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C:\Users\Sambhav\Desktop\Website Docs\portfolio management (Var + hedging)\"/>
    </mc:Choice>
  </mc:AlternateContent>
  <xr:revisionPtr revIDLastSave="0" documentId="13_ncr:1_{257DA772-9156-447B-B4FB-5645335CEF5F}" xr6:coauthVersionLast="47" xr6:coauthVersionMax="47" xr10:uidLastSave="{00000000-0000-0000-0000-000000000000}"/>
  <bookViews>
    <workbookView xWindow="-110" yWindow="-110" windowWidth="25820" windowHeight="15500" activeTab="1" xr2:uid="{00000000-000D-0000-FFFF-FFFF00000000}"/>
  </bookViews>
  <sheets>
    <sheet name="portfolio" sheetId="1" r:id="rId1"/>
    <sheet name="portfolio optimization" sheetId="3" r:id="rId2"/>
    <sheet name="portfolio hedging" sheetId="2" r:id="rId3"/>
  </sheets>
  <definedNames>
    <definedName name="_xlchart.v1.0" hidden="1">'portfolio optimization'!$H$25:$H$2497</definedName>
    <definedName name="solver_adj" localSheetId="0" hidden="1">portfolio!$Q$7:$X$7</definedName>
    <definedName name="solver_adj" localSheetId="1" hidden="1">'portfolio optimization'!$B$18:$I$18</definedName>
    <definedName name="solver_cvg" localSheetId="0" hidden="1">0.0001</definedName>
    <definedName name="solver_cvg" localSheetId="1" hidden="1">0.0001</definedName>
    <definedName name="solver_drv" localSheetId="0" hidden="1">1</definedName>
    <definedName name="solver_drv" localSheetId="1" hidden="1">1</definedName>
    <definedName name="solver_eng" localSheetId="0" hidden="1">1</definedName>
    <definedName name="solver_eng" localSheetId="1" hidden="1">1</definedName>
    <definedName name="solver_est" localSheetId="0" hidden="1">1</definedName>
    <definedName name="solver_est" localSheetId="1" hidden="1">1</definedName>
    <definedName name="solver_itr" localSheetId="0" hidden="1">2147483647</definedName>
    <definedName name="solver_itr" localSheetId="1" hidden="1">2147483647</definedName>
    <definedName name="solver_lhs1" localSheetId="0" hidden="1">portfolio!$Q$7:$X$7</definedName>
    <definedName name="solver_lhs1" localSheetId="1" hidden="1">'portfolio optimization'!$B$18:$I$18</definedName>
    <definedName name="solver_lhs2" localSheetId="0" hidden="1">portfolio!$Z$7</definedName>
    <definedName name="solver_lhs2" localSheetId="1" hidden="1">'portfolio optimization'!$J$18</definedName>
    <definedName name="solver_mip" localSheetId="0" hidden="1">2147483647</definedName>
    <definedName name="solver_mip" localSheetId="1" hidden="1">2147483647</definedName>
    <definedName name="solver_mni" localSheetId="0" hidden="1">30</definedName>
    <definedName name="solver_mni" localSheetId="1" hidden="1">30</definedName>
    <definedName name="solver_mrt" localSheetId="0" hidden="1">0.075</definedName>
    <definedName name="solver_mrt" localSheetId="1" hidden="1">0.075</definedName>
    <definedName name="solver_msl" localSheetId="0" hidden="1">2</definedName>
    <definedName name="solver_msl" localSheetId="1" hidden="1">2</definedName>
    <definedName name="solver_neg" localSheetId="0" hidden="1">1</definedName>
    <definedName name="solver_neg" localSheetId="1" hidden="1">1</definedName>
    <definedName name="solver_nod" localSheetId="0" hidden="1">2147483647</definedName>
    <definedName name="solver_nod" localSheetId="1" hidden="1">2147483647</definedName>
    <definedName name="solver_num" localSheetId="0" hidden="1">2</definedName>
    <definedName name="solver_num" localSheetId="1" hidden="1">2</definedName>
    <definedName name="solver_nwt" localSheetId="0" hidden="1">1</definedName>
    <definedName name="solver_nwt" localSheetId="1" hidden="1">1</definedName>
    <definedName name="solver_opt" localSheetId="0" hidden="1">portfolio!$M$7</definedName>
    <definedName name="solver_opt" localSheetId="1" hidden="1">'portfolio optimization'!$L$12</definedName>
    <definedName name="solver_pre" localSheetId="0" hidden="1">0.000001</definedName>
    <definedName name="solver_pre" localSheetId="1" hidden="1">0.000001</definedName>
    <definedName name="solver_rbv" localSheetId="0" hidden="1">1</definedName>
    <definedName name="solver_rbv" localSheetId="1" hidden="1">1</definedName>
    <definedName name="solver_rel1" localSheetId="0" hidden="1">3</definedName>
    <definedName name="solver_rel1" localSheetId="1" hidden="1">3</definedName>
    <definedName name="solver_rel2" localSheetId="0" hidden="1">2</definedName>
    <definedName name="solver_rel2" localSheetId="1" hidden="1">2</definedName>
    <definedName name="solver_rhs1" localSheetId="0" hidden="1">0</definedName>
    <definedName name="solver_rhs1" localSheetId="1" hidden="1">0</definedName>
    <definedName name="solver_rhs2" localSheetId="0" hidden="1">1</definedName>
    <definedName name="solver_rhs2" localSheetId="1" hidden="1">1</definedName>
    <definedName name="solver_rlx" localSheetId="0" hidden="1">2</definedName>
    <definedName name="solver_rlx" localSheetId="1" hidden="1">2</definedName>
    <definedName name="solver_rsd" localSheetId="0" hidden="1">0</definedName>
    <definedName name="solver_rsd" localSheetId="1" hidden="1">0</definedName>
    <definedName name="solver_scl" localSheetId="0" hidden="1">1</definedName>
    <definedName name="solver_scl" localSheetId="1" hidden="1">1</definedName>
    <definedName name="solver_sho" localSheetId="0" hidden="1">2</definedName>
    <definedName name="solver_sho" localSheetId="1" hidden="1">2</definedName>
    <definedName name="solver_ssz" localSheetId="0" hidden="1">100</definedName>
    <definedName name="solver_ssz" localSheetId="1" hidden="1">100</definedName>
    <definedName name="solver_tim" localSheetId="0" hidden="1">2147483647</definedName>
    <definedName name="solver_tim" localSheetId="1" hidden="1">2147483647</definedName>
    <definedName name="solver_tol" localSheetId="0" hidden="1">0.01</definedName>
    <definedName name="solver_tol" localSheetId="1" hidden="1">0.01</definedName>
    <definedName name="solver_typ" localSheetId="0" hidden="1">1</definedName>
    <definedName name="solver_typ" localSheetId="1" hidden="1">1</definedName>
    <definedName name="solver_val" localSheetId="0" hidden="1">0</definedName>
    <definedName name="solver_val" localSheetId="1" hidden="1">0</definedName>
    <definedName name="solver_ver" localSheetId="0" hidden="1">3</definedName>
    <definedName name="solver_ver" localSheetId="1"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2" i="3" l="1"/>
  <c r="I3" i="3"/>
  <c r="I8" i="3" s="1"/>
  <c r="I7" i="3"/>
  <c r="B7" i="3"/>
  <c r="K11" i="3"/>
  <c r="K24" i="3"/>
  <c r="L24" i="3"/>
  <c r="K25" i="3"/>
  <c r="L25" i="3"/>
  <c r="K26" i="3"/>
  <c r="L26" i="3"/>
  <c r="K27" i="3"/>
  <c r="L27" i="3"/>
  <c r="K28" i="3"/>
  <c r="L28" i="3"/>
  <c r="K29" i="3"/>
  <c r="L29" i="3"/>
  <c r="K30" i="3"/>
  <c r="L30" i="3"/>
  <c r="K31" i="3"/>
  <c r="L31" i="3"/>
  <c r="K32" i="3"/>
  <c r="L32" i="3"/>
  <c r="K33" i="3"/>
  <c r="L33" i="3"/>
  <c r="K34" i="3"/>
  <c r="L34" i="3"/>
  <c r="K35" i="3"/>
  <c r="L35" i="3"/>
  <c r="K36" i="3"/>
  <c r="L36" i="3"/>
  <c r="K37" i="3"/>
  <c r="L37" i="3"/>
  <c r="K38" i="3"/>
  <c r="L38" i="3"/>
  <c r="K39" i="3"/>
  <c r="L39" i="3"/>
  <c r="K40" i="3"/>
  <c r="L40" i="3"/>
  <c r="K41" i="3"/>
  <c r="L41" i="3"/>
  <c r="K42" i="3"/>
  <c r="L42" i="3"/>
  <c r="K43" i="3"/>
  <c r="L43" i="3"/>
  <c r="K44" i="3"/>
  <c r="L44" i="3"/>
  <c r="K45" i="3"/>
  <c r="L45" i="3"/>
  <c r="K46" i="3"/>
  <c r="L46" i="3"/>
  <c r="K47" i="3"/>
  <c r="L47" i="3"/>
  <c r="K48" i="3"/>
  <c r="L48" i="3"/>
  <c r="K49" i="3"/>
  <c r="L49" i="3"/>
  <c r="K50" i="3"/>
  <c r="L50" i="3"/>
  <c r="K51" i="3"/>
  <c r="L51" i="3"/>
  <c r="K52" i="3"/>
  <c r="L52" i="3"/>
  <c r="K53" i="3"/>
  <c r="L53" i="3"/>
  <c r="K54" i="3"/>
  <c r="L54" i="3"/>
  <c r="K55" i="3"/>
  <c r="L55" i="3"/>
  <c r="K56" i="3"/>
  <c r="L56" i="3"/>
  <c r="K57" i="3"/>
  <c r="L57" i="3"/>
  <c r="K58" i="3"/>
  <c r="L58" i="3"/>
  <c r="K59" i="3"/>
  <c r="L59" i="3"/>
  <c r="K60" i="3"/>
  <c r="L60" i="3"/>
  <c r="K61" i="3"/>
  <c r="L61" i="3"/>
  <c r="K62" i="3"/>
  <c r="L62" i="3"/>
  <c r="K63" i="3"/>
  <c r="L63" i="3"/>
  <c r="K64" i="3"/>
  <c r="L64" i="3"/>
  <c r="K65" i="3"/>
  <c r="L65" i="3"/>
  <c r="K66" i="3"/>
  <c r="L66" i="3"/>
  <c r="K67" i="3"/>
  <c r="L67" i="3"/>
  <c r="K68" i="3"/>
  <c r="L68" i="3"/>
  <c r="K69" i="3"/>
  <c r="L69" i="3"/>
  <c r="K70" i="3"/>
  <c r="L70" i="3"/>
  <c r="K71" i="3"/>
  <c r="L71" i="3"/>
  <c r="K72" i="3"/>
  <c r="L72" i="3"/>
  <c r="K73" i="3"/>
  <c r="L73" i="3"/>
  <c r="K74" i="3"/>
  <c r="L74" i="3"/>
  <c r="K75" i="3"/>
  <c r="L75" i="3"/>
  <c r="K76" i="3"/>
  <c r="L76" i="3"/>
  <c r="K77" i="3"/>
  <c r="L77" i="3"/>
  <c r="K78" i="3"/>
  <c r="L78" i="3"/>
  <c r="K79" i="3"/>
  <c r="L79" i="3"/>
  <c r="K80" i="3"/>
  <c r="L80" i="3"/>
  <c r="K81" i="3"/>
  <c r="L81" i="3"/>
  <c r="K82" i="3"/>
  <c r="L82" i="3"/>
  <c r="K83" i="3"/>
  <c r="L83" i="3"/>
  <c r="K84" i="3"/>
  <c r="L84" i="3"/>
  <c r="K85" i="3"/>
  <c r="L85" i="3"/>
  <c r="K86" i="3"/>
  <c r="L86" i="3"/>
  <c r="K87" i="3"/>
  <c r="L87" i="3"/>
  <c r="K88" i="3"/>
  <c r="L88" i="3"/>
  <c r="K89" i="3"/>
  <c r="L89" i="3"/>
  <c r="K90" i="3"/>
  <c r="L90" i="3"/>
  <c r="K91" i="3"/>
  <c r="L91" i="3"/>
  <c r="K92" i="3"/>
  <c r="L92" i="3"/>
  <c r="K93" i="3"/>
  <c r="L93" i="3"/>
  <c r="K94" i="3"/>
  <c r="L94" i="3"/>
  <c r="K95" i="3"/>
  <c r="L95" i="3"/>
  <c r="K96" i="3"/>
  <c r="L96" i="3"/>
  <c r="K97" i="3"/>
  <c r="L97" i="3"/>
  <c r="K98" i="3"/>
  <c r="L98" i="3"/>
  <c r="K99" i="3"/>
  <c r="L99" i="3"/>
  <c r="K100" i="3"/>
  <c r="L100" i="3"/>
  <c r="K101" i="3"/>
  <c r="L101" i="3"/>
  <c r="K102" i="3"/>
  <c r="L102" i="3"/>
  <c r="K103" i="3"/>
  <c r="L103" i="3"/>
  <c r="K104" i="3"/>
  <c r="L104" i="3"/>
  <c r="K105" i="3"/>
  <c r="L105" i="3"/>
  <c r="K106" i="3"/>
  <c r="L106" i="3"/>
  <c r="K107" i="3"/>
  <c r="L107" i="3"/>
  <c r="K108" i="3"/>
  <c r="L108" i="3"/>
  <c r="K109" i="3"/>
  <c r="L109" i="3"/>
  <c r="K110" i="3"/>
  <c r="L110" i="3"/>
  <c r="K111" i="3"/>
  <c r="L111" i="3"/>
  <c r="K112" i="3"/>
  <c r="L112" i="3"/>
  <c r="K113" i="3"/>
  <c r="L113" i="3"/>
  <c r="K114" i="3"/>
  <c r="L114" i="3"/>
  <c r="K115" i="3"/>
  <c r="L115" i="3"/>
  <c r="K116" i="3"/>
  <c r="L116" i="3"/>
  <c r="K117" i="3"/>
  <c r="L117" i="3"/>
  <c r="K118" i="3"/>
  <c r="L118" i="3"/>
  <c r="K119" i="3"/>
  <c r="L119" i="3"/>
  <c r="K120" i="3"/>
  <c r="L120" i="3"/>
  <c r="K121" i="3"/>
  <c r="L121" i="3"/>
  <c r="K122" i="3"/>
  <c r="L122" i="3"/>
  <c r="K123" i="3"/>
  <c r="L123" i="3"/>
  <c r="K124" i="3"/>
  <c r="L124" i="3"/>
  <c r="K125" i="3"/>
  <c r="L125" i="3"/>
  <c r="K126" i="3"/>
  <c r="L126" i="3"/>
  <c r="K127" i="3"/>
  <c r="L127" i="3"/>
  <c r="K128" i="3"/>
  <c r="L128" i="3"/>
  <c r="K129" i="3"/>
  <c r="L129" i="3"/>
  <c r="K130" i="3"/>
  <c r="L130" i="3"/>
  <c r="K131" i="3"/>
  <c r="L131" i="3"/>
  <c r="K132" i="3"/>
  <c r="L132" i="3"/>
  <c r="K133" i="3"/>
  <c r="L133" i="3"/>
  <c r="K134" i="3"/>
  <c r="L134" i="3"/>
  <c r="K135" i="3"/>
  <c r="L135" i="3"/>
  <c r="K136" i="3"/>
  <c r="L136" i="3"/>
  <c r="K137" i="3"/>
  <c r="L137" i="3"/>
  <c r="K138" i="3"/>
  <c r="L138" i="3"/>
  <c r="K139" i="3"/>
  <c r="L139" i="3"/>
  <c r="K140" i="3"/>
  <c r="L140" i="3"/>
  <c r="K141" i="3"/>
  <c r="L141" i="3"/>
  <c r="K142" i="3"/>
  <c r="L142" i="3"/>
  <c r="K143" i="3"/>
  <c r="L143" i="3"/>
  <c r="K144" i="3"/>
  <c r="L144" i="3"/>
  <c r="K145" i="3"/>
  <c r="L145" i="3"/>
  <c r="K146" i="3"/>
  <c r="L146" i="3"/>
  <c r="K147" i="3"/>
  <c r="L147" i="3"/>
  <c r="K148" i="3"/>
  <c r="L148" i="3"/>
  <c r="K149" i="3"/>
  <c r="L149" i="3"/>
  <c r="K150" i="3"/>
  <c r="L150" i="3"/>
  <c r="K151" i="3"/>
  <c r="L151" i="3"/>
  <c r="K152" i="3"/>
  <c r="L152" i="3"/>
  <c r="K153" i="3"/>
  <c r="L153" i="3"/>
  <c r="K154" i="3"/>
  <c r="L154" i="3"/>
  <c r="K155" i="3"/>
  <c r="L155" i="3"/>
  <c r="K156" i="3"/>
  <c r="L156" i="3"/>
  <c r="K157" i="3"/>
  <c r="L157" i="3"/>
  <c r="K158" i="3"/>
  <c r="L158" i="3"/>
  <c r="K159" i="3"/>
  <c r="L159" i="3"/>
  <c r="K160" i="3"/>
  <c r="L160" i="3"/>
  <c r="K161" i="3"/>
  <c r="L161" i="3"/>
  <c r="K162" i="3"/>
  <c r="L162" i="3"/>
  <c r="K163" i="3"/>
  <c r="L163" i="3"/>
  <c r="K164" i="3"/>
  <c r="L164" i="3"/>
  <c r="K165" i="3"/>
  <c r="L165" i="3"/>
  <c r="K166" i="3"/>
  <c r="L166" i="3"/>
  <c r="K167" i="3"/>
  <c r="L167" i="3"/>
  <c r="K168" i="3"/>
  <c r="L168" i="3"/>
  <c r="K169" i="3"/>
  <c r="L169" i="3"/>
  <c r="K170" i="3"/>
  <c r="L170" i="3"/>
  <c r="K171" i="3"/>
  <c r="L171" i="3"/>
  <c r="K172" i="3"/>
  <c r="L172" i="3"/>
  <c r="K173" i="3"/>
  <c r="L173" i="3"/>
  <c r="K174" i="3"/>
  <c r="L174" i="3"/>
  <c r="K175" i="3"/>
  <c r="L175" i="3"/>
  <c r="K176" i="3"/>
  <c r="L176" i="3"/>
  <c r="K177" i="3"/>
  <c r="L177" i="3"/>
  <c r="K178" i="3"/>
  <c r="L178" i="3"/>
  <c r="K179" i="3"/>
  <c r="L179" i="3"/>
  <c r="K180" i="3"/>
  <c r="L180" i="3"/>
  <c r="K181" i="3"/>
  <c r="L181" i="3"/>
  <c r="K182" i="3"/>
  <c r="L182" i="3"/>
  <c r="K183" i="3"/>
  <c r="L183" i="3"/>
  <c r="K184" i="3"/>
  <c r="L184" i="3"/>
  <c r="K185" i="3"/>
  <c r="L185" i="3"/>
  <c r="K186" i="3"/>
  <c r="L186" i="3"/>
  <c r="K187" i="3"/>
  <c r="L187" i="3"/>
  <c r="K188" i="3"/>
  <c r="L188" i="3"/>
  <c r="K189" i="3"/>
  <c r="L189" i="3"/>
  <c r="K190" i="3"/>
  <c r="L190" i="3"/>
  <c r="K191" i="3"/>
  <c r="L191" i="3"/>
  <c r="K192" i="3"/>
  <c r="L192" i="3"/>
  <c r="K193" i="3"/>
  <c r="L193" i="3"/>
  <c r="K194" i="3"/>
  <c r="L194" i="3"/>
  <c r="K195" i="3"/>
  <c r="L195" i="3"/>
  <c r="K196" i="3"/>
  <c r="L196" i="3"/>
  <c r="K197" i="3"/>
  <c r="L197" i="3"/>
  <c r="K198" i="3"/>
  <c r="L198" i="3"/>
  <c r="K199" i="3"/>
  <c r="L199" i="3"/>
  <c r="K200" i="3"/>
  <c r="L200" i="3"/>
  <c r="K201" i="3"/>
  <c r="L201" i="3"/>
  <c r="K202" i="3"/>
  <c r="L202" i="3"/>
  <c r="K203" i="3"/>
  <c r="L203" i="3"/>
  <c r="K204" i="3"/>
  <c r="L204" i="3"/>
  <c r="K205" i="3"/>
  <c r="L205" i="3"/>
  <c r="K206" i="3"/>
  <c r="L206" i="3"/>
  <c r="K207" i="3"/>
  <c r="L207" i="3"/>
  <c r="K208" i="3"/>
  <c r="L208" i="3"/>
  <c r="K209" i="3"/>
  <c r="L209" i="3"/>
  <c r="K210" i="3"/>
  <c r="L210" i="3"/>
  <c r="K211" i="3"/>
  <c r="L211" i="3"/>
  <c r="K212" i="3"/>
  <c r="L212" i="3"/>
  <c r="K213" i="3"/>
  <c r="L213" i="3"/>
  <c r="K214" i="3"/>
  <c r="L214" i="3"/>
  <c r="K215" i="3"/>
  <c r="L215" i="3"/>
  <c r="K216" i="3"/>
  <c r="L216" i="3"/>
  <c r="K217" i="3"/>
  <c r="L217" i="3"/>
  <c r="K218" i="3"/>
  <c r="L218" i="3"/>
  <c r="K219" i="3"/>
  <c r="L219" i="3"/>
  <c r="K220" i="3"/>
  <c r="L220" i="3"/>
  <c r="K221" i="3"/>
  <c r="L221" i="3"/>
  <c r="K222" i="3"/>
  <c r="L222" i="3"/>
  <c r="K223" i="3"/>
  <c r="L223" i="3"/>
  <c r="K224" i="3"/>
  <c r="L224" i="3"/>
  <c r="K225" i="3"/>
  <c r="L225" i="3"/>
  <c r="K226" i="3"/>
  <c r="L226" i="3"/>
  <c r="K227" i="3"/>
  <c r="L227" i="3"/>
  <c r="K228" i="3"/>
  <c r="L228" i="3"/>
  <c r="K229" i="3"/>
  <c r="L229" i="3"/>
  <c r="K230" i="3"/>
  <c r="L230" i="3"/>
  <c r="K231" i="3"/>
  <c r="L231" i="3"/>
  <c r="K232" i="3"/>
  <c r="L232" i="3"/>
  <c r="K233" i="3"/>
  <c r="L233" i="3"/>
  <c r="K234" i="3"/>
  <c r="L234" i="3"/>
  <c r="K235" i="3"/>
  <c r="L235" i="3"/>
  <c r="K236" i="3"/>
  <c r="L236" i="3"/>
  <c r="K237" i="3"/>
  <c r="L237" i="3"/>
  <c r="K238" i="3"/>
  <c r="L238" i="3"/>
  <c r="K239" i="3"/>
  <c r="L239" i="3"/>
  <c r="K240" i="3"/>
  <c r="L240" i="3"/>
  <c r="K241" i="3"/>
  <c r="L241" i="3"/>
  <c r="K242" i="3"/>
  <c r="L242" i="3"/>
  <c r="K243" i="3"/>
  <c r="L243" i="3"/>
  <c r="K244" i="3"/>
  <c r="L244" i="3"/>
  <c r="K245" i="3"/>
  <c r="L245" i="3"/>
  <c r="K246" i="3"/>
  <c r="L246" i="3"/>
  <c r="K247" i="3"/>
  <c r="L247" i="3"/>
  <c r="K248" i="3"/>
  <c r="L248" i="3"/>
  <c r="K249" i="3"/>
  <c r="L249" i="3"/>
  <c r="K250" i="3"/>
  <c r="L250" i="3"/>
  <c r="K251" i="3"/>
  <c r="L251" i="3"/>
  <c r="K252" i="3"/>
  <c r="L252" i="3"/>
  <c r="K253" i="3"/>
  <c r="L253" i="3"/>
  <c r="K254" i="3"/>
  <c r="L254" i="3"/>
  <c r="K255" i="3"/>
  <c r="L255" i="3"/>
  <c r="K256" i="3"/>
  <c r="L256" i="3"/>
  <c r="K257" i="3"/>
  <c r="L257" i="3"/>
  <c r="K258" i="3"/>
  <c r="L258" i="3"/>
  <c r="K259" i="3"/>
  <c r="L259" i="3"/>
  <c r="K260" i="3"/>
  <c r="L260" i="3"/>
  <c r="K261" i="3"/>
  <c r="L261" i="3"/>
  <c r="K262" i="3"/>
  <c r="L262" i="3"/>
  <c r="K263" i="3"/>
  <c r="L263" i="3"/>
  <c r="K264" i="3"/>
  <c r="L264" i="3"/>
  <c r="K265" i="3"/>
  <c r="L265" i="3"/>
  <c r="K266" i="3"/>
  <c r="L266" i="3"/>
  <c r="K267" i="3"/>
  <c r="L267" i="3"/>
  <c r="K268" i="3"/>
  <c r="L268" i="3"/>
  <c r="K269" i="3"/>
  <c r="L269" i="3"/>
  <c r="K270" i="3"/>
  <c r="L270" i="3"/>
  <c r="K271" i="3"/>
  <c r="L271" i="3"/>
  <c r="K272" i="3"/>
  <c r="L272" i="3"/>
  <c r="K273" i="3"/>
  <c r="L273" i="3"/>
  <c r="K274" i="3"/>
  <c r="L274" i="3"/>
  <c r="K275" i="3"/>
  <c r="L275" i="3"/>
  <c r="K276" i="3"/>
  <c r="L276" i="3"/>
  <c r="K277" i="3"/>
  <c r="L277" i="3"/>
  <c r="K278" i="3"/>
  <c r="L278" i="3"/>
  <c r="K279" i="3"/>
  <c r="L279" i="3"/>
  <c r="K280" i="3"/>
  <c r="L280" i="3"/>
  <c r="K281" i="3"/>
  <c r="L281" i="3"/>
  <c r="K282" i="3"/>
  <c r="L282" i="3"/>
  <c r="K283" i="3"/>
  <c r="L283" i="3"/>
  <c r="K284" i="3"/>
  <c r="L284" i="3"/>
  <c r="K285" i="3"/>
  <c r="L285" i="3"/>
  <c r="K286" i="3"/>
  <c r="L286" i="3"/>
  <c r="K287" i="3"/>
  <c r="L287" i="3"/>
  <c r="K288" i="3"/>
  <c r="L288" i="3"/>
  <c r="K289" i="3"/>
  <c r="L289" i="3"/>
  <c r="K290" i="3"/>
  <c r="L290" i="3"/>
  <c r="K291" i="3"/>
  <c r="L291" i="3"/>
  <c r="K292" i="3"/>
  <c r="L292" i="3"/>
  <c r="K293" i="3"/>
  <c r="L293" i="3"/>
  <c r="K294" i="3"/>
  <c r="L294" i="3"/>
  <c r="K295" i="3"/>
  <c r="L295" i="3"/>
  <c r="K296" i="3"/>
  <c r="L296" i="3"/>
  <c r="K297" i="3"/>
  <c r="L297" i="3"/>
  <c r="K298" i="3"/>
  <c r="L298" i="3"/>
  <c r="K299" i="3"/>
  <c r="L299" i="3"/>
  <c r="K300" i="3"/>
  <c r="L300" i="3"/>
  <c r="K301" i="3"/>
  <c r="L301" i="3"/>
  <c r="K302" i="3"/>
  <c r="L302" i="3"/>
  <c r="K303" i="3"/>
  <c r="L303" i="3"/>
  <c r="K304" i="3"/>
  <c r="L304" i="3"/>
  <c r="K305" i="3"/>
  <c r="L305" i="3"/>
  <c r="K306" i="3"/>
  <c r="L306" i="3"/>
  <c r="K307" i="3"/>
  <c r="L307" i="3"/>
  <c r="K308" i="3"/>
  <c r="L308" i="3"/>
  <c r="K309" i="3"/>
  <c r="L309" i="3"/>
  <c r="K310" i="3"/>
  <c r="L310" i="3"/>
  <c r="K311" i="3"/>
  <c r="L311" i="3"/>
  <c r="K312" i="3"/>
  <c r="L312" i="3"/>
  <c r="K313" i="3"/>
  <c r="L313" i="3"/>
  <c r="K314" i="3"/>
  <c r="L314" i="3"/>
  <c r="K315" i="3"/>
  <c r="L315" i="3"/>
  <c r="K316" i="3"/>
  <c r="L316" i="3"/>
  <c r="K317" i="3"/>
  <c r="L317" i="3"/>
  <c r="K318" i="3"/>
  <c r="L318" i="3"/>
  <c r="K319" i="3"/>
  <c r="L319" i="3"/>
  <c r="K320" i="3"/>
  <c r="L320" i="3"/>
  <c r="K321" i="3"/>
  <c r="L321" i="3"/>
  <c r="K322" i="3"/>
  <c r="L322" i="3"/>
  <c r="K323" i="3"/>
  <c r="L323" i="3"/>
  <c r="K324" i="3"/>
  <c r="L324" i="3"/>
  <c r="K325" i="3"/>
  <c r="L325" i="3"/>
  <c r="K326" i="3"/>
  <c r="L326" i="3"/>
  <c r="K327" i="3"/>
  <c r="L327" i="3"/>
  <c r="K328" i="3"/>
  <c r="L328" i="3"/>
  <c r="K329" i="3"/>
  <c r="L329" i="3"/>
  <c r="K330" i="3"/>
  <c r="L330" i="3"/>
  <c r="K331" i="3"/>
  <c r="L331" i="3"/>
  <c r="K332" i="3"/>
  <c r="L332" i="3"/>
  <c r="K333" i="3"/>
  <c r="L333" i="3"/>
  <c r="K334" i="3"/>
  <c r="L334" i="3"/>
  <c r="K335" i="3"/>
  <c r="L335" i="3"/>
  <c r="K336" i="3"/>
  <c r="L336" i="3"/>
  <c r="K337" i="3"/>
  <c r="L337" i="3"/>
  <c r="K338" i="3"/>
  <c r="L338" i="3"/>
  <c r="K339" i="3"/>
  <c r="L339" i="3"/>
  <c r="K340" i="3"/>
  <c r="L340" i="3"/>
  <c r="K341" i="3"/>
  <c r="L341" i="3"/>
  <c r="K342" i="3"/>
  <c r="L342" i="3"/>
  <c r="K343" i="3"/>
  <c r="L343" i="3"/>
  <c r="K344" i="3"/>
  <c r="L344" i="3"/>
  <c r="K345" i="3"/>
  <c r="L345" i="3"/>
  <c r="K346" i="3"/>
  <c r="L346" i="3"/>
  <c r="K347" i="3"/>
  <c r="L347" i="3"/>
  <c r="K348" i="3"/>
  <c r="L348" i="3"/>
  <c r="K349" i="3"/>
  <c r="L349" i="3"/>
  <c r="K350" i="3"/>
  <c r="L350" i="3"/>
  <c r="K351" i="3"/>
  <c r="L351" i="3"/>
  <c r="K352" i="3"/>
  <c r="L352" i="3"/>
  <c r="K353" i="3"/>
  <c r="L353" i="3"/>
  <c r="K354" i="3"/>
  <c r="L354" i="3"/>
  <c r="K355" i="3"/>
  <c r="L355" i="3"/>
  <c r="K356" i="3"/>
  <c r="L356" i="3"/>
  <c r="K357" i="3"/>
  <c r="L357" i="3"/>
  <c r="K358" i="3"/>
  <c r="L358" i="3"/>
  <c r="K359" i="3"/>
  <c r="L359" i="3"/>
  <c r="K360" i="3"/>
  <c r="L360" i="3"/>
  <c r="K361" i="3"/>
  <c r="L361" i="3"/>
  <c r="K362" i="3"/>
  <c r="L362" i="3"/>
  <c r="K363" i="3"/>
  <c r="L363" i="3"/>
  <c r="K364" i="3"/>
  <c r="L364" i="3"/>
  <c r="K365" i="3"/>
  <c r="L365" i="3"/>
  <c r="K366" i="3"/>
  <c r="L366" i="3"/>
  <c r="K367" i="3"/>
  <c r="L367" i="3"/>
  <c r="K368" i="3"/>
  <c r="L368" i="3"/>
  <c r="K369" i="3"/>
  <c r="L369" i="3"/>
  <c r="K370" i="3"/>
  <c r="L370" i="3"/>
  <c r="K371" i="3"/>
  <c r="L371" i="3"/>
  <c r="K372" i="3"/>
  <c r="L372" i="3"/>
  <c r="K373" i="3"/>
  <c r="L373" i="3"/>
  <c r="K374" i="3"/>
  <c r="L374" i="3"/>
  <c r="K375" i="3"/>
  <c r="L375" i="3"/>
  <c r="K376" i="3"/>
  <c r="L376" i="3"/>
  <c r="K377" i="3"/>
  <c r="L377" i="3"/>
  <c r="K378" i="3"/>
  <c r="L378" i="3"/>
  <c r="K379" i="3"/>
  <c r="L379" i="3"/>
  <c r="K380" i="3"/>
  <c r="L380" i="3"/>
  <c r="K381" i="3"/>
  <c r="L381" i="3"/>
  <c r="K382" i="3"/>
  <c r="L382" i="3"/>
  <c r="K383" i="3"/>
  <c r="L383" i="3"/>
  <c r="K384" i="3"/>
  <c r="L384" i="3"/>
  <c r="K385" i="3"/>
  <c r="L385" i="3"/>
  <c r="K386" i="3"/>
  <c r="L386" i="3"/>
  <c r="K387" i="3"/>
  <c r="L387" i="3"/>
  <c r="K388" i="3"/>
  <c r="L388" i="3"/>
  <c r="K389" i="3"/>
  <c r="L389" i="3"/>
  <c r="K390" i="3"/>
  <c r="L390" i="3"/>
  <c r="K391" i="3"/>
  <c r="L391" i="3"/>
  <c r="K392" i="3"/>
  <c r="L392" i="3"/>
  <c r="K393" i="3"/>
  <c r="L393" i="3"/>
  <c r="K394" i="3"/>
  <c r="L394" i="3"/>
  <c r="K395" i="3"/>
  <c r="L395" i="3"/>
  <c r="K396" i="3"/>
  <c r="L396" i="3"/>
  <c r="K397" i="3"/>
  <c r="L397" i="3"/>
  <c r="K398" i="3"/>
  <c r="L398" i="3"/>
  <c r="K399" i="3"/>
  <c r="L399" i="3"/>
  <c r="K400" i="3"/>
  <c r="L400" i="3"/>
  <c r="K401" i="3"/>
  <c r="L401" i="3"/>
  <c r="K402" i="3"/>
  <c r="L402" i="3"/>
  <c r="K403" i="3"/>
  <c r="L403" i="3"/>
  <c r="K404" i="3"/>
  <c r="L404" i="3"/>
  <c r="K405" i="3"/>
  <c r="L405" i="3"/>
  <c r="K406" i="3"/>
  <c r="L406" i="3"/>
  <c r="K407" i="3"/>
  <c r="L407" i="3"/>
  <c r="K408" i="3"/>
  <c r="L408" i="3"/>
  <c r="K409" i="3"/>
  <c r="L409" i="3"/>
  <c r="K410" i="3"/>
  <c r="L410" i="3"/>
  <c r="K411" i="3"/>
  <c r="L411" i="3"/>
  <c r="K412" i="3"/>
  <c r="L412" i="3"/>
  <c r="K413" i="3"/>
  <c r="L413" i="3"/>
  <c r="K414" i="3"/>
  <c r="L414" i="3"/>
  <c r="K415" i="3"/>
  <c r="L415" i="3"/>
  <c r="K416" i="3"/>
  <c r="L416" i="3"/>
  <c r="K417" i="3"/>
  <c r="L417" i="3"/>
  <c r="K418" i="3"/>
  <c r="L418" i="3"/>
  <c r="K419" i="3"/>
  <c r="L419" i="3"/>
  <c r="K420" i="3"/>
  <c r="L420" i="3"/>
  <c r="K421" i="3"/>
  <c r="L421" i="3"/>
  <c r="K422" i="3"/>
  <c r="L422" i="3"/>
  <c r="K423" i="3"/>
  <c r="L423" i="3"/>
  <c r="K424" i="3"/>
  <c r="L424" i="3"/>
  <c r="K425" i="3"/>
  <c r="L425" i="3"/>
  <c r="K426" i="3"/>
  <c r="L426" i="3"/>
  <c r="K427" i="3"/>
  <c r="L427" i="3"/>
  <c r="K428" i="3"/>
  <c r="L428" i="3"/>
  <c r="K429" i="3"/>
  <c r="L429" i="3"/>
  <c r="K430" i="3"/>
  <c r="L430" i="3"/>
  <c r="K431" i="3"/>
  <c r="L431" i="3"/>
  <c r="K432" i="3"/>
  <c r="L432" i="3"/>
  <c r="K433" i="3"/>
  <c r="L433" i="3"/>
  <c r="K434" i="3"/>
  <c r="L434" i="3"/>
  <c r="K435" i="3"/>
  <c r="L435" i="3"/>
  <c r="K436" i="3"/>
  <c r="L436" i="3"/>
  <c r="K437" i="3"/>
  <c r="L437" i="3"/>
  <c r="K438" i="3"/>
  <c r="L438" i="3"/>
  <c r="K439" i="3"/>
  <c r="L439" i="3"/>
  <c r="K440" i="3"/>
  <c r="L440" i="3"/>
  <c r="K441" i="3"/>
  <c r="L441" i="3"/>
  <c r="K442" i="3"/>
  <c r="L442" i="3"/>
  <c r="K443" i="3"/>
  <c r="L443" i="3"/>
  <c r="K444" i="3"/>
  <c r="L444" i="3"/>
  <c r="K445" i="3"/>
  <c r="L445" i="3"/>
  <c r="K446" i="3"/>
  <c r="L446" i="3"/>
  <c r="K447" i="3"/>
  <c r="L447" i="3"/>
  <c r="K448" i="3"/>
  <c r="L448" i="3"/>
  <c r="K449" i="3"/>
  <c r="L449" i="3"/>
  <c r="K450" i="3"/>
  <c r="L450" i="3"/>
  <c r="K451" i="3"/>
  <c r="L451" i="3"/>
  <c r="K452" i="3"/>
  <c r="L452" i="3"/>
  <c r="K453" i="3"/>
  <c r="L453" i="3"/>
  <c r="K454" i="3"/>
  <c r="L454" i="3"/>
  <c r="K455" i="3"/>
  <c r="L455" i="3"/>
  <c r="K456" i="3"/>
  <c r="L456" i="3"/>
  <c r="K457" i="3"/>
  <c r="L457" i="3"/>
  <c r="K458" i="3"/>
  <c r="L458" i="3"/>
  <c r="K459" i="3"/>
  <c r="L459" i="3"/>
  <c r="K460" i="3"/>
  <c r="L460" i="3"/>
  <c r="K461" i="3"/>
  <c r="L461" i="3"/>
  <c r="K462" i="3"/>
  <c r="L462" i="3"/>
  <c r="K463" i="3"/>
  <c r="L463" i="3"/>
  <c r="K464" i="3"/>
  <c r="L464" i="3"/>
  <c r="K465" i="3"/>
  <c r="L465" i="3"/>
  <c r="K466" i="3"/>
  <c r="L466" i="3"/>
  <c r="K467" i="3"/>
  <c r="L467" i="3"/>
  <c r="K468" i="3"/>
  <c r="L468" i="3"/>
  <c r="K469" i="3"/>
  <c r="L469" i="3"/>
  <c r="K470" i="3"/>
  <c r="L470" i="3"/>
  <c r="K471" i="3"/>
  <c r="L471" i="3"/>
  <c r="K472" i="3"/>
  <c r="L472" i="3"/>
  <c r="K473" i="3"/>
  <c r="L473" i="3"/>
  <c r="K474" i="3"/>
  <c r="L474" i="3"/>
  <c r="K475" i="3"/>
  <c r="L475" i="3"/>
  <c r="K476" i="3"/>
  <c r="L476" i="3"/>
  <c r="K477" i="3"/>
  <c r="L477" i="3"/>
  <c r="K478" i="3"/>
  <c r="L478" i="3"/>
  <c r="K479" i="3"/>
  <c r="L479" i="3"/>
  <c r="K480" i="3"/>
  <c r="L480" i="3"/>
  <c r="K481" i="3"/>
  <c r="L481" i="3"/>
  <c r="K482" i="3"/>
  <c r="L482" i="3"/>
  <c r="K483" i="3"/>
  <c r="L483" i="3"/>
  <c r="K484" i="3"/>
  <c r="L484" i="3"/>
  <c r="K485" i="3"/>
  <c r="L485" i="3"/>
  <c r="K486" i="3"/>
  <c r="L486" i="3"/>
  <c r="K487" i="3"/>
  <c r="L487" i="3"/>
  <c r="K488" i="3"/>
  <c r="L488" i="3"/>
  <c r="K489" i="3"/>
  <c r="L489" i="3"/>
  <c r="K490" i="3"/>
  <c r="L490" i="3"/>
  <c r="K491" i="3"/>
  <c r="L491" i="3"/>
  <c r="K492" i="3"/>
  <c r="L492" i="3"/>
  <c r="K493" i="3"/>
  <c r="L493" i="3"/>
  <c r="K494" i="3"/>
  <c r="L494" i="3"/>
  <c r="K495" i="3"/>
  <c r="L495" i="3"/>
  <c r="K496" i="3"/>
  <c r="L496" i="3"/>
  <c r="K497" i="3"/>
  <c r="L497" i="3"/>
  <c r="K498" i="3"/>
  <c r="L498" i="3"/>
  <c r="K499" i="3"/>
  <c r="L499" i="3"/>
  <c r="K500" i="3"/>
  <c r="L500" i="3"/>
  <c r="K501" i="3"/>
  <c r="L501" i="3"/>
  <c r="K502" i="3"/>
  <c r="L502" i="3"/>
  <c r="K503" i="3"/>
  <c r="L503" i="3"/>
  <c r="K504" i="3"/>
  <c r="L504" i="3"/>
  <c r="K505" i="3"/>
  <c r="L505" i="3"/>
  <c r="K506" i="3"/>
  <c r="L506" i="3"/>
  <c r="K507" i="3"/>
  <c r="L507" i="3"/>
  <c r="K508" i="3"/>
  <c r="L508" i="3"/>
  <c r="K509" i="3"/>
  <c r="L509" i="3"/>
  <c r="K510" i="3"/>
  <c r="L510" i="3"/>
  <c r="K511" i="3"/>
  <c r="L511" i="3"/>
  <c r="K512" i="3"/>
  <c r="L512" i="3"/>
  <c r="K513" i="3"/>
  <c r="L513" i="3"/>
  <c r="K514" i="3"/>
  <c r="L514" i="3"/>
  <c r="K515" i="3"/>
  <c r="L515" i="3"/>
  <c r="K516" i="3"/>
  <c r="L516" i="3"/>
  <c r="K517" i="3"/>
  <c r="L517" i="3"/>
  <c r="K518" i="3"/>
  <c r="L518" i="3"/>
  <c r="K519" i="3"/>
  <c r="L519" i="3"/>
  <c r="K520" i="3"/>
  <c r="L520" i="3"/>
  <c r="K521" i="3"/>
  <c r="L521" i="3"/>
  <c r="K522" i="3"/>
  <c r="L522" i="3"/>
  <c r="K523" i="3"/>
  <c r="L523" i="3"/>
  <c r="K524" i="3"/>
  <c r="L524" i="3"/>
  <c r="K525" i="3"/>
  <c r="L525" i="3"/>
  <c r="K526" i="3"/>
  <c r="L526" i="3"/>
  <c r="K527" i="3"/>
  <c r="L527" i="3"/>
  <c r="K528" i="3"/>
  <c r="L528" i="3"/>
  <c r="K529" i="3"/>
  <c r="L529" i="3"/>
  <c r="K530" i="3"/>
  <c r="L530" i="3"/>
  <c r="K531" i="3"/>
  <c r="L531" i="3"/>
  <c r="K532" i="3"/>
  <c r="L532" i="3"/>
  <c r="K533" i="3"/>
  <c r="L533" i="3"/>
  <c r="K534" i="3"/>
  <c r="L534" i="3"/>
  <c r="K535" i="3"/>
  <c r="L535" i="3"/>
  <c r="K536" i="3"/>
  <c r="L536" i="3"/>
  <c r="K537" i="3"/>
  <c r="L537" i="3"/>
  <c r="K538" i="3"/>
  <c r="L538" i="3"/>
  <c r="K539" i="3"/>
  <c r="L539" i="3"/>
  <c r="K540" i="3"/>
  <c r="L540" i="3"/>
  <c r="K541" i="3"/>
  <c r="L541" i="3"/>
  <c r="K542" i="3"/>
  <c r="L542" i="3"/>
  <c r="K543" i="3"/>
  <c r="L543" i="3"/>
  <c r="K544" i="3"/>
  <c r="L544" i="3"/>
  <c r="K545" i="3"/>
  <c r="L545" i="3"/>
  <c r="K546" i="3"/>
  <c r="L546" i="3"/>
  <c r="K547" i="3"/>
  <c r="L547" i="3"/>
  <c r="K548" i="3"/>
  <c r="L548" i="3"/>
  <c r="K549" i="3"/>
  <c r="L549" i="3"/>
  <c r="K550" i="3"/>
  <c r="L550" i="3"/>
  <c r="K551" i="3"/>
  <c r="L551" i="3"/>
  <c r="K552" i="3"/>
  <c r="L552" i="3"/>
  <c r="K553" i="3"/>
  <c r="L553" i="3"/>
  <c r="K554" i="3"/>
  <c r="L554" i="3"/>
  <c r="K555" i="3"/>
  <c r="L555" i="3"/>
  <c r="K556" i="3"/>
  <c r="L556" i="3"/>
  <c r="K557" i="3"/>
  <c r="L557" i="3"/>
  <c r="K558" i="3"/>
  <c r="L558" i="3"/>
  <c r="K559" i="3"/>
  <c r="L559" i="3"/>
  <c r="K560" i="3"/>
  <c r="L560" i="3"/>
  <c r="K561" i="3"/>
  <c r="L561" i="3"/>
  <c r="K562" i="3"/>
  <c r="L562" i="3"/>
  <c r="K563" i="3"/>
  <c r="L563" i="3"/>
  <c r="K564" i="3"/>
  <c r="L564" i="3"/>
  <c r="K565" i="3"/>
  <c r="L565" i="3"/>
  <c r="K566" i="3"/>
  <c r="L566" i="3"/>
  <c r="K567" i="3"/>
  <c r="L567" i="3"/>
  <c r="K568" i="3"/>
  <c r="L568" i="3"/>
  <c r="K569" i="3"/>
  <c r="L569" i="3"/>
  <c r="K570" i="3"/>
  <c r="L570" i="3"/>
  <c r="K571" i="3"/>
  <c r="L571" i="3"/>
  <c r="K572" i="3"/>
  <c r="L572" i="3"/>
  <c r="K573" i="3"/>
  <c r="L573" i="3"/>
  <c r="K574" i="3"/>
  <c r="L574" i="3"/>
  <c r="K575" i="3"/>
  <c r="L575" i="3"/>
  <c r="K576" i="3"/>
  <c r="L576" i="3"/>
  <c r="K577" i="3"/>
  <c r="L577" i="3"/>
  <c r="K578" i="3"/>
  <c r="L578" i="3"/>
  <c r="K579" i="3"/>
  <c r="L579" i="3"/>
  <c r="K580" i="3"/>
  <c r="L580" i="3"/>
  <c r="K581" i="3"/>
  <c r="L581" i="3"/>
  <c r="K582" i="3"/>
  <c r="L582" i="3"/>
  <c r="K583" i="3"/>
  <c r="L583" i="3"/>
  <c r="K584" i="3"/>
  <c r="L584" i="3"/>
  <c r="K585" i="3"/>
  <c r="L585" i="3"/>
  <c r="K586" i="3"/>
  <c r="L586" i="3"/>
  <c r="K587" i="3"/>
  <c r="L587" i="3"/>
  <c r="K588" i="3"/>
  <c r="L588" i="3"/>
  <c r="K589" i="3"/>
  <c r="L589" i="3"/>
  <c r="K590" i="3"/>
  <c r="L590" i="3"/>
  <c r="K591" i="3"/>
  <c r="L591" i="3"/>
  <c r="K592" i="3"/>
  <c r="L592" i="3"/>
  <c r="K593" i="3"/>
  <c r="L593" i="3"/>
  <c r="K594" i="3"/>
  <c r="L594" i="3"/>
  <c r="K595" i="3"/>
  <c r="L595" i="3"/>
  <c r="K596" i="3"/>
  <c r="L596" i="3"/>
  <c r="K597" i="3"/>
  <c r="L597" i="3"/>
  <c r="K598" i="3"/>
  <c r="L598" i="3"/>
  <c r="K599" i="3"/>
  <c r="L599" i="3"/>
  <c r="K600" i="3"/>
  <c r="L600" i="3"/>
  <c r="K601" i="3"/>
  <c r="L601" i="3"/>
  <c r="K602" i="3"/>
  <c r="L602" i="3"/>
  <c r="K603" i="3"/>
  <c r="L603" i="3"/>
  <c r="K604" i="3"/>
  <c r="L604" i="3"/>
  <c r="K605" i="3"/>
  <c r="L605" i="3"/>
  <c r="K606" i="3"/>
  <c r="L606" i="3"/>
  <c r="K607" i="3"/>
  <c r="L607" i="3"/>
  <c r="K608" i="3"/>
  <c r="L608" i="3"/>
  <c r="K609" i="3"/>
  <c r="L609" i="3"/>
  <c r="K610" i="3"/>
  <c r="L610" i="3"/>
  <c r="K611" i="3"/>
  <c r="L611" i="3"/>
  <c r="K612" i="3"/>
  <c r="L612" i="3"/>
  <c r="K613" i="3"/>
  <c r="L613" i="3"/>
  <c r="K614" i="3"/>
  <c r="L614" i="3"/>
  <c r="K615" i="3"/>
  <c r="L615" i="3"/>
  <c r="K616" i="3"/>
  <c r="L616" i="3"/>
  <c r="K617" i="3"/>
  <c r="L617" i="3"/>
  <c r="K618" i="3"/>
  <c r="L618" i="3"/>
  <c r="K619" i="3"/>
  <c r="L619" i="3"/>
  <c r="K620" i="3"/>
  <c r="L620" i="3"/>
  <c r="K621" i="3"/>
  <c r="L621" i="3"/>
  <c r="K622" i="3"/>
  <c r="L622" i="3"/>
  <c r="K623" i="3"/>
  <c r="L623" i="3"/>
  <c r="K624" i="3"/>
  <c r="L624" i="3"/>
  <c r="K625" i="3"/>
  <c r="L625" i="3"/>
  <c r="K626" i="3"/>
  <c r="L626" i="3"/>
  <c r="K627" i="3"/>
  <c r="L627" i="3"/>
  <c r="K628" i="3"/>
  <c r="L628" i="3"/>
  <c r="K629" i="3"/>
  <c r="L629" i="3"/>
  <c r="K630" i="3"/>
  <c r="L630" i="3"/>
  <c r="K631" i="3"/>
  <c r="L631" i="3"/>
  <c r="K632" i="3"/>
  <c r="L632" i="3"/>
  <c r="K633" i="3"/>
  <c r="L633" i="3"/>
  <c r="K634" i="3"/>
  <c r="L634" i="3"/>
  <c r="K635" i="3"/>
  <c r="L635" i="3"/>
  <c r="K636" i="3"/>
  <c r="L636" i="3"/>
  <c r="K637" i="3"/>
  <c r="L637" i="3"/>
  <c r="K638" i="3"/>
  <c r="L638" i="3"/>
  <c r="K639" i="3"/>
  <c r="L639" i="3"/>
  <c r="K640" i="3"/>
  <c r="L640" i="3"/>
  <c r="K641" i="3"/>
  <c r="L641" i="3"/>
  <c r="K642" i="3"/>
  <c r="L642" i="3"/>
  <c r="K643" i="3"/>
  <c r="L643" i="3"/>
  <c r="K644" i="3"/>
  <c r="L644" i="3"/>
  <c r="K645" i="3"/>
  <c r="L645" i="3"/>
  <c r="K646" i="3"/>
  <c r="L646" i="3"/>
  <c r="K647" i="3"/>
  <c r="L647" i="3"/>
  <c r="K648" i="3"/>
  <c r="L648" i="3"/>
  <c r="K649" i="3"/>
  <c r="L649" i="3"/>
  <c r="K650" i="3"/>
  <c r="L650" i="3"/>
  <c r="K651" i="3"/>
  <c r="L651" i="3"/>
  <c r="K652" i="3"/>
  <c r="L652" i="3"/>
  <c r="K653" i="3"/>
  <c r="L653" i="3"/>
  <c r="K654" i="3"/>
  <c r="L654" i="3"/>
  <c r="K655" i="3"/>
  <c r="L655" i="3"/>
  <c r="K656" i="3"/>
  <c r="L656" i="3"/>
  <c r="K657" i="3"/>
  <c r="L657" i="3"/>
  <c r="K658" i="3"/>
  <c r="L658" i="3"/>
  <c r="K659" i="3"/>
  <c r="L659" i="3"/>
  <c r="K660" i="3"/>
  <c r="L660" i="3"/>
  <c r="K661" i="3"/>
  <c r="L661" i="3"/>
  <c r="K662" i="3"/>
  <c r="L662" i="3"/>
  <c r="K663" i="3"/>
  <c r="L663" i="3"/>
  <c r="K664" i="3"/>
  <c r="L664" i="3"/>
  <c r="K665" i="3"/>
  <c r="L665" i="3"/>
  <c r="K666" i="3"/>
  <c r="L666" i="3"/>
  <c r="K667" i="3"/>
  <c r="L667" i="3"/>
  <c r="K668" i="3"/>
  <c r="L668" i="3"/>
  <c r="K669" i="3"/>
  <c r="L669" i="3"/>
  <c r="K670" i="3"/>
  <c r="L670" i="3"/>
  <c r="K671" i="3"/>
  <c r="L671" i="3"/>
  <c r="K672" i="3"/>
  <c r="L672" i="3"/>
  <c r="K673" i="3"/>
  <c r="L673" i="3"/>
  <c r="K674" i="3"/>
  <c r="L674" i="3"/>
  <c r="K675" i="3"/>
  <c r="L675" i="3"/>
  <c r="K676" i="3"/>
  <c r="L676" i="3"/>
  <c r="K677" i="3"/>
  <c r="L677" i="3"/>
  <c r="K678" i="3"/>
  <c r="L678" i="3"/>
  <c r="K679" i="3"/>
  <c r="L679" i="3"/>
  <c r="K680" i="3"/>
  <c r="L680" i="3"/>
  <c r="K681" i="3"/>
  <c r="L681" i="3"/>
  <c r="K682" i="3"/>
  <c r="L682" i="3"/>
  <c r="K683" i="3"/>
  <c r="L683" i="3"/>
  <c r="K684" i="3"/>
  <c r="L684" i="3"/>
  <c r="K685" i="3"/>
  <c r="L685" i="3"/>
  <c r="K686" i="3"/>
  <c r="L686" i="3"/>
  <c r="K687" i="3"/>
  <c r="L687" i="3"/>
  <c r="K688" i="3"/>
  <c r="L688" i="3"/>
  <c r="K689" i="3"/>
  <c r="L689" i="3"/>
  <c r="K690" i="3"/>
  <c r="L690" i="3"/>
  <c r="K691" i="3"/>
  <c r="L691" i="3"/>
  <c r="K692" i="3"/>
  <c r="L692" i="3"/>
  <c r="K693" i="3"/>
  <c r="L693" i="3"/>
  <c r="K694" i="3"/>
  <c r="L694" i="3"/>
  <c r="K695" i="3"/>
  <c r="L695" i="3"/>
  <c r="K696" i="3"/>
  <c r="L696" i="3"/>
  <c r="K697" i="3"/>
  <c r="L697" i="3"/>
  <c r="K698" i="3"/>
  <c r="L698" i="3"/>
  <c r="K699" i="3"/>
  <c r="L699" i="3"/>
  <c r="K700" i="3"/>
  <c r="L700" i="3"/>
  <c r="K701" i="3"/>
  <c r="L701" i="3"/>
  <c r="K702" i="3"/>
  <c r="L702" i="3"/>
  <c r="K703" i="3"/>
  <c r="L703" i="3"/>
  <c r="K704" i="3"/>
  <c r="L704" i="3"/>
  <c r="K705" i="3"/>
  <c r="L705" i="3"/>
  <c r="K706" i="3"/>
  <c r="L706" i="3"/>
  <c r="K707" i="3"/>
  <c r="L707" i="3"/>
  <c r="K708" i="3"/>
  <c r="L708" i="3"/>
  <c r="K709" i="3"/>
  <c r="L709" i="3"/>
  <c r="K710" i="3"/>
  <c r="L710" i="3"/>
  <c r="K711" i="3"/>
  <c r="L711" i="3"/>
  <c r="K712" i="3"/>
  <c r="L712" i="3"/>
  <c r="K713" i="3"/>
  <c r="L713" i="3"/>
  <c r="K714" i="3"/>
  <c r="L714" i="3"/>
  <c r="K715" i="3"/>
  <c r="L715" i="3"/>
  <c r="K716" i="3"/>
  <c r="L716" i="3"/>
  <c r="K717" i="3"/>
  <c r="L717" i="3"/>
  <c r="K718" i="3"/>
  <c r="L718" i="3"/>
  <c r="K719" i="3"/>
  <c r="L719" i="3"/>
  <c r="K720" i="3"/>
  <c r="L720" i="3"/>
  <c r="K721" i="3"/>
  <c r="L721" i="3"/>
  <c r="K722" i="3"/>
  <c r="L722" i="3"/>
  <c r="K723" i="3"/>
  <c r="L723" i="3"/>
  <c r="K724" i="3"/>
  <c r="L724" i="3"/>
  <c r="K725" i="3"/>
  <c r="L725" i="3"/>
  <c r="K726" i="3"/>
  <c r="L726" i="3"/>
  <c r="K727" i="3"/>
  <c r="L727" i="3"/>
  <c r="K728" i="3"/>
  <c r="L728" i="3"/>
  <c r="K729" i="3"/>
  <c r="L729" i="3"/>
  <c r="K730" i="3"/>
  <c r="L730" i="3"/>
  <c r="K731" i="3"/>
  <c r="L731" i="3"/>
  <c r="K732" i="3"/>
  <c r="L732" i="3"/>
  <c r="K733" i="3"/>
  <c r="L733" i="3"/>
  <c r="K734" i="3"/>
  <c r="L734" i="3"/>
  <c r="K735" i="3"/>
  <c r="L735" i="3"/>
  <c r="K736" i="3"/>
  <c r="L736" i="3"/>
  <c r="K737" i="3"/>
  <c r="L737" i="3"/>
  <c r="K738" i="3"/>
  <c r="L738" i="3"/>
  <c r="K739" i="3"/>
  <c r="L739" i="3"/>
  <c r="K740" i="3"/>
  <c r="L740" i="3"/>
  <c r="K741" i="3"/>
  <c r="L741" i="3"/>
  <c r="K742" i="3"/>
  <c r="L742" i="3"/>
  <c r="K743" i="3"/>
  <c r="L743" i="3"/>
  <c r="K744" i="3"/>
  <c r="L744" i="3"/>
  <c r="K745" i="3"/>
  <c r="L745" i="3"/>
  <c r="K746" i="3"/>
  <c r="L746" i="3"/>
  <c r="K747" i="3"/>
  <c r="L747" i="3"/>
  <c r="K748" i="3"/>
  <c r="L748" i="3"/>
  <c r="K749" i="3"/>
  <c r="L749" i="3"/>
  <c r="K750" i="3"/>
  <c r="L750" i="3"/>
  <c r="K751" i="3"/>
  <c r="L751" i="3"/>
  <c r="K752" i="3"/>
  <c r="L752" i="3"/>
  <c r="K753" i="3"/>
  <c r="L753" i="3"/>
  <c r="K754" i="3"/>
  <c r="L754" i="3"/>
  <c r="K755" i="3"/>
  <c r="L755" i="3"/>
  <c r="K756" i="3"/>
  <c r="L756" i="3"/>
  <c r="K757" i="3"/>
  <c r="L757" i="3"/>
  <c r="K758" i="3"/>
  <c r="L758" i="3"/>
  <c r="K759" i="3"/>
  <c r="L759" i="3"/>
  <c r="K760" i="3"/>
  <c r="L760" i="3"/>
  <c r="K761" i="3"/>
  <c r="L761" i="3"/>
  <c r="K762" i="3"/>
  <c r="L762" i="3"/>
  <c r="K763" i="3"/>
  <c r="L763" i="3"/>
  <c r="K764" i="3"/>
  <c r="L764" i="3"/>
  <c r="K765" i="3"/>
  <c r="L765" i="3"/>
  <c r="K766" i="3"/>
  <c r="L766" i="3"/>
  <c r="K767" i="3"/>
  <c r="L767" i="3"/>
  <c r="K768" i="3"/>
  <c r="L768" i="3"/>
  <c r="K769" i="3"/>
  <c r="L769" i="3"/>
  <c r="K770" i="3"/>
  <c r="L770" i="3"/>
  <c r="K771" i="3"/>
  <c r="L771" i="3"/>
  <c r="K772" i="3"/>
  <c r="L772" i="3"/>
  <c r="K773" i="3"/>
  <c r="L773" i="3"/>
  <c r="K774" i="3"/>
  <c r="L774" i="3"/>
  <c r="K775" i="3"/>
  <c r="L775" i="3"/>
  <c r="K776" i="3"/>
  <c r="L776" i="3"/>
  <c r="K777" i="3"/>
  <c r="L777" i="3"/>
  <c r="K778" i="3"/>
  <c r="L778" i="3"/>
  <c r="K779" i="3"/>
  <c r="L779" i="3"/>
  <c r="K780" i="3"/>
  <c r="L780" i="3"/>
  <c r="K781" i="3"/>
  <c r="L781" i="3"/>
  <c r="K782" i="3"/>
  <c r="L782" i="3"/>
  <c r="K783" i="3"/>
  <c r="L783" i="3"/>
  <c r="K784" i="3"/>
  <c r="L784" i="3"/>
  <c r="K785" i="3"/>
  <c r="L785" i="3"/>
  <c r="K786" i="3"/>
  <c r="L786" i="3"/>
  <c r="K787" i="3"/>
  <c r="L787" i="3"/>
  <c r="K788" i="3"/>
  <c r="L788" i="3"/>
  <c r="K789" i="3"/>
  <c r="L789" i="3"/>
  <c r="K790" i="3"/>
  <c r="L790" i="3"/>
  <c r="K791" i="3"/>
  <c r="L791" i="3"/>
  <c r="K792" i="3"/>
  <c r="L792" i="3"/>
  <c r="K793" i="3"/>
  <c r="L793" i="3"/>
  <c r="K794" i="3"/>
  <c r="L794" i="3"/>
  <c r="K795" i="3"/>
  <c r="L795" i="3"/>
  <c r="K796" i="3"/>
  <c r="L796" i="3"/>
  <c r="K797" i="3"/>
  <c r="L797" i="3"/>
  <c r="K798" i="3"/>
  <c r="L798" i="3"/>
  <c r="K799" i="3"/>
  <c r="L799" i="3"/>
  <c r="K800" i="3"/>
  <c r="L800" i="3"/>
  <c r="K801" i="3"/>
  <c r="L801" i="3"/>
  <c r="K802" i="3"/>
  <c r="L802" i="3"/>
  <c r="K803" i="3"/>
  <c r="L803" i="3"/>
  <c r="K804" i="3"/>
  <c r="L804" i="3"/>
  <c r="K805" i="3"/>
  <c r="L805" i="3"/>
  <c r="K806" i="3"/>
  <c r="L806" i="3"/>
  <c r="K807" i="3"/>
  <c r="L807" i="3"/>
  <c r="K808" i="3"/>
  <c r="L808" i="3"/>
  <c r="K809" i="3"/>
  <c r="L809" i="3"/>
  <c r="K810" i="3"/>
  <c r="L810" i="3"/>
  <c r="K811" i="3"/>
  <c r="L811" i="3"/>
  <c r="K812" i="3"/>
  <c r="L812" i="3"/>
  <c r="K813" i="3"/>
  <c r="L813" i="3"/>
  <c r="K814" i="3"/>
  <c r="L814" i="3"/>
  <c r="K815" i="3"/>
  <c r="L815" i="3"/>
  <c r="K816" i="3"/>
  <c r="L816" i="3"/>
  <c r="K817" i="3"/>
  <c r="L817" i="3"/>
  <c r="K818" i="3"/>
  <c r="L818" i="3"/>
  <c r="K819" i="3"/>
  <c r="L819" i="3"/>
  <c r="K820" i="3"/>
  <c r="L820" i="3"/>
  <c r="K821" i="3"/>
  <c r="L821" i="3"/>
  <c r="K822" i="3"/>
  <c r="L822" i="3"/>
  <c r="K823" i="3"/>
  <c r="L823" i="3"/>
  <c r="K824" i="3"/>
  <c r="L824" i="3"/>
  <c r="K825" i="3"/>
  <c r="L825" i="3"/>
  <c r="K826" i="3"/>
  <c r="L826" i="3"/>
  <c r="K827" i="3"/>
  <c r="L827" i="3"/>
  <c r="K828" i="3"/>
  <c r="L828" i="3"/>
  <c r="K829" i="3"/>
  <c r="L829" i="3"/>
  <c r="K830" i="3"/>
  <c r="L830" i="3"/>
  <c r="K831" i="3"/>
  <c r="L831" i="3"/>
  <c r="K832" i="3"/>
  <c r="L832" i="3"/>
  <c r="K833" i="3"/>
  <c r="L833" i="3"/>
  <c r="K834" i="3"/>
  <c r="L834" i="3"/>
  <c r="K835" i="3"/>
  <c r="L835" i="3"/>
  <c r="K836" i="3"/>
  <c r="L836" i="3"/>
  <c r="K837" i="3"/>
  <c r="L837" i="3"/>
  <c r="K838" i="3"/>
  <c r="L838" i="3"/>
  <c r="K839" i="3"/>
  <c r="L839" i="3"/>
  <c r="K840" i="3"/>
  <c r="L840" i="3"/>
  <c r="K841" i="3"/>
  <c r="L841" i="3"/>
  <c r="K842" i="3"/>
  <c r="L842" i="3"/>
  <c r="K843" i="3"/>
  <c r="L843" i="3"/>
  <c r="K844" i="3"/>
  <c r="L844" i="3"/>
  <c r="K845" i="3"/>
  <c r="L845" i="3"/>
  <c r="K846" i="3"/>
  <c r="L846" i="3"/>
  <c r="K847" i="3"/>
  <c r="L847" i="3"/>
  <c r="K848" i="3"/>
  <c r="L848" i="3"/>
  <c r="K849" i="3"/>
  <c r="L849" i="3"/>
  <c r="K850" i="3"/>
  <c r="L850" i="3"/>
  <c r="K851" i="3"/>
  <c r="L851" i="3"/>
  <c r="K852" i="3"/>
  <c r="L852" i="3"/>
  <c r="K853" i="3"/>
  <c r="L853" i="3"/>
  <c r="K854" i="3"/>
  <c r="L854" i="3"/>
  <c r="K855" i="3"/>
  <c r="L855" i="3"/>
  <c r="K856" i="3"/>
  <c r="L856" i="3"/>
  <c r="K857" i="3"/>
  <c r="L857" i="3"/>
  <c r="K858" i="3"/>
  <c r="L858" i="3"/>
  <c r="K859" i="3"/>
  <c r="L859" i="3"/>
  <c r="K860" i="3"/>
  <c r="L860" i="3"/>
  <c r="K861" i="3"/>
  <c r="L861" i="3"/>
  <c r="K862" i="3"/>
  <c r="L862" i="3"/>
  <c r="K863" i="3"/>
  <c r="L863" i="3"/>
  <c r="K864" i="3"/>
  <c r="L864" i="3"/>
  <c r="K865" i="3"/>
  <c r="L865" i="3"/>
  <c r="K866" i="3"/>
  <c r="L866" i="3"/>
  <c r="K867" i="3"/>
  <c r="L867" i="3"/>
  <c r="K868" i="3"/>
  <c r="L868" i="3"/>
  <c r="K869" i="3"/>
  <c r="L869" i="3"/>
  <c r="K870" i="3"/>
  <c r="L870" i="3"/>
  <c r="K871" i="3"/>
  <c r="L871" i="3"/>
  <c r="K872" i="3"/>
  <c r="L872" i="3"/>
  <c r="K873" i="3"/>
  <c r="L873" i="3"/>
  <c r="K874" i="3"/>
  <c r="L874" i="3"/>
  <c r="K875" i="3"/>
  <c r="L875" i="3"/>
  <c r="K876" i="3"/>
  <c r="L876" i="3"/>
  <c r="K877" i="3"/>
  <c r="L877" i="3"/>
  <c r="K878" i="3"/>
  <c r="L878" i="3"/>
  <c r="K879" i="3"/>
  <c r="L879" i="3"/>
  <c r="K880" i="3"/>
  <c r="L880" i="3"/>
  <c r="K881" i="3"/>
  <c r="L881" i="3"/>
  <c r="K882" i="3"/>
  <c r="L882" i="3"/>
  <c r="K883" i="3"/>
  <c r="L883" i="3"/>
  <c r="K884" i="3"/>
  <c r="L884" i="3"/>
  <c r="K885" i="3"/>
  <c r="L885" i="3"/>
  <c r="K886" i="3"/>
  <c r="L886" i="3"/>
  <c r="K887" i="3"/>
  <c r="L887" i="3"/>
  <c r="K888" i="3"/>
  <c r="L888" i="3"/>
  <c r="K889" i="3"/>
  <c r="L889" i="3"/>
  <c r="K890" i="3"/>
  <c r="L890" i="3"/>
  <c r="K891" i="3"/>
  <c r="L891" i="3"/>
  <c r="K892" i="3"/>
  <c r="L892" i="3"/>
  <c r="K893" i="3"/>
  <c r="L893" i="3"/>
  <c r="K894" i="3"/>
  <c r="L894" i="3"/>
  <c r="K895" i="3"/>
  <c r="L895" i="3"/>
  <c r="K896" i="3"/>
  <c r="L896" i="3"/>
  <c r="K897" i="3"/>
  <c r="L897" i="3"/>
  <c r="K898" i="3"/>
  <c r="L898" i="3"/>
  <c r="K899" i="3"/>
  <c r="L899" i="3"/>
  <c r="K900" i="3"/>
  <c r="L900" i="3"/>
  <c r="K901" i="3"/>
  <c r="L901" i="3"/>
  <c r="K902" i="3"/>
  <c r="L902" i="3"/>
  <c r="K903" i="3"/>
  <c r="L903" i="3"/>
  <c r="K904" i="3"/>
  <c r="L904" i="3"/>
  <c r="K905" i="3"/>
  <c r="L905" i="3"/>
  <c r="K906" i="3"/>
  <c r="L906" i="3"/>
  <c r="K907" i="3"/>
  <c r="L907" i="3"/>
  <c r="K908" i="3"/>
  <c r="L908" i="3"/>
  <c r="K909" i="3"/>
  <c r="L909" i="3"/>
  <c r="K910" i="3"/>
  <c r="L910" i="3"/>
  <c r="K911" i="3"/>
  <c r="L911" i="3"/>
  <c r="K912" i="3"/>
  <c r="L912" i="3"/>
  <c r="K913" i="3"/>
  <c r="L913" i="3"/>
  <c r="K914" i="3"/>
  <c r="L914" i="3"/>
  <c r="K915" i="3"/>
  <c r="L915" i="3"/>
  <c r="K916" i="3"/>
  <c r="L916" i="3"/>
  <c r="K917" i="3"/>
  <c r="L917" i="3"/>
  <c r="K918" i="3"/>
  <c r="L918" i="3"/>
  <c r="K919" i="3"/>
  <c r="L919" i="3"/>
  <c r="K920" i="3"/>
  <c r="L920" i="3"/>
  <c r="K921" i="3"/>
  <c r="L921" i="3"/>
  <c r="K922" i="3"/>
  <c r="L922" i="3"/>
  <c r="K923" i="3"/>
  <c r="L923" i="3"/>
  <c r="K924" i="3"/>
  <c r="L924" i="3"/>
  <c r="K925" i="3"/>
  <c r="L925" i="3"/>
  <c r="K926" i="3"/>
  <c r="L926" i="3"/>
  <c r="K927" i="3"/>
  <c r="L927" i="3"/>
  <c r="K928" i="3"/>
  <c r="L928" i="3"/>
  <c r="K929" i="3"/>
  <c r="L929" i="3"/>
  <c r="K930" i="3"/>
  <c r="L930" i="3"/>
  <c r="K931" i="3"/>
  <c r="L931" i="3"/>
  <c r="K932" i="3"/>
  <c r="L932" i="3"/>
  <c r="K933" i="3"/>
  <c r="L933" i="3"/>
  <c r="K934" i="3"/>
  <c r="L934" i="3"/>
  <c r="K935" i="3"/>
  <c r="L935" i="3"/>
  <c r="K936" i="3"/>
  <c r="L936" i="3"/>
  <c r="K937" i="3"/>
  <c r="L937" i="3"/>
  <c r="K938" i="3"/>
  <c r="L938" i="3"/>
  <c r="K939" i="3"/>
  <c r="L939" i="3"/>
  <c r="K940" i="3"/>
  <c r="L940" i="3"/>
  <c r="K941" i="3"/>
  <c r="L941" i="3"/>
  <c r="K942" i="3"/>
  <c r="L942" i="3"/>
  <c r="K943" i="3"/>
  <c r="L943" i="3"/>
  <c r="K944" i="3"/>
  <c r="L944" i="3"/>
  <c r="K945" i="3"/>
  <c r="L945" i="3"/>
  <c r="K946" i="3"/>
  <c r="L946" i="3"/>
  <c r="K947" i="3"/>
  <c r="L947" i="3"/>
  <c r="K948" i="3"/>
  <c r="L948" i="3"/>
  <c r="K949" i="3"/>
  <c r="L949" i="3"/>
  <c r="K950" i="3"/>
  <c r="L950" i="3"/>
  <c r="K951" i="3"/>
  <c r="L951" i="3"/>
  <c r="K952" i="3"/>
  <c r="L952" i="3"/>
  <c r="K953" i="3"/>
  <c r="L953" i="3"/>
  <c r="K954" i="3"/>
  <c r="L954" i="3"/>
  <c r="K955" i="3"/>
  <c r="L955" i="3"/>
  <c r="K956" i="3"/>
  <c r="L956" i="3"/>
  <c r="K957" i="3"/>
  <c r="L957" i="3"/>
  <c r="K958" i="3"/>
  <c r="L958" i="3"/>
  <c r="K959" i="3"/>
  <c r="L959" i="3"/>
  <c r="K960" i="3"/>
  <c r="L960" i="3"/>
  <c r="K961" i="3"/>
  <c r="L961" i="3"/>
  <c r="K962" i="3"/>
  <c r="L962" i="3"/>
  <c r="K963" i="3"/>
  <c r="L963" i="3"/>
  <c r="K964" i="3"/>
  <c r="L964" i="3"/>
  <c r="K965" i="3"/>
  <c r="L965" i="3"/>
  <c r="K966" i="3"/>
  <c r="L966" i="3"/>
  <c r="K967" i="3"/>
  <c r="L967" i="3"/>
  <c r="K968" i="3"/>
  <c r="L968" i="3"/>
  <c r="K969" i="3"/>
  <c r="L969" i="3"/>
  <c r="K970" i="3"/>
  <c r="L970" i="3"/>
  <c r="K971" i="3"/>
  <c r="L971" i="3"/>
  <c r="K972" i="3"/>
  <c r="L972" i="3"/>
  <c r="K973" i="3"/>
  <c r="L973" i="3"/>
  <c r="K974" i="3"/>
  <c r="L974" i="3"/>
  <c r="K975" i="3"/>
  <c r="L975" i="3"/>
  <c r="K976" i="3"/>
  <c r="L976" i="3"/>
  <c r="K977" i="3"/>
  <c r="L977" i="3"/>
  <c r="K978" i="3"/>
  <c r="L978" i="3"/>
  <c r="K979" i="3"/>
  <c r="L979" i="3"/>
  <c r="K980" i="3"/>
  <c r="L980" i="3"/>
  <c r="K981" i="3"/>
  <c r="L981" i="3"/>
  <c r="K982" i="3"/>
  <c r="L982" i="3"/>
  <c r="K983" i="3"/>
  <c r="L983" i="3"/>
  <c r="K984" i="3"/>
  <c r="L984" i="3"/>
  <c r="K985" i="3"/>
  <c r="L985" i="3"/>
  <c r="K986" i="3"/>
  <c r="L986" i="3"/>
  <c r="K987" i="3"/>
  <c r="L987" i="3"/>
  <c r="K988" i="3"/>
  <c r="L988" i="3"/>
  <c r="K989" i="3"/>
  <c r="L989" i="3"/>
  <c r="K990" i="3"/>
  <c r="L990" i="3"/>
  <c r="K991" i="3"/>
  <c r="L991" i="3"/>
  <c r="K992" i="3"/>
  <c r="L992" i="3"/>
  <c r="K993" i="3"/>
  <c r="L993" i="3"/>
  <c r="K994" i="3"/>
  <c r="L994" i="3"/>
  <c r="K995" i="3"/>
  <c r="L995" i="3"/>
  <c r="K996" i="3"/>
  <c r="L996" i="3"/>
  <c r="K997" i="3"/>
  <c r="L997" i="3"/>
  <c r="K998" i="3"/>
  <c r="L998" i="3"/>
  <c r="K999" i="3"/>
  <c r="L999" i="3"/>
  <c r="K1000" i="3"/>
  <c r="L1000" i="3"/>
  <c r="K1001" i="3"/>
  <c r="L1001" i="3"/>
  <c r="K1002" i="3"/>
  <c r="L1002" i="3"/>
  <c r="K1003" i="3"/>
  <c r="L1003" i="3"/>
  <c r="K1004" i="3"/>
  <c r="L1004" i="3"/>
  <c r="K1005" i="3"/>
  <c r="L1005" i="3"/>
  <c r="K1006" i="3"/>
  <c r="L1006" i="3"/>
  <c r="K1007" i="3"/>
  <c r="L1007" i="3"/>
  <c r="K1008" i="3"/>
  <c r="L1008" i="3"/>
  <c r="K1009" i="3"/>
  <c r="L1009" i="3"/>
  <c r="K1010" i="3"/>
  <c r="L1010" i="3"/>
  <c r="K1011" i="3"/>
  <c r="L1011" i="3"/>
  <c r="K1012" i="3"/>
  <c r="L1012" i="3"/>
  <c r="K1013" i="3"/>
  <c r="L1013" i="3"/>
  <c r="K1014" i="3"/>
  <c r="L1014" i="3"/>
  <c r="K1015" i="3"/>
  <c r="L1015" i="3"/>
  <c r="K1016" i="3"/>
  <c r="L1016" i="3"/>
  <c r="K1017" i="3"/>
  <c r="L1017" i="3"/>
  <c r="K1018" i="3"/>
  <c r="L1018" i="3"/>
  <c r="K1019" i="3"/>
  <c r="L1019" i="3"/>
  <c r="K1020" i="3"/>
  <c r="L1020" i="3"/>
  <c r="K1021" i="3"/>
  <c r="L1021" i="3"/>
  <c r="K1022" i="3"/>
  <c r="L1022" i="3"/>
  <c r="K1023" i="3"/>
  <c r="L1023" i="3"/>
  <c r="K1024" i="3"/>
  <c r="L1024" i="3"/>
  <c r="K1025" i="3"/>
  <c r="L1025" i="3"/>
  <c r="K1026" i="3"/>
  <c r="L1026" i="3"/>
  <c r="K1027" i="3"/>
  <c r="L1027" i="3"/>
  <c r="K1028" i="3"/>
  <c r="L1028" i="3"/>
  <c r="K1029" i="3"/>
  <c r="L1029" i="3"/>
  <c r="K1030" i="3"/>
  <c r="L1030" i="3"/>
  <c r="K1031" i="3"/>
  <c r="L1031" i="3"/>
  <c r="K1032" i="3"/>
  <c r="L1032" i="3"/>
  <c r="K1033" i="3"/>
  <c r="L1033" i="3"/>
  <c r="K1034" i="3"/>
  <c r="L1034" i="3"/>
  <c r="K1035" i="3"/>
  <c r="L1035" i="3"/>
  <c r="K1036" i="3"/>
  <c r="L1036" i="3"/>
  <c r="K1037" i="3"/>
  <c r="L1037" i="3"/>
  <c r="K1038" i="3"/>
  <c r="L1038" i="3"/>
  <c r="K1039" i="3"/>
  <c r="L1039" i="3"/>
  <c r="K1040" i="3"/>
  <c r="L1040" i="3"/>
  <c r="K1041" i="3"/>
  <c r="L1041" i="3"/>
  <c r="K1042" i="3"/>
  <c r="L1042" i="3"/>
  <c r="K1043" i="3"/>
  <c r="L1043" i="3"/>
  <c r="K1044" i="3"/>
  <c r="L1044" i="3"/>
  <c r="K1045" i="3"/>
  <c r="L1045" i="3"/>
  <c r="K1046" i="3"/>
  <c r="L1046" i="3"/>
  <c r="K1047" i="3"/>
  <c r="L1047" i="3"/>
  <c r="K1048" i="3"/>
  <c r="L1048" i="3"/>
  <c r="K1049" i="3"/>
  <c r="L1049" i="3"/>
  <c r="K1050" i="3"/>
  <c r="L1050" i="3"/>
  <c r="K1051" i="3"/>
  <c r="L1051" i="3"/>
  <c r="K1052" i="3"/>
  <c r="L1052" i="3"/>
  <c r="K1053" i="3"/>
  <c r="L1053" i="3"/>
  <c r="K1054" i="3"/>
  <c r="L1054" i="3"/>
  <c r="K1055" i="3"/>
  <c r="L1055" i="3"/>
  <c r="K1056" i="3"/>
  <c r="L1056" i="3"/>
  <c r="K1057" i="3"/>
  <c r="L1057" i="3"/>
  <c r="K1058" i="3"/>
  <c r="L1058" i="3"/>
  <c r="K1059" i="3"/>
  <c r="L1059" i="3"/>
  <c r="K1060" i="3"/>
  <c r="L1060" i="3"/>
  <c r="K1061" i="3"/>
  <c r="L1061" i="3"/>
  <c r="K1062" i="3"/>
  <c r="L1062" i="3"/>
  <c r="K1063" i="3"/>
  <c r="L1063" i="3"/>
  <c r="K1064" i="3"/>
  <c r="L1064" i="3"/>
  <c r="K1065" i="3"/>
  <c r="L1065" i="3"/>
  <c r="K1066" i="3"/>
  <c r="L1066" i="3"/>
  <c r="K1067" i="3"/>
  <c r="L1067" i="3"/>
  <c r="K1068" i="3"/>
  <c r="L1068" i="3"/>
  <c r="K1069" i="3"/>
  <c r="L1069" i="3"/>
  <c r="K1070" i="3"/>
  <c r="L1070" i="3"/>
  <c r="K1071" i="3"/>
  <c r="L1071" i="3"/>
  <c r="K1072" i="3"/>
  <c r="L1072" i="3"/>
  <c r="K1073" i="3"/>
  <c r="L1073" i="3"/>
  <c r="K1074" i="3"/>
  <c r="L1074" i="3"/>
  <c r="K1075" i="3"/>
  <c r="L1075" i="3"/>
  <c r="K1076" i="3"/>
  <c r="L1076" i="3"/>
  <c r="K1077" i="3"/>
  <c r="L1077" i="3"/>
  <c r="K1078" i="3"/>
  <c r="L1078" i="3"/>
  <c r="K1079" i="3"/>
  <c r="L1079" i="3"/>
  <c r="K1080" i="3"/>
  <c r="L1080" i="3"/>
  <c r="K1081" i="3"/>
  <c r="L1081" i="3"/>
  <c r="K1082" i="3"/>
  <c r="L1082" i="3"/>
  <c r="K1083" i="3"/>
  <c r="L1083" i="3"/>
  <c r="K1084" i="3"/>
  <c r="L1084" i="3"/>
  <c r="K1085" i="3"/>
  <c r="L1085" i="3"/>
  <c r="K1086" i="3"/>
  <c r="L1086" i="3"/>
  <c r="K1087" i="3"/>
  <c r="L1087" i="3"/>
  <c r="K1088" i="3"/>
  <c r="L1088" i="3"/>
  <c r="K1089" i="3"/>
  <c r="L1089" i="3"/>
  <c r="K1090" i="3"/>
  <c r="L1090" i="3"/>
  <c r="K1091" i="3"/>
  <c r="L1091" i="3"/>
  <c r="K1092" i="3"/>
  <c r="L1092" i="3"/>
  <c r="K1093" i="3"/>
  <c r="L1093" i="3"/>
  <c r="K1094" i="3"/>
  <c r="L1094" i="3"/>
  <c r="K1095" i="3"/>
  <c r="L1095" i="3"/>
  <c r="K1096" i="3"/>
  <c r="L1096" i="3"/>
  <c r="K1097" i="3"/>
  <c r="L1097" i="3"/>
  <c r="K1098" i="3"/>
  <c r="L1098" i="3"/>
  <c r="K1099" i="3"/>
  <c r="L1099" i="3"/>
  <c r="K1100" i="3"/>
  <c r="L1100" i="3"/>
  <c r="K1101" i="3"/>
  <c r="L1101" i="3"/>
  <c r="K1102" i="3"/>
  <c r="L1102" i="3"/>
  <c r="K1103" i="3"/>
  <c r="L1103" i="3"/>
  <c r="K1104" i="3"/>
  <c r="L1104" i="3"/>
  <c r="K1105" i="3"/>
  <c r="L1105" i="3"/>
  <c r="K1106" i="3"/>
  <c r="L1106" i="3"/>
  <c r="K1107" i="3"/>
  <c r="L1107" i="3"/>
  <c r="K1108" i="3"/>
  <c r="L1108" i="3"/>
  <c r="K1109" i="3"/>
  <c r="L1109" i="3"/>
  <c r="K1110" i="3"/>
  <c r="L1110" i="3"/>
  <c r="K1111" i="3"/>
  <c r="L1111" i="3"/>
  <c r="K1112" i="3"/>
  <c r="L1112" i="3"/>
  <c r="K1113" i="3"/>
  <c r="L1113" i="3"/>
  <c r="K1114" i="3"/>
  <c r="L1114" i="3"/>
  <c r="K1115" i="3"/>
  <c r="L1115" i="3"/>
  <c r="K1116" i="3"/>
  <c r="L1116" i="3"/>
  <c r="K1117" i="3"/>
  <c r="L1117" i="3"/>
  <c r="K1118" i="3"/>
  <c r="L1118" i="3"/>
  <c r="K1119" i="3"/>
  <c r="L1119" i="3"/>
  <c r="K1120" i="3"/>
  <c r="L1120" i="3"/>
  <c r="K1121" i="3"/>
  <c r="L1121" i="3"/>
  <c r="K1122" i="3"/>
  <c r="L1122" i="3"/>
  <c r="K1123" i="3"/>
  <c r="L1123" i="3"/>
  <c r="K1124" i="3"/>
  <c r="L1124" i="3"/>
  <c r="K1125" i="3"/>
  <c r="L1125" i="3"/>
  <c r="K1126" i="3"/>
  <c r="L1126" i="3"/>
  <c r="K1127" i="3"/>
  <c r="L1127" i="3"/>
  <c r="K1128" i="3"/>
  <c r="L1128" i="3"/>
  <c r="K1129" i="3"/>
  <c r="L1129" i="3"/>
  <c r="K1130" i="3"/>
  <c r="L1130" i="3"/>
  <c r="K1131" i="3"/>
  <c r="L1131" i="3"/>
  <c r="K1132" i="3"/>
  <c r="L1132" i="3"/>
  <c r="K1133" i="3"/>
  <c r="L1133" i="3"/>
  <c r="K1134" i="3"/>
  <c r="L1134" i="3"/>
  <c r="K1135" i="3"/>
  <c r="L1135" i="3"/>
  <c r="K1136" i="3"/>
  <c r="L1136" i="3"/>
  <c r="K1137" i="3"/>
  <c r="L1137" i="3"/>
  <c r="K1138" i="3"/>
  <c r="L1138" i="3"/>
  <c r="K1139" i="3"/>
  <c r="L1139" i="3"/>
  <c r="K1140" i="3"/>
  <c r="L1140" i="3"/>
  <c r="K1141" i="3"/>
  <c r="L1141" i="3"/>
  <c r="K1142" i="3"/>
  <c r="L1142" i="3"/>
  <c r="K1143" i="3"/>
  <c r="L1143" i="3"/>
  <c r="K1144" i="3"/>
  <c r="L1144" i="3"/>
  <c r="K1145" i="3"/>
  <c r="L1145" i="3"/>
  <c r="K1146" i="3"/>
  <c r="L1146" i="3"/>
  <c r="K1147" i="3"/>
  <c r="L1147" i="3"/>
  <c r="K1148" i="3"/>
  <c r="L1148" i="3"/>
  <c r="K1149" i="3"/>
  <c r="L1149" i="3"/>
  <c r="K1150" i="3"/>
  <c r="L1150" i="3"/>
  <c r="K1151" i="3"/>
  <c r="L1151" i="3"/>
  <c r="K1152" i="3"/>
  <c r="L1152" i="3"/>
  <c r="K1153" i="3"/>
  <c r="L1153" i="3"/>
  <c r="K1154" i="3"/>
  <c r="L1154" i="3"/>
  <c r="K1155" i="3"/>
  <c r="L1155" i="3"/>
  <c r="K1156" i="3"/>
  <c r="L1156" i="3"/>
  <c r="K1157" i="3"/>
  <c r="L1157" i="3"/>
  <c r="K1158" i="3"/>
  <c r="L1158" i="3"/>
  <c r="K1159" i="3"/>
  <c r="L1159" i="3"/>
  <c r="K1160" i="3"/>
  <c r="L1160" i="3"/>
  <c r="K1161" i="3"/>
  <c r="L1161" i="3"/>
  <c r="K1162" i="3"/>
  <c r="L1162" i="3"/>
  <c r="K1163" i="3"/>
  <c r="L1163" i="3"/>
  <c r="K1164" i="3"/>
  <c r="L1164" i="3"/>
  <c r="K1165" i="3"/>
  <c r="L1165" i="3"/>
  <c r="K1166" i="3"/>
  <c r="L1166" i="3"/>
  <c r="K1167" i="3"/>
  <c r="L1167" i="3"/>
  <c r="K1168" i="3"/>
  <c r="L1168" i="3"/>
  <c r="K1169" i="3"/>
  <c r="L1169" i="3"/>
  <c r="K1170" i="3"/>
  <c r="L1170" i="3"/>
  <c r="K1171" i="3"/>
  <c r="L1171" i="3"/>
  <c r="K1172" i="3"/>
  <c r="L1172" i="3"/>
  <c r="K1173" i="3"/>
  <c r="L1173" i="3"/>
  <c r="K1174" i="3"/>
  <c r="L1174" i="3"/>
  <c r="K1175" i="3"/>
  <c r="L1175" i="3"/>
  <c r="K1176" i="3"/>
  <c r="L1176" i="3"/>
  <c r="K1177" i="3"/>
  <c r="L1177" i="3"/>
  <c r="K1178" i="3"/>
  <c r="L1178" i="3"/>
  <c r="K1179" i="3"/>
  <c r="L1179" i="3"/>
  <c r="K1180" i="3"/>
  <c r="L1180" i="3"/>
  <c r="K1181" i="3"/>
  <c r="L1181" i="3"/>
  <c r="K1182" i="3"/>
  <c r="L1182" i="3"/>
  <c r="K1183" i="3"/>
  <c r="L1183" i="3"/>
  <c r="K1184" i="3"/>
  <c r="L1184" i="3"/>
  <c r="K1185" i="3"/>
  <c r="L1185" i="3"/>
  <c r="K1186" i="3"/>
  <c r="L1186" i="3"/>
  <c r="K1187" i="3"/>
  <c r="L1187" i="3"/>
  <c r="K1188" i="3"/>
  <c r="L1188" i="3"/>
  <c r="K1189" i="3"/>
  <c r="L1189" i="3"/>
  <c r="K1190" i="3"/>
  <c r="L1190" i="3"/>
  <c r="K1191" i="3"/>
  <c r="L1191" i="3"/>
  <c r="K1192" i="3"/>
  <c r="L1192" i="3"/>
  <c r="K1193" i="3"/>
  <c r="L1193" i="3"/>
  <c r="K1194" i="3"/>
  <c r="L1194" i="3"/>
  <c r="K1195" i="3"/>
  <c r="L1195" i="3"/>
  <c r="K1196" i="3"/>
  <c r="L1196" i="3"/>
  <c r="K1197" i="3"/>
  <c r="L1197" i="3"/>
  <c r="K1198" i="3"/>
  <c r="L1198" i="3"/>
  <c r="K1199" i="3"/>
  <c r="L1199" i="3"/>
  <c r="K1200" i="3"/>
  <c r="L1200" i="3"/>
  <c r="K1201" i="3"/>
  <c r="L1201" i="3"/>
  <c r="K1202" i="3"/>
  <c r="L1202" i="3"/>
  <c r="K1203" i="3"/>
  <c r="L1203" i="3"/>
  <c r="K1204" i="3"/>
  <c r="L1204" i="3"/>
  <c r="K1205" i="3"/>
  <c r="L1205" i="3"/>
  <c r="K1206" i="3"/>
  <c r="L1206" i="3"/>
  <c r="K1207" i="3"/>
  <c r="L1207" i="3"/>
  <c r="K1208" i="3"/>
  <c r="L1208" i="3"/>
  <c r="K1209" i="3"/>
  <c r="L1209" i="3"/>
  <c r="K1210" i="3"/>
  <c r="L1210" i="3"/>
  <c r="K1211" i="3"/>
  <c r="L1211" i="3"/>
  <c r="K1212" i="3"/>
  <c r="L1212" i="3"/>
  <c r="K1213" i="3"/>
  <c r="L1213" i="3"/>
  <c r="K1214" i="3"/>
  <c r="L1214" i="3"/>
  <c r="K1215" i="3"/>
  <c r="L1215" i="3"/>
  <c r="K1216" i="3"/>
  <c r="L1216" i="3"/>
  <c r="K1217" i="3"/>
  <c r="L1217" i="3"/>
  <c r="K1218" i="3"/>
  <c r="L1218" i="3"/>
  <c r="K1219" i="3"/>
  <c r="L1219" i="3"/>
  <c r="K1220" i="3"/>
  <c r="L1220" i="3"/>
  <c r="K1221" i="3"/>
  <c r="L1221" i="3"/>
  <c r="K1222" i="3"/>
  <c r="L1222" i="3"/>
  <c r="K1223" i="3"/>
  <c r="L1223" i="3"/>
  <c r="K1224" i="3"/>
  <c r="L1224" i="3"/>
  <c r="K1225" i="3"/>
  <c r="L1225" i="3"/>
  <c r="K1226" i="3"/>
  <c r="L1226" i="3"/>
  <c r="K1227" i="3"/>
  <c r="L1227" i="3"/>
  <c r="K1228" i="3"/>
  <c r="L1228" i="3"/>
  <c r="K1229" i="3"/>
  <c r="L1229" i="3"/>
  <c r="K1230" i="3"/>
  <c r="L1230" i="3"/>
  <c r="K1231" i="3"/>
  <c r="L1231" i="3"/>
  <c r="K1232" i="3"/>
  <c r="L1232" i="3"/>
  <c r="K1233" i="3"/>
  <c r="L1233" i="3"/>
  <c r="K1234" i="3"/>
  <c r="L1234" i="3"/>
  <c r="K1235" i="3"/>
  <c r="L1235" i="3"/>
  <c r="K1236" i="3"/>
  <c r="L1236" i="3"/>
  <c r="K1237" i="3"/>
  <c r="L1237" i="3"/>
  <c r="K1238" i="3"/>
  <c r="L1238" i="3"/>
  <c r="K1239" i="3"/>
  <c r="L1239" i="3"/>
  <c r="K1240" i="3"/>
  <c r="L1240" i="3"/>
  <c r="K1241" i="3"/>
  <c r="L1241" i="3"/>
  <c r="K1242" i="3"/>
  <c r="L1242" i="3"/>
  <c r="K1243" i="3"/>
  <c r="L1243" i="3"/>
  <c r="K1244" i="3"/>
  <c r="L1244" i="3"/>
  <c r="K1245" i="3"/>
  <c r="L1245" i="3"/>
  <c r="K1246" i="3"/>
  <c r="L1246" i="3"/>
  <c r="K1247" i="3"/>
  <c r="L1247" i="3"/>
  <c r="K1248" i="3"/>
  <c r="L1248" i="3"/>
  <c r="K1249" i="3"/>
  <c r="L1249" i="3"/>
  <c r="K1250" i="3"/>
  <c r="L1250" i="3"/>
  <c r="K1251" i="3"/>
  <c r="L1251" i="3"/>
  <c r="K1252" i="3"/>
  <c r="L1252" i="3"/>
  <c r="K1253" i="3"/>
  <c r="L1253" i="3"/>
  <c r="K1254" i="3"/>
  <c r="L1254" i="3"/>
  <c r="K1255" i="3"/>
  <c r="L1255" i="3"/>
  <c r="K1256" i="3"/>
  <c r="L1256" i="3"/>
  <c r="K1257" i="3"/>
  <c r="L1257" i="3"/>
  <c r="K1258" i="3"/>
  <c r="L1258" i="3"/>
  <c r="K1259" i="3"/>
  <c r="L1259" i="3"/>
  <c r="K1260" i="3"/>
  <c r="L1260" i="3"/>
  <c r="K1261" i="3"/>
  <c r="L1261" i="3"/>
  <c r="K1262" i="3"/>
  <c r="L1262" i="3"/>
  <c r="K1263" i="3"/>
  <c r="L1263" i="3"/>
  <c r="K1264" i="3"/>
  <c r="L1264" i="3"/>
  <c r="K1265" i="3"/>
  <c r="L1265" i="3"/>
  <c r="K1266" i="3"/>
  <c r="L1266" i="3"/>
  <c r="K1267" i="3"/>
  <c r="L1267" i="3"/>
  <c r="K1268" i="3"/>
  <c r="L1268" i="3"/>
  <c r="K1269" i="3"/>
  <c r="L1269" i="3"/>
  <c r="K1270" i="3"/>
  <c r="L1270" i="3"/>
  <c r="K1271" i="3"/>
  <c r="L1271" i="3"/>
  <c r="K1272" i="3"/>
  <c r="L1272" i="3"/>
  <c r="K1273" i="3"/>
  <c r="L1273" i="3"/>
  <c r="K1274" i="3"/>
  <c r="L1274" i="3"/>
  <c r="K1275" i="3"/>
  <c r="L1275" i="3"/>
  <c r="K1276" i="3"/>
  <c r="L1276" i="3"/>
  <c r="K1277" i="3"/>
  <c r="L1277" i="3"/>
  <c r="K1278" i="3"/>
  <c r="L1278" i="3"/>
  <c r="K1279" i="3"/>
  <c r="L1279" i="3"/>
  <c r="K1280" i="3"/>
  <c r="L1280" i="3"/>
  <c r="K1281" i="3"/>
  <c r="L1281" i="3"/>
  <c r="K1282" i="3"/>
  <c r="L1282" i="3"/>
  <c r="K1283" i="3"/>
  <c r="L1283" i="3"/>
  <c r="K1284" i="3"/>
  <c r="L1284" i="3"/>
  <c r="K1285" i="3"/>
  <c r="L1285" i="3"/>
  <c r="K1286" i="3"/>
  <c r="L1286" i="3"/>
  <c r="K1287" i="3"/>
  <c r="L1287" i="3"/>
  <c r="K1288" i="3"/>
  <c r="L1288" i="3"/>
  <c r="K1289" i="3"/>
  <c r="L1289" i="3"/>
  <c r="K1290" i="3"/>
  <c r="L1290" i="3"/>
  <c r="K1291" i="3"/>
  <c r="L1291" i="3"/>
  <c r="K1292" i="3"/>
  <c r="L1292" i="3"/>
  <c r="K1293" i="3"/>
  <c r="L1293" i="3"/>
  <c r="K1294" i="3"/>
  <c r="L1294" i="3"/>
  <c r="K1295" i="3"/>
  <c r="L1295" i="3"/>
  <c r="K1296" i="3"/>
  <c r="L1296" i="3"/>
  <c r="K1297" i="3"/>
  <c r="L1297" i="3"/>
  <c r="K1298" i="3"/>
  <c r="L1298" i="3"/>
  <c r="K1299" i="3"/>
  <c r="L1299" i="3"/>
  <c r="K1300" i="3"/>
  <c r="L1300" i="3"/>
  <c r="K1301" i="3"/>
  <c r="L1301" i="3"/>
  <c r="K1302" i="3"/>
  <c r="L1302" i="3"/>
  <c r="K1303" i="3"/>
  <c r="L1303" i="3"/>
  <c r="K1304" i="3"/>
  <c r="L1304" i="3"/>
  <c r="K1305" i="3"/>
  <c r="L1305" i="3"/>
  <c r="K1306" i="3"/>
  <c r="L1306" i="3"/>
  <c r="K1307" i="3"/>
  <c r="L1307" i="3"/>
  <c r="K1308" i="3"/>
  <c r="L1308" i="3"/>
  <c r="K1309" i="3"/>
  <c r="L1309" i="3"/>
  <c r="K1310" i="3"/>
  <c r="L1310" i="3"/>
  <c r="K1311" i="3"/>
  <c r="L1311" i="3"/>
  <c r="K1312" i="3"/>
  <c r="L1312" i="3"/>
  <c r="K1313" i="3"/>
  <c r="L1313" i="3"/>
  <c r="K1314" i="3"/>
  <c r="L1314" i="3"/>
  <c r="K1315" i="3"/>
  <c r="L1315" i="3"/>
  <c r="K1316" i="3"/>
  <c r="L1316" i="3"/>
  <c r="K1317" i="3"/>
  <c r="L1317" i="3"/>
  <c r="K1318" i="3"/>
  <c r="L1318" i="3"/>
  <c r="K1319" i="3"/>
  <c r="L1319" i="3"/>
  <c r="K1320" i="3"/>
  <c r="L1320" i="3"/>
  <c r="K1321" i="3"/>
  <c r="L1321" i="3"/>
  <c r="K1322" i="3"/>
  <c r="L1322" i="3"/>
  <c r="K1323" i="3"/>
  <c r="L1323" i="3"/>
  <c r="K1324" i="3"/>
  <c r="L1324" i="3"/>
  <c r="K1325" i="3"/>
  <c r="L1325" i="3"/>
  <c r="K1326" i="3"/>
  <c r="L1326" i="3"/>
  <c r="K1327" i="3"/>
  <c r="L1327" i="3"/>
  <c r="K1328" i="3"/>
  <c r="L1328" i="3"/>
  <c r="K1329" i="3"/>
  <c r="L1329" i="3"/>
  <c r="K1330" i="3"/>
  <c r="L1330" i="3"/>
  <c r="K1331" i="3"/>
  <c r="L1331" i="3"/>
  <c r="K1332" i="3"/>
  <c r="L1332" i="3"/>
  <c r="K1333" i="3"/>
  <c r="L1333" i="3"/>
  <c r="K1334" i="3"/>
  <c r="L1334" i="3"/>
  <c r="K1335" i="3"/>
  <c r="L1335" i="3"/>
  <c r="K1336" i="3"/>
  <c r="L1336" i="3"/>
  <c r="K1337" i="3"/>
  <c r="L1337" i="3"/>
  <c r="K1338" i="3"/>
  <c r="L1338" i="3"/>
  <c r="K1339" i="3"/>
  <c r="L1339" i="3"/>
  <c r="K1340" i="3"/>
  <c r="L1340" i="3"/>
  <c r="K1341" i="3"/>
  <c r="L1341" i="3"/>
  <c r="K1342" i="3"/>
  <c r="L1342" i="3"/>
  <c r="K1343" i="3"/>
  <c r="L1343" i="3"/>
  <c r="K1344" i="3"/>
  <c r="L1344" i="3"/>
  <c r="K1345" i="3"/>
  <c r="L1345" i="3"/>
  <c r="K1346" i="3"/>
  <c r="L1346" i="3"/>
  <c r="K1347" i="3"/>
  <c r="L1347" i="3"/>
  <c r="K1348" i="3"/>
  <c r="L1348" i="3"/>
  <c r="K1349" i="3"/>
  <c r="L1349" i="3"/>
  <c r="K1350" i="3"/>
  <c r="L1350" i="3"/>
  <c r="K1351" i="3"/>
  <c r="L1351" i="3"/>
  <c r="K1352" i="3"/>
  <c r="L1352" i="3"/>
  <c r="K1353" i="3"/>
  <c r="L1353" i="3"/>
  <c r="K1354" i="3"/>
  <c r="L1354" i="3"/>
  <c r="K1355" i="3"/>
  <c r="L1355" i="3"/>
  <c r="K1356" i="3"/>
  <c r="L1356" i="3"/>
  <c r="K1357" i="3"/>
  <c r="L1357" i="3"/>
  <c r="K1358" i="3"/>
  <c r="L1358" i="3"/>
  <c r="K1359" i="3"/>
  <c r="L1359" i="3"/>
  <c r="K1360" i="3"/>
  <c r="L1360" i="3"/>
  <c r="K1361" i="3"/>
  <c r="L1361" i="3"/>
  <c r="K1362" i="3"/>
  <c r="L1362" i="3"/>
  <c r="K1363" i="3"/>
  <c r="L1363" i="3"/>
  <c r="K1364" i="3"/>
  <c r="L1364" i="3"/>
  <c r="K1365" i="3"/>
  <c r="L1365" i="3"/>
  <c r="K1366" i="3"/>
  <c r="L1366" i="3"/>
  <c r="K1367" i="3"/>
  <c r="L1367" i="3"/>
  <c r="K1368" i="3"/>
  <c r="L1368" i="3"/>
  <c r="K1369" i="3"/>
  <c r="L1369" i="3"/>
  <c r="K1370" i="3"/>
  <c r="L1370" i="3"/>
  <c r="K1371" i="3"/>
  <c r="L1371" i="3"/>
  <c r="K1372" i="3"/>
  <c r="L1372" i="3"/>
  <c r="K1373" i="3"/>
  <c r="L1373" i="3"/>
  <c r="K1374" i="3"/>
  <c r="L1374" i="3"/>
  <c r="K1375" i="3"/>
  <c r="L1375" i="3"/>
  <c r="K1376" i="3"/>
  <c r="L1376" i="3"/>
  <c r="K1377" i="3"/>
  <c r="L1377" i="3"/>
  <c r="K1378" i="3"/>
  <c r="L1378" i="3"/>
  <c r="K1379" i="3"/>
  <c r="L1379" i="3"/>
  <c r="K1380" i="3"/>
  <c r="L1380" i="3"/>
  <c r="K1381" i="3"/>
  <c r="L1381" i="3"/>
  <c r="K1382" i="3"/>
  <c r="L1382" i="3"/>
  <c r="K1383" i="3"/>
  <c r="L1383" i="3"/>
  <c r="K1384" i="3"/>
  <c r="L1384" i="3"/>
  <c r="K1385" i="3"/>
  <c r="L1385" i="3"/>
  <c r="K1386" i="3"/>
  <c r="L1386" i="3"/>
  <c r="K1387" i="3"/>
  <c r="L1387" i="3"/>
  <c r="K1388" i="3"/>
  <c r="L1388" i="3"/>
  <c r="K1389" i="3"/>
  <c r="L1389" i="3"/>
  <c r="K1390" i="3"/>
  <c r="L1390" i="3"/>
  <c r="K1391" i="3"/>
  <c r="L1391" i="3"/>
  <c r="K1392" i="3"/>
  <c r="L1392" i="3"/>
  <c r="K1393" i="3"/>
  <c r="L1393" i="3"/>
  <c r="K1394" i="3"/>
  <c r="L1394" i="3"/>
  <c r="K1395" i="3"/>
  <c r="L1395" i="3"/>
  <c r="K1396" i="3"/>
  <c r="L1396" i="3"/>
  <c r="K1397" i="3"/>
  <c r="L1397" i="3"/>
  <c r="K1398" i="3"/>
  <c r="L1398" i="3"/>
  <c r="K1399" i="3"/>
  <c r="L1399" i="3"/>
  <c r="K1400" i="3"/>
  <c r="L1400" i="3"/>
  <c r="K1401" i="3"/>
  <c r="L1401" i="3"/>
  <c r="K1402" i="3"/>
  <c r="L1402" i="3"/>
  <c r="K1403" i="3"/>
  <c r="L1403" i="3"/>
  <c r="K1404" i="3"/>
  <c r="L1404" i="3"/>
  <c r="K1405" i="3"/>
  <c r="L1405" i="3"/>
  <c r="K1406" i="3"/>
  <c r="L1406" i="3"/>
  <c r="K1407" i="3"/>
  <c r="L1407" i="3"/>
  <c r="K1408" i="3"/>
  <c r="L1408" i="3"/>
  <c r="K1409" i="3"/>
  <c r="L1409" i="3"/>
  <c r="K1410" i="3"/>
  <c r="L1410" i="3"/>
  <c r="K1411" i="3"/>
  <c r="L1411" i="3"/>
  <c r="K1412" i="3"/>
  <c r="L1412" i="3"/>
  <c r="K1413" i="3"/>
  <c r="L1413" i="3"/>
  <c r="K1414" i="3"/>
  <c r="L1414" i="3"/>
  <c r="K1415" i="3"/>
  <c r="L1415" i="3"/>
  <c r="K1416" i="3"/>
  <c r="L1416" i="3"/>
  <c r="K1417" i="3"/>
  <c r="L1417" i="3"/>
  <c r="K1418" i="3"/>
  <c r="L1418" i="3"/>
  <c r="K1419" i="3"/>
  <c r="L1419" i="3"/>
  <c r="K1420" i="3"/>
  <c r="L1420" i="3"/>
  <c r="K1421" i="3"/>
  <c r="L1421" i="3"/>
  <c r="K1422" i="3"/>
  <c r="L1422" i="3"/>
  <c r="K1423" i="3"/>
  <c r="L1423" i="3"/>
  <c r="K1424" i="3"/>
  <c r="L1424" i="3"/>
  <c r="K1425" i="3"/>
  <c r="L1425" i="3"/>
  <c r="K1426" i="3"/>
  <c r="L1426" i="3"/>
  <c r="K1427" i="3"/>
  <c r="L1427" i="3"/>
  <c r="K1428" i="3"/>
  <c r="L1428" i="3"/>
  <c r="K1429" i="3"/>
  <c r="L1429" i="3"/>
  <c r="K1430" i="3"/>
  <c r="L1430" i="3"/>
  <c r="K1431" i="3"/>
  <c r="L1431" i="3"/>
  <c r="K1432" i="3"/>
  <c r="L1432" i="3"/>
  <c r="K1433" i="3"/>
  <c r="L1433" i="3"/>
  <c r="K1434" i="3"/>
  <c r="L1434" i="3"/>
  <c r="K1435" i="3"/>
  <c r="L1435" i="3"/>
  <c r="K1436" i="3"/>
  <c r="L1436" i="3"/>
  <c r="K1437" i="3"/>
  <c r="L1437" i="3"/>
  <c r="K1438" i="3"/>
  <c r="L1438" i="3"/>
  <c r="K1439" i="3"/>
  <c r="L1439" i="3"/>
  <c r="K1440" i="3"/>
  <c r="L1440" i="3"/>
  <c r="K1441" i="3"/>
  <c r="L1441" i="3"/>
  <c r="K1442" i="3"/>
  <c r="L1442" i="3"/>
  <c r="K1443" i="3"/>
  <c r="L1443" i="3"/>
  <c r="K1444" i="3"/>
  <c r="L1444" i="3"/>
  <c r="K1445" i="3"/>
  <c r="L1445" i="3"/>
  <c r="K1446" i="3"/>
  <c r="L1446" i="3"/>
  <c r="K1447" i="3"/>
  <c r="L1447" i="3"/>
  <c r="K1448" i="3"/>
  <c r="L1448" i="3"/>
  <c r="K1449" i="3"/>
  <c r="L1449" i="3"/>
  <c r="K1450" i="3"/>
  <c r="L1450" i="3"/>
  <c r="K1451" i="3"/>
  <c r="L1451" i="3"/>
  <c r="K1452" i="3"/>
  <c r="L1452" i="3"/>
  <c r="K1453" i="3"/>
  <c r="L1453" i="3"/>
  <c r="K1454" i="3"/>
  <c r="L1454" i="3"/>
  <c r="K1455" i="3"/>
  <c r="L1455" i="3"/>
  <c r="K1456" i="3"/>
  <c r="L1456" i="3"/>
  <c r="K1457" i="3"/>
  <c r="L1457" i="3"/>
  <c r="K1458" i="3"/>
  <c r="L1458" i="3"/>
  <c r="K1459" i="3"/>
  <c r="L1459" i="3"/>
  <c r="K1460" i="3"/>
  <c r="L1460" i="3"/>
  <c r="K1461" i="3"/>
  <c r="L1461" i="3"/>
  <c r="K1462" i="3"/>
  <c r="L1462" i="3"/>
  <c r="K1463" i="3"/>
  <c r="L1463" i="3"/>
  <c r="K1464" i="3"/>
  <c r="L1464" i="3"/>
  <c r="K1465" i="3"/>
  <c r="L1465" i="3"/>
  <c r="K1466" i="3"/>
  <c r="L1466" i="3"/>
  <c r="K1467" i="3"/>
  <c r="L1467" i="3"/>
  <c r="K1468" i="3"/>
  <c r="L1468" i="3"/>
  <c r="K1469" i="3"/>
  <c r="L1469" i="3"/>
  <c r="K1470" i="3"/>
  <c r="L1470" i="3"/>
  <c r="K1471" i="3"/>
  <c r="L1471" i="3"/>
  <c r="K1472" i="3"/>
  <c r="L1472" i="3"/>
  <c r="K1473" i="3"/>
  <c r="L1473" i="3"/>
  <c r="K1474" i="3"/>
  <c r="L1474" i="3"/>
  <c r="K1475" i="3"/>
  <c r="L1475" i="3"/>
  <c r="K1476" i="3"/>
  <c r="L1476" i="3"/>
  <c r="K1477" i="3"/>
  <c r="L1477" i="3"/>
  <c r="K1478" i="3"/>
  <c r="L1478" i="3"/>
  <c r="K1479" i="3"/>
  <c r="L1479" i="3"/>
  <c r="K1480" i="3"/>
  <c r="L1480" i="3"/>
  <c r="K1481" i="3"/>
  <c r="L1481" i="3"/>
  <c r="K1482" i="3"/>
  <c r="L1482" i="3"/>
  <c r="K1483" i="3"/>
  <c r="L1483" i="3"/>
  <c r="K1484" i="3"/>
  <c r="L1484" i="3"/>
  <c r="K1485" i="3"/>
  <c r="L1485" i="3"/>
  <c r="K1486" i="3"/>
  <c r="L1486" i="3"/>
  <c r="K1487" i="3"/>
  <c r="L1487" i="3"/>
  <c r="K1488" i="3"/>
  <c r="L1488" i="3"/>
  <c r="K1489" i="3"/>
  <c r="L1489" i="3"/>
  <c r="K1490" i="3"/>
  <c r="L1490" i="3"/>
  <c r="K1491" i="3"/>
  <c r="L1491" i="3"/>
  <c r="K1492" i="3"/>
  <c r="L1492" i="3"/>
  <c r="K1493" i="3"/>
  <c r="L1493" i="3"/>
  <c r="K1494" i="3"/>
  <c r="L1494" i="3"/>
  <c r="K1495" i="3"/>
  <c r="L1495" i="3"/>
  <c r="K1496" i="3"/>
  <c r="L1496" i="3"/>
  <c r="K1497" i="3"/>
  <c r="L1497" i="3"/>
  <c r="K1498" i="3"/>
  <c r="L1498" i="3"/>
  <c r="K1499" i="3"/>
  <c r="L1499" i="3"/>
  <c r="K1500" i="3"/>
  <c r="L1500" i="3"/>
  <c r="K1501" i="3"/>
  <c r="L1501" i="3"/>
  <c r="K1502" i="3"/>
  <c r="L1502" i="3"/>
  <c r="K1503" i="3"/>
  <c r="L1503" i="3"/>
  <c r="K1504" i="3"/>
  <c r="L1504" i="3"/>
  <c r="K1505" i="3"/>
  <c r="L1505" i="3"/>
  <c r="K1506" i="3"/>
  <c r="L1506" i="3"/>
  <c r="K1507" i="3"/>
  <c r="L1507" i="3"/>
  <c r="K1508" i="3"/>
  <c r="L1508" i="3"/>
  <c r="K1509" i="3"/>
  <c r="L1509" i="3"/>
  <c r="K1510" i="3"/>
  <c r="L1510" i="3"/>
  <c r="K1511" i="3"/>
  <c r="L1511" i="3"/>
  <c r="K1512" i="3"/>
  <c r="L1512" i="3"/>
  <c r="K1513" i="3"/>
  <c r="L1513" i="3"/>
  <c r="K1514" i="3"/>
  <c r="L1514" i="3"/>
  <c r="K1515" i="3"/>
  <c r="L1515" i="3"/>
  <c r="K1516" i="3"/>
  <c r="L1516" i="3"/>
  <c r="K1517" i="3"/>
  <c r="L1517" i="3"/>
  <c r="K1518" i="3"/>
  <c r="L1518" i="3"/>
  <c r="K1519" i="3"/>
  <c r="L1519" i="3"/>
  <c r="K1520" i="3"/>
  <c r="L1520" i="3"/>
  <c r="K1521" i="3"/>
  <c r="L1521" i="3"/>
  <c r="K1522" i="3"/>
  <c r="L1522" i="3"/>
  <c r="K1523" i="3"/>
  <c r="L1523" i="3"/>
  <c r="K1524" i="3"/>
  <c r="L1524" i="3"/>
  <c r="K1525" i="3"/>
  <c r="L1525" i="3"/>
  <c r="K1526" i="3"/>
  <c r="L1526" i="3"/>
  <c r="K1527" i="3"/>
  <c r="L1527" i="3"/>
  <c r="K1528" i="3"/>
  <c r="L1528" i="3"/>
  <c r="K1529" i="3"/>
  <c r="L1529" i="3"/>
  <c r="K1530" i="3"/>
  <c r="L1530" i="3"/>
  <c r="K1531" i="3"/>
  <c r="L1531" i="3"/>
  <c r="K1532" i="3"/>
  <c r="L1532" i="3"/>
  <c r="K1533" i="3"/>
  <c r="L1533" i="3"/>
  <c r="K1534" i="3"/>
  <c r="L1534" i="3"/>
  <c r="K1535" i="3"/>
  <c r="L1535" i="3"/>
  <c r="K1536" i="3"/>
  <c r="L1536" i="3"/>
  <c r="K1537" i="3"/>
  <c r="L1537" i="3"/>
  <c r="K1538" i="3"/>
  <c r="L1538" i="3"/>
  <c r="K1539" i="3"/>
  <c r="L1539" i="3"/>
  <c r="K1540" i="3"/>
  <c r="L1540" i="3"/>
  <c r="K1541" i="3"/>
  <c r="L1541" i="3"/>
  <c r="K1542" i="3"/>
  <c r="L1542" i="3"/>
  <c r="K1543" i="3"/>
  <c r="L1543" i="3"/>
  <c r="K1544" i="3"/>
  <c r="L1544" i="3"/>
  <c r="K1545" i="3"/>
  <c r="L1545" i="3"/>
  <c r="K1546" i="3"/>
  <c r="L1546" i="3"/>
  <c r="K1547" i="3"/>
  <c r="L1547" i="3"/>
  <c r="K1548" i="3"/>
  <c r="L1548" i="3"/>
  <c r="K1549" i="3"/>
  <c r="L1549" i="3"/>
  <c r="K1550" i="3"/>
  <c r="L1550" i="3"/>
  <c r="K1551" i="3"/>
  <c r="L1551" i="3"/>
  <c r="K1552" i="3"/>
  <c r="L1552" i="3"/>
  <c r="K1553" i="3"/>
  <c r="L1553" i="3"/>
  <c r="K1554" i="3"/>
  <c r="L1554" i="3"/>
  <c r="K1555" i="3"/>
  <c r="L1555" i="3"/>
  <c r="K1556" i="3"/>
  <c r="L1556" i="3"/>
  <c r="K1557" i="3"/>
  <c r="L1557" i="3"/>
  <c r="K1558" i="3"/>
  <c r="L1558" i="3"/>
  <c r="K1559" i="3"/>
  <c r="L1559" i="3"/>
  <c r="K1560" i="3"/>
  <c r="L1560" i="3"/>
  <c r="K1561" i="3"/>
  <c r="L1561" i="3"/>
  <c r="K1562" i="3"/>
  <c r="L1562" i="3"/>
  <c r="K1563" i="3"/>
  <c r="L1563" i="3"/>
  <c r="K1564" i="3"/>
  <c r="L1564" i="3"/>
  <c r="K1565" i="3"/>
  <c r="L1565" i="3"/>
  <c r="K1566" i="3"/>
  <c r="L1566" i="3"/>
  <c r="K1567" i="3"/>
  <c r="L1567" i="3"/>
  <c r="K1568" i="3"/>
  <c r="L1568" i="3"/>
  <c r="K1569" i="3"/>
  <c r="L1569" i="3"/>
  <c r="K1570" i="3"/>
  <c r="L1570" i="3"/>
  <c r="K1571" i="3"/>
  <c r="L1571" i="3"/>
  <c r="K1572" i="3"/>
  <c r="L1572" i="3"/>
  <c r="K1573" i="3"/>
  <c r="L1573" i="3"/>
  <c r="K1574" i="3"/>
  <c r="L1574" i="3"/>
  <c r="K1575" i="3"/>
  <c r="L1575" i="3"/>
  <c r="K1576" i="3"/>
  <c r="L1576" i="3"/>
  <c r="K1577" i="3"/>
  <c r="L1577" i="3"/>
  <c r="K1578" i="3"/>
  <c r="L1578" i="3"/>
  <c r="K1579" i="3"/>
  <c r="L1579" i="3"/>
  <c r="K1580" i="3"/>
  <c r="L1580" i="3"/>
  <c r="K1581" i="3"/>
  <c r="L1581" i="3"/>
  <c r="K1582" i="3"/>
  <c r="L1582" i="3"/>
  <c r="K1583" i="3"/>
  <c r="L1583" i="3"/>
  <c r="K1584" i="3"/>
  <c r="L1584" i="3"/>
  <c r="K1585" i="3"/>
  <c r="L1585" i="3"/>
  <c r="K1586" i="3"/>
  <c r="L1586" i="3"/>
  <c r="K1587" i="3"/>
  <c r="L1587" i="3"/>
  <c r="K1588" i="3"/>
  <c r="L1588" i="3"/>
  <c r="K1589" i="3"/>
  <c r="L1589" i="3"/>
  <c r="K1590" i="3"/>
  <c r="L1590" i="3"/>
  <c r="K1591" i="3"/>
  <c r="L1591" i="3"/>
  <c r="K1592" i="3"/>
  <c r="L1592" i="3"/>
  <c r="K1593" i="3"/>
  <c r="L1593" i="3"/>
  <c r="K1594" i="3"/>
  <c r="L1594" i="3"/>
  <c r="K1595" i="3"/>
  <c r="L1595" i="3"/>
  <c r="K1596" i="3"/>
  <c r="L1596" i="3"/>
  <c r="K1597" i="3"/>
  <c r="L1597" i="3"/>
  <c r="K1598" i="3"/>
  <c r="L1598" i="3"/>
  <c r="K1599" i="3"/>
  <c r="L1599" i="3"/>
  <c r="K1600" i="3"/>
  <c r="L1600" i="3"/>
  <c r="K1601" i="3"/>
  <c r="L1601" i="3"/>
  <c r="K1602" i="3"/>
  <c r="L1602" i="3"/>
  <c r="K1603" i="3"/>
  <c r="L1603" i="3"/>
  <c r="K1604" i="3"/>
  <c r="L1604" i="3"/>
  <c r="K1605" i="3"/>
  <c r="L1605" i="3"/>
  <c r="K1606" i="3"/>
  <c r="L1606" i="3"/>
  <c r="K1607" i="3"/>
  <c r="L1607" i="3"/>
  <c r="K1608" i="3"/>
  <c r="L1608" i="3"/>
  <c r="K1609" i="3"/>
  <c r="L1609" i="3"/>
  <c r="K1610" i="3"/>
  <c r="L1610" i="3"/>
  <c r="K1611" i="3"/>
  <c r="L1611" i="3"/>
  <c r="K1612" i="3"/>
  <c r="L1612" i="3"/>
  <c r="K1613" i="3"/>
  <c r="L1613" i="3"/>
  <c r="K1614" i="3"/>
  <c r="L1614" i="3"/>
  <c r="K1615" i="3"/>
  <c r="L1615" i="3"/>
  <c r="K1616" i="3"/>
  <c r="L1616" i="3"/>
  <c r="K1617" i="3"/>
  <c r="L1617" i="3"/>
  <c r="K1618" i="3"/>
  <c r="L1618" i="3"/>
  <c r="K1619" i="3"/>
  <c r="L1619" i="3"/>
  <c r="K1620" i="3"/>
  <c r="L1620" i="3"/>
  <c r="K1621" i="3"/>
  <c r="L1621" i="3"/>
  <c r="K1622" i="3"/>
  <c r="L1622" i="3"/>
  <c r="K1623" i="3"/>
  <c r="L1623" i="3"/>
  <c r="K1624" i="3"/>
  <c r="L1624" i="3"/>
  <c r="K1625" i="3"/>
  <c r="L1625" i="3"/>
  <c r="K1626" i="3"/>
  <c r="L1626" i="3"/>
  <c r="K1627" i="3"/>
  <c r="L1627" i="3"/>
  <c r="K1628" i="3"/>
  <c r="L1628" i="3"/>
  <c r="K1629" i="3"/>
  <c r="L1629" i="3"/>
  <c r="K1630" i="3"/>
  <c r="L1630" i="3"/>
  <c r="K1631" i="3"/>
  <c r="L1631" i="3"/>
  <c r="K1632" i="3"/>
  <c r="L1632" i="3"/>
  <c r="K1633" i="3"/>
  <c r="L1633" i="3"/>
  <c r="K1634" i="3"/>
  <c r="L1634" i="3"/>
  <c r="K1635" i="3"/>
  <c r="L1635" i="3"/>
  <c r="K1636" i="3"/>
  <c r="L1636" i="3"/>
  <c r="K1637" i="3"/>
  <c r="L1637" i="3"/>
  <c r="K1638" i="3"/>
  <c r="L1638" i="3"/>
  <c r="K1639" i="3"/>
  <c r="L1639" i="3"/>
  <c r="K1640" i="3"/>
  <c r="L1640" i="3"/>
  <c r="K1641" i="3"/>
  <c r="L1641" i="3"/>
  <c r="K1642" i="3"/>
  <c r="L1642" i="3"/>
  <c r="K1643" i="3"/>
  <c r="L1643" i="3"/>
  <c r="K1644" i="3"/>
  <c r="L1644" i="3"/>
  <c r="K1645" i="3"/>
  <c r="L1645" i="3"/>
  <c r="K1646" i="3"/>
  <c r="L1646" i="3"/>
  <c r="K1647" i="3"/>
  <c r="L1647" i="3"/>
  <c r="K1648" i="3"/>
  <c r="L1648" i="3"/>
  <c r="K1649" i="3"/>
  <c r="L1649" i="3"/>
  <c r="K1650" i="3"/>
  <c r="L1650" i="3"/>
  <c r="K1651" i="3"/>
  <c r="L1651" i="3"/>
  <c r="K1652" i="3"/>
  <c r="L1652" i="3"/>
  <c r="K1653" i="3"/>
  <c r="L1653" i="3"/>
  <c r="K1654" i="3"/>
  <c r="L1654" i="3"/>
  <c r="K1655" i="3"/>
  <c r="L1655" i="3"/>
  <c r="K1656" i="3"/>
  <c r="L1656" i="3"/>
  <c r="K1657" i="3"/>
  <c r="L1657" i="3"/>
  <c r="K1658" i="3"/>
  <c r="L1658" i="3"/>
  <c r="K1659" i="3"/>
  <c r="L1659" i="3"/>
  <c r="K1660" i="3"/>
  <c r="L1660" i="3"/>
  <c r="K1661" i="3"/>
  <c r="L1661" i="3"/>
  <c r="K1662" i="3"/>
  <c r="L1662" i="3"/>
  <c r="K1663" i="3"/>
  <c r="L1663" i="3"/>
  <c r="K1664" i="3"/>
  <c r="L1664" i="3"/>
  <c r="K1665" i="3"/>
  <c r="L1665" i="3"/>
  <c r="K1666" i="3"/>
  <c r="L1666" i="3"/>
  <c r="K1667" i="3"/>
  <c r="L1667" i="3"/>
  <c r="K1668" i="3"/>
  <c r="L1668" i="3"/>
  <c r="K1669" i="3"/>
  <c r="L1669" i="3"/>
  <c r="K1670" i="3"/>
  <c r="L1670" i="3"/>
  <c r="K1671" i="3"/>
  <c r="L1671" i="3"/>
  <c r="K1672" i="3"/>
  <c r="L1672" i="3"/>
  <c r="K1673" i="3"/>
  <c r="L1673" i="3"/>
  <c r="K1674" i="3"/>
  <c r="L1674" i="3"/>
  <c r="K1675" i="3"/>
  <c r="L1675" i="3"/>
  <c r="K1676" i="3"/>
  <c r="L1676" i="3"/>
  <c r="K1677" i="3"/>
  <c r="L1677" i="3"/>
  <c r="K1678" i="3"/>
  <c r="L1678" i="3"/>
  <c r="K1679" i="3"/>
  <c r="L1679" i="3"/>
  <c r="K1680" i="3"/>
  <c r="L1680" i="3"/>
  <c r="K1681" i="3"/>
  <c r="L1681" i="3"/>
  <c r="K1682" i="3"/>
  <c r="L1682" i="3"/>
  <c r="K1683" i="3"/>
  <c r="L1683" i="3"/>
  <c r="K1684" i="3"/>
  <c r="L1684" i="3"/>
  <c r="K1685" i="3"/>
  <c r="L1685" i="3"/>
  <c r="K1686" i="3"/>
  <c r="L1686" i="3"/>
  <c r="K1687" i="3"/>
  <c r="L1687" i="3"/>
  <c r="K1688" i="3"/>
  <c r="L1688" i="3"/>
  <c r="K1689" i="3"/>
  <c r="L1689" i="3"/>
  <c r="K1690" i="3"/>
  <c r="L1690" i="3"/>
  <c r="K1691" i="3"/>
  <c r="L1691" i="3"/>
  <c r="K1692" i="3"/>
  <c r="L1692" i="3"/>
  <c r="K1693" i="3"/>
  <c r="L1693" i="3"/>
  <c r="K1694" i="3"/>
  <c r="L1694" i="3"/>
  <c r="K1695" i="3"/>
  <c r="L1695" i="3"/>
  <c r="K1696" i="3"/>
  <c r="L1696" i="3"/>
  <c r="K1697" i="3"/>
  <c r="L1697" i="3"/>
  <c r="K1698" i="3"/>
  <c r="L1698" i="3"/>
  <c r="K1699" i="3"/>
  <c r="L1699" i="3"/>
  <c r="K1700" i="3"/>
  <c r="L1700" i="3"/>
  <c r="K1701" i="3"/>
  <c r="L1701" i="3"/>
  <c r="K1702" i="3"/>
  <c r="L1702" i="3"/>
  <c r="K1703" i="3"/>
  <c r="L1703" i="3"/>
  <c r="K1704" i="3"/>
  <c r="L1704" i="3"/>
  <c r="K1705" i="3"/>
  <c r="L1705" i="3"/>
  <c r="K1706" i="3"/>
  <c r="L1706" i="3"/>
  <c r="K1707" i="3"/>
  <c r="L1707" i="3"/>
  <c r="K1708" i="3"/>
  <c r="L1708" i="3"/>
  <c r="K1709" i="3"/>
  <c r="L1709" i="3"/>
  <c r="K1710" i="3"/>
  <c r="L1710" i="3"/>
  <c r="K1711" i="3"/>
  <c r="L1711" i="3"/>
  <c r="K1712" i="3"/>
  <c r="L1712" i="3"/>
  <c r="K1713" i="3"/>
  <c r="L1713" i="3"/>
  <c r="K1714" i="3"/>
  <c r="L1714" i="3"/>
  <c r="K1715" i="3"/>
  <c r="L1715" i="3"/>
  <c r="K1716" i="3"/>
  <c r="L1716" i="3"/>
  <c r="K1717" i="3"/>
  <c r="L1717" i="3"/>
  <c r="K1718" i="3"/>
  <c r="L1718" i="3"/>
  <c r="K1719" i="3"/>
  <c r="L1719" i="3"/>
  <c r="K1720" i="3"/>
  <c r="L1720" i="3"/>
  <c r="K1721" i="3"/>
  <c r="L1721" i="3"/>
  <c r="K1722" i="3"/>
  <c r="L1722" i="3"/>
  <c r="K1723" i="3"/>
  <c r="L1723" i="3"/>
  <c r="K1724" i="3"/>
  <c r="L1724" i="3"/>
  <c r="K1725" i="3"/>
  <c r="L1725" i="3"/>
  <c r="K1726" i="3"/>
  <c r="L1726" i="3"/>
  <c r="K1727" i="3"/>
  <c r="L1727" i="3"/>
  <c r="K1728" i="3"/>
  <c r="L1728" i="3"/>
  <c r="K1729" i="3"/>
  <c r="L1729" i="3"/>
  <c r="K1730" i="3"/>
  <c r="L1730" i="3"/>
  <c r="K1731" i="3"/>
  <c r="L1731" i="3"/>
  <c r="K1732" i="3"/>
  <c r="L1732" i="3"/>
  <c r="K1733" i="3"/>
  <c r="L1733" i="3"/>
  <c r="K1734" i="3"/>
  <c r="L1734" i="3"/>
  <c r="K1735" i="3"/>
  <c r="L1735" i="3"/>
  <c r="K1736" i="3"/>
  <c r="L1736" i="3"/>
  <c r="K1737" i="3"/>
  <c r="L1737" i="3"/>
  <c r="K1738" i="3"/>
  <c r="L1738" i="3"/>
  <c r="K1739" i="3"/>
  <c r="L1739" i="3"/>
  <c r="K1740" i="3"/>
  <c r="L1740" i="3"/>
  <c r="K1741" i="3"/>
  <c r="L1741" i="3"/>
  <c r="K1742" i="3"/>
  <c r="L1742" i="3"/>
  <c r="K1743" i="3"/>
  <c r="L1743" i="3"/>
  <c r="K1744" i="3"/>
  <c r="L1744" i="3"/>
  <c r="K1745" i="3"/>
  <c r="L1745" i="3"/>
  <c r="K1746" i="3"/>
  <c r="L1746" i="3"/>
  <c r="K1747" i="3"/>
  <c r="L1747" i="3"/>
  <c r="K1748" i="3"/>
  <c r="L1748" i="3"/>
  <c r="K1749" i="3"/>
  <c r="L1749" i="3"/>
  <c r="K1750" i="3"/>
  <c r="L1750" i="3"/>
  <c r="K1751" i="3"/>
  <c r="L1751" i="3"/>
  <c r="K1752" i="3"/>
  <c r="L1752" i="3"/>
  <c r="K1753" i="3"/>
  <c r="L1753" i="3"/>
  <c r="K1754" i="3"/>
  <c r="L1754" i="3"/>
  <c r="K1755" i="3"/>
  <c r="L1755" i="3"/>
  <c r="K1756" i="3"/>
  <c r="L1756" i="3"/>
  <c r="K1757" i="3"/>
  <c r="L1757" i="3"/>
  <c r="K1758" i="3"/>
  <c r="L1758" i="3"/>
  <c r="K1759" i="3"/>
  <c r="L1759" i="3"/>
  <c r="K1760" i="3"/>
  <c r="L1760" i="3"/>
  <c r="K1761" i="3"/>
  <c r="L1761" i="3"/>
  <c r="K1762" i="3"/>
  <c r="L1762" i="3"/>
  <c r="K1763" i="3"/>
  <c r="L1763" i="3"/>
  <c r="K1764" i="3"/>
  <c r="L1764" i="3"/>
  <c r="K1765" i="3"/>
  <c r="L1765" i="3"/>
  <c r="K1766" i="3"/>
  <c r="L1766" i="3"/>
  <c r="K1767" i="3"/>
  <c r="L1767" i="3"/>
  <c r="K1768" i="3"/>
  <c r="L1768" i="3"/>
  <c r="K1769" i="3"/>
  <c r="L1769" i="3"/>
  <c r="K1770" i="3"/>
  <c r="L1770" i="3"/>
  <c r="K1771" i="3"/>
  <c r="L1771" i="3"/>
  <c r="K1772" i="3"/>
  <c r="L1772" i="3"/>
  <c r="K1773" i="3"/>
  <c r="L1773" i="3"/>
  <c r="K1774" i="3"/>
  <c r="L1774" i="3"/>
  <c r="K1775" i="3"/>
  <c r="L1775" i="3"/>
  <c r="K1776" i="3"/>
  <c r="L1776" i="3"/>
  <c r="K1777" i="3"/>
  <c r="L1777" i="3"/>
  <c r="K1778" i="3"/>
  <c r="L1778" i="3"/>
  <c r="K1779" i="3"/>
  <c r="L1779" i="3"/>
  <c r="K1780" i="3"/>
  <c r="L1780" i="3"/>
  <c r="K1781" i="3"/>
  <c r="L1781" i="3"/>
  <c r="K1782" i="3"/>
  <c r="L1782" i="3"/>
  <c r="K1783" i="3"/>
  <c r="L1783" i="3"/>
  <c r="K1784" i="3"/>
  <c r="L1784" i="3"/>
  <c r="K1785" i="3"/>
  <c r="L1785" i="3"/>
  <c r="K1786" i="3"/>
  <c r="L1786" i="3"/>
  <c r="K1787" i="3"/>
  <c r="L1787" i="3"/>
  <c r="K1788" i="3"/>
  <c r="L1788" i="3"/>
  <c r="K1789" i="3"/>
  <c r="L1789" i="3"/>
  <c r="K1790" i="3"/>
  <c r="L1790" i="3"/>
  <c r="K1791" i="3"/>
  <c r="L1791" i="3"/>
  <c r="K1792" i="3"/>
  <c r="L1792" i="3"/>
  <c r="K1793" i="3"/>
  <c r="L1793" i="3"/>
  <c r="K1794" i="3"/>
  <c r="L1794" i="3"/>
  <c r="K1795" i="3"/>
  <c r="L1795" i="3"/>
  <c r="K1796" i="3"/>
  <c r="L1796" i="3"/>
  <c r="K1797" i="3"/>
  <c r="L1797" i="3"/>
  <c r="K1798" i="3"/>
  <c r="L1798" i="3"/>
  <c r="K1799" i="3"/>
  <c r="L1799" i="3"/>
  <c r="K1800" i="3"/>
  <c r="L1800" i="3"/>
  <c r="K1801" i="3"/>
  <c r="L1801" i="3"/>
  <c r="K1802" i="3"/>
  <c r="L1802" i="3"/>
  <c r="K1803" i="3"/>
  <c r="L1803" i="3"/>
  <c r="K1804" i="3"/>
  <c r="L1804" i="3"/>
  <c r="K1805" i="3"/>
  <c r="L1805" i="3"/>
  <c r="K1806" i="3"/>
  <c r="L1806" i="3"/>
  <c r="K1807" i="3"/>
  <c r="L1807" i="3"/>
  <c r="K1808" i="3"/>
  <c r="L1808" i="3"/>
  <c r="K1809" i="3"/>
  <c r="L1809" i="3"/>
  <c r="K1810" i="3"/>
  <c r="L1810" i="3"/>
  <c r="K1811" i="3"/>
  <c r="L1811" i="3"/>
  <c r="K1812" i="3"/>
  <c r="L1812" i="3"/>
  <c r="K1813" i="3"/>
  <c r="L1813" i="3"/>
  <c r="K1814" i="3"/>
  <c r="L1814" i="3"/>
  <c r="K1815" i="3"/>
  <c r="L1815" i="3"/>
  <c r="K1816" i="3"/>
  <c r="L1816" i="3"/>
  <c r="K1817" i="3"/>
  <c r="L1817" i="3"/>
  <c r="K1818" i="3"/>
  <c r="L1818" i="3"/>
  <c r="K1819" i="3"/>
  <c r="L1819" i="3"/>
  <c r="K1820" i="3"/>
  <c r="L1820" i="3"/>
  <c r="K1821" i="3"/>
  <c r="L1821" i="3"/>
  <c r="K1822" i="3"/>
  <c r="L1822" i="3"/>
  <c r="K1823" i="3"/>
  <c r="L1823" i="3"/>
  <c r="K1824" i="3"/>
  <c r="L1824" i="3"/>
  <c r="K1825" i="3"/>
  <c r="L1825" i="3"/>
  <c r="K1826" i="3"/>
  <c r="L1826" i="3"/>
  <c r="K1827" i="3"/>
  <c r="L1827" i="3"/>
  <c r="K1828" i="3"/>
  <c r="L1828" i="3"/>
  <c r="K1829" i="3"/>
  <c r="L1829" i="3"/>
  <c r="K1830" i="3"/>
  <c r="L1830" i="3"/>
  <c r="K1831" i="3"/>
  <c r="L1831" i="3"/>
  <c r="K1832" i="3"/>
  <c r="L1832" i="3"/>
  <c r="K1833" i="3"/>
  <c r="L1833" i="3"/>
  <c r="K1834" i="3"/>
  <c r="L1834" i="3"/>
  <c r="K1835" i="3"/>
  <c r="L1835" i="3"/>
  <c r="K1836" i="3"/>
  <c r="L1836" i="3"/>
  <c r="K1837" i="3"/>
  <c r="L1837" i="3"/>
  <c r="K1838" i="3"/>
  <c r="L1838" i="3"/>
  <c r="K1839" i="3"/>
  <c r="L1839" i="3"/>
  <c r="K1840" i="3"/>
  <c r="L1840" i="3"/>
  <c r="K1841" i="3"/>
  <c r="L1841" i="3"/>
  <c r="K1842" i="3"/>
  <c r="L1842" i="3"/>
  <c r="K1843" i="3"/>
  <c r="L1843" i="3"/>
  <c r="K1844" i="3"/>
  <c r="L1844" i="3"/>
  <c r="K1845" i="3"/>
  <c r="L1845" i="3"/>
  <c r="K1846" i="3"/>
  <c r="L1846" i="3"/>
  <c r="K1847" i="3"/>
  <c r="L1847" i="3"/>
  <c r="K1848" i="3"/>
  <c r="L1848" i="3"/>
  <c r="K1849" i="3"/>
  <c r="L1849" i="3"/>
  <c r="K1850" i="3"/>
  <c r="L1850" i="3"/>
  <c r="K1851" i="3"/>
  <c r="L1851" i="3"/>
  <c r="K1852" i="3"/>
  <c r="L1852" i="3"/>
  <c r="K1853" i="3"/>
  <c r="L1853" i="3"/>
  <c r="K1854" i="3"/>
  <c r="L1854" i="3"/>
  <c r="K1855" i="3"/>
  <c r="L1855" i="3"/>
  <c r="K1856" i="3"/>
  <c r="L1856" i="3"/>
  <c r="K1857" i="3"/>
  <c r="L1857" i="3"/>
  <c r="K1858" i="3"/>
  <c r="L1858" i="3"/>
  <c r="K1859" i="3"/>
  <c r="L1859" i="3"/>
  <c r="K1860" i="3"/>
  <c r="L1860" i="3"/>
  <c r="K1861" i="3"/>
  <c r="L1861" i="3"/>
  <c r="K1862" i="3"/>
  <c r="L1862" i="3"/>
  <c r="K1863" i="3"/>
  <c r="L1863" i="3"/>
  <c r="K1864" i="3"/>
  <c r="L1864" i="3"/>
  <c r="K1865" i="3"/>
  <c r="L1865" i="3"/>
  <c r="K1866" i="3"/>
  <c r="L1866" i="3"/>
  <c r="K1867" i="3"/>
  <c r="L1867" i="3"/>
  <c r="K1868" i="3"/>
  <c r="L1868" i="3"/>
  <c r="K1869" i="3"/>
  <c r="L1869" i="3"/>
  <c r="K1870" i="3"/>
  <c r="L1870" i="3"/>
  <c r="K1871" i="3"/>
  <c r="L1871" i="3"/>
  <c r="K1872" i="3"/>
  <c r="L1872" i="3"/>
  <c r="K1873" i="3"/>
  <c r="L1873" i="3"/>
  <c r="K1874" i="3"/>
  <c r="L1874" i="3"/>
  <c r="K1875" i="3"/>
  <c r="L1875" i="3"/>
  <c r="K1876" i="3"/>
  <c r="L1876" i="3"/>
  <c r="K1877" i="3"/>
  <c r="L1877" i="3"/>
  <c r="K1878" i="3"/>
  <c r="L1878" i="3"/>
  <c r="K1879" i="3"/>
  <c r="L1879" i="3"/>
  <c r="K1880" i="3"/>
  <c r="L1880" i="3"/>
  <c r="K1881" i="3"/>
  <c r="L1881" i="3"/>
  <c r="K1882" i="3"/>
  <c r="L1882" i="3"/>
  <c r="K1883" i="3"/>
  <c r="L1883" i="3"/>
  <c r="K1884" i="3"/>
  <c r="L1884" i="3"/>
  <c r="K1885" i="3"/>
  <c r="L1885" i="3"/>
  <c r="K1886" i="3"/>
  <c r="L1886" i="3"/>
  <c r="K1887" i="3"/>
  <c r="L1887" i="3"/>
  <c r="K1888" i="3"/>
  <c r="L1888" i="3"/>
  <c r="K1889" i="3"/>
  <c r="L1889" i="3"/>
  <c r="K1890" i="3"/>
  <c r="L1890" i="3"/>
  <c r="K1891" i="3"/>
  <c r="L1891" i="3"/>
  <c r="K1892" i="3"/>
  <c r="L1892" i="3"/>
  <c r="K1893" i="3"/>
  <c r="L1893" i="3"/>
  <c r="K1894" i="3"/>
  <c r="L1894" i="3"/>
  <c r="K1895" i="3"/>
  <c r="L1895" i="3"/>
  <c r="K1896" i="3"/>
  <c r="L1896" i="3"/>
  <c r="K1897" i="3"/>
  <c r="L1897" i="3"/>
  <c r="K1898" i="3"/>
  <c r="L1898" i="3"/>
  <c r="K1899" i="3"/>
  <c r="L1899" i="3"/>
  <c r="K1900" i="3"/>
  <c r="L1900" i="3"/>
  <c r="K1901" i="3"/>
  <c r="L1901" i="3"/>
  <c r="K1902" i="3"/>
  <c r="L1902" i="3"/>
  <c r="K1903" i="3"/>
  <c r="L1903" i="3"/>
  <c r="K1904" i="3"/>
  <c r="L1904" i="3"/>
  <c r="K1905" i="3"/>
  <c r="L1905" i="3"/>
  <c r="K1906" i="3"/>
  <c r="L1906" i="3"/>
  <c r="K1907" i="3"/>
  <c r="L1907" i="3"/>
  <c r="K1908" i="3"/>
  <c r="L1908" i="3"/>
  <c r="K1909" i="3"/>
  <c r="L1909" i="3"/>
  <c r="K1910" i="3"/>
  <c r="L1910" i="3"/>
  <c r="K1911" i="3"/>
  <c r="L1911" i="3"/>
  <c r="K1912" i="3"/>
  <c r="L1912" i="3"/>
  <c r="K1913" i="3"/>
  <c r="L1913" i="3"/>
  <c r="K1914" i="3"/>
  <c r="L1914" i="3"/>
  <c r="K1915" i="3"/>
  <c r="L1915" i="3"/>
  <c r="K1916" i="3"/>
  <c r="L1916" i="3"/>
  <c r="K1917" i="3"/>
  <c r="L1917" i="3"/>
  <c r="K1918" i="3"/>
  <c r="L1918" i="3"/>
  <c r="K1919" i="3"/>
  <c r="L1919" i="3"/>
  <c r="K1920" i="3"/>
  <c r="L1920" i="3"/>
  <c r="K1921" i="3"/>
  <c r="L1921" i="3"/>
  <c r="K1922" i="3"/>
  <c r="L1922" i="3"/>
  <c r="K1923" i="3"/>
  <c r="L1923" i="3"/>
  <c r="K1924" i="3"/>
  <c r="L1924" i="3"/>
  <c r="K1925" i="3"/>
  <c r="L1925" i="3"/>
  <c r="K1926" i="3"/>
  <c r="L1926" i="3"/>
  <c r="K1927" i="3"/>
  <c r="L1927" i="3"/>
  <c r="K1928" i="3"/>
  <c r="L1928" i="3"/>
  <c r="K1929" i="3"/>
  <c r="L1929" i="3"/>
  <c r="K1930" i="3"/>
  <c r="L1930" i="3"/>
  <c r="K1931" i="3"/>
  <c r="L1931" i="3"/>
  <c r="K1932" i="3"/>
  <c r="L1932" i="3"/>
  <c r="K1933" i="3"/>
  <c r="L1933" i="3"/>
  <c r="K1934" i="3"/>
  <c r="L1934" i="3"/>
  <c r="K1935" i="3"/>
  <c r="L1935" i="3"/>
  <c r="K1936" i="3"/>
  <c r="L1936" i="3"/>
  <c r="K1937" i="3"/>
  <c r="L1937" i="3"/>
  <c r="K1938" i="3"/>
  <c r="L1938" i="3"/>
  <c r="K1939" i="3"/>
  <c r="L1939" i="3"/>
  <c r="K1940" i="3"/>
  <c r="L1940" i="3"/>
  <c r="K1941" i="3"/>
  <c r="L1941" i="3"/>
  <c r="K1942" i="3"/>
  <c r="L1942" i="3"/>
  <c r="K1943" i="3"/>
  <c r="L1943" i="3"/>
  <c r="K1944" i="3"/>
  <c r="L1944" i="3"/>
  <c r="K1945" i="3"/>
  <c r="L1945" i="3"/>
  <c r="K1946" i="3"/>
  <c r="L1946" i="3"/>
  <c r="K1947" i="3"/>
  <c r="L1947" i="3"/>
  <c r="K1948" i="3"/>
  <c r="L1948" i="3"/>
  <c r="K1949" i="3"/>
  <c r="L1949" i="3"/>
  <c r="K1950" i="3"/>
  <c r="L1950" i="3"/>
  <c r="K1951" i="3"/>
  <c r="L1951" i="3"/>
  <c r="K1952" i="3"/>
  <c r="L1952" i="3"/>
  <c r="K1953" i="3"/>
  <c r="L1953" i="3"/>
  <c r="K1954" i="3"/>
  <c r="L1954" i="3"/>
  <c r="K1955" i="3"/>
  <c r="L1955" i="3"/>
  <c r="K1956" i="3"/>
  <c r="L1956" i="3"/>
  <c r="K1957" i="3"/>
  <c r="L1957" i="3"/>
  <c r="K1958" i="3"/>
  <c r="L1958" i="3"/>
  <c r="K1959" i="3"/>
  <c r="L1959" i="3"/>
  <c r="K1960" i="3"/>
  <c r="L1960" i="3"/>
  <c r="K1961" i="3"/>
  <c r="L1961" i="3"/>
  <c r="K1962" i="3"/>
  <c r="L1962" i="3"/>
  <c r="K1963" i="3"/>
  <c r="L1963" i="3"/>
  <c r="K1964" i="3"/>
  <c r="L1964" i="3"/>
  <c r="K1965" i="3"/>
  <c r="L1965" i="3"/>
  <c r="K1966" i="3"/>
  <c r="L1966" i="3"/>
  <c r="K1967" i="3"/>
  <c r="L1967" i="3"/>
  <c r="K1968" i="3"/>
  <c r="L1968" i="3"/>
  <c r="K1969" i="3"/>
  <c r="L1969" i="3"/>
  <c r="K1970" i="3"/>
  <c r="L1970" i="3"/>
  <c r="K1971" i="3"/>
  <c r="L1971" i="3"/>
  <c r="K1972" i="3"/>
  <c r="L1972" i="3"/>
  <c r="K1973" i="3"/>
  <c r="L1973" i="3"/>
  <c r="K1974" i="3"/>
  <c r="L1974" i="3"/>
  <c r="K1975" i="3"/>
  <c r="L1975" i="3"/>
  <c r="K1976" i="3"/>
  <c r="L1976" i="3"/>
  <c r="K1977" i="3"/>
  <c r="L1977" i="3"/>
  <c r="K1978" i="3"/>
  <c r="L1978" i="3"/>
  <c r="K1979" i="3"/>
  <c r="L1979" i="3"/>
  <c r="K1980" i="3"/>
  <c r="L1980" i="3"/>
  <c r="K1981" i="3"/>
  <c r="L1981" i="3"/>
  <c r="K1982" i="3"/>
  <c r="L1982" i="3"/>
  <c r="K1983" i="3"/>
  <c r="L1983" i="3"/>
  <c r="K1984" i="3"/>
  <c r="L1984" i="3"/>
  <c r="K1985" i="3"/>
  <c r="L1985" i="3"/>
  <c r="K1986" i="3"/>
  <c r="L1986" i="3"/>
  <c r="K1987" i="3"/>
  <c r="L1987" i="3"/>
  <c r="K1988" i="3"/>
  <c r="L1988" i="3"/>
  <c r="K1989" i="3"/>
  <c r="L1989" i="3"/>
  <c r="K1990" i="3"/>
  <c r="L1990" i="3"/>
  <c r="K1991" i="3"/>
  <c r="L1991" i="3"/>
  <c r="K1992" i="3"/>
  <c r="L1992" i="3"/>
  <c r="K1993" i="3"/>
  <c r="L1993" i="3"/>
  <c r="K1994" i="3"/>
  <c r="L1994" i="3"/>
  <c r="K1995" i="3"/>
  <c r="L1995" i="3"/>
  <c r="K1996" i="3"/>
  <c r="L1996" i="3"/>
  <c r="K1997" i="3"/>
  <c r="L1997" i="3"/>
  <c r="K1998" i="3"/>
  <c r="L1998" i="3"/>
  <c r="K1999" i="3"/>
  <c r="L1999" i="3"/>
  <c r="K2000" i="3"/>
  <c r="L2000" i="3"/>
  <c r="K2001" i="3"/>
  <c r="L2001" i="3"/>
  <c r="K2002" i="3"/>
  <c r="L2002" i="3"/>
  <c r="K2003" i="3"/>
  <c r="L2003" i="3"/>
  <c r="K2004" i="3"/>
  <c r="L2004" i="3"/>
  <c r="K2005" i="3"/>
  <c r="L2005" i="3"/>
  <c r="K2006" i="3"/>
  <c r="L2006" i="3"/>
  <c r="K2007" i="3"/>
  <c r="L2007" i="3"/>
  <c r="K2008" i="3"/>
  <c r="L2008" i="3"/>
  <c r="K2009" i="3"/>
  <c r="L2009" i="3"/>
  <c r="K2010" i="3"/>
  <c r="L2010" i="3"/>
  <c r="K2011" i="3"/>
  <c r="L2011" i="3"/>
  <c r="K2012" i="3"/>
  <c r="L2012" i="3"/>
  <c r="K2013" i="3"/>
  <c r="L2013" i="3"/>
  <c r="K2014" i="3"/>
  <c r="L2014" i="3"/>
  <c r="K2015" i="3"/>
  <c r="L2015" i="3"/>
  <c r="K2016" i="3"/>
  <c r="L2016" i="3"/>
  <c r="K2017" i="3"/>
  <c r="L2017" i="3"/>
  <c r="K2018" i="3"/>
  <c r="L2018" i="3"/>
  <c r="K2019" i="3"/>
  <c r="L2019" i="3"/>
  <c r="K2020" i="3"/>
  <c r="L2020" i="3"/>
  <c r="K2021" i="3"/>
  <c r="L2021" i="3"/>
  <c r="K2022" i="3"/>
  <c r="L2022" i="3"/>
  <c r="K2023" i="3"/>
  <c r="L2023" i="3"/>
  <c r="K2024" i="3"/>
  <c r="L2024" i="3"/>
  <c r="K2025" i="3"/>
  <c r="L2025" i="3"/>
  <c r="K2026" i="3"/>
  <c r="L2026" i="3"/>
  <c r="K2027" i="3"/>
  <c r="L2027" i="3"/>
  <c r="K2028" i="3"/>
  <c r="L2028" i="3"/>
  <c r="K2029" i="3"/>
  <c r="L2029" i="3"/>
  <c r="K2030" i="3"/>
  <c r="L2030" i="3"/>
  <c r="K2031" i="3"/>
  <c r="L2031" i="3"/>
  <c r="K2032" i="3"/>
  <c r="L2032" i="3"/>
  <c r="K2033" i="3"/>
  <c r="L2033" i="3"/>
  <c r="K2034" i="3"/>
  <c r="L2034" i="3"/>
  <c r="K2035" i="3"/>
  <c r="L2035" i="3"/>
  <c r="K2036" i="3"/>
  <c r="L2036" i="3"/>
  <c r="K2037" i="3"/>
  <c r="L2037" i="3"/>
  <c r="K2038" i="3"/>
  <c r="L2038" i="3"/>
  <c r="K2039" i="3"/>
  <c r="L2039" i="3"/>
  <c r="K2040" i="3"/>
  <c r="L2040" i="3"/>
  <c r="K2041" i="3"/>
  <c r="L2041" i="3"/>
  <c r="K2042" i="3"/>
  <c r="L2042" i="3"/>
  <c r="K2043" i="3"/>
  <c r="L2043" i="3"/>
  <c r="K2044" i="3"/>
  <c r="L2044" i="3"/>
  <c r="K2045" i="3"/>
  <c r="L2045" i="3"/>
  <c r="K2046" i="3"/>
  <c r="L2046" i="3"/>
  <c r="K2047" i="3"/>
  <c r="L2047" i="3"/>
  <c r="K2048" i="3"/>
  <c r="L2048" i="3"/>
  <c r="K2049" i="3"/>
  <c r="L2049" i="3"/>
  <c r="K2050" i="3"/>
  <c r="L2050" i="3"/>
  <c r="K2051" i="3"/>
  <c r="L2051" i="3"/>
  <c r="K2052" i="3"/>
  <c r="L2052" i="3"/>
  <c r="K2053" i="3"/>
  <c r="L2053" i="3"/>
  <c r="K2054" i="3"/>
  <c r="L2054" i="3"/>
  <c r="K2055" i="3"/>
  <c r="L2055" i="3"/>
  <c r="K2056" i="3"/>
  <c r="L2056" i="3"/>
  <c r="K2057" i="3"/>
  <c r="L2057" i="3"/>
  <c r="K2058" i="3"/>
  <c r="L2058" i="3"/>
  <c r="K2059" i="3"/>
  <c r="L2059" i="3"/>
  <c r="K2060" i="3"/>
  <c r="L2060" i="3"/>
  <c r="K2061" i="3"/>
  <c r="L2061" i="3"/>
  <c r="K2062" i="3"/>
  <c r="L2062" i="3"/>
  <c r="K2063" i="3"/>
  <c r="L2063" i="3"/>
  <c r="K2064" i="3"/>
  <c r="L2064" i="3"/>
  <c r="K2065" i="3"/>
  <c r="L2065" i="3"/>
  <c r="K2066" i="3"/>
  <c r="L2066" i="3"/>
  <c r="K2067" i="3"/>
  <c r="L2067" i="3"/>
  <c r="K2068" i="3"/>
  <c r="L2068" i="3"/>
  <c r="K2069" i="3"/>
  <c r="L2069" i="3"/>
  <c r="K2070" i="3"/>
  <c r="L2070" i="3"/>
  <c r="K2071" i="3"/>
  <c r="L2071" i="3"/>
  <c r="K2072" i="3"/>
  <c r="L2072" i="3"/>
  <c r="K2073" i="3"/>
  <c r="L2073" i="3"/>
  <c r="K2074" i="3"/>
  <c r="L2074" i="3"/>
  <c r="K2075" i="3"/>
  <c r="L2075" i="3"/>
  <c r="K2076" i="3"/>
  <c r="L2076" i="3"/>
  <c r="K2077" i="3"/>
  <c r="L2077" i="3"/>
  <c r="K2078" i="3"/>
  <c r="L2078" i="3"/>
  <c r="K2079" i="3"/>
  <c r="L2079" i="3"/>
  <c r="K2080" i="3"/>
  <c r="L2080" i="3"/>
  <c r="K2081" i="3"/>
  <c r="L2081" i="3"/>
  <c r="K2082" i="3"/>
  <c r="L2082" i="3"/>
  <c r="K2083" i="3"/>
  <c r="L2083" i="3"/>
  <c r="K2084" i="3"/>
  <c r="L2084" i="3"/>
  <c r="K2085" i="3"/>
  <c r="L2085" i="3"/>
  <c r="K2086" i="3"/>
  <c r="L2086" i="3"/>
  <c r="K2087" i="3"/>
  <c r="L2087" i="3"/>
  <c r="K2088" i="3"/>
  <c r="L2088" i="3"/>
  <c r="K2089" i="3"/>
  <c r="L2089" i="3"/>
  <c r="K2090" i="3"/>
  <c r="L2090" i="3"/>
  <c r="K2091" i="3"/>
  <c r="L2091" i="3"/>
  <c r="K2092" i="3"/>
  <c r="L2092" i="3"/>
  <c r="K2093" i="3"/>
  <c r="L2093" i="3"/>
  <c r="K2094" i="3"/>
  <c r="L2094" i="3"/>
  <c r="K2095" i="3"/>
  <c r="L2095" i="3"/>
  <c r="K2096" i="3"/>
  <c r="L2096" i="3"/>
  <c r="K2097" i="3"/>
  <c r="L2097" i="3"/>
  <c r="K2098" i="3"/>
  <c r="L2098" i="3"/>
  <c r="K2099" i="3"/>
  <c r="L2099" i="3"/>
  <c r="K2100" i="3"/>
  <c r="L2100" i="3"/>
  <c r="K2101" i="3"/>
  <c r="L2101" i="3"/>
  <c r="K2102" i="3"/>
  <c r="L2102" i="3"/>
  <c r="K2103" i="3"/>
  <c r="L2103" i="3"/>
  <c r="K2104" i="3"/>
  <c r="L2104" i="3"/>
  <c r="K2105" i="3"/>
  <c r="L2105" i="3"/>
  <c r="K2106" i="3"/>
  <c r="L2106" i="3"/>
  <c r="K2107" i="3"/>
  <c r="L2107" i="3"/>
  <c r="K2108" i="3"/>
  <c r="L2108" i="3"/>
  <c r="K2109" i="3"/>
  <c r="L2109" i="3"/>
  <c r="K2110" i="3"/>
  <c r="L2110" i="3"/>
  <c r="K2111" i="3"/>
  <c r="L2111" i="3"/>
  <c r="K2112" i="3"/>
  <c r="L2112" i="3"/>
  <c r="K2113" i="3"/>
  <c r="L2113" i="3"/>
  <c r="K2114" i="3"/>
  <c r="L2114" i="3"/>
  <c r="K2115" i="3"/>
  <c r="L2115" i="3"/>
  <c r="K2116" i="3"/>
  <c r="L2116" i="3"/>
  <c r="K2117" i="3"/>
  <c r="L2117" i="3"/>
  <c r="K2118" i="3"/>
  <c r="L2118" i="3"/>
  <c r="K2119" i="3"/>
  <c r="L2119" i="3"/>
  <c r="K2120" i="3"/>
  <c r="L2120" i="3"/>
  <c r="K2121" i="3"/>
  <c r="L2121" i="3"/>
  <c r="K2122" i="3"/>
  <c r="L2122" i="3"/>
  <c r="K2123" i="3"/>
  <c r="L2123" i="3"/>
  <c r="K2124" i="3"/>
  <c r="L2124" i="3"/>
  <c r="K2125" i="3"/>
  <c r="L2125" i="3"/>
  <c r="K2126" i="3"/>
  <c r="L2126" i="3"/>
  <c r="K2127" i="3"/>
  <c r="L2127" i="3"/>
  <c r="K2128" i="3"/>
  <c r="L2128" i="3"/>
  <c r="K2129" i="3"/>
  <c r="L2129" i="3"/>
  <c r="K2130" i="3"/>
  <c r="L2130" i="3"/>
  <c r="K2131" i="3"/>
  <c r="L2131" i="3"/>
  <c r="K2132" i="3"/>
  <c r="L2132" i="3"/>
  <c r="K2133" i="3"/>
  <c r="L2133" i="3"/>
  <c r="K2134" i="3"/>
  <c r="L2134" i="3"/>
  <c r="K2135" i="3"/>
  <c r="L2135" i="3"/>
  <c r="K2136" i="3"/>
  <c r="L2136" i="3"/>
  <c r="K2137" i="3"/>
  <c r="L2137" i="3"/>
  <c r="K2138" i="3"/>
  <c r="L2138" i="3"/>
  <c r="K2139" i="3"/>
  <c r="L2139" i="3"/>
  <c r="K2140" i="3"/>
  <c r="L2140" i="3"/>
  <c r="K2141" i="3"/>
  <c r="L2141" i="3"/>
  <c r="K2142" i="3"/>
  <c r="L2142" i="3"/>
  <c r="K2143" i="3"/>
  <c r="L2143" i="3"/>
  <c r="K2144" i="3"/>
  <c r="L2144" i="3"/>
  <c r="K2145" i="3"/>
  <c r="L2145" i="3"/>
  <c r="K2146" i="3"/>
  <c r="L2146" i="3"/>
  <c r="K2147" i="3"/>
  <c r="L2147" i="3"/>
  <c r="K2148" i="3"/>
  <c r="L2148" i="3"/>
  <c r="K2149" i="3"/>
  <c r="L2149" i="3"/>
  <c r="K2150" i="3"/>
  <c r="L2150" i="3"/>
  <c r="K2151" i="3"/>
  <c r="L2151" i="3"/>
  <c r="K2152" i="3"/>
  <c r="L2152" i="3"/>
  <c r="K2153" i="3"/>
  <c r="L2153" i="3"/>
  <c r="K2154" i="3"/>
  <c r="L2154" i="3"/>
  <c r="K2155" i="3"/>
  <c r="L2155" i="3"/>
  <c r="K2156" i="3"/>
  <c r="L2156" i="3"/>
  <c r="K2157" i="3"/>
  <c r="L2157" i="3"/>
  <c r="K2158" i="3"/>
  <c r="L2158" i="3"/>
  <c r="K2159" i="3"/>
  <c r="L2159" i="3"/>
  <c r="K2160" i="3"/>
  <c r="L2160" i="3"/>
  <c r="K2161" i="3"/>
  <c r="L2161" i="3"/>
  <c r="K2162" i="3"/>
  <c r="L2162" i="3"/>
  <c r="K2163" i="3"/>
  <c r="L2163" i="3"/>
  <c r="K2164" i="3"/>
  <c r="L2164" i="3"/>
  <c r="K2165" i="3"/>
  <c r="L2165" i="3"/>
  <c r="K2166" i="3"/>
  <c r="L2166" i="3"/>
  <c r="K2167" i="3"/>
  <c r="L2167" i="3"/>
  <c r="K2168" i="3"/>
  <c r="L2168" i="3"/>
  <c r="K2169" i="3"/>
  <c r="L2169" i="3"/>
  <c r="K2170" i="3"/>
  <c r="L2170" i="3"/>
  <c r="K2171" i="3"/>
  <c r="L2171" i="3"/>
  <c r="K2172" i="3"/>
  <c r="L2172" i="3"/>
  <c r="K2173" i="3"/>
  <c r="L2173" i="3"/>
  <c r="K2174" i="3"/>
  <c r="L2174" i="3"/>
  <c r="K2175" i="3"/>
  <c r="L2175" i="3"/>
  <c r="K2176" i="3"/>
  <c r="L2176" i="3"/>
  <c r="K2177" i="3"/>
  <c r="L2177" i="3"/>
  <c r="K2178" i="3"/>
  <c r="L2178" i="3"/>
  <c r="K2179" i="3"/>
  <c r="L2179" i="3"/>
  <c r="K2180" i="3"/>
  <c r="L2180" i="3"/>
  <c r="K2181" i="3"/>
  <c r="L2181" i="3"/>
  <c r="K2182" i="3"/>
  <c r="L2182" i="3"/>
  <c r="K2183" i="3"/>
  <c r="L2183" i="3"/>
  <c r="K2184" i="3"/>
  <c r="L2184" i="3"/>
  <c r="K2185" i="3"/>
  <c r="L2185" i="3"/>
  <c r="K2186" i="3"/>
  <c r="L2186" i="3"/>
  <c r="K2187" i="3"/>
  <c r="L2187" i="3"/>
  <c r="K2188" i="3"/>
  <c r="L2188" i="3"/>
  <c r="K2189" i="3"/>
  <c r="L2189" i="3"/>
  <c r="K2190" i="3"/>
  <c r="L2190" i="3"/>
  <c r="K2191" i="3"/>
  <c r="L2191" i="3"/>
  <c r="K2192" i="3"/>
  <c r="L2192" i="3"/>
  <c r="K2193" i="3"/>
  <c r="L2193" i="3"/>
  <c r="K2194" i="3"/>
  <c r="L2194" i="3"/>
  <c r="K2195" i="3"/>
  <c r="L2195" i="3"/>
  <c r="K2196" i="3"/>
  <c r="L2196" i="3"/>
  <c r="K2197" i="3"/>
  <c r="L2197" i="3"/>
  <c r="K2198" i="3"/>
  <c r="L2198" i="3"/>
  <c r="K2199" i="3"/>
  <c r="L2199" i="3"/>
  <c r="K2200" i="3"/>
  <c r="L2200" i="3"/>
  <c r="K2201" i="3"/>
  <c r="L2201" i="3"/>
  <c r="K2202" i="3"/>
  <c r="L2202" i="3"/>
  <c r="K2203" i="3"/>
  <c r="L2203" i="3"/>
  <c r="K2204" i="3"/>
  <c r="L2204" i="3"/>
  <c r="K2205" i="3"/>
  <c r="L2205" i="3"/>
  <c r="K2206" i="3"/>
  <c r="L2206" i="3"/>
  <c r="K2207" i="3"/>
  <c r="L2207" i="3"/>
  <c r="K2208" i="3"/>
  <c r="L2208" i="3"/>
  <c r="K2209" i="3"/>
  <c r="L2209" i="3"/>
  <c r="K2210" i="3"/>
  <c r="L2210" i="3"/>
  <c r="K2211" i="3"/>
  <c r="L2211" i="3"/>
  <c r="K2212" i="3"/>
  <c r="L2212" i="3"/>
  <c r="K2213" i="3"/>
  <c r="L2213" i="3"/>
  <c r="K2214" i="3"/>
  <c r="L2214" i="3"/>
  <c r="K2215" i="3"/>
  <c r="L2215" i="3"/>
  <c r="K2216" i="3"/>
  <c r="L2216" i="3"/>
  <c r="K2217" i="3"/>
  <c r="L2217" i="3"/>
  <c r="K2218" i="3"/>
  <c r="L2218" i="3"/>
  <c r="K2219" i="3"/>
  <c r="L2219" i="3"/>
  <c r="K2220" i="3"/>
  <c r="L2220" i="3"/>
  <c r="K2221" i="3"/>
  <c r="L2221" i="3"/>
  <c r="K2222" i="3"/>
  <c r="L2222" i="3"/>
  <c r="K2223" i="3"/>
  <c r="L2223" i="3"/>
  <c r="K2224" i="3"/>
  <c r="L2224" i="3"/>
  <c r="K2225" i="3"/>
  <c r="L2225" i="3"/>
  <c r="K2226" i="3"/>
  <c r="L2226" i="3"/>
  <c r="K2227" i="3"/>
  <c r="L2227" i="3"/>
  <c r="K2228" i="3"/>
  <c r="L2228" i="3"/>
  <c r="K2229" i="3"/>
  <c r="L2229" i="3"/>
  <c r="K2230" i="3"/>
  <c r="L2230" i="3"/>
  <c r="K2231" i="3"/>
  <c r="L2231" i="3"/>
  <c r="K2232" i="3"/>
  <c r="L2232" i="3"/>
  <c r="K2233" i="3"/>
  <c r="L2233" i="3"/>
  <c r="K2234" i="3"/>
  <c r="L2234" i="3"/>
  <c r="K2235" i="3"/>
  <c r="L2235" i="3"/>
  <c r="K2236" i="3"/>
  <c r="L2236" i="3"/>
  <c r="K2237" i="3"/>
  <c r="L2237" i="3"/>
  <c r="K2238" i="3"/>
  <c r="L2238" i="3"/>
  <c r="K2239" i="3"/>
  <c r="L2239" i="3"/>
  <c r="K2240" i="3"/>
  <c r="L2240" i="3"/>
  <c r="K2241" i="3"/>
  <c r="L2241" i="3"/>
  <c r="K2242" i="3"/>
  <c r="L2242" i="3"/>
  <c r="K2243" i="3"/>
  <c r="L2243" i="3"/>
  <c r="K2244" i="3"/>
  <c r="L2244" i="3"/>
  <c r="K2245" i="3"/>
  <c r="L2245" i="3"/>
  <c r="K2246" i="3"/>
  <c r="L2246" i="3"/>
  <c r="K2247" i="3"/>
  <c r="L2247" i="3"/>
  <c r="K2248" i="3"/>
  <c r="L2248" i="3"/>
  <c r="K2249" i="3"/>
  <c r="L2249" i="3"/>
  <c r="K2250" i="3"/>
  <c r="L2250" i="3"/>
  <c r="K2251" i="3"/>
  <c r="L2251" i="3"/>
  <c r="K2252" i="3"/>
  <c r="L2252" i="3"/>
  <c r="K2253" i="3"/>
  <c r="L2253" i="3"/>
  <c r="K2254" i="3"/>
  <c r="L2254" i="3"/>
  <c r="K2255" i="3"/>
  <c r="L2255" i="3"/>
  <c r="K2256" i="3"/>
  <c r="L2256" i="3"/>
  <c r="K2257" i="3"/>
  <c r="L2257" i="3"/>
  <c r="K2258" i="3"/>
  <c r="L2258" i="3"/>
  <c r="K2259" i="3"/>
  <c r="L2259" i="3"/>
  <c r="K2260" i="3"/>
  <c r="L2260" i="3"/>
  <c r="K2261" i="3"/>
  <c r="L2261" i="3"/>
  <c r="K2262" i="3"/>
  <c r="L2262" i="3"/>
  <c r="K2263" i="3"/>
  <c r="L2263" i="3"/>
  <c r="K2264" i="3"/>
  <c r="L2264" i="3"/>
  <c r="K2265" i="3"/>
  <c r="L2265" i="3"/>
  <c r="K2266" i="3"/>
  <c r="L2266" i="3"/>
  <c r="K2267" i="3"/>
  <c r="L2267" i="3"/>
  <c r="K2268" i="3"/>
  <c r="L2268" i="3"/>
  <c r="K2269" i="3"/>
  <c r="L2269" i="3"/>
  <c r="K2270" i="3"/>
  <c r="L2270" i="3"/>
  <c r="K2271" i="3"/>
  <c r="L2271" i="3"/>
  <c r="K2272" i="3"/>
  <c r="L2272" i="3"/>
  <c r="K2273" i="3"/>
  <c r="L2273" i="3"/>
  <c r="K2274" i="3"/>
  <c r="L2274" i="3"/>
  <c r="K2275" i="3"/>
  <c r="L2275" i="3"/>
  <c r="K2276" i="3"/>
  <c r="L2276" i="3"/>
  <c r="K2277" i="3"/>
  <c r="L2277" i="3"/>
  <c r="K2278" i="3"/>
  <c r="L2278" i="3"/>
  <c r="K2279" i="3"/>
  <c r="L2279" i="3"/>
  <c r="K2280" i="3"/>
  <c r="L2280" i="3"/>
  <c r="K2281" i="3"/>
  <c r="L2281" i="3"/>
  <c r="K2282" i="3"/>
  <c r="L2282" i="3"/>
  <c r="K2283" i="3"/>
  <c r="L2283" i="3"/>
  <c r="K2284" i="3"/>
  <c r="L2284" i="3"/>
  <c r="K2285" i="3"/>
  <c r="L2285" i="3"/>
  <c r="K2286" i="3"/>
  <c r="L2286" i="3"/>
  <c r="K2287" i="3"/>
  <c r="L2287" i="3"/>
  <c r="K2288" i="3"/>
  <c r="L2288" i="3"/>
  <c r="K2289" i="3"/>
  <c r="L2289" i="3"/>
  <c r="K2290" i="3"/>
  <c r="L2290" i="3"/>
  <c r="K2291" i="3"/>
  <c r="L2291" i="3"/>
  <c r="K2292" i="3"/>
  <c r="L2292" i="3"/>
  <c r="K2293" i="3"/>
  <c r="L2293" i="3"/>
  <c r="K2294" i="3"/>
  <c r="L2294" i="3"/>
  <c r="K2295" i="3"/>
  <c r="L2295" i="3"/>
  <c r="K2296" i="3"/>
  <c r="L2296" i="3"/>
  <c r="K2297" i="3"/>
  <c r="L2297" i="3"/>
  <c r="K2298" i="3"/>
  <c r="L2298" i="3"/>
  <c r="K2299" i="3"/>
  <c r="L2299" i="3"/>
  <c r="K2300" i="3"/>
  <c r="L2300" i="3"/>
  <c r="K2301" i="3"/>
  <c r="L2301" i="3"/>
  <c r="K2302" i="3"/>
  <c r="L2302" i="3"/>
  <c r="K2303" i="3"/>
  <c r="L2303" i="3"/>
  <c r="K2304" i="3"/>
  <c r="L2304" i="3"/>
  <c r="K2305" i="3"/>
  <c r="L2305" i="3"/>
  <c r="K2306" i="3"/>
  <c r="L2306" i="3"/>
  <c r="K2307" i="3"/>
  <c r="L2307" i="3"/>
  <c r="K2308" i="3"/>
  <c r="L2308" i="3"/>
  <c r="K2309" i="3"/>
  <c r="L2309" i="3"/>
  <c r="K2310" i="3"/>
  <c r="L2310" i="3"/>
  <c r="K2311" i="3"/>
  <c r="L2311" i="3"/>
  <c r="K2312" i="3"/>
  <c r="L2312" i="3"/>
  <c r="K2313" i="3"/>
  <c r="L2313" i="3"/>
  <c r="K2314" i="3"/>
  <c r="L2314" i="3"/>
  <c r="K2315" i="3"/>
  <c r="L2315" i="3"/>
  <c r="K2316" i="3"/>
  <c r="L2316" i="3"/>
  <c r="K2317" i="3"/>
  <c r="L2317" i="3"/>
  <c r="K2318" i="3"/>
  <c r="L2318" i="3"/>
  <c r="K2319" i="3"/>
  <c r="L2319" i="3"/>
  <c r="K2320" i="3"/>
  <c r="L2320" i="3"/>
  <c r="K2321" i="3"/>
  <c r="L2321" i="3"/>
  <c r="K2322" i="3"/>
  <c r="L2322" i="3"/>
  <c r="K2323" i="3"/>
  <c r="L2323" i="3"/>
  <c r="K2324" i="3"/>
  <c r="L2324" i="3"/>
  <c r="K2325" i="3"/>
  <c r="L2325" i="3"/>
  <c r="K2326" i="3"/>
  <c r="L2326" i="3"/>
  <c r="K2327" i="3"/>
  <c r="L2327" i="3"/>
  <c r="K2328" i="3"/>
  <c r="L2328" i="3"/>
  <c r="K2329" i="3"/>
  <c r="L2329" i="3"/>
  <c r="K2330" i="3"/>
  <c r="L2330" i="3"/>
  <c r="K2331" i="3"/>
  <c r="L2331" i="3"/>
  <c r="K2332" i="3"/>
  <c r="L2332" i="3"/>
  <c r="K2333" i="3"/>
  <c r="L2333" i="3"/>
  <c r="K2334" i="3"/>
  <c r="L2334" i="3"/>
  <c r="K2335" i="3"/>
  <c r="L2335" i="3"/>
  <c r="K2336" i="3"/>
  <c r="L2336" i="3"/>
  <c r="K2337" i="3"/>
  <c r="L2337" i="3"/>
  <c r="K2338" i="3"/>
  <c r="L2338" i="3"/>
  <c r="K2339" i="3"/>
  <c r="L2339" i="3"/>
  <c r="K2340" i="3"/>
  <c r="L2340" i="3"/>
  <c r="K2341" i="3"/>
  <c r="L2341" i="3"/>
  <c r="K2342" i="3"/>
  <c r="L2342" i="3"/>
  <c r="K2343" i="3"/>
  <c r="L2343" i="3"/>
  <c r="K2344" i="3"/>
  <c r="L2344" i="3"/>
  <c r="K2345" i="3"/>
  <c r="L2345" i="3"/>
  <c r="K2346" i="3"/>
  <c r="L2346" i="3"/>
  <c r="K2347" i="3"/>
  <c r="L2347" i="3"/>
  <c r="K2348" i="3"/>
  <c r="L2348" i="3"/>
  <c r="K2349" i="3"/>
  <c r="L2349" i="3"/>
  <c r="K2350" i="3"/>
  <c r="L2350" i="3"/>
  <c r="K2351" i="3"/>
  <c r="L2351" i="3"/>
  <c r="K2352" i="3"/>
  <c r="L2352" i="3"/>
  <c r="K2353" i="3"/>
  <c r="L2353" i="3"/>
  <c r="K2354" i="3"/>
  <c r="L2354" i="3"/>
  <c r="K2355" i="3"/>
  <c r="L2355" i="3"/>
  <c r="K2356" i="3"/>
  <c r="L2356" i="3"/>
  <c r="K2357" i="3"/>
  <c r="L2357" i="3"/>
  <c r="K2358" i="3"/>
  <c r="L2358" i="3"/>
  <c r="K2359" i="3"/>
  <c r="L2359" i="3"/>
  <c r="K2360" i="3"/>
  <c r="L2360" i="3"/>
  <c r="K2361" i="3"/>
  <c r="L2361" i="3"/>
  <c r="K2362" i="3"/>
  <c r="L2362" i="3"/>
  <c r="K2363" i="3"/>
  <c r="L2363" i="3"/>
  <c r="K2364" i="3"/>
  <c r="L2364" i="3"/>
  <c r="K2365" i="3"/>
  <c r="L2365" i="3"/>
  <c r="K2366" i="3"/>
  <c r="L2366" i="3"/>
  <c r="K2367" i="3"/>
  <c r="L2367" i="3"/>
  <c r="K2368" i="3"/>
  <c r="L2368" i="3"/>
  <c r="K2369" i="3"/>
  <c r="L2369" i="3"/>
  <c r="K2370" i="3"/>
  <c r="L2370" i="3"/>
  <c r="K2371" i="3"/>
  <c r="L2371" i="3"/>
  <c r="K2372" i="3"/>
  <c r="L2372" i="3"/>
  <c r="K2373" i="3"/>
  <c r="L2373" i="3"/>
  <c r="K2374" i="3"/>
  <c r="L2374" i="3"/>
  <c r="K2375" i="3"/>
  <c r="L2375" i="3"/>
  <c r="K2376" i="3"/>
  <c r="L2376" i="3"/>
  <c r="K2377" i="3"/>
  <c r="L2377" i="3"/>
  <c r="K2378" i="3"/>
  <c r="L2378" i="3"/>
  <c r="K2379" i="3"/>
  <c r="L2379" i="3"/>
  <c r="K2380" i="3"/>
  <c r="L2380" i="3"/>
  <c r="K2381" i="3"/>
  <c r="L2381" i="3"/>
  <c r="K2382" i="3"/>
  <c r="L2382" i="3"/>
  <c r="K2383" i="3"/>
  <c r="L2383" i="3"/>
  <c r="K2384" i="3"/>
  <c r="L2384" i="3"/>
  <c r="K2385" i="3"/>
  <c r="L2385" i="3"/>
  <c r="K2386" i="3"/>
  <c r="L2386" i="3"/>
  <c r="K2387" i="3"/>
  <c r="L2387" i="3"/>
  <c r="K2388" i="3"/>
  <c r="L2388" i="3"/>
  <c r="K2389" i="3"/>
  <c r="L2389" i="3"/>
  <c r="K2390" i="3"/>
  <c r="L2390" i="3"/>
  <c r="K2391" i="3"/>
  <c r="L2391" i="3"/>
  <c r="K2392" i="3"/>
  <c r="L2392" i="3"/>
  <c r="K2393" i="3"/>
  <c r="L2393" i="3"/>
  <c r="K2394" i="3"/>
  <c r="L2394" i="3"/>
  <c r="K2395" i="3"/>
  <c r="L2395" i="3"/>
  <c r="K2396" i="3"/>
  <c r="L2396" i="3"/>
  <c r="K2397" i="3"/>
  <c r="L2397" i="3"/>
  <c r="K2398" i="3"/>
  <c r="L2398" i="3"/>
  <c r="K2399" i="3"/>
  <c r="L2399" i="3"/>
  <c r="K2400" i="3"/>
  <c r="L2400" i="3"/>
  <c r="K2401" i="3"/>
  <c r="L2401" i="3"/>
  <c r="K2402" i="3"/>
  <c r="L2402" i="3"/>
  <c r="K2403" i="3"/>
  <c r="L2403" i="3"/>
  <c r="K2404" i="3"/>
  <c r="L2404" i="3"/>
  <c r="K2405" i="3"/>
  <c r="L2405" i="3"/>
  <c r="K2406" i="3"/>
  <c r="L2406" i="3"/>
  <c r="K2407" i="3"/>
  <c r="L2407" i="3"/>
  <c r="K2408" i="3"/>
  <c r="L2408" i="3"/>
  <c r="K2409" i="3"/>
  <c r="L2409" i="3"/>
  <c r="K2410" i="3"/>
  <c r="L2410" i="3"/>
  <c r="K2411" i="3"/>
  <c r="L2411" i="3"/>
  <c r="K2412" i="3"/>
  <c r="L2412" i="3"/>
  <c r="K2413" i="3"/>
  <c r="L2413" i="3"/>
  <c r="K2414" i="3"/>
  <c r="L2414" i="3"/>
  <c r="K2415" i="3"/>
  <c r="L2415" i="3"/>
  <c r="K2416" i="3"/>
  <c r="L2416" i="3"/>
  <c r="K2417" i="3"/>
  <c r="L2417" i="3"/>
  <c r="K2418" i="3"/>
  <c r="L2418" i="3"/>
  <c r="K2419" i="3"/>
  <c r="L2419" i="3"/>
  <c r="K2420" i="3"/>
  <c r="L2420" i="3"/>
  <c r="K2421" i="3"/>
  <c r="L2421" i="3"/>
  <c r="K2422" i="3"/>
  <c r="L2422" i="3"/>
  <c r="K2423" i="3"/>
  <c r="L2423" i="3"/>
  <c r="K2424" i="3"/>
  <c r="L2424" i="3"/>
  <c r="K2425" i="3"/>
  <c r="L2425" i="3"/>
  <c r="K2426" i="3"/>
  <c r="L2426" i="3"/>
  <c r="K2427" i="3"/>
  <c r="L2427" i="3"/>
  <c r="K2428" i="3"/>
  <c r="L2428" i="3"/>
  <c r="K2429" i="3"/>
  <c r="L2429" i="3"/>
  <c r="K2430" i="3"/>
  <c r="L2430" i="3"/>
  <c r="K2431" i="3"/>
  <c r="L2431" i="3"/>
  <c r="K2432" i="3"/>
  <c r="L2432" i="3"/>
  <c r="K2433" i="3"/>
  <c r="L2433" i="3"/>
  <c r="K2434" i="3"/>
  <c r="L2434" i="3"/>
  <c r="K2435" i="3"/>
  <c r="L2435" i="3"/>
  <c r="K2436" i="3"/>
  <c r="L2436" i="3"/>
  <c r="K2437" i="3"/>
  <c r="L2437" i="3"/>
  <c r="K2438" i="3"/>
  <c r="L2438" i="3"/>
  <c r="K2439" i="3"/>
  <c r="L2439" i="3"/>
  <c r="K2440" i="3"/>
  <c r="L2440" i="3"/>
  <c r="K2441" i="3"/>
  <c r="L2441" i="3"/>
  <c r="K2442" i="3"/>
  <c r="L2442" i="3"/>
  <c r="K2443" i="3"/>
  <c r="L2443" i="3"/>
  <c r="K2444" i="3"/>
  <c r="L2444" i="3"/>
  <c r="K2445" i="3"/>
  <c r="L2445" i="3"/>
  <c r="K2446" i="3"/>
  <c r="L2446" i="3"/>
  <c r="K2447" i="3"/>
  <c r="L2447" i="3"/>
  <c r="K2448" i="3"/>
  <c r="L2448" i="3"/>
  <c r="K2449" i="3"/>
  <c r="L2449" i="3"/>
  <c r="K2450" i="3"/>
  <c r="L2450" i="3"/>
  <c r="K2451" i="3"/>
  <c r="L2451" i="3"/>
  <c r="K2452" i="3"/>
  <c r="L2452" i="3"/>
  <c r="K2453" i="3"/>
  <c r="L2453" i="3"/>
  <c r="K2454" i="3"/>
  <c r="L2454" i="3"/>
  <c r="K2455" i="3"/>
  <c r="L2455" i="3"/>
  <c r="K2456" i="3"/>
  <c r="L2456" i="3"/>
  <c r="K2457" i="3"/>
  <c r="L2457" i="3"/>
  <c r="K2458" i="3"/>
  <c r="L2458" i="3"/>
  <c r="K2459" i="3"/>
  <c r="L2459" i="3"/>
  <c r="K2460" i="3"/>
  <c r="L2460" i="3"/>
  <c r="K2461" i="3"/>
  <c r="L2461" i="3"/>
  <c r="K2462" i="3"/>
  <c r="L2462" i="3"/>
  <c r="K2463" i="3"/>
  <c r="L2463" i="3"/>
  <c r="K2464" i="3"/>
  <c r="L2464" i="3"/>
  <c r="K2465" i="3"/>
  <c r="L2465" i="3"/>
  <c r="K2466" i="3"/>
  <c r="L2466" i="3"/>
  <c r="K2467" i="3"/>
  <c r="L2467" i="3"/>
  <c r="K2468" i="3"/>
  <c r="L2468" i="3"/>
  <c r="K2469" i="3"/>
  <c r="L2469" i="3"/>
  <c r="K2470" i="3"/>
  <c r="L2470" i="3"/>
  <c r="K2471" i="3"/>
  <c r="L2471" i="3"/>
  <c r="K2472" i="3"/>
  <c r="L2472" i="3"/>
  <c r="K2473" i="3"/>
  <c r="L2473" i="3"/>
  <c r="K2474" i="3"/>
  <c r="L2474" i="3"/>
  <c r="K2475" i="3"/>
  <c r="L2475" i="3"/>
  <c r="K2476" i="3"/>
  <c r="L2476" i="3"/>
  <c r="K2477" i="3"/>
  <c r="L2477" i="3"/>
  <c r="K2478" i="3"/>
  <c r="L2478" i="3"/>
  <c r="K2479" i="3"/>
  <c r="L2479" i="3"/>
  <c r="K2480" i="3"/>
  <c r="L2480" i="3"/>
  <c r="K2481" i="3"/>
  <c r="L2481" i="3"/>
  <c r="K2482" i="3"/>
  <c r="L2482" i="3"/>
  <c r="K2483" i="3"/>
  <c r="L2483" i="3"/>
  <c r="K2484" i="3"/>
  <c r="L2484" i="3"/>
  <c r="K2485" i="3"/>
  <c r="L2485" i="3"/>
  <c r="K2486" i="3"/>
  <c r="L2486" i="3"/>
  <c r="K2487" i="3"/>
  <c r="L2487" i="3"/>
  <c r="K2488" i="3"/>
  <c r="L2488" i="3"/>
  <c r="K2489" i="3"/>
  <c r="L2489" i="3"/>
  <c r="K2490" i="3"/>
  <c r="L2490" i="3"/>
  <c r="K2491" i="3"/>
  <c r="L2491" i="3"/>
  <c r="K2492" i="3"/>
  <c r="L2492" i="3"/>
  <c r="K2493" i="3"/>
  <c r="L2493" i="3"/>
  <c r="K2494" i="3"/>
  <c r="L2494" i="3"/>
  <c r="K2495" i="3"/>
  <c r="L2495" i="3"/>
  <c r="L23" i="3"/>
  <c r="K23" i="3"/>
  <c r="J17" i="3"/>
  <c r="J18" i="3"/>
  <c r="B5" i="3"/>
  <c r="J285" i="3"/>
  <c r="J333" i="3"/>
  <c r="J691" i="3"/>
  <c r="J739" i="3"/>
  <c r="J1104" i="3"/>
  <c r="J1138" i="3"/>
  <c r="J1346" i="3"/>
  <c r="J1361" i="3"/>
  <c r="J1474" i="3"/>
  <c r="J1489" i="3"/>
  <c r="J1602" i="3"/>
  <c r="J1617" i="3"/>
  <c r="J1730" i="3"/>
  <c r="J1745" i="3"/>
  <c r="J1858" i="3"/>
  <c r="J1873" i="3"/>
  <c r="J1985" i="3"/>
  <c r="J1986" i="3"/>
  <c r="J2001" i="3"/>
  <c r="J2113" i="3"/>
  <c r="J2114" i="3"/>
  <c r="J2129" i="3"/>
  <c r="J2194" i="3"/>
  <c r="J2196" i="3"/>
  <c r="J2197" i="3"/>
  <c r="J2213" i="3"/>
  <c r="J2214" i="3"/>
  <c r="J2215" i="3"/>
  <c r="J2231" i="3"/>
  <c r="J2232" i="3"/>
  <c r="J2233" i="3"/>
  <c r="J2249" i="3"/>
  <c r="J2250" i="3"/>
  <c r="J2251" i="3"/>
  <c r="J2267" i="3"/>
  <c r="J2268" i="3"/>
  <c r="J2269" i="3"/>
  <c r="J2270" i="3"/>
  <c r="J2283" i="3"/>
  <c r="J2284" i="3"/>
  <c r="J2285" i="3"/>
  <c r="J2286" i="3"/>
  <c r="J2299" i="3"/>
  <c r="J2300" i="3"/>
  <c r="J2301" i="3"/>
  <c r="J2302" i="3"/>
  <c r="J2315" i="3"/>
  <c r="J2316" i="3"/>
  <c r="J2317" i="3"/>
  <c r="J2318" i="3"/>
  <c r="J2331" i="3"/>
  <c r="J2332" i="3"/>
  <c r="J2333" i="3"/>
  <c r="J2334" i="3"/>
  <c r="J2347" i="3"/>
  <c r="J2348" i="3"/>
  <c r="J2349" i="3"/>
  <c r="J2350" i="3"/>
  <c r="J2363" i="3"/>
  <c r="J2364" i="3"/>
  <c r="J2365" i="3"/>
  <c r="J2366" i="3"/>
  <c r="J2379" i="3"/>
  <c r="J2380" i="3"/>
  <c r="J2381" i="3"/>
  <c r="J2382" i="3"/>
  <c r="J2395" i="3"/>
  <c r="J2396" i="3"/>
  <c r="J2397" i="3"/>
  <c r="J2398" i="3"/>
  <c r="J2411" i="3"/>
  <c r="J2412" i="3"/>
  <c r="J2413" i="3"/>
  <c r="J2414" i="3"/>
  <c r="J2427" i="3"/>
  <c r="J2428" i="3"/>
  <c r="J2429" i="3"/>
  <c r="J2430" i="3"/>
  <c r="J2443" i="3"/>
  <c r="J2444" i="3"/>
  <c r="J2445" i="3"/>
  <c r="J2446" i="3"/>
  <c r="J2459" i="3"/>
  <c r="J2460" i="3"/>
  <c r="J2461" i="3"/>
  <c r="J2462" i="3"/>
  <c r="J2475" i="3"/>
  <c r="J2476" i="3"/>
  <c r="J2477" i="3"/>
  <c r="J2478" i="3"/>
  <c r="J2491" i="3"/>
  <c r="J2492" i="3"/>
  <c r="J2493" i="3"/>
  <c r="J2494" i="3"/>
  <c r="C16" i="3"/>
  <c r="J336" i="3" s="1"/>
  <c r="D16" i="3"/>
  <c r="E16" i="3"/>
  <c r="F16" i="3"/>
  <c r="G16" i="3"/>
  <c r="H16" i="3"/>
  <c r="I16" i="3"/>
  <c r="B16" i="3"/>
  <c r="J236" i="3" s="1"/>
  <c r="C5" i="3"/>
  <c r="D5" i="3"/>
  <c r="E5" i="3"/>
  <c r="F5" i="3"/>
  <c r="G5" i="3"/>
  <c r="H5" i="3"/>
  <c r="I5" i="3"/>
  <c r="C4" i="3"/>
  <c r="D4" i="3"/>
  <c r="E4" i="3"/>
  <c r="F4" i="3"/>
  <c r="G4" i="3"/>
  <c r="H4" i="3"/>
  <c r="I4" i="3"/>
  <c r="B4" i="3"/>
  <c r="C3" i="3"/>
  <c r="C8" i="3" s="1"/>
  <c r="D3" i="3"/>
  <c r="D8" i="3" s="1"/>
  <c r="E3" i="3"/>
  <c r="E8" i="3" s="1"/>
  <c r="F3" i="3"/>
  <c r="F8" i="3" s="1"/>
  <c r="G3" i="3"/>
  <c r="G8" i="3" s="1"/>
  <c r="H3" i="3"/>
  <c r="H8" i="3" s="1"/>
  <c r="B3" i="3"/>
  <c r="B8" i="3" s="1"/>
  <c r="C2" i="3"/>
  <c r="C7" i="3" s="1"/>
  <c r="C11" i="3" s="1"/>
  <c r="C12" i="3" s="1"/>
  <c r="D2" i="3"/>
  <c r="D7" i="3" s="1"/>
  <c r="D11" i="3" s="1"/>
  <c r="E2" i="3"/>
  <c r="E7" i="3" s="1"/>
  <c r="E11" i="3" s="1"/>
  <c r="F2" i="3"/>
  <c r="F7" i="3" s="1"/>
  <c r="G2" i="3"/>
  <c r="G7" i="3" s="1"/>
  <c r="H2" i="3"/>
  <c r="H7" i="3" s="1"/>
  <c r="I2" i="3"/>
  <c r="B2" i="3"/>
  <c r="Z7" i="1"/>
  <c r="O4" i="1"/>
  <c r="C17" i="1" a="1"/>
  <c r="C17" i="1" s="1"/>
  <c r="I4" i="1" a="1"/>
  <c r="I4" i="1" s="1"/>
  <c r="I5" i="1" a="1"/>
  <c r="I5" i="1" s="1"/>
  <c r="I6" i="1" a="1"/>
  <c r="I6" i="1" s="1"/>
  <c r="I7" i="1" a="1"/>
  <c r="I7" i="1" s="1"/>
  <c r="I8" i="1" a="1"/>
  <c r="I8" i="1" s="1"/>
  <c r="I9" i="1" a="1"/>
  <c r="I9" i="1" s="1"/>
  <c r="I10" i="1" a="1"/>
  <c r="I10" i="1" s="1"/>
  <c r="I11" i="1" a="1"/>
  <c r="I11" i="1" s="1"/>
  <c r="I12" i="1" a="1"/>
  <c r="I12" i="1" s="1"/>
  <c r="I3" i="1" a="1"/>
  <c r="I3" i="1" s="1"/>
  <c r="F12" i="1"/>
  <c r="F11" i="1"/>
  <c r="F10" i="1"/>
  <c r="F9" i="1"/>
  <c r="F8" i="1"/>
  <c r="F7" i="1"/>
  <c r="F6" i="1"/>
  <c r="F5" i="1"/>
  <c r="F4" i="1"/>
  <c r="F3" i="1"/>
  <c r="G4" i="1" a="1"/>
  <c r="G4" i="1" s="1"/>
  <c r="H4" i="1" s="1"/>
  <c r="J4" i="1" s="1"/>
  <c r="G5" i="1" a="1"/>
  <c r="G5" i="1" s="1"/>
  <c r="H5" i="1" s="1"/>
  <c r="J5" i="1" s="1"/>
  <c r="G6" i="1" a="1"/>
  <c r="G6" i="1" s="1"/>
  <c r="H6" i="1" s="1"/>
  <c r="J6" i="1" s="1"/>
  <c r="G7" i="1" a="1"/>
  <c r="G7" i="1" s="1"/>
  <c r="H7" i="1" s="1"/>
  <c r="J7" i="1" s="1"/>
  <c r="G8" i="1" a="1"/>
  <c r="G8" i="1" s="1"/>
  <c r="H8" i="1" s="1"/>
  <c r="J8" i="1" s="1"/>
  <c r="G9" i="1" a="1"/>
  <c r="G9" i="1" s="1"/>
  <c r="H9" i="1" s="1"/>
  <c r="J9" i="1" s="1"/>
  <c r="G10" i="1" a="1"/>
  <c r="G10" i="1" s="1"/>
  <c r="H10" i="1" s="1"/>
  <c r="J10" i="1" s="1"/>
  <c r="G11" i="1" a="1"/>
  <c r="G11" i="1" s="1"/>
  <c r="H11" i="1" s="1"/>
  <c r="J11" i="1" s="1"/>
  <c r="G12" i="1" a="1"/>
  <c r="G12" i="1" s="1"/>
  <c r="H12" i="1" s="1"/>
  <c r="J12" i="1" s="1"/>
  <c r="G3" i="1" a="1"/>
  <c r="G3" i="1" s="1"/>
  <c r="H3" i="1" s="1"/>
  <c r="J3" i="1" s="1"/>
  <c r="G18" i="1" a="1"/>
  <c r="D18" i="1" a="1"/>
  <c r="B18" i="1" a="1"/>
  <c r="E18" i="1" a="1"/>
  <c r="F18" i="1" a="1"/>
  <c r="K18" i="1" a="1"/>
  <c r="M18" i="1" a="1"/>
  <c r="H18" i="1" a="1"/>
  <c r="L18" i="1" a="1"/>
  <c r="I18" i="1" a="1"/>
  <c r="J18" i="1" a="1"/>
  <c r="Q2" i="1" l="1"/>
  <c r="J1857" i="3"/>
  <c r="J1729" i="3"/>
  <c r="J1601" i="3"/>
  <c r="J1473" i="3"/>
  <c r="J1345" i="3"/>
  <c r="J1101" i="3"/>
  <c r="J690" i="3"/>
  <c r="J284" i="3"/>
  <c r="J2490" i="3"/>
  <c r="J2474" i="3"/>
  <c r="J2458" i="3"/>
  <c r="J2442" i="3"/>
  <c r="J2426" i="3"/>
  <c r="J2410" i="3"/>
  <c r="J2394" i="3"/>
  <c r="J2378" i="3"/>
  <c r="J2362" i="3"/>
  <c r="J2346" i="3"/>
  <c r="J2330" i="3"/>
  <c r="J2314" i="3"/>
  <c r="J2298" i="3"/>
  <c r="J2282" i="3"/>
  <c r="J2266" i="3"/>
  <c r="J2248" i="3"/>
  <c r="J2230" i="3"/>
  <c r="J2212" i="3"/>
  <c r="J2193" i="3"/>
  <c r="J2098" i="3"/>
  <c r="J1970" i="3"/>
  <c r="J1842" i="3"/>
  <c r="J1714" i="3"/>
  <c r="J1586" i="3"/>
  <c r="J1458" i="3"/>
  <c r="J1324" i="3"/>
  <c r="J1053" i="3"/>
  <c r="J642" i="3"/>
  <c r="J30" i="3"/>
  <c r="J46" i="3"/>
  <c r="J62" i="3"/>
  <c r="J78" i="3"/>
  <c r="J94" i="3"/>
  <c r="J110" i="3"/>
  <c r="J126" i="3"/>
  <c r="J142" i="3"/>
  <c r="J158" i="3"/>
  <c r="J174" i="3"/>
  <c r="J190" i="3"/>
  <c r="J206" i="3"/>
  <c r="J222" i="3"/>
  <c r="J238" i="3"/>
  <c r="J254" i="3"/>
  <c r="J270" i="3"/>
  <c r="J286" i="3"/>
  <c r="J302" i="3"/>
  <c r="J318" i="3"/>
  <c r="J334" i="3"/>
  <c r="J350" i="3"/>
  <c r="J366" i="3"/>
  <c r="J382" i="3"/>
  <c r="J398" i="3"/>
  <c r="J414" i="3"/>
  <c r="J430" i="3"/>
  <c r="J446" i="3"/>
  <c r="J462" i="3"/>
  <c r="J478" i="3"/>
  <c r="J494" i="3"/>
  <c r="J510" i="3"/>
  <c r="J526" i="3"/>
  <c r="J542" i="3"/>
  <c r="J558" i="3"/>
  <c r="J574" i="3"/>
  <c r="J590" i="3"/>
  <c r="J606" i="3"/>
  <c r="J622" i="3"/>
  <c r="J638" i="3"/>
  <c r="J654" i="3"/>
  <c r="J670" i="3"/>
  <c r="J686" i="3"/>
  <c r="J702" i="3"/>
  <c r="J718" i="3"/>
  <c r="J734" i="3"/>
  <c r="J750" i="3"/>
  <c r="J766" i="3"/>
  <c r="J782" i="3"/>
  <c r="J798" i="3"/>
  <c r="J814" i="3"/>
  <c r="J830" i="3"/>
  <c r="J846" i="3"/>
  <c r="J862" i="3"/>
  <c r="J878" i="3"/>
  <c r="J894" i="3"/>
  <c r="J910" i="3"/>
  <c r="J926" i="3"/>
  <c r="J942" i="3"/>
  <c r="J958" i="3"/>
  <c r="J974" i="3"/>
  <c r="J990" i="3"/>
  <c r="J1006" i="3"/>
  <c r="J1022" i="3"/>
  <c r="J1038" i="3"/>
  <c r="J1054" i="3"/>
  <c r="J1070" i="3"/>
  <c r="J1086" i="3"/>
  <c r="J1102" i="3"/>
  <c r="J1118" i="3"/>
  <c r="J1134" i="3"/>
  <c r="J1150" i="3"/>
  <c r="J1166" i="3"/>
  <c r="J1182" i="3"/>
  <c r="J1198" i="3"/>
  <c r="J1214" i="3"/>
  <c r="J1230" i="3"/>
  <c r="J1246" i="3"/>
  <c r="J1262" i="3"/>
  <c r="J1278" i="3"/>
  <c r="J1294" i="3"/>
  <c r="J1310" i="3"/>
  <c r="J1326" i="3"/>
  <c r="J31" i="3"/>
  <c r="J47" i="3"/>
  <c r="J63" i="3"/>
  <c r="J79" i="3"/>
  <c r="J95" i="3"/>
  <c r="J111" i="3"/>
  <c r="J127" i="3"/>
  <c r="J143" i="3"/>
  <c r="J159" i="3"/>
  <c r="J175" i="3"/>
  <c r="J191" i="3"/>
  <c r="J207" i="3"/>
  <c r="J223" i="3"/>
  <c r="J239" i="3"/>
  <c r="J255" i="3"/>
  <c r="J271" i="3"/>
  <c r="J287" i="3"/>
  <c r="J303" i="3"/>
  <c r="J319" i="3"/>
  <c r="J335" i="3"/>
  <c r="J351" i="3"/>
  <c r="J367" i="3"/>
  <c r="J383" i="3"/>
  <c r="J399" i="3"/>
  <c r="J415" i="3"/>
  <c r="J431" i="3"/>
  <c r="J447" i="3"/>
  <c r="J463" i="3"/>
  <c r="J479" i="3"/>
  <c r="J495" i="3"/>
  <c r="J511" i="3"/>
  <c r="J527" i="3"/>
  <c r="J543" i="3"/>
  <c r="J559" i="3"/>
  <c r="J575" i="3"/>
  <c r="J591" i="3"/>
  <c r="J607" i="3"/>
  <c r="J623" i="3"/>
  <c r="J639" i="3"/>
  <c r="J655" i="3"/>
  <c r="J671" i="3"/>
  <c r="J687" i="3"/>
  <c r="J703" i="3"/>
  <c r="J719" i="3"/>
  <c r="J735" i="3"/>
  <c r="J751" i="3"/>
  <c r="J767" i="3"/>
  <c r="J783" i="3"/>
  <c r="J799" i="3"/>
  <c r="J815" i="3"/>
  <c r="J831" i="3"/>
  <c r="J847" i="3"/>
  <c r="J863" i="3"/>
  <c r="J879" i="3"/>
  <c r="J895" i="3"/>
  <c r="J911" i="3"/>
  <c r="J927" i="3"/>
  <c r="J943" i="3"/>
  <c r="J959" i="3"/>
  <c r="J975" i="3"/>
  <c r="J991" i="3"/>
  <c r="J1007" i="3"/>
  <c r="J1023" i="3"/>
  <c r="J1039" i="3"/>
  <c r="J1055" i="3"/>
  <c r="J1071" i="3"/>
  <c r="J1087" i="3"/>
  <c r="J1103" i="3"/>
  <c r="J1119" i="3"/>
  <c r="J1135" i="3"/>
  <c r="J1151" i="3"/>
  <c r="J32" i="3"/>
  <c r="J48" i="3"/>
  <c r="J64" i="3"/>
  <c r="J80" i="3"/>
  <c r="J96" i="3"/>
  <c r="J112" i="3"/>
  <c r="J128" i="3"/>
  <c r="J144" i="3"/>
  <c r="J160" i="3"/>
  <c r="J176" i="3"/>
  <c r="J192" i="3"/>
  <c r="J208" i="3"/>
  <c r="J224" i="3"/>
  <c r="J33" i="3"/>
  <c r="J49" i="3"/>
  <c r="J65" i="3"/>
  <c r="J81" i="3"/>
  <c r="J97" i="3"/>
  <c r="J113" i="3"/>
  <c r="J129" i="3"/>
  <c r="J145" i="3"/>
  <c r="J161" i="3"/>
  <c r="J177" i="3"/>
  <c r="J193" i="3"/>
  <c r="J209" i="3"/>
  <c r="J225" i="3"/>
  <c r="J241" i="3"/>
  <c r="J257" i="3"/>
  <c r="J273" i="3"/>
  <c r="J289" i="3"/>
  <c r="J305" i="3"/>
  <c r="J321" i="3"/>
  <c r="J337" i="3"/>
  <c r="J353" i="3"/>
  <c r="J369" i="3"/>
  <c r="J385" i="3"/>
  <c r="J401" i="3"/>
  <c r="J417" i="3"/>
  <c r="J433" i="3"/>
  <c r="J449" i="3"/>
  <c r="J465" i="3"/>
  <c r="J481" i="3"/>
  <c r="J497" i="3"/>
  <c r="J513" i="3"/>
  <c r="J529" i="3"/>
  <c r="J545" i="3"/>
  <c r="J561" i="3"/>
  <c r="J577" i="3"/>
  <c r="J593" i="3"/>
  <c r="J609" i="3"/>
  <c r="J625" i="3"/>
  <c r="J641" i="3"/>
  <c r="J657" i="3"/>
  <c r="J673" i="3"/>
  <c r="J689" i="3"/>
  <c r="J705" i="3"/>
  <c r="J721" i="3"/>
  <c r="J737" i="3"/>
  <c r="J753" i="3"/>
  <c r="J769" i="3"/>
  <c r="J785" i="3"/>
  <c r="J801" i="3"/>
  <c r="J817" i="3"/>
  <c r="J833" i="3"/>
  <c r="J849" i="3"/>
  <c r="J865" i="3"/>
  <c r="J881" i="3"/>
  <c r="J897" i="3"/>
  <c r="J913" i="3"/>
  <c r="J929" i="3"/>
  <c r="J945" i="3"/>
  <c r="J961" i="3"/>
  <c r="J977" i="3"/>
  <c r="J993" i="3"/>
  <c r="J1009" i="3"/>
  <c r="J1025" i="3"/>
  <c r="J1041" i="3"/>
  <c r="J1057" i="3"/>
  <c r="J1073" i="3"/>
  <c r="J1089" i="3"/>
  <c r="J36" i="3"/>
  <c r="J52" i="3"/>
  <c r="J68" i="3"/>
  <c r="J84" i="3"/>
  <c r="J100" i="3"/>
  <c r="J116" i="3"/>
  <c r="J132" i="3"/>
  <c r="J148" i="3"/>
  <c r="J164" i="3"/>
  <c r="J180" i="3"/>
  <c r="J196" i="3"/>
  <c r="J212" i="3"/>
  <c r="J228" i="3"/>
  <c r="J244" i="3"/>
  <c r="J260" i="3"/>
  <c r="J276" i="3"/>
  <c r="J292" i="3"/>
  <c r="J308" i="3"/>
  <c r="J324" i="3"/>
  <c r="J340" i="3"/>
  <c r="J356" i="3"/>
  <c r="J372" i="3"/>
  <c r="J388" i="3"/>
  <c r="J404" i="3"/>
  <c r="J420" i="3"/>
  <c r="J436" i="3"/>
  <c r="J452" i="3"/>
  <c r="J468" i="3"/>
  <c r="J484" i="3"/>
  <c r="J500" i="3"/>
  <c r="J516" i="3"/>
  <c r="J532" i="3"/>
  <c r="J548" i="3"/>
  <c r="J564" i="3"/>
  <c r="J580" i="3"/>
  <c r="J596" i="3"/>
  <c r="J612" i="3"/>
  <c r="J628" i="3"/>
  <c r="J644" i="3"/>
  <c r="J660" i="3"/>
  <c r="J676" i="3"/>
  <c r="J692" i="3"/>
  <c r="J708" i="3"/>
  <c r="J724" i="3"/>
  <c r="J740" i="3"/>
  <c r="J756" i="3"/>
  <c r="J772" i="3"/>
  <c r="J788" i="3"/>
  <c r="J804" i="3"/>
  <c r="J820" i="3"/>
  <c r="J836" i="3"/>
  <c r="J852" i="3"/>
  <c r="J868" i="3"/>
  <c r="J884" i="3"/>
  <c r="J900" i="3"/>
  <c r="J916" i="3"/>
  <c r="J932" i="3"/>
  <c r="J948" i="3"/>
  <c r="J964" i="3"/>
  <c r="J980" i="3"/>
  <c r="J996" i="3"/>
  <c r="J1012" i="3"/>
  <c r="J1028" i="3"/>
  <c r="J1044" i="3"/>
  <c r="J1060" i="3"/>
  <c r="J1076" i="3"/>
  <c r="J1092" i="3"/>
  <c r="J1108" i="3"/>
  <c r="J1124" i="3"/>
  <c r="J1140" i="3"/>
  <c r="J1156" i="3"/>
  <c r="J1172" i="3"/>
  <c r="J1188" i="3"/>
  <c r="J1204" i="3"/>
  <c r="J1220" i="3"/>
  <c r="J1236" i="3"/>
  <c r="J1252" i="3"/>
  <c r="J1268" i="3"/>
  <c r="J1284" i="3"/>
  <c r="J1300" i="3"/>
  <c r="J1316" i="3"/>
  <c r="J1332" i="3"/>
  <c r="J37" i="3"/>
  <c r="J53" i="3"/>
  <c r="J69" i="3"/>
  <c r="J85" i="3"/>
  <c r="J101" i="3"/>
  <c r="J117" i="3"/>
  <c r="J133" i="3"/>
  <c r="J149" i="3"/>
  <c r="J165" i="3"/>
  <c r="J181" i="3"/>
  <c r="J197" i="3"/>
  <c r="J213" i="3"/>
  <c r="J229" i="3"/>
  <c r="J245" i="3"/>
  <c r="J261" i="3"/>
  <c r="J277" i="3"/>
  <c r="J293" i="3"/>
  <c r="J309" i="3"/>
  <c r="J325" i="3"/>
  <c r="J341" i="3"/>
  <c r="J357" i="3"/>
  <c r="J373" i="3"/>
  <c r="J389" i="3"/>
  <c r="J405" i="3"/>
  <c r="J421" i="3"/>
  <c r="J437" i="3"/>
  <c r="J453" i="3"/>
  <c r="J469" i="3"/>
  <c r="J485" i="3"/>
  <c r="J501" i="3"/>
  <c r="J517" i="3"/>
  <c r="J533" i="3"/>
  <c r="J549" i="3"/>
  <c r="J565" i="3"/>
  <c r="J581" i="3"/>
  <c r="J597" i="3"/>
  <c r="J613" i="3"/>
  <c r="J629" i="3"/>
  <c r="J645" i="3"/>
  <c r="J661" i="3"/>
  <c r="J677" i="3"/>
  <c r="J693" i="3"/>
  <c r="J709" i="3"/>
  <c r="J725" i="3"/>
  <c r="J741" i="3"/>
  <c r="J757" i="3"/>
  <c r="J773" i="3"/>
  <c r="J789" i="3"/>
  <c r="J805" i="3"/>
  <c r="J821" i="3"/>
  <c r="J837" i="3"/>
  <c r="J853" i="3"/>
  <c r="J869" i="3"/>
  <c r="J885" i="3"/>
  <c r="J901" i="3"/>
  <c r="J917" i="3"/>
  <c r="J933" i="3"/>
  <c r="J949" i="3"/>
  <c r="J965" i="3"/>
  <c r="J981" i="3"/>
  <c r="J997" i="3"/>
  <c r="J1013" i="3"/>
  <c r="J1029" i="3"/>
  <c r="J1045" i="3"/>
  <c r="J1061" i="3"/>
  <c r="J1077" i="3"/>
  <c r="J1093" i="3"/>
  <c r="J1109" i="3"/>
  <c r="J1125" i="3"/>
  <c r="J1141" i="3"/>
  <c r="J1157" i="3"/>
  <c r="J1173" i="3"/>
  <c r="J1189" i="3"/>
  <c r="J1205" i="3"/>
  <c r="J1221" i="3"/>
  <c r="J1237" i="3"/>
  <c r="J1253" i="3"/>
  <c r="J1269" i="3"/>
  <c r="J1285" i="3"/>
  <c r="J1301" i="3"/>
  <c r="J1317" i="3"/>
  <c r="J38" i="3"/>
  <c r="J54" i="3"/>
  <c r="J70" i="3"/>
  <c r="J86" i="3"/>
  <c r="J102" i="3"/>
  <c r="J118" i="3"/>
  <c r="J134" i="3"/>
  <c r="J150" i="3"/>
  <c r="J166" i="3"/>
  <c r="J182" i="3"/>
  <c r="J198" i="3"/>
  <c r="J214" i="3"/>
  <c r="J230" i="3"/>
  <c r="J246" i="3"/>
  <c r="J262" i="3"/>
  <c r="J278" i="3"/>
  <c r="J294" i="3"/>
  <c r="J310" i="3"/>
  <c r="J326" i="3"/>
  <c r="J342" i="3"/>
  <c r="J358" i="3"/>
  <c r="J374" i="3"/>
  <c r="J390" i="3"/>
  <c r="J406" i="3"/>
  <c r="J422" i="3"/>
  <c r="J438" i="3"/>
  <c r="J454" i="3"/>
  <c r="J470" i="3"/>
  <c r="J486" i="3"/>
  <c r="J502" i="3"/>
  <c r="J518" i="3"/>
  <c r="J534" i="3"/>
  <c r="J550" i="3"/>
  <c r="J566" i="3"/>
  <c r="J582" i="3"/>
  <c r="J598" i="3"/>
  <c r="J614" i="3"/>
  <c r="J630" i="3"/>
  <c r="J646" i="3"/>
  <c r="J662" i="3"/>
  <c r="J678" i="3"/>
  <c r="J694" i="3"/>
  <c r="J710" i="3"/>
  <c r="J726" i="3"/>
  <c r="J742" i="3"/>
  <c r="J758" i="3"/>
  <c r="J774" i="3"/>
  <c r="J790" i="3"/>
  <c r="J806" i="3"/>
  <c r="J822" i="3"/>
  <c r="J838" i="3"/>
  <c r="J854" i="3"/>
  <c r="J870" i="3"/>
  <c r="J886" i="3"/>
  <c r="J902" i="3"/>
  <c r="J918" i="3"/>
  <c r="J934" i="3"/>
  <c r="J950" i="3"/>
  <c r="J966" i="3"/>
  <c r="J982" i="3"/>
  <c r="J998" i="3"/>
  <c r="J1014" i="3"/>
  <c r="J1030" i="3"/>
  <c r="J1046" i="3"/>
  <c r="J1062" i="3"/>
  <c r="J1078" i="3"/>
  <c r="J1094" i="3"/>
  <c r="J1110" i="3"/>
  <c r="J1126" i="3"/>
  <c r="J1142" i="3"/>
  <c r="J1158" i="3"/>
  <c r="J1174" i="3"/>
  <c r="J1190" i="3"/>
  <c r="J1206" i="3"/>
  <c r="J1222" i="3"/>
  <c r="J1238" i="3"/>
  <c r="J1254" i="3"/>
  <c r="J1270" i="3"/>
  <c r="J1286" i="3"/>
  <c r="J1302" i="3"/>
  <c r="J1318" i="3"/>
  <c r="J1334" i="3"/>
  <c r="J39" i="3"/>
  <c r="J55" i="3"/>
  <c r="J71" i="3"/>
  <c r="J87" i="3"/>
  <c r="J103" i="3"/>
  <c r="J119" i="3"/>
  <c r="J135" i="3"/>
  <c r="J151" i="3"/>
  <c r="J167" i="3"/>
  <c r="J183" i="3"/>
  <c r="J199" i="3"/>
  <c r="J215" i="3"/>
  <c r="J231" i="3"/>
  <c r="J247" i="3"/>
  <c r="J263" i="3"/>
  <c r="J279" i="3"/>
  <c r="J295" i="3"/>
  <c r="J311" i="3"/>
  <c r="J327" i="3"/>
  <c r="J343" i="3"/>
  <c r="J359" i="3"/>
  <c r="J375" i="3"/>
  <c r="J391" i="3"/>
  <c r="J407" i="3"/>
  <c r="J423" i="3"/>
  <c r="J439" i="3"/>
  <c r="J455" i="3"/>
  <c r="J471" i="3"/>
  <c r="J487" i="3"/>
  <c r="J503" i="3"/>
  <c r="J519" i="3"/>
  <c r="J535" i="3"/>
  <c r="J551" i="3"/>
  <c r="J567" i="3"/>
  <c r="J583" i="3"/>
  <c r="J599" i="3"/>
  <c r="J615" i="3"/>
  <c r="J631" i="3"/>
  <c r="J647" i="3"/>
  <c r="J663" i="3"/>
  <c r="J679" i="3"/>
  <c r="J695" i="3"/>
  <c r="J711" i="3"/>
  <c r="J727" i="3"/>
  <c r="J743" i="3"/>
  <c r="J759" i="3"/>
  <c r="J775" i="3"/>
  <c r="J791" i="3"/>
  <c r="J807" i="3"/>
  <c r="J823" i="3"/>
  <c r="J839" i="3"/>
  <c r="J855" i="3"/>
  <c r="J871" i="3"/>
  <c r="J887" i="3"/>
  <c r="J903" i="3"/>
  <c r="J919" i="3"/>
  <c r="J935" i="3"/>
  <c r="J951" i="3"/>
  <c r="J967" i="3"/>
  <c r="J983" i="3"/>
  <c r="J999" i="3"/>
  <c r="J1015" i="3"/>
  <c r="J1031" i="3"/>
  <c r="J1047" i="3"/>
  <c r="J1063" i="3"/>
  <c r="J1079" i="3"/>
  <c r="J1095" i="3"/>
  <c r="J1111" i="3"/>
  <c r="J1127" i="3"/>
  <c r="J1143" i="3"/>
  <c r="J1159" i="3"/>
  <c r="J1175" i="3"/>
  <c r="J1191" i="3"/>
  <c r="J1207" i="3"/>
  <c r="J1223" i="3"/>
  <c r="J1239" i="3"/>
  <c r="J1255" i="3"/>
  <c r="J1271" i="3"/>
  <c r="J1287" i="3"/>
  <c r="J1303" i="3"/>
  <c r="J1319" i="3"/>
  <c r="J1335" i="3"/>
  <c r="J24" i="3"/>
  <c r="J40" i="3"/>
  <c r="J56" i="3"/>
  <c r="J72" i="3"/>
  <c r="J88" i="3"/>
  <c r="J104" i="3"/>
  <c r="J120" i="3"/>
  <c r="J136" i="3"/>
  <c r="J152" i="3"/>
  <c r="J168" i="3"/>
  <c r="J184" i="3"/>
  <c r="J200" i="3"/>
  <c r="J216" i="3"/>
  <c r="J232" i="3"/>
  <c r="J248" i="3"/>
  <c r="J264" i="3"/>
  <c r="J280" i="3"/>
  <c r="J296" i="3"/>
  <c r="J312" i="3"/>
  <c r="J328" i="3"/>
  <c r="J344" i="3"/>
  <c r="J360" i="3"/>
  <c r="J376" i="3"/>
  <c r="J392" i="3"/>
  <c r="J408" i="3"/>
  <c r="J424" i="3"/>
  <c r="J440" i="3"/>
  <c r="J456" i="3"/>
  <c r="J472" i="3"/>
  <c r="J488" i="3"/>
  <c r="J504" i="3"/>
  <c r="J520" i="3"/>
  <c r="J536" i="3"/>
  <c r="J552" i="3"/>
  <c r="J568" i="3"/>
  <c r="J584" i="3"/>
  <c r="J600" i="3"/>
  <c r="J616" i="3"/>
  <c r="J632" i="3"/>
  <c r="J648" i="3"/>
  <c r="J664" i="3"/>
  <c r="J680" i="3"/>
  <c r="J696" i="3"/>
  <c r="J712" i="3"/>
  <c r="J728" i="3"/>
  <c r="J744" i="3"/>
  <c r="J760" i="3"/>
  <c r="J776" i="3"/>
  <c r="J792" i="3"/>
  <c r="J808" i="3"/>
  <c r="J824" i="3"/>
  <c r="J840" i="3"/>
  <c r="J856" i="3"/>
  <c r="J872" i="3"/>
  <c r="J888" i="3"/>
  <c r="J904" i="3"/>
  <c r="J920" i="3"/>
  <c r="J936" i="3"/>
  <c r="J952" i="3"/>
  <c r="J968" i="3"/>
  <c r="J984" i="3"/>
  <c r="J1000" i="3"/>
  <c r="J1016" i="3"/>
  <c r="J1032" i="3"/>
  <c r="J1048" i="3"/>
  <c r="J1064" i="3"/>
  <c r="J1080" i="3"/>
  <c r="J1096" i="3"/>
  <c r="J1112" i="3"/>
  <c r="J1128" i="3"/>
  <c r="J1144" i="3"/>
  <c r="J1160" i="3"/>
  <c r="J1176" i="3"/>
  <c r="J1192" i="3"/>
  <c r="J1208" i="3"/>
  <c r="J25" i="3"/>
  <c r="J41" i="3"/>
  <c r="J57" i="3"/>
  <c r="J73" i="3"/>
  <c r="J89" i="3"/>
  <c r="J105" i="3"/>
  <c r="J121" i="3"/>
  <c r="J137" i="3"/>
  <c r="J153" i="3"/>
  <c r="J169" i="3"/>
  <c r="J185" i="3"/>
  <c r="J201" i="3"/>
  <c r="J217" i="3"/>
  <c r="J233" i="3"/>
  <c r="J249" i="3"/>
  <c r="J265" i="3"/>
  <c r="J281" i="3"/>
  <c r="J297" i="3"/>
  <c r="J313" i="3"/>
  <c r="J329" i="3"/>
  <c r="J345" i="3"/>
  <c r="J361" i="3"/>
  <c r="J377" i="3"/>
  <c r="J393" i="3"/>
  <c r="J409" i="3"/>
  <c r="J425" i="3"/>
  <c r="J441" i="3"/>
  <c r="J457" i="3"/>
  <c r="J473" i="3"/>
  <c r="J489" i="3"/>
  <c r="J505" i="3"/>
  <c r="J521" i="3"/>
  <c r="J537" i="3"/>
  <c r="J553" i="3"/>
  <c r="J569" i="3"/>
  <c r="J585" i="3"/>
  <c r="J601" i="3"/>
  <c r="J617" i="3"/>
  <c r="J633" i="3"/>
  <c r="J649" i="3"/>
  <c r="J665" i="3"/>
  <c r="J681" i="3"/>
  <c r="J697" i="3"/>
  <c r="J713" i="3"/>
  <c r="J729" i="3"/>
  <c r="J745" i="3"/>
  <c r="J761" i="3"/>
  <c r="J777" i="3"/>
  <c r="J793" i="3"/>
  <c r="J809" i="3"/>
  <c r="J825" i="3"/>
  <c r="J841" i="3"/>
  <c r="J857" i="3"/>
  <c r="J873" i="3"/>
  <c r="J889" i="3"/>
  <c r="J905" i="3"/>
  <c r="J921" i="3"/>
  <c r="J937" i="3"/>
  <c r="J953" i="3"/>
  <c r="J969" i="3"/>
  <c r="J985" i="3"/>
  <c r="J1001" i="3"/>
  <c r="J1017" i="3"/>
  <c r="J1033" i="3"/>
  <c r="J1049" i="3"/>
  <c r="J1065" i="3"/>
  <c r="J1081" i="3"/>
  <c r="J1097" i="3"/>
  <c r="J1113" i="3"/>
  <c r="J26" i="3"/>
  <c r="J42" i="3"/>
  <c r="J58" i="3"/>
  <c r="J74" i="3"/>
  <c r="J90" i="3"/>
  <c r="J106" i="3"/>
  <c r="J122" i="3"/>
  <c r="J138" i="3"/>
  <c r="J154" i="3"/>
  <c r="J170" i="3"/>
  <c r="J186" i="3"/>
  <c r="J202" i="3"/>
  <c r="J218" i="3"/>
  <c r="J234" i="3"/>
  <c r="J250" i="3"/>
  <c r="J266" i="3"/>
  <c r="J282" i="3"/>
  <c r="J298" i="3"/>
  <c r="J314" i="3"/>
  <c r="J330" i="3"/>
  <c r="J346" i="3"/>
  <c r="J362" i="3"/>
  <c r="J378" i="3"/>
  <c r="J394" i="3"/>
  <c r="J410" i="3"/>
  <c r="J426" i="3"/>
  <c r="J442" i="3"/>
  <c r="J458" i="3"/>
  <c r="J474" i="3"/>
  <c r="J490" i="3"/>
  <c r="J506" i="3"/>
  <c r="J522" i="3"/>
  <c r="J538" i="3"/>
  <c r="J554" i="3"/>
  <c r="J570" i="3"/>
  <c r="J586" i="3"/>
  <c r="J602" i="3"/>
  <c r="J618" i="3"/>
  <c r="J634" i="3"/>
  <c r="J650" i="3"/>
  <c r="J666" i="3"/>
  <c r="J682" i="3"/>
  <c r="J698" i="3"/>
  <c r="J714" i="3"/>
  <c r="J730" i="3"/>
  <c r="J746" i="3"/>
  <c r="J762" i="3"/>
  <c r="J778" i="3"/>
  <c r="J794" i="3"/>
  <c r="J810" i="3"/>
  <c r="J826" i="3"/>
  <c r="J842" i="3"/>
  <c r="J858" i="3"/>
  <c r="J874" i="3"/>
  <c r="J890" i="3"/>
  <c r="J906" i="3"/>
  <c r="J922" i="3"/>
  <c r="J938" i="3"/>
  <c r="J954" i="3"/>
  <c r="J970" i="3"/>
  <c r="J986" i="3"/>
  <c r="J1002" i="3"/>
  <c r="J1018" i="3"/>
  <c r="J1034" i="3"/>
  <c r="J1050" i="3"/>
  <c r="J1066" i="3"/>
  <c r="J1082" i="3"/>
  <c r="J1098" i="3"/>
  <c r="J1114" i="3"/>
  <c r="J1130" i="3"/>
  <c r="J1146" i="3"/>
  <c r="J1162" i="3"/>
  <c r="J1178" i="3"/>
  <c r="J1194" i="3"/>
  <c r="J1210" i="3"/>
  <c r="J1226" i="3"/>
  <c r="J1242" i="3"/>
  <c r="J1258" i="3"/>
  <c r="J1274" i="3"/>
  <c r="J1290" i="3"/>
  <c r="J1306" i="3"/>
  <c r="J1322" i="3"/>
  <c r="J1338" i="3"/>
  <c r="J27" i="3"/>
  <c r="J43" i="3"/>
  <c r="J59" i="3"/>
  <c r="J75" i="3"/>
  <c r="J91" i="3"/>
  <c r="J107" i="3"/>
  <c r="J123" i="3"/>
  <c r="J139" i="3"/>
  <c r="J155" i="3"/>
  <c r="J171" i="3"/>
  <c r="J187" i="3"/>
  <c r="J203" i="3"/>
  <c r="J219" i="3"/>
  <c r="J235" i="3"/>
  <c r="J251" i="3"/>
  <c r="J267" i="3"/>
  <c r="J283" i="3"/>
  <c r="J299" i="3"/>
  <c r="J315" i="3"/>
  <c r="J331" i="3"/>
  <c r="J347" i="3"/>
  <c r="J363" i="3"/>
  <c r="J379" i="3"/>
  <c r="J395" i="3"/>
  <c r="J411" i="3"/>
  <c r="J427" i="3"/>
  <c r="J443" i="3"/>
  <c r="J459" i="3"/>
  <c r="J475" i="3"/>
  <c r="J491" i="3"/>
  <c r="J507" i="3"/>
  <c r="J523" i="3"/>
  <c r="J539" i="3"/>
  <c r="J555" i="3"/>
  <c r="J571" i="3"/>
  <c r="J587" i="3"/>
  <c r="J603" i="3"/>
  <c r="J619" i="3"/>
  <c r="J635" i="3"/>
  <c r="J651" i="3"/>
  <c r="J667" i="3"/>
  <c r="J683" i="3"/>
  <c r="J699" i="3"/>
  <c r="J715" i="3"/>
  <c r="J731" i="3"/>
  <c r="J747" i="3"/>
  <c r="J763" i="3"/>
  <c r="J779" i="3"/>
  <c r="J795" i="3"/>
  <c r="J811" i="3"/>
  <c r="J827" i="3"/>
  <c r="J843" i="3"/>
  <c r="J859" i="3"/>
  <c r="J875" i="3"/>
  <c r="J891" i="3"/>
  <c r="J907" i="3"/>
  <c r="J923" i="3"/>
  <c r="J939" i="3"/>
  <c r="J955" i="3"/>
  <c r="J971" i="3"/>
  <c r="J987" i="3"/>
  <c r="J1003" i="3"/>
  <c r="J1019" i="3"/>
  <c r="J1035" i="3"/>
  <c r="J1051" i="3"/>
  <c r="J1067" i="3"/>
  <c r="J1083" i="3"/>
  <c r="J1099" i="3"/>
  <c r="J1115" i="3"/>
  <c r="J1131" i="3"/>
  <c r="J1147" i="3"/>
  <c r="J1163" i="3"/>
  <c r="J1179" i="3"/>
  <c r="J1195" i="3"/>
  <c r="J1211" i="3"/>
  <c r="J1227" i="3"/>
  <c r="J1243" i="3"/>
  <c r="J1259" i="3"/>
  <c r="J1275" i="3"/>
  <c r="J1291" i="3"/>
  <c r="J1307" i="3"/>
  <c r="J1323" i="3"/>
  <c r="J1339" i="3"/>
  <c r="J45" i="3"/>
  <c r="J109" i="3"/>
  <c r="J173" i="3"/>
  <c r="J237" i="3"/>
  <c r="J288" i="3"/>
  <c r="J338" i="3"/>
  <c r="J387" i="3"/>
  <c r="J444" i="3"/>
  <c r="J493" i="3"/>
  <c r="J544" i="3"/>
  <c r="J594" i="3"/>
  <c r="J643" i="3"/>
  <c r="J700" i="3"/>
  <c r="J749" i="3"/>
  <c r="J800" i="3"/>
  <c r="J850" i="3"/>
  <c r="J899" i="3"/>
  <c r="J956" i="3"/>
  <c r="J1005" i="3"/>
  <c r="J1056" i="3"/>
  <c r="J1105" i="3"/>
  <c r="J1145" i="3"/>
  <c r="J1180" i="3"/>
  <c r="J1212" i="3"/>
  <c r="J1240" i="3"/>
  <c r="J1266" i="3"/>
  <c r="J1296" i="3"/>
  <c r="J1325" i="3"/>
  <c r="J1347" i="3"/>
  <c r="J1363" i="3"/>
  <c r="J1379" i="3"/>
  <c r="J1395" i="3"/>
  <c r="J1411" i="3"/>
  <c r="J1427" i="3"/>
  <c r="J1443" i="3"/>
  <c r="J1459" i="3"/>
  <c r="J1475" i="3"/>
  <c r="J1491" i="3"/>
  <c r="J1507" i="3"/>
  <c r="J1523" i="3"/>
  <c r="J1539" i="3"/>
  <c r="J1555" i="3"/>
  <c r="J1571" i="3"/>
  <c r="J1587" i="3"/>
  <c r="J1603" i="3"/>
  <c r="J1619" i="3"/>
  <c r="J1635" i="3"/>
  <c r="J1651" i="3"/>
  <c r="J1667" i="3"/>
  <c r="J1683" i="3"/>
  <c r="J1699" i="3"/>
  <c r="J1715" i="3"/>
  <c r="J1731" i="3"/>
  <c r="J1747" i="3"/>
  <c r="J1763" i="3"/>
  <c r="J1779" i="3"/>
  <c r="J1795" i="3"/>
  <c r="J1811" i="3"/>
  <c r="J1827" i="3"/>
  <c r="J1843" i="3"/>
  <c r="J1859" i="3"/>
  <c r="J1875" i="3"/>
  <c r="J1891" i="3"/>
  <c r="J1907" i="3"/>
  <c r="J1923" i="3"/>
  <c r="J1939" i="3"/>
  <c r="J1955" i="3"/>
  <c r="J1971" i="3"/>
  <c r="J1987" i="3"/>
  <c r="J2003" i="3"/>
  <c r="J2019" i="3"/>
  <c r="J2035" i="3"/>
  <c r="J2051" i="3"/>
  <c r="J2067" i="3"/>
  <c r="J2083" i="3"/>
  <c r="J2099" i="3"/>
  <c r="J2115" i="3"/>
  <c r="J2131" i="3"/>
  <c r="J2147" i="3"/>
  <c r="J2163" i="3"/>
  <c r="J2179" i="3"/>
  <c r="J2195" i="3"/>
  <c r="J2211" i="3"/>
  <c r="J2227" i="3"/>
  <c r="J2243" i="3"/>
  <c r="J2259" i="3"/>
  <c r="J50" i="3"/>
  <c r="J114" i="3"/>
  <c r="J178" i="3"/>
  <c r="J240" i="3"/>
  <c r="J290" i="3"/>
  <c r="J339" i="3"/>
  <c r="J396" i="3"/>
  <c r="J445" i="3"/>
  <c r="J496" i="3"/>
  <c r="J546" i="3"/>
  <c r="J595" i="3"/>
  <c r="J652" i="3"/>
  <c r="J701" i="3"/>
  <c r="J752" i="3"/>
  <c r="J802" i="3"/>
  <c r="J851" i="3"/>
  <c r="J908" i="3"/>
  <c r="J957" i="3"/>
  <c r="J1008" i="3"/>
  <c r="J1058" i="3"/>
  <c r="J1106" i="3"/>
  <c r="J1148" i="3"/>
  <c r="J1181" i="3"/>
  <c r="J1213" i="3"/>
  <c r="J1241" i="3"/>
  <c r="J1267" i="3"/>
  <c r="J1297" i="3"/>
  <c r="J1327" i="3"/>
  <c r="J1348" i="3"/>
  <c r="J1364" i="3"/>
  <c r="J1380" i="3"/>
  <c r="J1396" i="3"/>
  <c r="J1412" i="3"/>
  <c r="J1428" i="3"/>
  <c r="J1444" i="3"/>
  <c r="J1460" i="3"/>
  <c r="J1476" i="3"/>
  <c r="J1492" i="3"/>
  <c r="J1508" i="3"/>
  <c r="J1524" i="3"/>
  <c r="J1540" i="3"/>
  <c r="J1556" i="3"/>
  <c r="J1572" i="3"/>
  <c r="J1588" i="3"/>
  <c r="J1604" i="3"/>
  <c r="J1620" i="3"/>
  <c r="J1636" i="3"/>
  <c r="J1652" i="3"/>
  <c r="J1668" i="3"/>
  <c r="J1684" i="3"/>
  <c r="J1700" i="3"/>
  <c r="J1716" i="3"/>
  <c r="J1732" i="3"/>
  <c r="J1748" i="3"/>
  <c r="J1764" i="3"/>
  <c r="J1780" i="3"/>
  <c r="J1796" i="3"/>
  <c r="J1812" i="3"/>
  <c r="J1828" i="3"/>
  <c r="J1844" i="3"/>
  <c r="J1860" i="3"/>
  <c r="J1876" i="3"/>
  <c r="J1892" i="3"/>
  <c r="J1908" i="3"/>
  <c r="J1924" i="3"/>
  <c r="J1940" i="3"/>
  <c r="J1956" i="3"/>
  <c r="J1972" i="3"/>
  <c r="J1988" i="3"/>
  <c r="J2004" i="3"/>
  <c r="J2020" i="3"/>
  <c r="J2036" i="3"/>
  <c r="J2052" i="3"/>
  <c r="J2068" i="3"/>
  <c r="J2084" i="3"/>
  <c r="J2100" i="3"/>
  <c r="J2116" i="3"/>
  <c r="J2132" i="3"/>
  <c r="J2148" i="3"/>
  <c r="J2164" i="3"/>
  <c r="J2180" i="3"/>
  <c r="J51" i="3"/>
  <c r="J115" i="3"/>
  <c r="J179" i="3"/>
  <c r="J242" i="3"/>
  <c r="J291" i="3"/>
  <c r="J348" i="3"/>
  <c r="J397" i="3"/>
  <c r="J448" i="3"/>
  <c r="J498" i="3"/>
  <c r="J547" i="3"/>
  <c r="J604" i="3"/>
  <c r="J653" i="3"/>
  <c r="J704" i="3"/>
  <c r="J754" i="3"/>
  <c r="J803" i="3"/>
  <c r="J860" i="3"/>
  <c r="J909" i="3"/>
  <c r="J960" i="3"/>
  <c r="J1010" i="3"/>
  <c r="J1059" i="3"/>
  <c r="J1107" i="3"/>
  <c r="J1149" i="3"/>
  <c r="J1183" i="3"/>
  <c r="J1215" i="3"/>
  <c r="J1244" i="3"/>
  <c r="J1272" i="3"/>
  <c r="J1298" i="3"/>
  <c r="J1328" i="3"/>
  <c r="J1349" i="3"/>
  <c r="J1365" i="3"/>
  <c r="J1381" i="3"/>
  <c r="J1397" i="3"/>
  <c r="J1413" i="3"/>
  <c r="J1429" i="3"/>
  <c r="J1445" i="3"/>
  <c r="J1461" i="3"/>
  <c r="J1477" i="3"/>
  <c r="J1493" i="3"/>
  <c r="J1509" i="3"/>
  <c r="J1525" i="3"/>
  <c r="J1541" i="3"/>
  <c r="J1557" i="3"/>
  <c r="J1573" i="3"/>
  <c r="J1589" i="3"/>
  <c r="J1605" i="3"/>
  <c r="J1621" i="3"/>
  <c r="J1637" i="3"/>
  <c r="J1653" i="3"/>
  <c r="J1669" i="3"/>
  <c r="J1685" i="3"/>
  <c r="J1701" i="3"/>
  <c r="J1717" i="3"/>
  <c r="J1733" i="3"/>
  <c r="J1749" i="3"/>
  <c r="J1765" i="3"/>
  <c r="J1781" i="3"/>
  <c r="J1797" i="3"/>
  <c r="J1813" i="3"/>
  <c r="J1829" i="3"/>
  <c r="J1845" i="3"/>
  <c r="J1861" i="3"/>
  <c r="J1877" i="3"/>
  <c r="J1893" i="3"/>
  <c r="J1909" i="3"/>
  <c r="J1925" i="3"/>
  <c r="J1941" i="3"/>
  <c r="J1957" i="3"/>
  <c r="J1973" i="3"/>
  <c r="J1989" i="3"/>
  <c r="J2005" i="3"/>
  <c r="J2021" i="3"/>
  <c r="J2037" i="3"/>
  <c r="J2053" i="3"/>
  <c r="J2069" i="3"/>
  <c r="J2085" i="3"/>
  <c r="J2101" i="3"/>
  <c r="J2117" i="3"/>
  <c r="J2133" i="3"/>
  <c r="J2149" i="3"/>
  <c r="J2165" i="3"/>
  <c r="J60" i="3"/>
  <c r="J124" i="3"/>
  <c r="J188" i="3"/>
  <c r="J243" i="3"/>
  <c r="J300" i="3"/>
  <c r="J349" i="3"/>
  <c r="J400" i="3"/>
  <c r="J450" i="3"/>
  <c r="J499" i="3"/>
  <c r="J556" i="3"/>
  <c r="J605" i="3"/>
  <c r="J656" i="3"/>
  <c r="J706" i="3"/>
  <c r="J755" i="3"/>
  <c r="J812" i="3"/>
  <c r="J861" i="3"/>
  <c r="J912" i="3"/>
  <c r="J962" i="3"/>
  <c r="J1011" i="3"/>
  <c r="J1068" i="3"/>
  <c r="J1116" i="3"/>
  <c r="J1152" i="3"/>
  <c r="J1184" i="3"/>
  <c r="J1216" i="3"/>
  <c r="J1245" i="3"/>
  <c r="J1273" i="3"/>
  <c r="J1299" i="3"/>
  <c r="J1329" i="3"/>
  <c r="J1350" i="3"/>
  <c r="J1366" i="3"/>
  <c r="J1382" i="3"/>
  <c r="J1398" i="3"/>
  <c r="J1414" i="3"/>
  <c r="J1430" i="3"/>
  <c r="J1446" i="3"/>
  <c r="J1462" i="3"/>
  <c r="J1478" i="3"/>
  <c r="J1494" i="3"/>
  <c r="J1510" i="3"/>
  <c r="J1526" i="3"/>
  <c r="J1542" i="3"/>
  <c r="J1558" i="3"/>
  <c r="J1574" i="3"/>
  <c r="J1590" i="3"/>
  <c r="J1606" i="3"/>
  <c r="J1622" i="3"/>
  <c r="J1638" i="3"/>
  <c r="J1654" i="3"/>
  <c r="J1670" i="3"/>
  <c r="J1686" i="3"/>
  <c r="J1702" i="3"/>
  <c r="J1718" i="3"/>
  <c r="J1734" i="3"/>
  <c r="J1750" i="3"/>
  <c r="J1766" i="3"/>
  <c r="J1782" i="3"/>
  <c r="J1798" i="3"/>
  <c r="J1814" i="3"/>
  <c r="J1830" i="3"/>
  <c r="J1846" i="3"/>
  <c r="J1862" i="3"/>
  <c r="J1878" i="3"/>
  <c r="J1894" i="3"/>
  <c r="J1910" i="3"/>
  <c r="J1926" i="3"/>
  <c r="J1942" i="3"/>
  <c r="J1958" i="3"/>
  <c r="J1974" i="3"/>
  <c r="J1990" i="3"/>
  <c r="J2006" i="3"/>
  <c r="J2022" i="3"/>
  <c r="J2038" i="3"/>
  <c r="J2054" i="3"/>
  <c r="J2070" i="3"/>
  <c r="J2086" i="3"/>
  <c r="J2102" i="3"/>
  <c r="J2118" i="3"/>
  <c r="J2134" i="3"/>
  <c r="J2150" i="3"/>
  <c r="J2166" i="3"/>
  <c r="J2182" i="3"/>
  <c r="J61" i="3"/>
  <c r="J125" i="3"/>
  <c r="J189" i="3"/>
  <c r="J252" i="3"/>
  <c r="J301" i="3"/>
  <c r="J352" i="3"/>
  <c r="J402" i="3"/>
  <c r="J451" i="3"/>
  <c r="J508" i="3"/>
  <c r="J557" i="3"/>
  <c r="J608" i="3"/>
  <c r="J658" i="3"/>
  <c r="J707" i="3"/>
  <c r="J764" i="3"/>
  <c r="J813" i="3"/>
  <c r="J864" i="3"/>
  <c r="J914" i="3"/>
  <c r="J963" i="3"/>
  <c r="J1020" i="3"/>
  <c r="J1069" i="3"/>
  <c r="J1117" i="3"/>
  <c r="J1153" i="3"/>
  <c r="J1185" i="3"/>
  <c r="J1217" i="3"/>
  <c r="J1247" i="3"/>
  <c r="J1276" i="3"/>
  <c r="J1304" i="3"/>
  <c r="J1330" i="3"/>
  <c r="J1351" i="3"/>
  <c r="J1367" i="3"/>
  <c r="J1383" i="3"/>
  <c r="J1399" i="3"/>
  <c r="J1415" i="3"/>
  <c r="J1431" i="3"/>
  <c r="J1447" i="3"/>
  <c r="J1463" i="3"/>
  <c r="J1479" i="3"/>
  <c r="J1495" i="3"/>
  <c r="J1511" i="3"/>
  <c r="J1527" i="3"/>
  <c r="J1543" i="3"/>
  <c r="J1559" i="3"/>
  <c r="J1575" i="3"/>
  <c r="J1591" i="3"/>
  <c r="J1607" i="3"/>
  <c r="J1623" i="3"/>
  <c r="J1639" i="3"/>
  <c r="J1655" i="3"/>
  <c r="J1671" i="3"/>
  <c r="J1687" i="3"/>
  <c r="J1703" i="3"/>
  <c r="J1719" i="3"/>
  <c r="J1735" i="3"/>
  <c r="J1751" i="3"/>
  <c r="J1767" i="3"/>
  <c r="J1783" i="3"/>
  <c r="J1799" i="3"/>
  <c r="J1815" i="3"/>
  <c r="J1831" i="3"/>
  <c r="J1847" i="3"/>
  <c r="J1863" i="3"/>
  <c r="J1879" i="3"/>
  <c r="J1895" i="3"/>
  <c r="J1911" i="3"/>
  <c r="J1927" i="3"/>
  <c r="J1943" i="3"/>
  <c r="J1959" i="3"/>
  <c r="J1975" i="3"/>
  <c r="J1991" i="3"/>
  <c r="J2007" i="3"/>
  <c r="J2023" i="3"/>
  <c r="J2039" i="3"/>
  <c r="J2055" i="3"/>
  <c r="J2071" i="3"/>
  <c r="J2087" i="3"/>
  <c r="J2103" i="3"/>
  <c r="J2119" i="3"/>
  <c r="J2135" i="3"/>
  <c r="J2151" i="3"/>
  <c r="J2167" i="3"/>
  <c r="J2183" i="3"/>
  <c r="J66" i="3"/>
  <c r="J130" i="3"/>
  <c r="J194" i="3"/>
  <c r="J253" i="3"/>
  <c r="J304" i="3"/>
  <c r="J354" i="3"/>
  <c r="J403" i="3"/>
  <c r="J460" i="3"/>
  <c r="J509" i="3"/>
  <c r="J560" i="3"/>
  <c r="J610" i="3"/>
  <c r="J659" i="3"/>
  <c r="J716" i="3"/>
  <c r="J765" i="3"/>
  <c r="J816" i="3"/>
  <c r="J866" i="3"/>
  <c r="J915" i="3"/>
  <c r="J972" i="3"/>
  <c r="J1021" i="3"/>
  <c r="J1072" i="3"/>
  <c r="J1120" i="3"/>
  <c r="J1154" i="3"/>
  <c r="J1186" i="3"/>
  <c r="J1218" i="3"/>
  <c r="J1248" i="3"/>
  <c r="J1277" i="3"/>
  <c r="J1305" i="3"/>
  <c r="J1331" i="3"/>
  <c r="J1352" i="3"/>
  <c r="J1368" i="3"/>
  <c r="J1384" i="3"/>
  <c r="J1400" i="3"/>
  <c r="J1416" i="3"/>
  <c r="J1432" i="3"/>
  <c r="J1448" i="3"/>
  <c r="J1464" i="3"/>
  <c r="J1480" i="3"/>
  <c r="J1496" i="3"/>
  <c r="J1512" i="3"/>
  <c r="J1528" i="3"/>
  <c r="J1544" i="3"/>
  <c r="J1560" i="3"/>
  <c r="J1576" i="3"/>
  <c r="J1592" i="3"/>
  <c r="J1608" i="3"/>
  <c r="J1624" i="3"/>
  <c r="J1640" i="3"/>
  <c r="J1656" i="3"/>
  <c r="J1672" i="3"/>
  <c r="J1688" i="3"/>
  <c r="J1704" i="3"/>
  <c r="J1720" i="3"/>
  <c r="J1736" i="3"/>
  <c r="J1752" i="3"/>
  <c r="J1768" i="3"/>
  <c r="J1784" i="3"/>
  <c r="J1800" i="3"/>
  <c r="J1816" i="3"/>
  <c r="J1832" i="3"/>
  <c r="J1848" i="3"/>
  <c r="J1864" i="3"/>
  <c r="J1880" i="3"/>
  <c r="J1896" i="3"/>
  <c r="J1912" i="3"/>
  <c r="J1928" i="3"/>
  <c r="J1944" i="3"/>
  <c r="J1960" i="3"/>
  <c r="J1976" i="3"/>
  <c r="J1992" i="3"/>
  <c r="J2008" i="3"/>
  <c r="J2024" i="3"/>
  <c r="J2040" i="3"/>
  <c r="J2056" i="3"/>
  <c r="J2072" i="3"/>
  <c r="J2088" i="3"/>
  <c r="J2104" i="3"/>
  <c r="J2120" i="3"/>
  <c r="J2136" i="3"/>
  <c r="J2152" i="3"/>
  <c r="J2168" i="3"/>
  <c r="J2184" i="3"/>
  <c r="J67" i="3"/>
  <c r="J131" i="3"/>
  <c r="J195" i="3"/>
  <c r="J256" i="3"/>
  <c r="J306" i="3"/>
  <c r="J355" i="3"/>
  <c r="J412" i="3"/>
  <c r="J461" i="3"/>
  <c r="J512" i="3"/>
  <c r="J562" i="3"/>
  <c r="J611" i="3"/>
  <c r="J668" i="3"/>
  <c r="J717" i="3"/>
  <c r="J768" i="3"/>
  <c r="J818" i="3"/>
  <c r="J867" i="3"/>
  <c r="J924" i="3"/>
  <c r="J973" i="3"/>
  <c r="J1024" i="3"/>
  <c r="J1074" i="3"/>
  <c r="J1121" i="3"/>
  <c r="J1155" i="3"/>
  <c r="J1187" i="3"/>
  <c r="J1219" i="3"/>
  <c r="J1249" i="3"/>
  <c r="J1279" i="3"/>
  <c r="J1308" i="3"/>
  <c r="J1333" i="3"/>
  <c r="J1353" i="3"/>
  <c r="J1369" i="3"/>
  <c r="J1385" i="3"/>
  <c r="J1401" i="3"/>
  <c r="J1417" i="3"/>
  <c r="J1433" i="3"/>
  <c r="J1449" i="3"/>
  <c r="J1465" i="3"/>
  <c r="J1481" i="3"/>
  <c r="J1497" i="3"/>
  <c r="J1513" i="3"/>
  <c r="J1529" i="3"/>
  <c r="J1545" i="3"/>
  <c r="J1561" i="3"/>
  <c r="J1577" i="3"/>
  <c r="J1593" i="3"/>
  <c r="J1609" i="3"/>
  <c r="J1625" i="3"/>
  <c r="J1641" i="3"/>
  <c r="J1657" i="3"/>
  <c r="J1673" i="3"/>
  <c r="J1689" i="3"/>
  <c r="J1705" i="3"/>
  <c r="J1721" i="3"/>
  <c r="J1737" i="3"/>
  <c r="J1753" i="3"/>
  <c r="J1769" i="3"/>
  <c r="J1785" i="3"/>
  <c r="J1801" i="3"/>
  <c r="J1817" i="3"/>
  <c r="J1833" i="3"/>
  <c r="J1849" i="3"/>
  <c r="J1865" i="3"/>
  <c r="J1881" i="3"/>
  <c r="J1897" i="3"/>
  <c r="J1913" i="3"/>
  <c r="J1929" i="3"/>
  <c r="J1945" i="3"/>
  <c r="J1961" i="3"/>
  <c r="J1977" i="3"/>
  <c r="J1993" i="3"/>
  <c r="J2009" i="3"/>
  <c r="J2025" i="3"/>
  <c r="J2041" i="3"/>
  <c r="J2057" i="3"/>
  <c r="J2073" i="3"/>
  <c r="J2089" i="3"/>
  <c r="J2105" i="3"/>
  <c r="J2121" i="3"/>
  <c r="J2137" i="3"/>
  <c r="J2153" i="3"/>
  <c r="J2169" i="3"/>
  <c r="J2185" i="3"/>
  <c r="J76" i="3"/>
  <c r="J140" i="3"/>
  <c r="J204" i="3"/>
  <c r="J258" i="3"/>
  <c r="J307" i="3"/>
  <c r="J364" i="3"/>
  <c r="J413" i="3"/>
  <c r="J464" i="3"/>
  <c r="J514" i="3"/>
  <c r="J563" i="3"/>
  <c r="J620" i="3"/>
  <c r="J669" i="3"/>
  <c r="J720" i="3"/>
  <c r="J770" i="3"/>
  <c r="J819" i="3"/>
  <c r="J876" i="3"/>
  <c r="J925" i="3"/>
  <c r="J976" i="3"/>
  <c r="J1026" i="3"/>
  <c r="J1075" i="3"/>
  <c r="J1122" i="3"/>
  <c r="J1161" i="3"/>
  <c r="J1193" i="3"/>
  <c r="J1224" i="3"/>
  <c r="J1250" i="3"/>
  <c r="J1280" i="3"/>
  <c r="J1309" i="3"/>
  <c r="J1336" i="3"/>
  <c r="J1354" i="3"/>
  <c r="J1370" i="3"/>
  <c r="J1386" i="3"/>
  <c r="J1402" i="3"/>
  <c r="J1418" i="3"/>
  <c r="J1434" i="3"/>
  <c r="J1450" i="3"/>
  <c r="J1466" i="3"/>
  <c r="J1482" i="3"/>
  <c r="J1498" i="3"/>
  <c r="J1514" i="3"/>
  <c r="J1530" i="3"/>
  <c r="J1546" i="3"/>
  <c r="J1562" i="3"/>
  <c r="J1578" i="3"/>
  <c r="J1594" i="3"/>
  <c r="J1610" i="3"/>
  <c r="J1626" i="3"/>
  <c r="J1642" i="3"/>
  <c r="J1658" i="3"/>
  <c r="J1674" i="3"/>
  <c r="J1690" i="3"/>
  <c r="J1706" i="3"/>
  <c r="J1722" i="3"/>
  <c r="J1738" i="3"/>
  <c r="J1754" i="3"/>
  <c r="J1770" i="3"/>
  <c r="J1786" i="3"/>
  <c r="J1802" i="3"/>
  <c r="J1818" i="3"/>
  <c r="J1834" i="3"/>
  <c r="J1850" i="3"/>
  <c r="J1866" i="3"/>
  <c r="J1882" i="3"/>
  <c r="J1898" i="3"/>
  <c r="J1914" i="3"/>
  <c r="J1930" i="3"/>
  <c r="J1946" i="3"/>
  <c r="J1962" i="3"/>
  <c r="J1978" i="3"/>
  <c r="J1994" i="3"/>
  <c r="J2010" i="3"/>
  <c r="J2026" i="3"/>
  <c r="J2042" i="3"/>
  <c r="J2058" i="3"/>
  <c r="J2074" i="3"/>
  <c r="J2090" i="3"/>
  <c r="J2106" i="3"/>
  <c r="J2122" i="3"/>
  <c r="J2138" i="3"/>
  <c r="J2154" i="3"/>
  <c r="J2170" i="3"/>
  <c r="J2186" i="3"/>
  <c r="J77" i="3"/>
  <c r="J141" i="3"/>
  <c r="J205" i="3"/>
  <c r="J259" i="3"/>
  <c r="J316" i="3"/>
  <c r="J365" i="3"/>
  <c r="J416" i="3"/>
  <c r="J466" i="3"/>
  <c r="J515" i="3"/>
  <c r="J572" i="3"/>
  <c r="J621" i="3"/>
  <c r="J672" i="3"/>
  <c r="J722" i="3"/>
  <c r="J771" i="3"/>
  <c r="J828" i="3"/>
  <c r="J877" i="3"/>
  <c r="J928" i="3"/>
  <c r="J978" i="3"/>
  <c r="J1027" i="3"/>
  <c r="J1084" i="3"/>
  <c r="J1123" i="3"/>
  <c r="J1164" i="3"/>
  <c r="J1196" i="3"/>
  <c r="J1225" i="3"/>
  <c r="J1251" i="3"/>
  <c r="J1281" i="3"/>
  <c r="J1311" i="3"/>
  <c r="J1337" i="3"/>
  <c r="J1355" i="3"/>
  <c r="J1371" i="3"/>
  <c r="J1387" i="3"/>
  <c r="J1403" i="3"/>
  <c r="J1419" i="3"/>
  <c r="J1435" i="3"/>
  <c r="J1451" i="3"/>
  <c r="J1467" i="3"/>
  <c r="J1483" i="3"/>
  <c r="J1499" i="3"/>
  <c r="J1515" i="3"/>
  <c r="J1531" i="3"/>
  <c r="J1547" i="3"/>
  <c r="J1563" i="3"/>
  <c r="J1579" i="3"/>
  <c r="J1595" i="3"/>
  <c r="J1611" i="3"/>
  <c r="J1627" i="3"/>
  <c r="J1643" i="3"/>
  <c r="J1659" i="3"/>
  <c r="J1675" i="3"/>
  <c r="J1691" i="3"/>
  <c r="J1707" i="3"/>
  <c r="J1723" i="3"/>
  <c r="J1739" i="3"/>
  <c r="J1755" i="3"/>
  <c r="J1771" i="3"/>
  <c r="J1787" i="3"/>
  <c r="J1803" i="3"/>
  <c r="J1819" i="3"/>
  <c r="J1835" i="3"/>
  <c r="J1851" i="3"/>
  <c r="J1867" i="3"/>
  <c r="J1883" i="3"/>
  <c r="J1899" i="3"/>
  <c r="J1915" i="3"/>
  <c r="J1931" i="3"/>
  <c r="J1947" i="3"/>
  <c r="J1963" i="3"/>
  <c r="J1979" i="3"/>
  <c r="J1995" i="3"/>
  <c r="J2011" i="3"/>
  <c r="J2027" i="3"/>
  <c r="J2043" i="3"/>
  <c r="J2059" i="3"/>
  <c r="J2075" i="3"/>
  <c r="J2091" i="3"/>
  <c r="J2107" i="3"/>
  <c r="J2123" i="3"/>
  <c r="J2139" i="3"/>
  <c r="J2155" i="3"/>
  <c r="J2171" i="3"/>
  <c r="J2187" i="3"/>
  <c r="J82" i="3"/>
  <c r="J146" i="3"/>
  <c r="J210" i="3"/>
  <c r="J268" i="3"/>
  <c r="J317" i="3"/>
  <c r="J368" i="3"/>
  <c r="J418" i="3"/>
  <c r="J467" i="3"/>
  <c r="J524" i="3"/>
  <c r="J573" i="3"/>
  <c r="J624" i="3"/>
  <c r="J674" i="3"/>
  <c r="J723" i="3"/>
  <c r="J780" i="3"/>
  <c r="J829" i="3"/>
  <c r="J880" i="3"/>
  <c r="J930" i="3"/>
  <c r="J979" i="3"/>
  <c r="J1036" i="3"/>
  <c r="J1085" i="3"/>
  <c r="J1129" i="3"/>
  <c r="J1165" i="3"/>
  <c r="J1197" i="3"/>
  <c r="J1228" i="3"/>
  <c r="J1256" i="3"/>
  <c r="J1282" i="3"/>
  <c r="J1312" i="3"/>
  <c r="J1340" i="3"/>
  <c r="J1356" i="3"/>
  <c r="J1372" i="3"/>
  <c r="J1388" i="3"/>
  <c r="J1404" i="3"/>
  <c r="J1420" i="3"/>
  <c r="J1436" i="3"/>
  <c r="J1452" i="3"/>
  <c r="J1468" i="3"/>
  <c r="J1484" i="3"/>
  <c r="J1500" i="3"/>
  <c r="J1516" i="3"/>
  <c r="J1532" i="3"/>
  <c r="J1548" i="3"/>
  <c r="J1564" i="3"/>
  <c r="J1580" i="3"/>
  <c r="J1596" i="3"/>
  <c r="J1612" i="3"/>
  <c r="J1628" i="3"/>
  <c r="J1644" i="3"/>
  <c r="J1660" i="3"/>
  <c r="J1676" i="3"/>
  <c r="J1692" i="3"/>
  <c r="J1708" i="3"/>
  <c r="J1724" i="3"/>
  <c r="J1740" i="3"/>
  <c r="J1756" i="3"/>
  <c r="J1772" i="3"/>
  <c r="J1788" i="3"/>
  <c r="J1804" i="3"/>
  <c r="J1820" i="3"/>
  <c r="J1836" i="3"/>
  <c r="J1852" i="3"/>
  <c r="J1868" i="3"/>
  <c r="J1884" i="3"/>
  <c r="J1900" i="3"/>
  <c r="J1916" i="3"/>
  <c r="J1932" i="3"/>
  <c r="J1948" i="3"/>
  <c r="J1964" i="3"/>
  <c r="J1980" i="3"/>
  <c r="J1996" i="3"/>
  <c r="J2012" i="3"/>
  <c r="J2028" i="3"/>
  <c r="J2044" i="3"/>
  <c r="J2060" i="3"/>
  <c r="J2076" i="3"/>
  <c r="J2092" i="3"/>
  <c r="J2108" i="3"/>
  <c r="J2124" i="3"/>
  <c r="J2140" i="3"/>
  <c r="J2156" i="3"/>
  <c r="J2172" i="3"/>
  <c r="J2188" i="3"/>
  <c r="J83" i="3"/>
  <c r="J147" i="3"/>
  <c r="J211" i="3"/>
  <c r="J269" i="3"/>
  <c r="J320" i="3"/>
  <c r="J370" i="3"/>
  <c r="J419" i="3"/>
  <c r="J476" i="3"/>
  <c r="J525" i="3"/>
  <c r="J576" i="3"/>
  <c r="J626" i="3"/>
  <c r="J675" i="3"/>
  <c r="J732" i="3"/>
  <c r="J781" i="3"/>
  <c r="J832" i="3"/>
  <c r="J882" i="3"/>
  <c r="J931" i="3"/>
  <c r="J988" i="3"/>
  <c r="J1037" i="3"/>
  <c r="J1088" i="3"/>
  <c r="J1132" i="3"/>
  <c r="J1167" i="3"/>
  <c r="J1199" i="3"/>
  <c r="J1229" i="3"/>
  <c r="J1257" i="3"/>
  <c r="J1283" i="3"/>
  <c r="J1313" i="3"/>
  <c r="J1341" i="3"/>
  <c r="J1357" i="3"/>
  <c r="J1373" i="3"/>
  <c r="J1389" i="3"/>
  <c r="J1405" i="3"/>
  <c r="J1421" i="3"/>
  <c r="J1437" i="3"/>
  <c r="J1453" i="3"/>
  <c r="J1469" i="3"/>
  <c r="J1485" i="3"/>
  <c r="J1501" i="3"/>
  <c r="J1517" i="3"/>
  <c r="J1533" i="3"/>
  <c r="J1549" i="3"/>
  <c r="J1565" i="3"/>
  <c r="J1581" i="3"/>
  <c r="J1597" i="3"/>
  <c r="J1613" i="3"/>
  <c r="J1629" i="3"/>
  <c r="J1645" i="3"/>
  <c r="J1661" i="3"/>
  <c r="J1677" i="3"/>
  <c r="J1693" i="3"/>
  <c r="J1709" i="3"/>
  <c r="J1725" i="3"/>
  <c r="J1741" i="3"/>
  <c r="J1757" i="3"/>
  <c r="J1773" i="3"/>
  <c r="J1789" i="3"/>
  <c r="J1805" i="3"/>
  <c r="J1821" i="3"/>
  <c r="J1837" i="3"/>
  <c r="J1853" i="3"/>
  <c r="J1869" i="3"/>
  <c r="J1885" i="3"/>
  <c r="J1901" i="3"/>
  <c r="J1917" i="3"/>
  <c r="J1933" i="3"/>
  <c r="J1949" i="3"/>
  <c r="J1965" i="3"/>
  <c r="J1981" i="3"/>
  <c r="J1997" i="3"/>
  <c r="J2013" i="3"/>
  <c r="J2029" i="3"/>
  <c r="J2045" i="3"/>
  <c r="J2061" i="3"/>
  <c r="J2077" i="3"/>
  <c r="J2093" i="3"/>
  <c r="J2109" i="3"/>
  <c r="J2125" i="3"/>
  <c r="J2141" i="3"/>
  <c r="J2157" i="3"/>
  <c r="J2173" i="3"/>
  <c r="J2189" i="3"/>
  <c r="J2205" i="3"/>
  <c r="J2221" i="3"/>
  <c r="J2237" i="3"/>
  <c r="J2253" i="3"/>
  <c r="J28" i="3"/>
  <c r="J92" i="3"/>
  <c r="J156" i="3"/>
  <c r="J220" i="3"/>
  <c r="J272" i="3"/>
  <c r="J322" i="3"/>
  <c r="J371" i="3"/>
  <c r="J428" i="3"/>
  <c r="J477" i="3"/>
  <c r="J528" i="3"/>
  <c r="J578" i="3"/>
  <c r="J627" i="3"/>
  <c r="J684" i="3"/>
  <c r="J733" i="3"/>
  <c r="J784" i="3"/>
  <c r="J834" i="3"/>
  <c r="J883" i="3"/>
  <c r="J940" i="3"/>
  <c r="J989" i="3"/>
  <c r="J1040" i="3"/>
  <c r="J1090" i="3"/>
  <c r="J1133" i="3"/>
  <c r="J1168" i="3"/>
  <c r="J1200" i="3"/>
  <c r="J1231" i="3"/>
  <c r="J1260" i="3"/>
  <c r="J1288" i="3"/>
  <c r="J1314" i="3"/>
  <c r="J1342" i="3"/>
  <c r="J1358" i="3"/>
  <c r="J1374" i="3"/>
  <c r="J1390" i="3"/>
  <c r="J1406" i="3"/>
  <c r="J1422" i="3"/>
  <c r="J1438" i="3"/>
  <c r="J1454" i="3"/>
  <c r="J1470" i="3"/>
  <c r="J1486" i="3"/>
  <c r="J1502" i="3"/>
  <c r="J1518" i="3"/>
  <c r="J1534" i="3"/>
  <c r="J1550" i="3"/>
  <c r="J1566" i="3"/>
  <c r="J1582" i="3"/>
  <c r="J1598" i="3"/>
  <c r="J1614" i="3"/>
  <c r="J1630" i="3"/>
  <c r="J1646" i="3"/>
  <c r="J1662" i="3"/>
  <c r="J1678" i="3"/>
  <c r="J1694" i="3"/>
  <c r="J1710" i="3"/>
  <c r="J1726" i="3"/>
  <c r="J1742" i="3"/>
  <c r="J1758" i="3"/>
  <c r="J1774" i="3"/>
  <c r="J1790" i="3"/>
  <c r="J1806" i="3"/>
  <c r="J1822" i="3"/>
  <c r="J1838" i="3"/>
  <c r="J1854" i="3"/>
  <c r="J1870" i="3"/>
  <c r="J1886" i="3"/>
  <c r="J1902" i="3"/>
  <c r="J1918" i="3"/>
  <c r="J1934" i="3"/>
  <c r="J1950" i="3"/>
  <c r="J1966" i="3"/>
  <c r="J1982" i="3"/>
  <c r="J1998" i="3"/>
  <c r="J2014" i="3"/>
  <c r="J2030" i="3"/>
  <c r="J2046" i="3"/>
  <c r="J2062" i="3"/>
  <c r="J2078" i="3"/>
  <c r="J2094" i="3"/>
  <c r="J2110" i="3"/>
  <c r="J2126" i="3"/>
  <c r="J2142" i="3"/>
  <c r="J2158" i="3"/>
  <c r="J2174" i="3"/>
  <c r="J2190" i="3"/>
  <c r="J29" i="3"/>
  <c r="J93" i="3"/>
  <c r="J157" i="3"/>
  <c r="J221" i="3"/>
  <c r="J274" i="3"/>
  <c r="J323" i="3"/>
  <c r="J380" i="3"/>
  <c r="J429" i="3"/>
  <c r="J480" i="3"/>
  <c r="J530" i="3"/>
  <c r="J579" i="3"/>
  <c r="J636" i="3"/>
  <c r="J685" i="3"/>
  <c r="J736" i="3"/>
  <c r="J786" i="3"/>
  <c r="J835" i="3"/>
  <c r="J892" i="3"/>
  <c r="J941" i="3"/>
  <c r="J992" i="3"/>
  <c r="J1042" i="3"/>
  <c r="J1091" i="3"/>
  <c r="J1136" i="3"/>
  <c r="J1169" i="3"/>
  <c r="J1201" i="3"/>
  <c r="J1232" i="3"/>
  <c r="J1261" i="3"/>
  <c r="J1289" i="3"/>
  <c r="J1315" i="3"/>
  <c r="J1343" i="3"/>
  <c r="J1359" i="3"/>
  <c r="J1375" i="3"/>
  <c r="J1391" i="3"/>
  <c r="J1407" i="3"/>
  <c r="J1423" i="3"/>
  <c r="J1439" i="3"/>
  <c r="J1455" i="3"/>
  <c r="J1471" i="3"/>
  <c r="J1487" i="3"/>
  <c r="J1503" i="3"/>
  <c r="J1519" i="3"/>
  <c r="J1535" i="3"/>
  <c r="J1551" i="3"/>
  <c r="J1567" i="3"/>
  <c r="J1583" i="3"/>
  <c r="J1599" i="3"/>
  <c r="J1615" i="3"/>
  <c r="J1631" i="3"/>
  <c r="J1647" i="3"/>
  <c r="J1663" i="3"/>
  <c r="J1679" i="3"/>
  <c r="J1695" i="3"/>
  <c r="J1711" i="3"/>
  <c r="J1727" i="3"/>
  <c r="J1743" i="3"/>
  <c r="J1759" i="3"/>
  <c r="J1775" i="3"/>
  <c r="J1791" i="3"/>
  <c r="J1807" i="3"/>
  <c r="J1823" i="3"/>
  <c r="J1839" i="3"/>
  <c r="J1855" i="3"/>
  <c r="J1871" i="3"/>
  <c r="J1887" i="3"/>
  <c r="J1903" i="3"/>
  <c r="J1919" i="3"/>
  <c r="J1935" i="3"/>
  <c r="J1951" i="3"/>
  <c r="J1967" i="3"/>
  <c r="J1983" i="3"/>
  <c r="J1999" i="3"/>
  <c r="J2015" i="3"/>
  <c r="J2031" i="3"/>
  <c r="J2047" i="3"/>
  <c r="J2063" i="3"/>
  <c r="J2079" i="3"/>
  <c r="J2095" i="3"/>
  <c r="J2111" i="3"/>
  <c r="J2127" i="3"/>
  <c r="J2143" i="3"/>
  <c r="J2159" i="3"/>
  <c r="J2175" i="3"/>
  <c r="J34" i="3"/>
  <c r="J98" i="3"/>
  <c r="J162" i="3"/>
  <c r="J226" i="3"/>
  <c r="J275" i="3"/>
  <c r="J332" i="3"/>
  <c r="J381" i="3"/>
  <c r="J432" i="3"/>
  <c r="J482" i="3"/>
  <c r="J531" i="3"/>
  <c r="J588" i="3"/>
  <c r="J637" i="3"/>
  <c r="J688" i="3"/>
  <c r="J738" i="3"/>
  <c r="J787" i="3"/>
  <c r="J844" i="3"/>
  <c r="J893" i="3"/>
  <c r="J944" i="3"/>
  <c r="J994" i="3"/>
  <c r="J1043" i="3"/>
  <c r="J1100" i="3"/>
  <c r="J1137" i="3"/>
  <c r="J1170" i="3"/>
  <c r="J1202" i="3"/>
  <c r="J1233" i="3"/>
  <c r="J1263" i="3"/>
  <c r="J1292" i="3"/>
  <c r="J1320" i="3"/>
  <c r="J1344" i="3"/>
  <c r="J1360" i="3"/>
  <c r="J1376" i="3"/>
  <c r="J1392" i="3"/>
  <c r="J1408" i="3"/>
  <c r="J1424" i="3"/>
  <c r="J1440" i="3"/>
  <c r="J1456" i="3"/>
  <c r="J1472" i="3"/>
  <c r="J1488" i="3"/>
  <c r="J1504" i="3"/>
  <c r="J1520" i="3"/>
  <c r="J1536" i="3"/>
  <c r="J1552" i="3"/>
  <c r="J1568" i="3"/>
  <c r="J1584" i="3"/>
  <c r="J1600" i="3"/>
  <c r="J1616" i="3"/>
  <c r="J1632" i="3"/>
  <c r="J1648" i="3"/>
  <c r="J1664" i="3"/>
  <c r="J1680" i="3"/>
  <c r="J1696" i="3"/>
  <c r="J1712" i="3"/>
  <c r="J1728" i="3"/>
  <c r="J1744" i="3"/>
  <c r="J1760" i="3"/>
  <c r="J1776" i="3"/>
  <c r="J1792" i="3"/>
  <c r="J1808" i="3"/>
  <c r="J1824" i="3"/>
  <c r="J1840" i="3"/>
  <c r="J1856" i="3"/>
  <c r="J1872" i="3"/>
  <c r="J1888" i="3"/>
  <c r="J1904" i="3"/>
  <c r="J1920" i="3"/>
  <c r="J1936" i="3"/>
  <c r="J1952" i="3"/>
  <c r="J1968" i="3"/>
  <c r="J1984" i="3"/>
  <c r="J2000" i="3"/>
  <c r="J2016" i="3"/>
  <c r="J2032" i="3"/>
  <c r="J2048" i="3"/>
  <c r="J2064" i="3"/>
  <c r="J2080" i="3"/>
  <c r="J2096" i="3"/>
  <c r="J2112" i="3"/>
  <c r="J2128" i="3"/>
  <c r="J2144" i="3"/>
  <c r="J2489" i="3"/>
  <c r="J2473" i="3"/>
  <c r="J2457" i="3"/>
  <c r="J2441" i="3"/>
  <c r="J2425" i="3"/>
  <c r="J2409" i="3"/>
  <c r="J2393" i="3"/>
  <c r="J2377" i="3"/>
  <c r="J2361" i="3"/>
  <c r="J2345" i="3"/>
  <c r="J2329" i="3"/>
  <c r="J2313" i="3"/>
  <c r="J2297" i="3"/>
  <c r="J2281" i="3"/>
  <c r="J2265" i="3"/>
  <c r="J2247" i="3"/>
  <c r="J2229" i="3"/>
  <c r="J2210" i="3"/>
  <c r="J2192" i="3"/>
  <c r="J2097" i="3"/>
  <c r="J1969" i="3"/>
  <c r="J1841" i="3"/>
  <c r="J1713" i="3"/>
  <c r="J1585" i="3"/>
  <c r="J1457" i="3"/>
  <c r="J1321" i="3"/>
  <c r="J1052" i="3"/>
  <c r="J640" i="3"/>
  <c r="J227" i="3"/>
  <c r="B11" i="3"/>
  <c r="B12" i="3" s="1"/>
  <c r="J2488" i="3"/>
  <c r="J2472" i="3"/>
  <c r="J2456" i="3"/>
  <c r="J2440" i="3"/>
  <c r="J2424" i="3"/>
  <c r="J2408" i="3"/>
  <c r="J2392" i="3"/>
  <c r="J2376" i="3"/>
  <c r="J2360" i="3"/>
  <c r="J2344" i="3"/>
  <c r="J2328" i="3"/>
  <c r="J2312" i="3"/>
  <c r="J2296" i="3"/>
  <c r="J2280" i="3"/>
  <c r="J2264" i="3"/>
  <c r="J2246" i="3"/>
  <c r="J2228" i="3"/>
  <c r="J2209" i="3"/>
  <c r="J2191" i="3"/>
  <c r="J2082" i="3"/>
  <c r="J1954" i="3"/>
  <c r="J1826" i="3"/>
  <c r="J1698" i="3"/>
  <c r="J1570" i="3"/>
  <c r="J1442" i="3"/>
  <c r="J1295" i="3"/>
  <c r="J1004" i="3"/>
  <c r="J592" i="3"/>
  <c r="J172" i="3"/>
  <c r="I11" i="3"/>
  <c r="I12" i="3" s="1"/>
  <c r="J2487" i="3"/>
  <c r="J2471" i="3"/>
  <c r="J2455" i="3"/>
  <c r="J2439" i="3"/>
  <c r="J2423" i="3"/>
  <c r="J2407" i="3"/>
  <c r="J2391" i="3"/>
  <c r="J2375" i="3"/>
  <c r="J2359" i="3"/>
  <c r="J2343" i="3"/>
  <c r="J2327" i="3"/>
  <c r="J2311" i="3"/>
  <c r="J2295" i="3"/>
  <c r="J2279" i="3"/>
  <c r="J2263" i="3"/>
  <c r="J2245" i="3"/>
  <c r="J2226" i="3"/>
  <c r="J2208" i="3"/>
  <c r="J2181" i="3"/>
  <c r="J2081" i="3"/>
  <c r="J1953" i="3"/>
  <c r="J1825" i="3"/>
  <c r="J1697" i="3"/>
  <c r="J1569" i="3"/>
  <c r="J1441" i="3"/>
  <c r="J1293" i="3"/>
  <c r="J995" i="3"/>
  <c r="J589" i="3"/>
  <c r="J163" i="3"/>
  <c r="H11" i="3"/>
  <c r="H12" i="3" s="1"/>
  <c r="J2486" i="3"/>
  <c r="J2470" i="3"/>
  <c r="J2454" i="3"/>
  <c r="J2438" i="3"/>
  <c r="J2422" i="3"/>
  <c r="J2406" i="3"/>
  <c r="J2390" i="3"/>
  <c r="J2374" i="3"/>
  <c r="J2358" i="3"/>
  <c r="J2342" i="3"/>
  <c r="J2326" i="3"/>
  <c r="J2310" i="3"/>
  <c r="J2294" i="3"/>
  <c r="J2278" i="3"/>
  <c r="J2262" i="3"/>
  <c r="J2244" i="3"/>
  <c r="J2225" i="3"/>
  <c r="J2207" i="3"/>
  <c r="J2178" i="3"/>
  <c r="J2066" i="3"/>
  <c r="J1938" i="3"/>
  <c r="J1810" i="3"/>
  <c r="J1682" i="3"/>
  <c r="J1554" i="3"/>
  <c r="J1426" i="3"/>
  <c r="J1265" i="3"/>
  <c r="J947" i="3"/>
  <c r="J541" i="3"/>
  <c r="J108" i="3"/>
  <c r="G11" i="3"/>
  <c r="G12" i="3" s="1"/>
  <c r="J2485" i="3"/>
  <c r="J2469" i="3"/>
  <c r="J2453" i="3"/>
  <c r="J2437" i="3"/>
  <c r="J2421" i="3"/>
  <c r="J2405" i="3"/>
  <c r="J2389" i="3"/>
  <c r="J2373" i="3"/>
  <c r="J2357" i="3"/>
  <c r="J2341" i="3"/>
  <c r="J2325" i="3"/>
  <c r="J2309" i="3"/>
  <c r="J2293" i="3"/>
  <c r="J2277" i="3"/>
  <c r="J2261" i="3"/>
  <c r="J2242" i="3"/>
  <c r="J2224" i="3"/>
  <c r="J2206" i="3"/>
  <c r="J2177" i="3"/>
  <c r="J2065" i="3"/>
  <c r="J1937" i="3"/>
  <c r="J1809" i="3"/>
  <c r="J1681" i="3"/>
  <c r="J1553" i="3"/>
  <c r="J1425" i="3"/>
  <c r="J1264" i="3"/>
  <c r="J946" i="3"/>
  <c r="J540" i="3"/>
  <c r="J99" i="3"/>
  <c r="F11" i="3"/>
  <c r="F12" i="3" s="1"/>
  <c r="J2484" i="3"/>
  <c r="J2468" i="3"/>
  <c r="J2452" i="3"/>
  <c r="J2436" i="3"/>
  <c r="J2420" i="3"/>
  <c r="J2404" i="3"/>
  <c r="J2388" i="3"/>
  <c r="J2372" i="3"/>
  <c r="J2356" i="3"/>
  <c r="J2340" i="3"/>
  <c r="J2324" i="3"/>
  <c r="J2308" i="3"/>
  <c r="J2292" i="3"/>
  <c r="J2276" i="3"/>
  <c r="J2260" i="3"/>
  <c r="J2241" i="3"/>
  <c r="J2223" i="3"/>
  <c r="J2204" i="3"/>
  <c r="J2176" i="3"/>
  <c r="J2050" i="3"/>
  <c r="J1922" i="3"/>
  <c r="J1794" i="3"/>
  <c r="J1666" i="3"/>
  <c r="J1538" i="3"/>
  <c r="J1410" i="3"/>
  <c r="J1235" i="3"/>
  <c r="J898" i="3"/>
  <c r="J492" i="3"/>
  <c r="J44" i="3"/>
  <c r="E12" i="3"/>
  <c r="J2483" i="3"/>
  <c r="J2467" i="3"/>
  <c r="J2451" i="3"/>
  <c r="J2435" i="3"/>
  <c r="J2419" i="3"/>
  <c r="J2403" i="3"/>
  <c r="J2387" i="3"/>
  <c r="J2371" i="3"/>
  <c r="J2355" i="3"/>
  <c r="J2339" i="3"/>
  <c r="J2323" i="3"/>
  <c r="J2307" i="3"/>
  <c r="J2291" i="3"/>
  <c r="J2275" i="3"/>
  <c r="J2258" i="3"/>
  <c r="J2240" i="3"/>
  <c r="J2222" i="3"/>
  <c r="J2203" i="3"/>
  <c r="J2162" i="3"/>
  <c r="J2049" i="3"/>
  <c r="J1921" i="3"/>
  <c r="J1793" i="3"/>
  <c r="J1665" i="3"/>
  <c r="J1537" i="3"/>
  <c r="J1409" i="3"/>
  <c r="J1234" i="3"/>
  <c r="J896" i="3"/>
  <c r="J483" i="3"/>
  <c r="J35" i="3"/>
  <c r="J2482" i="3"/>
  <c r="J2466" i="3"/>
  <c r="J2450" i="3"/>
  <c r="J2434" i="3"/>
  <c r="J2418" i="3"/>
  <c r="J2402" i="3"/>
  <c r="J2386" i="3"/>
  <c r="J2370" i="3"/>
  <c r="J2354" i="3"/>
  <c r="J2338" i="3"/>
  <c r="J2322" i="3"/>
  <c r="J2306" i="3"/>
  <c r="J2290" i="3"/>
  <c r="J2274" i="3"/>
  <c r="J2257" i="3"/>
  <c r="J2239" i="3"/>
  <c r="J2220" i="3"/>
  <c r="J2202" i="3"/>
  <c r="J2161" i="3"/>
  <c r="J2034" i="3"/>
  <c r="J1906" i="3"/>
  <c r="J1778" i="3"/>
  <c r="J1650" i="3"/>
  <c r="J1522" i="3"/>
  <c r="J1394" i="3"/>
  <c r="J1209" i="3"/>
  <c r="J848" i="3"/>
  <c r="J435" i="3"/>
  <c r="D12" i="3"/>
  <c r="J16" i="3"/>
  <c r="J2481" i="3"/>
  <c r="J2465" i="3"/>
  <c r="J2449" i="3"/>
  <c r="J2433" i="3"/>
  <c r="J2417" i="3"/>
  <c r="J2401" i="3"/>
  <c r="J2385" i="3"/>
  <c r="J2369" i="3"/>
  <c r="J2353" i="3"/>
  <c r="J2337" i="3"/>
  <c r="J2321" i="3"/>
  <c r="J2305" i="3"/>
  <c r="J2289" i="3"/>
  <c r="J2273" i="3"/>
  <c r="J2256" i="3"/>
  <c r="J2238" i="3"/>
  <c r="J2219" i="3"/>
  <c r="J2201" i="3"/>
  <c r="J2160" i="3"/>
  <c r="J2033" i="3"/>
  <c r="J1905" i="3"/>
  <c r="J1777" i="3"/>
  <c r="J1649" i="3"/>
  <c r="J1521" i="3"/>
  <c r="J1393" i="3"/>
  <c r="J1203" i="3"/>
  <c r="J845" i="3"/>
  <c r="J434" i="3"/>
  <c r="J23" i="3"/>
  <c r="J2480" i="3"/>
  <c r="J2464" i="3"/>
  <c r="J2448" i="3"/>
  <c r="J2432" i="3"/>
  <c r="J2416" i="3"/>
  <c r="J2400" i="3"/>
  <c r="J2384" i="3"/>
  <c r="J2368" i="3"/>
  <c r="J2352" i="3"/>
  <c r="J2336" i="3"/>
  <c r="J2320" i="3"/>
  <c r="J2304" i="3"/>
  <c r="J2288" i="3"/>
  <c r="J2272" i="3"/>
  <c r="J2255" i="3"/>
  <c r="J2236" i="3"/>
  <c r="J2218" i="3"/>
  <c r="J2200" i="3"/>
  <c r="J2146" i="3"/>
  <c r="J2018" i="3"/>
  <c r="J1890" i="3"/>
  <c r="J1762" i="3"/>
  <c r="J1634" i="3"/>
  <c r="J1506" i="3"/>
  <c r="J1378" i="3"/>
  <c r="J1177" i="3"/>
  <c r="J797" i="3"/>
  <c r="J386" i="3"/>
  <c r="J2495" i="3"/>
  <c r="J2479" i="3"/>
  <c r="J2463" i="3"/>
  <c r="J2447" i="3"/>
  <c r="J2431" i="3"/>
  <c r="J2415" i="3"/>
  <c r="J2399" i="3"/>
  <c r="J2383" i="3"/>
  <c r="J2367" i="3"/>
  <c r="J2351" i="3"/>
  <c r="J2335" i="3"/>
  <c r="J2319" i="3"/>
  <c r="J2303" i="3"/>
  <c r="J2287" i="3"/>
  <c r="J2271" i="3"/>
  <c r="J2254" i="3"/>
  <c r="J2235" i="3"/>
  <c r="J2217" i="3"/>
  <c r="J2199" i="3"/>
  <c r="J2145" i="3"/>
  <c r="J2017" i="3"/>
  <c r="J1889" i="3"/>
  <c r="J1761" i="3"/>
  <c r="J1633" i="3"/>
  <c r="J1505" i="3"/>
  <c r="J1377" i="3"/>
  <c r="J1171" i="3"/>
  <c r="J796" i="3"/>
  <c r="J384" i="3"/>
  <c r="J2252" i="3"/>
  <c r="J2234" i="3"/>
  <c r="J2216" i="3"/>
  <c r="J2198" i="3"/>
  <c r="J2130" i="3"/>
  <c r="J2002" i="3"/>
  <c r="J1874" i="3"/>
  <c r="J1746" i="3"/>
  <c r="J1618" i="3"/>
  <c r="J1490" i="3"/>
  <c r="J1362" i="3"/>
  <c r="J1139" i="3"/>
  <c r="J748" i="3"/>
  <c r="L2" i="3"/>
  <c r="L7" i="3" s="1"/>
  <c r="K2" i="3"/>
  <c r="K7" i="3" s="1"/>
  <c r="K3" i="3"/>
  <c r="K8" i="3" s="1"/>
  <c r="L5" i="3"/>
  <c r="L4" i="3"/>
  <c r="L3" i="3"/>
  <c r="L8" i="3" s="1"/>
  <c r="K5" i="3"/>
  <c r="K4" i="3"/>
  <c r="L18" i="1"/>
  <c r="U19" i="1" s="1"/>
  <c r="J1" i="1"/>
  <c r="D3" i="2" s="1"/>
  <c r="D2" i="2"/>
  <c r="B18" i="1"/>
  <c r="S928" i="1"/>
  <c r="S944" i="1"/>
  <c r="S960" i="1"/>
  <c r="S976" i="1"/>
  <c r="S992" i="1"/>
  <c r="S1008" i="1"/>
  <c r="S1024" i="1"/>
  <c r="S1040" i="1"/>
  <c r="S1056" i="1"/>
  <c r="S1072" i="1"/>
  <c r="S1088" i="1"/>
  <c r="S1104" i="1"/>
  <c r="S1120" i="1"/>
  <c r="S929" i="1"/>
  <c r="S945" i="1"/>
  <c r="S961" i="1"/>
  <c r="S977" i="1"/>
  <c r="S993" i="1"/>
  <c r="S1009" i="1"/>
  <c r="S1025" i="1"/>
  <c r="S1041" i="1"/>
  <c r="S1057" i="1"/>
  <c r="S1073" i="1"/>
  <c r="S1089" i="1"/>
  <c r="S1105" i="1"/>
  <c r="S930" i="1"/>
  <c r="S946" i="1"/>
  <c r="S962" i="1"/>
  <c r="S978" i="1"/>
  <c r="S994" i="1"/>
  <c r="S1010" i="1"/>
  <c r="S1026" i="1"/>
  <c r="S1042" i="1"/>
  <c r="S1058" i="1"/>
  <c r="S1074" i="1"/>
  <c r="S1090" i="1"/>
  <c r="S1106" i="1"/>
  <c r="S1122" i="1"/>
  <c r="S1138" i="1"/>
  <c r="S1154" i="1"/>
  <c r="S1170" i="1"/>
  <c r="S1186" i="1"/>
  <c r="S1202" i="1"/>
  <c r="S1218" i="1"/>
  <c r="S1234" i="1"/>
  <c r="S1250" i="1"/>
  <c r="S1266" i="1"/>
  <c r="S1282" i="1"/>
  <c r="S1298" i="1"/>
  <c r="S1314" i="1"/>
  <c r="S1330" i="1"/>
  <c r="S1346" i="1"/>
  <c r="S1362" i="1"/>
  <c r="S1378" i="1"/>
  <c r="S1394" i="1"/>
  <c r="S1410" i="1"/>
  <c r="S1426" i="1"/>
  <c r="S1442" i="1"/>
  <c r="S1458" i="1"/>
  <c r="S931" i="1"/>
  <c r="S947" i="1"/>
  <c r="S963" i="1"/>
  <c r="S979" i="1"/>
  <c r="S995" i="1"/>
  <c r="S1011" i="1"/>
  <c r="S1027" i="1"/>
  <c r="S1043" i="1"/>
  <c r="S1059" i="1"/>
  <c r="S1075" i="1"/>
  <c r="S1091" i="1"/>
  <c r="S1107" i="1"/>
  <c r="S1123" i="1"/>
  <c r="S1139" i="1"/>
  <c r="S1155" i="1"/>
  <c r="S1171" i="1"/>
  <c r="S1187" i="1"/>
  <c r="S1203" i="1"/>
  <c r="S1219" i="1"/>
  <c r="S1235" i="1"/>
  <c r="S1251" i="1"/>
  <c r="S1267" i="1"/>
  <c r="S1283" i="1"/>
  <c r="S1299" i="1"/>
  <c r="S1315" i="1"/>
  <c r="S1331" i="1"/>
  <c r="S1347" i="1"/>
  <c r="S1363" i="1"/>
  <c r="S1379" i="1"/>
  <c r="S1395" i="1"/>
  <c r="S1411" i="1"/>
  <c r="S1427" i="1"/>
  <c r="S1443" i="1"/>
  <c r="S1459" i="1"/>
  <c r="S932" i="1"/>
  <c r="S948" i="1"/>
  <c r="S964" i="1"/>
  <c r="S980" i="1"/>
  <c r="S996" i="1"/>
  <c r="S1012" i="1"/>
  <c r="S1028" i="1"/>
  <c r="S1044" i="1"/>
  <c r="S1060" i="1"/>
  <c r="S1076" i="1"/>
  <c r="S1092" i="1"/>
  <c r="S1108" i="1"/>
  <c r="S1124" i="1"/>
  <c r="S1140" i="1"/>
  <c r="S1156" i="1"/>
  <c r="S1172" i="1"/>
  <c r="S1188" i="1"/>
  <c r="S1204" i="1"/>
  <c r="S1220" i="1"/>
  <c r="S1236" i="1"/>
  <c r="S1252" i="1"/>
  <c r="S1268" i="1"/>
  <c r="S1284" i="1"/>
  <c r="S1300" i="1"/>
  <c r="S1316" i="1"/>
  <c r="S1332" i="1"/>
  <c r="S1348" i="1"/>
  <c r="S1364" i="1"/>
  <c r="S1380" i="1"/>
  <c r="S1396" i="1"/>
  <c r="S1412" i="1"/>
  <c r="S1428" i="1"/>
  <c r="S1444" i="1"/>
  <c r="S1460" i="1"/>
  <c r="S1476" i="1"/>
  <c r="S1492" i="1"/>
  <c r="S1508" i="1"/>
  <c r="S1524" i="1"/>
  <c r="S1540" i="1"/>
  <c r="S1556" i="1"/>
  <c r="S1572" i="1"/>
  <c r="S1588" i="1"/>
  <c r="S1604" i="1"/>
  <c r="S1620" i="1"/>
  <c r="S1636" i="1"/>
  <c r="S1652" i="1"/>
  <c r="S933" i="1"/>
  <c r="S949" i="1"/>
  <c r="S965" i="1"/>
  <c r="S981" i="1"/>
  <c r="S997" i="1"/>
  <c r="S1013" i="1"/>
  <c r="S1029" i="1"/>
  <c r="S1045" i="1"/>
  <c r="S934" i="1"/>
  <c r="S950" i="1"/>
  <c r="S966" i="1"/>
  <c r="S982" i="1"/>
  <c r="S998" i="1"/>
  <c r="S1014" i="1"/>
  <c r="S935" i="1"/>
  <c r="S951" i="1"/>
  <c r="S967" i="1"/>
  <c r="S983" i="1"/>
  <c r="S999" i="1"/>
  <c r="S1015" i="1"/>
  <c r="S1031" i="1"/>
  <c r="S1047" i="1"/>
  <c r="S1063" i="1"/>
  <c r="S1079" i="1"/>
  <c r="S1095" i="1"/>
  <c r="S1111" i="1"/>
  <c r="S1127" i="1"/>
  <c r="S1143" i="1"/>
  <c r="S1159" i="1"/>
  <c r="S1175" i="1"/>
  <c r="S1191" i="1"/>
  <c r="S1207" i="1"/>
  <c r="S1223" i="1"/>
  <c r="S1239" i="1"/>
  <c r="S1255" i="1"/>
  <c r="S1271" i="1"/>
  <c r="S1287" i="1"/>
  <c r="S1303" i="1"/>
  <c r="S1319" i="1"/>
  <c r="S1335" i="1"/>
  <c r="S1351" i="1"/>
  <c r="S1367" i="1"/>
  <c r="S1383" i="1"/>
  <c r="S1399" i="1"/>
  <c r="S1415" i="1"/>
  <c r="S1431" i="1"/>
  <c r="S1447" i="1"/>
  <c r="S1463" i="1"/>
  <c r="S1479" i="1"/>
  <c r="S1495" i="1"/>
  <c r="S1511" i="1"/>
  <c r="S1527" i="1"/>
  <c r="S1543" i="1"/>
  <c r="S1559" i="1"/>
  <c r="S1575" i="1"/>
  <c r="S1591" i="1"/>
  <c r="S1607" i="1"/>
  <c r="S1623" i="1"/>
  <c r="S1639" i="1"/>
  <c r="S1655" i="1"/>
  <c r="S1671" i="1"/>
  <c r="S1687" i="1"/>
  <c r="S1703" i="1"/>
  <c r="S1719" i="1"/>
  <c r="S1735" i="1"/>
  <c r="S1751" i="1"/>
  <c r="S1767" i="1"/>
  <c r="S1783" i="1"/>
  <c r="S1799" i="1"/>
  <c r="S1815" i="1"/>
  <c r="S1831" i="1"/>
  <c r="S1847" i="1"/>
  <c r="S1863" i="1"/>
  <c r="S1879" i="1"/>
  <c r="S1895" i="1"/>
  <c r="S1911" i="1"/>
  <c r="S1927" i="1"/>
  <c r="S1943" i="1"/>
  <c r="S1959" i="1"/>
  <c r="S1975" i="1"/>
  <c r="S1991" i="1"/>
  <c r="S2007" i="1"/>
  <c r="S2023" i="1"/>
  <c r="S2039" i="1"/>
  <c r="S2055" i="1"/>
  <c r="S2071" i="1"/>
  <c r="S2087" i="1"/>
  <c r="S2103" i="1"/>
  <c r="S2119" i="1"/>
  <c r="S2135" i="1"/>
  <c r="S2151" i="1"/>
  <c r="S2167" i="1"/>
  <c r="S2183" i="1"/>
  <c r="S2199" i="1"/>
  <c r="S2215" i="1"/>
  <c r="S2231" i="1"/>
  <c r="S2247" i="1"/>
  <c r="S2263" i="1"/>
  <c r="S2279" i="1"/>
  <c r="S936" i="1"/>
  <c r="S952" i="1"/>
  <c r="S968" i="1"/>
  <c r="S984" i="1"/>
  <c r="S1000" i="1"/>
  <c r="S1016" i="1"/>
  <c r="S1032" i="1"/>
  <c r="S1048" i="1"/>
  <c r="S1064" i="1"/>
  <c r="S1080" i="1"/>
  <c r="S1096" i="1"/>
  <c r="S1112" i="1"/>
  <c r="S1128" i="1"/>
  <c r="S1144" i="1"/>
  <c r="S1160" i="1"/>
  <c r="S1176" i="1"/>
  <c r="S1192" i="1"/>
  <c r="S1208" i="1"/>
  <c r="S1224" i="1"/>
  <c r="S1240" i="1"/>
  <c r="S1256" i="1"/>
  <c r="S1272" i="1"/>
  <c r="S1288" i="1"/>
  <c r="S1304" i="1"/>
  <c r="S1320" i="1"/>
  <c r="S1336" i="1"/>
  <c r="S1352" i="1"/>
  <c r="S1368" i="1"/>
  <c r="S1384" i="1"/>
  <c r="S1400" i="1"/>
  <c r="S1416" i="1"/>
  <c r="S1432" i="1"/>
  <c r="S1448" i="1"/>
  <c r="S1464" i="1"/>
  <c r="S1480" i="1"/>
  <c r="S1496" i="1"/>
  <c r="S1512" i="1"/>
  <c r="S1528" i="1"/>
  <c r="S1544" i="1"/>
  <c r="S1560" i="1"/>
  <c r="S1576" i="1"/>
  <c r="S1592" i="1"/>
  <c r="S1608" i="1"/>
  <c r="S1624" i="1"/>
  <c r="S1640" i="1"/>
  <c r="S1656" i="1"/>
  <c r="S1672" i="1"/>
  <c r="S1688" i="1"/>
  <c r="S1704" i="1"/>
  <c r="S1720" i="1"/>
  <c r="S1736" i="1"/>
  <c r="S1752" i="1"/>
  <c r="S1768" i="1"/>
  <c r="S1784" i="1"/>
  <c r="S1800" i="1"/>
  <c r="S1816" i="1"/>
  <c r="S1832" i="1"/>
  <c r="S1848" i="1"/>
  <c r="S1864" i="1"/>
  <c r="S1880" i="1"/>
  <c r="S1896" i="1"/>
  <c r="S1912" i="1"/>
  <c r="S1928" i="1"/>
  <c r="S1944" i="1"/>
  <c r="S1960" i="1"/>
  <c r="S1976" i="1"/>
  <c r="S1992" i="1"/>
  <c r="S2008" i="1"/>
  <c r="S2024" i="1"/>
  <c r="S2040" i="1"/>
  <c r="S2056" i="1"/>
  <c r="S2072" i="1"/>
  <c r="S2088" i="1"/>
  <c r="S2104" i="1"/>
  <c r="S2120" i="1"/>
  <c r="S2136" i="1"/>
  <c r="S2152" i="1"/>
  <c r="S2168" i="1"/>
  <c r="S2184" i="1"/>
  <c r="S2200" i="1"/>
  <c r="S2216" i="1"/>
  <c r="S2232" i="1"/>
  <c r="S2248" i="1"/>
  <c r="S2264" i="1"/>
  <c r="S2280" i="1"/>
  <c r="S937" i="1"/>
  <c r="S953" i="1"/>
  <c r="S969" i="1"/>
  <c r="S985" i="1"/>
  <c r="S1001" i="1"/>
  <c r="S1017" i="1"/>
  <c r="S1033" i="1"/>
  <c r="S1049" i="1"/>
  <c r="S1065" i="1"/>
  <c r="S1081" i="1"/>
  <c r="S1097" i="1"/>
  <c r="S1113" i="1"/>
  <c r="S1129" i="1"/>
  <c r="S1145" i="1"/>
  <c r="S1161" i="1"/>
  <c r="S1177" i="1"/>
  <c r="S1193" i="1"/>
  <c r="S1209" i="1"/>
  <c r="S1225" i="1"/>
  <c r="S1241" i="1"/>
  <c r="S1257" i="1"/>
  <c r="S1273" i="1"/>
  <c r="S1289" i="1"/>
  <c r="S1305" i="1"/>
  <c r="S1321" i="1"/>
  <c r="S1337" i="1"/>
  <c r="S1353" i="1"/>
  <c r="S1369" i="1"/>
  <c r="S1385" i="1"/>
  <c r="S1401" i="1"/>
  <c r="S1417" i="1"/>
  <c r="S1433" i="1"/>
  <c r="S1449" i="1"/>
  <c r="S1465" i="1"/>
  <c r="S1481" i="1"/>
  <c r="S1497" i="1"/>
  <c r="S1513" i="1"/>
  <c r="S1529" i="1"/>
  <c r="S1545" i="1"/>
  <c r="S1561" i="1"/>
  <c r="S1577" i="1"/>
  <c r="S1593" i="1"/>
  <c r="S1609" i="1"/>
  <c r="S1625" i="1"/>
  <c r="S1641" i="1"/>
  <c r="S1657" i="1"/>
  <c r="S1673" i="1"/>
  <c r="S1689" i="1"/>
  <c r="S1705" i="1"/>
  <c r="S1721" i="1"/>
  <c r="S1737" i="1"/>
  <c r="S1753" i="1"/>
  <c r="S1769" i="1"/>
  <c r="S1785" i="1"/>
  <c r="S1801" i="1"/>
  <c r="S1817" i="1"/>
  <c r="S1833" i="1"/>
  <c r="S1849" i="1"/>
  <c r="S1865" i="1"/>
  <c r="S1881" i="1"/>
  <c r="S1897" i="1"/>
  <c r="S1913" i="1"/>
  <c r="S1929" i="1"/>
  <c r="S1945" i="1"/>
  <c r="S1961" i="1"/>
  <c r="S1977" i="1"/>
  <c r="S1993" i="1"/>
  <c r="S2009" i="1"/>
  <c r="S2025" i="1"/>
  <c r="S2041" i="1"/>
  <c r="S2057" i="1"/>
  <c r="S2073" i="1"/>
  <c r="S2089" i="1"/>
  <c r="S2105" i="1"/>
  <c r="S2121" i="1"/>
  <c r="S2137" i="1"/>
  <c r="S2153" i="1"/>
  <c r="S2169" i="1"/>
  <c r="S2185" i="1"/>
  <c r="S2201" i="1"/>
  <c r="S2217" i="1"/>
  <c r="S2233" i="1"/>
  <c r="S2249" i="1"/>
  <c r="S2265" i="1"/>
  <c r="S2281" i="1"/>
  <c r="S938" i="1"/>
  <c r="S954" i="1"/>
  <c r="S970" i="1"/>
  <c r="S986" i="1"/>
  <c r="S1002" i="1"/>
  <c r="S1018" i="1"/>
  <c r="S1034" i="1"/>
  <c r="S1050" i="1"/>
  <c r="S1066" i="1"/>
  <c r="S1082" i="1"/>
  <c r="S1098" i="1"/>
  <c r="S1114" i="1"/>
  <c r="S1130" i="1"/>
  <c r="S1146" i="1"/>
  <c r="S1162" i="1"/>
  <c r="S1178" i="1"/>
  <c r="S1194" i="1"/>
  <c r="S1210" i="1"/>
  <c r="S1226" i="1"/>
  <c r="S1242" i="1"/>
  <c r="S1258" i="1"/>
  <c r="S1274" i="1"/>
  <c r="S1290" i="1"/>
  <c r="S1306" i="1"/>
  <c r="S1322" i="1"/>
  <c r="S1338" i="1"/>
  <c r="S1354" i="1"/>
  <c r="S1370" i="1"/>
  <c r="S1386" i="1"/>
  <c r="S1402" i="1"/>
  <c r="S1418" i="1"/>
  <c r="S1434" i="1"/>
  <c r="S1450" i="1"/>
  <c r="S1466" i="1"/>
  <c r="S1482" i="1"/>
  <c r="S1498" i="1"/>
  <c r="S1514" i="1"/>
  <c r="S1530" i="1"/>
  <c r="S1546" i="1"/>
  <c r="S1562" i="1"/>
  <c r="S1578" i="1"/>
  <c r="S1594" i="1"/>
  <c r="S1610" i="1"/>
  <c r="S1626" i="1"/>
  <c r="S1642" i="1"/>
  <c r="S1658" i="1"/>
  <c r="S1674" i="1"/>
  <c r="S1690" i="1"/>
  <c r="S1706" i="1"/>
  <c r="S1722" i="1"/>
  <c r="S1738" i="1"/>
  <c r="S1754" i="1"/>
  <c r="S1770" i="1"/>
  <c r="S1786" i="1"/>
  <c r="S1802" i="1"/>
  <c r="S1818" i="1"/>
  <c r="S1834" i="1"/>
  <c r="S1850" i="1"/>
  <c r="S1866" i="1"/>
  <c r="S1882" i="1"/>
  <c r="S1898" i="1"/>
  <c r="S1914" i="1"/>
  <c r="S1930" i="1"/>
  <c r="S1946" i="1"/>
  <c r="S1962" i="1"/>
  <c r="S1978" i="1"/>
  <c r="S1994" i="1"/>
  <c r="S2010" i="1"/>
  <c r="S2026" i="1"/>
  <c r="S2042" i="1"/>
  <c r="S2058" i="1"/>
  <c r="S2074" i="1"/>
  <c r="S2090" i="1"/>
  <c r="S2106" i="1"/>
  <c r="S2122" i="1"/>
  <c r="S2138" i="1"/>
  <c r="S2154" i="1"/>
  <c r="S2170" i="1"/>
  <c r="S2186" i="1"/>
  <c r="S2202" i="1"/>
  <c r="S2218" i="1"/>
  <c r="S2234" i="1"/>
  <c r="S2250" i="1"/>
  <c r="S2266" i="1"/>
  <c r="S2282" i="1"/>
  <c r="S939" i="1"/>
  <c r="S955" i="1"/>
  <c r="S971" i="1"/>
  <c r="S987" i="1"/>
  <c r="S1003" i="1"/>
  <c r="S1019" i="1"/>
  <c r="S1035" i="1"/>
  <c r="S1051" i="1"/>
  <c r="S1067" i="1"/>
  <c r="S1083" i="1"/>
  <c r="S1099" i="1"/>
  <c r="S1115" i="1"/>
  <c r="S1131" i="1"/>
  <c r="S1147" i="1"/>
  <c r="S1163" i="1"/>
  <c r="S1179" i="1"/>
  <c r="S1195" i="1"/>
  <c r="S1211" i="1"/>
  <c r="S1227" i="1"/>
  <c r="S1243" i="1"/>
  <c r="S1259" i="1"/>
  <c r="S1275" i="1"/>
  <c r="S1291" i="1"/>
  <c r="S1307" i="1"/>
  <c r="S1323" i="1"/>
  <c r="S1339" i="1"/>
  <c r="S1355" i="1"/>
  <c r="S1371" i="1"/>
  <c r="S1387" i="1"/>
  <c r="S1403" i="1"/>
  <c r="S1419" i="1"/>
  <c r="S1435" i="1"/>
  <c r="S1451" i="1"/>
  <c r="S1467" i="1"/>
  <c r="S1483" i="1"/>
  <c r="S1499" i="1"/>
  <c r="S1515" i="1"/>
  <c r="S1531" i="1"/>
  <c r="S1547" i="1"/>
  <c r="S1563" i="1"/>
  <c r="S1579" i="1"/>
  <c r="S1595" i="1"/>
  <c r="S1611" i="1"/>
  <c r="S1627" i="1"/>
  <c r="S1643" i="1"/>
  <c r="S1659" i="1"/>
  <c r="S1675" i="1"/>
  <c r="S1691" i="1"/>
  <c r="S1707" i="1"/>
  <c r="S1723" i="1"/>
  <c r="S1739" i="1"/>
  <c r="S1755" i="1"/>
  <c r="S1771" i="1"/>
  <c r="S1787" i="1"/>
  <c r="S1803" i="1"/>
  <c r="S1819" i="1"/>
  <c r="S1835" i="1"/>
  <c r="S1851" i="1"/>
  <c r="S1867" i="1"/>
  <c r="S1883" i="1"/>
  <c r="S1899" i="1"/>
  <c r="S1915" i="1"/>
  <c r="S1931" i="1"/>
  <c r="S1947" i="1"/>
  <c r="S940" i="1"/>
  <c r="S956" i="1"/>
  <c r="S972" i="1"/>
  <c r="S988" i="1"/>
  <c r="S1004" i="1"/>
  <c r="S1020" i="1"/>
  <c r="S1036" i="1"/>
  <c r="S1052" i="1"/>
  <c r="S1068" i="1"/>
  <c r="S1084" i="1"/>
  <c r="S1100" i="1"/>
  <c r="S1116" i="1"/>
  <c r="S1132" i="1"/>
  <c r="S1148" i="1"/>
  <c r="S1164" i="1"/>
  <c r="S1180" i="1"/>
  <c r="S1196" i="1"/>
  <c r="S1212" i="1"/>
  <c r="S1228" i="1"/>
  <c r="S1244" i="1"/>
  <c r="S1260" i="1"/>
  <c r="S1276" i="1"/>
  <c r="S1292" i="1"/>
  <c r="S1308" i="1"/>
  <c r="S1324" i="1"/>
  <c r="S1340" i="1"/>
  <c r="S1356" i="1"/>
  <c r="S1372" i="1"/>
  <c r="S1388" i="1"/>
  <c r="S1404" i="1"/>
  <c r="S1420" i="1"/>
  <c r="S1436" i="1"/>
  <c r="S1452" i="1"/>
  <c r="S1468" i="1"/>
  <c r="S1484" i="1"/>
  <c r="S1500" i="1"/>
  <c r="S1516" i="1"/>
  <c r="S1532" i="1"/>
  <c r="S1548" i="1"/>
  <c r="S1564" i="1"/>
  <c r="S1580" i="1"/>
  <c r="S1596" i="1"/>
  <c r="S1612" i="1"/>
  <c r="S1628" i="1"/>
  <c r="S1644" i="1"/>
  <c r="S1660" i="1"/>
  <c r="S1676" i="1"/>
  <c r="S1692" i="1"/>
  <c r="S1708" i="1"/>
  <c r="S1724" i="1"/>
  <c r="S1740" i="1"/>
  <c r="S1756" i="1"/>
  <c r="S1772" i="1"/>
  <c r="S1788" i="1"/>
  <c r="S1804" i="1"/>
  <c r="S1820" i="1"/>
  <c r="S1836" i="1"/>
  <c r="S1852" i="1"/>
  <c r="S1868" i="1"/>
  <c r="S1884" i="1"/>
  <c r="S1900" i="1"/>
  <c r="S1916" i="1"/>
  <c r="S1932" i="1"/>
  <c r="S1948" i="1"/>
  <c r="S1964" i="1"/>
  <c r="S1980" i="1"/>
  <c r="S1996" i="1"/>
  <c r="S2012" i="1"/>
  <c r="S2028" i="1"/>
  <c r="S2044" i="1"/>
  <c r="S2060" i="1"/>
  <c r="S2076" i="1"/>
  <c r="S2092" i="1"/>
  <c r="S2108" i="1"/>
  <c r="S2124" i="1"/>
  <c r="S2140" i="1"/>
  <c r="S2156" i="1"/>
  <c r="S2172" i="1"/>
  <c r="S2188" i="1"/>
  <c r="S2204" i="1"/>
  <c r="S2220" i="1"/>
  <c r="S2236" i="1"/>
  <c r="S2252" i="1"/>
  <c r="S2268" i="1"/>
  <c r="S2284" i="1"/>
  <c r="S941" i="1"/>
  <c r="S957" i="1"/>
  <c r="S973" i="1"/>
  <c r="S989" i="1"/>
  <c r="S1005" i="1"/>
  <c r="S1021" i="1"/>
  <c r="S1037" i="1"/>
  <c r="S1053" i="1"/>
  <c r="S1069" i="1"/>
  <c r="S1085" i="1"/>
  <c r="S1101" i="1"/>
  <c r="S1117" i="1"/>
  <c r="S1133" i="1"/>
  <c r="S1149" i="1"/>
  <c r="S1165" i="1"/>
  <c r="S1181" i="1"/>
  <c r="S1197" i="1"/>
  <c r="S1213" i="1"/>
  <c r="S1229" i="1"/>
  <c r="S1245" i="1"/>
  <c r="S1261" i="1"/>
  <c r="S1277" i="1"/>
  <c r="S1293" i="1"/>
  <c r="S1309" i="1"/>
  <c r="S1325" i="1"/>
  <c r="S1341" i="1"/>
  <c r="S1357" i="1"/>
  <c r="S1373" i="1"/>
  <c r="S1389" i="1"/>
  <c r="S1405" i="1"/>
  <c r="S1421" i="1"/>
  <c r="S1437" i="1"/>
  <c r="S1453" i="1"/>
  <c r="S1469" i="1"/>
  <c r="S1485" i="1"/>
  <c r="S1501" i="1"/>
  <c r="S1517" i="1"/>
  <c r="S1533" i="1"/>
  <c r="S1549" i="1"/>
  <c r="S1565" i="1"/>
  <c r="S1581" i="1"/>
  <c r="S1597" i="1"/>
  <c r="S1613" i="1"/>
  <c r="S1629" i="1"/>
  <c r="S1645" i="1"/>
  <c r="S1661" i="1"/>
  <c r="S1677" i="1"/>
  <c r="S1693" i="1"/>
  <c r="S1709" i="1"/>
  <c r="S1725" i="1"/>
  <c r="S942" i="1"/>
  <c r="S1054" i="1"/>
  <c r="S1118" i="1"/>
  <c r="S1158" i="1"/>
  <c r="S1201" i="1"/>
  <c r="S1247" i="1"/>
  <c r="S1286" i="1"/>
  <c r="S1329" i="1"/>
  <c r="S1375" i="1"/>
  <c r="S1414" i="1"/>
  <c r="S1457" i="1"/>
  <c r="S1491" i="1"/>
  <c r="S1523" i="1"/>
  <c r="S1555" i="1"/>
  <c r="S1587" i="1"/>
  <c r="S1619" i="1"/>
  <c r="S1651" i="1"/>
  <c r="S1682" i="1"/>
  <c r="S1712" i="1"/>
  <c r="S1741" i="1"/>
  <c r="S1763" i="1"/>
  <c r="S1791" i="1"/>
  <c r="S1813" i="1"/>
  <c r="S1841" i="1"/>
  <c r="S1869" i="1"/>
  <c r="S1891" i="1"/>
  <c r="S1919" i="1"/>
  <c r="S1941" i="1"/>
  <c r="S1968" i="1"/>
  <c r="S1989" i="1"/>
  <c r="S2015" i="1"/>
  <c r="S2036" i="1"/>
  <c r="S2062" i="1"/>
  <c r="S2083" i="1"/>
  <c r="S2109" i="1"/>
  <c r="S2130" i="1"/>
  <c r="S2155" i="1"/>
  <c r="S2177" i="1"/>
  <c r="S2198" i="1"/>
  <c r="S2224" i="1"/>
  <c r="S2245" i="1"/>
  <c r="S2271" i="1"/>
  <c r="S2292" i="1"/>
  <c r="S2308" i="1"/>
  <c r="S2324" i="1"/>
  <c r="S2340" i="1"/>
  <c r="S2356" i="1"/>
  <c r="S2372" i="1"/>
  <c r="S2388" i="1"/>
  <c r="S2404" i="1"/>
  <c r="S2420" i="1"/>
  <c r="S2436" i="1"/>
  <c r="S2452" i="1"/>
  <c r="S2468" i="1"/>
  <c r="S2484" i="1"/>
  <c r="S943" i="1"/>
  <c r="S1055" i="1"/>
  <c r="S1119" i="1"/>
  <c r="S1166" i="1"/>
  <c r="S1205" i="1"/>
  <c r="S1248" i="1"/>
  <c r="S1294" i="1"/>
  <c r="S1333" i="1"/>
  <c r="S1376" i="1"/>
  <c r="S1422" i="1"/>
  <c r="S1461" i="1"/>
  <c r="S1493" i="1"/>
  <c r="S1525" i="1"/>
  <c r="S1557" i="1"/>
  <c r="S1589" i="1"/>
  <c r="S1621" i="1"/>
  <c r="S1653" i="1"/>
  <c r="S1683" i="1"/>
  <c r="S1713" i="1"/>
  <c r="S1742" i="1"/>
  <c r="S1764" i="1"/>
  <c r="S1792" i="1"/>
  <c r="S1814" i="1"/>
  <c r="S1842" i="1"/>
  <c r="S1870" i="1"/>
  <c r="S1892" i="1"/>
  <c r="S1920" i="1"/>
  <c r="S1942" i="1"/>
  <c r="S1969" i="1"/>
  <c r="S1990" i="1"/>
  <c r="S2016" i="1"/>
  <c r="S2037" i="1"/>
  <c r="S2063" i="1"/>
  <c r="S2084" i="1"/>
  <c r="S2110" i="1"/>
  <c r="S2131" i="1"/>
  <c r="S2157" i="1"/>
  <c r="S2178" i="1"/>
  <c r="S2203" i="1"/>
  <c r="S2225" i="1"/>
  <c r="S2246" i="1"/>
  <c r="S2272" i="1"/>
  <c r="S2293" i="1"/>
  <c r="S2309" i="1"/>
  <c r="S2325" i="1"/>
  <c r="S2341" i="1"/>
  <c r="S2357" i="1"/>
  <c r="S2373" i="1"/>
  <c r="S2389" i="1"/>
  <c r="S2405" i="1"/>
  <c r="S2421" i="1"/>
  <c r="S2437" i="1"/>
  <c r="S2453" i="1"/>
  <c r="S2469" i="1"/>
  <c r="S2485" i="1"/>
  <c r="S958" i="1"/>
  <c r="S1061" i="1"/>
  <c r="S1121" i="1"/>
  <c r="S1167" i="1"/>
  <c r="S1206" i="1"/>
  <c r="S1249" i="1"/>
  <c r="S1295" i="1"/>
  <c r="S1334" i="1"/>
  <c r="S1377" i="1"/>
  <c r="S1423" i="1"/>
  <c r="S1462" i="1"/>
  <c r="S1494" i="1"/>
  <c r="S1526" i="1"/>
  <c r="S1558" i="1"/>
  <c r="S1590" i="1"/>
  <c r="S1622" i="1"/>
  <c r="S1654" i="1"/>
  <c r="S1684" i="1"/>
  <c r="S1714" i="1"/>
  <c r="S1743" i="1"/>
  <c r="S1765" i="1"/>
  <c r="S1793" i="1"/>
  <c r="S1821" i="1"/>
  <c r="S1843" i="1"/>
  <c r="S1871" i="1"/>
  <c r="S1893" i="1"/>
  <c r="S1921" i="1"/>
  <c r="S1949" i="1"/>
  <c r="S1970" i="1"/>
  <c r="S1995" i="1"/>
  <c r="S2017" i="1"/>
  <c r="S2038" i="1"/>
  <c r="S2064" i="1"/>
  <c r="S2085" i="1"/>
  <c r="S2111" i="1"/>
  <c r="S2132" i="1"/>
  <c r="S2158" i="1"/>
  <c r="S2179" i="1"/>
  <c r="S2205" i="1"/>
  <c r="S2226" i="1"/>
  <c r="S2251" i="1"/>
  <c r="S2273" i="1"/>
  <c r="S2294" i="1"/>
  <c r="S2310" i="1"/>
  <c r="S2326" i="1"/>
  <c r="S2342" i="1"/>
  <c r="S2358" i="1"/>
  <c r="S2374" i="1"/>
  <c r="S2390" i="1"/>
  <c r="S2406" i="1"/>
  <c r="S2422" i="1"/>
  <c r="S2438" i="1"/>
  <c r="S2454" i="1"/>
  <c r="S2470" i="1"/>
  <c r="S2486" i="1"/>
  <c r="S959" i="1"/>
  <c r="S1062" i="1"/>
  <c r="S1125" i="1"/>
  <c r="S1168" i="1"/>
  <c r="S1214" i="1"/>
  <c r="S1253" i="1"/>
  <c r="S1296" i="1"/>
  <c r="S1342" i="1"/>
  <c r="S1381" i="1"/>
  <c r="S1424" i="1"/>
  <c r="S1470" i="1"/>
  <c r="S1502" i="1"/>
  <c r="S1534" i="1"/>
  <c r="S1566" i="1"/>
  <c r="S1598" i="1"/>
  <c r="S1630" i="1"/>
  <c r="S1662" i="1"/>
  <c r="S1685" i="1"/>
  <c r="S1715" i="1"/>
  <c r="S1744" i="1"/>
  <c r="S1766" i="1"/>
  <c r="S1794" i="1"/>
  <c r="S1822" i="1"/>
  <c r="S1844" i="1"/>
  <c r="S1872" i="1"/>
  <c r="S1894" i="1"/>
  <c r="S1922" i="1"/>
  <c r="S1950" i="1"/>
  <c r="S1971" i="1"/>
  <c r="S1997" i="1"/>
  <c r="S2018" i="1"/>
  <c r="S2043" i="1"/>
  <c r="S2065" i="1"/>
  <c r="S2086" i="1"/>
  <c r="S2112" i="1"/>
  <c r="S2133" i="1"/>
  <c r="S2159" i="1"/>
  <c r="S2180" i="1"/>
  <c r="S2206" i="1"/>
  <c r="S2227" i="1"/>
  <c r="S2253" i="1"/>
  <c r="S2274" i="1"/>
  <c r="S2295" i="1"/>
  <c r="S2311" i="1"/>
  <c r="S2327" i="1"/>
  <c r="S2343" i="1"/>
  <c r="S2359" i="1"/>
  <c r="S2375" i="1"/>
  <c r="S2391" i="1"/>
  <c r="S2407" i="1"/>
  <c r="S2423" i="1"/>
  <c r="S2439" i="1"/>
  <c r="S2455" i="1"/>
  <c r="S2471" i="1"/>
  <c r="S2487" i="1"/>
  <c r="S1071" i="1"/>
  <c r="S1600" i="1"/>
  <c r="S1746" i="1"/>
  <c r="S1846" i="1"/>
  <c r="S1924" i="1"/>
  <c r="S1999" i="1"/>
  <c r="S2067" i="1"/>
  <c r="S2139" i="1"/>
  <c r="S2208" i="1"/>
  <c r="S2276" i="1"/>
  <c r="S2329" i="1"/>
  <c r="S2361" i="1"/>
  <c r="S2409" i="1"/>
  <c r="S2457" i="1"/>
  <c r="S1157" i="1"/>
  <c r="S1967" i="1"/>
  <c r="S974" i="1"/>
  <c r="S1070" i="1"/>
  <c r="S1126" i="1"/>
  <c r="S1169" i="1"/>
  <c r="S1215" i="1"/>
  <c r="S1254" i="1"/>
  <c r="S1297" i="1"/>
  <c r="S1343" i="1"/>
  <c r="S1382" i="1"/>
  <c r="S1425" i="1"/>
  <c r="S1471" i="1"/>
  <c r="S1503" i="1"/>
  <c r="S1535" i="1"/>
  <c r="S1567" i="1"/>
  <c r="S1599" i="1"/>
  <c r="S1631" i="1"/>
  <c r="S1663" i="1"/>
  <c r="S1686" i="1"/>
  <c r="S1716" i="1"/>
  <c r="S1745" i="1"/>
  <c r="S1773" i="1"/>
  <c r="S1795" i="1"/>
  <c r="S1823" i="1"/>
  <c r="S1845" i="1"/>
  <c r="S1873" i="1"/>
  <c r="S1901" i="1"/>
  <c r="S1923" i="1"/>
  <c r="S1951" i="1"/>
  <c r="S1972" i="1"/>
  <c r="S1998" i="1"/>
  <c r="S2019" i="1"/>
  <c r="S2045" i="1"/>
  <c r="S2066" i="1"/>
  <c r="S2091" i="1"/>
  <c r="S2113" i="1"/>
  <c r="S2134" i="1"/>
  <c r="S2160" i="1"/>
  <c r="S2181" i="1"/>
  <c r="S2207" i="1"/>
  <c r="S2228" i="1"/>
  <c r="S2254" i="1"/>
  <c r="S2275" i="1"/>
  <c r="S2296" i="1"/>
  <c r="S2312" i="1"/>
  <c r="S2328" i="1"/>
  <c r="S2344" i="1"/>
  <c r="S2360" i="1"/>
  <c r="S2376" i="1"/>
  <c r="S2392" i="1"/>
  <c r="S2408" i="1"/>
  <c r="S2424" i="1"/>
  <c r="S2440" i="1"/>
  <c r="S2456" i="1"/>
  <c r="S2472" i="1"/>
  <c r="S2488" i="1"/>
  <c r="S975" i="1"/>
  <c r="S1173" i="1"/>
  <c r="S1262" i="1"/>
  <c r="S1344" i="1"/>
  <c r="S1390" i="1"/>
  <c r="S1472" i="1"/>
  <c r="S1536" i="1"/>
  <c r="S1568" i="1"/>
  <c r="S1664" i="1"/>
  <c r="S1694" i="1"/>
  <c r="S1774" i="1"/>
  <c r="S1824" i="1"/>
  <c r="S1902" i="1"/>
  <c r="S1973" i="1"/>
  <c r="S2046" i="1"/>
  <c r="S2093" i="1"/>
  <c r="S2161" i="1"/>
  <c r="S2229" i="1"/>
  <c r="S2297" i="1"/>
  <c r="S2345" i="1"/>
  <c r="S2393" i="1"/>
  <c r="S2441" i="1"/>
  <c r="S2489" i="1"/>
  <c r="S1200" i="1"/>
  <c r="S1134" i="1"/>
  <c r="S1216" i="1"/>
  <c r="S1301" i="1"/>
  <c r="S1429" i="1"/>
  <c r="S1504" i="1"/>
  <c r="S1632" i="1"/>
  <c r="S1717" i="1"/>
  <c r="S1796" i="1"/>
  <c r="S1874" i="1"/>
  <c r="S1952" i="1"/>
  <c r="S2020" i="1"/>
  <c r="S2114" i="1"/>
  <c r="S2182" i="1"/>
  <c r="S2255" i="1"/>
  <c r="S2313" i="1"/>
  <c r="S2377" i="1"/>
  <c r="S2425" i="1"/>
  <c r="S2473" i="1"/>
  <c r="S1246" i="1"/>
  <c r="S1940" i="1"/>
  <c r="S990" i="1"/>
  <c r="S1077" i="1"/>
  <c r="S1135" i="1"/>
  <c r="S1174" i="1"/>
  <c r="S1217" i="1"/>
  <c r="S1263" i="1"/>
  <c r="S1302" i="1"/>
  <c r="S1345" i="1"/>
  <c r="S1391" i="1"/>
  <c r="S1430" i="1"/>
  <c r="S1473" i="1"/>
  <c r="S1505" i="1"/>
  <c r="S1537" i="1"/>
  <c r="S1569" i="1"/>
  <c r="S1601" i="1"/>
  <c r="S1633" i="1"/>
  <c r="S1665" i="1"/>
  <c r="S1695" i="1"/>
  <c r="S1718" i="1"/>
  <c r="S1747" i="1"/>
  <c r="S1775" i="1"/>
  <c r="S1797" i="1"/>
  <c r="S1825" i="1"/>
  <c r="S1853" i="1"/>
  <c r="S1875" i="1"/>
  <c r="S1903" i="1"/>
  <c r="S1925" i="1"/>
  <c r="S1953" i="1"/>
  <c r="S1974" i="1"/>
  <c r="S2000" i="1"/>
  <c r="S2021" i="1"/>
  <c r="S2047" i="1"/>
  <c r="S2068" i="1"/>
  <c r="S2094" i="1"/>
  <c r="S2115" i="1"/>
  <c r="S2141" i="1"/>
  <c r="S2162" i="1"/>
  <c r="S2187" i="1"/>
  <c r="S2209" i="1"/>
  <c r="S2230" i="1"/>
  <c r="S2256" i="1"/>
  <c r="S2277" i="1"/>
  <c r="S2298" i="1"/>
  <c r="S2314" i="1"/>
  <c r="S2330" i="1"/>
  <c r="S2346" i="1"/>
  <c r="S2362" i="1"/>
  <c r="S2378" i="1"/>
  <c r="S2394" i="1"/>
  <c r="S2410" i="1"/>
  <c r="S2426" i="1"/>
  <c r="S2442" i="1"/>
  <c r="S2458" i="1"/>
  <c r="S2474" i="1"/>
  <c r="S2490" i="1"/>
  <c r="S2171" i="1"/>
  <c r="S2214" i="1"/>
  <c r="S2287" i="1"/>
  <c r="S2335" i="1"/>
  <c r="S2399" i="1"/>
  <c r="S2415" i="1"/>
  <c r="S2463" i="1"/>
  <c r="S1103" i="1"/>
  <c r="S1454" i="1"/>
  <c r="S1552" i="1"/>
  <c r="S1702" i="1"/>
  <c r="S1760" i="1"/>
  <c r="S1910" i="1"/>
  <c r="S2011" i="1"/>
  <c r="S2127" i="1"/>
  <c r="S2267" i="1"/>
  <c r="S2385" i="1"/>
  <c r="S1281" i="1"/>
  <c r="S1327" i="1"/>
  <c r="S1455" i="1"/>
  <c r="S1521" i="1"/>
  <c r="S1680" i="1"/>
  <c r="S1761" i="1"/>
  <c r="S1861" i="1"/>
  <c r="S2059" i="1"/>
  <c r="S2354" i="1"/>
  <c r="S1374" i="1"/>
  <c r="S1490" i="1"/>
  <c r="S1650" i="1"/>
  <c r="S1918" i="1"/>
  <c r="S991" i="1"/>
  <c r="S1078" i="1"/>
  <c r="S1136" i="1"/>
  <c r="S1182" i="1"/>
  <c r="S1221" i="1"/>
  <c r="S1264" i="1"/>
  <c r="S1310" i="1"/>
  <c r="S1349" i="1"/>
  <c r="S1392" i="1"/>
  <c r="S1438" i="1"/>
  <c r="S1474" i="1"/>
  <c r="S1506" i="1"/>
  <c r="S1538" i="1"/>
  <c r="S1570" i="1"/>
  <c r="S1602" i="1"/>
  <c r="S1634" i="1"/>
  <c r="S1666" i="1"/>
  <c r="S1696" i="1"/>
  <c r="S1726" i="1"/>
  <c r="S1748" i="1"/>
  <c r="S1776" i="1"/>
  <c r="S1798" i="1"/>
  <c r="S1826" i="1"/>
  <c r="S1854" i="1"/>
  <c r="S1876" i="1"/>
  <c r="S1904" i="1"/>
  <c r="S1926" i="1"/>
  <c r="S1954" i="1"/>
  <c r="S1979" i="1"/>
  <c r="S2001" i="1"/>
  <c r="S2022" i="1"/>
  <c r="S2048" i="1"/>
  <c r="S2069" i="1"/>
  <c r="S2095" i="1"/>
  <c r="S2116" i="1"/>
  <c r="S2142" i="1"/>
  <c r="S2163" i="1"/>
  <c r="S2189" i="1"/>
  <c r="S2210" i="1"/>
  <c r="S2235" i="1"/>
  <c r="S2257" i="1"/>
  <c r="S2278" i="1"/>
  <c r="S2299" i="1"/>
  <c r="S2315" i="1"/>
  <c r="S2331" i="1"/>
  <c r="S2347" i="1"/>
  <c r="S2363" i="1"/>
  <c r="S2379" i="1"/>
  <c r="S2395" i="1"/>
  <c r="S2411" i="1"/>
  <c r="S2427" i="1"/>
  <c r="S2443" i="1"/>
  <c r="S2459" i="1"/>
  <c r="S2475" i="1"/>
  <c r="S2491" i="1"/>
  <c r="S2146" i="1"/>
  <c r="S2261" i="1"/>
  <c r="S2367" i="1"/>
  <c r="S2447" i="1"/>
  <c r="S1152" i="1"/>
  <c r="S1679" i="1"/>
  <c r="S1838" i="1"/>
  <c r="S1986" i="1"/>
  <c r="S2148" i="1"/>
  <c r="S2321" i="1"/>
  <c r="S2433" i="1"/>
  <c r="S1199" i="1"/>
  <c r="S1409" i="1"/>
  <c r="S1617" i="1"/>
  <c r="S1811" i="1"/>
  <c r="S1966" i="1"/>
  <c r="S2175" i="1"/>
  <c r="S2386" i="1"/>
  <c r="S1328" i="1"/>
  <c r="S1522" i="1"/>
  <c r="S1681" i="1"/>
  <c r="S1890" i="1"/>
  <c r="S2061" i="1"/>
  <c r="S1006" i="1"/>
  <c r="S1086" i="1"/>
  <c r="S1137" i="1"/>
  <c r="S1183" i="1"/>
  <c r="S1222" i="1"/>
  <c r="S1265" i="1"/>
  <c r="S1311" i="1"/>
  <c r="S1350" i="1"/>
  <c r="S1393" i="1"/>
  <c r="S1439" i="1"/>
  <c r="S1475" i="1"/>
  <c r="S1507" i="1"/>
  <c r="S1539" i="1"/>
  <c r="S1571" i="1"/>
  <c r="S1603" i="1"/>
  <c r="S1635" i="1"/>
  <c r="S1667" i="1"/>
  <c r="S1697" i="1"/>
  <c r="S1727" i="1"/>
  <c r="S1749" i="1"/>
  <c r="S1777" i="1"/>
  <c r="S1805" i="1"/>
  <c r="S1827" i="1"/>
  <c r="S1855" i="1"/>
  <c r="S1877" i="1"/>
  <c r="S1905" i="1"/>
  <c r="S1933" i="1"/>
  <c r="S1955" i="1"/>
  <c r="S1981" i="1"/>
  <c r="S2002" i="1"/>
  <c r="S2027" i="1"/>
  <c r="S2049" i="1"/>
  <c r="S2070" i="1"/>
  <c r="S2096" i="1"/>
  <c r="S2117" i="1"/>
  <c r="S2143" i="1"/>
  <c r="S2164" i="1"/>
  <c r="S2190" i="1"/>
  <c r="S2211" i="1"/>
  <c r="S2237" i="1"/>
  <c r="S2258" i="1"/>
  <c r="S2283" i="1"/>
  <c r="S2300" i="1"/>
  <c r="S2316" i="1"/>
  <c r="S2332" i="1"/>
  <c r="S2348" i="1"/>
  <c r="S2364" i="1"/>
  <c r="S2380" i="1"/>
  <c r="S2396" i="1"/>
  <c r="S2412" i="1"/>
  <c r="S2428" i="1"/>
  <c r="S2444" i="1"/>
  <c r="S2460" i="1"/>
  <c r="S2476" i="1"/>
  <c r="S2125" i="1"/>
  <c r="S2240" i="1"/>
  <c r="S2383" i="1"/>
  <c r="S1237" i="1"/>
  <c r="S1648" i="1"/>
  <c r="S1782" i="1"/>
  <c r="S1938" i="1"/>
  <c r="S2101" i="1"/>
  <c r="S2242" i="1"/>
  <c r="S2337" i="1"/>
  <c r="S2369" i="1"/>
  <c r="S2449" i="1"/>
  <c r="S1153" i="1"/>
  <c r="S1553" i="1"/>
  <c r="S1789" i="1"/>
  <c r="S1939" i="1"/>
  <c r="S2013" i="1"/>
  <c r="S2102" i="1"/>
  <c r="S2196" i="1"/>
  <c r="S2243" i="1"/>
  <c r="S2290" i="1"/>
  <c r="S2338" i="1"/>
  <c r="S2402" i="1"/>
  <c r="S2482" i="1"/>
  <c r="S1110" i="1"/>
  <c r="S1762" i="1"/>
  <c r="S1007" i="1"/>
  <c r="S1087" i="1"/>
  <c r="S1141" i="1"/>
  <c r="S1184" i="1"/>
  <c r="S1230" i="1"/>
  <c r="S1269" i="1"/>
  <c r="S1312" i="1"/>
  <c r="S1358" i="1"/>
  <c r="S1397" i="1"/>
  <c r="S1440" i="1"/>
  <c r="S1477" i="1"/>
  <c r="S1509" i="1"/>
  <c r="S1541" i="1"/>
  <c r="S1573" i="1"/>
  <c r="S1605" i="1"/>
  <c r="S1637" i="1"/>
  <c r="S1668" i="1"/>
  <c r="S1698" i="1"/>
  <c r="S1728" i="1"/>
  <c r="S1750" i="1"/>
  <c r="S1778" i="1"/>
  <c r="S1806" i="1"/>
  <c r="S1828" i="1"/>
  <c r="S1856" i="1"/>
  <c r="S1878" i="1"/>
  <c r="S1906" i="1"/>
  <c r="S1934" i="1"/>
  <c r="S1956" i="1"/>
  <c r="S1982" i="1"/>
  <c r="S2003" i="1"/>
  <c r="S2029" i="1"/>
  <c r="S2050" i="1"/>
  <c r="S2075" i="1"/>
  <c r="S2097" i="1"/>
  <c r="S2118" i="1"/>
  <c r="S2144" i="1"/>
  <c r="S2165" i="1"/>
  <c r="S2191" i="1"/>
  <c r="S2212" i="1"/>
  <c r="S2238" i="1"/>
  <c r="S2259" i="1"/>
  <c r="S2285" i="1"/>
  <c r="S2301" i="1"/>
  <c r="S2317" i="1"/>
  <c r="S2333" i="1"/>
  <c r="S2349" i="1"/>
  <c r="S2365" i="1"/>
  <c r="S2381" i="1"/>
  <c r="S2397" i="1"/>
  <c r="S2413" i="1"/>
  <c r="S2429" i="1"/>
  <c r="S2445" i="1"/>
  <c r="S2461" i="1"/>
  <c r="S2477" i="1"/>
  <c r="S2099" i="1"/>
  <c r="S2351" i="1"/>
  <c r="S2479" i="1"/>
  <c r="S1280" i="1"/>
  <c r="S1616" i="1"/>
  <c r="S1888" i="1"/>
  <c r="S2054" i="1"/>
  <c r="S2195" i="1"/>
  <c r="S2353" i="1"/>
  <c r="S2465" i="1"/>
  <c r="S1238" i="1"/>
  <c r="S1489" i="1"/>
  <c r="S1710" i="1"/>
  <c r="S1917" i="1"/>
  <c r="S2149" i="1"/>
  <c r="S2434" i="1"/>
  <c r="S1413" i="1"/>
  <c r="S1586" i="1"/>
  <c r="S1734" i="1"/>
  <c r="S1862" i="1"/>
  <c r="S2035" i="1"/>
  <c r="S2197" i="1"/>
  <c r="S1022" i="1"/>
  <c r="S1093" i="1"/>
  <c r="S1142" i="1"/>
  <c r="S1185" i="1"/>
  <c r="S1231" i="1"/>
  <c r="S1270" i="1"/>
  <c r="S1313" i="1"/>
  <c r="S1359" i="1"/>
  <c r="S1398" i="1"/>
  <c r="S1441" i="1"/>
  <c r="S1478" i="1"/>
  <c r="S1510" i="1"/>
  <c r="S1542" i="1"/>
  <c r="S1574" i="1"/>
  <c r="S1606" i="1"/>
  <c r="S1638" i="1"/>
  <c r="S1669" i="1"/>
  <c r="S1699" i="1"/>
  <c r="S1729" i="1"/>
  <c r="S1757" i="1"/>
  <c r="S1779" i="1"/>
  <c r="S1807" i="1"/>
  <c r="S1829" i="1"/>
  <c r="S1857" i="1"/>
  <c r="S1885" i="1"/>
  <c r="S1907" i="1"/>
  <c r="S1935" i="1"/>
  <c r="S1957" i="1"/>
  <c r="S1983" i="1"/>
  <c r="S2004" i="1"/>
  <c r="S2030" i="1"/>
  <c r="S2051" i="1"/>
  <c r="S2077" i="1"/>
  <c r="S2098" i="1"/>
  <c r="S2123" i="1"/>
  <c r="S2145" i="1"/>
  <c r="S2166" i="1"/>
  <c r="S2192" i="1"/>
  <c r="S2213" i="1"/>
  <c r="S2239" i="1"/>
  <c r="S2260" i="1"/>
  <c r="S2286" i="1"/>
  <c r="S2302" i="1"/>
  <c r="S2318" i="1"/>
  <c r="S2334" i="1"/>
  <c r="S2350" i="1"/>
  <c r="S2366" i="1"/>
  <c r="S2382" i="1"/>
  <c r="S2398" i="1"/>
  <c r="S2414" i="1"/>
  <c r="S2430" i="1"/>
  <c r="S2446" i="1"/>
  <c r="S2462" i="1"/>
  <c r="S2478" i="1"/>
  <c r="S2078" i="1"/>
  <c r="S2303" i="1"/>
  <c r="S2431" i="1"/>
  <c r="S1198" i="1"/>
  <c r="S1584" i="1"/>
  <c r="S1810" i="1"/>
  <c r="S2033" i="1"/>
  <c r="S2174" i="1"/>
  <c r="S2289" i="1"/>
  <c r="S2417" i="1"/>
  <c r="S1039" i="1"/>
  <c r="S1649" i="1"/>
  <c r="S1839" i="1"/>
  <c r="S2034" i="1"/>
  <c r="S2306" i="1"/>
  <c r="S1285" i="1"/>
  <c r="S1554" i="1"/>
  <c r="S1711" i="1"/>
  <c r="S1790" i="1"/>
  <c r="S1988" i="1"/>
  <c r="S2082" i="1"/>
  <c r="S1023" i="1"/>
  <c r="S1094" i="1"/>
  <c r="S1150" i="1"/>
  <c r="S1189" i="1"/>
  <c r="S1232" i="1"/>
  <c r="S1278" i="1"/>
  <c r="S1317" i="1"/>
  <c r="S1360" i="1"/>
  <c r="S1406" i="1"/>
  <c r="S1445" i="1"/>
  <c r="S1486" i="1"/>
  <c r="S1518" i="1"/>
  <c r="S1550" i="1"/>
  <c r="S1582" i="1"/>
  <c r="S1614" i="1"/>
  <c r="S1646" i="1"/>
  <c r="S1670" i="1"/>
  <c r="S1700" i="1"/>
  <c r="S1730" i="1"/>
  <c r="S1758" i="1"/>
  <c r="S1780" i="1"/>
  <c r="S1808" i="1"/>
  <c r="S1830" i="1"/>
  <c r="S1858" i="1"/>
  <c r="S1886" i="1"/>
  <c r="S1908" i="1"/>
  <c r="S1936" i="1"/>
  <c r="S1958" i="1"/>
  <c r="S1984" i="1"/>
  <c r="S2005" i="1"/>
  <c r="S2031" i="1"/>
  <c r="S2052" i="1"/>
  <c r="S2193" i="1"/>
  <c r="S2319" i="1"/>
  <c r="S1326" i="1"/>
  <c r="S1366" i="1"/>
  <c r="S2128" i="1"/>
  <c r="S2450" i="1"/>
  <c r="S1456" i="1"/>
  <c r="S1618" i="1"/>
  <c r="S1840" i="1"/>
  <c r="S2107" i="1"/>
  <c r="S1030" i="1"/>
  <c r="S1102" i="1"/>
  <c r="S1151" i="1"/>
  <c r="S1190" i="1"/>
  <c r="S1233" i="1"/>
  <c r="S1279" i="1"/>
  <c r="S1318" i="1"/>
  <c r="S1361" i="1"/>
  <c r="S1407" i="1"/>
  <c r="S1446" i="1"/>
  <c r="S1487" i="1"/>
  <c r="S1519" i="1"/>
  <c r="S1551" i="1"/>
  <c r="S1583" i="1"/>
  <c r="S1615" i="1"/>
  <c r="S1647" i="1"/>
  <c r="S1678" i="1"/>
  <c r="S1701" i="1"/>
  <c r="S1731" i="1"/>
  <c r="S1759" i="1"/>
  <c r="S1781" i="1"/>
  <c r="S1809" i="1"/>
  <c r="S1837" i="1"/>
  <c r="S1859" i="1"/>
  <c r="S1887" i="1"/>
  <c r="S1909" i="1"/>
  <c r="S1937" i="1"/>
  <c r="S1963" i="1"/>
  <c r="S1985" i="1"/>
  <c r="S2006" i="1"/>
  <c r="S2032" i="1"/>
  <c r="S2053" i="1"/>
  <c r="S2079" i="1"/>
  <c r="S2100" i="1"/>
  <c r="S2126" i="1"/>
  <c r="S2147" i="1"/>
  <c r="S2173" i="1"/>
  <c r="S2194" i="1"/>
  <c r="S2219" i="1"/>
  <c r="S2241" i="1"/>
  <c r="S2262" i="1"/>
  <c r="S2288" i="1"/>
  <c r="S2304" i="1"/>
  <c r="S2320" i="1"/>
  <c r="S2336" i="1"/>
  <c r="S2352" i="1"/>
  <c r="S2368" i="1"/>
  <c r="S2384" i="1"/>
  <c r="S2400" i="1"/>
  <c r="S2416" i="1"/>
  <c r="S2432" i="1"/>
  <c r="S2448" i="1"/>
  <c r="S2464" i="1"/>
  <c r="S2480" i="1"/>
  <c r="S1038" i="1"/>
  <c r="S1365" i="1"/>
  <c r="S1408" i="1"/>
  <c r="S1488" i="1"/>
  <c r="S1520" i="1"/>
  <c r="S1732" i="1"/>
  <c r="S1860" i="1"/>
  <c r="S1965" i="1"/>
  <c r="S2080" i="1"/>
  <c r="S2221" i="1"/>
  <c r="S2305" i="1"/>
  <c r="S2401" i="1"/>
  <c r="S2481" i="1"/>
  <c r="S1109" i="1"/>
  <c r="S1585" i="1"/>
  <c r="S1733" i="1"/>
  <c r="S1889" i="1"/>
  <c r="S1987" i="1"/>
  <c r="S2081" i="1"/>
  <c r="S2222" i="1"/>
  <c r="S2269" i="1"/>
  <c r="S2322" i="1"/>
  <c r="S2370" i="1"/>
  <c r="S2418" i="1"/>
  <c r="S2466" i="1"/>
  <c r="S1046" i="1"/>
  <c r="S1812" i="1"/>
  <c r="S2014" i="1"/>
  <c r="S2435" i="1"/>
  <c r="S2129" i="1"/>
  <c r="S2451" i="1"/>
  <c r="S2150" i="1"/>
  <c r="S2467" i="1"/>
  <c r="S2176" i="1"/>
  <c r="S2483" i="1"/>
  <c r="S2223" i="1"/>
  <c r="S2244" i="1"/>
  <c r="S2270" i="1"/>
  <c r="S2291" i="1"/>
  <c r="S2307" i="1"/>
  <c r="S2323" i="1"/>
  <c r="S2339" i="1"/>
  <c r="S2355" i="1"/>
  <c r="S2371" i="1"/>
  <c r="S2387" i="1"/>
  <c r="S2403" i="1"/>
  <c r="S2419" i="1"/>
  <c r="S927" i="1"/>
  <c r="U20" i="1"/>
  <c r="U36" i="1"/>
  <c r="U52" i="1"/>
  <c r="U68" i="1"/>
  <c r="U84" i="1"/>
  <c r="U100" i="1"/>
  <c r="U116" i="1"/>
  <c r="U132" i="1"/>
  <c r="U148" i="1"/>
  <c r="U164" i="1"/>
  <c r="U180" i="1"/>
  <c r="U196" i="1"/>
  <c r="U212" i="1"/>
  <c r="U228" i="1"/>
  <c r="U244" i="1"/>
  <c r="U260" i="1"/>
  <c r="U276" i="1"/>
  <c r="U292" i="1"/>
  <c r="U308" i="1"/>
  <c r="U324" i="1"/>
  <c r="U340" i="1"/>
  <c r="U356" i="1"/>
  <c r="U372" i="1"/>
  <c r="U388" i="1"/>
  <c r="U404" i="1"/>
  <c r="U420" i="1"/>
  <c r="U436" i="1"/>
  <c r="U452" i="1"/>
  <c r="U468" i="1"/>
  <c r="U484" i="1"/>
  <c r="U500" i="1"/>
  <c r="U516" i="1"/>
  <c r="U532" i="1"/>
  <c r="U548" i="1"/>
  <c r="U564" i="1"/>
  <c r="U580" i="1"/>
  <c r="U596" i="1"/>
  <c r="U612" i="1"/>
  <c r="U628" i="1"/>
  <c r="U644" i="1"/>
  <c r="U660" i="1"/>
  <c r="U676" i="1"/>
  <c r="U692" i="1"/>
  <c r="U708" i="1"/>
  <c r="U724" i="1"/>
  <c r="U740" i="1"/>
  <c r="U756" i="1"/>
  <c r="U772" i="1"/>
  <c r="U788" i="1"/>
  <c r="U804" i="1"/>
  <c r="U820" i="1"/>
  <c r="U836" i="1"/>
  <c r="U852" i="1"/>
  <c r="U868" i="1"/>
  <c r="U884" i="1"/>
  <c r="U900" i="1"/>
  <c r="U916" i="1"/>
  <c r="U932" i="1"/>
  <c r="U948" i="1"/>
  <c r="U964" i="1"/>
  <c r="U980" i="1"/>
  <c r="U996" i="1"/>
  <c r="U1012" i="1"/>
  <c r="U1028" i="1"/>
  <c r="U1044" i="1"/>
  <c r="U1060" i="1"/>
  <c r="U1076" i="1"/>
  <c r="U1092" i="1"/>
  <c r="U1108" i="1"/>
  <c r="U1124" i="1"/>
  <c r="U1140" i="1"/>
  <c r="U1156" i="1"/>
  <c r="U1172" i="1"/>
  <c r="U1188" i="1"/>
  <c r="U1204" i="1"/>
  <c r="U1220" i="1"/>
  <c r="U1236" i="1"/>
  <c r="U1252" i="1"/>
  <c r="U1268" i="1"/>
  <c r="U1284" i="1"/>
  <c r="U1300" i="1"/>
  <c r="U1316" i="1"/>
  <c r="U1332" i="1"/>
  <c r="U1348" i="1"/>
  <c r="U1364" i="1"/>
  <c r="U28" i="1"/>
  <c r="U44" i="1"/>
  <c r="U60" i="1"/>
  <c r="U76" i="1"/>
  <c r="U92" i="1"/>
  <c r="U108" i="1"/>
  <c r="U124" i="1"/>
  <c r="U140" i="1"/>
  <c r="U156" i="1"/>
  <c r="U172" i="1"/>
  <c r="U188" i="1"/>
  <c r="U204" i="1"/>
  <c r="U220" i="1"/>
  <c r="U236" i="1"/>
  <c r="U252" i="1"/>
  <c r="U268" i="1"/>
  <c r="U284" i="1"/>
  <c r="U300" i="1"/>
  <c r="U316" i="1"/>
  <c r="U332" i="1"/>
  <c r="U348" i="1"/>
  <c r="U364" i="1"/>
  <c r="U380" i="1"/>
  <c r="U396" i="1"/>
  <c r="U412" i="1"/>
  <c r="U428" i="1"/>
  <c r="U444" i="1"/>
  <c r="U460" i="1"/>
  <c r="U476" i="1"/>
  <c r="U492" i="1"/>
  <c r="U508" i="1"/>
  <c r="U524" i="1"/>
  <c r="U540" i="1"/>
  <c r="U556" i="1"/>
  <c r="U572" i="1"/>
  <c r="U588" i="1"/>
  <c r="U604" i="1"/>
  <c r="U620" i="1"/>
  <c r="U636" i="1"/>
  <c r="U652" i="1"/>
  <c r="U668" i="1"/>
  <c r="U684" i="1"/>
  <c r="U700" i="1"/>
  <c r="U716" i="1"/>
  <c r="U732" i="1"/>
  <c r="U748" i="1"/>
  <c r="U764" i="1"/>
  <c r="U780" i="1"/>
  <c r="U796" i="1"/>
  <c r="U812" i="1"/>
  <c r="U828" i="1"/>
  <c r="U844" i="1"/>
  <c r="U860" i="1"/>
  <c r="U876" i="1"/>
  <c r="U892" i="1"/>
  <c r="U908" i="1"/>
  <c r="U924" i="1"/>
  <c r="U940" i="1"/>
  <c r="U956" i="1"/>
  <c r="U972" i="1"/>
  <c r="U988" i="1"/>
  <c r="U1004" i="1"/>
  <c r="U1020" i="1"/>
  <c r="U1036" i="1"/>
  <c r="U1052" i="1"/>
  <c r="U1068" i="1"/>
  <c r="U29" i="1"/>
  <c r="U45" i="1"/>
  <c r="U61" i="1"/>
  <c r="U77" i="1"/>
  <c r="U93" i="1"/>
  <c r="U109" i="1"/>
  <c r="U125" i="1"/>
  <c r="U141" i="1"/>
  <c r="U157" i="1"/>
  <c r="U173" i="1"/>
  <c r="U189" i="1"/>
  <c r="U205" i="1"/>
  <c r="U221" i="1"/>
  <c r="U237" i="1"/>
  <c r="U253" i="1"/>
  <c r="U269" i="1"/>
  <c r="U285" i="1"/>
  <c r="U301" i="1"/>
  <c r="U317" i="1"/>
  <c r="U333" i="1"/>
  <c r="U349" i="1"/>
  <c r="U365" i="1"/>
  <c r="U381" i="1"/>
  <c r="U397" i="1"/>
  <c r="U413" i="1"/>
  <c r="U429" i="1"/>
  <c r="U445" i="1"/>
  <c r="U461" i="1"/>
  <c r="U477" i="1"/>
  <c r="U493" i="1"/>
  <c r="U509" i="1"/>
  <c r="U525" i="1"/>
  <c r="U541" i="1"/>
  <c r="U557" i="1"/>
  <c r="U573" i="1"/>
  <c r="U589" i="1"/>
  <c r="U605" i="1"/>
  <c r="U621" i="1"/>
  <c r="U637" i="1"/>
  <c r="U653" i="1"/>
  <c r="U669" i="1"/>
  <c r="U685" i="1"/>
  <c r="U701" i="1"/>
  <c r="U717" i="1"/>
  <c r="U733" i="1"/>
  <c r="U749" i="1"/>
  <c r="U765" i="1"/>
  <c r="U781" i="1"/>
  <c r="U797" i="1"/>
  <c r="U813" i="1"/>
  <c r="U829" i="1"/>
  <c r="U845" i="1"/>
  <c r="U861" i="1"/>
  <c r="U877" i="1"/>
  <c r="U893" i="1"/>
  <c r="U909" i="1"/>
  <c r="U925" i="1"/>
  <c r="U941" i="1"/>
  <c r="U957" i="1"/>
  <c r="U973" i="1"/>
  <c r="U989" i="1"/>
  <c r="U1005" i="1"/>
  <c r="U1021" i="1"/>
  <c r="U1037" i="1"/>
  <c r="U1053" i="1"/>
  <c r="U1069" i="1"/>
  <c r="U31" i="1"/>
  <c r="U47" i="1"/>
  <c r="U63" i="1"/>
  <c r="U79" i="1"/>
  <c r="U95" i="1"/>
  <c r="U111" i="1"/>
  <c r="U127" i="1"/>
  <c r="U143" i="1"/>
  <c r="U159" i="1"/>
  <c r="U175" i="1"/>
  <c r="U191" i="1"/>
  <c r="U207" i="1"/>
  <c r="U223" i="1"/>
  <c r="U239" i="1"/>
  <c r="U255" i="1"/>
  <c r="U271" i="1"/>
  <c r="U287" i="1"/>
  <c r="U303" i="1"/>
  <c r="U319" i="1"/>
  <c r="U335" i="1"/>
  <c r="U351" i="1"/>
  <c r="U367" i="1"/>
  <c r="U383" i="1"/>
  <c r="U399" i="1"/>
  <c r="U415" i="1"/>
  <c r="U431" i="1"/>
  <c r="U447" i="1"/>
  <c r="U463" i="1"/>
  <c r="U479" i="1"/>
  <c r="U495" i="1"/>
  <c r="U511" i="1"/>
  <c r="U527" i="1"/>
  <c r="U543" i="1"/>
  <c r="U559" i="1"/>
  <c r="U575" i="1"/>
  <c r="U591" i="1"/>
  <c r="U607" i="1"/>
  <c r="U623" i="1"/>
  <c r="U639" i="1"/>
  <c r="U655" i="1"/>
  <c r="U671" i="1"/>
  <c r="U687" i="1"/>
  <c r="U703" i="1"/>
  <c r="U719" i="1"/>
  <c r="U735" i="1"/>
  <c r="U751" i="1"/>
  <c r="U767" i="1"/>
  <c r="U783" i="1"/>
  <c r="U799" i="1"/>
  <c r="U815" i="1"/>
  <c r="U831" i="1"/>
  <c r="U847" i="1"/>
  <c r="U863" i="1"/>
  <c r="U879" i="1"/>
  <c r="U895" i="1"/>
  <c r="U911" i="1"/>
  <c r="U927" i="1"/>
  <c r="U943" i="1"/>
  <c r="U959" i="1"/>
  <c r="U975" i="1"/>
  <c r="U991" i="1"/>
  <c r="U1007" i="1"/>
  <c r="U1023" i="1"/>
  <c r="U1039" i="1"/>
  <c r="U1055" i="1"/>
  <c r="U1071" i="1"/>
  <c r="U1087" i="1"/>
  <c r="U1103" i="1"/>
  <c r="U1119" i="1"/>
  <c r="U1135" i="1"/>
  <c r="U1151" i="1"/>
  <c r="U1167" i="1"/>
  <c r="U1183" i="1"/>
  <c r="U1199" i="1"/>
  <c r="U1215" i="1"/>
  <c r="U1231" i="1"/>
  <c r="U1247" i="1"/>
  <c r="U1263" i="1"/>
  <c r="U1279" i="1"/>
  <c r="U1295" i="1"/>
  <c r="U1311" i="1"/>
  <c r="U1327" i="1"/>
  <c r="U1343" i="1"/>
  <c r="U1359" i="1"/>
  <c r="U1375" i="1"/>
  <c r="U32" i="1"/>
  <c r="U48" i="1"/>
  <c r="U64" i="1"/>
  <c r="U80" i="1"/>
  <c r="U96" i="1"/>
  <c r="U112" i="1"/>
  <c r="U128" i="1"/>
  <c r="U144" i="1"/>
  <c r="U160" i="1"/>
  <c r="U176" i="1"/>
  <c r="U192" i="1"/>
  <c r="U208" i="1"/>
  <c r="U224" i="1"/>
  <c r="U240" i="1"/>
  <c r="U256" i="1"/>
  <c r="U272" i="1"/>
  <c r="U288" i="1"/>
  <c r="U304" i="1"/>
  <c r="U320" i="1"/>
  <c r="U336" i="1"/>
  <c r="U352" i="1"/>
  <c r="U368" i="1"/>
  <c r="U33" i="1"/>
  <c r="U49" i="1"/>
  <c r="U65" i="1"/>
  <c r="U81" i="1"/>
  <c r="U97" i="1"/>
  <c r="U113" i="1"/>
  <c r="U129" i="1"/>
  <c r="U145" i="1"/>
  <c r="U161" i="1"/>
  <c r="U177" i="1"/>
  <c r="U193" i="1"/>
  <c r="U209" i="1"/>
  <c r="U225" i="1"/>
  <c r="U241" i="1"/>
  <c r="U257" i="1"/>
  <c r="U273" i="1"/>
  <c r="U289" i="1"/>
  <c r="U305" i="1"/>
  <c r="U321" i="1"/>
  <c r="U337" i="1"/>
  <c r="U353" i="1"/>
  <c r="U369" i="1"/>
  <c r="U385" i="1"/>
  <c r="U401" i="1"/>
  <c r="U417" i="1"/>
  <c r="U433" i="1"/>
  <c r="U449" i="1"/>
  <c r="U465" i="1"/>
  <c r="U481" i="1"/>
  <c r="U497" i="1"/>
  <c r="U513" i="1"/>
  <c r="U529" i="1"/>
  <c r="U545" i="1"/>
  <c r="U561" i="1"/>
  <c r="U577" i="1"/>
  <c r="U593" i="1"/>
  <c r="U609" i="1"/>
  <c r="U625" i="1"/>
  <c r="U641" i="1"/>
  <c r="U657" i="1"/>
  <c r="U673" i="1"/>
  <c r="U689" i="1"/>
  <c r="U705" i="1"/>
  <c r="U721" i="1"/>
  <c r="U737" i="1"/>
  <c r="U753" i="1"/>
  <c r="U769" i="1"/>
  <c r="U785" i="1"/>
  <c r="U801" i="1"/>
  <c r="U817" i="1"/>
  <c r="U833" i="1"/>
  <c r="U849" i="1"/>
  <c r="U865" i="1"/>
  <c r="U881" i="1"/>
  <c r="U897" i="1"/>
  <c r="U913" i="1"/>
  <c r="U929" i="1"/>
  <c r="U21" i="1"/>
  <c r="U26" i="1"/>
  <c r="U30" i="1"/>
  <c r="U56" i="1"/>
  <c r="U83" i="1"/>
  <c r="U106" i="1"/>
  <c r="U134" i="1"/>
  <c r="U158" i="1"/>
  <c r="U184" i="1"/>
  <c r="U211" i="1"/>
  <c r="U234" i="1"/>
  <c r="U262" i="1"/>
  <c r="U286" i="1"/>
  <c r="U312" i="1"/>
  <c r="U339" i="1"/>
  <c r="U362" i="1"/>
  <c r="U389" i="1"/>
  <c r="U410" i="1"/>
  <c r="U435" i="1"/>
  <c r="U457" i="1"/>
  <c r="U482" i="1"/>
  <c r="U504" i="1"/>
  <c r="U528" i="1"/>
  <c r="U551" i="1"/>
  <c r="U574" i="1"/>
  <c r="U598" i="1"/>
  <c r="U619" i="1"/>
  <c r="U645" i="1"/>
  <c r="U666" i="1"/>
  <c r="U691" i="1"/>
  <c r="U713" i="1"/>
  <c r="U738" i="1"/>
  <c r="U760" i="1"/>
  <c r="U784" i="1"/>
  <c r="U807" i="1"/>
  <c r="U830" i="1"/>
  <c r="U854" i="1"/>
  <c r="U875" i="1"/>
  <c r="U901" i="1"/>
  <c r="U922" i="1"/>
  <c r="U946" i="1"/>
  <c r="U967" i="1"/>
  <c r="U987" i="1"/>
  <c r="U1010" i="1"/>
  <c r="U1031" i="1"/>
  <c r="U1051" i="1"/>
  <c r="U1074" i="1"/>
  <c r="U1093" i="1"/>
  <c r="U1111" i="1"/>
  <c r="U1129" i="1"/>
  <c r="U1147" i="1"/>
  <c r="U1165" i="1"/>
  <c r="U1184" i="1"/>
  <c r="U1202" i="1"/>
  <c r="U1221" i="1"/>
  <c r="U1239" i="1"/>
  <c r="U1257" i="1"/>
  <c r="U1275" i="1"/>
  <c r="U1293" i="1"/>
  <c r="U1312" i="1"/>
  <c r="U1330" i="1"/>
  <c r="U1349" i="1"/>
  <c r="U1367" i="1"/>
  <c r="U1384" i="1"/>
  <c r="U1400" i="1"/>
  <c r="U1416" i="1"/>
  <c r="U1432" i="1"/>
  <c r="U1448" i="1"/>
  <c r="U1464" i="1"/>
  <c r="U1480" i="1"/>
  <c r="U1496" i="1"/>
  <c r="U1512" i="1"/>
  <c r="U1528" i="1"/>
  <c r="U1544" i="1"/>
  <c r="U1560" i="1"/>
  <c r="U1576" i="1"/>
  <c r="U1592" i="1"/>
  <c r="U1608" i="1"/>
  <c r="U1624" i="1"/>
  <c r="U1640" i="1"/>
  <c r="U34" i="1"/>
  <c r="U57" i="1"/>
  <c r="U85" i="1"/>
  <c r="U107" i="1"/>
  <c r="U135" i="1"/>
  <c r="U162" i="1"/>
  <c r="U185" i="1"/>
  <c r="U213" i="1"/>
  <c r="U235" i="1"/>
  <c r="U263" i="1"/>
  <c r="U290" i="1"/>
  <c r="U313" i="1"/>
  <c r="U341" i="1"/>
  <c r="U363" i="1"/>
  <c r="U390" i="1"/>
  <c r="U411" i="1"/>
  <c r="U437" i="1"/>
  <c r="U458" i="1"/>
  <c r="U483" i="1"/>
  <c r="U505" i="1"/>
  <c r="U530" i="1"/>
  <c r="U552" i="1"/>
  <c r="U576" i="1"/>
  <c r="U599" i="1"/>
  <c r="U622" i="1"/>
  <c r="U646" i="1"/>
  <c r="U667" i="1"/>
  <c r="U693" i="1"/>
  <c r="U714" i="1"/>
  <c r="U739" i="1"/>
  <c r="U761" i="1"/>
  <c r="U786" i="1"/>
  <c r="U808" i="1"/>
  <c r="U832" i="1"/>
  <c r="U855" i="1"/>
  <c r="U878" i="1"/>
  <c r="U902" i="1"/>
  <c r="U923" i="1"/>
  <c r="U947" i="1"/>
  <c r="U968" i="1"/>
  <c r="U990" i="1"/>
  <c r="U1011" i="1"/>
  <c r="U1032" i="1"/>
  <c r="U1054" i="1"/>
  <c r="U1075" i="1"/>
  <c r="U1094" i="1"/>
  <c r="U1112" i="1"/>
  <c r="U1130" i="1"/>
  <c r="U1148" i="1"/>
  <c r="U1166" i="1"/>
  <c r="U1185" i="1"/>
  <c r="U1203" i="1"/>
  <c r="U1222" i="1"/>
  <c r="U1240" i="1"/>
  <c r="U1258" i="1"/>
  <c r="U1276" i="1"/>
  <c r="U1294" i="1"/>
  <c r="U1313" i="1"/>
  <c r="U1331" i="1"/>
  <c r="U1350" i="1"/>
  <c r="U1368" i="1"/>
  <c r="U1385" i="1"/>
  <c r="U1401" i="1"/>
  <c r="U1417" i="1"/>
  <c r="U1433" i="1"/>
  <c r="U1449" i="1"/>
  <c r="U1465" i="1"/>
  <c r="U1481" i="1"/>
  <c r="U1497" i="1"/>
  <c r="U1513" i="1"/>
  <c r="U1529" i="1"/>
  <c r="U1545" i="1"/>
  <c r="U1561" i="1"/>
  <c r="U1577" i="1"/>
  <c r="U1593" i="1"/>
  <c r="U1609" i="1"/>
  <c r="U1625" i="1"/>
  <c r="U1641" i="1"/>
  <c r="U1657" i="1"/>
  <c r="U1673" i="1"/>
  <c r="U1689" i="1"/>
  <c r="U1705" i="1"/>
  <c r="U1721" i="1"/>
  <c r="U1737" i="1"/>
  <c r="U1753" i="1"/>
  <c r="U35" i="1"/>
  <c r="U58" i="1"/>
  <c r="U86" i="1"/>
  <c r="U110" i="1"/>
  <c r="U136" i="1"/>
  <c r="U163" i="1"/>
  <c r="U186" i="1"/>
  <c r="U214" i="1"/>
  <c r="U238" i="1"/>
  <c r="U264" i="1"/>
  <c r="U291" i="1"/>
  <c r="U314" i="1"/>
  <c r="U342" i="1"/>
  <c r="U366" i="1"/>
  <c r="U391" i="1"/>
  <c r="U414" i="1"/>
  <c r="U438" i="1"/>
  <c r="U459" i="1"/>
  <c r="U485" i="1"/>
  <c r="U506" i="1"/>
  <c r="U531" i="1"/>
  <c r="U553" i="1"/>
  <c r="U578" i="1"/>
  <c r="U600" i="1"/>
  <c r="U624" i="1"/>
  <c r="U647" i="1"/>
  <c r="U670" i="1"/>
  <c r="U694" i="1"/>
  <c r="U715" i="1"/>
  <c r="U741" i="1"/>
  <c r="U762" i="1"/>
  <c r="U787" i="1"/>
  <c r="U809" i="1"/>
  <c r="U834" i="1"/>
  <c r="U856" i="1"/>
  <c r="U880" i="1"/>
  <c r="U903" i="1"/>
  <c r="U926" i="1"/>
  <c r="U949" i="1"/>
  <c r="U969" i="1"/>
  <c r="U992" i="1"/>
  <c r="U1013" i="1"/>
  <c r="U1033" i="1"/>
  <c r="U1056" i="1"/>
  <c r="U1077" i="1"/>
  <c r="U1095" i="1"/>
  <c r="U1113" i="1"/>
  <c r="U1131" i="1"/>
  <c r="U1149" i="1"/>
  <c r="U1168" i="1"/>
  <c r="U1186" i="1"/>
  <c r="U1205" i="1"/>
  <c r="U1223" i="1"/>
  <c r="U1241" i="1"/>
  <c r="U1259" i="1"/>
  <c r="U1277" i="1"/>
  <c r="U1296" i="1"/>
  <c r="U1314" i="1"/>
  <c r="U1333" i="1"/>
  <c r="U1351" i="1"/>
  <c r="U1369" i="1"/>
  <c r="U1386" i="1"/>
  <c r="U1402" i="1"/>
  <c r="U1418" i="1"/>
  <c r="U1434" i="1"/>
  <c r="U1450" i="1"/>
  <c r="U1466" i="1"/>
  <c r="U1482" i="1"/>
  <c r="U1498" i="1"/>
  <c r="U1514" i="1"/>
  <c r="U1530" i="1"/>
  <c r="U1546" i="1"/>
  <c r="U1562" i="1"/>
  <c r="U1578" i="1"/>
  <c r="U1594" i="1"/>
  <c r="U1610" i="1"/>
  <c r="U1626" i="1"/>
  <c r="U1642" i="1"/>
  <c r="U1658" i="1"/>
  <c r="U1674" i="1"/>
  <c r="U37" i="1"/>
  <c r="U59" i="1"/>
  <c r="U87" i="1"/>
  <c r="U114" i="1"/>
  <c r="U137" i="1"/>
  <c r="U165" i="1"/>
  <c r="U187" i="1"/>
  <c r="U215" i="1"/>
  <c r="U242" i="1"/>
  <c r="U265" i="1"/>
  <c r="U293" i="1"/>
  <c r="U315" i="1"/>
  <c r="U343" i="1"/>
  <c r="U370" i="1"/>
  <c r="U392" i="1"/>
  <c r="U416" i="1"/>
  <c r="U439" i="1"/>
  <c r="U462" i="1"/>
  <c r="U486" i="1"/>
  <c r="U507" i="1"/>
  <c r="U533" i="1"/>
  <c r="U554" i="1"/>
  <c r="U579" i="1"/>
  <c r="U601" i="1"/>
  <c r="U626" i="1"/>
  <c r="U648" i="1"/>
  <c r="U672" i="1"/>
  <c r="U695" i="1"/>
  <c r="U718" i="1"/>
  <c r="U742" i="1"/>
  <c r="U763" i="1"/>
  <c r="U789" i="1"/>
  <c r="U810" i="1"/>
  <c r="U835" i="1"/>
  <c r="U857" i="1"/>
  <c r="U882" i="1"/>
  <c r="U904" i="1"/>
  <c r="U928" i="1"/>
  <c r="U950" i="1"/>
  <c r="U970" i="1"/>
  <c r="U993" i="1"/>
  <c r="U1014" i="1"/>
  <c r="U1034" i="1"/>
  <c r="U1057" i="1"/>
  <c r="U1078" i="1"/>
  <c r="U1096" i="1"/>
  <c r="U1114" i="1"/>
  <c r="U1132" i="1"/>
  <c r="U1150" i="1"/>
  <c r="U1169" i="1"/>
  <c r="U1187" i="1"/>
  <c r="U1206" i="1"/>
  <c r="U1224" i="1"/>
  <c r="U1242" i="1"/>
  <c r="U1260" i="1"/>
  <c r="U1278" i="1"/>
  <c r="U1297" i="1"/>
  <c r="U1315" i="1"/>
  <c r="U1334" i="1"/>
  <c r="U1352" i="1"/>
  <c r="U1370" i="1"/>
  <c r="U1387" i="1"/>
  <c r="U1403" i="1"/>
  <c r="U1419" i="1"/>
  <c r="U1435" i="1"/>
  <c r="U1451" i="1"/>
  <c r="U1467" i="1"/>
  <c r="U1483" i="1"/>
  <c r="U1499" i="1"/>
  <c r="U1515" i="1"/>
  <c r="U1531" i="1"/>
  <c r="U1547" i="1"/>
  <c r="U1563" i="1"/>
  <c r="U1579" i="1"/>
  <c r="U1595" i="1"/>
  <c r="U1611" i="1"/>
  <c r="U1627" i="1"/>
  <c r="U38" i="1"/>
  <c r="U62" i="1"/>
  <c r="U88" i="1"/>
  <c r="U115" i="1"/>
  <c r="U138" i="1"/>
  <c r="U166" i="1"/>
  <c r="U190" i="1"/>
  <c r="U216" i="1"/>
  <c r="U243" i="1"/>
  <c r="U266" i="1"/>
  <c r="U294" i="1"/>
  <c r="U318" i="1"/>
  <c r="U344" i="1"/>
  <c r="U371" i="1"/>
  <c r="U393" i="1"/>
  <c r="U418" i="1"/>
  <c r="U440" i="1"/>
  <c r="U464" i="1"/>
  <c r="U487" i="1"/>
  <c r="U510" i="1"/>
  <c r="U534" i="1"/>
  <c r="U555" i="1"/>
  <c r="U581" i="1"/>
  <c r="U602" i="1"/>
  <c r="U627" i="1"/>
  <c r="U649" i="1"/>
  <c r="U674" i="1"/>
  <c r="U696" i="1"/>
  <c r="U720" i="1"/>
  <c r="U743" i="1"/>
  <c r="U766" i="1"/>
  <c r="U790" i="1"/>
  <c r="U811" i="1"/>
  <c r="U837" i="1"/>
  <c r="U858" i="1"/>
  <c r="U883" i="1"/>
  <c r="U905" i="1"/>
  <c r="U930" i="1"/>
  <c r="U951" i="1"/>
  <c r="U971" i="1"/>
  <c r="U994" i="1"/>
  <c r="U1015" i="1"/>
  <c r="U1035" i="1"/>
  <c r="U1058" i="1"/>
  <c r="U1079" i="1"/>
  <c r="U1097" i="1"/>
  <c r="U1115" i="1"/>
  <c r="U39" i="1"/>
  <c r="U66" i="1"/>
  <c r="U89" i="1"/>
  <c r="U117" i="1"/>
  <c r="U139" i="1"/>
  <c r="U167" i="1"/>
  <c r="U194" i="1"/>
  <c r="U217" i="1"/>
  <c r="U245" i="1"/>
  <c r="U267" i="1"/>
  <c r="U295" i="1"/>
  <c r="U322" i="1"/>
  <c r="U345" i="1"/>
  <c r="U373" i="1"/>
  <c r="U394" i="1"/>
  <c r="U419" i="1"/>
  <c r="U441" i="1"/>
  <c r="U466" i="1"/>
  <c r="U488" i="1"/>
  <c r="U512" i="1"/>
  <c r="U535" i="1"/>
  <c r="U558" i="1"/>
  <c r="U582" i="1"/>
  <c r="U603" i="1"/>
  <c r="U629" i="1"/>
  <c r="U650" i="1"/>
  <c r="U675" i="1"/>
  <c r="U697" i="1"/>
  <c r="U722" i="1"/>
  <c r="U744" i="1"/>
  <c r="U768" i="1"/>
  <c r="U791" i="1"/>
  <c r="U814" i="1"/>
  <c r="U838" i="1"/>
  <c r="U859" i="1"/>
  <c r="U885" i="1"/>
  <c r="U906" i="1"/>
  <c r="U931" i="1"/>
  <c r="U952" i="1"/>
  <c r="U974" i="1"/>
  <c r="U995" i="1"/>
  <c r="U1016" i="1"/>
  <c r="U1038" i="1"/>
  <c r="U1059" i="1"/>
  <c r="U1080" i="1"/>
  <c r="U1098" i="1"/>
  <c r="U1116" i="1"/>
  <c r="U1134" i="1"/>
  <c r="U1153" i="1"/>
  <c r="U1171" i="1"/>
  <c r="U1190" i="1"/>
  <c r="U1208" i="1"/>
  <c r="U1226" i="1"/>
  <c r="U1244" i="1"/>
  <c r="U1262" i="1"/>
  <c r="U1281" i="1"/>
  <c r="U1299" i="1"/>
  <c r="U1318" i="1"/>
  <c r="U1336" i="1"/>
  <c r="U1354" i="1"/>
  <c r="U1372" i="1"/>
  <c r="U1389" i="1"/>
  <c r="U1405" i="1"/>
  <c r="U1421" i="1"/>
  <c r="U1437" i="1"/>
  <c r="U1453" i="1"/>
  <c r="U1469" i="1"/>
  <c r="U1485" i="1"/>
  <c r="U1501" i="1"/>
  <c r="U1517" i="1"/>
  <c r="U1533" i="1"/>
  <c r="U1549" i="1"/>
  <c r="U1565" i="1"/>
  <c r="U1581" i="1"/>
  <c r="U1597" i="1"/>
  <c r="U1613" i="1"/>
  <c r="U1629" i="1"/>
  <c r="U40" i="1"/>
  <c r="U67" i="1"/>
  <c r="U90" i="1"/>
  <c r="U118" i="1"/>
  <c r="U142" i="1"/>
  <c r="U168" i="1"/>
  <c r="U195" i="1"/>
  <c r="U218" i="1"/>
  <c r="U246" i="1"/>
  <c r="U270" i="1"/>
  <c r="U296" i="1"/>
  <c r="U323" i="1"/>
  <c r="U346" i="1"/>
  <c r="U374" i="1"/>
  <c r="U395" i="1"/>
  <c r="U421" i="1"/>
  <c r="U442" i="1"/>
  <c r="U467" i="1"/>
  <c r="U489" i="1"/>
  <c r="U514" i="1"/>
  <c r="U536" i="1"/>
  <c r="U560" i="1"/>
  <c r="U583" i="1"/>
  <c r="U606" i="1"/>
  <c r="U630" i="1"/>
  <c r="U651" i="1"/>
  <c r="U677" i="1"/>
  <c r="U698" i="1"/>
  <c r="U723" i="1"/>
  <c r="U745" i="1"/>
  <c r="U770" i="1"/>
  <c r="U792" i="1"/>
  <c r="U816" i="1"/>
  <c r="U839" i="1"/>
  <c r="U862" i="1"/>
  <c r="U886" i="1"/>
  <c r="U907" i="1"/>
  <c r="U933" i="1"/>
  <c r="U953" i="1"/>
  <c r="U976" i="1"/>
  <c r="U997" i="1"/>
  <c r="U1017" i="1"/>
  <c r="U1040" i="1"/>
  <c r="U1061" i="1"/>
  <c r="U1081" i="1"/>
  <c r="U1099" i="1"/>
  <c r="U1117" i="1"/>
  <c r="U1136" i="1"/>
  <c r="U1154" i="1"/>
  <c r="U1173" i="1"/>
  <c r="U1191" i="1"/>
  <c r="U1209" i="1"/>
  <c r="U1227" i="1"/>
  <c r="U1245" i="1"/>
  <c r="U1264" i="1"/>
  <c r="U1282" i="1"/>
  <c r="U1301" i="1"/>
  <c r="U1319" i="1"/>
  <c r="U1337" i="1"/>
  <c r="U1355" i="1"/>
  <c r="U1373" i="1"/>
  <c r="U1390" i="1"/>
  <c r="U1406" i="1"/>
  <c r="U1422" i="1"/>
  <c r="U1438" i="1"/>
  <c r="U1454" i="1"/>
  <c r="U23" i="1"/>
  <c r="U24" i="1"/>
  <c r="U73" i="1"/>
  <c r="U121" i="1"/>
  <c r="U169" i="1"/>
  <c r="U206" i="1"/>
  <c r="U254" i="1"/>
  <c r="U25" i="1"/>
  <c r="U74" i="1"/>
  <c r="U122" i="1"/>
  <c r="U43" i="1"/>
  <c r="U91" i="1"/>
  <c r="U131" i="1"/>
  <c r="U179" i="1"/>
  <c r="U227" i="1"/>
  <c r="U275" i="1"/>
  <c r="U311" i="1"/>
  <c r="U359" i="1"/>
  <c r="U405" i="1"/>
  <c r="U448" i="1"/>
  <c r="U490" i="1"/>
  <c r="U523" i="1"/>
  <c r="U568" i="1"/>
  <c r="U613" i="1"/>
  <c r="U656" i="1"/>
  <c r="U690" i="1"/>
  <c r="U731" i="1"/>
  <c r="U776" i="1"/>
  <c r="U821" i="1"/>
  <c r="U864" i="1"/>
  <c r="U898" i="1"/>
  <c r="U939" i="1"/>
  <c r="U981" i="1"/>
  <c r="U1019" i="1"/>
  <c r="U1050" i="1"/>
  <c r="U1089" i="1"/>
  <c r="U1123" i="1"/>
  <c r="U1155" i="1"/>
  <c r="U1180" i="1"/>
  <c r="U1212" i="1"/>
  <c r="U1238" i="1"/>
  <c r="U1270" i="1"/>
  <c r="U1302" i="1"/>
  <c r="U1326" i="1"/>
  <c r="U1358" i="1"/>
  <c r="U1383" i="1"/>
  <c r="U1411" i="1"/>
  <c r="U1439" i="1"/>
  <c r="U1461" i="1"/>
  <c r="U1487" i="1"/>
  <c r="U1508" i="1"/>
  <c r="U1534" i="1"/>
  <c r="U1555" i="1"/>
  <c r="U1580" i="1"/>
  <c r="U1602" i="1"/>
  <c r="U1623" i="1"/>
  <c r="U1647" i="1"/>
  <c r="U1665" i="1"/>
  <c r="U1683" i="1"/>
  <c r="U1700" i="1"/>
  <c r="U1717" i="1"/>
  <c r="U1734" i="1"/>
  <c r="U1751" i="1"/>
  <c r="U1768" i="1"/>
  <c r="U1784" i="1"/>
  <c r="U1800" i="1"/>
  <c r="U1816" i="1"/>
  <c r="U1832" i="1"/>
  <c r="U1848" i="1"/>
  <c r="U1864" i="1"/>
  <c r="U1880" i="1"/>
  <c r="U1896" i="1"/>
  <c r="U1912" i="1"/>
  <c r="U1928" i="1"/>
  <c r="U1944" i="1"/>
  <c r="U1960" i="1"/>
  <c r="U1976" i="1"/>
  <c r="U1992" i="1"/>
  <c r="U2008" i="1"/>
  <c r="U2024" i="1"/>
  <c r="U2040" i="1"/>
  <c r="U2056" i="1"/>
  <c r="U2072" i="1"/>
  <c r="U2088" i="1"/>
  <c r="U2104" i="1"/>
  <c r="U2120" i="1"/>
  <c r="U2136" i="1"/>
  <c r="U2152" i="1"/>
  <c r="U2168" i="1"/>
  <c r="U2184" i="1"/>
  <c r="U2200" i="1"/>
  <c r="U2216" i="1"/>
  <c r="U2232" i="1"/>
  <c r="U2248" i="1"/>
  <c r="U2264" i="1"/>
  <c r="U46" i="1"/>
  <c r="U94" i="1"/>
  <c r="U133" i="1"/>
  <c r="U181" i="1"/>
  <c r="U229" i="1"/>
  <c r="U277" i="1"/>
  <c r="U325" i="1"/>
  <c r="U360" i="1"/>
  <c r="U406" i="1"/>
  <c r="U450" i="1"/>
  <c r="U491" i="1"/>
  <c r="U526" i="1"/>
  <c r="U569" i="1"/>
  <c r="U614" i="1"/>
  <c r="U658" i="1"/>
  <c r="U699" i="1"/>
  <c r="U734" i="1"/>
  <c r="U777" i="1"/>
  <c r="U822" i="1"/>
  <c r="U866" i="1"/>
  <c r="U899" i="1"/>
  <c r="U942" i="1"/>
  <c r="U982" i="1"/>
  <c r="U1022" i="1"/>
  <c r="U1062" i="1"/>
  <c r="U1090" i="1"/>
  <c r="U1125" i="1"/>
  <c r="U1157" i="1"/>
  <c r="U1181" i="1"/>
  <c r="U1213" i="1"/>
  <c r="U1243" i="1"/>
  <c r="U1271" i="1"/>
  <c r="U1303" i="1"/>
  <c r="U1328" i="1"/>
  <c r="U1360" i="1"/>
  <c r="U1388" i="1"/>
  <c r="U1412" i="1"/>
  <c r="U1440" i="1"/>
  <c r="U1462" i="1"/>
  <c r="U1488" i="1"/>
  <c r="U1509" i="1"/>
  <c r="U1535" i="1"/>
  <c r="U1556" i="1"/>
  <c r="U1582" i="1"/>
  <c r="U1603" i="1"/>
  <c r="U1628" i="1"/>
  <c r="U1648" i="1"/>
  <c r="U1666" i="1"/>
  <c r="U1684" i="1"/>
  <c r="U1701" i="1"/>
  <c r="U1718" i="1"/>
  <c r="U1735" i="1"/>
  <c r="U1752" i="1"/>
  <c r="U1769" i="1"/>
  <c r="U1785" i="1"/>
  <c r="U1801" i="1"/>
  <c r="U1817" i="1"/>
  <c r="U1833" i="1"/>
  <c r="U1849" i="1"/>
  <c r="U1865" i="1"/>
  <c r="U1881" i="1"/>
  <c r="U1897" i="1"/>
  <c r="U1913" i="1"/>
  <c r="U1929" i="1"/>
  <c r="U1945" i="1"/>
  <c r="U1961" i="1"/>
  <c r="U1977" i="1"/>
  <c r="U1993" i="1"/>
  <c r="U2009" i="1"/>
  <c r="U2025" i="1"/>
  <c r="U2041" i="1"/>
  <c r="U2057" i="1"/>
  <c r="U2073" i="1"/>
  <c r="U2089" i="1"/>
  <c r="U2105" i="1"/>
  <c r="U2121" i="1"/>
  <c r="U2137" i="1"/>
  <c r="U2153" i="1"/>
  <c r="U2169" i="1"/>
  <c r="U2185" i="1"/>
  <c r="U2201" i="1"/>
  <c r="U2217" i="1"/>
  <c r="U2233" i="1"/>
  <c r="U2249" i="1"/>
  <c r="U2265" i="1"/>
  <c r="U2281" i="1"/>
  <c r="U50" i="1"/>
  <c r="U98" i="1"/>
  <c r="U146" i="1"/>
  <c r="U182" i="1"/>
  <c r="U230" i="1"/>
  <c r="U278" i="1"/>
  <c r="U326" i="1"/>
  <c r="U361" i="1"/>
  <c r="U407" i="1"/>
  <c r="U451" i="1"/>
  <c r="U494" i="1"/>
  <c r="U537" i="1"/>
  <c r="U570" i="1"/>
  <c r="U615" i="1"/>
  <c r="U659" i="1"/>
  <c r="U702" i="1"/>
  <c r="U736" i="1"/>
  <c r="U778" i="1"/>
  <c r="U823" i="1"/>
  <c r="U867" i="1"/>
  <c r="U910" i="1"/>
  <c r="U944" i="1"/>
  <c r="U983" i="1"/>
  <c r="U1024" i="1"/>
  <c r="U1063" i="1"/>
  <c r="U1091" i="1"/>
  <c r="U1126" i="1"/>
  <c r="U1158" i="1"/>
  <c r="U1182" i="1"/>
  <c r="U1214" i="1"/>
  <c r="U1246" i="1"/>
  <c r="U1272" i="1"/>
  <c r="U1304" i="1"/>
  <c r="U1329" i="1"/>
  <c r="U1361" i="1"/>
  <c r="U1391" i="1"/>
  <c r="U1413" i="1"/>
  <c r="U1441" i="1"/>
  <c r="U1463" i="1"/>
  <c r="U1489" i="1"/>
  <c r="U1510" i="1"/>
  <c r="U1536" i="1"/>
  <c r="U1557" i="1"/>
  <c r="U1583" i="1"/>
  <c r="U1604" i="1"/>
  <c r="U1630" i="1"/>
  <c r="U1649" i="1"/>
  <c r="U1667" i="1"/>
  <c r="U1685" i="1"/>
  <c r="U1702" i="1"/>
  <c r="U1719" i="1"/>
  <c r="U1736" i="1"/>
  <c r="U1754" i="1"/>
  <c r="U1770" i="1"/>
  <c r="U1786" i="1"/>
  <c r="U1802" i="1"/>
  <c r="U1818" i="1"/>
  <c r="U1834" i="1"/>
  <c r="U1850" i="1"/>
  <c r="U1866" i="1"/>
  <c r="U1882" i="1"/>
  <c r="U1898" i="1"/>
  <c r="U1914" i="1"/>
  <c r="U1930" i="1"/>
  <c r="U1946" i="1"/>
  <c r="U1962" i="1"/>
  <c r="U1978" i="1"/>
  <c r="U1994" i="1"/>
  <c r="U2010" i="1"/>
  <c r="U2026" i="1"/>
  <c r="U2042" i="1"/>
  <c r="U2058" i="1"/>
  <c r="U2074" i="1"/>
  <c r="U2090" i="1"/>
  <c r="U2106" i="1"/>
  <c r="U2122" i="1"/>
  <c r="U2138" i="1"/>
  <c r="U2154" i="1"/>
  <c r="U2170" i="1"/>
  <c r="U2186" i="1"/>
  <c r="U2202" i="1"/>
  <c r="U2218" i="1"/>
  <c r="U2234" i="1"/>
  <c r="U2250" i="1"/>
  <c r="U2266" i="1"/>
  <c r="U51" i="1"/>
  <c r="U99" i="1"/>
  <c r="U147" i="1"/>
  <c r="U183" i="1"/>
  <c r="U231" i="1"/>
  <c r="U279" i="1"/>
  <c r="U327" i="1"/>
  <c r="U375" i="1"/>
  <c r="U408" i="1"/>
  <c r="U453" i="1"/>
  <c r="U496" i="1"/>
  <c r="U538" i="1"/>
  <c r="U571" i="1"/>
  <c r="U616" i="1"/>
  <c r="U661" i="1"/>
  <c r="U704" i="1"/>
  <c r="U746" i="1"/>
  <c r="U779" i="1"/>
  <c r="U824" i="1"/>
  <c r="U869" i="1"/>
  <c r="U912" i="1"/>
  <c r="U945" i="1"/>
  <c r="U984" i="1"/>
  <c r="U1025" i="1"/>
  <c r="U1064" i="1"/>
  <c r="U1100" i="1"/>
  <c r="U1127" i="1"/>
  <c r="U1159" i="1"/>
  <c r="U1189" i="1"/>
  <c r="U1216" i="1"/>
  <c r="U1248" i="1"/>
  <c r="U1273" i="1"/>
  <c r="U1305" i="1"/>
  <c r="U1335" i="1"/>
  <c r="U1362" i="1"/>
  <c r="U1392" i="1"/>
  <c r="U1414" i="1"/>
  <c r="U1442" i="1"/>
  <c r="U1468" i="1"/>
  <c r="U1490" i="1"/>
  <c r="U1511" i="1"/>
  <c r="U1537" i="1"/>
  <c r="U1558" i="1"/>
  <c r="U1584" i="1"/>
  <c r="U1605" i="1"/>
  <c r="U1631" i="1"/>
  <c r="U1650" i="1"/>
  <c r="U1668" i="1"/>
  <c r="U1686" i="1"/>
  <c r="U1703" i="1"/>
  <c r="U1720" i="1"/>
  <c r="U1738" i="1"/>
  <c r="U1755" i="1"/>
  <c r="U1771" i="1"/>
  <c r="U1787" i="1"/>
  <c r="U1803" i="1"/>
  <c r="U1819" i="1"/>
  <c r="U1835" i="1"/>
  <c r="U1851" i="1"/>
  <c r="U1867" i="1"/>
  <c r="U1883" i="1"/>
  <c r="U1899" i="1"/>
  <c r="U1915" i="1"/>
  <c r="U1931" i="1"/>
  <c r="U1947" i="1"/>
  <c r="U1963" i="1"/>
  <c r="U1979" i="1"/>
  <c r="U1995" i="1"/>
  <c r="U2011" i="1"/>
  <c r="U2027" i="1"/>
  <c r="U2043" i="1"/>
  <c r="U2059" i="1"/>
  <c r="U2075" i="1"/>
  <c r="U2091" i="1"/>
  <c r="U2107" i="1"/>
  <c r="U2123" i="1"/>
  <c r="U2139" i="1"/>
  <c r="U2155" i="1"/>
  <c r="U2171" i="1"/>
  <c r="U2187" i="1"/>
  <c r="U2203" i="1"/>
  <c r="U2219" i="1"/>
  <c r="U2235" i="1"/>
  <c r="U2251" i="1"/>
  <c r="U2267" i="1"/>
  <c r="U53" i="1"/>
  <c r="U101" i="1"/>
  <c r="U149" i="1"/>
  <c r="U197" i="1"/>
  <c r="U232" i="1"/>
  <c r="U280" i="1"/>
  <c r="U328" i="1"/>
  <c r="U376" i="1"/>
  <c r="U409" i="1"/>
  <c r="U454" i="1"/>
  <c r="U498" i="1"/>
  <c r="U539" i="1"/>
  <c r="U584" i="1"/>
  <c r="U617" i="1"/>
  <c r="U662" i="1"/>
  <c r="U706" i="1"/>
  <c r="U747" i="1"/>
  <c r="U782" i="1"/>
  <c r="U825" i="1"/>
  <c r="U870" i="1"/>
  <c r="U914" i="1"/>
  <c r="U954" i="1"/>
  <c r="U985" i="1"/>
  <c r="U1026" i="1"/>
  <c r="U1065" i="1"/>
  <c r="U1101" i="1"/>
  <c r="U1128" i="1"/>
  <c r="U1160" i="1"/>
  <c r="U1192" i="1"/>
  <c r="U1217" i="1"/>
  <c r="U1249" i="1"/>
  <c r="U1274" i="1"/>
  <c r="U1306" i="1"/>
  <c r="U1338" i="1"/>
  <c r="U1363" i="1"/>
  <c r="U1393" i="1"/>
  <c r="U1415" i="1"/>
  <c r="U1443" i="1"/>
  <c r="U1470" i="1"/>
  <c r="U1491" i="1"/>
  <c r="U1516" i="1"/>
  <c r="U1538" i="1"/>
  <c r="U1559" i="1"/>
  <c r="U1585" i="1"/>
  <c r="U1606" i="1"/>
  <c r="U1632" i="1"/>
  <c r="U1651" i="1"/>
  <c r="U1669" i="1"/>
  <c r="U1687" i="1"/>
  <c r="U1704" i="1"/>
  <c r="U1722" i="1"/>
  <c r="U1739" i="1"/>
  <c r="U1756" i="1"/>
  <c r="U54" i="1"/>
  <c r="U102" i="1"/>
  <c r="U150" i="1"/>
  <c r="U198" i="1"/>
  <c r="U233" i="1"/>
  <c r="U281" i="1"/>
  <c r="U329" i="1"/>
  <c r="U377" i="1"/>
  <c r="U422" i="1"/>
  <c r="U455" i="1"/>
  <c r="U499" i="1"/>
  <c r="U542" i="1"/>
  <c r="U585" i="1"/>
  <c r="U618" i="1"/>
  <c r="U663" i="1"/>
  <c r="U707" i="1"/>
  <c r="U750" i="1"/>
  <c r="U793" i="1"/>
  <c r="U826" i="1"/>
  <c r="U871" i="1"/>
  <c r="U915" i="1"/>
  <c r="U955" i="1"/>
  <c r="U986" i="1"/>
  <c r="U1027" i="1"/>
  <c r="U1066" i="1"/>
  <c r="U1102" i="1"/>
  <c r="U1133" i="1"/>
  <c r="U1161" i="1"/>
  <c r="U1193" i="1"/>
  <c r="U1218" i="1"/>
  <c r="U1250" i="1"/>
  <c r="U1280" i="1"/>
  <c r="U1307" i="1"/>
  <c r="U1339" i="1"/>
  <c r="U1365" i="1"/>
  <c r="U1394" i="1"/>
  <c r="U1420" i="1"/>
  <c r="U1444" i="1"/>
  <c r="U1471" i="1"/>
  <c r="U1492" i="1"/>
  <c r="U1518" i="1"/>
  <c r="U1539" i="1"/>
  <c r="U1564" i="1"/>
  <c r="U1586" i="1"/>
  <c r="U1607" i="1"/>
  <c r="U1633" i="1"/>
  <c r="U1652" i="1"/>
  <c r="U1670" i="1"/>
  <c r="U1688" i="1"/>
  <c r="U1706" i="1"/>
  <c r="U1723" i="1"/>
  <c r="U1740" i="1"/>
  <c r="U1757" i="1"/>
  <c r="U1773" i="1"/>
  <c r="U1789" i="1"/>
  <c r="U1805" i="1"/>
  <c r="U1821" i="1"/>
  <c r="U1837" i="1"/>
  <c r="U1853" i="1"/>
  <c r="U1869" i="1"/>
  <c r="U1885" i="1"/>
  <c r="U1901" i="1"/>
  <c r="U1917" i="1"/>
  <c r="U1933" i="1"/>
  <c r="U1949" i="1"/>
  <c r="U1965" i="1"/>
  <c r="U1981" i="1"/>
  <c r="U1997" i="1"/>
  <c r="U2013" i="1"/>
  <c r="U2029" i="1"/>
  <c r="U2045" i="1"/>
  <c r="U2061" i="1"/>
  <c r="U2077" i="1"/>
  <c r="U2093" i="1"/>
  <c r="U2109" i="1"/>
  <c r="U2125" i="1"/>
  <c r="U2141" i="1"/>
  <c r="U2157" i="1"/>
  <c r="U2173" i="1"/>
  <c r="U2189" i="1"/>
  <c r="U2205" i="1"/>
  <c r="U2221" i="1"/>
  <c r="U2237" i="1"/>
  <c r="U2253" i="1"/>
  <c r="U2269" i="1"/>
  <c r="U55" i="1"/>
  <c r="U103" i="1"/>
  <c r="U151" i="1"/>
  <c r="U199" i="1"/>
  <c r="U247" i="1"/>
  <c r="U282" i="1"/>
  <c r="U330" i="1"/>
  <c r="U378" i="1"/>
  <c r="U423" i="1"/>
  <c r="U456" i="1"/>
  <c r="U501" i="1"/>
  <c r="U544" i="1"/>
  <c r="U586" i="1"/>
  <c r="U631" i="1"/>
  <c r="U664" i="1"/>
  <c r="U709" i="1"/>
  <c r="U752" i="1"/>
  <c r="U794" i="1"/>
  <c r="U827" i="1"/>
  <c r="U872" i="1"/>
  <c r="U917" i="1"/>
  <c r="U958" i="1"/>
  <c r="U998" i="1"/>
  <c r="U1029" i="1"/>
  <c r="U1067" i="1"/>
  <c r="U1104" i="1"/>
  <c r="U1137" i="1"/>
  <c r="U1162" i="1"/>
  <c r="U1194" i="1"/>
  <c r="U1219" i="1"/>
  <c r="U1251" i="1"/>
  <c r="U1283" i="1"/>
  <c r="U1308" i="1"/>
  <c r="U1340" i="1"/>
  <c r="U1366" i="1"/>
  <c r="U1395" i="1"/>
  <c r="U22" i="1"/>
  <c r="U126" i="1"/>
  <c r="U222" i="1"/>
  <c r="U307" i="1"/>
  <c r="U387" i="1"/>
  <c r="U471" i="1"/>
  <c r="U546" i="1"/>
  <c r="U610" i="1"/>
  <c r="U682" i="1"/>
  <c r="U758" i="1"/>
  <c r="U841" i="1"/>
  <c r="U896" i="1"/>
  <c r="U977" i="1"/>
  <c r="U1045" i="1"/>
  <c r="U1107" i="1"/>
  <c r="U1163" i="1"/>
  <c r="U1210" i="1"/>
  <c r="U1265" i="1"/>
  <c r="U1320" i="1"/>
  <c r="U1374" i="1"/>
  <c r="U1410" i="1"/>
  <c r="U1456" i="1"/>
  <c r="U1494" i="1"/>
  <c r="U1526" i="1"/>
  <c r="U1569" i="1"/>
  <c r="U1601" i="1"/>
  <c r="U1639" i="1"/>
  <c r="U1672" i="1"/>
  <c r="U1697" i="1"/>
  <c r="U1727" i="1"/>
  <c r="U1750" i="1"/>
  <c r="U1778" i="1"/>
  <c r="U1799" i="1"/>
  <c r="U1825" i="1"/>
  <c r="U1846" i="1"/>
  <c r="U1872" i="1"/>
  <c r="U1893" i="1"/>
  <c r="U1919" i="1"/>
  <c r="U1940" i="1"/>
  <c r="U1966" i="1"/>
  <c r="U1987" i="1"/>
  <c r="U2012" i="1"/>
  <c r="U2034" i="1"/>
  <c r="U2055" i="1"/>
  <c r="U2081" i="1"/>
  <c r="U2102" i="1"/>
  <c r="U2128" i="1"/>
  <c r="U2149" i="1"/>
  <c r="U2175" i="1"/>
  <c r="U2196" i="1"/>
  <c r="U2222" i="1"/>
  <c r="U2243" i="1"/>
  <c r="U2268" i="1"/>
  <c r="U2286" i="1"/>
  <c r="U2302" i="1"/>
  <c r="U2318" i="1"/>
  <c r="U2334" i="1"/>
  <c r="U2350" i="1"/>
  <c r="U2366" i="1"/>
  <c r="U2382" i="1"/>
  <c r="U2398" i="1"/>
  <c r="U2414" i="1"/>
  <c r="U2430" i="1"/>
  <c r="U2446" i="1"/>
  <c r="U2462" i="1"/>
  <c r="U2478" i="1"/>
  <c r="U27" i="1"/>
  <c r="U130" i="1"/>
  <c r="U226" i="1"/>
  <c r="U309" i="1"/>
  <c r="U398" i="1"/>
  <c r="U472" i="1"/>
  <c r="U547" i="1"/>
  <c r="U611" i="1"/>
  <c r="U683" i="1"/>
  <c r="U759" i="1"/>
  <c r="U842" i="1"/>
  <c r="U918" i="1"/>
  <c r="U978" i="1"/>
  <c r="U1046" i="1"/>
  <c r="U1109" i="1"/>
  <c r="U1164" i="1"/>
  <c r="U1211" i="1"/>
  <c r="U1266" i="1"/>
  <c r="U1321" i="1"/>
  <c r="U72" i="1"/>
  <c r="U171" i="1"/>
  <c r="U259" i="1"/>
  <c r="U350" i="1"/>
  <c r="U426" i="1"/>
  <c r="U502" i="1"/>
  <c r="U566" i="1"/>
  <c r="U640" i="1"/>
  <c r="U725" i="1"/>
  <c r="U798" i="1"/>
  <c r="U853" i="1"/>
  <c r="U936" i="1"/>
  <c r="U1003" i="1"/>
  <c r="U1073" i="1"/>
  <c r="U1138" i="1"/>
  <c r="U1178" i="1"/>
  <c r="U1233" i="1"/>
  <c r="U1288" i="1"/>
  <c r="U1342" i="1"/>
  <c r="U1382" i="1"/>
  <c r="U1429" i="1"/>
  <c r="U1474" i="1"/>
  <c r="U1506" i="1"/>
  <c r="U1548" i="1"/>
  <c r="U1587" i="1"/>
  <c r="U1619" i="1"/>
  <c r="U1655" i="1"/>
  <c r="U1681" i="1"/>
  <c r="U1711" i="1"/>
  <c r="U1741" i="1"/>
  <c r="U1764" i="1"/>
  <c r="U1790" i="1"/>
  <c r="U1811" i="1"/>
  <c r="U1836" i="1"/>
  <c r="U1858" i="1"/>
  <c r="U1879" i="1"/>
  <c r="U1905" i="1"/>
  <c r="U1926" i="1"/>
  <c r="U1952" i="1"/>
  <c r="U1973" i="1"/>
  <c r="U1999" i="1"/>
  <c r="U2020" i="1"/>
  <c r="U2046" i="1"/>
  <c r="U2067" i="1"/>
  <c r="U2092" i="1"/>
  <c r="U2114" i="1"/>
  <c r="U2135" i="1"/>
  <c r="U2161" i="1"/>
  <c r="U2182" i="1"/>
  <c r="U2208" i="1"/>
  <c r="U2229" i="1"/>
  <c r="U2255" i="1"/>
  <c r="U2276" i="1"/>
  <c r="U2293" i="1"/>
  <c r="U2309" i="1"/>
  <c r="U2325" i="1"/>
  <c r="U2341" i="1"/>
  <c r="U2357" i="1"/>
  <c r="U2373" i="1"/>
  <c r="U2389" i="1"/>
  <c r="U2405" i="1"/>
  <c r="U2421" i="1"/>
  <c r="U2437" i="1"/>
  <c r="U2453" i="1"/>
  <c r="U2469" i="1"/>
  <c r="U2485" i="1"/>
  <c r="U2439" i="1"/>
  <c r="U2487" i="1"/>
  <c r="U2440" i="1"/>
  <c r="U2472" i="1"/>
  <c r="U2238" i="1"/>
  <c r="U2329" i="1"/>
  <c r="U2361" i="1"/>
  <c r="U2425" i="1"/>
  <c r="U2489" i="1"/>
  <c r="U299" i="1"/>
  <c r="U679" i="1"/>
  <c r="U890" i="1"/>
  <c r="U1200" i="1"/>
  <c r="U1356" i="1"/>
  <c r="U1484" i="1"/>
  <c r="U75" i="1"/>
  <c r="U174" i="1"/>
  <c r="U261" i="1"/>
  <c r="U354" i="1"/>
  <c r="U427" i="1"/>
  <c r="U503" i="1"/>
  <c r="U567" i="1"/>
  <c r="U642" i="1"/>
  <c r="U726" i="1"/>
  <c r="U800" i="1"/>
  <c r="U873" i="1"/>
  <c r="U937" i="1"/>
  <c r="U1006" i="1"/>
  <c r="U1082" i="1"/>
  <c r="U1139" i="1"/>
  <c r="U1179" i="1"/>
  <c r="U1234" i="1"/>
  <c r="U1289" i="1"/>
  <c r="U1344" i="1"/>
  <c r="U1396" i="1"/>
  <c r="U1430" i="1"/>
  <c r="U1475" i="1"/>
  <c r="U1507" i="1"/>
  <c r="U1550" i="1"/>
  <c r="U1588" i="1"/>
  <c r="U1620" i="1"/>
  <c r="U1656" i="1"/>
  <c r="U1682" i="1"/>
  <c r="U1712" i="1"/>
  <c r="U1742" i="1"/>
  <c r="U1765" i="1"/>
  <c r="U1791" i="1"/>
  <c r="U1812" i="1"/>
  <c r="U1838" i="1"/>
  <c r="U1859" i="1"/>
  <c r="U1884" i="1"/>
  <c r="U1906" i="1"/>
  <c r="U1927" i="1"/>
  <c r="U1953" i="1"/>
  <c r="U1974" i="1"/>
  <c r="U2000" i="1"/>
  <c r="U2021" i="1"/>
  <c r="U2047" i="1"/>
  <c r="U2068" i="1"/>
  <c r="U2094" i="1"/>
  <c r="U2115" i="1"/>
  <c r="U2140" i="1"/>
  <c r="U2162" i="1"/>
  <c r="U2183" i="1"/>
  <c r="U2209" i="1"/>
  <c r="U2230" i="1"/>
  <c r="U2256" i="1"/>
  <c r="U2277" i="1"/>
  <c r="U2294" i="1"/>
  <c r="U2310" i="1"/>
  <c r="U2326" i="1"/>
  <c r="U2342" i="1"/>
  <c r="U2358" i="1"/>
  <c r="U2374" i="1"/>
  <c r="U2390" i="1"/>
  <c r="U2406" i="1"/>
  <c r="U2422" i="1"/>
  <c r="U2438" i="1"/>
  <c r="U2454" i="1"/>
  <c r="U2470" i="1"/>
  <c r="U2486" i="1"/>
  <c r="U2311" i="1"/>
  <c r="U2423" i="1"/>
  <c r="U2488" i="1"/>
  <c r="U2259" i="1"/>
  <c r="U2377" i="1"/>
  <c r="U2457" i="1"/>
  <c r="U446" i="1"/>
  <c r="U595" i="1"/>
  <c r="U754" i="1"/>
  <c r="U818" i="1"/>
  <c r="U1088" i="1"/>
  <c r="U1255" i="1"/>
  <c r="U1407" i="1"/>
  <c r="U1598" i="1"/>
  <c r="U1694" i="1"/>
  <c r="U78" i="1"/>
  <c r="U178" i="1"/>
  <c r="U274" i="1"/>
  <c r="U355" i="1"/>
  <c r="U430" i="1"/>
  <c r="U515" i="1"/>
  <c r="U587" i="1"/>
  <c r="U643" i="1"/>
  <c r="U727" i="1"/>
  <c r="U802" i="1"/>
  <c r="U874" i="1"/>
  <c r="U938" i="1"/>
  <c r="U1008" i="1"/>
  <c r="U1083" i="1"/>
  <c r="U1141" i="1"/>
  <c r="U1195" i="1"/>
  <c r="U1235" i="1"/>
  <c r="U1290" i="1"/>
  <c r="U1345" i="1"/>
  <c r="U1397" i="1"/>
  <c r="U1431" i="1"/>
  <c r="U1476" i="1"/>
  <c r="U1519" i="1"/>
  <c r="U1551" i="1"/>
  <c r="U1589" i="1"/>
  <c r="U1621" i="1"/>
  <c r="U1659" i="1"/>
  <c r="U1690" i="1"/>
  <c r="U1713" i="1"/>
  <c r="U1743" i="1"/>
  <c r="U1766" i="1"/>
  <c r="U1792" i="1"/>
  <c r="U1813" i="1"/>
  <c r="U1839" i="1"/>
  <c r="U1860" i="1"/>
  <c r="U1886" i="1"/>
  <c r="U1907" i="1"/>
  <c r="U1932" i="1"/>
  <c r="U1954" i="1"/>
  <c r="U1975" i="1"/>
  <c r="U2001" i="1"/>
  <c r="U2022" i="1"/>
  <c r="U2048" i="1"/>
  <c r="U2069" i="1"/>
  <c r="U2095" i="1"/>
  <c r="U2116" i="1"/>
  <c r="U2142" i="1"/>
  <c r="U2163" i="1"/>
  <c r="U2188" i="1"/>
  <c r="U2210" i="1"/>
  <c r="U2231" i="1"/>
  <c r="U2257" i="1"/>
  <c r="U2278" i="1"/>
  <c r="U2295" i="1"/>
  <c r="U2327" i="1"/>
  <c r="U2343" i="1"/>
  <c r="U2359" i="1"/>
  <c r="U2375" i="1"/>
  <c r="U2391" i="1"/>
  <c r="U2407" i="1"/>
  <c r="U2455" i="1"/>
  <c r="U2471" i="1"/>
  <c r="U2280" i="1"/>
  <c r="U2345" i="1"/>
  <c r="U2409" i="1"/>
  <c r="U2473" i="1"/>
  <c r="U203" i="1"/>
  <c r="U1041" i="1"/>
  <c r="U1447" i="1"/>
  <c r="U82" i="1"/>
  <c r="U200" i="1"/>
  <c r="U283" i="1"/>
  <c r="U357" i="1"/>
  <c r="U432" i="1"/>
  <c r="U517" i="1"/>
  <c r="U590" i="1"/>
  <c r="U654" i="1"/>
  <c r="U728" i="1"/>
  <c r="U803" i="1"/>
  <c r="U887" i="1"/>
  <c r="U960" i="1"/>
  <c r="U1009" i="1"/>
  <c r="U1084" i="1"/>
  <c r="U1142" i="1"/>
  <c r="U1196" i="1"/>
  <c r="U1237" i="1"/>
  <c r="U1291" i="1"/>
  <c r="U1346" i="1"/>
  <c r="U1398" i="1"/>
  <c r="U1436" i="1"/>
  <c r="U1477" i="1"/>
  <c r="U1520" i="1"/>
  <c r="U1552" i="1"/>
  <c r="U1590" i="1"/>
  <c r="U1622" i="1"/>
  <c r="U1660" i="1"/>
  <c r="U1691" i="1"/>
  <c r="U1714" i="1"/>
  <c r="U1744" i="1"/>
  <c r="U1767" i="1"/>
  <c r="U1793" i="1"/>
  <c r="U1814" i="1"/>
  <c r="U1840" i="1"/>
  <c r="U1861" i="1"/>
  <c r="U1887" i="1"/>
  <c r="U1908" i="1"/>
  <c r="U1934" i="1"/>
  <c r="U1955" i="1"/>
  <c r="U1980" i="1"/>
  <c r="U2002" i="1"/>
  <c r="U2023" i="1"/>
  <c r="U2049" i="1"/>
  <c r="U2070" i="1"/>
  <c r="U2096" i="1"/>
  <c r="U2117" i="1"/>
  <c r="U2143" i="1"/>
  <c r="U2164" i="1"/>
  <c r="U2190" i="1"/>
  <c r="U2211" i="1"/>
  <c r="U2236" i="1"/>
  <c r="U2258" i="1"/>
  <c r="U2279" i="1"/>
  <c r="U2296" i="1"/>
  <c r="U2312" i="1"/>
  <c r="U2328" i="1"/>
  <c r="U2344" i="1"/>
  <c r="U2360" i="1"/>
  <c r="U2376" i="1"/>
  <c r="U2392" i="1"/>
  <c r="U2408" i="1"/>
  <c r="U2424" i="1"/>
  <c r="U2456" i="1"/>
  <c r="U2313" i="1"/>
  <c r="U2441" i="1"/>
  <c r="U382" i="1"/>
  <c r="U1145" i="1"/>
  <c r="U1566" i="1"/>
  <c r="U104" i="1"/>
  <c r="U201" i="1"/>
  <c r="U297" i="1"/>
  <c r="U358" i="1"/>
  <c r="U434" i="1"/>
  <c r="U518" i="1"/>
  <c r="U592" i="1"/>
  <c r="U665" i="1"/>
  <c r="U729" i="1"/>
  <c r="U805" i="1"/>
  <c r="U888" i="1"/>
  <c r="U961" i="1"/>
  <c r="U1018" i="1"/>
  <c r="U1085" i="1"/>
  <c r="U1143" i="1"/>
  <c r="U1197" i="1"/>
  <c r="U1253" i="1"/>
  <c r="U1292" i="1"/>
  <c r="U1347" i="1"/>
  <c r="U1399" i="1"/>
  <c r="U1445" i="1"/>
  <c r="U1478" i="1"/>
  <c r="U1521" i="1"/>
  <c r="U1553" i="1"/>
  <c r="U1591" i="1"/>
  <c r="U1634" i="1"/>
  <c r="U1661" i="1"/>
  <c r="U1692" i="1"/>
  <c r="U1715" i="1"/>
  <c r="U1745" i="1"/>
  <c r="U1772" i="1"/>
  <c r="U1794" i="1"/>
  <c r="U1815" i="1"/>
  <c r="U1841" i="1"/>
  <c r="U1862" i="1"/>
  <c r="U1888" i="1"/>
  <c r="U1909" i="1"/>
  <c r="U1935" i="1"/>
  <c r="U1956" i="1"/>
  <c r="U1982" i="1"/>
  <c r="U2003" i="1"/>
  <c r="U2028" i="1"/>
  <c r="U2050" i="1"/>
  <c r="U2071" i="1"/>
  <c r="U2097" i="1"/>
  <c r="U2118" i="1"/>
  <c r="U2144" i="1"/>
  <c r="U2165" i="1"/>
  <c r="U2191" i="1"/>
  <c r="U2212" i="1"/>
  <c r="U2297" i="1"/>
  <c r="U2393" i="1"/>
  <c r="U105" i="1"/>
  <c r="U202" i="1"/>
  <c r="U298" i="1"/>
  <c r="U379" i="1"/>
  <c r="U443" i="1"/>
  <c r="U519" i="1"/>
  <c r="U594" i="1"/>
  <c r="U678" i="1"/>
  <c r="U730" i="1"/>
  <c r="U806" i="1"/>
  <c r="U889" i="1"/>
  <c r="U962" i="1"/>
  <c r="U1030" i="1"/>
  <c r="U1086" i="1"/>
  <c r="U1144" i="1"/>
  <c r="U1198" i="1"/>
  <c r="U1254" i="1"/>
  <c r="U1298" i="1"/>
  <c r="U1353" i="1"/>
  <c r="U1404" i="1"/>
  <c r="U1446" i="1"/>
  <c r="U1479" i="1"/>
  <c r="U1522" i="1"/>
  <c r="U1554" i="1"/>
  <c r="U1596" i="1"/>
  <c r="U1635" i="1"/>
  <c r="U1662" i="1"/>
  <c r="U1693" i="1"/>
  <c r="U1716" i="1"/>
  <c r="U1746" i="1"/>
  <c r="U1774" i="1"/>
  <c r="U1795" i="1"/>
  <c r="U1820" i="1"/>
  <c r="U1842" i="1"/>
  <c r="U1863" i="1"/>
  <c r="U1889" i="1"/>
  <c r="U1910" i="1"/>
  <c r="U1936" i="1"/>
  <c r="U1957" i="1"/>
  <c r="U1983" i="1"/>
  <c r="U2004" i="1"/>
  <c r="U2030" i="1"/>
  <c r="U2051" i="1"/>
  <c r="U2076" i="1"/>
  <c r="U2098" i="1"/>
  <c r="U2119" i="1"/>
  <c r="U2145" i="1"/>
  <c r="U2166" i="1"/>
  <c r="U2192" i="1"/>
  <c r="U2213" i="1"/>
  <c r="U2239" i="1"/>
  <c r="U2260" i="1"/>
  <c r="U2282" i="1"/>
  <c r="U2298" i="1"/>
  <c r="U2314" i="1"/>
  <c r="U2330" i="1"/>
  <c r="U2346" i="1"/>
  <c r="U2362" i="1"/>
  <c r="U2378" i="1"/>
  <c r="U2394" i="1"/>
  <c r="U2410" i="1"/>
  <c r="U2426" i="1"/>
  <c r="U2442" i="1"/>
  <c r="U2458" i="1"/>
  <c r="U2474" i="1"/>
  <c r="U2490" i="1"/>
  <c r="U119" i="1"/>
  <c r="U963" i="1"/>
  <c r="U1309" i="1"/>
  <c r="U1523" i="1"/>
  <c r="U41" i="1"/>
  <c r="U250" i="1"/>
  <c r="U425" i="1"/>
  <c r="U597" i="1"/>
  <c r="U771" i="1"/>
  <c r="U921" i="1"/>
  <c r="U1072" i="1"/>
  <c r="U1207" i="1"/>
  <c r="U1323" i="1"/>
  <c r="U1425" i="1"/>
  <c r="U1502" i="1"/>
  <c r="U1572" i="1"/>
  <c r="U1644" i="1"/>
  <c r="U1698" i="1"/>
  <c r="U1748" i="1"/>
  <c r="U1788" i="1"/>
  <c r="U1829" i="1"/>
  <c r="U1874" i="1"/>
  <c r="U1918" i="1"/>
  <c r="U1958" i="1"/>
  <c r="U1996" i="1"/>
  <c r="U2037" i="1"/>
  <c r="U2082" i="1"/>
  <c r="U2126" i="1"/>
  <c r="U2160" i="1"/>
  <c r="U2204" i="1"/>
  <c r="U2245" i="1"/>
  <c r="U2285" i="1"/>
  <c r="U2315" i="1"/>
  <c r="U2339" i="1"/>
  <c r="U2369" i="1"/>
  <c r="U2399" i="1"/>
  <c r="U2428" i="1"/>
  <c r="U2452" i="1"/>
  <c r="U2482" i="1"/>
  <c r="U42" i="1"/>
  <c r="U251" i="1"/>
  <c r="U469" i="1"/>
  <c r="U608" i="1"/>
  <c r="U773" i="1"/>
  <c r="U934" i="1"/>
  <c r="U1105" i="1"/>
  <c r="U1225" i="1"/>
  <c r="U1324" i="1"/>
  <c r="U1426" i="1"/>
  <c r="U1503" i="1"/>
  <c r="U1573" i="1"/>
  <c r="U1645" i="1"/>
  <c r="U1699" i="1"/>
  <c r="U1749" i="1"/>
  <c r="U1796" i="1"/>
  <c r="U1830" i="1"/>
  <c r="U1875" i="1"/>
  <c r="U1920" i="1"/>
  <c r="U1959" i="1"/>
  <c r="U1998" i="1"/>
  <c r="U2038" i="1"/>
  <c r="U2083" i="1"/>
  <c r="U2127" i="1"/>
  <c r="U2167" i="1"/>
  <c r="U2206" i="1"/>
  <c r="U2246" i="1"/>
  <c r="U2287" i="1"/>
  <c r="U2316" i="1"/>
  <c r="U2340" i="1"/>
  <c r="U2370" i="1"/>
  <c r="U2400" i="1"/>
  <c r="U2429" i="1"/>
  <c r="U2459" i="1"/>
  <c r="U2483" i="1"/>
  <c r="U69" i="1"/>
  <c r="U258" i="1"/>
  <c r="U470" i="1"/>
  <c r="U632" i="1"/>
  <c r="U774" i="1"/>
  <c r="U935" i="1"/>
  <c r="U1106" i="1"/>
  <c r="U1228" i="1"/>
  <c r="U1325" i="1"/>
  <c r="U1427" i="1"/>
  <c r="U1504" i="1"/>
  <c r="U1574" i="1"/>
  <c r="U1646" i="1"/>
  <c r="U1707" i="1"/>
  <c r="U1758" i="1"/>
  <c r="U1797" i="1"/>
  <c r="U1831" i="1"/>
  <c r="U1876" i="1"/>
  <c r="U1921" i="1"/>
  <c r="U1964" i="1"/>
  <c r="U2005" i="1"/>
  <c r="U2039" i="1"/>
  <c r="U2084" i="1"/>
  <c r="U2129" i="1"/>
  <c r="U2172" i="1"/>
  <c r="U2207" i="1"/>
  <c r="U2371" i="1"/>
  <c r="U473" i="1"/>
  <c r="U1428" i="1"/>
  <c r="U1708" i="1"/>
  <c r="U1843" i="1"/>
  <c r="U2085" i="1"/>
  <c r="U2402" i="1"/>
  <c r="U474" i="1"/>
  <c r="U1878" i="1"/>
  <c r="U2290" i="1"/>
  <c r="U2014" i="1"/>
  <c r="U2262" i="1"/>
  <c r="U2411" i="1"/>
  <c r="U2372" i="1"/>
  <c r="U1452" i="1"/>
  <c r="U1968" i="1"/>
  <c r="U2349" i="1"/>
  <c r="U2351" i="1"/>
  <c r="U2099" i="1"/>
  <c r="U1575" i="1"/>
  <c r="U1760" i="1"/>
  <c r="U2320" i="1"/>
  <c r="U2321" i="1"/>
  <c r="U2054" i="1"/>
  <c r="U71" i="1"/>
  <c r="U966" i="1"/>
  <c r="U1524" i="1"/>
  <c r="U2176" i="1"/>
  <c r="U2352" i="1"/>
  <c r="U120" i="1"/>
  <c r="U310" i="1"/>
  <c r="U475" i="1"/>
  <c r="U635" i="1"/>
  <c r="U819" i="1"/>
  <c r="U979" i="1"/>
  <c r="U1120" i="1"/>
  <c r="U1232" i="1"/>
  <c r="U1371" i="1"/>
  <c r="U1455" i="1"/>
  <c r="U1525" i="1"/>
  <c r="U1600" i="1"/>
  <c r="U1663" i="1"/>
  <c r="U1710" i="1"/>
  <c r="U1761" i="1"/>
  <c r="U1806" i="1"/>
  <c r="U1845" i="1"/>
  <c r="U1890" i="1"/>
  <c r="U1924" i="1"/>
  <c r="U1969" i="1"/>
  <c r="U2261" i="1"/>
  <c r="U123" i="1"/>
  <c r="U331" i="1"/>
  <c r="U478" i="1"/>
  <c r="U638" i="1"/>
  <c r="U840" i="1"/>
  <c r="U999" i="1"/>
  <c r="U1121" i="1"/>
  <c r="U1256" i="1"/>
  <c r="U1376" i="1"/>
  <c r="U1457" i="1"/>
  <c r="U1527" i="1"/>
  <c r="U1612" i="1"/>
  <c r="U1664" i="1"/>
  <c r="U1724" i="1"/>
  <c r="U1762" i="1"/>
  <c r="U1807" i="1"/>
  <c r="U1847" i="1"/>
  <c r="U1891" i="1"/>
  <c r="U2178" i="1"/>
  <c r="U152" i="1"/>
  <c r="U334" i="1"/>
  <c r="U480" i="1"/>
  <c r="U680" i="1"/>
  <c r="U843" i="1"/>
  <c r="U1000" i="1"/>
  <c r="U1122" i="1"/>
  <c r="U1261" i="1"/>
  <c r="U1377" i="1"/>
  <c r="U1458" i="1"/>
  <c r="U1532" i="1"/>
  <c r="U1614" i="1"/>
  <c r="U1671" i="1"/>
  <c r="U1725" i="1"/>
  <c r="U1763" i="1"/>
  <c r="U1808" i="1"/>
  <c r="U1852" i="1"/>
  <c r="U1892" i="1"/>
  <c r="U1937" i="1"/>
  <c r="U1971" i="1"/>
  <c r="U2016" i="1"/>
  <c r="U2060" i="1"/>
  <c r="U2100" i="1"/>
  <c r="U2134" i="1"/>
  <c r="U2179" i="1"/>
  <c r="U2224" i="1"/>
  <c r="U2263" i="1"/>
  <c r="U2299" i="1"/>
  <c r="U2323" i="1"/>
  <c r="U2353" i="1"/>
  <c r="U2383" i="1"/>
  <c r="U2412" i="1"/>
  <c r="U2436" i="1"/>
  <c r="U2466" i="1"/>
  <c r="U1894" i="1"/>
  <c r="U2017" i="1"/>
  <c r="U2101" i="1"/>
  <c r="U2180" i="1"/>
  <c r="U2270" i="1"/>
  <c r="U2324" i="1"/>
  <c r="U2354" i="1"/>
  <c r="U2413" i="1"/>
  <c r="U2467" i="1"/>
  <c r="U2385" i="1"/>
  <c r="U2468" i="1"/>
  <c r="U2304" i="1"/>
  <c r="U2477" i="1"/>
  <c r="U1870" i="1"/>
  <c r="U2241" i="1"/>
  <c r="U248" i="1"/>
  <c r="U1317" i="1"/>
  <c r="U1638" i="1"/>
  <c r="U1871" i="1"/>
  <c r="U2035" i="1"/>
  <c r="U2242" i="1"/>
  <c r="U2367" i="1"/>
  <c r="U2450" i="1"/>
  <c r="U249" i="1"/>
  <c r="U1828" i="1"/>
  <c r="U2124" i="1"/>
  <c r="U2397" i="1"/>
  <c r="U2347" i="1"/>
  <c r="U775" i="1"/>
  <c r="U1341" i="1"/>
  <c r="U1505" i="1"/>
  <c r="U1653" i="1"/>
  <c r="U1877" i="1"/>
  <c r="U2174" i="1"/>
  <c r="U2289" i="1"/>
  <c r="U2461" i="1"/>
  <c r="U634" i="1"/>
  <c r="U1804" i="1"/>
  <c r="U2215" i="1"/>
  <c r="U2087" i="1"/>
  <c r="U2292" i="1"/>
  <c r="U2435" i="1"/>
  <c r="U153" i="1"/>
  <c r="U338" i="1"/>
  <c r="U520" i="1"/>
  <c r="U681" i="1"/>
  <c r="U846" i="1"/>
  <c r="U1001" i="1"/>
  <c r="U1146" i="1"/>
  <c r="U1267" i="1"/>
  <c r="U1378" i="1"/>
  <c r="U1459" i="1"/>
  <c r="U1540" i="1"/>
  <c r="U1615" i="1"/>
  <c r="U1675" i="1"/>
  <c r="U1726" i="1"/>
  <c r="U1775" i="1"/>
  <c r="U1809" i="1"/>
  <c r="U1854" i="1"/>
  <c r="U1938" i="1"/>
  <c r="U1972" i="1"/>
  <c r="U2062" i="1"/>
  <c r="U2146" i="1"/>
  <c r="U2225" i="1"/>
  <c r="U2300" i="1"/>
  <c r="U2384" i="1"/>
  <c r="U2443" i="1"/>
  <c r="U2444" i="1"/>
  <c r="U2273" i="1"/>
  <c r="U1826" i="1"/>
  <c r="U2306" i="1"/>
  <c r="U755" i="1"/>
  <c r="U1423" i="1"/>
  <c r="U1570" i="1"/>
  <c r="U1782" i="1"/>
  <c r="U1911" i="1"/>
  <c r="U2113" i="1"/>
  <c r="U2337" i="1"/>
  <c r="U565" i="1"/>
  <c r="U1643" i="1"/>
  <c r="U2036" i="1"/>
  <c r="U2308" i="1"/>
  <c r="U2427" i="1"/>
  <c r="U2247" i="1"/>
  <c r="U965" i="1"/>
  <c r="U1798" i="1"/>
  <c r="U2044" i="1"/>
  <c r="U2319" i="1"/>
  <c r="U306" i="1"/>
  <c r="U2086" i="1"/>
  <c r="U2177" i="1"/>
  <c r="U2380" i="1"/>
  <c r="U1970" i="1"/>
  <c r="U154" i="1"/>
  <c r="U347" i="1"/>
  <c r="U521" i="1"/>
  <c r="U686" i="1"/>
  <c r="U848" i="1"/>
  <c r="U1002" i="1"/>
  <c r="U1152" i="1"/>
  <c r="U1269" i="1"/>
  <c r="U1379" i="1"/>
  <c r="U1460" i="1"/>
  <c r="U1541" i="1"/>
  <c r="U1616" i="1"/>
  <c r="U1676" i="1"/>
  <c r="U1728" i="1"/>
  <c r="U1776" i="1"/>
  <c r="U1810" i="1"/>
  <c r="U1855" i="1"/>
  <c r="U1895" i="1"/>
  <c r="U1939" i="1"/>
  <c r="U1984" i="1"/>
  <c r="U2018" i="1"/>
  <c r="U2063" i="1"/>
  <c r="U2103" i="1"/>
  <c r="U2147" i="1"/>
  <c r="U2181" i="1"/>
  <c r="U2226" i="1"/>
  <c r="U2271" i="1"/>
  <c r="U2301" i="1"/>
  <c r="U2331" i="1"/>
  <c r="U2355" i="1"/>
  <c r="U2415" i="1"/>
  <c r="U2333" i="1"/>
  <c r="U2417" i="1"/>
  <c r="U2448" i="1"/>
  <c r="U1989" i="1"/>
  <c r="U2197" i="1"/>
  <c r="U2395" i="1"/>
  <c r="U563" i="1"/>
  <c r="U1827" i="1"/>
  <c r="U2307" i="1"/>
  <c r="U757" i="1"/>
  <c r="U1571" i="1"/>
  <c r="U1916" i="1"/>
  <c r="U2244" i="1"/>
  <c r="U2481" i="1"/>
  <c r="U2460" i="1"/>
  <c r="U302" i="1"/>
  <c r="U1922" i="1"/>
  <c r="U2348" i="1"/>
  <c r="U1118" i="1"/>
  <c r="U1654" i="1"/>
  <c r="U2052" i="1"/>
  <c r="U2379" i="1"/>
  <c r="U2132" i="1"/>
  <c r="U2464" i="1"/>
  <c r="U2223" i="1"/>
  <c r="U2381" i="1"/>
  <c r="U155" i="1"/>
  <c r="U384" i="1"/>
  <c r="U522" i="1"/>
  <c r="U688" i="1"/>
  <c r="U850" i="1"/>
  <c r="U1042" i="1"/>
  <c r="U1170" i="1"/>
  <c r="U1285" i="1"/>
  <c r="U1380" i="1"/>
  <c r="U1472" i="1"/>
  <c r="U1542" i="1"/>
  <c r="U1617" i="1"/>
  <c r="U1677" i="1"/>
  <c r="U1729" i="1"/>
  <c r="U1777" i="1"/>
  <c r="U1822" i="1"/>
  <c r="U1856" i="1"/>
  <c r="U1900" i="1"/>
  <c r="U1941" i="1"/>
  <c r="U1985" i="1"/>
  <c r="U2019" i="1"/>
  <c r="U2064" i="1"/>
  <c r="U2108" i="1"/>
  <c r="U2148" i="1"/>
  <c r="U2193" i="1"/>
  <c r="U2227" i="1"/>
  <c r="U2272" i="1"/>
  <c r="U2303" i="1"/>
  <c r="U2332" i="1"/>
  <c r="U2356" i="1"/>
  <c r="U2386" i="1"/>
  <c r="U2416" i="1"/>
  <c r="U2445" i="1"/>
  <c r="U2475" i="1"/>
  <c r="U2387" i="1"/>
  <c r="U2476" i="1"/>
  <c r="U1781" i="1"/>
  <c r="U2419" i="1"/>
  <c r="U919" i="1"/>
  <c r="U1695" i="1"/>
  <c r="U1990" i="1"/>
  <c r="U2198" i="1"/>
  <c r="U2396" i="1"/>
  <c r="U920" i="1"/>
  <c r="U1424" i="1"/>
  <c r="U1783" i="1"/>
  <c r="U1951" i="1"/>
  <c r="U2159" i="1"/>
  <c r="U2368" i="1"/>
  <c r="U2317" i="1"/>
  <c r="U2431" i="1"/>
  <c r="U633" i="1"/>
  <c r="U2130" i="1"/>
  <c r="U1230" i="1"/>
  <c r="U1709" i="1"/>
  <c r="U2007" i="1"/>
  <c r="U2131" i="1"/>
  <c r="U2403" i="1"/>
  <c r="U2053" i="1"/>
  <c r="U2322" i="1"/>
  <c r="U2465" i="1"/>
  <c r="U170" i="1"/>
  <c r="U386" i="1"/>
  <c r="U549" i="1"/>
  <c r="U710" i="1"/>
  <c r="U851" i="1"/>
  <c r="U1043" i="1"/>
  <c r="U1174" i="1"/>
  <c r="U1286" i="1"/>
  <c r="U1381" i="1"/>
  <c r="U1473" i="1"/>
  <c r="U1543" i="1"/>
  <c r="U1618" i="1"/>
  <c r="U1678" i="1"/>
  <c r="U1730" i="1"/>
  <c r="U1779" i="1"/>
  <c r="U1823" i="1"/>
  <c r="U1857" i="1"/>
  <c r="U1902" i="1"/>
  <c r="U1942" i="1"/>
  <c r="U1986" i="1"/>
  <c r="U2031" i="1"/>
  <c r="U2065" i="1"/>
  <c r="U2110" i="1"/>
  <c r="U2150" i="1"/>
  <c r="U2194" i="1"/>
  <c r="U2228" i="1"/>
  <c r="U2363" i="1"/>
  <c r="U2447" i="1"/>
  <c r="U1904" i="1"/>
  <c r="U2336" i="1"/>
  <c r="U1049" i="1"/>
  <c r="U1733" i="1"/>
  <c r="U2158" i="1"/>
  <c r="U1201" i="1"/>
  <c r="U1322" i="1"/>
  <c r="U1696" i="1"/>
  <c r="U1991" i="1"/>
  <c r="U2338" i="1"/>
  <c r="U2401" i="1"/>
  <c r="U1110" i="1"/>
  <c r="U2006" i="1"/>
  <c r="U2432" i="1"/>
  <c r="U1357" i="1"/>
  <c r="U1923" i="1"/>
  <c r="U2254" i="1"/>
  <c r="U2291" i="1"/>
  <c r="U1925" i="1"/>
  <c r="U210" i="1"/>
  <c r="U400" i="1"/>
  <c r="U550" i="1"/>
  <c r="U711" i="1"/>
  <c r="U891" i="1"/>
  <c r="U1047" i="1"/>
  <c r="U1175" i="1"/>
  <c r="U1287" i="1"/>
  <c r="U1408" i="1"/>
  <c r="U1486" i="1"/>
  <c r="U1567" i="1"/>
  <c r="U1636" i="1"/>
  <c r="U1679" i="1"/>
  <c r="U1731" i="1"/>
  <c r="U1780" i="1"/>
  <c r="U1824" i="1"/>
  <c r="U1868" i="1"/>
  <c r="U1903" i="1"/>
  <c r="U1943" i="1"/>
  <c r="U1988" i="1"/>
  <c r="U2032" i="1"/>
  <c r="U2066" i="1"/>
  <c r="U2111" i="1"/>
  <c r="U2151" i="1"/>
  <c r="U2195" i="1"/>
  <c r="U2240" i="1"/>
  <c r="U2274" i="1"/>
  <c r="U2305" i="1"/>
  <c r="U2335" i="1"/>
  <c r="U2364" i="1"/>
  <c r="U2388" i="1"/>
  <c r="U2418" i="1"/>
  <c r="U2033" i="1"/>
  <c r="U2078" i="1"/>
  <c r="U2156" i="1"/>
  <c r="U2275" i="1"/>
  <c r="U2365" i="1"/>
  <c r="U2479" i="1"/>
  <c r="U403" i="1"/>
  <c r="U1495" i="1"/>
  <c r="U1950" i="1"/>
  <c r="U2283" i="1"/>
  <c r="U2480" i="1"/>
  <c r="U424" i="1"/>
  <c r="U1747" i="1"/>
  <c r="U2080" i="1"/>
  <c r="U2284" i="1"/>
  <c r="U2451" i="1"/>
  <c r="U2288" i="1"/>
  <c r="U2484" i="1"/>
  <c r="U1229" i="1"/>
  <c r="U1759" i="1"/>
  <c r="U1967" i="1"/>
  <c r="U2252" i="1"/>
  <c r="U2491" i="1"/>
  <c r="U795" i="1"/>
  <c r="U1844" i="1"/>
  <c r="U2433" i="1"/>
  <c r="U2220" i="1"/>
  <c r="U2404" i="1"/>
  <c r="U2015" i="1"/>
  <c r="U219" i="1"/>
  <c r="U402" i="1"/>
  <c r="U562" i="1"/>
  <c r="U712" i="1"/>
  <c r="U894" i="1"/>
  <c r="U1048" i="1"/>
  <c r="U1176" i="1"/>
  <c r="U1310" i="1"/>
  <c r="U1409" i="1"/>
  <c r="U1493" i="1"/>
  <c r="U1568" i="1"/>
  <c r="U1637" i="1"/>
  <c r="U1680" i="1"/>
  <c r="U1732" i="1"/>
  <c r="U1948" i="1"/>
  <c r="U2112" i="1"/>
  <c r="U2449" i="1"/>
  <c r="U1177" i="1"/>
  <c r="U2079" i="1"/>
  <c r="U2420" i="1"/>
  <c r="U1070" i="1"/>
  <c r="U1500" i="1"/>
  <c r="U1873" i="1"/>
  <c r="U2199" i="1"/>
  <c r="U70" i="1"/>
  <c r="U2214" i="1"/>
  <c r="U1599" i="1"/>
  <c r="U2463" i="1"/>
  <c r="U2434" i="1"/>
  <c r="U2133" i="1"/>
  <c r="T20" i="1"/>
  <c r="T36" i="1"/>
  <c r="T52" i="1"/>
  <c r="T68" i="1"/>
  <c r="T84" i="1"/>
  <c r="T100" i="1"/>
  <c r="T116" i="1"/>
  <c r="T132" i="1"/>
  <c r="T148" i="1"/>
  <c r="T164" i="1"/>
  <c r="T180" i="1"/>
  <c r="T196" i="1"/>
  <c r="T212" i="1"/>
  <c r="T228" i="1"/>
  <c r="T244" i="1"/>
  <c r="T260" i="1"/>
  <c r="T276" i="1"/>
  <c r="T292" i="1"/>
  <c r="T308" i="1"/>
  <c r="T324" i="1"/>
  <c r="T340" i="1"/>
  <c r="T356" i="1"/>
  <c r="T372" i="1"/>
  <c r="T388" i="1"/>
  <c r="T404" i="1"/>
  <c r="T420" i="1"/>
  <c r="T436" i="1"/>
  <c r="T452" i="1"/>
  <c r="T468" i="1"/>
  <c r="T484" i="1"/>
  <c r="T500" i="1"/>
  <c r="T516" i="1"/>
  <c r="T532" i="1"/>
  <c r="T548" i="1"/>
  <c r="T564" i="1"/>
  <c r="T580" i="1"/>
  <c r="T596" i="1"/>
  <c r="T612" i="1"/>
  <c r="T628" i="1"/>
  <c r="T644" i="1"/>
  <c r="T660" i="1"/>
  <c r="T676" i="1"/>
  <c r="T692" i="1"/>
  <c r="T708" i="1"/>
  <c r="T724" i="1"/>
  <c r="T740" i="1"/>
  <c r="T756" i="1"/>
  <c r="T772" i="1"/>
  <c r="T788" i="1"/>
  <c r="T804" i="1"/>
  <c r="T820" i="1"/>
  <c r="T836" i="1"/>
  <c r="T852" i="1"/>
  <c r="T868" i="1"/>
  <c r="T884" i="1"/>
  <c r="T900" i="1"/>
  <c r="T916" i="1"/>
  <c r="T932" i="1"/>
  <c r="T948" i="1"/>
  <c r="T964" i="1"/>
  <c r="T980" i="1"/>
  <c r="T996" i="1"/>
  <c r="T1012" i="1"/>
  <c r="T1028" i="1"/>
  <c r="T1044" i="1"/>
  <c r="T1060" i="1"/>
  <c r="T1076" i="1"/>
  <c r="T1092" i="1"/>
  <c r="T1108" i="1"/>
  <c r="T1124" i="1"/>
  <c r="T1140" i="1"/>
  <c r="T1156" i="1"/>
  <c r="T1172" i="1"/>
  <c r="T1188" i="1"/>
  <c r="T1204" i="1"/>
  <c r="T1220" i="1"/>
  <c r="T1236" i="1"/>
  <c r="T1252" i="1"/>
  <c r="T1268" i="1"/>
  <c r="T1284" i="1"/>
  <c r="T1300" i="1"/>
  <c r="T1316" i="1"/>
  <c r="T1332" i="1"/>
  <c r="T1348" i="1"/>
  <c r="T1364" i="1"/>
  <c r="T29" i="1"/>
  <c r="T45" i="1"/>
  <c r="T61" i="1"/>
  <c r="T77" i="1"/>
  <c r="T93" i="1"/>
  <c r="T109" i="1"/>
  <c r="T125" i="1"/>
  <c r="T141" i="1"/>
  <c r="T157" i="1"/>
  <c r="T173" i="1"/>
  <c r="T189" i="1"/>
  <c r="T205" i="1"/>
  <c r="T221" i="1"/>
  <c r="T237" i="1"/>
  <c r="T253" i="1"/>
  <c r="T269" i="1"/>
  <c r="T285" i="1"/>
  <c r="T301" i="1"/>
  <c r="T317" i="1"/>
  <c r="T333" i="1"/>
  <c r="T349" i="1"/>
  <c r="T365" i="1"/>
  <c r="T381" i="1"/>
  <c r="T397" i="1"/>
  <c r="T413" i="1"/>
  <c r="T429" i="1"/>
  <c r="T445" i="1"/>
  <c r="T461" i="1"/>
  <c r="T477" i="1"/>
  <c r="T493" i="1"/>
  <c r="T509" i="1"/>
  <c r="T525" i="1"/>
  <c r="T541" i="1"/>
  <c r="T557" i="1"/>
  <c r="T573" i="1"/>
  <c r="T589" i="1"/>
  <c r="T605" i="1"/>
  <c r="T621" i="1"/>
  <c r="T637" i="1"/>
  <c r="T653" i="1"/>
  <c r="T669" i="1"/>
  <c r="T685" i="1"/>
  <c r="T701" i="1"/>
  <c r="T717" i="1"/>
  <c r="T733" i="1"/>
  <c r="T749" i="1"/>
  <c r="T765" i="1"/>
  <c r="T781" i="1"/>
  <c r="T797" i="1"/>
  <c r="T813" i="1"/>
  <c r="T829" i="1"/>
  <c r="T845" i="1"/>
  <c r="T861" i="1"/>
  <c r="T877" i="1"/>
  <c r="T893" i="1"/>
  <c r="T909" i="1"/>
  <c r="T925" i="1"/>
  <c r="T941" i="1"/>
  <c r="T957" i="1"/>
  <c r="T973" i="1"/>
  <c r="T989" i="1"/>
  <c r="T30" i="1"/>
  <c r="T46" i="1"/>
  <c r="T62" i="1"/>
  <c r="T78" i="1"/>
  <c r="T94" i="1"/>
  <c r="T110" i="1"/>
  <c r="T126" i="1"/>
  <c r="T142" i="1"/>
  <c r="T158" i="1"/>
  <c r="T174" i="1"/>
  <c r="T190" i="1"/>
  <c r="T206" i="1"/>
  <c r="T222" i="1"/>
  <c r="T238" i="1"/>
  <c r="T254" i="1"/>
  <c r="T270" i="1"/>
  <c r="T286" i="1"/>
  <c r="T302" i="1"/>
  <c r="T318" i="1"/>
  <c r="T334" i="1"/>
  <c r="T350" i="1"/>
  <c r="T366" i="1"/>
  <c r="T382" i="1"/>
  <c r="T398" i="1"/>
  <c r="T414" i="1"/>
  <c r="T430" i="1"/>
  <c r="T446" i="1"/>
  <c r="T462" i="1"/>
  <c r="T478" i="1"/>
  <c r="T494" i="1"/>
  <c r="T510" i="1"/>
  <c r="T526" i="1"/>
  <c r="T542" i="1"/>
  <c r="T558" i="1"/>
  <c r="T574" i="1"/>
  <c r="T590" i="1"/>
  <c r="T606" i="1"/>
  <c r="T622" i="1"/>
  <c r="T638" i="1"/>
  <c r="T654" i="1"/>
  <c r="T670" i="1"/>
  <c r="T686" i="1"/>
  <c r="T702" i="1"/>
  <c r="T718" i="1"/>
  <c r="T734" i="1"/>
  <c r="T750" i="1"/>
  <c r="T766" i="1"/>
  <c r="T782" i="1"/>
  <c r="T798" i="1"/>
  <c r="T814" i="1"/>
  <c r="T830" i="1"/>
  <c r="T846" i="1"/>
  <c r="T862" i="1"/>
  <c r="T878" i="1"/>
  <c r="T894" i="1"/>
  <c r="T910" i="1"/>
  <c r="T926" i="1"/>
  <c r="T942" i="1"/>
  <c r="T958" i="1"/>
  <c r="T974" i="1"/>
  <c r="T990" i="1"/>
  <c r="T1006" i="1"/>
  <c r="T1022" i="1"/>
  <c r="T1038" i="1"/>
  <c r="T1054" i="1"/>
  <c r="T1070" i="1"/>
  <c r="T1086" i="1"/>
  <c r="T1102" i="1"/>
  <c r="T1118" i="1"/>
  <c r="T1134" i="1"/>
  <c r="T1150" i="1"/>
  <c r="T1166" i="1"/>
  <c r="T1182" i="1"/>
  <c r="T1198" i="1"/>
  <c r="T1214" i="1"/>
  <c r="T1230" i="1"/>
  <c r="T1246" i="1"/>
  <c r="T1262" i="1"/>
  <c r="T1278" i="1"/>
  <c r="T1294" i="1"/>
  <c r="T1310" i="1"/>
  <c r="T1326" i="1"/>
  <c r="T1342" i="1"/>
  <c r="T1358" i="1"/>
  <c r="T1374" i="1"/>
  <c r="T31" i="1"/>
  <c r="T47" i="1"/>
  <c r="T63" i="1"/>
  <c r="T79" i="1"/>
  <c r="T95" i="1"/>
  <c r="T111" i="1"/>
  <c r="T127" i="1"/>
  <c r="T143" i="1"/>
  <c r="T159" i="1"/>
  <c r="T175" i="1"/>
  <c r="T191" i="1"/>
  <c r="T207" i="1"/>
  <c r="T223" i="1"/>
  <c r="T239" i="1"/>
  <c r="T255" i="1"/>
  <c r="T271" i="1"/>
  <c r="T287" i="1"/>
  <c r="T303" i="1"/>
  <c r="T319" i="1"/>
  <c r="T335" i="1"/>
  <c r="T351" i="1"/>
  <c r="T367" i="1"/>
  <c r="T383" i="1"/>
  <c r="T399" i="1"/>
  <c r="T415" i="1"/>
  <c r="T431" i="1"/>
  <c r="T447" i="1"/>
  <c r="T463" i="1"/>
  <c r="T479" i="1"/>
  <c r="T495" i="1"/>
  <c r="T511" i="1"/>
  <c r="T527" i="1"/>
  <c r="T543" i="1"/>
  <c r="T559" i="1"/>
  <c r="T575" i="1"/>
  <c r="T591" i="1"/>
  <c r="T607" i="1"/>
  <c r="T623" i="1"/>
  <c r="T639" i="1"/>
  <c r="T655" i="1"/>
  <c r="T671" i="1"/>
  <c r="T687" i="1"/>
  <c r="T703" i="1"/>
  <c r="T719" i="1"/>
  <c r="T735" i="1"/>
  <c r="T751" i="1"/>
  <c r="T767" i="1"/>
  <c r="T783" i="1"/>
  <c r="T799" i="1"/>
  <c r="T815" i="1"/>
  <c r="T831" i="1"/>
  <c r="T847" i="1"/>
  <c r="T863" i="1"/>
  <c r="T879" i="1"/>
  <c r="T895" i="1"/>
  <c r="T911" i="1"/>
  <c r="T927" i="1"/>
  <c r="T943" i="1"/>
  <c r="T959" i="1"/>
  <c r="T975" i="1"/>
  <c r="T991" i="1"/>
  <c r="T1007" i="1"/>
  <c r="T1023" i="1"/>
  <c r="T1039" i="1"/>
  <c r="T1055" i="1"/>
  <c r="T1071" i="1"/>
  <c r="T1087" i="1"/>
  <c r="T1103" i="1"/>
  <c r="T1119" i="1"/>
  <c r="T1135" i="1"/>
  <c r="T1151" i="1"/>
  <c r="T1167" i="1"/>
  <c r="T1183" i="1"/>
  <c r="T1199" i="1"/>
  <c r="T1215" i="1"/>
  <c r="T1231" i="1"/>
  <c r="T1247" i="1"/>
  <c r="T1263" i="1"/>
  <c r="T1279" i="1"/>
  <c r="T1295" i="1"/>
  <c r="T1311" i="1"/>
  <c r="T1327" i="1"/>
  <c r="T1343" i="1"/>
  <c r="T1359" i="1"/>
  <c r="T1375" i="1"/>
  <c r="T32" i="1"/>
  <c r="T48" i="1"/>
  <c r="T64" i="1"/>
  <c r="T80" i="1"/>
  <c r="T96" i="1"/>
  <c r="T112" i="1"/>
  <c r="T128" i="1"/>
  <c r="T144" i="1"/>
  <c r="T160" i="1"/>
  <c r="T176" i="1"/>
  <c r="T192" i="1"/>
  <c r="T208" i="1"/>
  <c r="T224" i="1"/>
  <c r="T240" i="1"/>
  <c r="T256" i="1"/>
  <c r="T272" i="1"/>
  <c r="T288" i="1"/>
  <c r="T304" i="1"/>
  <c r="T320" i="1"/>
  <c r="T336" i="1"/>
  <c r="T352" i="1"/>
  <c r="T368" i="1"/>
  <c r="T384" i="1"/>
  <c r="T400" i="1"/>
  <c r="T416" i="1"/>
  <c r="T432" i="1"/>
  <c r="T448" i="1"/>
  <c r="T464" i="1"/>
  <c r="T480" i="1"/>
  <c r="T496" i="1"/>
  <c r="T512" i="1"/>
  <c r="T528" i="1"/>
  <c r="T544" i="1"/>
  <c r="T560" i="1"/>
  <c r="T576" i="1"/>
  <c r="T592" i="1"/>
  <c r="T608" i="1"/>
  <c r="T624" i="1"/>
  <c r="T640" i="1"/>
  <c r="T656" i="1"/>
  <c r="T672" i="1"/>
  <c r="T688" i="1"/>
  <c r="T704" i="1"/>
  <c r="T720" i="1"/>
  <c r="T736" i="1"/>
  <c r="T752" i="1"/>
  <c r="T768" i="1"/>
  <c r="T784" i="1"/>
  <c r="T800" i="1"/>
  <c r="T816" i="1"/>
  <c r="T832" i="1"/>
  <c r="T848" i="1"/>
  <c r="T864" i="1"/>
  <c r="T880" i="1"/>
  <c r="T896" i="1"/>
  <c r="T912" i="1"/>
  <c r="T928" i="1"/>
  <c r="T944" i="1"/>
  <c r="T960" i="1"/>
  <c r="T976" i="1"/>
  <c r="T992" i="1"/>
  <c r="T1008" i="1"/>
  <c r="T1024" i="1"/>
  <c r="T1040" i="1"/>
  <c r="T1056" i="1"/>
  <c r="T1072" i="1"/>
  <c r="T1088" i="1"/>
  <c r="T1104" i="1"/>
  <c r="T1120" i="1"/>
  <c r="T1136" i="1"/>
  <c r="T1152" i="1"/>
  <c r="T1168" i="1"/>
  <c r="T1184" i="1"/>
  <c r="T1200" i="1"/>
  <c r="T1216" i="1"/>
  <c r="T1232" i="1"/>
  <c r="T1248" i="1"/>
  <c r="T1264" i="1"/>
  <c r="T1280" i="1"/>
  <c r="T1296" i="1"/>
  <c r="T1312" i="1"/>
  <c r="T1328" i="1"/>
  <c r="T1344" i="1"/>
  <c r="T1360" i="1"/>
  <c r="T1376" i="1"/>
  <c r="T33" i="1"/>
  <c r="T49" i="1"/>
  <c r="T65" i="1"/>
  <c r="T81" i="1"/>
  <c r="T97" i="1"/>
  <c r="T113" i="1"/>
  <c r="T129" i="1"/>
  <c r="T145" i="1"/>
  <c r="T161" i="1"/>
  <c r="T177" i="1"/>
  <c r="T193" i="1"/>
  <c r="T209" i="1"/>
  <c r="T225" i="1"/>
  <c r="T241" i="1"/>
  <c r="T257" i="1"/>
  <c r="T273" i="1"/>
  <c r="T289" i="1"/>
  <c r="T305" i="1"/>
  <c r="T321" i="1"/>
  <c r="T337" i="1"/>
  <c r="T353" i="1"/>
  <c r="T369" i="1"/>
  <c r="T385" i="1"/>
  <c r="T401" i="1"/>
  <c r="T417" i="1"/>
  <c r="T433" i="1"/>
  <c r="T449" i="1"/>
  <c r="T465" i="1"/>
  <c r="T481" i="1"/>
  <c r="T497" i="1"/>
  <c r="T513" i="1"/>
  <c r="T529" i="1"/>
  <c r="T545" i="1"/>
  <c r="T561" i="1"/>
  <c r="T577" i="1"/>
  <c r="T593" i="1"/>
  <c r="T609" i="1"/>
  <c r="T625" i="1"/>
  <c r="T641" i="1"/>
  <c r="T657" i="1"/>
  <c r="T673" i="1"/>
  <c r="T689" i="1"/>
  <c r="T705" i="1"/>
  <c r="T721" i="1"/>
  <c r="T737" i="1"/>
  <c r="T753" i="1"/>
  <c r="T769" i="1"/>
  <c r="T785" i="1"/>
  <c r="T801" i="1"/>
  <c r="T817" i="1"/>
  <c r="T833" i="1"/>
  <c r="T849" i="1"/>
  <c r="T865" i="1"/>
  <c r="T881" i="1"/>
  <c r="T897" i="1"/>
  <c r="T913" i="1"/>
  <c r="T929" i="1"/>
  <c r="T945" i="1"/>
  <c r="T961" i="1"/>
  <c r="T977" i="1"/>
  <c r="T993" i="1"/>
  <c r="T1009" i="1"/>
  <c r="T1025" i="1"/>
  <c r="T1041" i="1"/>
  <c r="T1057" i="1"/>
  <c r="T1073" i="1"/>
  <c r="T1089" i="1"/>
  <c r="T1105" i="1"/>
  <c r="T1121" i="1"/>
  <c r="T1137" i="1"/>
  <c r="T1153" i="1"/>
  <c r="T1169" i="1"/>
  <c r="T1185" i="1"/>
  <c r="T1201" i="1"/>
  <c r="T1217" i="1"/>
  <c r="T1233" i="1"/>
  <c r="T1249" i="1"/>
  <c r="T1265" i="1"/>
  <c r="T1281" i="1"/>
  <c r="T1297" i="1"/>
  <c r="T1313" i="1"/>
  <c r="T1329" i="1"/>
  <c r="T1345" i="1"/>
  <c r="T1361" i="1"/>
  <c r="T1377" i="1"/>
  <c r="T21" i="1"/>
  <c r="T43" i="1"/>
  <c r="T71" i="1"/>
  <c r="T98" i="1"/>
  <c r="T121" i="1"/>
  <c r="T149" i="1"/>
  <c r="T171" i="1"/>
  <c r="T199" i="1"/>
  <c r="T226" i="1"/>
  <c r="T249" i="1"/>
  <c r="T277" i="1"/>
  <c r="T299" i="1"/>
  <c r="T327" i="1"/>
  <c r="T354" i="1"/>
  <c r="T377" i="1"/>
  <c r="T405" i="1"/>
  <c r="T427" i="1"/>
  <c r="T455" i="1"/>
  <c r="T482" i="1"/>
  <c r="T505" i="1"/>
  <c r="T533" i="1"/>
  <c r="T555" i="1"/>
  <c r="T583" i="1"/>
  <c r="T610" i="1"/>
  <c r="T633" i="1"/>
  <c r="T661" i="1"/>
  <c r="T683" i="1"/>
  <c r="T711" i="1"/>
  <c r="T738" i="1"/>
  <c r="T761" i="1"/>
  <c r="T789" i="1"/>
  <c r="T811" i="1"/>
  <c r="T839" i="1"/>
  <c r="T866" i="1"/>
  <c r="T889" i="1"/>
  <c r="T917" i="1"/>
  <c r="T939" i="1"/>
  <c r="T967" i="1"/>
  <c r="T994" i="1"/>
  <c r="T1016" i="1"/>
  <c r="T1037" i="1"/>
  <c r="T1063" i="1"/>
  <c r="T1084" i="1"/>
  <c r="T1110" i="1"/>
  <c r="T1131" i="1"/>
  <c r="T1157" i="1"/>
  <c r="T1178" i="1"/>
  <c r="T1203" i="1"/>
  <c r="T1225" i="1"/>
  <c r="T1250" i="1"/>
  <c r="T1272" i="1"/>
  <c r="T1293" i="1"/>
  <c r="T1319" i="1"/>
  <c r="T1340" i="1"/>
  <c r="T1366" i="1"/>
  <c r="T1386" i="1"/>
  <c r="T1402" i="1"/>
  <c r="T1418" i="1"/>
  <c r="T1434" i="1"/>
  <c r="T1450" i="1"/>
  <c r="T1466" i="1"/>
  <c r="T1482" i="1"/>
  <c r="T1498" i="1"/>
  <c r="T1514" i="1"/>
  <c r="T1530" i="1"/>
  <c r="T1546" i="1"/>
  <c r="T1562" i="1"/>
  <c r="T1578" i="1"/>
  <c r="T1594" i="1"/>
  <c r="T1610" i="1"/>
  <c r="T1626" i="1"/>
  <c r="T1642" i="1"/>
  <c r="T1658" i="1"/>
  <c r="T1674" i="1"/>
  <c r="T1690" i="1"/>
  <c r="T1706" i="1"/>
  <c r="T1722" i="1"/>
  <c r="T1738" i="1"/>
  <c r="T1754" i="1"/>
  <c r="T1770" i="1"/>
  <c r="T1786" i="1"/>
  <c r="T1802" i="1"/>
  <c r="T1818" i="1"/>
  <c r="T1834" i="1"/>
  <c r="T1850" i="1"/>
  <c r="T1866" i="1"/>
  <c r="T34" i="1"/>
  <c r="T57" i="1"/>
  <c r="T85" i="1"/>
  <c r="T107" i="1"/>
  <c r="T135" i="1"/>
  <c r="T162" i="1"/>
  <c r="T185" i="1"/>
  <c r="T213" i="1"/>
  <c r="T235" i="1"/>
  <c r="T263" i="1"/>
  <c r="T290" i="1"/>
  <c r="T313" i="1"/>
  <c r="T341" i="1"/>
  <c r="T363" i="1"/>
  <c r="T391" i="1"/>
  <c r="T418" i="1"/>
  <c r="T441" i="1"/>
  <c r="T469" i="1"/>
  <c r="T491" i="1"/>
  <c r="T519" i="1"/>
  <c r="T546" i="1"/>
  <c r="T569" i="1"/>
  <c r="T597" i="1"/>
  <c r="T619" i="1"/>
  <c r="T647" i="1"/>
  <c r="T674" i="1"/>
  <c r="T697" i="1"/>
  <c r="T725" i="1"/>
  <c r="T747" i="1"/>
  <c r="T775" i="1"/>
  <c r="T802" i="1"/>
  <c r="T825" i="1"/>
  <c r="T853" i="1"/>
  <c r="T875" i="1"/>
  <c r="T903" i="1"/>
  <c r="T930" i="1"/>
  <c r="T953" i="1"/>
  <c r="T981" i="1"/>
  <c r="T1003" i="1"/>
  <c r="T1029" i="1"/>
  <c r="T1050" i="1"/>
  <c r="T1075" i="1"/>
  <c r="T1097" i="1"/>
  <c r="T1122" i="1"/>
  <c r="T35" i="1"/>
  <c r="T58" i="1"/>
  <c r="T86" i="1"/>
  <c r="T108" i="1"/>
  <c r="T136" i="1"/>
  <c r="T163" i="1"/>
  <c r="T186" i="1"/>
  <c r="T214" i="1"/>
  <c r="T236" i="1"/>
  <c r="T264" i="1"/>
  <c r="T291" i="1"/>
  <c r="T314" i="1"/>
  <c r="T342" i="1"/>
  <c r="T364" i="1"/>
  <c r="T392" i="1"/>
  <c r="T419" i="1"/>
  <c r="T442" i="1"/>
  <c r="T470" i="1"/>
  <c r="T492" i="1"/>
  <c r="T520" i="1"/>
  <c r="T547" i="1"/>
  <c r="T570" i="1"/>
  <c r="T598" i="1"/>
  <c r="T620" i="1"/>
  <c r="T648" i="1"/>
  <c r="T675" i="1"/>
  <c r="T698" i="1"/>
  <c r="T726" i="1"/>
  <c r="T748" i="1"/>
  <c r="T776" i="1"/>
  <c r="T803" i="1"/>
  <c r="T826" i="1"/>
  <c r="T854" i="1"/>
  <c r="T876" i="1"/>
  <c r="T904" i="1"/>
  <c r="T931" i="1"/>
  <c r="T954" i="1"/>
  <c r="T982" i="1"/>
  <c r="T1004" i="1"/>
  <c r="T1030" i="1"/>
  <c r="T1051" i="1"/>
  <c r="T1077" i="1"/>
  <c r="T1098" i="1"/>
  <c r="T1123" i="1"/>
  <c r="T1145" i="1"/>
  <c r="T1170" i="1"/>
  <c r="T1192" i="1"/>
  <c r="T1213" i="1"/>
  <c r="T1239" i="1"/>
  <c r="T1260" i="1"/>
  <c r="T1286" i="1"/>
  <c r="T1307" i="1"/>
  <c r="T1333" i="1"/>
  <c r="T1354" i="1"/>
  <c r="T1379" i="1"/>
  <c r="T1395" i="1"/>
  <c r="T1411" i="1"/>
  <c r="T1427" i="1"/>
  <c r="T1443" i="1"/>
  <c r="T1459" i="1"/>
  <c r="T1475" i="1"/>
  <c r="T1491" i="1"/>
  <c r="T1507" i="1"/>
  <c r="T1523" i="1"/>
  <c r="T1539" i="1"/>
  <c r="T1555" i="1"/>
  <c r="T1571" i="1"/>
  <c r="T1587" i="1"/>
  <c r="T1603" i="1"/>
  <c r="T1619" i="1"/>
  <c r="T1635" i="1"/>
  <c r="T1651" i="1"/>
  <c r="T1667" i="1"/>
  <c r="T1683" i="1"/>
  <c r="T1699" i="1"/>
  <c r="T1715" i="1"/>
  <c r="T1731" i="1"/>
  <c r="T1747" i="1"/>
  <c r="T1763" i="1"/>
  <c r="T1779" i="1"/>
  <c r="T1795" i="1"/>
  <c r="T1811" i="1"/>
  <c r="T1827" i="1"/>
  <c r="T1843" i="1"/>
  <c r="T1859" i="1"/>
  <c r="T37" i="1"/>
  <c r="T59" i="1"/>
  <c r="T87" i="1"/>
  <c r="T114" i="1"/>
  <c r="T137" i="1"/>
  <c r="T165" i="1"/>
  <c r="T187" i="1"/>
  <c r="T215" i="1"/>
  <c r="T242" i="1"/>
  <c r="T265" i="1"/>
  <c r="T293" i="1"/>
  <c r="T315" i="1"/>
  <c r="T343" i="1"/>
  <c r="T370" i="1"/>
  <c r="T393" i="1"/>
  <c r="T421" i="1"/>
  <c r="T443" i="1"/>
  <c r="T471" i="1"/>
  <c r="T498" i="1"/>
  <c r="T521" i="1"/>
  <c r="T549" i="1"/>
  <c r="T571" i="1"/>
  <c r="T599" i="1"/>
  <c r="T626" i="1"/>
  <c r="T649" i="1"/>
  <c r="T677" i="1"/>
  <c r="T699" i="1"/>
  <c r="T727" i="1"/>
  <c r="T754" i="1"/>
  <c r="T777" i="1"/>
  <c r="T805" i="1"/>
  <c r="T827" i="1"/>
  <c r="T855" i="1"/>
  <c r="T882" i="1"/>
  <c r="T905" i="1"/>
  <c r="T933" i="1"/>
  <c r="T955" i="1"/>
  <c r="T983" i="1"/>
  <c r="T1005" i="1"/>
  <c r="T1031" i="1"/>
  <c r="T1052" i="1"/>
  <c r="T1078" i="1"/>
  <c r="T1099" i="1"/>
  <c r="T1125" i="1"/>
  <c r="T1146" i="1"/>
  <c r="T1171" i="1"/>
  <c r="T1193" i="1"/>
  <c r="T1218" i="1"/>
  <c r="T1240" i="1"/>
  <c r="T1261" i="1"/>
  <c r="T1287" i="1"/>
  <c r="T1308" i="1"/>
  <c r="T1334" i="1"/>
  <c r="T1355" i="1"/>
  <c r="T1380" i="1"/>
  <c r="T1396" i="1"/>
  <c r="T1412" i="1"/>
  <c r="T1428" i="1"/>
  <c r="T1444" i="1"/>
  <c r="T1460" i="1"/>
  <c r="T1476" i="1"/>
  <c r="T1492" i="1"/>
  <c r="T1508" i="1"/>
  <c r="T1524" i="1"/>
  <c r="T1540" i="1"/>
  <c r="T1556" i="1"/>
  <c r="T1572" i="1"/>
  <c r="T1588" i="1"/>
  <c r="T1604" i="1"/>
  <c r="T1620" i="1"/>
  <c r="T1636" i="1"/>
  <c r="T1652" i="1"/>
  <c r="T1668" i="1"/>
  <c r="T38" i="1"/>
  <c r="T60" i="1"/>
  <c r="T88" i="1"/>
  <c r="T115" i="1"/>
  <c r="T138" i="1"/>
  <c r="T166" i="1"/>
  <c r="T188" i="1"/>
  <c r="T216" i="1"/>
  <c r="T243" i="1"/>
  <c r="T266" i="1"/>
  <c r="T294" i="1"/>
  <c r="T316" i="1"/>
  <c r="T344" i="1"/>
  <c r="T371" i="1"/>
  <c r="T394" i="1"/>
  <c r="T422" i="1"/>
  <c r="T444" i="1"/>
  <c r="T472" i="1"/>
  <c r="T499" i="1"/>
  <c r="T522" i="1"/>
  <c r="T550" i="1"/>
  <c r="T572" i="1"/>
  <c r="T600" i="1"/>
  <c r="T627" i="1"/>
  <c r="T650" i="1"/>
  <c r="T678" i="1"/>
  <c r="T700" i="1"/>
  <c r="T728" i="1"/>
  <c r="T755" i="1"/>
  <c r="T778" i="1"/>
  <c r="T806" i="1"/>
  <c r="T828" i="1"/>
  <c r="T856" i="1"/>
  <c r="T883" i="1"/>
  <c r="T906" i="1"/>
  <c r="T934" i="1"/>
  <c r="T956" i="1"/>
  <c r="T984" i="1"/>
  <c r="T1010" i="1"/>
  <c r="T1032" i="1"/>
  <c r="T1053" i="1"/>
  <c r="T1079" i="1"/>
  <c r="T1100" i="1"/>
  <c r="T1126" i="1"/>
  <c r="T1147" i="1"/>
  <c r="T1173" i="1"/>
  <c r="T1194" i="1"/>
  <c r="T1219" i="1"/>
  <c r="T1241" i="1"/>
  <c r="T1266" i="1"/>
  <c r="T1288" i="1"/>
  <c r="T1309" i="1"/>
  <c r="T1335" i="1"/>
  <c r="T1356" i="1"/>
  <c r="T1381" i="1"/>
  <c r="T1397" i="1"/>
  <c r="T1413" i="1"/>
  <c r="T1429" i="1"/>
  <c r="T1445" i="1"/>
  <c r="T1461" i="1"/>
  <c r="T1477" i="1"/>
  <c r="T1493" i="1"/>
  <c r="T1509" i="1"/>
  <c r="T1525" i="1"/>
  <c r="T1541" i="1"/>
  <c r="T1557" i="1"/>
  <c r="T1573" i="1"/>
  <c r="T1589" i="1"/>
  <c r="T1605" i="1"/>
  <c r="T1621" i="1"/>
  <c r="T1637" i="1"/>
  <c r="T1653" i="1"/>
  <c r="T1669" i="1"/>
  <c r="T1685" i="1"/>
  <c r="T39" i="1"/>
  <c r="T66" i="1"/>
  <c r="T89" i="1"/>
  <c r="T117" i="1"/>
  <c r="T139" i="1"/>
  <c r="T167" i="1"/>
  <c r="T194" i="1"/>
  <c r="T217" i="1"/>
  <c r="T245" i="1"/>
  <c r="T267" i="1"/>
  <c r="T295" i="1"/>
  <c r="T322" i="1"/>
  <c r="T345" i="1"/>
  <c r="T373" i="1"/>
  <c r="T395" i="1"/>
  <c r="T423" i="1"/>
  <c r="T450" i="1"/>
  <c r="T473" i="1"/>
  <c r="T501" i="1"/>
  <c r="T523" i="1"/>
  <c r="T551" i="1"/>
  <c r="T578" i="1"/>
  <c r="T601" i="1"/>
  <c r="T629" i="1"/>
  <c r="T651" i="1"/>
  <c r="T679" i="1"/>
  <c r="T706" i="1"/>
  <c r="T729" i="1"/>
  <c r="T757" i="1"/>
  <c r="T779" i="1"/>
  <c r="T807" i="1"/>
  <c r="T834" i="1"/>
  <c r="T857" i="1"/>
  <c r="T885" i="1"/>
  <c r="T907" i="1"/>
  <c r="T935" i="1"/>
  <c r="T962" i="1"/>
  <c r="T985" i="1"/>
  <c r="T1011" i="1"/>
  <c r="T1033" i="1"/>
  <c r="T1058" i="1"/>
  <c r="T1080" i="1"/>
  <c r="T1101" i="1"/>
  <c r="T1127" i="1"/>
  <c r="T1148" i="1"/>
  <c r="T1174" i="1"/>
  <c r="T1195" i="1"/>
  <c r="T1221" i="1"/>
  <c r="T1242" i="1"/>
  <c r="T1267" i="1"/>
  <c r="T1289" i="1"/>
  <c r="T1314" i="1"/>
  <c r="T1336" i="1"/>
  <c r="T1357" i="1"/>
  <c r="T1382" i="1"/>
  <c r="T1398" i="1"/>
  <c r="T1414" i="1"/>
  <c r="T1430" i="1"/>
  <c r="T1446" i="1"/>
  <c r="T1462" i="1"/>
  <c r="T1478" i="1"/>
  <c r="T1494" i="1"/>
  <c r="T1510" i="1"/>
  <c r="T1526" i="1"/>
  <c r="T1542" i="1"/>
  <c r="T1558" i="1"/>
  <c r="T1574" i="1"/>
  <c r="T1590" i="1"/>
  <c r="T1606" i="1"/>
  <c r="T1622" i="1"/>
  <c r="T1638" i="1"/>
  <c r="T1654" i="1"/>
  <c r="T1670" i="1"/>
  <c r="T40" i="1"/>
  <c r="T67" i="1"/>
  <c r="T90" i="1"/>
  <c r="T118" i="1"/>
  <c r="T140" i="1"/>
  <c r="T168" i="1"/>
  <c r="T195" i="1"/>
  <c r="T218" i="1"/>
  <c r="T246" i="1"/>
  <c r="T268" i="1"/>
  <c r="T296" i="1"/>
  <c r="T323" i="1"/>
  <c r="T346" i="1"/>
  <c r="T374" i="1"/>
  <c r="T396" i="1"/>
  <c r="T424" i="1"/>
  <c r="T451" i="1"/>
  <c r="T474" i="1"/>
  <c r="T502" i="1"/>
  <c r="T524" i="1"/>
  <c r="T552" i="1"/>
  <c r="T579" i="1"/>
  <c r="T602" i="1"/>
  <c r="T630" i="1"/>
  <c r="T652" i="1"/>
  <c r="T680" i="1"/>
  <c r="T707" i="1"/>
  <c r="T730" i="1"/>
  <c r="T758" i="1"/>
  <c r="T780" i="1"/>
  <c r="T808" i="1"/>
  <c r="T835" i="1"/>
  <c r="T858" i="1"/>
  <c r="T886" i="1"/>
  <c r="T908" i="1"/>
  <c r="T936" i="1"/>
  <c r="T963" i="1"/>
  <c r="T986" i="1"/>
  <c r="T1013" i="1"/>
  <c r="T1034" i="1"/>
  <c r="T1059" i="1"/>
  <c r="T1081" i="1"/>
  <c r="T1106" i="1"/>
  <c r="T1128" i="1"/>
  <c r="T1149" i="1"/>
  <c r="T1175" i="1"/>
  <c r="T1196" i="1"/>
  <c r="T1222" i="1"/>
  <c r="T1243" i="1"/>
  <c r="T1269" i="1"/>
  <c r="T1290" i="1"/>
  <c r="T1315" i="1"/>
  <c r="T1337" i="1"/>
  <c r="T1362" i="1"/>
  <c r="T1383" i="1"/>
  <c r="T1399" i="1"/>
  <c r="T1415" i="1"/>
  <c r="T1431" i="1"/>
  <c r="T1447" i="1"/>
  <c r="T1463" i="1"/>
  <c r="T1479" i="1"/>
  <c r="T1495" i="1"/>
  <c r="T1511" i="1"/>
  <c r="T1527" i="1"/>
  <c r="T1543" i="1"/>
  <c r="T1559" i="1"/>
  <c r="T1575" i="1"/>
  <c r="T1591" i="1"/>
  <c r="T1607" i="1"/>
  <c r="T1623" i="1"/>
  <c r="T1639" i="1"/>
  <c r="T1655" i="1"/>
  <c r="T1671" i="1"/>
  <c r="T1687" i="1"/>
  <c r="T41" i="1"/>
  <c r="T69" i="1"/>
  <c r="T91" i="1"/>
  <c r="T119" i="1"/>
  <c r="T146" i="1"/>
  <c r="T169" i="1"/>
  <c r="T197" i="1"/>
  <c r="T219" i="1"/>
  <c r="T247" i="1"/>
  <c r="T274" i="1"/>
  <c r="T297" i="1"/>
  <c r="T325" i="1"/>
  <c r="T347" i="1"/>
  <c r="T375" i="1"/>
  <c r="T402" i="1"/>
  <c r="T425" i="1"/>
  <c r="T453" i="1"/>
  <c r="T475" i="1"/>
  <c r="T503" i="1"/>
  <c r="T530" i="1"/>
  <c r="T553" i="1"/>
  <c r="T581" i="1"/>
  <c r="T603" i="1"/>
  <c r="T631" i="1"/>
  <c r="T658" i="1"/>
  <c r="T681" i="1"/>
  <c r="T709" i="1"/>
  <c r="T731" i="1"/>
  <c r="T759" i="1"/>
  <c r="T786" i="1"/>
  <c r="T809" i="1"/>
  <c r="T837" i="1"/>
  <c r="T859" i="1"/>
  <c r="T887" i="1"/>
  <c r="T914" i="1"/>
  <c r="T937" i="1"/>
  <c r="T965" i="1"/>
  <c r="T987" i="1"/>
  <c r="T1014" i="1"/>
  <c r="T1035" i="1"/>
  <c r="T1061" i="1"/>
  <c r="T1082" i="1"/>
  <c r="T1107" i="1"/>
  <c r="T1129" i="1"/>
  <c r="T1154" i="1"/>
  <c r="T1176" i="1"/>
  <c r="T1197" i="1"/>
  <c r="T1223" i="1"/>
  <c r="T1244" i="1"/>
  <c r="T1270" i="1"/>
  <c r="T1291" i="1"/>
  <c r="T1317" i="1"/>
  <c r="T1338" i="1"/>
  <c r="T1363" i="1"/>
  <c r="T1384" i="1"/>
  <c r="T1400" i="1"/>
  <c r="T1416" i="1"/>
  <c r="T1432" i="1"/>
  <c r="T1448" i="1"/>
  <c r="T1464" i="1"/>
  <c r="T1480" i="1"/>
  <c r="T1496" i="1"/>
  <c r="T1512" i="1"/>
  <c r="T1528" i="1"/>
  <c r="T1544" i="1"/>
  <c r="T1560" i="1"/>
  <c r="T1576" i="1"/>
  <c r="T1592" i="1"/>
  <c r="T1608" i="1"/>
  <c r="T1624" i="1"/>
  <c r="T22" i="1"/>
  <c r="T72" i="1"/>
  <c r="T122" i="1"/>
  <c r="T172" i="1"/>
  <c r="T227" i="1"/>
  <c r="T278" i="1"/>
  <c r="T328" i="1"/>
  <c r="T378" i="1"/>
  <c r="T428" i="1"/>
  <c r="T483" i="1"/>
  <c r="T534" i="1"/>
  <c r="T584" i="1"/>
  <c r="T634" i="1"/>
  <c r="T684" i="1"/>
  <c r="T739" i="1"/>
  <c r="T790" i="1"/>
  <c r="T840" i="1"/>
  <c r="T890" i="1"/>
  <c r="T940" i="1"/>
  <c r="T995" i="1"/>
  <c r="T1042" i="1"/>
  <c r="T1085" i="1"/>
  <c r="T1132" i="1"/>
  <c r="T1165" i="1"/>
  <c r="T1210" i="1"/>
  <c r="T1255" i="1"/>
  <c r="T1299" i="1"/>
  <c r="T1339" i="1"/>
  <c r="T1373" i="1"/>
  <c r="T1407" i="1"/>
  <c r="T1437" i="1"/>
  <c r="T1467" i="1"/>
  <c r="T1490" i="1"/>
  <c r="T1520" i="1"/>
  <c r="T1550" i="1"/>
  <c r="T1580" i="1"/>
  <c r="T1609" i="1"/>
  <c r="T1633" i="1"/>
  <c r="T1661" i="1"/>
  <c r="T1684" i="1"/>
  <c r="T1704" i="1"/>
  <c r="T1723" i="1"/>
  <c r="T1741" i="1"/>
  <c r="T1759" i="1"/>
  <c r="T1777" i="1"/>
  <c r="T1796" i="1"/>
  <c r="T1814" i="1"/>
  <c r="T1832" i="1"/>
  <c r="T1851" i="1"/>
  <c r="T1869" i="1"/>
  <c r="T1885" i="1"/>
  <c r="T1901" i="1"/>
  <c r="T1917" i="1"/>
  <c r="T1933" i="1"/>
  <c r="T1949" i="1"/>
  <c r="T1965" i="1"/>
  <c r="T1981" i="1"/>
  <c r="T1997" i="1"/>
  <c r="T2013" i="1"/>
  <c r="T2029" i="1"/>
  <c r="T2045" i="1"/>
  <c r="T2061" i="1"/>
  <c r="T2077" i="1"/>
  <c r="T2093" i="1"/>
  <c r="T2109" i="1"/>
  <c r="T2125" i="1"/>
  <c r="T2141" i="1"/>
  <c r="T2157" i="1"/>
  <c r="T2173" i="1"/>
  <c r="T2189" i="1"/>
  <c r="T2205" i="1"/>
  <c r="T2221" i="1"/>
  <c r="T2237" i="1"/>
  <c r="T2253" i="1"/>
  <c r="T2269" i="1"/>
  <c r="T2285" i="1"/>
  <c r="T2301" i="1"/>
  <c r="T2317" i="1"/>
  <c r="T2333" i="1"/>
  <c r="T2349" i="1"/>
  <c r="T2365" i="1"/>
  <c r="T2381" i="1"/>
  <c r="T2397" i="1"/>
  <c r="T2413" i="1"/>
  <c r="T2429" i="1"/>
  <c r="T2445" i="1"/>
  <c r="T2461" i="1"/>
  <c r="T2477" i="1"/>
  <c r="T42" i="1"/>
  <c r="T50" i="1"/>
  <c r="T101" i="1"/>
  <c r="T151" i="1"/>
  <c r="T201" i="1"/>
  <c r="T251" i="1"/>
  <c r="T306" i="1"/>
  <c r="T357" i="1"/>
  <c r="T407" i="1"/>
  <c r="T457" i="1"/>
  <c r="T507" i="1"/>
  <c r="T562" i="1"/>
  <c r="T613" i="1"/>
  <c r="T663" i="1"/>
  <c r="T713" i="1"/>
  <c r="T763" i="1"/>
  <c r="T818" i="1"/>
  <c r="T869" i="1"/>
  <c r="T919" i="1"/>
  <c r="T969" i="1"/>
  <c r="T1018" i="1"/>
  <c r="T1065" i="1"/>
  <c r="T1112" i="1"/>
  <c r="T1158" i="1"/>
  <c r="T1191" i="1"/>
  <c r="T1235" i="1"/>
  <c r="T1276" i="1"/>
  <c r="T1321" i="1"/>
  <c r="T1365" i="1"/>
  <c r="T1393" i="1"/>
  <c r="T1423" i="1"/>
  <c r="T1453" i="1"/>
  <c r="T1483" i="1"/>
  <c r="T1506" i="1"/>
  <c r="T1536" i="1"/>
  <c r="T1566" i="1"/>
  <c r="T1596" i="1"/>
  <c r="T1625" i="1"/>
  <c r="T1648" i="1"/>
  <c r="T1676" i="1"/>
  <c r="T1696" i="1"/>
  <c r="T1714" i="1"/>
  <c r="T1733" i="1"/>
  <c r="T1751" i="1"/>
  <c r="T1769" i="1"/>
  <c r="T1788" i="1"/>
  <c r="T1806" i="1"/>
  <c r="T1824" i="1"/>
  <c r="T1842" i="1"/>
  <c r="T1861" i="1"/>
  <c r="T1878" i="1"/>
  <c r="T1894" i="1"/>
  <c r="T1910" i="1"/>
  <c r="T1926" i="1"/>
  <c r="T1942" i="1"/>
  <c r="T1958" i="1"/>
  <c r="T1974" i="1"/>
  <c r="T1990" i="1"/>
  <c r="T2006" i="1"/>
  <c r="T2022" i="1"/>
  <c r="T2038" i="1"/>
  <c r="T2054" i="1"/>
  <c r="T2070" i="1"/>
  <c r="T2086" i="1"/>
  <c r="T2102" i="1"/>
  <c r="T2118" i="1"/>
  <c r="T2134" i="1"/>
  <c r="T2150" i="1"/>
  <c r="T2166" i="1"/>
  <c r="T2182" i="1"/>
  <c r="T2198" i="1"/>
  <c r="T2214" i="1"/>
  <c r="T2230" i="1"/>
  <c r="T2246" i="1"/>
  <c r="T2262" i="1"/>
  <c r="T2278" i="1"/>
  <c r="T2294" i="1"/>
  <c r="T2310" i="1"/>
  <c r="T2326" i="1"/>
  <c r="T2342" i="1"/>
  <c r="T2358" i="1"/>
  <c r="T2374" i="1"/>
  <c r="T2390" i="1"/>
  <c r="T2406" i="1"/>
  <c r="T2422" i="1"/>
  <c r="T2438" i="1"/>
  <c r="T2454" i="1"/>
  <c r="T2470" i="1"/>
  <c r="T2486" i="1"/>
  <c r="T2375" i="1"/>
  <c r="T2423" i="1"/>
  <c r="T51" i="1"/>
  <c r="T102" i="1"/>
  <c r="T152" i="1"/>
  <c r="T202" i="1"/>
  <c r="T252" i="1"/>
  <c r="T307" i="1"/>
  <c r="T358" i="1"/>
  <c r="T408" i="1"/>
  <c r="T458" i="1"/>
  <c r="T508" i="1"/>
  <c r="T563" i="1"/>
  <c r="T614" i="1"/>
  <c r="T664" i="1"/>
  <c r="T714" i="1"/>
  <c r="T764" i="1"/>
  <c r="T819" i="1"/>
  <c r="T870" i="1"/>
  <c r="T920" i="1"/>
  <c r="T970" i="1"/>
  <c r="T1019" i="1"/>
  <c r="T1066" i="1"/>
  <c r="T1113" i="1"/>
  <c r="T1159" i="1"/>
  <c r="T1202" i="1"/>
  <c r="T1237" i="1"/>
  <c r="T1277" i="1"/>
  <c r="T1322" i="1"/>
  <c r="T1367" i="1"/>
  <c r="T1394" i="1"/>
  <c r="T1424" i="1"/>
  <c r="T1454" i="1"/>
  <c r="T1484" i="1"/>
  <c r="T1513" i="1"/>
  <c r="T1537" i="1"/>
  <c r="T1567" i="1"/>
  <c r="T1597" i="1"/>
  <c r="T1627" i="1"/>
  <c r="T1649" i="1"/>
  <c r="T1677" i="1"/>
  <c r="T1697" i="1"/>
  <c r="T1716" i="1"/>
  <c r="T1734" i="1"/>
  <c r="T1752" i="1"/>
  <c r="T1771" i="1"/>
  <c r="T1789" i="1"/>
  <c r="T1807" i="1"/>
  <c r="T1825" i="1"/>
  <c r="T1844" i="1"/>
  <c r="T1862" i="1"/>
  <c r="T1879" i="1"/>
  <c r="T1895" i="1"/>
  <c r="T1911" i="1"/>
  <c r="T1927" i="1"/>
  <c r="T1943" i="1"/>
  <c r="T1959" i="1"/>
  <c r="T1975" i="1"/>
  <c r="T1991" i="1"/>
  <c r="T2007" i="1"/>
  <c r="T2023" i="1"/>
  <c r="T2039" i="1"/>
  <c r="T2055" i="1"/>
  <c r="T2071" i="1"/>
  <c r="T2087" i="1"/>
  <c r="T2103" i="1"/>
  <c r="T2119" i="1"/>
  <c r="T2135" i="1"/>
  <c r="T2151" i="1"/>
  <c r="T2167" i="1"/>
  <c r="T2183" i="1"/>
  <c r="T2199" i="1"/>
  <c r="T2215" i="1"/>
  <c r="T2231" i="1"/>
  <c r="T2247" i="1"/>
  <c r="T2263" i="1"/>
  <c r="T2279" i="1"/>
  <c r="T2295" i="1"/>
  <c r="T2311" i="1"/>
  <c r="T2327" i="1"/>
  <c r="T2343" i="1"/>
  <c r="T2359" i="1"/>
  <c r="T2391" i="1"/>
  <c r="T2407" i="1"/>
  <c r="T2439" i="1"/>
  <c r="T2455" i="1"/>
  <c r="T53" i="1"/>
  <c r="T103" i="1"/>
  <c r="T153" i="1"/>
  <c r="T203" i="1"/>
  <c r="T258" i="1"/>
  <c r="T309" i="1"/>
  <c r="T359" i="1"/>
  <c r="T409" i="1"/>
  <c r="T459" i="1"/>
  <c r="T514" i="1"/>
  <c r="T565" i="1"/>
  <c r="T615" i="1"/>
  <c r="T665" i="1"/>
  <c r="T715" i="1"/>
  <c r="T770" i="1"/>
  <c r="T821" i="1"/>
  <c r="T871" i="1"/>
  <c r="T921" i="1"/>
  <c r="T971" i="1"/>
  <c r="T1020" i="1"/>
  <c r="T1067" i="1"/>
  <c r="T1114" i="1"/>
  <c r="T1160" i="1"/>
  <c r="T1205" i="1"/>
  <c r="T1238" i="1"/>
  <c r="T1282" i="1"/>
  <c r="T1323" i="1"/>
  <c r="T1368" i="1"/>
  <c r="T1401" i="1"/>
  <c r="T1425" i="1"/>
  <c r="T1455" i="1"/>
  <c r="T1485" i="1"/>
  <c r="T1515" i="1"/>
  <c r="T1538" i="1"/>
  <c r="T1568" i="1"/>
  <c r="T1598" i="1"/>
  <c r="T1628" i="1"/>
  <c r="T1650" i="1"/>
  <c r="T1678" i="1"/>
  <c r="T1698" i="1"/>
  <c r="T1717" i="1"/>
  <c r="T1735" i="1"/>
  <c r="T1753" i="1"/>
  <c r="T1772" i="1"/>
  <c r="T1790" i="1"/>
  <c r="T1808" i="1"/>
  <c r="T1826" i="1"/>
  <c r="T1845" i="1"/>
  <c r="T1863" i="1"/>
  <c r="T1880" i="1"/>
  <c r="T1896" i="1"/>
  <c r="T1912" i="1"/>
  <c r="T1928" i="1"/>
  <c r="T1944" i="1"/>
  <c r="T1960" i="1"/>
  <c r="T1976" i="1"/>
  <c r="T1992" i="1"/>
  <c r="T2008" i="1"/>
  <c r="T2024" i="1"/>
  <c r="T2040" i="1"/>
  <c r="T2056" i="1"/>
  <c r="T2072" i="1"/>
  <c r="T2088" i="1"/>
  <c r="T2104" i="1"/>
  <c r="T2120" i="1"/>
  <c r="T2136" i="1"/>
  <c r="T2152" i="1"/>
  <c r="T2168" i="1"/>
  <c r="T2184" i="1"/>
  <c r="T2200" i="1"/>
  <c r="T2216" i="1"/>
  <c r="T2232" i="1"/>
  <c r="T2248" i="1"/>
  <c r="T2264" i="1"/>
  <c r="T2280" i="1"/>
  <c r="T2296" i="1"/>
  <c r="T2312" i="1"/>
  <c r="T2328" i="1"/>
  <c r="T2344" i="1"/>
  <c r="T2360" i="1"/>
  <c r="T2376" i="1"/>
  <c r="T2392" i="1"/>
  <c r="T2408" i="1"/>
  <c r="T2424" i="1"/>
  <c r="T2440" i="1"/>
  <c r="T2456" i="1"/>
  <c r="T54" i="1"/>
  <c r="T104" i="1"/>
  <c r="T154" i="1"/>
  <c r="T204" i="1"/>
  <c r="T259" i="1"/>
  <c r="T310" i="1"/>
  <c r="T360" i="1"/>
  <c r="T410" i="1"/>
  <c r="T460" i="1"/>
  <c r="T515" i="1"/>
  <c r="T566" i="1"/>
  <c r="T616" i="1"/>
  <c r="T666" i="1"/>
  <c r="T716" i="1"/>
  <c r="T771" i="1"/>
  <c r="T822" i="1"/>
  <c r="T872" i="1"/>
  <c r="T922" i="1"/>
  <c r="T972" i="1"/>
  <c r="T1021" i="1"/>
  <c r="T1068" i="1"/>
  <c r="T1115" i="1"/>
  <c r="T1161" i="1"/>
  <c r="T1206" i="1"/>
  <c r="T1245" i="1"/>
  <c r="T1283" i="1"/>
  <c r="T1324" i="1"/>
  <c r="T1369" i="1"/>
  <c r="T1403" i="1"/>
  <c r="T1426" i="1"/>
  <c r="T1456" i="1"/>
  <c r="T1486" i="1"/>
  <c r="T1516" i="1"/>
  <c r="T1545" i="1"/>
  <c r="T1569" i="1"/>
  <c r="T1599" i="1"/>
  <c r="T1629" i="1"/>
  <c r="T1656" i="1"/>
  <c r="T1679" i="1"/>
  <c r="T1700" i="1"/>
  <c r="T1718" i="1"/>
  <c r="T1736" i="1"/>
  <c r="T1755" i="1"/>
  <c r="T1773" i="1"/>
  <c r="T1791" i="1"/>
  <c r="T1809" i="1"/>
  <c r="T1828" i="1"/>
  <c r="T1846" i="1"/>
  <c r="T1864" i="1"/>
  <c r="T1881" i="1"/>
  <c r="T1897" i="1"/>
  <c r="T1913" i="1"/>
  <c r="T1929" i="1"/>
  <c r="T1945" i="1"/>
  <c r="T1961" i="1"/>
  <c r="T1977" i="1"/>
  <c r="T1993" i="1"/>
  <c r="T2009" i="1"/>
  <c r="T2025" i="1"/>
  <c r="T2041" i="1"/>
  <c r="T2057" i="1"/>
  <c r="T2073" i="1"/>
  <c r="T2089" i="1"/>
  <c r="T2105" i="1"/>
  <c r="T2121" i="1"/>
  <c r="T2137" i="1"/>
  <c r="T2153" i="1"/>
  <c r="T2169" i="1"/>
  <c r="T2185" i="1"/>
  <c r="T2201" i="1"/>
  <c r="T2217" i="1"/>
  <c r="T2233" i="1"/>
  <c r="T2249" i="1"/>
  <c r="T2265" i="1"/>
  <c r="T2281" i="1"/>
  <c r="T2297" i="1"/>
  <c r="T2313" i="1"/>
  <c r="T2329" i="1"/>
  <c r="T2345" i="1"/>
  <c r="T2361" i="1"/>
  <c r="T2377" i="1"/>
  <c r="T2393" i="1"/>
  <c r="T2409" i="1"/>
  <c r="T2425" i="1"/>
  <c r="T2441" i="1"/>
  <c r="T55" i="1"/>
  <c r="T105" i="1"/>
  <c r="T155" i="1"/>
  <c r="T210" i="1"/>
  <c r="T261" i="1"/>
  <c r="T311" i="1"/>
  <c r="T361" i="1"/>
  <c r="T411" i="1"/>
  <c r="T466" i="1"/>
  <c r="T517" i="1"/>
  <c r="T567" i="1"/>
  <c r="T617" i="1"/>
  <c r="T667" i="1"/>
  <c r="T722" i="1"/>
  <c r="T773" i="1"/>
  <c r="T823" i="1"/>
  <c r="T873" i="1"/>
  <c r="T923" i="1"/>
  <c r="T978" i="1"/>
  <c r="T1026" i="1"/>
  <c r="T1069" i="1"/>
  <c r="T1116" i="1"/>
  <c r="T1162" i="1"/>
  <c r="T1207" i="1"/>
  <c r="T1251" i="1"/>
  <c r="T1285" i="1"/>
  <c r="T1325" i="1"/>
  <c r="T1370" i="1"/>
  <c r="T1404" i="1"/>
  <c r="T1433" i="1"/>
  <c r="T1457" i="1"/>
  <c r="T1487" i="1"/>
  <c r="T1517" i="1"/>
  <c r="T1547" i="1"/>
  <c r="T1570" i="1"/>
  <c r="T1600" i="1"/>
  <c r="T1630" i="1"/>
  <c r="T1657" i="1"/>
  <c r="T1680" i="1"/>
  <c r="T1701" i="1"/>
  <c r="T1719" i="1"/>
  <c r="T1737" i="1"/>
  <c r="T1756" i="1"/>
  <c r="T1774" i="1"/>
  <c r="T1792" i="1"/>
  <c r="T1810" i="1"/>
  <c r="T1829" i="1"/>
  <c r="T1847" i="1"/>
  <c r="T1865" i="1"/>
  <c r="T1882" i="1"/>
  <c r="T1898" i="1"/>
  <c r="T1914" i="1"/>
  <c r="T1930" i="1"/>
  <c r="T1946" i="1"/>
  <c r="T1962" i="1"/>
  <c r="T1978" i="1"/>
  <c r="T1994" i="1"/>
  <c r="T2010" i="1"/>
  <c r="T2026" i="1"/>
  <c r="T2042" i="1"/>
  <c r="T2058" i="1"/>
  <c r="T2074" i="1"/>
  <c r="T2090" i="1"/>
  <c r="T2106" i="1"/>
  <c r="T2122" i="1"/>
  <c r="T2138" i="1"/>
  <c r="T2154" i="1"/>
  <c r="T2170" i="1"/>
  <c r="T2186" i="1"/>
  <c r="T2202" i="1"/>
  <c r="T2218" i="1"/>
  <c r="T2234" i="1"/>
  <c r="T2250" i="1"/>
  <c r="T2266" i="1"/>
  <c r="T2282" i="1"/>
  <c r="T2298" i="1"/>
  <c r="T2314" i="1"/>
  <c r="T2330" i="1"/>
  <c r="T2346" i="1"/>
  <c r="T2362" i="1"/>
  <c r="T2378" i="1"/>
  <c r="T2394" i="1"/>
  <c r="T2410" i="1"/>
  <c r="T2426" i="1"/>
  <c r="T2442" i="1"/>
  <c r="T56" i="1"/>
  <c r="T106" i="1"/>
  <c r="T156" i="1"/>
  <c r="T211" i="1"/>
  <c r="T262" i="1"/>
  <c r="T312" i="1"/>
  <c r="T362" i="1"/>
  <c r="T412" i="1"/>
  <c r="T467" i="1"/>
  <c r="T518" i="1"/>
  <c r="T568" i="1"/>
  <c r="T618" i="1"/>
  <c r="T668" i="1"/>
  <c r="T723" i="1"/>
  <c r="T774" i="1"/>
  <c r="T824" i="1"/>
  <c r="T874" i="1"/>
  <c r="T924" i="1"/>
  <c r="T979" i="1"/>
  <c r="T1027" i="1"/>
  <c r="T1074" i="1"/>
  <c r="T1117" i="1"/>
  <c r="T1163" i="1"/>
  <c r="T1208" i="1"/>
  <c r="T1253" i="1"/>
  <c r="T1292" i="1"/>
  <c r="T1330" i="1"/>
  <c r="T1371" i="1"/>
  <c r="T1405" i="1"/>
  <c r="T1435" i="1"/>
  <c r="T1458" i="1"/>
  <c r="T1488" i="1"/>
  <c r="T1518" i="1"/>
  <c r="T1548" i="1"/>
  <c r="T1577" i="1"/>
  <c r="T1601" i="1"/>
  <c r="T1631" i="1"/>
  <c r="T1659" i="1"/>
  <c r="T1681" i="1"/>
  <c r="T1702" i="1"/>
  <c r="T1720" i="1"/>
  <c r="T1739" i="1"/>
  <c r="T1757" i="1"/>
  <c r="T1775" i="1"/>
  <c r="T1793" i="1"/>
  <c r="T1812" i="1"/>
  <c r="T1830" i="1"/>
  <c r="T1848" i="1"/>
  <c r="T1867" i="1"/>
  <c r="T1883" i="1"/>
  <c r="T1899" i="1"/>
  <c r="T1915" i="1"/>
  <c r="T1931" i="1"/>
  <c r="T1947" i="1"/>
  <c r="T1963" i="1"/>
  <c r="T1979" i="1"/>
  <c r="T1995" i="1"/>
  <c r="T2011" i="1"/>
  <c r="T2027" i="1"/>
  <c r="T2043" i="1"/>
  <c r="T2059" i="1"/>
  <c r="T2075" i="1"/>
  <c r="T2091" i="1"/>
  <c r="T2107" i="1"/>
  <c r="T2123" i="1"/>
  <c r="T2139" i="1"/>
  <c r="T2155" i="1"/>
  <c r="T2171" i="1"/>
  <c r="T2187" i="1"/>
  <c r="T2203" i="1"/>
  <c r="T2219" i="1"/>
  <c r="T2235" i="1"/>
  <c r="T2251" i="1"/>
  <c r="T2267" i="1"/>
  <c r="T2283" i="1"/>
  <c r="T2299" i="1"/>
  <c r="T2315" i="1"/>
  <c r="T2331" i="1"/>
  <c r="T2347" i="1"/>
  <c r="T2363" i="1"/>
  <c r="T2379" i="1"/>
  <c r="T2395" i="1"/>
  <c r="T2411" i="1"/>
  <c r="T2427" i="1"/>
  <c r="T2443" i="1"/>
  <c r="T23" i="1"/>
  <c r="T120" i="1"/>
  <c r="T198" i="1"/>
  <c r="T283" i="1"/>
  <c r="T386" i="1"/>
  <c r="T485" i="1"/>
  <c r="T556" i="1"/>
  <c r="T646" i="1"/>
  <c r="T744" i="1"/>
  <c r="T842" i="1"/>
  <c r="T938" i="1"/>
  <c r="T1015" i="1"/>
  <c r="T1095" i="1"/>
  <c r="T1180" i="1"/>
  <c r="T1256" i="1"/>
  <c r="T1320" i="1"/>
  <c r="T1390" i="1"/>
  <c r="T1441" i="1"/>
  <c r="T1499" i="1"/>
  <c r="T1549" i="1"/>
  <c r="T1593" i="1"/>
  <c r="T1644" i="1"/>
  <c r="T1689" i="1"/>
  <c r="T1724" i="1"/>
  <c r="T1750" i="1"/>
  <c r="T1784" i="1"/>
  <c r="T1819" i="1"/>
  <c r="T1853" i="1"/>
  <c r="T1884" i="1"/>
  <c r="T1908" i="1"/>
  <c r="T1938" i="1"/>
  <c r="T1968" i="1"/>
  <c r="T1998" i="1"/>
  <c r="T2021" i="1"/>
  <c r="T2051" i="1"/>
  <c r="T2081" i="1"/>
  <c r="T2111" i="1"/>
  <c r="T2140" i="1"/>
  <c r="T2164" i="1"/>
  <c r="T2194" i="1"/>
  <c r="T2224" i="1"/>
  <c r="T2254" i="1"/>
  <c r="T2277" i="1"/>
  <c r="T2307" i="1"/>
  <c r="T2337" i="1"/>
  <c r="T2367" i="1"/>
  <c r="T2396" i="1"/>
  <c r="T2420" i="1"/>
  <c r="T2450" i="1"/>
  <c r="T2471" i="1"/>
  <c r="T2489" i="1"/>
  <c r="T2490" i="1"/>
  <c r="T25" i="1"/>
  <c r="T220" i="1"/>
  <c r="T298" i="1"/>
  <c r="T487" i="1"/>
  <c r="T585" i="1"/>
  <c r="T746" i="1"/>
  <c r="T947" i="1"/>
  <c r="T1109" i="1"/>
  <c r="T1258" i="1"/>
  <c r="T1392" i="1"/>
  <c r="T1501" i="1"/>
  <c r="T1602" i="1"/>
  <c r="T1692" i="1"/>
  <c r="T1787" i="1"/>
  <c r="T1855" i="1"/>
  <c r="T1916" i="1"/>
  <c r="T1970" i="1"/>
  <c r="T2030" i="1"/>
  <c r="T2083" i="1"/>
  <c r="T2113" i="1"/>
  <c r="T2172" i="1"/>
  <c r="T2196" i="1"/>
  <c r="T2256" i="1"/>
  <c r="T2309" i="1"/>
  <c r="T2369" i="1"/>
  <c r="T2452" i="1"/>
  <c r="T229" i="1"/>
  <c r="T850" i="1"/>
  <c r="T1451" i="1"/>
  <c r="T1727" i="1"/>
  <c r="T1856" i="1"/>
  <c r="T2001" i="1"/>
  <c r="T2114" i="1"/>
  <c r="T2287" i="1"/>
  <c r="T2400" i="1"/>
  <c r="T131" i="1"/>
  <c r="T1189" i="1"/>
  <c r="T24" i="1"/>
  <c r="T123" i="1"/>
  <c r="T200" i="1"/>
  <c r="T284" i="1"/>
  <c r="T387" i="1"/>
  <c r="T486" i="1"/>
  <c r="T582" i="1"/>
  <c r="T659" i="1"/>
  <c r="T745" i="1"/>
  <c r="T843" i="1"/>
  <c r="T946" i="1"/>
  <c r="T1017" i="1"/>
  <c r="T1096" i="1"/>
  <c r="T1181" i="1"/>
  <c r="T1257" i="1"/>
  <c r="T1331" i="1"/>
  <c r="T1391" i="1"/>
  <c r="T1442" i="1"/>
  <c r="T1500" i="1"/>
  <c r="T1551" i="1"/>
  <c r="T1595" i="1"/>
  <c r="T1645" i="1"/>
  <c r="T1691" i="1"/>
  <c r="T1725" i="1"/>
  <c r="T1758" i="1"/>
  <c r="T1785" i="1"/>
  <c r="T1820" i="1"/>
  <c r="T1854" i="1"/>
  <c r="T1886" i="1"/>
  <c r="T1909" i="1"/>
  <c r="T1939" i="1"/>
  <c r="T1969" i="1"/>
  <c r="T1999" i="1"/>
  <c r="T2028" i="1"/>
  <c r="T2052" i="1"/>
  <c r="T2082" i="1"/>
  <c r="T2112" i="1"/>
  <c r="T2142" i="1"/>
  <c r="T2165" i="1"/>
  <c r="T2195" i="1"/>
  <c r="T2225" i="1"/>
  <c r="T2255" i="1"/>
  <c r="T2284" i="1"/>
  <c r="T2308" i="1"/>
  <c r="T2338" i="1"/>
  <c r="T2368" i="1"/>
  <c r="T2398" i="1"/>
  <c r="T2421" i="1"/>
  <c r="T2451" i="1"/>
  <c r="T2472" i="1"/>
  <c r="T124" i="1"/>
  <c r="T389" i="1"/>
  <c r="T662" i="1"/>
  <c r="T844" i="1"/>
  <c r="T1036" i="1"/>
  <c r="T1186" i="1"/>
  <c r="T1341" i="1"/>
  <c r="T1449" i="1"/>
  <c r="T1552" i="1"/>
  <c r="T1646" i="1"/>
  <c r="T1726" i="1"/>
  <c r="T1760" i="1"/>
  <c r="T1821" i="1"/>
  <c r="T1887" i="1"/>
  <c r="T1940" i="1"/>
  <c r="T2000" i="1"/>
  <c r="T2053" i="1"/>
  <c r="T2143" i="1"/>
  <c r="T2226" i="1"/>
  <c r="T2286" i="1"/>
  <c r="T2339" i="1"/>
  <c r="T2399" i="1"/>
  <c r="T2428" i="1"/>
  <c r="T2473" i="1"/>
  <c r="T2491" i="1"/>
  <c r="T300" i="1"/>
  <c r="T1111" i="1"/>
  <c r="T1761" i="1"/>
  <c r="T2084" i="1"/>
  <c r="T2340" i="1"/>
  <c r="T489" i="1"/>
  <c r="T690" i="1"/>
  <c r="T1045" i="1"/>
  <c r="T1347" i="1"/>
  <c r="T1612" i="1"/>
  <c r="T75" i="1"/>
  <c r="T178" i="1"/>
  <c r="T250" i="1"/>
  <c r="T339" i="1"/>
  <c r="T438" i="1"/>
  <c r="T536" i="1"/>
  <c r="T632" i="1"/>
  <c r="T710" i="1"/>
  <c r="T795" i="1"/>
  <c r="T898" i="1"/>
  <c r="T997" i="1"/>
  <c r="T1064" i="1"/>
  <c r="T1143" i="1"/>
  <c r="T1226" i="1"/>
  <c r="T1302" i="1"/>
  <c r="T1372" i="1"/>
  <c r="T1421" i="1"/>
  <c r="T1472" i="1"/>
  <c r="T1529" i="1"/>
  <c r="T1581" i="1"/>
  <c r="T1618" i="1"/>
  <c r="T1672" i="1"/>
  <c r="T1709" i="1"/>
  <c r="T1743" i="1"/>
  <c r="T1776" i="1"/>
  <c r="T1804" i="1"/>
  <c r="T1838" i="1"/>
  <c r="T1872" i="1"/>
  <c r="T1902" i="1"/>
  <c r="T1925" i="1"/>
  <c r="T1955" i="1"/>
  <c r="T1985" i="1"/>
  <c r="T2015" i="1"/>
  <c r="T2044" i="1"/>
  <c r="T2068" i="1"/>
  <c r="T2098" i="1"/>
  <c r="T2128" i="1"/>
  <c r="T2158" i="1"/>
  <c r="T2181" i="1"/>
  <c r="T2211" i="1"/>
  <c r="T2241" i="1"/>
  <c r="T2271" i="1"/>
  <c r="T2300" i="1"/>
  <c r="T2324" i="1"/>
  <c r="T2354" i="1"/>
  <c r="T2384" i="1"/>
  <c r="T2414" i="1"/>
  <c r="T2437" i="1"/>
  <c r="T2464" i="1"/>
  <c r="T2482" i="1"/>
  <c r="T2483" i="1"/>
  <c r="T2273" i="1"/>
  <c r="T2446" i="1"/>
  <c r="T380" i="1"/>
  <c r="T554" i="1"/>
  <c r="T645" i="1"/>
  <c r="T1002" i="1"/>
  <c r="T1094" i="1"/>
  <c r="T1254" i="1"/>
  <c r="T1440" i="1"/>
  <c r="T1586" i="1"/>
  <c r="T1749" i="1"/>
  <c r="T1877" i="1"/>
  <c r="T1967" i="1"/>
  <c r="T2050" i="1"/>
  <c r="T2133" i="1"/>
  <c r="T2252" i="1"/>
  <c r="T2366" i="1"/>
  <c r="T2449" i="1"/>
  <c r="T2488" i="1"/>
  <c r="T130" i="1"/>
  <c r="T1553" i="1"/>
  <c r="T1971" i="1"/>
  <c r="T2174" i="1"/>
  <c r="T2370" i="1"/>
  <c r="T230" i="1"/>
  <c r="T950" i="1"/>
  <c r="T1503" i="1"/>
  <c r="T76" i="1"/>
  <c r="T179" i="1"/>
  <c r="T275" i="1"/>
  <c r="T348" i="1"/>
  <c r="T439" i="1"/>
  <c r="T537" i="1"/>
  <c r="T635" i="1"/>
  <c r="T712" i="1"/>
  <c r="T796" i="1"/>
  <c r="T899" i="1"/>
  <c r="T998" i="1"/>
  <c r="T1083" i="1"/>
  <c r="T1144" i="1"/>
  <c r="T1227" i="1"/>
  <c r="T1303" i="1"/>
  <c r="T1378" i="1"/>
  <c r="T1422" i="1"/>
  <c r="T1473" i="1"/>
  <c r="T1531" i="1"/>
  <c r="T1582" i="1"/>
  <c r="T1632" i="1"/>
  <c r="T1673" i="1"/>
  <c r="T1710" i="1"/>
  <c r="T1744" i="1"/>
  <c r="T1778" i="1"/>
  <c r="T1805" i="1"/>
  <c r="T1839" i="1"/>
  <c r="T1873" i="1"/>
  <c r="T1903" i="1"/>
  <c r="T1932" i="1"/>
  <c r="T1956" i="1"/>
  <c r="T1986" i="1"/>
  <c r="T2016" i="1"/>
  <c r="T2046" i="1"/>
  <c r="T2069" i="1"/>
  <c r="T2099" i="1"/>
  <c r="T2129" i="1"/>
  <c r="T2159" i="1"/>
  <c r="T2188" i="1"/>
  <c r="T2212" i="1"/>
  <c r="T2242" i="1"/>
  <c r="T2272" i="1"/>
  <c r="T2302" i="1"/>
  <c r="T2325" i="1"/>
  <c r="T2355" i="1"/>
  <c r="T2385" i="1"/>
  <c r="T2415" i="1"/>
  <c r="T2444" i="1"/>
  <c r="T2465" i="1"/>
  <c r="T2332" i="1"/>
  <c r="T2386" i="1"/>
  <c r="T2484" i="1"/>
  <c r="T282" i="1"/>
  <c r="T918" i="1"/>
  <c r="T1389" i="1"/>
  <c r="T1535" i="1"/>
  <c r="T1721" i="1"/>
  <c r="T1907" i="1"/>
  <c r="T2080" i="1"/>
  <c r="T2276" i="1"/>
  <c r="T2389" i="1"/>
  <c r="T26" i="1"/>
  <c r="T1406" i="1"/>
  <c r="T1888" i="1"/>
  <c r="T2144" i="1"/>
  <c r="T2453" i="1"/>
  <c r="T403" i="1"/>
  <c r="T851" i="1"/>
  <c r="T1271" i="1"/>
  <c r="T1660" i="1"/>
  <c r="T82" i="1"/>
  <c r="T181" i="1"/>
  <c r="T279" i="1"/>
  <c r="T355" i="1"/>
  <c r="T440" i="1"/>
  <c r="T538" i="1"/>
  <c r="T636" i="1"/>
  <c r="T732" i="1"/>
  <c r="T810" i="1"/>
  <c r="T901" i="1"/>
  <c r="T999" i="1"/>
  <c r="T1090" i="1"/>
  <c r="T1155" i="1"/>
  <c r="T1228" i="1"/>
  <c r="T1304" i="1"/>
  <c r="T1385" i="1"/>
  <c r="T1436" i="1"/>
  <c r="T1474" i="1"/>
  <c r="T1532" i="1"/>
  <c r="T1583" i="1"/>
  <c r="T1634" i="1"/>
  <c r="T1675" i="1"/>
  <c r="T1711" i="1"/>
  <c r="T1745" i="1"/>
  <c r="T1780" i="1"/>
  <c r="T1813" i="1"/>
  <c r="T1840" i="1"/>
  <c r="T1874" i="1"/>
  <c r="T1904" i="1"/>
  <c r="T1934" i="1"/>
  <c r="T1957" i="1"/>
  <c r="T1987" i="1"/>
  <c r="T2017" i="1"/>
  <c r="T2047" i="1"/>
  <c r="T2076" i="1"/>
  <c r="T2100" i="1"/>
  <c r="T2130" i="1"/>
  <c r="T2160" i="1"/>
  <c r="T2190" i="1"/>
  <c r="T2213" i="1"/>
  <c r="T2243" i="1"/>
  <c r="T2303" i="1"/>
  <c r="T2356" i="1"/>
  <c r="T2416" i="1"/>
  <c r="T2466" i="1"/>
  <c r="T476" i="1"/>
  <c r="T1783" i="1"/>
  <c r="T2223" i="1"/>
  <c r="T488" i="1"/>
  <c r="T1043" i="1"/>
  <c r="T1346" i="1"/>
  <c r="T1647" i="1"/>
  <c r="T1918" i="1"/>
  <c r="T2197" i="1"/>
  <c r="T587" i="1"/>
  <c r="T1452" i="1"/>
  <c r="T83" i="1"/>
  <c r="T182" i="1"/>
  <c r="T280" i="1"/>
  <c r="T376" i="1"/>
  <c r="T454" i="1"/>
  <c r="T539" i="1"/>
  <c r="T642" i="1"/>
  <c r="T741" i="1"/>
  <c r="T812" i="1"/>
  <c r="T902" i="1"/>
  <c r="T1000" i="1"/>
  <c r="T1091" i="1"/>
  <c r="T1164" i="1"/>
  <c r="T1229" i="1"/>
  <c r="T1305" i="1"/>
  <c r="T1387" i="1"/>
  <c r="T1438" i="1"/>
  <c r="T1481" i="1"/>
  <c r="T1533" i="1"/>
  <c r="T1584" i="1"/>
  <c r="T1640" i="1"/>
  <c r="T1682" i="1"/>
  <c r="T1712" i="1"/>
  <c r="T1746" i="1"/>
  <c r="T1781" i="1"/>
  <c r="T1815" i="1"/>
  <c r="T1841" i="1"/>
  <c r="T1875" i="1"/>
  <c r="T1905" i="1"/>
  <c r="T1935" i="1"/>
  <c r="T1964" i="1"/>
  <c r="T1988" i="1"/>
  <c r="T2018" i="1"/>
  <c r="T2048" i="1"/>
  <c r="T2078" i="1"/>
  <c r="T2101" i="1"/>
  <c r="T2131" i="1"/>
  <c r="T2161" i="1"/>
  <c r="T2191" i="1"/>
  <c r="T2220" i="1"/>
  <c r="T2244" i="1"/>
  <c r="T2274" i="1"/>
  <c r="T2304" i="1"/>
  <c r="T2334" i="1"/>
  <c r="T2357" i="1"/>
  <c r="T2387" i="1"/>
  <c r="T2417" i="1"/>
  <c r="T2447" i="1"/>
  <c r="T2467" i="1"/>
  <c r="T2485" i="1"/>
  <c r="T184" i="1"/>
  <c r="T841" i="1"/>
  <c r="T1318" i="1"/>
  <c r="T1688" i="1"/>
  <c r="T1852" i="1"/>
  <c r="T1996" i="1"/>
  <c r="T2163" i="1"/>
  <c r="T2336" i="1"/>
  <c r="T2469" i="1"/>
  <c r="T390" i="1"/>
  <c r="T682" i="1"/>
  <c r="T760" i="1"/>
  <c r="T949" i="1"/>
  <c r="T1259" i="1"/>
  <c r="T1502" i="1"/>
  <c r="T1693" i="1"/>
  <c r="T1794" i="1"/>
  <c r="T1941" i="1"/>
  <c r="T2060" i="1"/>
  <c r="T2227" i="1"/>
  <c r="T2316" i="1"/>
  <c r="T2430" i="1"/>
  <c r="T27" i="1"/>
  <c r="T1408" i="1"/>
  <c r="T92" i="1"/>
  <c r="T183" i="1"/>
  <c r="T281" i="1"/>
  <c r="T379" i="1"/>
  <c r="T456" i="1"/>
  <c r="T540" i="1"/>
  <c r="T643" i="1"/>
  <c r="T742" i="1"/>
  <c r="T838" i="1"/>
  <c r="T915" i="1"/>
  <c r="T1001" i="1"/>
  <c r="T1093" i="1"/>
  <c r="T1177" i="1"/>
  <c r="T1234" i="1"/>
  <c r="T1306" i="1"/>
  <c r="T1388" i="1"/>
  <c r="T1439" i="1"/>
  <c r="T1489" i="1"/>
  <c r="T1534" i="1"/>
  <c r="T1585" i="1"/>
  <c r="T1641" i="1"/>
  <c r="T1686" i="1"/>
  <c r="T1713" i="1"/>
  <c r="T1748" i="1"/>
  <c r="T1782" i="1"/>
  <c r="T1816" i="1"/>
  <c r="T1849" i="1"/>
  <c r="T1876" i="1"/>
  <c r="T1906" i="1"/>
  <c r="T1936" i="1"/>
  <c r="T1966" i="1"/>
  <c r="T1989" i="1"/>
  <c r="T2019" i="1"/>
  <c r="T2049" i="1"/>
  <c r="T2079" i="1"/>
  <c r="T2108" i="1"/>
  <c r="T2132" i="1"/>
  <c r="T2162" i="1"/>
  <c r="T2192" i="1"/>
  <c r="T2222" i="1"/>
  <c r="T2245" i="1"/>
  <c r="T2275" i="1"/>
  <c r="T2305" i="1"/>
  <c r="T2335" i="1"/>
  <c r="T2364" i="1"/>
  <c r="T2388" i="1"/>
  <c r="T2418" i="1"/>
  <c r="T2448" i="1"/>
  <c r="T2468" i="1"/>
  <c r="T2487" i="1"/>
  <c r="T99" i="1"/>
  <c r="T743" i="1"/>
  <c r="T1179" i="1"/>
  <c r="T1497" i="1"/>
  <c r="T1643" i="1"/>
  <c r="T1817" i="1"/>
  <c r="T1937" i="1"/>
  <c r="T2020" i="1"/>
  <c r="T2110" i="1"/>
  <c r="T2193" i="1"/>
  <c r="T2306" i="1"/>
  <c r="T2419" i="1"/>
  <c r="T586" i="1"/>
  <c r="T1187" i="1"/>
  <c r="T1611" i="1"/>
  <c r="T1822" i="1"/>
  <c r="T2031" i="1"/>
  <c r="T2257" i="1"/>
  <c r="T2474" i="1"/>
  <c r="T326" i="1"/>
  <c r="T762" i="1"/>
  <c r="T1130" i="1"/>
  <c r="T1554" i="1"/>
  <c r="T28" i="1"/>
  <c r="T330" i="1"/>
  <c r="T595" i="1"/>
  <c r="T891" i="1"/>
  <c r="T1142" i="1"/>
  <c r="T1409" i="1"/>
  <c r="T1563" i="1"/>
  <c r="T1703" i="1"/>
  <c r="T1797" i="1"/>
  <c r="T1870" i="1"/>
  <c r="T1951" i="1"/>
  <c r="T2032" i="1"/>
  <c r="T2096" i="1"/>
  <c r="T2177" i="1"/>
  <c r="T2258" i="1"/>
  <c r="T2322" i="1"/>
  <c r="T2403" i="1"/>
  <c r="T2475" i="1"/>
  <c r="T44" i="1"/>
  <c r="T331" i="1"/>
  <c r="T604" i="1"/>
  <c r="T892" i="1"/>
  <c r="T1190" i="1"/>
  <c r="T1410" i="1"/>
  <c r="T1564" i="1"/>
  <c r="T1705" i="1"/>
  <c r="T1798" i="1"/>
  <c r="T1871" i="1"/>
  <c r="T1952" i="1"/>
  <c r="T2033" i="1"/>
  <c r="T2097" i="1"/>
  <c r="T2178" i="1"/>
  <c r="T2259" i="1"/>
  <c r="T2323" i="1"/>
  <c r="T2404" i="1"/>
  <c r="T2476" i="1"/>
  <c r="T70" i="1"/>
  <c r="T332" i="1"/>
  <c r="T611" i="1"/>
  <c r="T951" i="1"/>
  <c r="T1209" i="1"/>
  <c r="T1417" i="1"/>
  <c r="T1565" i="1"/>
  <c r="T1707" i="1"/>
  <c r="T1799" i="1"/>
  <c r="T1889" i="1"/>
  <c r="T1953" i="1"/>
  <c r="T2034" i="1"/>
  <c r="T2115" i="1"/>
  <c r="T2179" i="1"/>
  <c r="T2260" i="1"/>
  <c r="T2341" i="1"/>
  <c r="T2405" i="1"/>
  <c r="T691" i="1"/>
  <c r="T1954" i="1"/>
  <c r="T693" i="1"/>
  <c r="T1728" i="1"/>
  <c r="T2204" i="1"/>
  <c r="T426" i="1"/>
  <c r="T1729" i="1"/>
  <c r="T2351" i="1"/>
  <c r="T1273" i="1"/>
  <c r="T1615" i="1"/>
  <c r="T1893" i="1"/>
  <c r="T2352" i="1"/>
  <c r="T1274" i="1"/>
  <c r="T1616" i="1"/>
  <c r="T1831" i="1"/>
  <c r="T2289" i="1"/>
  <c r="T150" i="1"/>
  <c r="T1983" i="1"/>
  <c r="T170" i="1"/>
  <c r="T490" i="1"/>
  <c r="T791" i="1"/>
  <c r="T1048" i="1"/>
  <c r="T1298" i="1"/>
  <c r="T1471" i="1"/>
  <c r="T1662" i="1"/>
  <c r="T1742" i="1"/>
  <c r="T1835" i="1"/>
  <c r="T1920" i="1"/>
  <c r="T1984" i="1"/>
  <c r="T2065" i="1"/>
  <c r="T2146" i="1"/>
  <c r="T2210" i="1"/>
  <c r="T2291" i="1"/>
  <c r="T2372" i="1"/>
  <c r="T2436" i="1"/>
  <c r="T2383" i="1"/>
  <c r="T588" i="1"/>
  <c r="T2239" i="1"/>
  <c r="T1353" i="1"/>
  <c r="T1695" i="1"/>
  <c r="T1950" i="1"/>
  <c r="T2321" i="1"/>
  <c r="T1211" i="1"/>
  <c r="T1708" i="1"/>
  <c r="T2116" i="1"/>
  <c r="T2348" i="1"/>
  <c r="T74" i="1"/>
  <c r="T2117" i="1"/>
  <c r="T1465" i="1"/>
  <c r="T1892" i="1"/>
  <c r="T2206" i="1"/>
  <c r="T2481" i="1"/>
  <c r="T434" i="1"/>
  <c r="T2062" i="1"/>
  <c r="T696" i="1"/>
  <c r="T2127" i="1"/>
  <c r="T437" i="1"/>
  <c r="T2145" i="1"/>
  <c r="T231" i="1"/>
  <c r="T504" i="1"/>
  <c r="T792" i="1"/>
  <c r="T1049" i="1"/>
  <c r="T1301" i="1"/>
  <c r="T1504" i="1"/>
  <c r="T1663" i="1"/>
  <c r="T1762" i="1"/>
  <c r="T1836" i="1"/>
  <c r="T1921" i="1"/>
  <c r="T2002" i="1"/>
  <c r="T2066" i="1"/>
  <c r="T2147" i="1"/>
  <c r="T2228" i="1"/>
  <c r="T2292" i="1"/>
  <c r="T2373" i="1"/>
  <c r="T2457" i="1"/>
  <c r="T1922" i="1"/>
  <c r="T2067" i="1"/>
  <c r="T2148" i="1"/>
  <c r="T2293" i="1"/>
  <c r="T2380" i="1"/>
  <c r="T2458" i="1"/>
  <c r="T2085" i="1"/>
  <c r="T2149" i="1"/>
  <c r="T2318" i="1"/>
  <c r="T2459" i="1"/>
  <c r="T2319" i="1"/>
  <c r="T867" i="1"/>
  <c r="T1694" i="1"/>
  <c r="T1948" i="1"/>
  <c r="T2175" i="1"/>
  <c r="T2462" i="1"/>
  <c r="T1141" i="1"/>
  <c r="T1868" i="1"/>
  <c r="T2095" i="1"/>
  <c r="T2402" i="1"/>
  <c r="T2478" i="1"/>
  <c r="T73" i="1"/>
  <c r="T2180" i="1"/>
  <c r="T966" i="1"/>
  <c r="T1801" i="1"/>
  <c r="T2268" i="1"/>
  <c r="T133" i="1"/>
  <c r="T1973" i="1"/>
  <c r="T988" i="1"/>
  <c r="T1823" i="1"/>
  <c r="T2207" i="1"/>
  <c r="T147" i="1"/>
  <c r="T1982" i="1"/>
  <c r="T787" i="1"/>
  <c r="T1740" i="1"/>
  <c r="T2290" i="1"/>
  <c r="T232" i="1"/>
  <c r="T506" i="1"/>
  <c r="T793" i="1"/>
  <c r="T1062" i="1"/>
  <c r="T1349" i="1"/>
  <c r="T1505" i="1"/>
  <c r="T1664" i="1"/>
  <c r="T1764" i="1"/>
  <c r="T1837" i="1"/>
  <c r="T2003" i="1"/>
  <c r="T2229" i="1"/>
  <c r="T2382" i="1"/>
  <c r="T248" i="1"/>
  <c r="T1860" i="1"/>
  <c r="T2320" i="1"/>
  <c r="T329" i="1"/>
  <c r="T1768" i="1"/>
  <c r="T2240" i="1"/>
  <c r="T338" i="1"/>
  <c r="T1800" i="1"/>
  <c r="T1212" i="1"/>
  <c r="T1613" i="1"/>
  <c r="T2036" i="1"/>
  <c r="T2480" i="1"/>
  <c r="T694" i="1"/>
  <c r="T1803" i="1"/>
  <c r="T2270" i="1"/>
  <c r="T695" i="1"/>
  <c r="T1730" i="1"/>
  <c r="T2288" i="1"/>
  <c r="T1046" i="1"/>
  <c r="T1732" i="1"/>
  <c r="T2208" i="1"/>
  <c r="T2434" i="1"/>
  <c r="T1047" i="1"/>
  <c r="T1617" i="1"/>
  <c r="T2064" i="1"/>
  <c r="T2435" i="1"/>
  <c r="T233" i="1"/>
  <c r="T531" i="1"/>
  <c r="T794" i="1"/>
  <c r="T1133" i="1"/>
  <c r="T1350" i="1"/>
  <c r="T1519" i="1"/>
  <c r="T1665" i="1"/>
  <c r="T1765" i="1"/>
  <c r="T1857" i="1"/>
  <c r="T1923" i="1"/>
  <c r="T2004" i="1"/>
  <c r="T2236" i="1"/>
  <c r="T1352" i="1"/>
  <c r="T2094" i="1"/>
  <c r="T888" i="1"/>
  <c r="T2176" i="1"/>
  <c r="T1419" i="1"/>
  <c r="T2035" i="1"/>
  <c r="T2412" i="1"/>
  <c r="T1420" i="1"/>
  <c r="T1972" i="1"/>
  <c r="T2350" i="1"/>
  <c r="T968" i="1"/>
  <c r="T2124" i="1"/>
  <c r="T1468" i="1"/>
  <c r="T2126" i="1"/>
  <c r="T2433" i="1"/>
  <c r="T1469" i="1"/>
  <c r="T2063" i="1"/>
  <c r="T2353" i="1"/>
  <c r="T1470" i="1"/>
  <c r="T1919" i="1"/>
  <c r="T2371" i="1"/>
  <c r="T234" i="1"/>
  <c r="T535" i="1"/>
  <c r="T860" i="1"/>
  <c r="T1138" i="1"/>
  <c r="T1351" i="1"/>
  <c r="T1521" i="1"/>
  <c r="T1666" i="1"/>
  <c r="T1766" i="1"/>
  <c r="T1858" i="1"/>
  <c r="T1924" i="1"/>
  <c r="T2005" i="1"/>
  <c r="T2092" i="1"/>
  <c r="T2156" i="1"/>
  <c r="T2238" i="1"/>
  <c r="T2460" i="1"/>
  <c r="T1139" i="1"/>
  <c r="T1522" i="1"/>
  <c r="T1767" i="1"/>
  <c r="T2012" i="1"/>
  <c r="T2401" i="1"/>
  <c r="T594" i="1"/>
  <c r="T1561" i="1"/>
  <c r="T2014" i="1"/>
  <c r="T2463" i="1"/>
  <c r="T952" i="1"/>
  <c r="T1579" i="1"/>
  <c r="T1890" i="1"/>
  <c r="T2261" i="1"/>
  <c r="T2479" i="1"/>
  <c r="T406" i="1"/>
  <c r="T1891" i="1"/>
  <c r="T2431" i="1"/>
  <c r="T1224" i="1"/>
  <c r="T1614" i="1"/>
  <c r="T2037" i="1"/>
  <c r="T2432" i="1"/>
  <c r="T134" i="1"/>
  <c r="T1980" i="1"/>
  <c r="T435" i="1"/>
  <c r="T1900" i="1"/>
  <c r="T1275" i="1"/>
  <c r="T1833" i="1"/>
  <c r="T2209" i="1"/>
  <c r="S20" i="1"/>
  <c r="S36" i="1"/>
  <c r="S52" i="1"/>
  <c r="S68" i="1"/>
  <c r="S84" i="1"/>
  <c r="S100" i="1"/>
  <c r="S116" i="1"/>
  <c r="S132" i="1"/>
  <c r="S148" i="1"/>
  <c r="S164" i="1"/>
  <c r="S180" i="1"/>
  <c r="S196" i="1"/>
  <c r="S212" i="1"/>
  <c r="S228" i="1"/>
  <c r="S244" i="1"/>
  <c r="S260" i="1"/>
  <c r="S276" i="1"/>
  <c r="S292" i="1"/>
  <c r="S308" i="1"/>
  <c r="S324" i="1"/>
  <c r="S340" i="1"/>
  <c r="S356" i="1"/>
  <c r="S372" i="1"/>
  <c r="S388" i="1"/>
  <c r="S404" i="1"/>
  <c r="S420" i="1"/>
  <c r="S436" i="1"/>
  <c r="S452" i="1"/>
  <c r="S468" i="1"/>
  <c r="S484" i="1"/>
  <c r="S500" i="1"/>
  <c r="S516" i="1"/>
  <c r="S532" i="1"/>
  <c r="S548" i="1"/>
  <c r="S564" i="1"/>
  <c r="S580" i="1"/>
  <c r="S596" i="1"/>
  <c r="S612" i="1"/>
  <c r="S628" i="1"/>
  <c r="S644" i="1"/>
  <c r="S660" i="1"/>
  <c r="S676" i="1"/>
  <c r="S692" i="1"/>
  <c r="S708" i="1"/>
  <c r="S724" i="1"/>
  <c r="S740" i="1"/>
  <c r="S756" i="1"/>
  <c r="S772" i="1"/>
  <c r="S788" i="1"/>
  <c r="S804" i="1"/>
  <c r="S820" i="1"/>
  <c r="S836" i="1"/>
  <c r="S852" i="1"/>
  <c r="S868" i="1"/>
  <c r="S884" i="1"/>
  <c r="S900" i="1"/>
  <c r="S916" i="1"/>
  <c r="S21" i="1"/>
  <c r="S37" i="1"/>
  <c r="S53" i="1"/>
  <c r="S69" i="1"/>
  <c r="S85" i="1"/>
  <c r="S101" i="1"/>
  <c r="S117" i="1"/>
  <c r="S133" i="1"/>
  <c r="S149" i="1"/>
  <c r="S165" i="1"/>
  <c r="S181" i="1"/>
  <c r="S197" i="1"/>
  <c r="S213" i="1"/>
  <c r="S229" i="1"/>
  <c r="S245" i="1"/>
  <c r="S261" i="1"/>
  <c r="S277" i="1"/>
  <c r="S293" i="1"/>
  <c r="S309" i="1"/>
  <c r="S325" i="1"/>
  <c r="S341" i="1"/>
  <c r="S357" i="1"/>
  <c r="S373" i="1"/>
  <c r="S389" i="1"/>
  <c r="S405" i="1"/>
  <c r="S421" i="1"/>
  <c r="S437" i="1"/>
  <c r="S453" i="1"/>
  <c r="S28" i="1"/>
  <c r="S44" i="1"/>
  <c r="S60" i="1"/>
  <c r="S76" i="1"/>
  <c r="S92" i="1"/>
  <c r="S108" i="1"/>
  <c r="S124" i="1"/>
  <c r="S140" i="1"/>
  <c r="S156" i="1"/>
  <c r="S172" i="1"/>
  <c r="S188" i="1"/>
  <c r="S204" i="1"/>
  <c r="S220" i="1"/>
  <c r="S236" i="1"/>
  <c r="S252" i="1"/>
  <c r="S268" i="1"/>
  <c r="S284" i="1"/>
  <c r="S300" i="1"/>
  <c r="S316" i="1"/>
  <c r="S332" i="1"/>
  <c r="S348" i="1"/>
  <c r="S364" i="1"/>
  <c r="S380" i="1"/>
  <c r="S396" i="1"/>
  <c r="S412" i="1"/>
  <c r="S428" i="1"/>
  <c r="S444" i="1"/>
  <c r="S460" i="1"/>
  <c r="S476" i="1"/>
  <c r="S492" i="1"/>
  <c r="S508" i="1"/>
  <c r="S524" i="1"/>
  <c r="S540" i="1"/>
  <c r="S556" i="1"/>
  <c r="S572" i="1"/>
  <c r="S588" i="1"/>
  <c r="S604" i="1"/>
  <c r="S620" i="1"/>
  <c r="S636" i="1"/>
  <c r="S652" i="1"/>
  <c r="S668" i="1"/>
  <c r="S684" i="1"/>
  <c r="S700" i="1"/>
  <c r="S716" i="1"/>
  <c r="S732" i="1"/>
  <c r="S748" i="1"/>
  <c r="S764" i="1"/>
  <c r="S780" i="1"/>
  <c r="S796" i="1"/>
  <c r="S812" i="1"/>
  <c r="S828" i="1"/>
  <c r="S844" i="1"/>
  <c r="S860" i="1"/>
  <c r="S876" i="1"/>
  <c r="S892" i="1"/>
  <c r="S908" i="1"/>
  <c r="S924" i="1"/>
  <c r="S561" i="1"/>
  <c r="S641" i="1"/>
  <c r="S753" i="1"/>
  <c r="S833" i="1"/>
  <c r="S913" i="1"/>
  <c r="S115" i="1"/>
  <c r="S339" i="1"/>
  <c r="S531" i="1"/>
  <c r="S627" i="1"/>
  <c r="S723" i="1"/>
  <c r="S851" i="1"/>
  <c r="S29" i="1"/>
  <c r="S45" i="1"/>
  <c r="S61" i="1"/>
  <c r="S77" i="1"/>
  <c r="S93" i="1"/>
  <c r="S109" i="1"/>
  <c r="S125" i="1"/>
  <c r="S141" i="1"/>
  <c r="S157" i="1"/>
  <c r="S173" i="1"/>
  <c r="S189" i="1"/>
  <c r="S205" i="1"/>
  <c r="S221" i="1"/>
  <c r="S237" i="1"/>
  <c r="S253" i="1"/>
  <c r="S269" i="1"/>
  <c r="S285" i="1"/>
  <c r="S301" i="1"/>
  <c r="S317" i="1"/>
  <c r="S333" i="1"/>
  <c r="S349" i="1"/>
  <c r="S365" i="1"/>
  <c r="S381" i="1"/>
  <c r="S397" i="1"/>
  <c r="S413" i="1"/>
  <c r="S429" i="1"/>
  <c r="S445" i="1"/>
  <c r="S461" i="1"/>
  <c r="S477" i="1"/>
  <c r="S493" i="1"/>
  <c r="S509" i="1"/>
  <c r="S525" i="1"/>
  <c r="S541" i="1"/>
  <c r="S557" i="1"/>
  <c r="S573" i="1"/>
  <c r="S589" i="1"/>
  <c r="S605" i="1"/>
  <c r="S621" i="1"/>
  <c r="S637" i="1"/>
  <c r="S653" i="1"/>
  <c r="S669" i="1"/>
  <c r="S685" i="1"/>
  <c r="S701" i="1"/>
  <c r="S717" i="1"/>
  <c r="S733" i="1"/>
  <c r="S749" i="1"/>
  <c r="S765" i="1"/>
  <c r="S781" i="1"/>
  <c r="S797" i="1"/>
  <c r="S813" i="1"/>
  <c r="S829" i="1"/>
  <c r="S845" i="1"/>
  <c r="S861" i="1"/>
  <c r="S877" i="1"/>
  <c r="S893" i="1"/>
  <c r="S909" i="1"/>
  <c r="S925" i="1"/>
  <c r="S545" i="1"/>
  <c r="S609" i="1"/>
  <c r="S721" i="1"/>
  <c r="S801" i="1"/>
  <c r="S865" i="1"/>
  <c r="S131" i="1"/>
  <c r="S307" i="1"/>
  <c r="S451" i="1"/>
  <c r="S563" i="1"/>
  <c r="S675" i="1"/>
  <c r="S787" i="1"/>
  <c r="S899" i="1"/>
  <c r="S30" i="1"/>
  <c r="S46" i="1"/>
  <c r="S62" i="1"/>
  <c r="S78" i="1"/>
  <c r="S94" i="1"/>
  <c r="S110" i="1"/>
  <c r="S126" i="1"/>
  <c r="S142" i="1"/>
  <c r="S158" i="1"/>
  <c r="S174" i="1"/>
  <c r="S190" i="1"/>
  <c r="S206" i="1"/>
  <c r="S222" i="1"/>
  <c r="S238" i="1"/>
  <c r="S254" i="1"/>
  <c r="S270" i="1"/>
  <c r="S286" i="1"/>
  <c r="S302" i="1"/>
  <c r="S318" i="1"/>
  <c r="S334" i="1"/>
  <c r="S350" i="1"/>
  <c r="S366" i="1"/>
  <c r="S382" i="1"/>
  <c r="S398" i="1"/>
  <c r="S414" i="1"/>
  <c r="S430" i="1"/>
  <c r="S446" i="1"/>
  <c r="S462" i="1"/>
  <c r="S478" i="1"/>
  <c r="S494" i="1"/>
  <c r="S510" i="1"/>
  <c r="S526" i="1"/>
  <c r="S542" i="1"/>
  <c r="S558" i="1"/>
  <c r="S574" i="1"/>
  <c r="S590" i="1"/>
  <c r="S606" i="1"/>
  <c r="S622" i="1"/>
  <c r="S638" i="1"/>
  <c r="S654" i="1"/>
  <c r="S670" i="1"/>
  <c r="S686" i="1"/>
  <c r="S702" i="1"/>
  <c r="S718" i="1"/>
  <c r="S734" i="1"/>
  <c r="S750" i="1"/>
  <c r="S766" i="1"/>
  <c r="S782" i="1"/>
  <c r="S798" i="1"/>
  <c r="S814" i="1"/>
  <c r="S830" i="1"/>
  <c r="S846" i="1"/>
  <c r="S862" i="1"/>
  <c r="S878" i="1"/>
  <c r="S894" i="1"/>
  <c r="S910" i="1"/>
  <c r="S926" i="1"/>
  <c r="S577" i="1"/>
  <c r="S625" i="1"/>
  <c r="S689" i="1"/>
  <c r="S785" i="1"/>
  <c r="S897" i="1"/>
  <c r="S147" i="1"/>
  <c r="S275" i="1"/>
  <c r="S387" i="1"/>
  <c r="S435" i="1"/>
  <c r="S515" i="1"/>
  <c r="S579" i="1"/>
  <c r="S659" i="1"/>
  <c r="S691" i="1"/>
  <c r="S755" i="1"/>
  <c r="S803" i="1"/>
  <c r="S867" i="1"/>
  <c r="S915" i="1"/>
  <c r="S31" i="1"/>
  <c r="S47" i="1"/>
  <c r="S63" i="1"/>
  <c r="S79" i="1"/>
  <c r="S95" i="1"/>
  <c r="S111" i="1"/>
  <c r="S127" i="1"/>
  <c r="S143" i="1"/>
  <c r="S159" i="1"/>
  <c r="S175" i="1"/>
  <c r="S191" i="1"/>
  <c r="S207" i="1"/>
  <c r="S223" i="1"/>
  <c r="S239" i="1"/>
  <c r="S255" i="1"/>
  <c r="S271" i="1"/>
  <c r="S287" i="1"/>
  <c r="S303" i="1"/>
  <c r="S319" i="1"/>
  <c r="S335" i="1"/>
  <c r="S351" i="1"/>
  <c r="S367" i="1"/>
  <c r="S383" i="1"/>
  <c r="S399" i="1"/>
  <c r="S415" i="1"/>
  <c r="S431" i="1"/>
  <c r="S447" i="1"/>
  <c r="S463" i="1"/>
  <c r="S479" i="1"/>
  <c r="S495" i="1"/>
  <c r="S511" i="1"/>
  <c r="S527" i="1"/>
  <c r="S543" i="1"/>
  <c r="S559" i="1"/>
  <c r="S575" i="1"/>
  <c r="S591" i="1"/>
  <c r="S607" i="1"/>
  <c r="S623" i="1"/>
  <c r="S639" i="1"/>
  <c r="S655" i="1"/>
  <c r="S671" i="1"/>
  <c r="S687" i="1"/>
  <c r="S703" i="1"/>
  <c r="S719" i="1"/>
  <c r="S735" i="1"/>
  <c r="S751" i="1"/>
  <c r="S767" i="1"/>
  <c r="S783" i="1"/>
  <c r="S799" i="1"/>
  <c r="S815" i="1"/>
  <c r="S831" i="1"/>
  <c r="S847" i="1"/>
  <c r="S863" i="1"/>
  <c r="S879" i="1"/>
  <c r="S895" i="1"/>
  <c r="S911" i="1"/>
  <c r="S529" i="1"/>
  <c r="S673" i="1"/>
  <c r="S769" i="1"/>
  <c r="S849" i="1"/>
  <c r="S83" i="1"/>
  <c r="S323" i="1"/>
  <c r="S483" i="1"/>
  <c r="S595" i="1"/>
  <c r="S707" i="1"/>
  <c r="S819" i="1"/>
  <c r="S32" i="1"/>
  <c r="S48" i="1"/>
  <c r="S64" i="1"/>
  <c r="S80" i="1"/>
  <c r="S96" i="1"/>
  <c r="S112" i="1"/>
  <c r="S128" i="1"/>
  <c r="S144" i="1"/>
  <c r="S160" i="1"/>
  <c r="S176" i="1"/>
  <c r="S192" i="1"/>
  <c r="S208" i="1"/>
  <c r="S224" i="1"/>
  <c r="S240" i="1"/>
  <c r="S256" i="1"/>
  <c r="S272" i="1"/>
  <c r="S288" i="1"/>
  <c r="S304" i="1"/>
  <c r="S320" i="1"/>
  <c r="S336" i="1"/>
  <c r="S352" i="1"/>
  <c r="S368" i="1"/>
  <c r="S384" i="1"/>
  <c r="S400" i="1"/>
  <c r="S416" i="1"/>
  <c r="S432" i="1"/>
  <c r="S448" i="1"/>
  <c r="S464" i="1"/>
  <c r="S480" i="1"/>
  <c r="S496" i="1"/>
  <c r="S512" i="1"/>
  <c r="S528" i="1"/>
  <c r="S544" i="1"/>
  <c r="S560" i="1"/>
  <c r="S576" i="1"/>
  <c r="S592" i="1"/>
  <c r="S608" i="1"/>
  <c r="S624" i="1"/>
  <c r="S640" i="1"/>
  <c r="S656" i="1"/>
  <c r="S672" i="1"/>
  <c r="S688" i="1"/>
  <c r="S704" i="1"/>
  <c r="S720" i="1"/>
  <c r="S736" i="1"/>
  <c r="S752" i="1"/>
  <c r="S768" i="1"/>
  <c r="S784" i="1"/>
  <c r="S800" i="1"/>
  <c r="S816" i="1"/>
  <c r="S832" i="1"/>
  <c r="S848" i="1"/>
  <c r="S864" i="1"/>
  <c r="S880" i="1"/>
  <c r="S896" i="1"/>
  <c r="S912" i="1"/>
  <c r="S513" i="1"/>
  <c r="S657" i="1"/>
  <c r="S737" i="1"/>
  <c r="S817" i="1"/>
  <c r="S881" i="1"/>
  <c r="S99" i="1"/>
  <c r="S355" i="1"/>
  <c r="S499" i="1"/>
  <c r="S611" i="1"/>
  <c r="S739" i="1"/>
  <c r="S835" i="1"/>
  <c r="S33" i="1"/>
  <c r="S49" i="1"/>
  <c r="S65" i="1"/>
  <c r="S81" i="1"/>
  <c r="S97" i="1"/>
  <c r="S113" i="1"/>
  <c r="S129" i="1"/>
  <c r="S145" i="1"/>
  <c r="S161" i="1"/>
  <c r="S177" i="1"/>
  <c r="S193" i="1"/>
  <c r="S209" i="1"/>
  <c r="S225" i="1"/>
  <c r="S241" i="1"/>
  <c r="S257" i="1"/>
  <c r="S273" i="1"/>
  <c r="S289" i="1"/>
  <c r="S305" i="1"/>
  <c r="S321" i="1"/>
  <c r="S337" i="1"/>
  <c r="S353" i="1"/>
  <c r="S369" i="1"/>
  <c r="S385" i="1"/>
  <c r="S401" i="1"/>
  <c r="S417" i="1"/>
  <c r="S433" i="1"/>
  <c r="S449" i="1"/>
  <c r="S465" i="1"/>
  <c r="S481" i="1"/>
  <c r="S497" i="1"/>
  <c r="S593" i="1"/>
  <c r="S705" i="1"/>
  <c r="S419" i="1"/>
  <c r="S34" i="1"/>
  <c r="S50" i="1"/>
  <c r="S66" i="1"/>
  <c r="S82" i="1"/>
  <c r="S98" i="1"/>
  <c r="S114" i="1"/>
  <c r="S130" i="1"/>
  <c r="S146" i="1"/>
  <c r="S162" i="1"/>
  <c r="S178" i="1"/>
  <c r="S194" i="1"/>
  <c r="S210" i="1"/>
  <c r="S226" i="1"/>
  <c r="S242" i="1"/>
  <c r="S258" i="1"/>
  <c r="S274" i="1"/>
  <c r="S290" i="1"/>
  <c r="S306" i="1"/>
  <c r="S322" i="1"/>
  <c r="S338" i="1"/>
  <c r="S354" i="1"/>
  <c r="S370" i="1"/>
  <c r="S386" i="1"/>
  <c r="S402" i="1"/>
  <c r="S418" i="1"/>
  <c r="S434" i="1"/>
  <c r="S450" i="1"/>
  <c r="S466" i="1"/>
  <c r="S482" i="1"/>
  <c r="S498" i="1"/>
  <c r="S514" i="1"/>
  <c r="S530" i="1"/>
  <c r="S546" i="1"/>
  <c r="S562" i="1"/>
  <c r="S578" i="1"/>
  <c r="S594" i="1"/>
  <c r="S610" i="1"/>
  <c r="S626" i="1"/>
  <c r="S642" i="1"/>
  <c r="S658" i="1"/>
  <c r="S674" i="1"/>
  <c r="S690" i="1"/>
  <c r="S706" i="1"/>
  <c r="S722" i="1"/>
  <c r="S738" i="1"/>
  <c r="S754" i="1"/>
  <c r="S770" i="1"/>
  <c r="S786" i="1"/>
  <c r="S802" i="1"/>
  <c r="S818" i="1"/>
  <c r="S834" i="1"/>
  <c r="S850" i="1"/>
  <c r="S866" i="1"/>
  <c r="S882" i="1"/>
  <c r="S898" i="1"/>
  <c r="S914" i="1"/>
  <c r="S35" i="1"/>
  <c r="S51" i="1"/>
  <c r="S67" i="1"/>
  <c r="S163" i="1"/>
  <c r="S179" i="1"/>
  <c r="S195" i="1"/>
  <c r="S211" i="1"/>
  <c r="S227" i="1"/>
  <c r="S243" i="1"/>
  <c r="S259" i="1"/>
  <c r="S291" i="1"/>
  <c r="S371" i="1"/>
  <c r="S403" i="1"/>
  <c r="S467" i="1"/>
  <c r="S547" i="1"/>
  <c r="S643" i="1"/>
  <c r="S771" i="1"/>
  <c r="S883" i="1"/>
  <c r="S22" i="1"/>
  <c r="S58" i="1"/>
  <c r="S104" i="1"/>
  <c r="S150" i="1"/>
  <c r="S186" i="1"/>
  <c r="S232" i="1"/>
  <c r="S278" i="1"/>
  <c r="S314" i="1"/>
  <c r="S360" i="1"/>
  <c r="S406" i="1"/>
  <c r="S442" i="1"/>
  <c r="S486" i="1"/>
  <c r="S520" i="1"/>
  <c r="S554" i="1"/>
  <c r="S597" i="1"/>
  <c r="S631" i="1"/>
  <c r="S665" i="1"/>
  <c r="S699" i="1"/>
  <c r="S742" i="1"/>
  <c r="S776" i="1"/>
  <c r="S810" i="1"/>
  <c r="S853" i="1"/>
  <c r="S887" i="1"/>
  <c r="S921" i="1"/>
  <c r="S811" i="1"/>
  <c r="S888" i="1"/>
  <c r="S922" i="1"/>
  <c r="S24" i="1"/>
  <c r="S106" i="1"/>
  <c r="S198" i="1"/>
  <c r="S280" i="1"/>
  <c r="S362" i="1"/>
  <c r="S454" i="1"/>
  <c r="S522" i="1"/>
  <c r="S599" i="1"/>
  <c r="S667" i="1"/>
  <c r="S744" i="1"/>
  <c r="S821" i="1"/>
  <c r="S889" i="1"/>
  <c r="S25" i="1"/>
  <c r="S153" i="1"/>
  <c r="S235" i="1"/>
  <c r="S327" i="1"/>
  <c r="S409" i="1"/>
  <c r="S489" i="1"/>
  <c r="S600" i="1"/>
  <c r="S677" i="1"/>
  <c r="S745" i="1"/>
  <c r="S822" i="1"/>
  <c r="S26" i="1"/>
  <c r="S154" i="1"/>
  <c r="S200" i="1"/>
  <c r="S282" i="1"/>
  <c r="S374" i="1"/>
  <c r="S456" i="1"/>
  <c r="S533" i="1"/>
  <c r="S635" i="1"/>
  <c r="S857" i="1"/>
  <c r="S247" i="1"/>
  <c r="S491" i="1"/>
  <c r="S713" i="1"/>
  <c r="S38" i="1"/>
  <c r="S603" i="1"/>
  <c r="S295" i="1"/>
  <c r="S536" i="1"/>
  <c r="S792" i="1"/>
  <c r="S23" i="1"/>
  <c r="S59" i="1"/>
  <c r="S105" i="1"/>
  <c r="S151" i="1"/>
  <c r="S187" i="1"/>
  <c r="S233" i="1"/>
  <c r="S279" i="1"/>
  <c r="S315" i="1"/>
  <c r="S361" i="1"/>
  <c r="S407" i="1"/>
  <c r="S443" i="1"/>
  <c r="S487" i="1"/>
  <c r="S521" i="1"/>
  <c r="S555" i="1"/>
  <c r="S598" i="1"/>
  <c r="S632" i="1"/>
  <c r="S666" i="1"/>
  <c r="S709" i="1"/>
  <c r="S743" i="1"/>
  <c r="S777" i="1"/>
  <c r="S854" i="1"/>
  <c r="S70" i="1"/>
  <c r="S152" i="1"/>
  <c r="S234" i="1"/>
  <c r="S326" i="1"/>
  <c r="S408" i="1"/>
  <c r="S488" i="1"/>
  <c r="S565" i="1"/>
  <c r="S633" i="1"/>
  <c r="S710" i="1"/>
  <c r="S778" i="1"/>
  <c r="S855" i="1"/>
  <c r="S923" i="1"/>
  <c r="S71" i="1"/>
  <c r="S107" i="1"/>
  <c r="S199" i="1"/>
  <c r="S281" i="1"/>
  <c r="S363" i="1"/>
  <c r="S455" i="1"/>
  <c r="S523" i="1"/>
  <c r="S566" i="1"/>
  <c r="S634" i="1"/>
  <c r="S711" i="1"/>
  <c r="S779" i="1"/>
  <c r="S856" i="1"/>
  <c r="S890" i="1"/>
  <c r="S72" i="1"/>
  <c r="S118" i="1"/>
  <c r="S246" i="1"/>
  <c r="S328" i="1"/>
  <c r="S410" i="1"/>
  <c r="S490" i="1"/>
  <c r="S601" i="1"/>
  <c r="S746" i="1"/>
  <c r="S201" i="1"/>
  <c r="S411" i="1"/>
  <c r="S645" i="1"/>
  <c r="S858" i="1"/>
  <c r="S120" i="1"/>
  <c r="S376" i="1"/>
  <c r="S646" i="1"/>
  <c r="S825" i="1"/>
  <c r="S203" i="1"/>
  <c r="S377" i="1"/>
  <c r="S613" i="1"/>
  <c r="S869" i="1"/>
  <c r="S647" i="1"/>
  <c r="S167" i="1"/>
  <c r="S40" i="1"/>
  <c r="S86" i="1"/>
  <c r="S122" i="1"/>
  <c r="S168" i="1"/>
  <c r="S214" i="1"/>
  <c r="S250" i="1"/>
  <c r="S296" i="1"/>
  <c r="S342" i="1"/>
  <c r="S378" i="1"/>
  <c r="S424" i="1"/>
  <c r="S469" i="1"/>
  <c r="S503" i="1"/>
  <c r="S537" i="1"/>
  <c r="S571" i="1"/>
  <c r="S614" i="1"/>
  <c r="S648" i="1"/>
  <c r="S682" i="1"/>
  <c r="S725" i="1"/>
  <c r="S759" i="1"/>
  <c r="S793" i="1"/>
  <c r="S827" i="1"/>
  <c r="S870" i="1"/>
  <c r="S904" i="1"/>
  <c r="S182" i="1"/>
  <c r="S507" i="1"/>
  <c r="S661" i="1"/>
  <c r="S840" i="1"/>
  <c r="S918" i="1"/>
  <c r="S518" i="1"/>
  <c r="S586" i="1"/>
  <c r="S697" i="1"/>
  <c r="S842" i="1"/>
  <c r="S57" i="1"/>
  <c r="S485" i="1"/>
  <c r="S775" i="1"/>
  <c r="S789" i="1"/>
  <c r="S119" i="1"/>
  <c r="S568" i="1"/>
  <c r="S166" i="1"/>
  <c r="S458" i="1"/>
  <c r="S714" i="1"/>
  <c r="S75" i="1"/>
  <c r="S570" i="1"/>
  <c r="S903" i="1"/>
  <c r="S41" i="1"/>
  <c r="S87" i="1"/>
  <c r="S123" i="1"/>
  <c r="S169" i="1"/>
  <c r="S215" i="1"/>
  <c r="S251" i="1"/>
  <c r="S297" i="1"/>
  <c r="S343" i="1"/>
  <c r="S379" i="1"/>
  <c r="S425" i="1"/>
  <c r="S470" i="1"/>
  <c r="S504" i="1"/>
  <c r="S538" i="1"/>
  <c r="S581" i="1"/>
  <c r="S615" i="1"/>
  <c r="S649" i="1"/>
  <c r="S683" i="1"/>
  <c r="S726" i="1"/>
  <c r="S760" i="1"/>
  <c r="S794" i="1"/>
  <c r="S837" i="1"/>
  <c r="S871" i="1"/>
  <c r="S905" i="1"/>
  <c r="S805" i="1"/>
  <c r="S907" i="1"/>
  <c r="S136" i="1"/>
  <c r="S310" i="1"/>
  <c r="S392" i="1"/>
  <c r="S438" i="1"/>
  <c r="S584" i="1"/>
  <c r="S729" i="1"/>
  <c r="S312" i="1"/>
  <c r="S774" i="1"/>
  <c r="S185" i="1"/>
  <c r="S267" i="1"/>
  <c r="S313" i="1"/>
  <c r="S441" i="1"/>
  <c r="S519" i="1"/>
  <c r="S664" i="1"/>
  <c r="S809" i="1"/>
  <c r="S712" i="1"/>
  <c r="S329" i="1"/>
  <c r="S375" i="1"/>
  <c r="S534" i="1"/>
  <c r="S679" i="1"/>
  <c r="S901" i="1"/>
  <c r="S202" i="1"/>
  <c r="S422" i="1"/>
  <c r="S680" i="1"/>
  <c r="S902" i="1"/>
  <c r="S249" i="1"/>
  <c r="S502" i="1"/>
  <c r="S758" i="1"/>
  <c r="S42" i="1"/>
  <c r="S88" i="1"/>
  <c r="S134" i="1"/>
  <c r="S170" i="1"/>
  <c r="S216" i="1"/>
  <c r="S262" i="1"/>
  <c r="S298" i="1"/>
  <c r="S344" i="1"/>
  <c r="S390" i="1"/>
  <c r="S426" i="1"/>
  <c r="S471" i="1"/>
  <c r="S505" i="1"/>
  <c r="S539" i="1"/>
  <c r="S582" i="1"/>
  <c r="S616" i="1"/>
  <c r="S650" i="1"/>
  <c r="S693" i="1"/>
  <c r="S727" i="1"/>
  <c r="S761" i="1"/>
  <c r="S795" i="1"/>
  <c r="S838" i="1"/>
  <c r="S872" i="1"/>
  <c r="S906" i="1"/>
  <c r="S839" i="1"/>
  <c r="S90" i="1"/>
  <c r="S346" i="1"/>
  <c r="S473" i="1"/>
  <c r="S618" i="1"/>
  <c r="S695" i="1"/>
  <c r="S806" i="1"/>
  <c r="S917" i="1"/>
  <c r="S475" i="1"/>
  <c r="S731" i="1"/>
  <c r="S919" i="1"/>
  <c r="S103" i="1"/>
  <c r="S359" i="1"/>
  <c r="S553" i="1"/>
  <c r="S741" i="1"/>
  <c r="S886" i="1"/>
  <c r="S891" i="1"/>
  <c r="S73" i="1"/>
  <c r="S457" i="1"/>
  <c r="S747" i="1"/>
  <c r="S74" i="1"/>
  <c r="S535" i="1"/>
  <c r="S791" i="1"/>
  <c r="S121" i="1"/>
  <c r="S459" i="1"/>
  <c r="S826" i="1"/>
  <c r="S43" i="1"/>
  <c r="S89" i="1"/>
  <c r="S135" i="1"/>
  <c r="S171" i="1"/>
  <c r="S217" i="1"/>
  <c r="S263" i="1"/>
  <c r="S299" i="1"/>
  <c r="S345" i="1"/>
  <c r="S391" i="1"/>
  <c r="S427" i="1"/>
  <c r="S472" i="1"/>
  <c r="S506" i="1"/>
  <c r="S549" i="1"/>
  <c r="S583" i="1"/>
  <c r="S617" i="1"/>
  <c r="S651" i="1"/>
  <c r="S694" i="1"/>
  <c r="S728" i="1"/>
  <c r="S762" i="1"/>
  <c r="S873" i="1"/>
  <c r="S218" i="1"/>
  <c r="S550" i="1"/>
  <c r="S763" i="1"/>
  <c r="S394" i="1"/>
  <c r="S629" i="1"/>
  <c r="S885" i="1"/>
  <c r="S231" i="1"/>
  <c r="S630" i="1"/>
  <c r="S920" i="1"/>
  <c r="S27" i="1"/>
  <c r="S824" i="1"/>
  <c r="S569" i="1"/>
  <c r="S331" i="1"/>
  <c r="S715" i="1"/>
  <c r="S54" i="1"/>
  <c r="S264" i="1"/>
  <c r="S874" i="1"/>
  <c r="S567" i="1"/>
  <c r="S790" i="1"/>
  <c r="S294" i="1"/>
  <c r="S55" i="1"/>
  <c r="S91" i="1"/>
  <c r="S137" i="1"/>
  <c r="S183" i="1"/>
  <c r="S219" i="1"/>
  <c r="S265" i="1"/>
  <c r="S311" i="1"/>
  <c r="S347" i="1"/>
  <c r="S393" i="1"/>
  <c r="S439" i="1"/>
  <c r="S474" i="1"/>
  <c r="S517" i="1"/>
  <c r="S551" i="1"/>
  <c r="S585" i="1"/>
  <c r="S619" i="1"/>
  <c r="S662" i="1"/>
  <c r="S696" i="1"/>
  <c r="S730" i="1"/>
  <c r="S773" i="1"/>
  <c r="S807" i="1"/>
  <c r="S841" i="1"/>
  <c r="S875" i="1"/>
  <c r="S440" i="1"/>
  <c r="S663" i="1"/>
  <c r="S808" i="1"/>
  <c r="S139" i="1"/>
  <c r="S395" i="1"/>
  <c r="S587" i="1"/>
  <c r="S843" i="1"/>
  <c r="S678" i="1"/>
  <c r="S155" i="1"/>
  <c r="S602" i="1"/>
  <c r="S248" i="1"/>
  <c r="S501" i="1"/>
  <c r="S757" i="1"/>
  <c r="S39" i="1"/>
  <c r="S681" i="1"/>
  <c r="S56" i="1"/>
  <c r="S102" i="1"/>
  <c r="S138" i="1"/>
  <c r="S184" i="1"/>
  <c r="S230" i="1"/>
  <c r="S266" i="1"/>
  <c r="S358" i="1"/>
  <c r="S552" i="1"/>
  <c r="S698" i="1"/>
  <c r="S823" i="1"/>
  <c r="S283" i="1"/>
  <c r="S330" i="1"/>
  <c r="S859" i="1"/>
  <c r="S423" i="1"/>
  <c r="O195" i="1"/>
  <c r="O211" i="1"/>
  <c r="O227" i="1"/>
  <c r="O243" i="1"/>
  <c r="O259" i="1"/>
  <c r="O275" i="1"/>
  <c r="O291" i="1"/>
  <c r="O307" i="1"/>
  <c r="O323" i="1"/>
  <c r="O339" i="1"/>
  <c r="O355" i="1"/>
  <c r="O371" i="1"/>
  <c r="O387" i="1"/>
  <c r="O403" i="1"/>
  <c r="O419" i="1"/>
  <c r="O435" i="1"/>
  <c r="O451" i="1"/>
  <c r="O467" i="1"/>
  <c r="O483" i="1"/>
  <c r="O499" i="1"/>
  <c r="O515" i="1"/>
  <c r="O531" i="1"/>
  <c r="O547" i="1"/>
  <c r="O563" i="1"/>
  <c r="O579" i="1"/>
  <c r="O595" i="1"/>
  <c r="O611" i="1"/>
  <c r="O627" i="1"/>
  <c r="O643" i="1"/>
  <c r="O659" i="1"/>
  <c r="O675" i="1"/>
  <c r="O691" i="1"/>
  <c r="O707" i="1"/>
  <c r="O723" i="1"/>
  <c r="O739" i="1"/>
  <c r="O755" i="1"/>
  <c r="O771" i="1"/>
  <c r="O787" i="1"/>
  <c r="O803" i="1"/>
  <c r="O819" i="1"/>
  <c r="O835" i="1"/>
  <c r="O851" i="1"/>
  <c r="O867" i="1"/>
  <c r="O883" i="1"/>
  <c r="O899" i="1"/>
  <c r="O915" i="1"/>
  <c r="O931" i="1"/>
  <c r="O947" i="1"/>
  <c r="O963" i="1"/>
  <c r="O979" i="1"/>
  <c r="O995" i="1"/>
  <c r="O1011" i="1"/>
  <c r="O1027" i="1"/>
  <c r="O1043" i="1"/>
  <c r="O1059" i="1"/>
  <c r="O1075" i="1"/>
  <c r="O1091" i="1"/>
  <c r="O1107" i="1"/>
  <c r="O1123" i="1"/>
  <c r="O1139" i="1"/>
  <c r="O1155" i="1"/>
  <c r="O1171" i="1"/>
  <c r="O1187" i="1"/>
  <c r="O1203" i="1"/>
  <c r="O1219" i="1"/>
  <c r="O1235" i="1"/>
  <c r="O1251" i="1"/>
  <c r="O1267" i="1"/>
  <c r="O1283" i="1"/>
  <c r="O1299" i="1"/>
  <c r="O1315" i="1"/>
  <c r="O1331" i="1"/>
  <c r="O1347" i="1"/>
  <c r="O1363" i="1"/>
  <c r="O1379" i="1"/>
  <c r="O1395" i="1"/>
  <c r="O1411" i="1"/>
  <c r="O1427" i="1"/>
  <c r="O1443" i="1"/>
  <c r="O1459" i="1"/>
  <c r="O1475" i="1"/>
  <c r="O1491" i="1"/>
  <c r="O1507" i="1"/>
  <c r="O1523" i="1"/>
  <c r="O1539" i="1"/>
  <c r="O196" i="1"/>
  <c r="O212" i="1"/>
  <c r="O228" i="1"/>
  <c r="O244" i="1"/>
  <c r="O260" i="1"/>
  <c r="O276" i="1"/>
  <c r="O292" i="1"/>
  <c r="O308" i="1"/>
  <c r="O324" i="1"/>
  <c r="O340" i="1"/>
  <c r="O356" i="1"/>
  <c r="O372" i="1"/>
  <c r="O388" i="1"/>
  <c r="O404" i="1"/>
  <c r="O420" i="1"/>
  <c r="O197" i="1"/>
  <c r="O213" i="1"/>
  <c r="O229" i="1"/>
  <c r="O245" i="1"/>
  <c r="O261" i="1"/>
  <c r="O277" i="1"/>
  <c r="O293" i="1"/>
  <c r="O309" i="1"/>
  <c r="O325" i="1"/>
  <c r="O341" i="1"/>
  <c r="O357" i="1"/>
  <c r="O373" i="1"/>
  <c r="O389" i="1"/>
  <c r="O405" i="1"/>
  <c r="O421" i="1"/>
  <c r="O437" i="1"/>
  <c r="O453" i="1"/>
  <c r="O469" i="1"/>
  <c r="O485" i="1"/>
  <c r="O501" i="1"/>
  <c r="O517" i="1"/>
  <c r="O533" i="1"/>
  <c r="O549" i="1"/>
  <c r="O565" i="1"/>
  <c r="O581" i="1"/>
  <c r="O597" i="1"/>
  <c r="O613" i="1"/>
  <c r="O629" i="1"/>
  <c r="O645" i="1"/>
  <c r="O661" i="1"/>
  <c r="O677" i="1"/>
  <c r="O693" i="1"/>
  <c r="O709" i="1"/>
  <c r="O725" i="1"/>
  <c r="O741" i="1"/>
  <c r="O757" i="1"/>
  <c r="O198" i="1"/>
  <c r="O214" i="1"/>
  <c r="O230" i="1"/>
  <c r="O246" i="1"/>
  <c r="O262" i="1"/>
  <c r="O278" i="1"/>
  <c r="O294" i="1"/>
  <c r="O310" i="1"/>
  <c r="O326" i="1"/>
  <c r="O342" i="1"/>
  <c r="O358" i="1"/>
  <c r="O374" i="1"/>
  <c r="O390" i="1"/>
  <c r="O406" i="1"/>
  <c r="O422" i="1"/>
  <c r="O438" i="1"/>
  <c r="O454" i="1"/>
  <c r="O470" i="1"/>
  <c r="O486" i="1"/>
  <c r="O502" i="1"/>
  <c r="O518" i="1"/>
  <c r="O534" i="1"/>
  <c r="O550" i="1"/>
  <c r="O566" i="1"/>
  <c r="O582" i="1"/>
  <c r="O598" i="1"/>
  <c r="O614" i="1"/>
  <c r="O630" i="1"/>
  <c r="O646" i="1"/>
  <c r="O662" i="1"/>
  <c r="O678" i="1"/>
  <c r="O694" i="1"/>
  <c r="O710" i="1"/>
  <c r="O726" i="1"/>
  <c r="O199" i="1"/>
  <c r="O215" i="1"/>
  <c r="O231" i="1"/>
  <c r="O247" i="1"/>
  <c r="O263" i="1"/>
  <c r="O279" i="1"/>
  <c r="O295" i="1"/>
  <c r="O311" i="1"/>
  <c r="O327" i="1"/>
  <c r="O343" i="1"/>
  <c r="O359" i="1"/>
  <c r="O375" i="1"/>
  <c r="O391" i="1"/>
  <c r="O407" i="1"/>
  <c r="O423" i="1"/>
  <c r="O439" i="1"/>
  <c r="O455" i="1"/>
  <c r="O471" i="1"/>
  <c r="O487" i="1"/>
  <c r="O503" i="1"/>
  <c r="O519" i="1"/>
  <c r="O535" i="1"/>
  <c r="O551" i="1"/>
  <c r="O567" i="1"/>
  <c r="O583" i="1"/>
  <c r="O599" i="1"/>
  <c r="O615" i="1"/>
  <c r="O631" i="1"/>
  <c r="O647" i="1"/>
  <c r="O663" i="1"/>
  <c r="O679" i="1"/>
  <c r="O695" i="1"/>
  <c r="O711" i="1"/>
  <c r="O727" i="1"/>
  <c r="O743" i="1"/>
  <c r="O759" i="1"/>
  <c r="O775" i="1"/>
  <c r="O791" i="1"/>
  <c r="O807" i="1"/>
  <c r="O823" i="1"/>
  <c r="O839" i="1"/>
  <c r="O855" i="1"/>
  <c r="O871" i="1"/>
  <c r="O887" i="1"/>
  <c r="O903" i="1"/>
  <c r="O919" i="1"/>
  <c r="O935" i="1"/>
  <c r="O951" i="1"/>
  <c r="O967" i="1"/>
  <c r="O983" i="1"/>
  <c r="O999" i="1"/>
  <c r="O1015" i="1"/>
  <c r="O1031" i="1"/>
  <c r="O1047" i="1"/>
  <c r="O1063" i="1"/>
  <c r="O1079" i="1"/>
  <c r="O1095" i="1"/>
  <c r="O1111" i="1"/>
  <c r="O1127" i="1"/>
  <c r="O1143" i="1"/>
  <c r="O1159" i="1"/>
  <c r="O1175" i="1"/>
  <c r="O1191" i="1"/>
  <c r="O1207" i="1"/>
  <c r="O1223" i="1"/>
  <c r="O1239" i="1"/>
  <c r="O1255" i="1"/>
  <c r="O1271" i="1"/>
  <c r="O1287" i="1"/>
  <c r="O1303" i="1"/>
  <c r="O1319" i="1"/>
  <c r="O1335" i="1"/>
  <c r="O1351" i="1"/>
  <c r="O1367" i="1"/>
  <c r="O1383" i="1"/>
  <c r="O1399" i="1"/>
  <c r="O1415" i="1"/>
  <c r="O1431" i="1"/>
  <c r="O1447" i="1"/>
  <c r="O1463" i="1"/>
  <c r="O1479" i="1"/>
  <c r="O1495" i="1"/>
  <c r="O1511" i="1"/>
  <c r="O1527" i="1"/>
  <c r="O1543" i="1"/>
  <c r="O200" i="1"/>
  <c r="O216" i="1"/>
  <c r="O232" i="1"/>
  <c r="O248" i="1"/>
  <c r="O264" i="1"/>
  <c r="O280" i="1"/>
  <c r="O296" i="1"/>
  <c r="O312" i="1"/>
  <c r="O328" i="1"/>
  <c r="O344" i="1"/>
  <c r="O360" i="1"/>
  <c r="O376" i="1"/>
  <c r="O392" i="1"/>
  <c r="O408" i="1"/>
  <c r="O424" i="1"/>
  <c r="O440" i="1"/>
  <c r="O456" i="1"/>
  <c r="O472" i="1"/>
  <c r="O488" i="1"/>
  <c r="O504" i="1"/>
  <c r="O520" i="1"/>
  <c r="O536" i="1"/>
  <c r="O552" i="1"/>
  <c r="O568" i="1"/>
  <c r="O584" i="1"/>
  <c r="O600" i="1"/>
  <c r="O616" i="1"/>
  <c r="O632" i="1"/>
  <c r="O648" i="1"/>
  <c r="O664" i="1"/>
  <c r="O680" i="1"/>
  <c r="O696" i="1"/>
  <c r="O712" i="1"/>
  <c r="O728" i="1"/>
  <c r="O744" i="1"/>
  <c r="O760" i="1"/>
  <c r="O776" i="1"/>
  <c r="O792" i="1"/>
  <c r="O808" i="1"/>
  <c r="O824" i="1"/>
  <c r="O840" i="1"/>
  <c r="O856" i="1"/>
  <c r="O872" i="1"/>
  <c r="O888" i="1"/>
  <c r="O904" i="1"/>
  <c r="O920" i="1"/>
  <c r="O936" i="1"/>
  <c r="O952" i="1"/>
  <c r="O968" i="1"/>
  <c r="O984" i="1"/>
  <c r="O1000" i="1"/>
  <c r="O1016" i="1"/>
  <c r="O1032" i="1"/>
  <c r="O1048" i="1"/>
  <c r="O1064" i="1"/>
  <c r="O1080" i="1"/>
  <c r="O1096" i="1"/>
  <c r="O1112" i="1"/>
  <c r="O1128" i="1"/>
  <c r="O1144" i="1"/>
  <c r="O1160" i="1"/>
  <c r="O1176" i="1"/>
  <c r="O1192" i="1"/>
  <c r="O1208" i="1"/>
  <c r="O1224" i="1"/>
  <c r="O1240" i="1"/>
  <c r="O1256" i="1"/>
  <c r="O1272" i="1"/>
  <c r="O1288" i="1"/>
  <c r="O1304" i="1"/>
  <c r="O1320" i="1"/>
  <c r="O1336" i="1"/>
  <c r="O1352" i="1"/>
  <c r="O1368" i="1"/>
  <c r="O1384" i="1"/>
  <c r="O1400" i="1"/>
  <c r="O1416" i="1"/>
  <c r="O1432" i="1"/>
  <c r="O1448" i="1"/>
  <c r="O1464" i="1"/>
  <c r="O1480" i="1"/>
  <c r="O1496" i="1"/>
  <c r="O1512" i="1"/>
  <c r="O1528" i="1"/>
  <c r="O1544" i="1"/>
  <c r="O201" i="1"/>
  <c r="O217" i="1"/>
  <c r="O233" i="1"/>
  <c r="O249" i="1"/>
  <c r="O265" i="1"/>
  <c r="O281" i="1"/>
  <c r="O297" i="1"/>
  <c r="O313" i="1"/>
  <c r="O329" i="1"/>
  <c r="O345" i="1"/>
  <c r="O361" i="1"/>
  <c r="O377" i="1"/>
  <c r="O393" i="1"/>
  <c r="O409" i="1"/>
  <c r="O425" i="1"/>
  <c r="O441" i="1"/>
  <c r="O457" i="1"/>
  <c r="O473" i="1"/>
  <c r="O489" i="1"/>
  <c r="O505" i="1"/>
  <c r="O521" i="1"/>
  <c r="O537" i="1"/>
  <c r="O553" i="1"/>
  <c r="O569" i="1"/>
  <c r="O585" i="1"/>
  <c r="O601" i="1"/>
  <c r="O617" i="1"/>
  <c r="O633" i="1"/>
  <c r="O649" i="1"/>
  <c r="O665" i="1"/>
  <c r="O681" i="1"/>
  <c r="O697" i="1"/>
  <c r="O713" i="1"/>
  <c r="O729" i="1"/>
  <c r="O745" i="1"/>
  <c r="O761" i="1"/>
  <c r="O777" i="1"/>
  <c r="O793" i="1"/>
  <c r="O809" i="1"/>
  <c r="O825" i="1"/>
  <c r="O841" i="1"/>
  <c r="O857" i="1"/>
  <c r="O873" i="1"/>
  <c r="O889" i="1"/>
  <c r="O905" i="1"/>
  <c r="O921" i="1"/>
  <c r="O937" i="1"/>
  <c r="O953" i="1"/>
  <c r="O969" i="1"/>
  <c r="O985" i="1"/>
  <c r="O1001" i="1"/>
  <c r="O1017" i="1"/>
  <c r="O1033" i="1"/>
  <c r="O1049" i="1"/>
  <c r="O1065" i="1"/>
  <c r="O1081" i="1"/>
  <c r="O1097" i="1"/>
  <c r="O1113" i="1"/>
  <c r="O1129" i="1"/>
  <c r="O1145" i="1"/>
  <c r="O1161" i="1"/>
  <c r="O1177" i="1"/>
  <c r="O1193" i="1"/>
  <c r="O1209" i="1"/>
  <c r="O1225" i="1"/>
  <c r="O1241" i="1"/>
  <c r="O1257" i="1"/>
  <c r="O1273" i="1"/>
  <c r="O1289" i="1"/>
  <c r="O1305" i="1"/>
  <c r="O1321" i="1"/>
  <c r="O1337" i="1"/>
  <c r="O1353" i="1"/>
  <c r="O1369" i="1"/>
  <c r="O1385" i="1"/>
  <c r="O1401" i="1"/>
  <c r="O1417" i="1"/>
  <c r="O1433" i="1"/>
  <c r="O1449" i="1"/>
  <c r="O1465" i="1"/>
  <c r="O1481" i="1"/>
  <c r="O1497" i="1"/>
  <c r="O1513" i="1"/>
  <c r="O1529" i="1"/>
  <c r="O1545" i="1"/>
  <c r="O202" i="1"/>
  <c r="O218" i="1"/>
  <c r="O234" i="1"/>
  <c r="O250" i="1"/>
  <c r="O266" i="1"/>
  <c r="O282" i="1"/>
  <c r="O298" i="1"/>
  <c r="O314" i="1"/>
  <c r="O330" i="1"/>
  <c r="O346" i="1"/>
  <c r="O362" i="1"/>
  <c r="O378" i="1"/>
  <c r="O394" i="1"/>
  <c r="O410" i="1"/>
  <c r="O426" i="1"/>
  <c r="O442" i="1"/>
  <c r="O458" i="1"/>
  <c r="O474" i="1"/>
  <c r="O490" i="1"/>
  <c r="O506" i="1"/>
  <c r="O522" i="1"/>
  <c r="O538" i="1"/>
  <c r="O554" i="1"/>
  <c r="O570" i="1"/>
  <c r="O586" i="1"/>
  <c r="O602" i="1"/>
  <c r="O618" i="1"/>
  <c r="O634" i="1"/>
  <c r="O650" i="1"/>
  <c r="O666" i="1"/>
  <c r="O682" i="1"/>
  <c r="O698" i="1"/>
  <c r="O714" i="1"/>
  <c r="O730" i="1"/>
  <c r="O746" i="1"/>
  <c r="O762" i="1"/>
  <c r="O778" i="1"/>
  <c r="O794" i="1"/>
  <c r="O810" i="1"/>
  <c r="O826" i="1"/>
  <c r="O842" i="1"/>
  <c r="O858" i="1"/>
  <c r="O874" i="1"/>
  <c r="O890" i="1"/>
  <c r="O906" i="1"/>
  <c r="O922" i="1"/>
  <c r="O938" i="1"/>
  <c r="O954" i="1"/>
  <c r="O970" i="1"/>
  <c r="O986" i="1"/>
  <c r="O1002" i="1"/>
  <c r="O1018" i="1"/>
  <c r="O1034" i="1"/>
  <c r="O1050" i="1"/>
  <c r="O1066" i="1"/>
  <c r="O1082" i="1"/>
  <c r="O1098" i="1"/>
  <c r="O1114" i="1"/>
  <c r="O1130" i="1"/>
  <c r="O1146" i="1"/>
  <c r="O1162" i="1"/>
  <c r="O1178" i="1"/>
  <c r="O1194" i="1"/>
  <c r="O1210" i="1"/>
  <c r="O1226" i="1"/>
  <c r="O1242" i="1"/>
  <c r="O1258" i="1"/>
  <c r="O1274" i="1"/>
  <c r="O1290" i="1"/>
  <c r="O1306" i="1"/>
  <c r="O1322" i="1"/>
  <c r="O1338" i="1"/>
  <c r="O1354" i="1"/>
  <c r="O1370" i="1"/>
  <c r="O1386" i="1"/>
  <c r="O1402" i="1"/>
  <c r="O1418" i="1"/>
  <c r="O1434" i="1"/>
  <c r="O1450" i="1"/>
  <c r="O1466" i="1"/>
  <c r="O1482" i="1"/>
  <c r="O1498" i="1"/>
  <c r="O1514" i="1"/>
  <c r="O1530" i="1"/>
  <c r="O1546" i="1"/>
  <c r="O203" i="1"/>
  <c r="O219" i="1"/>
  <c r="O235" i="1"/>
  <c r="O251" i="1"/>
  <c r="O267" i="1"/>
  <c r="O283" i="1"/>
  <c r="O299" i="1"/>
  <c r="O315" i="1"/>
  <c r="O331" i="1"/>
  <c r="O347" i="1"/>
  <c r="O363" i="1"/>
  <c r="O379" i="1"/>
  <c r="O395" i="1"/>
  <c r="O411" i="1"/>
  <c r="O427" i="1"/>
  <c r="O443" i="1"/>
  <c r="O459" i="1"/>
  <c r="O475" i="1"/>
  <c r="O491" i="1"/>
  <c r="O507" i="1"/>
  <c r="O523" i="1"/>
  <c r="O539" i="1"/>
  <c r="O555" i="1"/>
  <c r="O571" i="1"/>
  <c r="O587" i="1"/>
  <c r="O603" i="1"/>
  <c r="O619" i="1"/>
  <c r="O635" i="1"/>
  <c r="O651" i="1"/>
  <c r="O667" i="1"/>
  <c r="O683" i="1"/>
  <c r="O699" i="1"/>
  <c r="O715" i="1"/>
  <c r="O731" i="1"/>
  <c r="O747" i="1"/>
  <c r="O763" i="1"/>
  <c r="O779" i="1"/>
  <c r="O795" i="1"/>
  <c r="O811" i="1"/>
  <c r="O827" i="1"/>
  <c r="O843" i="1"/>
  <c r="O859" i="1"/>
  <c r="O875" i="1"/>
  <c r="O891" i="1"/>
  <c r="O907" i="1"/>
  <c r="O923" i="1"/>
  <c r="O939" i="1"/>
  <c r="O955" i="1"/>
  <c r="O971" i="1"/>
  <c r="O987" i="1"/>
  <c r="O1003" i="1"/>
  <c r="O1019" i="1"/>
  <c r="O1035" i="1"/>
  <c r="O1051" i="1"/>
  <c r="O1067" i="1"/>
  <c r="O1083" i="1"/>
  <c r="O1099" i="1"/>
  <c r="O1115" i="1"/>
  <c r="O1131" i="1"/>
  <c r="O1147" i="1"/>
  <c r="O1163" i="1"/>
  <c r="O1179" i="1"/>
  <c r="O1195" i="1"/>
  <c r="O1211" i="1"/>
  <c r="O1227" i="1"/>
  <c r="O1243" i="1"/>
  <c r="O1259" i="1"/>
  <c r="O1275" i="1"/>
  <c r="O1291" i="1"/>
  <c r="O1307" i="1"/>
  <c r="O1323" i="1"/>
  <c r="O1339" i="1"/>
  <c r="O1355" i="1"/>
  <c r="O1371" i="1"/>
  <c r="O1387" i="1"/>
  <c r="O1403" i="1"/>
  <c r="O1419" i="1"/>
  <c r="O1435" i="1"/>
  <c r="O1451" i="1"/>
  <c r="O1467" i="1"/>
  <c r="O1483" i="1"/>
  <c r="O1499" i="1"/>
  <c r="O1515" i="1"/>
  <c r="O1531" i="1"/>
  <c r="O1547" i="1"/>
  <c r="O204" i="1"/>
  <c r="O220" i="1"/>
  <c r="O236" i="1"/>
  <c r="O252" i="1"/>
  <c r="O268" i="1"/>
  <c r="O284" i="1"/>
  <c r="O300" i="1"/>
  <c r="O316" i="1"/>
  <c r="O332" i="1"/>
  <c r="O348" i="1"/>
  <c r="O364" i="1"/>
  <c r="O380" i="1"/>
  <c r="O396" i="1"/>
  <c r="O412" i="1"/>
  <c r="O206" i="1"/>
  <c r="O222" i="1"/>
  <c r="O238" i="1"/>
  <c r="O254" i="1"/>
  <c r="O270" i="1"/>
  <c r="O286" i="1"/>
  <c r="O302" i="1"/>
  <c r="O318" i="1"/>
  <c r="O334" i="1"/>
  <c r="O350" i="1"/>
  <c r="O366" i="1"/>
  <c r="O382" i="1"/>
  <c r="O398" i="1"/>
  <c r="O414" i="1"/>
  <c r="O430" i="1"/>
  <c r="O446" i="1"/>
  <c r="O462" i="1"/>
  <c r="O478" i="1"/>
  <c r="O494" i="1"/>
  <c r="O510" i="1"/>
  <c r="O526" i="1"/>
  <c r="O542" i="1"/>
  <c r="O558" i="1"/>
  <c r="O574" i="1"/>
  <c r="O590" i="1"/>
  <c r="O606" i="1"/>
  <c r="O622" i="1"/>
  <c r="O638" i="1"/>
  <c r="O654" i="1"/>
  <c r="O670" i="1"/>
  <c r="O686" i="1"/>
  <c r="O702" i="1"/>
  <c r="O718" i="1"/>
  <c r="O734" i="1"/>
  <c r="O750" i="1"/>
  <c r="O766" i="1"/>
  <c r="O782" i="1"/>
  <c r="O798" i="1"/>
  <c r="O814" i="1"/>
  <c r="O830" i="1"/>
  <c r="O846" i="1"/>
  <c r="O862" i="1"/>
  <c r="O878" i="1"/>
  <c r="O894" i="1"/>
  <c r="O910" i="1"/>
  <c r="O926" i="1"/>
  <c r="O942" i="1"/>
  <c r="O958" i="1"/>
  <c r="O974" i="1"/>
  <c r="O990" i="1"/>
  <c r="O1006" i="1"/>
  <c r="O1022" i="1"/>
  <c r="O1038" i="1"/>
  <c r="O1054" i="1"/>
  <c r="O1070" i="1"/>
  <c r="O207" i="1"/>
  <c r="O223" i="1"/>
  <c r="O239" i="1"/>
  <c r="O255" i="1"/>
  <c r="O271" i="1"/>
  <c r="O287" i="1"/>
  <c r="O303" i="1"/>
  <c r="O319" i="1"/>
  <c r="O335" i="1"/>
  <c r="O351" i="1"/>
  <c r="O367" i="1"/>
  <c r="O383" i="1"/>
  <c r="O399" i="1"/>
  <c r="O415" i="1"/>
  <c r="O431" i="1"/>
  <c r="O447" i="1"/>
  <c r="O463" i="1"/>
  <c r="O479" i="1"/>
  <c r="O495" i="1"/>
  <c r="O511" i="1"/>
  <c r="O527" i="1"/>
  <c r="O543" i="1"/>
  <c r="O559" i="1"/>
  <c r="O575" i="1"/>
  <c r="O591" i="1"/>
  <c r="O607" i="1"/>
  <c r="O623" i="1"/>
  <c r="O639" i="1"/>
  <c r="O655" i="1"/>
  <c r="O671" i="1"/>
  <c r="O687" i="1"/>
  <c r="O703" i="1"/>
  <c r="O719" i="1"/>
  <c r="O735" i="1"/>
  <c r="O751" i="1"/>
  <c r="O767" i="1"/>
  <c r="O783" i="1"/>
  <c r="O799" i="1"/>
  <c r="O815" i="1"/>
  <c r="O831" i="1"/>
  <c r="O847" i="1"/>
  <c r="O863" i="1"/>
  <c r="O879" i="1"/>
  <c r="O895" i="1"/>
  <c r="O911" i="1"/>
  <c r="O927" i="1"/>
  <c r="O943" i="1"/>
  <c r="O959" i="1"/>
  <c r="O975" i="1"/>
  <c r="O991" i="1"/>
  <c r="O1007" i="1"/>
  <c r="O1023" i="1"/>
  <c r="O1039" i="1"/>
  <c r="O1055" i="1"/>
  <c r="O1071" i="1"/>
  <c r="O1087" i="1"/>
  <c r="O208" i="1"/>
  <c r="O224" i="1"/>
  <c r="O240" i="1"/>
  <c r="O256" i="1"/>
  <c r="O272" i="1"/>
  <c r="O288" i="1"/>
  <c r="O304" i="1"/>
  <c r="O320" i="1"/>
  <c r="O336" i="1"/>
  <c r="O352" i="1"/>
  <c r="O368" i="1"/>
  <c r="O384" i="1"/>
  <c r="O400" i="1"/>
  <c r="O416" i="1"/>
  <c r="O432" i="1"/>
  <c r="O448" i="1"/>
  <c r="O464" i="1"/>
  <c r="O480" i="1"/>
  <c r="O496" i="1"/>
  <c r="O512" i="1"/>
  <c r="O528" i="1"/>
  <c r="O544" i="1"/>
  <c r="O560" i="1"/>
  <c r="O576" i="1"/>
  <c r="O592" i="1"/>
  <c r="O608" i="1"/>
  <c r="O624" i="1"/>
  <c r="O640" i="1"/>
  <c r="O656" i="1"/>
  <c r="O672" i="1"/>
  <c r="O688" i="1"/>
  <c r="O704" i="1"/>
  <c r="O720" i="1"/>
  <c r="O736" i="1"/>
  <c r="O752" i="1"/>
  <c r="O768" i="1"/>
  <c r="O784" i="1"/>
  <c r="O800" i="1"/>
  <c r="O816" i="1"/>
  <c r="O832" i="1"/>
  <c r="O848" i="1"/>
  <c r="O864" i="1"/>
  <c r="O880" i="1"/>
  <c r="O896" i="1"/>
  <c r="O912" i="1"/>
  <c r="O928" i="1"/>
  <c r="O944" i="1"/>
  <c r="O960" i="1"/>
  <c r="O976" i="1"/>
  <c r="O992" i="1"/>
  <c r="O1008" i="1"/>
  <c r="O1024" i="1"/>
  <c r="O1040" i="1"/>
  <c r="O1056" i="1"/>
  <c r="O1072" i="1"/>
  <c r="O209" i="1"/>
  <c r="O225" i="1"/>
  <c r="O241" i="1"/>
  <c r="O257" i="1"/>
  <c r="O273" i="1"/>
  <c r="O289" i="1"/>
  <c r="O305" i="1"/>
  <c r="O321" i="1"/>
  <c r="O337" i="1"/>
  <c r="O353" i="1"/>
  <c r="O369" i="1"/>
  <c r="O385" i="1"/>
  <c r="O401" i="1"/>
  <c r="O417" i="1"/>
  <c r="O433" i="1"/>
  <c r="O449" i="1"/>
  <c r="O465" i="1"/>
  <c r="O481" i="1"/>
  <c r="O497" i="1"/>
  <c r="O513" i="1"/>
  <c r="O529" i="1"/>
  <c r="O545" i="1"/>
  <c r="O561" i="1"/>
  <c r="O577" i="1"/>
  <c r="O593" i="1"/>
  <c r="O609" i="1"/>
  <c r="O625" i="1"/>
  <c r="O641" i="1"/>
  <c r="O657" i="1"/>
  <c r="O673" i="1"/>
  <c r="O689" i="1"/>
  <c r="O705" i="1"/>
  <c r="O721" i="1"/>
  <c r="O737" i="1"/>
  <c r="O753" i="1"/>
  <c r="O769" i="1"/>
  <c r="O785" i="1"/>
  <c r="O801" i="1"/>
  <c r="O817" i="1"/>
  <c r="O833" i="1"/>
  <c r="O849" i="1"/>
  <c r="O865" i="1"/>
  <c r="O881" i="1"/>
  <c r="O897" i="1"/>
  <c r="O913" i="1"/>
  <c r="O929" i="1"/>
  <c r="O945" i="1"/>
  <c r="O961" i="1"/>
  <c r="O977" i="1"/>
  <c r="O993" i="1"/>
  <c r="O1009" i="1"/>
  <c r="O1025" i="1"/>
  <c r="O1041" i="1"/>
  <c r="O1057" i="1"/>
  <c r="O1073" i="1"/>
  <c r="O210" i="1"/>
  <c r="O226" i="1"/>
  <c r="O242" i="1"/>
  <c r="O258" i="1"/>
  <c r="O274" i="1"/>
  <c r="O290" i="1"/>
  <c r="O306" i="1"/>
  <c r="O322" i="1"/>
  <c r="O338" i="1"/>
  <c r="O354" i="1"/>
  <c r="O370" i="1"/>
  <c r="O386" i="1"/>
  <c r="O402" i="1"/>
  <c r="O418" i="1"/>
  <c r="O434" i="1"/>
  <c r="O450" i="1"/>
  <c r="O466" i="1"/>
  <c r="O482" i="1"/>
  <c r="O498" i="1"/>
  <c r="O514" i="1"/>
  <c r="O530" i="1"/>
  <c r="O546" i="1"/>
  <c r="O562" i="1"/>
  <c r="O578" i="1"/>
  <c r="O594" i="1"/>
  <c r="O610" i="1"/>
  <c r="O626" i="1"/>
  <c r="O642" i="1"/>
  <c r="O658" i="1"/>
  <c r="O674" i="1"/>
  <c r="O690" i="1"/>
  <c r="O706" i="1"/>
  <c r="O722" i="1"/>
  <c r="O738" i="1"/>
  <c r="O754" i="1"/>
  <c r="O770" i="1"/>
  <c r="O786" i="1"/>
  <c r="O802" i="1"/>
  <c r="O818" i="1"/>
  <c r="O834" i="1"/>
  <c r="O850" i="1"/>
  <c r="O866" i="1"/>
  <c r="O882" i="1"/>
  <c r="O898" i="1"/>
  <c r="O914" i="1"/>
  <c r="O930" i="1"/>
  <c r="O946" i="1"/>
  <c r="O962" i="1"/>
  <c r="O978" i="1"/>
  <c r="O994" i="1"/>
  <c r="O1010" i="1"/>
  <c r="O1026" i="1"/>
  <c r="O1042" i="1"/>
  <c r="O1058" i="1"/>
  <c r="O205" i="1"/>
  <c r="O436" i="1"/>
  <c r="O524" i="1"/>
  <c r="O605" i="1"/>
  <c r="O692" i="1"/>
  <c r="O765" i="1"/>
  <c r="O820" i="1"/>
  <c r="O869" i="1"/>
  <c r="O918" i="1"/>
  <c r="O972" i="1"/>
  <c r="O1021" i="1"/>
  <c r="O1074" i="1"/>
  <c r="O1103" i="1"/>
  <c r="O1126" i="1"/>
  <c r="O1153" i="1"/>
  <c r="O1181" i="1"/>
  <c r="O1204" i="1"/>
  <c r="O1231" i="1"/>
  <c r="O1254" i="1"/>
  <c r="O1281" i="1"/>
  <c r="O1309" i="1"/>
  <c r="O1332" i="1"/>
  <c r="O1359" i="1"/>
  <c r="O1382" i="1"/>
  <c r="O1409" i="1"/>
  <c r="O1437" i="1"/>
  <c r="O1460" i="1"/>
  <c r="O1487" i="1"/>
  <c r="O1510" i="1"/>
  <c r="O1537" i="1"/>
  <c r="O1559" i="1"/>
  <c r="O1575" i="1"/>
  <c r="O1591" i="1"/>
  <c r="O1607" i="1"/>
  <c r="O1623" i="1"/>
  <c r="O1639" i="1"/>
  <c r="O1655" i="1"/>
  <c r="O1671" i="1"/>
  <c r="O1687" i="1"/>
  <c r="O1703" i="1"/>
  <c r="O1719" i="1"/>
  <c r="O1735" i="1"/>
  <c r="O1751" i="1"/>
  <c r="O1767" i="1"/>
  <c r="O1783" i="1"/>
  <c r="O1799" i="1"/>
  <c r="O1815" i="1"/>
  <c r="O1831" i="1"/>
  <c r="O1847" i="1"/>
  <c r="O1863" i="1"/>
  <c r="O1879" i="1"/>
  <c r="O1895" i="1"/>
  <c r="O1911" i="1"/>
  <c r="O1927" i="1"/>
  <c r="O1943" i="1"/>
  <c r="O1959" i="1"/>
  <c r="O1975" i="1"/>
  <c r="O1991" i="1"/>
  <c r="O2007" i="1"/>
  <c r="O2023" i="1"/>
  <c r="O2039" i="1"/>
  <c r="O2055" i="1"/>
  <c r="O2071" i="1"/>
  <c r="O2087" i="1"/>
  <c r="O2103" i="1"/>
  <c r="O2119" i="1"/>
  <c r="O2135" i="1"/>
  <c r="O2151" i="1"/>
  <c r="O2167" i="1"/>
  <c r="O2183" i="1"/>
  <c r="O2199" i="1"/>
  <c r="O2215" i="1"/>
  <c r="O2231" i="1"/>
  <c r="O2247" i="1"/>
  <c r="O2263" i="1"/>
  <c r="O2279" i="1"/>
  <c r="O2295" i="1"/>
  <c r="O2311" i="1"/>
  <c r="O2327" i="1"/>
  <c r="O2343" i="1"/>
  <c r="O2359" i="1"/>
  <c r="O2375" i="1"/>
  <c r="O2391" i="1"/>
  <c r="O2407" i="1"/>
  <c r="O2423" i="1"/>
  <c r="O221" i="1"/>
  <c r="O444" i="1"/>
  <c r="O525" i="1"/>
  <c r="O612" i="1"/>
  <c r="O700" i="1"/>
  <c r="O772" i="1"/>
  <c r="O821" i="1"/>
  <c r="O870" i="1"/>
  <c r="O924" i="1"/>
  <c r="O973" i="1"/>
  <c r="O1028" i="1"/>
  <c r="O1076" i="1"/>
  <c r="O1104" i="1"/>
  <c r="O1132" i="1"/>
  <c r="O1154" i="1"/>
  <c r="O1182" i="1"/>
  <c r="O1205" i="1"/>
  <c r="O1232" i="1"/>
  <c r="O1260" i="1"/>
  <c r="O1282" i="1"/>
  <c r="O1310" i="1"/>
  <c r="O1333" i="1"/>
  <c r="O1360" i="1"/>
  <c r="O1388" i="1"/>
  <c r="O1410" i="1"/>
  <c r="O1438" i="1"/>
  <c r="O1461" i="1"/>
  <c r="O1488" i="1"/>
  <c r="O1516" i="1"/>
  <c r="O1538" i="1"/>
  <c r="O1560" i="1"/>
  <c r="O1576" i="1"/>
  <c r="O1592" i="1"/>
  <c r="O1608" i="1"/>
  <c r="O1624" i="1"/>
  <c r="O1640" i="1"/>
  <c r="O1656" i="1"/>
  <c r="O1672" i="1"/>
  <c r="O1688" i="1"/>
  <c r="O1704" i="1"/>
  <c r="O1720" i="1"/>
  <c r="O1736" i="1"/>
  <c r="O1752" i="1"/>
  <c r="O1768" i="1"/>
  <c r="O1784" i="1"/>
  <c r="O1800" i="1"/>
  <c r="O1816" i="1"/>
  <c r="O1832" i="1"/>
  <c r="O1848" i="1"/>
  <c r="O1864" i="1"/>
  <c r="O1880" i="1"/>
  <c r="O1896" i="1"/>
  <c r="O1912" i="1"/>
  <c r="O1928" i="1"/>
  <c r="O1944" i="1"/>
  <c r="O1960" i="1"/>
  <c r="O1976" i="1"/>
  <c r="O1992" i="1"/>
  <c r="O2008" i="1"/>
  <c r="O2024" i="1"/>
  <c r="O2040" i="1"/>
  <c r="O2056" i="1"/>
  <c r="O2072" i="1"/>
  <c r="O2088" i="1"/>
  <c r="O2104" i="1"/>
  <c r="O2120" i="1"/>
  <c r="O2136" i="1"/>
  <c r="O2152" i="1"/>
  <c r="O2168" i="1"/>
  <c r="O2184" i="1"/>
  <c r="O2200" i="1"/>
  <c r="O2216" i="1"/>
  <c r="O2232" i="1"/>
  <c r="O2248" i="1"/>
  <c r="O2264" i="1"/>
  <c r="O2280" i="1"/>
  <c r="O2296" i="1"/>
  <c r="O2312" i="1"/>
  <c r="O2328" i="1"/>
  <c r="O2344" i="1"/>
  <c r="O2360" i="1"/>
  <c r="O2376" i="1"/>
  <c r="O2392" i="1"/>
  <c r="O2408" i="1"/>
  <c r="O2424" i="1"/>
  <c r="O237" i="1"/>
  <c r="O445" i="1"/>
  <c r="O532" i="1"/>
  <c r="O620" i="1"/>
  <c r="O701" i="1"/>
  <c r="O773" i="1"/>
  <c r="O822" i="1"/>
  <c r="O876" i="1"/>
  <c r="O925" i="1"/>
  <c r="O980" i="1"/>
  <c r="O1029" i="1"/>
  <c r="O1077" i="1"/>
  <c r="O1105" i="1"/>
  <c r="O1133" i="1"/>
  <c r="O1156" i="1"/>
  <c r="O1183" i="1"/>
  <c r="O1206" i="1"/>
  <c r="O1233" i="1"/>
  <c r="O1261" i="1"/>
  <c r="O1284" i="1"/>
  <c r="O1311" i="1"/>
  <c r="O1334" i="1"/>
  <c r="O1361" i="1"/>
  <c r="O1389" i="1"/>
  <c r="O1412" i="1"/>
  <c r="O1439" i="1"/>
  <c r="O1462" i="1"/>
  <c r="O1489" i="1"/>
  <c r="O1517" i="1"/>
  <c r="O1540" i="1"/>
  <c r="O1561" i="1"/>
  <c r="O1577" i="1"/>
  <c r="O1593" i="1"/>
  <c r="O1609" i="1"/>
  <c r="O1625" i="1"/>
  <c r="O1641" i="1"/>
  <c r="O1657" i="1"/>
  <c r="O1673" i="1"/>
  <c r="O1689" i="1"/>
  <c r="O1705" i="1"/>
  <c r="O1721" i="1"/>
  <c r="O1737" i="1"/>
  <c r="O1753" i="1"/>
  <c r="O1769" i="1"/>
  <c r="O1785" i="1"/>
  <c r="O1801" i="1"/>
  <c r="O1817" i="1"/>
  <c r="O1833" i="1"/>
  <c r="O1849" i="1"/>
  <c r="O1865" i="1"/>
  <c r="O1881" i="1"/>
  <c r="O1897" i="1"/>
  <c r="O1913" i="1"/>
  <c r="O1929" i="1"/>
  <c r="O1945" i="1"/>
  <c r="O1961" i="1"/>
  <c r="O253" i="1"/>
  <c r="O452" i="1"/>
  <c r="O540" i="1"/>
  <c r="O621" i="1"/>
  <c r="O708" i="1"/>
  <c r="O774" i="1"/>
  <c r="O828" i="1"/>
  <c r="O877" i="1"/>
  <c r="O932" i="1"/>
  <c r="O981" i="1"/>
  <c r="O1030" i="1"/>
  <c r="O1078" i="1"/>
  <c r="O1106" i="1"/>
  <c r="O1134" i="1"/>
  <c r="O1157" i="1"/>
  <c r="O1184" i="1"/>
  <c r="O1212" i="1"/>
  <c r="O1234" i="1"/>
  <c r="O1262" i="1"/>
  <c r="O1285" i="1"/>
  <c r="O1312" i="1"/>
  <c r="O1340" i="1"/>
  <c r="O1362" i="1"/>
  <c r="O1390" i="1"/>
  <c r="O1413" i="1"/>
  <c r="O1440" i="1"/>
  <c r="O1468" i="1"/>
  <c r="O1490" i="1"/>
  <c r="O1518" i="1"/>
  <c r="O1541" i="1"/>
  <c r="O1562" i="1"/>
  <c r="O1578" i="1"/>
  <c r="O1594" i="1"/>
  <c r="O1610" i="1"/>
  <c r="O1626" i="1"/>
  <c r="O1642" i="1"/>
  <c r="O1658" i="1"/>
  <c r="O1674" i="1"/>
  <c r="O1690" i="1"/>
  <c r="O1706" i="1"/>
  <c r="O1722" i="1"/>
  <c r="O1738" i="1"/>
  <c r="O1754" i="1"/>
  <c r="O1770" i="1"/>
  <c r="O1786" i="1"/>
  <c r="O1802" i="1"/>
  <c r="O1818" i="1"/>
  <c r="O1834" i="1"/>
  <c r="O1850" i="1"/>
  <c r="O1866" i="1"/>
  <c r="O1882" i="1"/>
  <c r="O1898" i="1"/>
  <c r="O1914" i="1"/>
  <c r="O1930" i="1"/>
  <c r="O1946" i="1"/>
  <c r="O1962" i="1"/>
  <c r="O1978" i="1"/>
  <c r="O1994" i="1"/>
  <c r="O2010" i="1"/>
  <c r="O2026" i="1"/>
  <c r="O2042" i="1"/>
  <c r="O2058" i="1"/>
  <c r="O2074" i="1"/>
  <c r="O2090" i="1"/>
  <c r="O2106" i="1"/>
  <c r="O2122" i="1"/>
  <c r="O269" i="1"/>
  <c r="O460" i="1"/>
  <c r="O541" i="1"/>
  <c r="O628" i="1"/>
  <c r="O716" i="1"/>
  <c r="O780" i="1"/>
  <c r="O829" i="1"/>
  <c r="O884" i="1"/>
  <c r="O933" i="1"/>
  <c r="O982" i="1"/>
  <c r="O1036" i="1"/>
  <c r="O1084" i="1"/>
  <c r="O1108" i="1"/>
  <c r="O1135" i="1"/>
  <c r="O1158" i="1"/>
  <c r="O1185" i="1"/>
  <c r="O1213" i="1"/>
  <c r="O1236" i="1"/>
  <c r="O1263" i="1"/>
  <c r="O1286" i="1"/>
  <c r="O1313" i="1"/>
  <c r="O1341" i="1"/>
  <c r="O1364" i="1"/>
  <c r="O1391" i="1"/>
  <c r="O1414" i="1"/>
  <c r="O1441" i="1"/>
  <c r="O1469" i="1"/>
  <c r="O1492" i="1"/>
  <c r="O1519" i="1"/>
  <c r="O1542" i="1"/>
  <c r="O1563" i="1"/>
  <c r="O1579" i="1"/>
  <c r="O1595" i="1"/>
  <c r="O1611" i="1"/>
  <c r="O1627" i="1"/>
  <c r="O1643" i="1"/>
  <c r="O1659" i="1"/>
  <c r="O1675" i="1"/>
  <c r="O1691" i="1"/>
  <c r="O1707" i="1"/>
  <c r="O1723" i="1"/>
  <c r="O1739" i="1"/>
  <c r="O1755" i="1"/>
  <c r="O1771" i="1"/>
  <c r="O1787" i="1"/>
  <c r="O1803" i="1"/>
  <c r="O1819" i="1"/>
  <c r="O1835" i="1"/>
  <c r="O1851" i="1"/>
  <c r="O1867" i="1"/>
  <c r="O1883" i="1"/>
  <c r="O1899" i="1"/>
  <c r="O1915" i="1"/>
  <c r="O1931" i="1"/>
  <c r="O1947" i="1"/>
  <c r="O1963" i="1"/>
  <c r="O1979" i="1"/>
  <c r="O1995" i="1"/>
  <c r="O2011" i="1"/>
  <c r="O2027" i="1"/>
  <c r="O2043" i="1"/>
  <c r="O2059" i="1"/>
  <c r="O2075" i="1"/>
  <c r="O2091" i="1"/>
  <c r="O2107" i="1"/>
  <c r="O2123" i="1"/>
  <c r="O2139" i="1"/>
  <c r="O2155" i="1"/>
  <c r="O2171" i="1"/>
  <c r="O2187" i="1"/>
  <c r="O2203" i="1"/>
  <c r="O2219" i="1"/>
  <c r="O2235" i="1"/>
  <c r="O2251" i="1"/>
  <c r="O2267" i="1"/>
  <c r="O2283" i="1"/>
  <c r="O2299" i="1"/>
  <c r="O2315" i="1"/>
  <c r="O2331" i="1"/>
  <c r="O2347" i="1"/>
  <c r="O2363" i="1"/>
  <c r="O2379" i="1"/>
  <c r="O2395" i="1"/>
  <c r="O2411" i="1"/>
  <c r="O2427" i="1"/>
  <c r="O285" i="1"/>
  <c r="O461" i="1"/>
  <c r="O548" i="1"/>
  <c r="O636" i="1"/>
  <c r="O717" i="1"/>
  <c r="O781" i="1"/>
  <c r="O836" i="1"/>
  <c r="O885" i="1"/>
  <c r="O934" i="1"/>
  <c r="O988" i="1"/>
  <c r="O1037" i="1"/>
  <c r="O1085" i="1"/>
  <c r="O1109" i="1"/>
  <c r="O1136" i="1"/>
  <c r="O1164" i="1"/>
  <c r="O1186" i="1"/>
  <c r="O1214" i="1"/>
  <c r="O1237" i="1"/>
  <c r="O1264" i="1"/>
  <c r="O1292" i="1"/>
  <c r="O1314" i="1"/>
  <c r="O1342" i="1"/>
  <c r="O1365" i="1"/>
  <c r="O1392" i="1"/>
  <c r="O1420" i="1"/>
  <c r="O1442" i="1"/>
  <c r="O1470" i="1"/>
  <c r="O1493" i="1"/>
  <c r="O1520" i="1"/>
  <c r="O1548" i="1"/>
  <c r="O1564" i="1"/>
  <c r="O1580" i="1"/>
  <c r="O1596" i="1"/>
  <c r="O1612" i="1"/>
  <c r="O1628" i="1"/>
  <c r="O1644" i="1"/>
  <c r="O1660" i="1"/>
  <c r="O1676" i="1"/>
  <c r="O1692" i="1"/>
  <c r="O1708" i="1"/>
  <c r="O1724" i="1"/>
  <c r="O1740" i="1"/>
  <c r="O1756" i="1"/>
  <c r="O1772" i="1"/>
  <c r="O1788" i="1"/>
  <c r="O1804" i="1"/>
  <c r="O1820" i="1"/>
  <c r="O1836" i="1"/>
  <c r="O1852" i="1"/>
  <c r="O1868" i="1"/>
  <c r="O1884" i="1"/>
  <c r="O1900" i="1"/>
  <c r="O1916" i="1"/>
  <c r="O1932" i="1"/>
  <c r="O1948" i="1"/>
  <c r="O1964" i="1"/>
  <c r="O1980" i="1"/>
  <c r="O1996" i="1"/>
  <c r="O2012" i="1"/>
  <c r="O2028" i="1"/>
  <c r="O2044" i="1"/>
  <c r="O2060" i="1"/>
  <c r="O2076" i="1"/>
  <c r="O2092" i="1"/>
  <c r="O2108" i="1"/>
  <c r="O2124" i="1"/>
  <c r="O2140" i="1"/>
  <c r="O2156" i="1"/>
  <c r="O2172" i="1"/>
  <c r="O2188" i="1"/>
  <c r="O2204" i="1"/>
  <c r="O2220" i="1"/>
  <c r="O2236" i="1"/>
  <c r="O2252" i="1"/>
  <c r="O2268" i="1"/>
  <c r="O2284" i="1"/>
  <c r="O2300" i="1"/>
  <c r="O2316" i="1"/>
  <c r="O2332" i="1"/>
  <c r="O2348" i="1"/>
  <c r="O2364" i="1"/>
  <c r="O2380" i="1"/>
  <c r="O2396" i="1"/>
  <c r="O2412" i="1"/>
  <c r="O2428" i="1"/>
  <c r="O301" i="1"/>
  <c r="O468" i="1"/>
  <c r="O556" i="1"/>
  <c r="O637" i="1"/>
  <c r="O724" i="1"/>
  <c r="O788" i="1"/>
  <c r="O837" i="1"/>
  <c r="O886" i="1"/>
  <c r="O940" i="1"/>
  <c r="O989" i="1"/>
  <c r="O1044" i="1"/>
  <c r="O1086" i="1"/>
  <c r="O1110" i="1"/>
  <c r="O1137" i="1"/>
  <c r="O1165" i="1"/>
  <c r="O1188" i="1"/>
  <c r="O1215" i="1"/>
  <c r="O1238" i="1"/>
  <c r="O1265" i="1"/>
  <c r="O1293" i="1"/>
  <c r="O1316" i="1"/>
  <c r="O1343" i="1"/>
  <c r="O1366" i="1"/>
  <c r="O1393" i="1"/>
  <c r="O1421" i="1"/>
  <c r="O1444" i="1"/>
  <c r="O1471" i="1"/>
  <c r="O1494" i="1"/>
  <c r="O1521" i="1"/>
  <c r="O1549" i="1"/>
  <c r="O1565" i="1"/>
  <c r="O1581" i="1"/>
  <c r="O1597" i="1"/>
  <c r="O1613" i="1"/>
  <c r="O1629" i="1"/>
  <c r="O1645" i="1"/>
  <c r="O1661" i="1"/>
  <c r="O1677" i="1"/>
  <c r="O1693" i="1"/>
  <c r="O1709" i="1"/>
  <c r="O1725" i="1"/>
  <c r="O1741" i="1"/>
  <c r="O1757" i="1"/>
  <c r="O1773" i="1"/>
  <c r="O1789" i="1"/>
  <c r="O1805" i="1"/>
  <c r="O1821" i="1"/>
  <c r="O1837" i="1"/>
  <c r="O1853" i="1"/>
  <c r="O1869" i="1"/>
  <c r="O1885" i="1"/>
  <c r="O1901" i="1"/>
  <c r="O1917" i="1"/>
  <c r="O1933" i="1"/>
  <c r="O1949" i="1"/>
  <c r="O1965" i="1"/>
  <c r="O1981" i="1"/>
  <c r="O1997" i="1"/>
  <c r="O2013" i="1"/>
  <c r="O2029" i="1"/>
  <c r="O2045" i="1"/>
  <c r="O2061" i="1"/>
  <c r="O2077" i="1"/>
  <c r="O2093" i="1"/>
  <c r="O2109" i="1"/>
  <c r="O2125" i="1"/>
  <c r="O2141" i="1"/>
  <c r="O2157" i="1"/>
  <c r="O2173" i="1"/>
  <c r="O2189" i="1"/>
  <c r="O2205" i="1"/>
  <c r="O2221" i="1"/>
  <c r="O2237" i="1"/>
  <c r="O2253" i="1"/>
  <c r="O2269" i="1"/>
  <c r="O2285" i="1"/>
  <c r="O2301" i="1"/>
  <c r="O2317" i="1"/>
  <c r="O2333" i="1"/>
  <c r="O2349" i="1"/>
  <c r="O2365" i="1"/>
  <c r="O2381" i="1"/>
  <c r="O2397" i="1"/>
  <c r="O2413" i="1"/>
  <c r="O2429" i="1"/>
  <c r="O2445" i="1"/>
  <c r="O317" i="1"/>
  <c r="O476" i="1"/>
  <c r="O557" i="1"/>
  <c r="O644" i="1"/>
  <c r="O732" i="1"/>
  <c r="O789" i="1"/>
  <c r="O838" i="1"/>
  <c r="O892" i="1"/>
  <c r="O941" i="1"/>
  <c r="O996" i="1"/>
  <c r="O1045" i="1"/>
  <c r="O1088" i="1"/>
  <c r="O1116" i="1"/>
  <c r="O1138" i="1"/>
  <c r="O1166" i="1"/>
  <c r="O1189" i="1"/>
  <c r="O1216" i="1"/>
  <c r="O1244" i="1"/>
  <c r="O1266" i="1"/>
  <c r="O1294" i="1"/>
  <c r="O1317" i="1"/>
  <c r="O1344" i="1"/>
  <c r="O1372" i="1"/>
  <c r="O1394" i="1"/>
  <c r="O1422" i="1"/>
  <c r="O1445" i="1"/>
  <c r="O1472" i="1"/>
  <c r="O1500" i="1"/>
  <c r="O1522" i="1"/>
  <c r="O1550" i="1"/>
  <c r="O1566" i="1"/>
  <c r="O1582" i="1"/>
  <c r="O1598" i="1"/>
  <c r="O1614" i="1"/>
  <c r="O1630" i="1"/>
  <c r="O1646" i="1"/>
  <c r="O1662" i="1"/>
  <c r="O1678" i="1"/>
  <c r="O1694" i="1"/>
  <c r="O1710" i="1"/>
  <c r="O1726" i="1"/>
  <c r="O1742" i="1"/>
  <c r="O1758" i="1"/>
  <c r="O1774" i="1"/>
  <c r="O1790" i="1"/>
  <c r="O1806" i="1"/>
  <c r="O1822" i="1"/>
  <c r="O1838" i="1"/>
  <c r="O1854" i="1"/>
  <c r="O1870" i="1"/>
  <c r="O1886" i="1"/>
  <c r="O1902" i="1"/>
  <c r="O1918" i="1"/>
  <c r="O1934" i="1"/>
  <c r="O1950" i="1"/>
  <c r="O1966" i="1"/>
  <c r="O1982" i="1"/>
  <c r="O1998" i="1"/>
  <c r="O2014" i="1"/>
  <c r="O2030" i="1"/>
  <c r="O2046" i="1"/>
  <c r="O2062" i="1"/>
  <c r="O2078" i="1"/>
  <c r="O2094" i="1"/>
  <c r="O2110" i="1"/>
  <c r="O2126" i="1"/>
  <c r="O2142" i="1"/>
  <c r="O2158" i="1"/>
  <c r="O2174" i="1"/>
  <c r="O333" i="1"/>
  <c r="O477" i="1"/>
  <c r="O564" i="1"/>
  <c r="O652" i="1"/>
  <c r="O733" i="1"/>
  <c r="O790" i="1"/>
  <c r="O844" i="1"/>
  <c r="O893" i="1"/>
  <c r="O948" i="1"/>
  <c r="O997" i="1"/>
  <c r="O1046" i="1"/>
  <c r="O1089" i="1"/>
  <c r="O1117" i="1"/>
  <c r="O1140" i="1"/>
  <c r="O1167" i="1"/>
  <c r="O1190" i="1"/>
  <c r="O1217" i="1"/>
  <c r="O1245" i="1"/>
  <c r="O1268" i="1"/>
  <c r="O1295" i="1"/>
  <c r="O1318" i="1"/>
  <c r="O1345" i="1"/>
  <c r="O1373" i="1"/>
  <c r="O1396" i="1"/>
  <c r="O1423" i="1"/>
  <c r="O1446" i="1"/>
  <c r="O1473" i="1"/>
  <c r="O1501" i="1"/>
  <c r="O1524" i="1"/>
  <c r="O1551" i="1"/>
  <c r="O1567" i="1"/>
  <c r="O1583" i="1"/>
  <c r="O1599" i="1"/>
  <c r="O1615" i="1"/>
  <c r="O1631" i="1"/>
  <c r="O1647" i="1"/>
  <c r="O1663" i="1"/>
  <c r="O1679" i="1"/>
  <c r="O1695" i="1"/>
  <c r="O1711" i="1"/>
  <c r="O1727" i="1"/>
  <c r="O1743" i="1"/>
  <c r="O1759" i="1"/>
  <c r="O1775" i="1"/>
  <c r="O1791" i="1"/>
  <c r="O1807" i="1"/>
  <c r="O1823" i="1"/>
  <c r="O1839" i="1"/>
  <c r="O1855" i="1"/>
  <c r="O1871" i="1"/>
  <c r="O1887" i="1"/>
  <c r="O381" i="1"/>
  <c r="O493" i="1"/>
  <c r="O580" i="1"/>
  <c r="O668" i="1"/>
  <c r="O748" i="1"/>
  <c r="O804" i="1"/>
  <c r="O853" i="1"/>
  <c r="O902" i="1"/>
  <c r="O956" i="1"/>
  <c r="O1005" i="1"/>
  <c r="O1060" i="1"/>
  <c r="O1093" i="1"/>
  <c r="O1120" i="1"/>
  <c r="O1148" i="1"/>
  <c r="O1170" i="1"/>
  <c r="O1198" i="1"/>
  <c r="O1221" i="1"/>
  <c r="O1248" i="1"/>
  <c r="O1276" i="1"/>
  <c r="O1298" i="1"/>
  <c r="O1326" i="1"/>
  <c r="O1349" i="1"/>
  <c r="O1376" i="1"/>
  <c r="O1404" i="1"/>
  <c r="O1426" i="1"/>
  <c r="O1454" i="1"/>
  <c r="O1477" i="1"/>
  <c r="O1504" i="1"/>
  <c r="O1532" i="1"/>
  <c r="O1554" i="1"/>
  <c r="O1570" i="1"/>
  <c r="O1586" i="1"/>
  <c r="O1602" i="1"/>
  <c r="O1618" i="1"/>
  <c r="O1634" i="1"/>
  <c r="O1650" i="1"/>
  <c r="O1666" i="1"/>
  <c r="O1682" i="1"/>
  <c r="O1698" i="1"/>
  <c r="O1714" i="1"/>
  <c r="O1730" i="1"/>
  <c r="O1746" i="1"/>
  <c r="O1762" i="1"/>
  <c r="O1778" i="1"/>
  <c r="O1794" i="1"/>
  <c r="O1810" i="1"/>
  <c r="O1826" i="1"/>
  <c r="O1842" i="1"/>
  <c r="O1858" i="1"/>
  <c r="O1874" i="1"/>
  <c r="O1890" i="1"/>
  <c r="O1906" i="1"/>
  <c r="O1922" i="1"/>
  <c r="O1938" i="1"/>
  <c r="O1954" i="1"/>
  <c r="O1970" i="1"/>
  <c r="O1986" i="1"/>
  <c r="O2002" i="1"/>
  <c r="O2018" i="1"/>
  <c r="O2034" i="1"/>
  <c r="O2050" i="1"/>
  <c r="O2066" i="1"/>
  <c r="O2082" i="1"/>
  <c r="O2098" i="1"/>
  <c r="O2114" i="1"/>
  <c r="O2130" i="1"/>
  <c r="O2146" i="1"/>
  <c r="O2162" i="1"/>
  <c r="O2178" i="1"/>
  <c r="O2194" i="1"/>
  <c r="O2210" i="1"/>
  <c r="O397" i="1"/>
  <c r="O500" i="1"/>
  <c r="O588" i="1"/>
  <c r="O669" i="1"/>
  <c r="O749" i="1"/>
  <c r="O805" i="1"/>
  <c r="O854" i="1"/>
  <c r="O908" i="1"/>
  <c r="O957" i="1"/>
  <c r="O1012" i="1"/>
  <c r="O1061" i="1"/>
  <c r="O1094" i="1"/>
  <c r="O1121" i="1"/>
  <c r="O1149" i="1"/>
  <c r="O1172" i="1"/>
  <c r="O1199" i="1"/>
  <c r="O1222" i="1"/>
  <c r="O1249" i="1"/>
  <c r="O1277" i="1"/>
  <c r="O1300" i="1"/>
  <c r="O1327" i="1"/>
  <c r="O1350" i="1"/>
  <c r="O1377" i="1"/>
  <c r="O1405" i="1"/>
  <c r="O1428" i="1"/>
  <c r="O1455" i="1"/>
  <c r="O1478" i="1"/>
  <c r="O1505" i="1"/>
  <c r="O1533" i="1"/>
  <c r="O1555" i="1"/>
  <c r="O1571" i="1"/>
  <c r="O1587" i="1"/>
  <c r="O1603" i="1"/>
  <c r="O1619" i="1"/>
  <c r="O1635" i="1"/>
  <c r="O1651" i="1"/>
  <c r="O1667" i="1"/>
  <c r="O1683" i="1"/>
  <c r="O1699" i="1"/>
  <c r="O1715" i="1"/>
  <c r="O1731" i="1"/>
  <c r="O1747" i="1"/>
  <c r="O1763" i="1"/>
  <c r="O1779" i="1"/>
  <c r="O1795" i="1"/>
  <c r="O1811" i="1"/>
  <c r="O1827" i="1"/>
  <c r="O1843" i="1"/>
  <c r="O1859" i="1"/>
  <c r="O1875" i="1"/>
  <c r="O1891" i="1"/>
  <c r="O1907" i="1"/>
  <c r="O1923" i="1"/>
  <c r="O1939" i="1"/>
  <c r="O1955" i="1"/>
  <c r="O1971" i="1"/>
  <c r="O1987" i="1"/>
  <c r="O2003" i="1"/>
  <c r="O2019" i="1"/>
  <c r="O2035" i="1"/>
  <c r="O2051" i="1"/>
  <c r="O2067" i="1"/>
  <c r="O2083" i="1"/>
  <c r="O2099" i="1"/>
  <c r="O2115" i="1"/>
  <c r="O2131" i="1"/>
  <c r="O2147" i="1"/>
  <c r="O2163" i="1"/>
  <c r="O2179" i="1"/>
  <c r="O2195" i="1"/>
  <c r="O2211" i="1"/>
  <c r="O413" i="1"/>
  <c r="O508" i="1"/>
  <c r="O589" i="1"/>
  <c r="O676" i="1"/>
  <c r="O756" i="1"/>
  <c r="O806" i="1"/>
  <c r="O860" i="1"/>
  <c r="O909" i="1"/>
  <c r="O964" i="1"/>
  <c r="O1013" i="1"/>
  <c r="O1062" i="1"/>
  <c r="O1100" i="1"/>
  <c r="O1122" i="1"/>
  <c r="O1150" i="1"/>
  <c r="O1173" i="1"/>
  <c r="O1200" i="1"/>
  <c r="O1228" i="1"/>
  <c r="O1250" i="1"/>
  <c r="O1278" i="1"/>
  <c r="O1301" i="1"/>
  <c r="O1328" i="1"/>
  <c r="O1356" i="1"/>
  <c r="O1378" i="1"/>
  <c r="O1406" i="1"/>
  <c r="O1429" i="1"/>
  <c r="O1456" i="1"/>
  <c r="O1484" i="1"/>
  <c r="O1506" i="1"/>
  <c r="O1534" i="1"/>
  <c r="O1556" i="1"/>
  <c r="O1572" i="1"/>
  <c r="O1588" i="1"/>
  <c r="O1604" i="1"/>
  <c r="O1620" i="1"/>
  <c r="O1636" i="1"/>
  <c r="O1652" i="1"/>
  <c r="O1668" i="1"/>
  <c r="O1684" i="1"/>
  <c r="O1700" i="1"/>
  <c r="O1716" i="1"/>
  <c r="O1732" i="1"/>
  <c r="O1748" i="1"/>
  <c r="O1764" i="1"/>
  <c r="O1780" i="1"/>
  <c r="O1796" i="1"/>
  <c r="O1812" i="1"/>
  <c r="O1828" i="1"/>
  <c r="O1844" i="1"/>
  <c r="O1860" i="1"/>
  <c r="O1876" i="1"/>
  <c r="O1892" i="1"/>
  <c r="O1908" i="1"/>
  <c r="O1924" i="1"/>
  <c r="O1940" i="1"/>
  <c r="O1956" i="1"/>
  <c r="O1972" i="1"/>
  <c r="O1988" i="1"/>
  <c r="O2004" i="1"/>
  <c r="O2020" i="1"/>
  <c r="O2036" i="1"/>
  <c r="O2052" i="1"/>
  <c r="O2068" i="1"/>
  <c r="O2084" i="1"/>
  <c r="O2100" i="1"/>
  <c r="O2116" i="1"/>
  <c r="O2132" i="1"/>
  <c r="O2148" i="1"/>
  <c r="O2164" i="1"/>
  <c r="O2180" i="1"/>
  <c r="O2196" i="1"/>
  <c r="O2212" i="1"/>
  <c r="O428" i="1"/>
  <c r="O509" i="1"/>
  <c r="O596" i="1"/>
  <c r="O684" i="1"/>
  <c r="O758" i="1"/>
  <c r="O812" i="1"/>
  <c r="O861" i="1"/>
  <c r="O916" i="1"/>
  <c r="O965" i="1"/>
  <c r="O1014" i="1"/>
  <c r="O1068" i="1"/>
  <c r="O1101" i="1"/>
  <c r="O1124" i="1"/>
  <c r="O1151" i="1"/>
  <c r="O1174" i="1"/>
  <c r="O1201" i="1"/>
  <c r="O1229" i="1"/>
  <c r="O1252" i="1"/>
  <c r="O1279" i="1"/>
  <c r="O1302" i="1"/>
  <c r="O1329" i="1"/>
  <c r="O1357" i="1"/>
  <c r="O1380" i="1"/>
  <c r="O1407" i="1"/>
  <c r="O1430" i="1"/>
  <c r="O1457" i="1"/>
  <c r="O1485" i="1"/>
  <c r="O1508" i="1"/>
  <c r="O1535" i="1"/>
  <c r="O1557" i="1"/>
  <c r="O1573" i="1"/>
  <c r="O1589" i="1"/>
  <c r="O1605" i="1"/>
  <c r="O1621" i="1"/>
  <c r="O1637" i="1"/>
  <c r="O1653" i="1"/>
  <c r="O1669" i="1"/>
  <c r="O1685" i="1"/>
  <c r="O1701" i="1"/>
  <c r="O1717" i="1"/>
  <c r="O1733" i="1"/>
  <c r="O1749" i="1"/>
  <c r="O1765" i="1"/>
  <c r="O1781" i="1"/>
  <c r="O1797" i="1"/>
  <c r="O1813" i="1"/>
  <c r="O1829" i="1"/>
  <c r="O1845" i="1"/>
  <c r="O1861" i="1"/>
  <c r="O1877" i="1"/>
  <c r="O1893" i="1"/>
  <c r="O1909" i="1"/>
  <c r="O1925" i="1"/>
  <c r="O1941" i="1"/>
  <c r="O1957" i="1"/>
  <c r="O1973" i="1"/>
  <c r="O1989" i="1"/>
  <c r="O429" i="1"/>
  <c r="O516" i="1"/>
  <c r="O604" i="1"/>
  <c r="O685" i="1"/>
  <c r="O764" i="1"/>
  <c r="O813" i="1"/>
  <c r="O868" i="1"/>
  <c r="O917" i="1"/>
  <c r="O966" i="1"/>
  <c r="O1020" i="1"/>
  <c r="O1069" i="1"/>
  <c r="O1102" i="1"/>
  <c r="O1125" i="1"/>
  <c r="O1152" i="1"/>
  <c r="O1180" i="1"/>
  <c r="O1202" i="1"/>
  <c r="O1230" i="1"/>
  <c r="O1253" i="1"/>
  <c r="O1280" i="1"/>
  <c r="O1308" i="1"/>
  <c r="O1330" i="1"/>
  <c r="O1358" i="1"/>
  <c r="O1381" i="1"/>
  <c r="O1408" i="1"/>
  <c r="O1436" i="1"/>
  <c r="O1458" i="1"/>
  <c r="O1486" i="1"/>
  <c r="O1509" i="1"/>
  <c r="O1536" i="1"/>
  <c r="O1558" i="1"/>
  <c r="O1574" i="1"/>
  <c r="O1590" i="1"/>
  <c r="O1606" i="1"/>
  <c r="O1622" i="1"/>
  <c r="O1638" i="1"/>
  <c r="O1654" i="1"/>
  <c r="O1670" i="1"/>
  <c r="O1686" i="1"/>
  <c r="O1702" i="1"/>
  <c r="O1718" i="1"/>
  <c r="O1734" i="1"/>
  <c r="O1750" i="1"/>
  <c r="O1766" i="1"/>
  <c r="O1782" i="1"/>
  <c r="O1798" i="1"/>
  <c r="O1814" i="1"/>
  <c r="O1830" i="1"/>
  <c r="O1846" i="1"/>
  <c r="O1862" i="1"/>
  <c r="O1878" i="1"/>
  <c r="O1894" i="1"/>
  <c r="O1910" i="1"/>
  <c r="O1926" i="1"/>
  <c r="O1942" i="1"/>
  <c r="O1958" i="1"/>
  <c r="O1974" i="1"/>
  <c r="O349" i="1"/>
  <c r="O949" i="1"/>
  <c r="O1218" i="1"/>
  <c r="O1424" i="1"/>
  <c r="O1600" i="1"/>
  <c r="O1728" i="1"/>
  <c r="O1856" i="1"/>
  <c r="O1952" i="1"/>
  <c r="O2009" i="1"/>
  <c r="O2053" i="1"/>
  <c r="O2096" i="1"/>
  <c r="O2137" i="1"/>
  <c r="O2175" i="1"/>
  <c r="O2207" i="1"/>
  <c r="O2233" i="1"/>
  <c r="O2257" i="1"/>
  <c r="O2278" i="1"/>
  <c r="O2304" i="1"/>
  <c r="O2325" i="1"/>
  <c r="O2351" i="1"/>
  <c r="O2372" i="1"/>
  <c r="O2398" i="1"/>
  <c r="O2419" i="1"/>
  <c r="O2440" i="1"/>
  <c r="O2457" i="1"/>
  <c r="O2473" i="1"/>
  <c r="O2489" i="1"/>
  <c r="O365" i="1"/>
  <c r="O950" i="1"/>
  <c r="O1220" i="1"/>
  <c r="O1425" i="1"/>
  <c r="O1601" i="1"/>
  <c r="O1729" i="1"/>
  <c r="O1857" i="1"/>
  <c r="O1953" i="1"/>
  <c r="O2015" i="1"/>
  <c r="O2054" i="1"/>
  <c r="O2138" i="1"/>
  <c r="O2176" i="1"/>
  <c r="O2208" i="1"/>
  <c r="O2234" i="1"/>
  <c r="O2258" i="1"/>
  <c r="O2281" i="1"/>
  <c r="O2305" i="1"/>
  <c r="O2326" i="1"/>
  <c r="O2352" i="1"/>
  <c r="O2373" i="1"/>
  <c r="O2399" i="1"/>
  <c r="O2420" i="1"/>
  <c r="O2441" i="1"/>
  <c r="O2458" i="1"/>
  <c r="O2490" i="1"/>
  <c r="O484" i="1"/>
  <c r="O1246" i="1"/>
  <c r="O1452" i="1"/>
  <c r="O1616" i="1"/>
  <c r="O1744" i="1"/>
  <c r="O1872" i="1"/>
  <c r="O1967" i="1"/>
  <c r="O2016" i="1"/>
  <c r="O2057" i="1"/>
  <c r="O2143" i="1"/>
  <c r="O2177" i="1"/>
  <c r="O2259" i="1"/>
  <c r="O2329" i="1"/>
  <c r="O1745" i="1"/>
  <c r="O2286" i="1"/>
  <c r="O1269" i="1"/>
  <c r="O2240" i="1"/>
  <c r="O2097" i="1"/>
  <c r="O2474" i="1"/>
  <c r="O998" i="1"/>
  <c r="O2101" i="1"/>
  <c r="O2209" i="1"/>
  <c r="O2421" i="1"/>
  <c r="O2102" i="1"/>
  <c r="O2330" i="1"/>
  <c r="O1969" i="1"/>
  <c r="O2308" i="1"/>
  <c r="O573" i="1"/>
  <c r="O1053" i="1"/>
  <c r="O1270" i="1"/>
  <c r="O1476" i="1"/>
  <c r="O1633" i="1"/>
  <c r="O1761" i="1"/>
  <c r="O1889" i="1"/>
  <c r="O1977" i="1"/>
  <c r="O2022" i="1"/>
  <c r="O2065" i="1"/>
  <c r="O2111" i="1"/>
  <c r="O2149" i="1"/>
  <c r="O2185" i="1"/>
  <c r="O2217" i="1"/>
  <c r="O2241" i="1"/>
  <c r="O2262" i="1"/>
  <c r="O2288" i="1"/>
  <c r="O2309" i="1"/>
  <c r="O2335" i="1"/>
  <c r="O2356" i="1"/>
  <c r="O2382" i="1"/>
  <c r="O2403" i="1"/>
  <c r="O2426" i="1"/>
  <c r="O2446" i="1"/>
  <c r="O2462" i="1"/>
  <c r="O2478" i="1"/>
  <c r="O1680" i="1"/>
  <c r="O2121" i="1"/>
  <c r="O2293" i="1"/>
  <c r="O2366" i="1"/>
  <c r="O2451" i="1"/>
  <c r="O1568" i="1"/>
  <c r="O2085" i="1"/>
  <c r="O2297" i="1"/>
  <c r="O2453" i="1"/>
  <c r="O1397" i="1"/>
  <c r="O2133" i="1"/>
  <c r="O2346" i="1"/>
  <c r="O1585" i="1"/>
  <c r="O2095" i="1"/>
  <c r="O2277" i="1"/>
  <c r="O2456" i="1"/>
  <c r="O2374" i="1"/>
  <c r="O1453" i="1"/>
  <c r="O2213" i="1"/>
  <c r="O2460" i="1"/>
  <c r="O1632" i="1"/>
  <c r="O2261" i="1"/>
  <c r="O2444" i="1"/>
  <c r="O653" i="1"/>
  <c r="O1090" i="1"/>
  <c r="O1296" i="1"/>
  <c r="O1502" i="1"/>
  <c r="O1648" i="1"/>
  <c r="O1776" i="1"/>
  <c r="O1903" i="1"/>
  <c r="O1983" i="1"/>
  <c r="O2025" i="1"/>
  <c r="O2069" i="1"/>
  <c r="O2112" i="1"/>
  <c r="O2150" i="1"/>
  <c r="O2186" i="1"/>
  <c r="O2218" i="1"/>
  <c r="O2242" i="1"/>
  <c r="O2265" i="1"/>
  <c r="O2289" i="1"/>
  <c r="O2310" i="1"/>
  <c r="O2336" i="1"/>
  <c r="O2357" i="1"/>
  <c r="O2383" i="1"/>
  <c r="O2404" i="1"/>
  <c r="O2430" i="1"/>
  <c r="O2447" i="1"/>
  <c r="O2463" i="1"/>
  <c r="O2479" i="1"/>
  <c r="O1808" i="1"/>
  <c r="O2080" i="1"/>
  <c r="O2272" i="1"/>
  <c r="O2434" i="1"/>
  <c r="O1824" i="1"/>
  <c r="O2227" i="1"/>
  <c r="O2368" i="1"/>
  <c r="O1937" i="1"/>
  <c r="O2202" i="1"/>
  <c r="O2323" i="1"/>
  <c r="O2438" i="1"/>
  <c r="O2471" i="1"/>
  <c r="O901" i="1"/>
  <c r="O2324" i="1"/>
  <c r="O2442" i="1"/>
  <c r="O1004" i="1"/>
  <c r="O2239" i="1"/>
  <c r="O2476" i="1"/>
  <c r="O1888" i="1"/>
  <c r="O2105" i="1"/>
  <c r="O2287" i="1"/>
  <c r="O2334" i="1"/>
  <c r="O2355" i="1"/>
  <c r="O660" i="1"/>
  <c r="O1092" i="1"/>
  <c r="O1297" i="1"/>
  <c r="O1503" i="1"/>
  <c r="O1649" i="1"/>
  <c r="O1777" i="1"/>
  <c r="O1904" i="1"/>
  <c r="O1984" i="1"/>
  <c r="O2031" i="1"/>
  <c r="O2070" i="1"/>
  <c r="O2113" i="1"/>
  <c r="O2153" i="1"/>
  <c r="O2190" i="1"/>
  <c r="O2222" i="1"/>
  <c r="O2243" i="1"/>
  <c r="O2266" i="1"/>
  <c r="O2290" i="1"/>
  <c r="O2313" i="1"/>
  <c r="O2337" i="1"/>
  <c r="O2358" i="1"/>
  <c r="O2384" i="1"/>
  <c r="O2405" i="1"/>
  <c r="O2431" i="1"/>
  <c r="O2448" i="1"/>
  <c r="O2464" i="1"/>
  <c r="O2480" i="1"/>
  <c r="O1552" i="1"/>
  <c r="O2193" i="1"/>
  <c r="O2340" i="1"/>
  <c r="O1168" i="1"/>
  <c r="O2165" i="1"/>
  <c r="O2389" i="1"/>
  <c r="O1840" i="1"/>
  <c r="O2048" i="1"/>
  <c r="O2255" i="1"/>
  <c r="O2393" i="1"/>
  <c r="O1713" i="1"/>
  <c r="O2049" i="1"/>
  <c r="O2206" i="1"/>
  <c r="O2303" i="1"/>
  <c r="O2439" i="1"/>
  <c r="O2306" i="1"/>
  <c r="O1968" i="1"/>
  <c r="O2307" i="1"/>
  <c r="O2422" i="1"/>
  <c r="O1052" i="1"/>
  <c r="O740" i="1"/>
  <c r="O1118" i="1"/>
  <c r="O1324" i="1"/>
  <c r="O1525" i="1"/>
  <c r="O1664" i="1"/>
  <c r="O1792" i="1"/>
  <c r="O1905" i="1"/>
  <c r="O1985" i="1"/>
  <c r="O2032" i="1"/>
  <c r="O2073" i="1"/>
  <c r="O2117" i="1"/>
  <c r="O2154" i="1"/>
  <c r="O2191" i="1"/>
  <c r="O2223" i="1"/>
  <c r="O2244" i="1"/>
  <c r="O2270" i="1"/>
  <c r="O2291" i="1"/>
  <c r="O2314" i="1"/>
  <c r="O2338" i="1"/>
  <c r="O2361" i="1"/>
  <c r="O2385" i="1"/>
  <c r="O2406" i="1"/>
  <c r="O2432" i="1"/>
  <c r="O2449" i="1"/>
  <c r="O2465" i="1"/>
  <c r="O2481" i="1"/>
  <c r="O1141" i="1"/>
  <c r="O2246" i="1"/>
  <c r="O2467" i="1"/>
  <c r="O1696" i="1"/>
  <c r="O2041" i="1"/>
  <c r="O2198" i="1"/>
  <c r="O2274" i="1"/>
  <c r="O2342" i="1"/>
  <c r="O2415" i="1"/>
  <c r="O2485" i="1"/>
  <c r="O1196" i="1"/>
  <c r="O2229" i="1"/>
  <c r="O2487" i="1"/>
  <c r="O1951" i="1"/>
  <c r="O2256" i="1"/>
  <c r="O2488" i="1"/>
  <c r="O2353" i="1"/>
  <c r="O1873" i="1"/>
  <c r="O2144" i="1"/>
  <c r="O2354" i="1"/>
  <c r="O1474" i="1"/>
  <c r="O2145" i="1"/>
  <c r="O2378" i="1"/>
  <c r="O742" i="1"/>
  <c r="O1119" i="1"/>
  <c r="O1325" i="1"/>
  <c r="O1526" i="1"/>
  <c r="O1665" i="1"/>
  <c r="O1793" i="1"/>
  <c r="O1919" i="1"/>
  <c r="O1990" i="1"/>
  <c r="O2033" i="1"/>
  <c r="O2079" i="1"/>
  <c r="O2118" i="1"/>
  <c r="O2159" i="1"/>
  <c r="O2192" i="1"/>
  <c r="O2224" i="1"/>
  <c r="O2245" i="1"/>
  <c r="O2271" i="1"/>
  <c r="O2292" i="1"/>
  <c r="O2318" i="1"/>
  <c r="O2339" i="1"/>
  <c r="O2362" i="1"/>
  <c r="O2386" i="1"/>
  <c r="O2409" i="1"/>
  <c r="O2433" i="1"/>
  <c r="O2450" i="1"/>
  <c r="O2466" i="1"/>
  <c r="O2482" i="1"/>
  <c r="O1346" i="1"/>
  <c r="O2225" i="1"/>
  <c r="O2410" i="1"/>
  <c r="O845" i="1"/>
  <c r="O2250" i="1"/>
  <c r="O2436" i="1"/>
  <c r="O1712" i="1"/>
  <c r="O2169" i="1"/>
  <c r="O2370" i="1"/>
  <c r="O1398" i="1"/>
  <c r="O2134" i="1"/>
  <c r="O2350" i="1"/>
  <c r="O2238" i="1"/>
  <c r="O2491" i="1"/>
  <c r="O2017" i="1"/>
  <c r="O2260" i="1"/>
  <c r="O2401" i="1"/>
  <c r="O572" i="1"/>
  <c r="O2402" i="1"/>
  <c r="O796" i="1"/>
  <c r="O1920" i="1"/>
  <c r="O1993" i="1"/>
  <c r="O2037" i="1"/>
  <c r="O2160" i="1"/>
  <c r="O2319" i="1"/>
  <c r="O2387" i="1"/>
  <c r="O2483" i="1"/>
  <c r="O1374" i="1"/>
  <c r="O2128" i="1"/>
  <c r="O2321" i="1"/>
  <c r="O1584" i="1"/>
  <c r="O2089" i="1"/>
  <c r="O2302" i="1"/>
  <c r="O2455" i="1"/>
  <c r="O1197" i="1"/>
  <c r="O2170" i="1"/>
  <c r="O2418" i="1"/>
  <c r="O2400" i="1"/>
  <c r="O1617" i="1"/>
  <c r="O2181" i="1"/>
  <c r="O2443" i="1"/>
  <c r="O1760" i="1"/>
  <c r="O2214" i="1"/>
  <c r="O2425" i="1"/>
  <c r="O797" i="1"/>
  <c r="O1142" i="1"/>
  <c r="O1348" i="1"/>
  <c r="O1553" i="1"/>
  <c r="O1681" i="1"/>
  <c r="O1809" i="1"/>
  <c r="O1921" i="1"/>
  <c r="O1999" i="1"/>
  <c r="O2038" i="1"/>
  <c r="O2081" i="1"/>
  <c r="O2127" i="1"/>
  <c r="O2161" i="1"/>
  <c r="O2197" i="1"/>
  <c r="O2226" i="1"/>
  <c r="O2249" i="1"/>
  <c r="O2273" i="1"/>
  <c r="O2294" i="1"/>
  <c r="O2320" i="1"/>
  <c r="O2341" i="1"/>
  <c r="O2367" i="1"/>
  <c r="O2388" i="1"/>
  <c r="O2414" i="1"/>
  <c r="O2435" i="1"/>
  <c r="O2452" i="1"/>
  <c r="O2468" i="1"/>
  <c r="O2484" i="1"/>
  <c r="O2000" i="1"/>
  <c r="O2469" i="1"/>
  <c r="O2005" i="1"/>
  <c r="O2417" i="1"/>
  <c r="O1841" i="1"/>
  <c r="O2371" i="1"/>
  <c r="O2459" i="1"/>
  <c r="O1247" i="1"/>
  <c r="O2377" i="1"/>
  <c r="O2021" i="1"/>
  <c r="O1935" i="1"/>
  <c r="O2394" i="1"/>
  <c r="O2282" i="1"/>
  <c r="O2063" i="1"/>
  <c r="O2064" i="1"/>
  <c r="O2477" i="1"/>
  <c r="O852" i="1"/>
  <c r="O1169" i="1"/>
  <c r="O1375" i="1"/>
  <c r="O1569" i="1"/>
  <c r="O1697" i="1"/>
  <c r="O1825" i="1"/>
  <c r="O1936" i="1"/>
  <c r="O2001" i="1"/>
  <c r="O2047" i="1"/>
  <c r="O2086" i="1"/>
  <c r="O2129" i="1"/>
  <c r="O2166" i="1"/>
  <c r="O2201" i="1"/>
  <c r="O2228" i="1"/>
  <c r="O2254" i="1"/>
  <c r="O2275" i="1"/>
  <c r="O2298" i="1"/>
  <c r="O2322" i="1"/>
  <c r="O2345" i="1"/>
  <c r="O2369" i="1"/>
  <c r="O2390" i="1"/>
  <c r="O2416" i="1"/>
  <c r="O2437" i="1"/>
  <c r="O2454" i="1"/>
  <c r="O2470" i="1"/>
  <c r="O2486" i="1"/>
  <c r="O900" i="1"/>
  <c r="O2276" i="1"/>
  <c r="O2006" i="1"/>
  <c r="O2230" i="1"/>
  <c r="O2472" i="1"/>
  <c r="O2475" i="1"/>
  <c r="O492" i="1"/>
  <c r="O2182" i="1"/>
  <c r="O2461" i="1"/>
  <c r="O194" i="1"/>
  <c r="N20" i="1"/>
  <c r="N36" i="1"/>
  <c r="N52" i="1"/>
  <c r="N68" i="1"/>
  <c r="N84" i="1"/>
  <c r="N100" i="1"/>
  <c r="N116" i="1"/>
  <c r="N132" i="1"/>
  <c r="N28" i="1"/>
  <c r="N44" i="1"/>
  <c r="N60" i="1"/>
  <c r="N76" i="1"/>
  <c r="N92" i="1"/>
  <c r="N108" i="1"/>
  <c r="N124" i="1"/>
  <c r="N31" i="1"/>
  <c r="N47" i="1"/>
  <c r="N63" i="1"/>
  <c r="N79" i="1"/>
  <c r="N95" i="1"/>
  <c r="N111" i="1"/>
  <c r="N127" i="1"/>
  <c r="N34" i="1"/>
  <c r="N50" i="1"/>
  <c r="N66" i="1"/>
  <c r="N82" i="1"/>
  <c r="N98" i="1"/>
  <c r="N114" i="1"/>
  <c r="N130" i="1"/>
  <c r="N21" i="1"/>
  <c r="N37" i="1"/>
  <c r="N53" i="1"/>
  <c r="N69" i="1"/>
  <c r="N85" i="1"/>
  <c r="N101" i="1"/>
  <c r="N117" i="1"/>
  <c r="N133" i="1"/>
  <c r="N24" i="1"/>
  <c r="N40" i="1"/>
  <c r="N56" i="1"/>
  <c r="N72" i="1"/>
  <c r="N88" i="1"/>
  <c r="N104" i="1"/>
  <c r="N120" i="1"/>
  <c r="N27" i="1"/>
  <c r="N43" i="1"/>
  <c r="N30" i="1"/>
  <c r="N46" i="1"/>
  <c r="N62" i="1"/>
  <c r="N78" i="1"/>
  <c r="N94" i="1"/>
  <c r="N110" i="1"/>
  <c r="N35" i="1"/>
  <c r="N57" i="1"/>
  <c r="N70" i="1"/>
  <c r="N83" i="1"/>
  <c r="N91" i="1"/>
  <c r="N96" i="1"/>
  <c r="N109" i="1"/>
  <c r="N158" i="1"/>
  <c r="N174" i="1"/>
  <c r="N41" i="1"/>
  <c r="N81" i="1"/>
  <c r="N137" i="1"/>
  <c r="N142" i="1"/>
  <c r="N148" i="1"/>
  <c r="N164" i="1"/>
  <c r="N180" i="1"/>
  <c r="N33" i="1"/>
  <c r="N73" i="1"/>
  <c r="N86" i="1"/>
  <c r="N99" i="1"/>
  <c r="N107" i="1"/>
  <c r="N112" i="1"/>
  <c r="N151" i="1"/>
  <c r="N167" i="1"/>
  <c r="N183" i="1"/>
  <c r="N39" i="1"/>
  <c r="N58" i="1"/>
  <c r="N71" i="1"/>
  <c r="N154" i="1"/>
  <c r="N170" i="1"/>
  <c r="N42" i="1"/>
  <c r="N97" i="1"/>
  <c r="N134" i="1"/>
  <c r="N139" i="1"/>
  <c r="N157" i="1"/>
  <c r="N173" i="1"/>
  <c r="N45" i="1"/>
  <c r="N89" i="1"/>
  <c r="N102" i="1"/>
  <c r="N115" i="1"/>
  <c r="N125" i="1"/>
  <c r="N129" i="1"/>
  <c r="N144" i="1"/>
  <c r="N160" i="1"/>
  <c r="N48" i="1"/>
  <c r="N61" i="1"/>
  <c r="N74" i="1"/>
  <c r="N87" i="1"/>
  <c r="N123" i="1"/>
  <c r="N147" i="1"/>
  <c r="N163" i="1"/>
  <c r="N22" i="1"/>
  <c r="N121" i="1"/>
  <c r="N138" i="1"/>
  <c r="N181" i="1"/>
  <c r="N190" i="1"/>
  <c r="N208" i="1"/>
  <c r="N224" i="1"/>
  <c r="N240" i="1"/>
  <c r="N32" i="1"/>
  <c r="N80" i="1"/>
  <c r="N113" i="1"/>
  <c r="N135" i="1"/>
  <c r="N149" i="1"/>
  <c r="N162" i="1"/>
  <c r="N195" i="1"/>
  <c r="N211" i="1"/>
  <c r="N90" i="1"/>
  <c r="N126" i="1"/>
  <c r="N175" i="1"/>
  <c r="N177" i="1"/>
  <c r="N192" i="1"/>
  <c r="N198" i="1"/>
  <c r="N214" i="1"/>
  <c r="N23" i="1"/>
  <c r="N187" i="1"/>
  <c r="N201" i="1"/>
  <c r="N217" i="1"/>
  <c r="N38" i="1"/>
  <c r="N49" i="1"/>
  <c r="N67" i="1"/>
  <c r="N118" i="1"/>
  <c r="N122" i="1"/>
  <c r="N136" i="1"/>
  <c r="N152" i="1"/>
  <c r="N165" i="1"/>
  <c r="N204" i="1"/>
  <c r="N220" i="1"/>
  <c r="N77" i="1"/>
  <c r="N150" i="1"/>
  <c r="N189" i="1"/>
  <c r="N59" i="1"/>
  <c r="N182" i="1"/>
  <c r="N194" i="1"/>
  <c r="N210" i="1"/>
  <c r="N226" i="1"/>
  <c r="N216" i="1"/>
  <c r="N238" i="1"/>
  <c r="N259" i="1"/>
  <c r="N275" i="1"/>
  <c r="N291" i="1"/>
  <c r="N307" i="1"/>
  <c r="N203" i="1"/>
  <c r="N205" i="1"/>
  <c r="N223" i="1"/>
  <c r="N230" i="1"/>
  <c r="N235" i="1"/>
  <c r="N246" i="1"/>
  <c r="N249" i="1"/>
  <c r="N265" i="1"/>
  <c r="N51" i="1"/>
  <c r="N131" i="1"/>
  <c r="N169" i="1"/>
  <c r="N248" i="1"/>
  <c r="N264" i="1"/>
  <c r="N280" i="1"/>
  <c r="N75" i="1"/>
  <c r="N141" i="1"/>
  <c r="N191" i="1"/>
  <c r="N206" i="1"/>
  <c r="N229" i="1"/>
  <c r="N245" i="1"/>
  <c r="N251" i="1"/>
  <c r="N267" i="1"/>
  <c r="N283" i="1"/>
  <c r="N25" i="1"/>
  <c r="N146" i="1"/>
  <c r="N178" i="1"/>
  <c r="N188" i="1"/>
  <c r="N234" i="1"/>
  <c r="N242" i="1"/>
  <c r="N254" i="1"/>
  <c r="N270" i="1"/>
  <c r="N286" i="1"/>
  <c r="N156" i="1"/>
  <c r="N185" i="1"/>
  <c r="N197" i="1"/>
  <c r="N199" i="1"/>
  <c r="N213" i="1"/>
  <c r="N239" i="1"/>
  <c r="N257" i="1"/>
  <c r="N273" i="1"/>
  <c r="N289" i="1"/>
  <c r="N93" i="1"/>
  <c r="N119" i="1"/>
  <c r="N166" i="1"/>
  <c r="N215" i="1"/>
  <c r="N260" i="1"/>
  <c r="N276" i="1"/>
  <c r="N26" i="1"/>
  <c r="N54" i="1"/>
  <c r="N186" i="1"/>
  <c r="N222" i="1"/>
  <c r="N231" i="1"/>
  <c r="N236" i="1"/>
  <c r="N221" i="1"/>
  <c r="N253" i="1"/>
  <c r="N288" i="1"/>
  <c r="N294" i="1"/>
  <c r="N308" i="1"/>
  <c r="N329" i="1"/>
  <c r="N345" i="1"/>
  <c r="N361" i="1"/>
  <c r="N377" i="1"/>
  <c r="N393" i="1"/>
  <c r="N409" i="1"/>
  <c r="N106" i="1"/>
  <c r="N172" i="1"/>
  <c r="N202" i="1"/>
  <c r="N243" i="1"/>
  <c r="N155" i="1"/>
  <c r="N241" i="1"/>
  <c r="N256" i="1"/>
  <c r="N268" i="1"/>
  <c r="N282" i="1"/>
  <c r="N284" i="1"/>
  <c r="N310" i="1"/>
  <c r="N325" i="1"/>
  <c r="N261" i="1"/>
  <c r="N266" i="1"/>
  <c r="N304" i="1"/>
  <c r="N331" i="1"/>
  <c r="N347" i="1"/>
  <c r="N363" i="1"/>
  <c r="N379" i="1"/>
  <c r="N395" i="1"/>
  <c r="N29" i="1"/>
  <c r="N64" i="1"/>
  <c r="N176" i="1"/>
  <c r="N219" i="1"/>
  <c r="N233" i="1"/>
  <c r="N244" i="1"/>
  <c r="N301" i="1"/>
  <c r="N318" i="1"/>
  <c r="N334" i="1"/>
  <c r="N350" i="1"/>
  <c r="N366" i="1"/>
  <c r="N382" i="1"/>
  <c r="N398" i="1"/>
  <c r="N414" i="1"/>
  <c r="N128" i="1"/>
  <c r="N271" i="1"/>
  <c r="N278" i="1"/>
  <c r="N293" i="1"/>
  <c r="N298" i="1"/>
  <c r="N315" i="1"/>
  <c r="N321" i="1"/>
  <c r="N337" i="1"/>
  <c r="N353" i="1"/>
  <c r="N369" i="1"/>
  <c r="N385" i="1"/>
  <c r="N168" i="1"/>
  <c r="N184" i="1"/>
  <c r="N200" i="1"/>
  <c r="N227" i="1"/>
  <c r="N247" i="1"/>
  <c r="N295" i="1"/>
  <c r="N312" i="1"/>
  <c r="N324" i="1"/>
  <c r="N340" i="1"/>
  <c r="N356" i="1"/>
  <c r="N65" i="1"/>
  <c r="N212" i="1"/>
  <c r="N252" i="1"/>
  <c r="N269" i="1"/>
  <c r="N285" i="1"/>
  <c r="N287" i="1"/>
  <c r="N309" i="1"/>
  <c r="N327" i="1"/>
  <c r="N343" i="1"/>
  <c r="N359" i="1"/>
  <c r="N140" i="1"/>
  <c r="N159" i="1"/>
  <c r="N196" i="1"/>
  <c r="N250" i="1"/>
  <c r="N262" i="1"/>
  <c r="N161" i="1"/>
  <c r="N209" i="1"/>
  <c r="N228" i="1"/>
  <c r="N274" i="1"/>
  <c r="N297" i="1"/>
  <c r="N145" i="1"/>
  <c r="N300" i="1"/>
  <c r="N303" i="1"/>
  <c r="N333" i="1"/>
  <c r="N335" i="1"/>
  <c r="N355" i="1"/>
  <c r="N357" i="1"/>
  <c r="N415" i="1"/>
  <c r="N427" i="1"/>
  <c r="N443" i="1"/>
  <c r="N459" i="1"/>
  <c r="N475" i="1"/>
  <c r="N103" i="1"/>
  <c r="N153" i="1"/>
  <c r="N263" i="1"/>
  <c r="N342" i="1"/>
  <c r="N344" i="1"/>
  <c r="N371" i="1"/>
  <c r="N386" i="1"/>
  <c r="N407" i="1"/>
  <c r="N55" i="1"/>
  <c r="N364" i="1"/>
  <c r="N381" i="1"/>
  <c r="N396" i="1"/>
  <c r="N401" i="1"/>
  <c r="N432" i="1"/>
  <c r="N448" i="1"/>
  <c r="N464" i="1"/>
  <c r="N272" i="1"/>
  <c r="N277" i="1"/>
  <c r="N406" i="1"/>
  <c r="N419" i="1"/>
  <c r="N435" i="1"/>
  <c r="N451" i="1"/>
  <c r="N193" i="1"/>
  <c r="N232" i="1"/>
  <c r="N368" i="1"/>
  <c r="N372" i="1"/>
  <c r="N383" i="1"/>
  <c r="N411" i="1"/>
  <c r="N422" i="1"/>
  <c r="N438" i="1"/>
  <c r="N225" i="1"/>
  <c r="N255" i="1"/>
  <c r="N292" i="1"/>
  <c r="N330" i="1"/>
  <c r="N332" i="1"/>
  <c r="N352" i="1"/>
  <c r="N354" i="1"/>
  <c r="N370" i="1"/>
  <c r="N387" i="1"/>
  <c r="N416" i="1"/>
  <c r="N425" i="1"/>
  <c r="N441" i="1"/>
  <c r="N171" i="1"/>
  <c r="N323" i="1"/>
  <c r="N374" i="1"/>
  <c r="N389" i="1"/>
  <c r="N391" i="1"/>
  <c r="N403" i="1"/>
  <c r="N428" i="1"/>
  <c r="N444" i="1"/>
  <c r="N207" i="1"/>
  <c r="N279" i="1"/>
  <c r="N313" i="1"/>
  <c r="N339" i="1"/>
  <c r="N341" i="1"/>
  <c r="N299" i="1"/>
  <c r="N302" i="1"/>
  <c r="N376" i="1"/>
  <c r="N378" i="1"/>
  <c r="N413" i="1"/>
  <c r="N314" i="1"/>
  <c r="N373" i="1"/>
  <c r="N423" i="1"/>
  <c r="N458" i="1"/>
  <c r="N465" i="1"/>
  <c r="N489" i="1"/>
  <c r="N505" i="1"/>
  <c r="N258" i="1"/>
  <c r="N319" i="1"/>
  <c r="N328" i="1"/>
  <c r="N358" i="1"/>
  <c r="N362" i="1"/>
  <c r="N410" i="1"/>
  <c r="N421" i="1"/>
  <c r="N460" i="1"/>
  <c r="N492" i="1"/>
  <c r="N508" i="1"/>
  <c r="N346" i="1"/>
  <c r="N388" i="1"/>
  <c r="N404" i="1"/>
  <c r="N453" i="1"/>
  <c r="N476" i="1"/>
  <c r="N479" i="1"/>
  <c r="N495" i="1"/>
  <c r="N105" i="1"/>
  <c r="N375" i="1"/>
  <c r="N399" i="1"/>
  <c r="N429" i="1"/>
  <c r="N472" i="1"/>
  <c r="N481" i="1"/>
  <c r="N281" i="1"/>
  <c r="N417" i="1"/>
  <c r="N434" i="1"/>
  <c r="N436" i="1"/>
  <c r="N452" i="1"/>
  <c r="N469" i="1"/>
  <c r="N484" i="1"/>
  <c r="N296" i="1"/>
  <c r="N317" i="1"/>
  <c r="N326" i="1"/>
  <c r="N348" i="1"/>
  <c r="N360" i="1"/>
  <c r="N454" i="1"/>
  <c r="N466" i="1"/>
  <c r="N487" i="1"/>
  <c r="N447" i="1"/>
  <c r="N461" i="1"/>
  <c r="N490" i="1"/>
  <c r="N143" i="1"/>
  <c r="N365" i="1"/>
  <c r="N380" i="1"/>
  <c r="N390" i="1"/>
  <c r="N397" i="1"/>
  <c r="N400" i="1"/>
  <c r="N420" i="1"/>
  <c r="N445" i="1"/>
  <c r="N237" i="1"/>
  <c r="N290" i="1"/>
  <c r="N412" i="1"/>
  <c r="N430" i="1"/>
  <c r="N456" i="1"/>
  <c r="N463" i="1"/>
  <c r="N471" i="1"/>
  <c r="N474" i="1"/>
  <c r="N480" i="1"/>
  <c r="N496" i="1"/>
  <c r="N431" i="1"/>
  <c r="N439" i="1"/>
  <c r="N531" i="1"/>
  <c r="N547" i="1"/>
  <c r="N563" i="1"/>
  <c r="N579" i="1"/>
  <c r="N595" i="1"/>
  <c r="N316" i="1"/>
  <c r="N351" i="1"/>
  <c r="N384" i="1"/>
  <c r="N426" i="1"/>
  <c r="N486" i="1"/>
  <c r="N493" i="1"/>
  <c r="N510" i="1"/>
  <c r="N518" i="1"/>
  <c r="N534" i="1"/>
  <c r="N550" i="1"/>
  <c r="N566" i="1"/>
  <c r="N582" i="1"/>
  <c r="N598" i="1"/>
  <c r="N491" i="1"/>
  <c r="N503" i="1"/>
  <c r="N515" i="1"/>
  <c r="N521" i="1"/>
  <c r="N537" i="1"/>
  <c r="N553" i="1"/>
  <c r="N569" i="1"/>
  <c r="N585" i="1"/>
  <c r="N179" i="1"/>
  <c r="N367" i="1"/>
  <c r="N392" i="1"/>
  <c r="N433" i="1"/>
  <c r="N437" i="1"/>
  <c r="N470" i="1"/>
  <c r="N500" i="1"/>
  <c r="N502" i="1"/>
  <c r="N509" i="1"/>
  <c r="N523" i="1"/>
  <c r="N539" i="1"/>
  <c r="N555" i="1"/>
  <c r="N571" i="1"/>
  <c r="N587" i="1"/>
  <c r="N424" i="1"/>
  <c r="N482" i="1"/>
  <c r="N494" i="1"/>
  <c r="N526" i="1"/>
  <c r="N542" i="1"/>
  <c r="N558" i="1"/>
  <c r="N574" i="1"/>
  <c r="N590" i="1"/>
  <c r="N305" i="1"/>
  <c r="N320" i="1"/>
  <c r="N446" i="1"/>
  <c r="N467" i="1"/>
  <c r="N504" i="1"/>
  <c r="N511" i="1"/>
  <c r="N529" i="1"/>
  <c r="N545" i="1"/>
  <c r="N561" i="1"/>
  <c r="N577" i="1"/>
  <c r="N593" i="1"/>
  <c r="N349" i="1"/>
  <c r="N394" i="1"/>
  <c r="N477" i="1"/>
  <c r="N485" i="1"/>
  <c r="N532" i="1"/>
  <c r="N548" i="1"/>
  <c r="N564" i="1"/>
  <c r="N580" i="1"/>
  <c r="N596" i="1"/>
  <c r="N306" i="1"/>
  <c r="N336" i="1"/>
  <c r="N457" i="1"/>
  <c r="N516" i="1"/>
  <c r="N519" i="1"/>
  <c r="N535" i="1"/>
  <c r="N551" i="1"/>
  <c r="N322" i="1"/>
  <c r="N405" i="1"/>
  <c r="N442" i="1"/>
  <c r="N450" i="1"/>
  <c r="N506" i="1"/>
  <c r="N522" i="1"/>
  <c r="N538" i="1"/>
  <c r="N554" i="1"/>
  <c r="N570" i="1"/>
  <c r="N586" i="1"/>
  <c r="N468" i="1"/>
  <c r="N488" i="1"/>
  <c r="N513" i="1"/>
  <c r="N525" i="1"/>
  <c r="N440" i="1"/>
  <c r="N517" i="1"/>
  <c r="N524" i="1"/>
  <c r="N552" i="1"/>
  <c r="N592" i="1"/>
  <c r="N594" i="1"/>
  <c r="N616" i="1"/>
  <c r="N632" i="1"/>
  <c r="N648" i="1"/>
  <c r="N664" i="1"/>
  <c r="N408" i="1"/>
  <c r="N483" i="1"/>
  <c r="N619" i="1"/>
  <c r="N635" i="1"/>
  <c r="N651" i="1"/>
  <c r="N667" i="1"/>
  <c r="N418" i="1"/>
  <c r="N449" i="1"/>
  <c r="N498" i="1"/>
  <c r="N528" i="1"/>
  <c r="N541" i="1"/>
  <c r="N544" i="1"/>
  <c r="N606" i="1"/>
  <c r="N622" i="1"/>
  <c r="N638" i="1"/>
  <c r="N654" i="1"/>
  <c r="N670" i="1"/>
  <c r="N499" i="1"/>
  <c r="N599" i="1"/>
  <c r="N601" i="1"/>
  <c r="N612" i="1"/>
  <c r="N628" i="1"/>
  <c r="N644" i="1"/>
  <c r="N660" i="1"/>
  <c r="N605" i="1"/>
  <c r="N611" i="1"/>
  <c r="N627" i="1"/>
  <c r="N643" i="1"/>
  <c r="N659" i="1"/>
  <c r="N562" i="1"/>
  <c r="N578" i="1"/>
  <c r="N591" i="1"/>
  <c r="N614" i="1"/>
  <c r="N630" i="1"/>
  <c r="N646" i="1"/>
  <c r="N512" i="1"/>
  <c r="N536" i="1"/>
  <c r="N557" i="1"/>
  <c r="N573" i="1"/>
  <c r="N617" i="1"/>
  <c r="N633" i="1"/>
  <c r="N649" i="1"/>
  <c r="N501" i="1"/>
  <c r="N533" i="1"/>
  <c r="N565" i="1"/>
  <c r="N581" i="1"/>
  <c r="N589" i="1"/>
  <c r="N620" i="1"/>
  <c r="N636" i="1"/>
  <c r="N652" i="1"/>
  <c r="N668" i="1"/>
  <c r="N218" i="1"/>
  <c r="N462" i="1"/>
  <c r="N497" i="1"/>
  <c r="N530" i="1"/>
  <c r="N540" i="1"/>
  <c r="N543" i="1"/>
  <c r="N560" i="1"/>
  <c r="N576" i="1"/>
  <c r="N600" i="1"/>
  <c r="N602" i="1"/>
  <c r="N607" i="1"/>
  <c r="N623" i="1"/>
  <c r="N338" i="1"/>
  <c r="N455" i="1"/>
  <c r="N527" i="1"/>
  <c r="N546" i="1"/>
  <c r="N604" i="1"/>
  <c r="N610" i="1"/>
  <c r="N626" i="1"/>
  <c r="N642" i="1"/>
  <c r="N658" i="1"/>
  <c r="N473" i="1"/>
  <c r="N559" i="1"/>
  <c r="N575" i="1"/>
  <c r="N608" i="1"/>
  <c r="N615" i="1"/>
  <c r="N641" i="1"/>
  <c r="N657" i="1"/>
  <c r="N676" i="1"/>
  <c r="N679" i="1"/>
  <c r="N695" i="1"/>
  <c r="N711" i="1"/>
  <c r="N727" i="1"/>
  <c r="N743" i="1"/>
  <c r="N759" i="1"/>
  <c r="N549" i="1"/>
  <c r="N629" i="1"/>
  <c r="N650" i="1"/>
  <c r="N662" i="1"/>
  <c r="N671" i="1"/>
  <c r="N673" i="1"/>
  <c r="N685" i="1"/>
  <c r="N701" i="1"/>
  <c r="N717" i="1"/>
  <c r="N733" i="1"/>
  <c r="N749" i="1"/>
  <c r="N478" i="1"/>
  <c r="N556" i="1"/>
  <c r="N572" i="1"/>
  <c r="N613" i="1"/>
  <c r="N645" i="1"/>
  <c r="N653" i="1"/>
  <c r="N665" i="1"/>
  <c r="N675" i="1"/>
  <c r="N681" i="1"/>
  <c r="N697" i="1"/>
  <c r="N713" i="1"/>
  <c r="N729" i="1"/>
  <c r="N745" i="1"/>
  <c r="N567" i="1"/>
  <c r="N583" i="1"/>
  <c r="N687" i="1"/>
  <c r="N703" i="1"/>
  <c r="N719" i="1"/>
  <c r="N735" i="1"/>
  <c r="N751" i="1"/>
  <c r="N672" i="1"/>
  <c r="N690" i="1"/>
  <c r="N706" i="1"/>
  <c r="N722" i="1"/>
  <c r="N738" i="1"/>
  <c r="N754" i="1"/>
  <c r="N568" i="1"/>
  <c r="N584" i="1"/>
  <c r="N603" i="1"/>
  <c r="N656" i="1"/>
  <c r="N693" i="1"/>
  <c r="N709" i="1"/>
  <c r="N725" i="1"/>
  <c r="N741" i="1"/>
  <c r="N757" i="1"/>
  <c r="N520" i="1"/>
  <c r="N661" i="1"/>
  <c r="N677" i="1"/>
  <c r="N680" i="1"/>
  <c r="N696" i="1"/>
  <c r="N712" i="1"/>
  <c r="N728" i="1"/>
  <c r="N744" i="1"/>
  <c r="N760" i="1"/>
  <c r="N402" i="1"/>
  <c r="N514" i="1"/>
  <c r="N624" i="1"/>
  <c r="N631" i="1"/>
  <c r="N634" i="1"/>
  <c r="N637" i="1"/>
  <c r="N640" i="1"/>
  <c r="N666" i="1"/>
  <c r="N683" i="1"/>
  <c r="N699" i="1"/>
  <c r="N715" i="1"/>
  <c r="N731" i="1"/>
  <c r="N311" i="1"/>
  <c r="N674" i="1"/>
  <c r="N686" i="1"/>
  <c r="N702" i="1"/>
  <c r="N718" i="1"/>
  <c r="N734" i="1"/>
  <c r="N750" i="1"/>
  <c r="N507" i="1"/>
  <c r="N621" i="1"/>
  <c r="N689" i="1"/>
  <c r="N705" i="1"/>
  <c r="N721" i="1"/>
  <c r="N684" i="1"/>
  <c r="N691" i="1"/>
  <c r="N698" i="1"/>
  <c r="N762" i="1"/>
  <c r="N778" i="1"/>
  <c r="N794" i="1"/>
  <c r="N810" i="1"/>
  <c r="N826" i="1"/>
  <c r="N842" i="1"/>
  <c r="N858" i="1"/>
  <c r="N746" i="1"/>
  <c r="N765" i="1"/>
  <c r="N781" i="1"/>
  <c r="N797" i="1"/>
  <c r="N813" i="1"/>
  <c r="N829" i="1"/>
  <c r="N845" i="1"/>
  <c r="N861" i="1"/>
  <c r="N609" i="1"/>
  <c r="N688" i="1"/>
  <c r="N768" i="1"/>
  <c r="N784" i="1"/>
  <c r="N800" i="1"/>
  <c r="N816" i="1"/>
  <c r="N832" i="1"/>
  <c r="N848" i="1"/>
  <c r="N618" i="1"/>
  <c r="N625" i="1"/>
  <c r="N716" i="1"/>
  <c r="N723" i="1"/>
  <c r="N730" i="1"/>
  <c r="N739" i="1"/>
  <c r="N755" i="1"/>
  <c r="N770" i="1"/>
  <c r="N786" i="1"/>
  <c r="N802" i="1"/>
  <c r="N818" i="1"/>
  <c r="N834" i="1"/>
  <c r="N850" i="1"/>
  <c r="N866" i="1"/>
  <c r="N588" i="1"/>
  <c r="N773" i="1"/>
  <c r="N789" i="1"/>
  <c r="N805" i="1"/>
  <c r="N821" i="1"/>
  <c r="N837" i="1"/>
  <c r="N853" i="1"/>
  <c r="N597" i="1"/>
  <c r="N639" i="1"/>
  <c r="N720" i="1"/>
  <c r="N776" i="1"/>
  <c r="N792" i="1"/>
  <c r="N808" i="1"/>
  <c r="N824" i="1"/>
  <c r="N840" i="1"/>
  <c r="N710" i="1"/>
  <c r="N724" i="1"/>
  <c r="N737" i="1"/>
  <c r="N742" i="1"/>
  <c r="N753" i="1"/>
  <c r="N763" i="1"/>
  <c r="N779" i="1"/>
  <c r="N795" i="1"/>
  <c r="N811" i="1"/>
  <c r="N827" i="1"/>
  <c r="N843" i="1"/>
  <c r="N663" i="1"/>
  <c r="N700" i="1"/>
  <c r="N707" i="1"/>
  <c r="N714" i="1"/>
  <c r="N766" i="1"/>
  <c r="N782" i="1"/>
  <c r="N798" i="1"/>
  <c r="N647" i="1"/>
  <c r="N669" i="1"/>
  <c r="N740" i="1"/>
  <c r="N756" i="1"/>
  <c r="N769" i="1"/>
  <c r="N785" i="1"/>
  <c r="N801" i="1"/>
  <c r="N817" i="1"/>
  <c r="N704" i="1"/>
  <c r="N758" i="1"/>
  <c r="N772" i="1"/>
  <c r="N788" i="1"/>
  <c r="N804" i="1"/>
  <c r="N820" i="1"/>
  <c r="N836" i="1"/>
  <c r="N682" i="1"/>
  <c r="N774" i="1"/>
  <c r="N791" i="1"/>
  <c r="N814" i="1"/>
  <c r="N823" i="1"/>
  <c r="N847" i="1"/>
  <c r="N864" i="1"/>
  <c r="N880" i="1"/>
  <c r="N896" i="1"/>
  <c r="N912" i="1"/>
  <c r="N928" i="1"/>
  <c r="N944" i="1"/>
  <c r="N960" i="1"/>
  <c r="N767" i="1"/>
  <c r="N852" i="1"/>
  <c r="N883" i="1"/>
  <c r="N899" i="1"/>
  <c r="N915" i="1"/>
  <c r="N931" i="1"/>
  <c r="N947" i="1"/>
  <c r="N963" i="1"/>
  <c r="N761" i="1"/>
  <c r="N775" i="1"/>
  <c r="N835" i="1"/>
  <c r="N868" i="1"/>
  <c r="N876" i="1"/>
  <c r="N892" i="1"/>
  <c r="N908" i="1"/>
  <c r="N924" i="1"/>
  <c r="N940" i="1"/>
  <c r="N956" i="1"/>
  <c r="N678" i="1"/>
  <c r="N736" i="1"/>
  <c r="N752" i="1"/>
  <c r="N809" i="1"/>
  <c r="N815" i="1"/>
  <c r="N857" i="1"/>
  <c r="N859" i="1"/>
  <c r="N885" i="1"/>
  <c r="N901" i="1"/>
  <c r="N917" i="1"/>
  <c r="N933" i="1"/>
  <c r="N949" i="1"/>
  <c r="N747" i="1"/>
  <c r="N806" i="1"/>
  <c r="N833" i="1"/>
  <c r="N846" i="1"/>
  <c r="N855" i="1"/>
  <c r="N863" i="1"/>
  <c r="N888" i="1"/>
  <c r="N904" i="1"/>
  <c r="N920" i="1"/>
  <c r="N936" i="1"/>
  <c r="N952" i="1"/>
  <c r="N799" i="1"/>
  <c r="N841" i="1"/>
  <c r="N851" i="1"/>
  <c r="N865" i="1"/>
  <c r="N872" i="1"/>
  <c r="N875" i="1"/>
  <c r="N891" i="1"/>
  <c r="N907" i="1"/>
  <c r="N923" i="1"/>
  <c r="N939" i="1"/>
  <c r="N955" i="1"/>
  <c r="N748" i="1"/>
  <c r="N796" i="1"/>
  <c r="N803" i="1"/>
  <c r="N867" i="1"/>
  <c r="N878" i="1"/>
  <c r="N894" i="1"/>
  <c r="N910" i="1"/>
  <c r="N926" i="1"/>
  <c r="N942" i="1"/>
  <c r="N793" i="1"/>
  <c r="N819" i="1"/>
  <c r="N822" i="1"/>
  <c r="N881" i="1"/>
  <c r="N897" i="1"/>
  <c r="N913" i="1"/>
  <c r="N929" i="1"/>
  <c r="N945" i="1"/>
  <c r="N961" i="1"/>
  <c r="N694" i="1"/>
  <c r="N732" i="1"/>
  <c r="N790" i="1"/>
  <c r="N807" i="1"/>
  <c r="N825" i="1"/>
  <c r="N828" i="1"/>
  <c r="N839" i="1"/>
  <c r="N844" i="1"/>
  <c r="N849" i="1"/>
  <c r="N869" i="1"/>
  <c r="N884" i="1"/>
  <c r="N900" i="1"/>
  <c r="N916" i="1"/>
  <c r="N932" i="1"/>
  <c r="N783" i="1"/>
  <c r="N831" i="1"/>
  <c r="N887" i="1"/>
  <c r="N903" i="1"/>
  <c r="N919" i="1"/>
  <c r="N935" i="1"/>
  <c r="N951" i="1"/>
  <c r="N780" i="1"/>
  <c r="N787" i="1"/>
  <c r="N812" i="1"/>
  <c r="N911" i="1"/>
  <c r="N937" i="1"/>
  <c r="N971" i="1"/>
  <c r="N987" i="1"/>
  <c r="N1003" i="1"/>
  <c r="N1019" i="1"/>
  <c r="N1035" i="1"/>
  <c r="N1051" i="1"/>
  <c r="N1067" i="1"/>
  <c r="N1083" i="1"/>
  <c r="N1099" i="1"/>
  <c r="N1115" i="1"/>
  <c r="N1131" i="1"/>
  <c r="N1147" i="1"/>
  <c r="N1163" i="1"/>
  <c r="N871" i="1"/>
  <c r="N918" i="1"/>
  <c r="N925" i="1"/>
  <c r="N934" i="1"/>
  <c r="N974" i="1"/>
  <c r="N990" i="1"/>
  <c r="N1006" i="1"/>
  <c r="N1022" i="1"/>
  <c r="N1038" i="1"/>
  <c r="N1054" i="1"/>
  <c r="N1070" i="1"/>
  <c r="N1086" i="1"/>
  <c r="N1102" i="1"/>
  <c r="N1118" i="1"/>
  <c r="N1134" i="1"/>
  <c r="N1150" i="1"/>
  <c r="N1166" i="1"/>
  <c r="N1182" i="1"/>
  <c r="N950" i="1"/>
  <c r="N965" i="1"/>
  <c r="N977" i="1"/>
  <c r="N993" i="1"/>
  <c r="N898" i="1"/>
  <c r="N905" i="1"/>
  <c r="N922" i="1"/>
  <c r="N980" i="1"/>
  <c r="N996" i="1"/>
  <c r="N655" i="1"/>
  <c r="N895" i="1"/>
  <c r="N943" i="1"/>
  <c r="N948" i="1"/>
  <c r="N957" i="1"/>
  <c r="N959" i="1"/>
  <c r="N983" i="1"/>
  <c r="N999" i="1"/>
  <c r="N1015" i="1"/>
  <c r="N1031" i="1"/>
  <c r="N1047" i="1"/>
  <c r="N1063" i="1"/>
  <c r="N1079" i="1"/>
  <c r="N1095" i="1"/>
  <c r="N1111" i="1"/>
  <c r="N1127" i="1"/>
  <c r="N692" i="1"/>
  <c r="N726" i="1"/>
  <c r="N856" i="1"/>
  <c r="N860" i="1"/>
  <c r="N902" i="1"/>
  <c r="N909" i="1"/>
  <c r="N938" i="1"/>
  <c r="N967" i="1"/>
  <c r="N970" i="1"/>
  <c r="N986" i="1"/>
  <c r="N1002" i="1"/>
  <c r="N830" i="1"/>
  <c r="N973" i="1"/>
  <c r="N989" i="1"/>
  <c r="N1005" i="1"/>
  <c r="N1021" i="1"/>
  <c r="N1037" i="1"/>
  <c r="N1053" i="1"/>
  <c r="N1069" i="1"/>
  <c r="N1085" i="1"/>
  <c r="N1101" i="1"/>
  <c r="N1117" i="1"/>
  <c r="N882" i="1"/>
  <c r="N889" i="1"/>
  <c r="N906" i="1"/>
  <c r="N941" i="1"/>
  <c r="N953" i="1"/>
  <c r="N976" i="1"/>
  <c r="N992" i="1"/>
  <c r="N1008" i="1"/>
  <c r="N1024" i="1"/>
  <c r="N1040" i="1"/>
  <c r="N1056" i="1"/>
  <c r="N1072" i="1"/>
  <c r="N1088" i="1"/>
  <c r="N1104" i="1"/>
  <c r="N1120" i="1"/>
  <c r="N1136" i="1"/>
  <c r="N879" i="1"/>
  <c r="N946" i="1"/>
  <c r="N979" i="1"/>
  <c r="N995" i="1"/>
  <c r="N1011" i="1"/>
  <c r="N777" i="1"/>
  <c r="N886" i="1"/>
  <c r="N893" i="1"/>
  <c r="N982" i="1"/>
  <c r="N998" i="1"/>
  <c r="N1014" i="1"/>
  <c r="N1030" i="1"/>
  <c r="N1046" i="1"/>
  <c r="N1062" i="1"/>
  <c r="N1078" i="1"/>
  <c r="N1094" i="1"/>
  <c r="N1110" i="1"/>
  <c r="N1126" i="1"/>
  <c r="N1142" i="1"/>
  <c r="N1158" i="1"/>
  <c r="N1174" i="1"/>
  <c r="N764" i="1"/>
  <c r="N771" i="1"/>
  <c r="N964" i="1"/>
  <c r="N966" i="1"/>
  <c r="N969" i="1"/>
  <c r="N985" i="1"/>
  <c r="N1001" i="1"/>
  <c r="N1017" i="1"/>
  <c r="N1033" i="1"/>
  <c r="N1049" i="1"/>
  <c r="N1065" i="1"/>
  <c r="N1081" i="1"/>
  <c r="N1097" i="1"/>
  <c r="N1113" i="1"/>
  <c r="N1129" i="1"/>
  <c r="N1145" i="1"/>
  <c r="N1161" i="1"/>
  <c r="N1177" i="1"/>
  <c r="N873" i="1"/>
  <c r="N890" i="1"/>
  <c r="N972" i="1"/>
  <c r="N988" i="1"/>
  <c r="N1004" i="1"/>
  <c r="N1020" i="1"/>
  <c r="N1036" i="1"/>
  <c r="N1052" i="1"/>
  <c r="N1068" i="1"/>
  <c r="N1084" i="1"/>
  <c r="N1100" i="1"/>
  <c r="N1116" i="1"/>
  <c r="N1132" i="1"/>
  <c r="N1148" i="1"/>
  <c r="N1164" i="1"/>
  <c r="N708" i="1"/>
  <c r="N927" i="1"/>
  <c r="N930" i="1"/>
  <c r="N958" i="1"/>
  <c r="N962" i="1"/>
  <c r="N975" i="1"/>
  <c r="N991" i="1"/>
  <c r="N1007" i="1"/>
  <c r="N1023" i="1"/>
  <c r="N1039" i="1"/>
  <c r="N1055" i="1"/>
  <c r="N1071" i="1"/>
  <c r="N1087" i="1"/>
  <c r="N1103" i="1"/>
  <c r="N1119" i="1"/>
  <c r="N1135" i="1"/>
  <c r="N1151" i="1"/>
  <c r="N1167" i="1"/>
  <c r="N838" i="1"/>
  <c r="N854" i="1"/>
  <c r="N862" i="1"/>
  <c r="N877" i="1"/>
  <c r="N978" i="1"/>
  <c r="N994" i="1"/>
  <c r="N1010" i="1"/>
  <c r="N1026" i="1"/>
  <c r="N1042" i="1"/>
  <c r="N1058" i="1"/>
  <c r="N1074" i="1"/>
  <c r="N1090" i="1"/>
  <c r="N1106" i="1"/>
  <c r="N1122" i="1"/>
  <c r="N870" i="1"/>
  <c r="N981" i="1"/>
  <c r="N997" i="1"/>
  <c r="N1013" i="1"/>
  <c r="N1029" i="1"/>
  <c r="N1045" i="1"/>
  <c r="N1061" i="1"/>
  <c r="N1077" i="1"/>
  <c r="N1093" i="1"/>
  <c r="N1109" i="1"/>
  <c r="N1125" i="1"/>
  <c r="N1141" i="1"/>
  <c r="N1157" i="1"/>
  <c r="N1173" i="1"/>
  <c r="N1089" i="1"/>
  <c r="N1096" i="1"/>
  <c r="N1160" i="1"/>
  <c r="N1162" i="1"/>
  <c r="N1193" i="1"/>
  <c r="N1209" i="1"/>
  <c r="N1225" i="1"/>
  <c r="N1241" i="1"/>
  <c r="N1257" i="1"/>
  <c r="N1273" i="1"/>
  <c r="N1289" i="1"/>
  <c r="N1305" i="1"/>
  <c r="N954" i="1"/>
  <c r="N1066" i="1"/>
  <c r="N1076" i="1"/>
  <c r="N1176" i="1"/>
  <c r="N1178" i="1"/>
  <c r="N1196" i="1"/>
  <c r="N1212" i="1"/>
  <c r="N1228" i="1"/>
  <c r="N1244" i="1"/>
  <c r="N1260" i="1"/>
  <c r="N1276" i="1"/>
  <c r="N1009" i="1"/>
  <c r="N1043" i="1"/>
  <c r="N1137" i="1"/>
  <c r="N1183" i="1"/>
  <c r="N1199" i="1"/>
  <c r="N1215" i="1"/>
  <c r="N1231" i="1"/>
  <c r="N1247" i="1"/>
  <c r="N1263" i="1"/>
  <c r="N1073" i="1"/>
  <c r="N1080" i="1"/>
  <c r="N1123" i="1"/>
  <c r="N1180" i="1"/>
  <c r="N1186" i="1"/>
  <c r="N1202" i="1"/>
  <c r="N1218" i="1"/>
  <c r="N1234" i="1"/>
  <c r="N1250" i="1"/>
  <c r="N1266" i="1"/>
  <c r="N874" i="1"/>
  <c r="N968" i="1"/>
  <c r="N1050" i="1"/>
  <c r="N1060" i="1"/>
  <c r="N1140" i="1"/>
  <c r="N1156" i="1"/>
  <c r="N1189" i="1"/>
  <c r="N1205" i="1"/>
  <c r="N1221" i="1"/>
  <c r="N1237" i="1"/>
  <c r="N1253" i="1"/>
  <c r="N1269" i="1"/>
  <c r="N914" i="1"/>
  <c r="N1027" i="1"/>
  <c r="N1154" i="1"/>
  <c r="N1172" i="1"/>
  <c r="N1000" i="1"/>
  <c r="N1057" i="1"/>
  <c r="N1064" i="1"/>
  <c r="N1107" i="1"/>
  <c r="N1149" i="1"/>
  <c r="N1170" i="1"/>
  <c r="N1195" i="1"/>
  <c r="N1211" i="1"/>
  <c r="N1227" i="1"/>
  <c r="N1243" i="1"/>
  <c r="N1259" i="1"/>
  <c r="N1275" i="1"/>
  <c r="N1034" i="1"/>
  <c r="N1044" i="1"/>
  <c r="N1138" i="1"/>
  <c r="N1165" i="1"/>
  <c r="N1198" i="1"/>
  <c r="N1214" i="1"/>
  <c r="N1230" i="1"/>
  <c r="N1246" i="1"/>
  <c r="N1262" i="1"/>
  <c r="N1278" i="1"/>
  <c r="N1114" i="1"/>
  <c r="N1143" i="1"/>
  <c r="N1185" i="1"/>
  <c r="N1201" i="1"/>
  <c r="N1217" i="1"/>
  <c r="N1233" i="1"/>
  <c r="N1249" i="1"/>
  <c r="N1265" i="1"/>
  <c r="N1281" i="1"/>
  <c r="N1297" i="1"/>
  <c r="N1041" i="1"/>
  <c r="N1048" i="1"/>
  <c r="N1091" i="1"/>
  <c r="N1124" i="1"/>
  <c r="N1159" i="1"/>
  <c r="N1179" i="1"/>
  <c r="N1188" i="1"/>
  <c r="N1204" i="1"/>
  <c r="N1220" i="1"/>
  <c r="N1236" i="1"/>
  <c r="N1252" i="1"/>
  <c r="N1268" i="1"/>
  <c r="N1284" i="1"/>
  <c r="N1300" i="1"/>
  <c r="N1018" i="1"/>
  <c r="N1028" i="1"/>
  <c r="N1121" i="1"/>
  <c r="N1130" i="1"/>
  <c r="N1152" i="1"/>
  <c r="N1175" i="1"/>
  <c r="N1191" i="1"/>
  <c r="N1207" i="1"/>
  <c r="N1223" i="1"/>
  <c r="N1239" i="1"/>
  <c r="N1255" i="1"/>
  <c r="N1271" i="1"/>
  <c r="N1287" i="1"/>
  <c r="N1303" i="1"/>
  <c r="N1098" i="1"/>
  <c r="N1108" i="1"/>
  <c r="N1168" i="1"/>
  <c r="N1194" i="1"/>
  <c r="N1210" i="1"/>
  <c r="N1226" i="1"/>
  <c r="N1242" i="1"/>
  <c r="N1258" i="1"/>
  <c r="N1274" i="1"/>
  <c r="N1290" i="1"/>
  <c r="N1306" i="1"/>
  <c r="N1025" i="1"/>
  <c r="N1032" i="1"/>
  <c r="N1075" i="1"/>
  <c r="N1197" i="1"/>
  <c r="N1213" i="1"/>
  <c r="N1229" i="1"/>
  <c r="N1245" i="1"/>
  <c r="N984" i="1"/>
  <c r="N1105" i="1"/>
  <c r="N1112" i="1"/>
  <c r="N1133" i="1"/>
  <c r="N1184" i="1"/>
  <c r="N1200" i="1"/>
  <c r="N1216" i="1"/>
  <c r="N1232" i="1"/>
  <c r="N1248" i="1"/>
  <c r="N1264" i="1"/>
  <c r="N1280" i="1"/>
  <c r="N1296" i="1"/>
  <c r="N921" i="1"/>
  <c r="N1082" i="1"/>
  <c r="N1092" i="1"/>
  <c r="N1128" i="1"/>
  <c r="N1139" i="1"/>
  <c r="N1153" i="1"/>
  <c r="N1155" i="1"/>
  <c r="N1181" i="1"/>
  <c r="N1187" i="1"/>
  <c r="N1203" i="1"/>
  <c r="N1219" i="1"/>
  <c r="N1235" i="1"/>
  <c r="N1251" i="1"/>
  <c r="N1267" i="1"/>
  <c r="N1171" i="1"/>
  <c r="N1292" i="1"/>
  <c r="N1304" i="1"/>
  <c r="N1315" i="1"/>
  <c r="N1331" i="1"/>
  <c r="N1347" i="1"/>
  <c r="N1363" i="1"/>
  <c r="N1379" i="1"/>
  <c r="N1395" i="1"/>
  <c r="N1411" i="1"/>
  <c r="N1427" i="1"/>
  <c r="N1443" i="1"/>
  <c r="N1459" i="1"/>
  <c r="N1475" i="1"/>
  <c r="N1491" i="1"/>
  <c r="N1507" i="1"/>
  <c r="N1523" i="1"/>
  <c r="N1539" i="1"/>
  <c r="N1555" i="1"/>
  <c r="N1571" i="1"/>
  <c r="N1206" i="1"/>
  <c r="N1294" i="1"/>
  <c r="N1318" i="1"/>
  <c r="N1334" i="1"/>
  <c r="N1350" i="1"/>
  <c r="N1366" i="1"/>
  <c r="N1382" i="1"/>
  <c r="N1398" i="1"/>
  <c r="N1414" i="1"/>
  <c r="N1430" i="1"/>
  <c r="N1446" i="1"/>
  <c r="N1462" i="1"/>
  <c r="N1478" i="1"/>
  <c r="N1144" i="1"/>
  <c r="N1321" i="1"/>
  <c r="N1337" i="1"/>
  <c r="N1353" i="1"/>
  <c r="N1369" i="1"/>
  <c r="N1385" i="1"/>
  <c r="N1401" i="1"/>
  <c r="N1417" i="1"/>
  <c r="N1433" i="1"/>
  <c r="N1449" i="1"/>
  <c r="N1465" i="1"/>
  <c r="N1012" i="1"/>
  <c r="N1222" i="1"/>
  <c r="N1270" i="1"/>
  <c r="N1308" i="1"/>
  <c r="N1324" i="1"/>
  <c r="N1340" i="1"/>
  <c r="N1356" i="1"/>
  <c r="N1372" i="1"/>
  <c r="N1388" i="1"/>
  <c r="N1404" i="1"/>
  <c r="N1420" i="1"/>
  <c r="N1436" i="1"/>
  <c r="N1452" i="1"/>
  <c r="N1468" i="1"/>
  <c r="N1279" i="1"/>
  <c r="N1286" i="1"/>
  <c r="N1311" i="1"/>
  <c r="N1327" i="1"/>
  <c r="N1343" i="1"/>
  <c r="N1359" i="1"/>
  <c r="N1375" i="1"/>
  <c r="N1391" i="1"/>
  <c r="N1407" i="1"/>
  <c r="N1423" i="1"/>
  <c r="N1439" i="1"/>
  <c r="N1455" i="1"/>
  <c r="N1471" i="1"/>
  <c r="N1192" i="1"/>
  <c r="N1238" i="1"/>
  <c r="N1288" i="1"/>
  <c r="N1314" i="1"/>
  <c r="N1330" i="1"/>
  <c r="N1346" i="1"/>
  <c r="N1362" i="1"/>
  <c r="N1299" i="1"/>
  <c r="N1301" i="1"/>
  <c r="N1317" i="1"/>
  <c r="N1333" i="1"/>
  <c r="N1349" i="1"/>
  <c r="N1365" i="1"/>
  <c r="N1381" i="1"/>
  <c r="N1397" i="1"/>
  <c r="N1413" i="1"/>
  <c r="N1429" i="1"/>
  <c r="N1445" i="1"/>
  <c r="N1461" i="1"/>
  <c r="N1477" i="1"/>
  <c r="N1059" i="1"/>
  <c r="N1146" i="1"/>
  <c r="N1208" i="1"/>
  <c r="N1254" i="1"/>
  <c r="N1277" i="1"/>
  <c r="N1293" i="1"/>
  <c r="N1320" i="1"/>
  <c r="N1336" i="1"/>
  <c r="N1352" i="1"/>
  <c r="N1368" i="1"/>
  <c r="N1384" i="1"/>
  <c r="N1400" i="1"/>
  <c r="N1416" i="1"/>
  <c r="N1432" i="1"/>
  <c r="N1448" i="1"/>
  <c r="N1464" i="1"/>
  <c r="N1480" i="1"/>
  <c r="N1496" i="1"/>
  <c r="N1282" i="1"/>
  <c r="N1295" i="1"/>
  <c r="N1323" i="1"/>
  <c r="N1339" i="1"/>
  <c r="N1355" i="1"/>
  <c r="N1371" i="1"/>
  <c r="N1387" i="1"/>
  <c r="N1403" i="1"/>
  <c r="N1419" i="1"/>
  <c r="N1435" i="1"/>
  <c r="N1451" i="1"/>
  <c r="N1467" i="1"/>
  <c r="N1483" i="1"/>
  <c r="N1499" i="1"/>
  <c r="N1515" i="1"/>
  <c r="N1531" i="1"/>
  <c r="N1224" i="1"/>
  <c r="N1307" i="1"/>
  <c r="N1310" i="1"/>
  <c r="N1326" i="1"/>
  <c r="N1342" i="1"/>
  <c r="N1358" i="1"/>
  <c r="N1374" i="1"/>
  <c r="N1390" i="1"/>
  <c r="N1406" i="1"/>
  <c r="N1422" i="1"/>
  <c r="N1438" i="1"/>
  <c r="N1454" i="1"/>
  <c r="N1470" i="1"/>
  <c r="N1486" i="1"/>
  <c r="N1502" i="1"/>
  <c r="N1518" i="1"/>
  <c r="N1534" i="1"/>
  <c r="N1313" i="1"/>
  <c r="N1329" i="1"/>
  <c r="N1345" i="1"/>
  <c r="N1361" i="1"/>
  <c r="N1377" i="1"/>
  <c r="N1393" i="1"/>
  <c r="N1409" i="1"/>
  <c r="N1425" i="1"/>
  <c r="N1441" i="1"/>
  <c r="N1457" i="1"/>
  <c r="N1473" i="1"/>
  <c r="N1489" i="1"/>
  <c r="N1505" i="1"/>
  <c r="N1521" i="1"/>
  <c r="N1537" i="1"/>
  <c r="N1169" i="1"/>
  <c r="N1240" i="1"/>
  <c r="N1291" i="1"/>
  <c r="N1316" i="1"/>
  <c r="N1332" i="1"/>
  <c r="N1348" i="1"/>
  <c r="N1364" i="1"/>
  <c r="N1380" i="1"/>
  <c r="N1396" i="1"/>
  <c r="N1412" i="1"/>
  <c r="N1428" i="1"/>
  <c r="N1444" i="1"/>
  <c r="N1460" i="1"/>
  <c r="N1476" i="1"/>
  <c r="N1492" i="1"/>
  <c r="N1508" i="1"/>
  <c r="N1524" i="1"/>
  <c r="N1540" i="1"/>
  <c r="N1556" i="1"/>
  <c r="N1572" i="1"/>
  <c r="N1016" i="1"/>
  <c r="N1319" i="1"/>
  <c r="N1335" i="1"/>
  <c r="N1351" i="1"/>
  <c r="N1367" i="1"/>
  <c r="N1383" i="1"/>
  <c r="N1399" i="1"/>
  <c r="N1415" i="1"/>
  <c r="N1431" i="1"/>
  <c r="N1447" i="1"/>
  <c r="N1463" i="1"/>
  <c r="N1256" i="1"/>
  <c r="N1272" i="1"/>
  <c r="N1285" i="1"/>
  <c r="N1302" i="1"/>
  <c r="N1322" i="1"/>
  <c r="N1338" i="1"/>
  <c r="N1354" i="1"/>
  <c r="N1370" i="1"/>
  <c r="N1386" i="1"/>
  <c r="N1402" i="1"/>
  <c r="N1418" i="1"/>
  <c r="N1434" i="1"/>
  <c r="N1450" i="1"/>
  <c r="N1466" i="1"/>
  <c r="N1482" i="1"/>
  <c r="N1498" i="1"/>
  <c r="N1514" i="1"/>
  <c r="N1530" i="1"/>
  <c r="N1309" i="1"/>
  <c r="N1325" i="1"/>
  <c r="N1341" i="1"/>
  <c r="N1357" i="1"/>
  <c r="N1373" i="1"/>
  <c r="N1389" i="1"/>
  <c r="N1405" i="1"/>
  <c r="N1421" i="1"/>
  <c r="N1437" i="1"/>
  <c r="N1453" i="1"/>
  <c r="N1469" i="1"/>
  <c r="N1485" i="1"/>
  <c r="N1541" i="1"/>
  <c r="N1546" i="1"/>
  <c r="N1551" i="1"/>
  <c r="N1554" i="1"/>
  <c r="N1575" i="1"/>
  <c r="N1578" i="1"/>
  <c r="N1594" i="1"/>
  <c r="N1610" i="1"/>
  <c r="N1626" i="1"/>
  <c r="N1642" i="1"/>
  <c r="N1658" i="1"/>
  <c r="N1674" i="1"/>
  <c r="N1690" i="1"/>
  <c r="N1706" i="1"/>
  <c r="N1722" i="1"/>
  <c r="N1738" i="1"/>
  <c r="N1754" i="1"/>
  <c r="N1770" i="1"/>
  <c r="N1786" i="1"/>
  <c r="N1344" i="1"/>
  <c r="N1394" i="1"/>
  <c r="N1440" i="1"/>
  <c r="N1500" i="1"/>
  <c r="N1506" i="1"/>
  <c r="N1525" i="1"/>
  <c r="N1559" i="1"/>
  <c r="N1564" i="1"/>
  <c r="N1581" i="1"/>
  <c r="N1597" i="1"/>
  <c r="N1613" i="1"/>
  <c r="N1629" i="1"/>
  <c r="N1645" i="1"/>
  <c r="N1661" i="1"/>
  <c r="N1677" i="1"/>
  <c r="N1517" i="1"/>
  <c r="N1519" i="1"/>
  <c r="N1584" i="1"/>
  <c r="N1600" i="1"/>
  <c r="N1616" i="1"/>
  <c r="N1632" i="1"/>
  <c r="N1648" i="1"/>
  <c r="N1664" i="1"/>
  <c r="N1680" i="1"/>
  <c r="N1410" i="1"/>
  <c r="N1456" i="1"/>
  <c r="N1494" i="1"/>
  <c r="N1511" i="1"/>
  <c r="N1536" i="1"/>
  <c r="N1543" i="1"/>
  <c r="N1548" i="1"/>
  <c r="N1569" i="1"/>
  <c r="N1587" i="1"/>
  <c r="N1603" i="1"/>
  <c r="N1619" i="1"/>
  <c r="N1635" i="1"/>
  <c r="N1651" i="1"/>
  <c r="N1667" i="1"/>
  <c r="N1683" i="1"/>
  <c r="N1513" i="1"/>
  <c r="N1561" i="1"/>
  <c r="N1590" i="1"/>
  <c r="N1606" i="1"/>
  <c r="N1622" i="1"/>
  <c r="N1638" i="1"/>
  <c r="N1654" i="1"/>
  <c r="N1670" i="1"/>
  <c r="N1686" i="1"/>
  <c r="N1702" i="1"/>
  <c r="N1426" i="1"/>
  <c r="N1472" i="1"/>
  <c r="N1532" i="1"/>
  <c r="N1538" i="1"/>
  <c r="N1553" i="1"/>
  <c r="N1566" i="1"/>
  <c r="N1574" i="1"/>
  <c r="N1577" i="1"/>
  <c r="N1593" i="1"/>
  <c r="N1609" i="1"/>
  <c r="N1625" i="1"/>
  <c r="N1526" i="1"/>
  <c r="N1545" i="1"/>
  <c r="N1580" i="1"/>
  <c r="N1596" i="1"/>
  <c r="N1612" i="1"/>
  <c r="N1628" i="1"/>
  <c r="N1644" i="1"/>
  <c r="N1660" i="1"/>
  <c r="N1676" i="1"/>
  <c r="N1442" i="1"/>
  <c r="N1481" i="1"/>
  <c r="N1509" i="1"/>
  <c r="N1528" i="1"/>
  <c r="N1550" i="1"/>
  <c r="N1558" i="1"/>
  <c r="N1583" i="1"/>
  <c r="N1599" i="1"/>
  <c r="N1615" i="1"/>
  <c r="N1631" i="1"/>
  <c r="N1647" i="1"/>
  <c r="N1663" i="1"/>
  <c r="N1679" i="1"/>
  <c r="N1328" i="1"/>
  <c r="N1484" i="1"/>
  <c r="N1501" i="1"/>
  <c r="N1503" i="1"/>
  <c r="N1563" i="1"/>
  <c r="N1568" i="1"/>
  <c r="N1586" i="1"/>
  <c r="N1602" i="1"/>
  <c r="N1618" i="1"/>
  <c r="N1634" i="1"/>
  <c r="N1650" i="1"/>
  <c r="N1666" i="1"/>
  <c r="N1682" i="1"/>
  <c r="N1698" i="1"/>
  <c r="N1714" i="1"/>
  <c r="N1730" i="1"/>
  <c r="N1746" i="1"/>
  <c r="N1762" i="1"/>
  <c r="N1778" i="1"/>
  <c r="N1190" i="1"/>
  <c r="N1376" i="1"/>
  <c r="N1458" i="1"/>
  <c r="N1487" i="1"/>
  <c r="N1520" i="1"/>
  <c r="N1542" i="1"/>
  <c r="N1589" i="1"/>
  <c r="N1605" i="1"/>
  <c r="N1621" i="1"/>
  <c r="N1637" i="1"/>
  <c r="N1653" i="1"/>
  <c r="N1669" i="1"/>
  <c r="N1685" i="1"/>
  <c r="N1701" i="1"/>
  <c r="N1717" i="1"/>
  <c r="N1733" i="1"/>
  <c r="N1749" i="1"/>
  <c r="N1765" i="1"/>
  <c r="N1283" i="1"/>
  <c r="N1360" i="1"/>
  <c r="N1495" i="1"/>
  <c r="N1497" i="1"/>
  <c r="N1547" i="1"/>
  <c r="N1552" i="1"/>
  <c r="N1576" i="1"/>
  <c r="N1592" i="1"/>
  <c r="N1608" i="1"/>
  <c r="N1624" i="1"/>
  <c r="N1640" i="1"/>
  <c r="N1656" i="1"/>
  <c r="N1672" i="1"/>
  <c r="N1688" i="1"/>
  <c r="N1704" i="1"/>
  <c r="N1720" i="1"/>
  <c r="N1736" i="1"/>
  <c r="N1752" i="1"/>
  <c r="N1768" i="1"/>
  <c r="N1261" i="1"/>
  <c r="N1392" i="1"/>
  <c r="N1474" i="1"/>
  <c r="N1516" i="1"/>
  <c r="N1522" i="1"/>
  <c r="N1560" i="1"/>
  <c r="N1565" i="1"/>
  <c r="N1579" i="1"/>
  <c r="N1595" i="1"/>
  <c r="N1611" i="1"/>
  <c r="N1627" i="1"/>
  <c r="N1643" i="1"/>
  <c r="N1659" i="1"/>
  <c r="N1675" i="1"/>
  <c r="N1691" i="1"/>
  <c r="N1707" i="1"/>
  <c r="N1723" i="1"/>
  <c r="N1739" i="1"/>
  <c r="N1755" i="1"/>
  <c r="N1771" i="1"/>
  <c r="N1490" i="1"/>
  <c r="N1510" i="1"/>
  <c r="N1533" i="1"/>
  <c r="N1535" i="1"/>
  <c r="N1573" i="1"/>
  <c r="N1582" i="1"/>
  <c r="N1598" i="1"/>
  <c r="N1614" i="1"/>
  <c r="N1630" i="1"/>
  <c r="N1646" i="1"/>
  <c r="N1662" i="1"/>
  <c r="N1678" i="1"/>
  <c r="N1408" i="1"/>
  <c r="N1479" i="1"/>
  <c r="N1512" i="1"/>
  <c r="N1527" i="1"/>
  <c r="N1544" i="1"/>
  <c r="N1549" i="1"/>
  <c r="N1585" i="1"/>
  <c r="N1601" i="1"/>
  <c r="N1617" i="1"/>
  <c r="N1633" i="1"/>
  <c r="N1649" i="1"/>
  <c r="N1665" i="1"/>
  <c r="N1681" i="1"/>
  <c r="N1697" i="1"/>
  <c r="N1713" i="1"/>
  <c r="N1729" i="1"/>
  <c r="N1745" i="1"/>
  <c r="N1761" i="1"/>
  <c r="N1488" i="1"/>
  <c r="N1493" i="1"/>
  <c r="N1529" i="1"/>
  <c r="N1557" i="1"/>
  <c r="N1562" i="1"/>
  <c r="N1567" i="1"/>
  <c r="N1570" i="1"/>
  <c r="N1588" i="1"/>
  <c r="N1604" i="1"/>
  <c r="N1620" i="1"/>
  <c r="N1636" i="1"/>
  <c r="N1652" i="1"/>
  <c r="N1668" i="1"/>
  <c r="N1684" i="1"/>
  <c r="N1700" i="1"/>
  <c r="N1716" i="1"/>
  <c r="N1732" i="1"/>
  <c r="N1718" i="1"/>
  <c r="N1747" i="1"/>
  <c r="N1753" i="1"/>
  <c r="N1775" i="1"/>
  <c r="N1780" i="1"/>
  <c r="N1798" i="1"/>
  <c r="N1814" i="1"/>
  <c r="N1830" i="1"/>
  <c r="N1846" i="1"/>
  <c r="N1862" i="1"/>
  <c r="N1878" i="1"/>
  <c r="N1894" i="1"/>
  <c r="N1910" i="1"/>
  <c r="N1926" i="1"/>
  <c r="N1942" i="1"/>
  <c r="N1591" i="1"/>
  <c r="N1639" i="1"/>
  <c r="N1692" i="1"/>
  <c r="N1734" i="1"/>
  <c r="N1741" i="1"/>
  <c r="N1764" i="1"/>
  <c r="N1801" i="1"/>
  <c r="N1817" i="1"/>
  <c r="N1833" i="1"/>
  <c r="N1849" i="1"/>
  <c r="N1865" i="1"/>
  <c r="N1881" i="1"/>
  <c r="N1897" i="1"/>
  <c r="N1913" i="1"/>
  <c r="N1929" i="1"/>
  <c r="N1945" i="1"/>
  <c r="N1689" i="1"/>
  <c r="N1743" i="1"/>
  <c r="N1758" i="1"/>
  <c r="N1766" i="1"/>
  <c r="N1804" i="1"/>
  <c r="N1820" i="1"/>
  <c r="N1836" i="1"/>
  <c r="N1852" i="1"/>
  <c r="N1623" i="1"/>
  <c r="N1655" i="1"/>
  <c r="N1695" i="1"/>
  <c r="N1760" i="1"/>
  <c r="N1777" i="1"/>
  <c r="N1791" i="1"/>
  <c r="N1807" i="1"/>
  <c r="N1823" i="1"/>
  <c r="N1839" i="1"/>
  <c r="N1855" i="1"/>
  <c r="N1378" i="1"/>
  <c r="N1424" i="1"/>
  <c r="N1712" i="1"/>
  <c r="N1782" i="1"/>
  <c r="N1788" i="1"/>
  <c r="N1794" i="1"/>
  <c r="N1810" i="1"/>
  <c r="N1826" i="1"/>
  <c r="N1842" i="1"/>
  <c r="N1858" i="1"/>
  <c r="N1671" i="1"/>
  <c r="N1693" i="1"/>
  <c r="N1710" i="1"/>
  <c r="N1728" i="1"/>
  <c r="N1779" i="1"/>
  <c r="N1785" i="1"/>
  <c r="N1797" i="1"/>
  <c r="N1813" i="1"/>
  <c r="N1829" i="1"/>
  <c r="N1845" i="1"/>
  <c r="N1861" i="1"/>
  <c r="N1719" i="1"/>
  <c r="N1726" i="1"/>
  <c r="N1756" i="1"/>
  <c r="N1772" i="1"/>
  <c r="N1774" i="1"/>
  <c r="N1800" i="1"/>
  <c r="N1816" i="1"/>
  <c r="N1832" i="1"/>
  <c r="N1848" i="1"/>
  <c r="N1641" i="1"/>
  <c r="N1705" i="1"/>
  <c r="N1721" i="1"/>
  <c r="N1735" i="1"/>
  <c r="N1748" i="1"/>
  <c r="N1750" i="1"/>
  <c r="N1803" i="1"/>
  <c r="N1819" i="1"/>
  <c r="N1835" i="1"/>
  <c r="N1851" i="1"/>
  <c r="N1703" i="1"/>
  <c r="N1737" i="1"/>
  <c r="N1742" i="1"/>
  <c r="N1806" i="1"/>
  <c r="N1822" i="1"/>
  <c r="N1838" i="1"/>
  <c r="N1854" i="1"/>
  <c r="N1870" i="1"/>
  <c r="N1886" i="1"/>
  <c r="N1902" i="1"/>
  <c r="N1918" i="1"/>
  <c r="N1934" i="1"/>
  <c r="N1657" i="1"/>
  <c r="N1696" i="1"/>
  <c r="N1744" i="1"/>
  <c r="N1776" i="1"/>
  <c r="N1790" i="1"/>
  <c r="N1793" i="1"/>
  <c r="N1809" i="1"/>
  <c r="N1825" i="1"/>
  <c r="N1841" i="1"/>
  <c r="N1857" i="1"/>
  <c r="N1873" i="1"/>
  <c r="N1889" i="1"/>
  <c r="N1607" i="1"/>
  <c r="N1687" i="1"/>
  <c r="N1708" i="1"/>
  <c r="N1763" i="1"/>
  <c r="N1767" i="1"/>
  <c r="N1781" i="1"/>
  <c r="N1784" i="1"/>
  <c r="N1787" i="1"/>
  <c r="N1796" i="1"/>
  <c r="N1812" i="1"/>
  <c r="N1828" i="1"/>
  <c r="N1844" i="1"/>
  <c r="N1860" i="1"/>
  <c r="N1876" i="1"/>
  <c r="N1892" i="1"/>
  <c r="N1908" i="1"/>
  <c r="N1924" i="1"/>
  <c r="N1940" i="1"/>
  <c r="N1673" i="1"/>
  <c r="N1694" i="1"/>
  <c r="N1715" i="1"/>
  <c r="N1724" i="1"/>
  <c r="N1757" i="1"/>
  <c r="N1799" i="1"/>
  <c r="N1815" i="1"/>
  <c r="N1831" i="1"/>
  <c r="N1847" i="1"/>
  <c r="N1863" i="1"/>
  <c r="N1879" i="1"/>
  <c r="N1895" i="1"/>
  <c r="N1312" i="1"/>
  <c r="N1731" i="1"/>
  <c r="N1740" i="1"/>
  <c r="N1759" i="1"/>
  <c r="N1802" i="1"/>
  <c r="N1818" i="1"/>
  <c r="N1834" i="1"/>
  <c r="N1504" i="1"/>
  <c r="N1769" i="1"/>
  <c r="N1773" i="1"/>
  <c r="N1805" i="1"/>
  <c r="N1821" i="1"/>
  <c r="N1837" i="1"/>
  <c r="N1853" i="1"/>
  <c r="N1869" i="1"/>
  <c r="N1885" i="1"/>
  <c r="N1901" i="1"/>
  <c r="N1699" i="1"/>
  <c r="N1709" i="1"/>
  <c r="N1711" i="1"/>
  <c r="N1808" i="1"/>
  <c r="N1909" i="1"/>
  <c r="N1922" i="1"/>
  <c r="N1931" i="1"/>
  <c r="N1949" i="1"/>
  <c r="N1965" i="1"/>
  <c r="N1981" i="1"/>
  <c r="N1997" i="1"/>
  <c r="N2013" i="1"/>
  <c r="N2029" i="1"/>
  <c r="N2045" i="1"/>
  <c r="N2061" i="1"/>
  <c r="N2077" i="1"/>
  <c r="N2093" i="1"/>
  <c r="N2109" i="1"/>
  <c r="N2125" i="1"/>
  <c r="N2141" i="1"/>
  <c r="N2157" i="1"/>
  <c r="N2173" i="1"/>
  <c r="N2189" i="1"/>
  <c r="N2205" i="1"/>
  <c r="N2221" i="1"/>
  <c r="N1871" i="1"/>
  <c r="N1898" i="1"/>
  <c r="N1911" i="1"/>
  <c r="N1952" i="1"/>
  <c r="N1968" i="1"/>
  <c r="N1984" i="1"/>
  <c r="N2000" i="1"/>
  <c r="N2016" i="1"/>
  <c r="N2032" i="1"/>
  <c r="N2048" i="1"/>
  <c r="N2064" i="1"/>
  <c r="N1824" i="1"/>
  <c r="N1887" i="1"/>
  <c r="N1900" i="1"/>
  <c r="N1933" i="1"/>
  <c r="N1935" i="1"/>
  <c r="N1955" i="1"/>
  <c r="N1971" i="1"/>
  <c r="N1987" i="1"/>
  <c r="N2003" i="1"/>
  <c r="N2019" i="1"/>
  <c r="N2035" i="1"/>
  <c r="N2051" i="1"/>
  <c r="N1864" i="1"/>
  <c r="N1880" i="1"/>
  <c r="N1904" i="1"/>
  <c r="N1937" i="1"/>
  <c r="N1944" i="1"/>
  <c r="N1946" i="1"/>
  <c r="N1958" i="1"/>
  <c r="N1974" i="1"/>
  <c r="N1990" i="1"/>
  <c r="N2006" i="1"/>
  <c r="N2022" i="1"/>
  <c r="N2038" i="1"/>
  <c r="N2054" i="1"/>
  <c r="N1783" i="1"/>
  <c r="N1840" i="1"/>
  <c r="N1896" i="1"/>
  <c r="N1906" i="1"/>
  <c r="N1915" i="1"/>
  <c r="N1961" i="1"/>
  <c r="N1977" i="1"/>
  <c r="N1993" i="1"/>
  <c r="N2009" i="1"/>
  <c r="N2025" i="1"/>
  <c r="N2041" i="1"/>
  <c r="N2057" i="1"/>
  <c r="N1948" i="1"/>
  <c r="N1964" i="1"/>
  <c r="N1980" i="1"/>
  <c r="N1996" i="1"/>
  <c r="N2012" i="1"/>
  <c r="N2028" i="1"/>
  <c r="N2044" i="1"/>
  <c r="N2060" i="1"/>
  <c r="N1789" i="1"/>
  <c r="N1867" i="1"/>
  <c r="N1874" i="1"/>
  <c r="N1917" i="1"/>
  <c r="N1919" i="1"/>
  <c r="N1939" i="1"/>
  <c r="N1951" i="1"/>
  <c r="N1967" i="1"/>
  <c r="N1983" i="1"/>
  <c r="N1999" i="1"/>
  <c r="N2015" i="1"/>
  <c r="N2031" i="1"/>
  <c r="N2047" i="1"/>
  <c r="N2063" i="1"/>
  <c r="N2079" i="1"/>
  <c r="N1725" i="1"/>
  <c r="N1795" i="1"/>
  <c r="N1883" i="1"/>
  <c r="N1890" i="1"/>
  <c r="N1921" i="1"/>
  <c r="N1928" i="1"/>
  <c r="N1930" i="1"/>
  <c r="N1954" i="1"/>
  <c r="N1970" i="1"/>
  <c r="N1986" i="1"/>
  <c r="N2002" i="1"/>
  <c r="N2018" i="1"/>
  <c r="N2034" i="1"/>
  <c r="N2050" i="1"/>
  <c r="N2066" i="1"/>
  <c r="N2082" i="1"/>
  <c r="N2098" i="1"/>
  <c r="N2114" i="1"/>
  <c r="N2130" i="1"/>
  <c r="N2146" i="1"/>
  <c r="N2162" i="1"/>
  <c r="N1850" i="1"/>
  <c r="N1872" i="1"/>
  <c r="N1932" i="1"/>
  <c r="N1941" i="1"/>
  <c r="N1957" i="1"/>
  <c r="N1973" i="1"/>
  <c r="N1989" i="1"/>
  <c r="N2005" i="1"/>
  <c r="N2021" i="1"/>
  <c r="N2037" i="1"/>
  <c r="N2053" i="1"/>
  <c r="N2069" i="1"/>
  <c r="N2085" i="1"/>
  <c r="N2101" i="1"/>
  <c r="N2117" i="1"/>
  <c r="N2133" i="1"/>
  <c r="N2149" i="1"/>
  <c r="N2165" i="1"/>
  <c r="N1811" i="1"/>
  <c r="N1888" i="1"/>
  <c r="N1943" i="1"/>
  <c r="N1960" i="1"/>
  <c r="N1976" i="1"/>
  <c r="N1992" i="1"/>
  <c r="N2008" i="1"/>
  <c r="N2024" i="1"/>
  <c r="N2040" i="1"/>
  <c r="N2056" i="1"/>
  <c r="N2072" i="1"/>
  <c r="N2088" i="1"/>
  <c r="N2104" i="1"/>
  <c r="N2120" i="1"/>
  <c r="N2136" i="1"/>
  <c r="N2152" i="1"/>
  <c r="N1751" i="1"/>
  <c r="N1899" i="1"/>
  <c r="N1903" i="1"/>
  <c r="N1923" i="1"/>
  <c r="N1963" i="1"/>
  <c r="N1979" i="1"/>
  <c r="N1995" i="1"/>
  <c r="N2011" i="1"/>
  <c r="N2027" i="1"/>
  <c r="N2043" i="1"/>
  <c r="N2059" i="1"/>
  <c r="N2075" i="1"/>
  <c r="N2091" i="1"/>
  <c r="N2107" i="1"/>
  <c r="N2123" i="1"/>
  <c r="N2139" i="1"/>
  <c r="N2155" i="1"/>
  <c r="N2171" i="1"/>
  <c r="N2187" i="1"/>
  <c r="N2203" i="1"/>
  <c r="N2219" i="1"/>
  <c r="N1827" i="1"/>
  <c r="N1905" i="1"/>
  <c r="N1912" i="1"/>
  <c r="N1914" i="1"/>
  <c r="N1936" i="1"/>
  <c r="N1950" i="1"/>
  <c r="N1966" i="1"/>
  <c r="N1982" i="1"/>
  <c r="N1998" i="1"/>
  <c r="N2014" i="1"/>
  <c r="N2030" i="1"/>
  <c r="N2046" i="1"/>
  <c r="N1727" i="1"/>
  <c r="N1859" i="1"/>
  <c r="N1868" i="1"/>
  <c r="N1916" i="1"/>
  <c r="N1925" i="1"/>
  <c r="N1938" i="1"/>
  <c r="N1947" i="1"/>
  <c r="N1953" i="1"/>
  <c r="N1969" i="1"/>
  <c r="N1985" i="1"/>
  <c r="N2001" i="1"/>
  <c r="N2017" i="1"/>
  <c r="N2033" i="1"/>
  <c r="N2049" i="1"/>
  <c r="N2065" i="1"/>
  <c r="N2081" i="1"/>
  <c r="N2097" i="1"/>
  <c r="N2113" i="1"/>
  <c r="N2129" i="1"/>
  <c r="N2145" i="1"/>
  <c r="N2161" i="1"/>
  <c r="N1866" i="1"/>
  <c r="N1875" i="1"/>
  <c r="N1877" i="1"/>
  <c r="N1884" i="1"/>
  <c r="N1927" i="1"/>
  <c r="N1956" i="1"/>
  <c r="N1972" i="1"/>
  <c r="N1988" i="1"/>
  <c r="N2004" i="1"/>
  <c r="N2020" i="1"/>
  <c r="N1856" i="1"/>
  <c r="N2115" i="1"/>
  <c r="N2140" i="1"/>
  <c r="N2181" i="1"/>
  <c r="N2202" i="1"/>
  <c r="N2223" i="1"/>
  <c r="N2228" i="1"/>
  <c r="N2237" i="1"/>
  <c r="N2253" i="1"/>
  <c r="N1882" i="1"/>
  <c r="N1907" i="1"/>
  <c r="N1978" i="1"/>
  <c r="N2090" i="1"/>
  <c r="N2132" i="1"/>
  <c r="N2134" i="1"/>
  <c r="N2194" i="1"/>
  <c r="N2199" i="1"/>
  <c r="N2240" i="1"/>
  <c r="N2256" i="1"/>
  <c r="N1843" i="1"/>
  <c r="N2058" i="1"/>
  <c r="N2092" i="1"/>
  <c r="N2111" i="1"/>
  <c r="N2126" i="1"/>
  <c r="N2151" i="1"/>
  <c r="N2153" i="1"/>
  <c r="N2159" i="1"/>
  <c r="N2167" i="1"/>
  <c r="N2186" i="1"/>
  <c r="N2207" i="1"/>
  <c r="N2212" i="1"/>
  <c r="N2243" i="1"/>
  <c r="N1994" i="1"/>
  <c r="N2067" i="1"/>
  <c r="N2084" i="1"/>
  <c r="N2086" i="1"/>
  <c r="N2128" i="1"/>
  <c r="N2163" i="1"/>
  <c r="N2169" i="1"/>
  <c r="N2178" i="1"/>
  <c r="N2183" i="1"/>
  <c r="N2217" i="1"/>
  <c r="N2220" i="1"/>
  <c r="N2225" i="1"/>
  <c r="N2230" i="1"/>
  <c r="N2246" i="1"/>
  <c r="N1792" i="1"/>
  <c r="N2042" i="1"/>
  <c r="N2055" i="1"/>
  <c r="N2070" i="1"/>
  <c r="N2103" i="1"/>
  <c r="N2105" i="1"/>
  <c r="N2147" i="1"/>
  <c r="N2191" i="1"/>
  <c r="N2196" i="1"/>
  <c r="N2233" i="1"/>
  <c r="N2249" i="1"/>
  <c r="N1920" i="1"/>
  <c r="N2010" i="1"/>
  <c r="N2062" i="1"/>
  <c r="N2122" i="1"/>
  <c r="N2201" i="1"/>
  <c r="N2204" i="1"/>
  <c r="N2209" i="1"/>
  <c r="N2214" i="1"/>
  <c r="N2236" i="1"/>
  <c r="N2252" i="1"/>
  <c r="N2268" i="1"/>
  <c r="N1959" i="1"/>
  <c r="N2099" i="1"/>
  <c r="N2124" i="1"/>
  <c r="N2143" i="1"/>
  <c r="N2175" i="1"/>
  <c r="N2180" i="1"/>
  <c r="N2222" i="1"/>
  <c r="N2227" i="1"/>
  <c r="N2239" i="1"/>
  <c r="N2255" i="1"/>
  <c r="N2073" i="1"/>
  <c r="N2078" i="1"/>
  <c r="N2080" i="1"/>
  <c r="N2116" i="1"/>
  <c r="N2118" i="1"/>
  <c r="N2185" i="1"/>
  <c r="N2188" i="1"/>
  <c r="N2193" i="1"/>
  <c r="N2198" i="1"/>
  <c r="N2242" i="1"/>
  <c r="N2258" i="1"/>
  <c r="N2274" i="1"/>
  <c r="N2290" i="1"/>
  <c r="N2306" i="1"/>
  <c r="N2322" i="1"/>
  <c r="N2338" i="1"/>
  <c r="N2354" i="1"/>
  <c r="N2370" i="1"/>
  <c r="N1891" i="1"/>
  <c r="N1975" i="1"/>
  <c r="N2068" i="1"/>
  <c r="N2095" i="1"/>
  <c r="N2110" i="1"/>
  <c r="N2135" i="1"/>
  <c r="N2137" i="1"/>
  <c r="N2158" i="1"/>
  <c r="N2206" i="1"/>
  <c r="N2211" i="1"/>
  <c r="N2245" i="1"/>
  <c r="N2261" i="1"/>
  <c r="N2277" i="1"/>
  <c r="N2293" i="1"/>
  <c r="N2026" i="1"/>
  <c r="N2039" i="1"/>
  <c r="N2052" i="1"/>
  <c r="N2112" i="1"/>
  <c r="N2154" i="1"/>
  <c r="N2177" i="1"/>
  <c r="N2182" i="1"/>
  <c r="N2216" i="1"/>
  <c r="N2224" i="1"/>
  <c r="N2232" i="1"/>
  <c r="N2248" i="1"/>
  <c r="N2264" i="1"/>
  <c r="N2280" i="1"/>
  <c r="N2296" i="1"/>
  <c r="N1991" i="1"/>
  <c r="N2071" i="1"/>
  <c r="N2087" i="1"/>
  <c r="N2089" i="1"/>
  <c r="N2131" i="1"/>
  <c r="N2156" i="1"/>
  <c r="N2160" i="1"/>
  <c r="N2168" i="1"/>
  <c r="N2190" i="1"/>
  <c r="N2195" i="1"/>
  <c r="N2229" i="1"/>
  <c r="N2235" i="1"/>
  <c r="N2251" i="1"/>
  <c r="N2267" i="1"/>
  <c r="N2283" i="1"/>
  <c r="N2299" i="1"/>
  <c r="N2076" i="1"/>
  <c r="N2106" i="1"/>
  <c r="N2148" i="1"/>
  <c r="N2150" i="1"/>
  <c r="N2164" i="1"/>
  <c r="N2166" i="1"/>
  <c r="N2170" i="1"/>
  <c r="N2200" i="1"/>
  <c r="N2208" i="1"/>
  <c r="N2238" i="1"/>
  <c r="N2007" i="1"/>
  <c r="N2083" i="1"/>
  <c r="N2108" i="1"/>
  <c r="N2127" i="1"/>
  <c r="N2142" i="1"/>
  <c r="N2174" i="1"/>
  <c r="N2179" i="1"/>
  <c r="N2213" i="1"/>
  <c r="N2241" i="1"/>
  <c r="N2257" i="1"/>
  <c r="N2273" i="1"/>
  <c r="N2289" i="1"/>
  <c r="N2305" i="1"/>
  <c r="N2321" i="1"/>
  <c r="N2337" i="1"/>
  <c r="N2353" i="1"/>
  <c r="N2369" i="1"/>
  <c r="N2385" i="1"/>
  <c r="N1893" i="1"/>
  <c r="N2074" i="1"/>
  <c r="N2100" i="1"/>
  <c r="N2102" i="1"/>
  <c r="N2144" i="1"/>
  <c r="N2172" i="1"/>
  <c r="N2184" i="1"/>
  <c r="N2192" i="1"/>
  <c r="N2226" i="1"/>
  <c r="N2244" i="1"/>
  <c r="N2260" i="1"/>
  <c r="N2276" i="1"/>
  <c r="N2215" i="1"/>
  <c r="N2250" i="1"/>
  <c r="N2329" i="1"/>
  <c r="N2334" i="1"/>
  <c r="N2371" i="1"/>
  <c r="N2376" i="1"/>
  <c r="N2381" i="1"/>
  <c r="N2384" i="1"/>
  <c r="N2387" i="1"/>
  <c r="N2403" i="1"/>
  <c r="N2419" i="1"/>
  <c r="N2435" i="1"/>
  <c r="N2451" i="1"/>
  <c r="N2467" i="1"/>
  <c r="N2483" i="1"/>
  <c r="N2428" i="1"/>
  <c r="N2460" i="1"/>
  <c r="N2138" i="1"/>
  <c r="N2210" i="1"/>
  <c r="N2266" i="1"/>
  <c r="N2287" i="1"/>
  <c r="N2308" i="1"/>
  <c r="N2342" i="1"/>
  <c r="N2347" i="1"/>
  <c r="N2390" i="1"/>
  <c r="N2406" i="1"/>
  <c r="N2422" i="1"/>
  <c r="N2438" i="1"/>
  <c r="N2454" i="1"/>
  <c r="N2470" i="1"/>
  <c r="N2486" i="1"/>
  <c r="N2473" i="1"/>
  <c r="N2444" i="1"/>
  <c r="N2476" i="1"/>
  <c r="N2121" i="1"/>
  <c r="N2279" i="1"/>
  <c r="N2291" i="1"/>
  <c r="N2295" i="1"/>
  <c r="N2301" i="1"/>
  <c r="N2313" i="1"/>
  <c r="N2318" i="1"/>
  <c r="N2355" i="1"/>
  <c r="N2360" i="1"/>
  <c r="N2365" i="1"/>
  <c r="N2368" i="1"/>
  <c r="N2393" i="1"/>
  <c r="N2409" i="1"/>
  <c r="N2425" i="1"/>
  <c r="N2441" i="1"/>
  <c r="N2457" i="1"/>
  <c r="N2489" i="1"/>
  <c r="N2479" i="1"/>
  <c r="N2281" i="1"/>
  <c r="N2326" i="1"/>
  <c r="N2331" i="1"/>
  <c r="N2373" i="1"/>
  <c r="N2378" i="1"/>
  <c r="N2396" i="1"/>
  <c r="N2412" i="1"/>
  <c r="N2269" i="1"/>
  <c r="N2297" i="1"/>
  <c r="N2303" i="1"/>
  <c r="N2339" i="1"/>
  <c r="N2344" i="1"/>
  <c r="N2349" i="1"/>
  <c r="N2352" i="1"/>
  <c r="N2399" i="1"/>
  <c r="N2415" i="1"/>
  <c r="N2431" i="1"/>
  <c r="N2447" i="1"/>
  <c r="N2463" i="1"/>
  <c r="N2247" i="1"/>
  <c r="N2271" i="1"/>
  <c r="N2275" i="1"/>
  <c r="N2310" i="1"/>
  <c r="N2315" i="1"/>
  <c r="N2357" i="1"/>
  <c r="N2362" i="1"/>
  <c r="N2383" i="1"/>
  <c r="N2386" i="1"/>
  <c r="N2402" i="1"/>
  <c r="N2418" i="1"/>
  <c r="N2434" i="1"/>
  <c r="N2450" i="1"/>
  <c r="N2466" i="1"/>
  <c r="N2482" i="1"/>
  <c r="N2234" i="1"/>
  <c r="N2259" i="1"/>
  <c r="N2286" i="1"/>
  <c r="N2323" i="1"/>
  <c r="N2328" i="1"/>
  <c r="N2333" i="1"/>
  <c r="N2336" i="1"/>
  <c r="N2375" i="1"/>
  <c r="N2389" i="1"/>
  <c r="N2405" i="1"/>
  <c r="N2421" i="1"/>
  <c r="N2437" i="1"/>
  <c r="N2453" i="1"/>
  <c r="N2469" i="1"/>
  <c r="N2485" i="1"/>
  <c r="N2341" i="1"/>
  <c r="N2346" i="1"/>
  <c r="N2367" i="1"/>
  <c r="N2380" i="1"/>
  <c r="N2392" i="1"/>
  <c r="N2408" i="1"/>
  <c r="N2424" i="1"/>
  <c r="N2440" i="1"/>
  <c r="N2456" i="1"/>
  <c r="N2472" i="1"/>
  <c r="N2488" i="1"/>
  <c r="N2391" i="1"/>
  <c r="N2455" i="1"/>
  <c r="N2094" i="1"/>
  <c r="N2197" i="1"/>
  <c r="N2218" i="1"/>
  <c r="N2307" i="1"/>
  <c r="N2312" i="1"/>
  <c r="N2317" i="1"/>
  <c r="N2320" i="1"/>
  <c r="N2359" i="1"/>
  <c r="N2395" i="1"/>
  <c r="N2411" i="1"/>
  <c r="N2427" i="1"/>
  <c r="N2443" i="1"/>
  <c r="N2459" i="1"/>
  <c r="N2475" i="1"/>
  <c r="N2491" i="1"/>
  <c r="N2423" i="1"/>
  <c r="N2439" i="1"/>
  <c r="N2471" i="1"/>
  <c r="N1962" i="1"/>
  <c r="N2262" i="1"/>
  <c r="N2282" i="1"/>
  <c r="N2284" i="1"/>
  <c r="N2288" i="1"/>
  <c r="N2292" i="1"/>
  <c r="N2302" i="1"/>
  <c r="N2325" i="1"/>
  <c r="N2330" i="1"/>
  <c r="N2351" i="1"/>
  <c r="N2364" i="1"/>
  <c r="N2372" i="1"/>
  <c r="N2398" i="1"/>
  <c r="N2414" i="1"/>
  <c r="N2430" i="1"/>
  <c r="N2446" i="1"/>
  <c r="N2462" i="1"/>
  <c r="N2478" i="1"/>
  <c r="N2036" i="1"/>
  <c r="N2176" i="1"/>
  <c r="N2343" i="1"/>
  <c r="N2377" i="1"/>
  <c r="N2382" i="1"/>
  <c r="N2401" i="1"/>
  <c r="N2417" i="1"/>
  <c r="N2433" i="1"/>
  <c r="N2449" i="1"/>
  <c r="N2465" i="1"/>
  <c r="N2481" i="1"/>
  <c r="N2452" i="1"/>
  <c r="N2468" i="1"/>
  <c r="N2407" i="1"/>
  <c r="N2270" i="1"/>
  <c r="N2294" i="1"/>
  <c r="N2298" i="1"/>
  <c r="N2309" i="1"/>
  <c r="N2314" i="1"/>
  <c r="N2335" i="1"/>
  <c r="N2348" i="1"/>
  <c r="N2356" i="1"/>
  <c r="N2388" i="1"/>
  <c r="N2404" i="1"/>
  <c r="N2420" i="1"/>
  <c r="N2436" i="1"/>
  <c r="N2484" i="1"/>
  <c r="N2023" i="1"/>
  <c r="N2265" i="1"/>
  <c r="N2272" i="1"/>
  <c r="N2278" i="1"/>
  <c r="N2300" i="1"/>
  <c r="N2327" i="1"/>
  <c r="N2361" i="1"/>
  <c r="N2366" i="1"/>
  <c r="N2119" i="1"/>
  <c r="N2231" i="1"/>
  <c r="N2254" i="1"/>
  <c r="N2263" i="1"/>
  <c r="N2304" i="1"/>
  <c r="N2319" i="1"/>
  <c r="N2332" i="1"/>
  <c r="N2340" i="1"/>
  <c r="N2374" i="1"/>
  <c r="N2379" i="1"/>
  <c r="N2394" i="1"/>
  <c r="N2410" i="1"/>
  <c r="N2426" i="1"/>
  <c r="N2442" i="1"/>
  <c r="N2458" i="1"/>
  <c r="N2474" i="1"/>
  <c r="N2490" i="1"/>
  <c r="N2350" i="1"/>
  <c r="N2397" i="1"/>
  <c r="N2096" i="1"/>
  <c r="N2345" i="1"/>
  <c r="N2464" i="1"/>
  <c r="N2487" i="1"/>
  <c r="N2413" i="1"/>
  <c r="N2324" i="1"/>
  <c r="N2285" i="1"/>
  <c r="N2429" i="1"/>
  <c r="N2445" i="1"/>
  <c r="N2363" i="1"/>
  <c r="N2358" i="1"/>
  <c r="N2461" i="1"/>
  <c r="N2400" i="1"/>
  <c r="N2480" i="1"/>
  <c r="N2416" i="1"/>
  <c r="N2311" i="1"/>
  <c r="N2316" i="1"/>
  <c r="N2432" i="1"/>
  <c r="N2477" i="1"/>
  <c r="N1298" i="1"/>
  <c r="N2448" i="1"/>
  <c r="V197" i="1"/>
  <c r="V213" i="1"/>
  <c r="V229" i="1"/>
  <c r="V245" i="1"/>
  <c r="V200" i="1"/>
  <c r="V216" i="1"/>
  <c r="V203" i="1"/>
  <c r="V219" i="1"/>
  <c r="V206" i="1"/>
  <c r="V222" i="1"/>
  <c r="V209" i="1"/>
  <c r="V196" i="1"/>
  <c r="V199" i="1"/>
  <c r="V215" i="1"/>
  <c r="V231" i="1"/>
  <c r="V202" i="1"/>
  <c r="V204" i="1"/>
  <c r="V234" i="1"/>
  <c r="V248" i="1"/>
  <c r="V264" i="1"/>
  <c r="V280" i="1"/>
  <c r="V296" i="1"/>
  <c r="V312" i="1"/>
  <c r="V242" i="1"/>
  <c r="V254" i="1"/>
  <c r="V270" i="1"/>
  <c r="V207" i="1"/>
  <c r="V228" i="1"/>
  <c r="V233" i="1"/>
  <c r="V241" i="1"/>
  <c r="V253" i="1"/>
  <c r="V269" i="1"/>
  <c r="V285" i="1"/>
  <c r="V198" i="1"/>
  <c r="V238" i="1"/>
  <c r="V256" i="1"/>
  <c r="V272" i="1"/>
  <c r="V288" i="1"/>
  <c r="V212" i="1"/>
  <c r="V214" i="1"/>
  <c r="V259" i="1"/>
  <c r="V275" i="1"/>
  <c r="V291" i="1"/>
  <c r="V221" i="1"/>
  <c r="V225" i="1"/>
  <c r="V230" i="1"/>
  <c r="V235" i="1"/>
  <c r="V262" i="1"/>
  <c r="V278" i="1"/>
  <c r="V294" i="1"/>
  <c r="V223" i="1"/>
  <c r="V246" i="1"/>
  <c r="V249" i="1"/>
  <c r="V265" i="1"/>
  <c r="V281" i="1"/>
  <c r="V201" i="1"/>
  <c r="V205" i="1"/>
  <c r="V276" i="1"/>
  <c r="V298" i="1"/>
  <c r="V315" i="1"/>
  <c r="V318" i="1"/>
  <c r="V334" i="1"/>
  <c r="V350" i="1"/>
  <c r="V366" i="1"/>
  <c r="V382" i="1"/>
  <c r="V398" i="1"/>
  <c r="V414" i="1"/>
  <c r="V217" i="1"/>
  <c r="V237" i="1"/>
  <c r="V210" i="1"/>
  <c r="V260" i="1"/>
  <c r="V303" i="1"/>
  <c r="V306" i="1"/>
  <c r="V218" i="1"/>
  <c r="V232" i="1"/>
  <c r="V243" i="1"/>
  <c r="V300" i="1"/>
  <c r="V279" i="1"/>
  <c r="V290" i="1"/>
  <c r="V292" i="1"/>
  <c r="V297" i="1"/>
  <c r="V314" i="1"/>
  <c r="V320" i="1"/>
  <c r="V336" i="1"/>
  <c r="V352" i="1"/>
  <c r="V368" i="1"/>
  <c r="V384" i="1"/>
  <c r="V258" i="1"/>
  <c r="V277" i="1"/>
  <c r="V311" i="1"/>
  <c r="V323" i="1"/>
  <c r="V339" i="1"/>
  <c r="V355" i="1"/>
  <c r="V371" i="1"/>
  <c r="V387" i="1"/>
  <c r="V403" i="1"/>
  <c r="V211" i="1"/>
  <c r="V226" i="1"/>
  <c r="V268" i="1"/>
  <c r="V284" i="1"/>
  <c r="V286" i="1"/>
  <c r="V308" i="1"/>
  <c r="V326" i="1"/>
  <c r="V342" i="1"/>
  <c r="V358" i="1"/>
  <c r="V374" i="1"/>
  <c r="V390" i="1"/>
  <c r="V251" i="1"/>
  <c r="V263" i="1"/>
  <c r="V302" i="1"/>
  <c r="V305" i="1"/>
  <c r="V329" i="1"/>
  <c r="V345" i="1"/>
  <c r="V195" i="1"/>
  <c r="V299" i="1"/>
  <c r="V332" i="1"/>
  <c r="V348" i="1"/>
  <c r="V208" i="1"/>
  <c r="V227" i="1"/>
  <c r="V261" i="1"/>
  <c r="V273" i="1"/>
  <c r="V236" i="1"/>
  <c r="V271" i="1"/>
  <c r="V224" i="1"/>
  <c r="V239" i="1"/>
  <c r="V244" i="1"/>
  <c r="V266" i="1"/>
  <c r="V274" i="1"/>
  <c r="V341" i="1"/>
  <c r="V343" i="1"/>
  <c r="V370" i="1"/>
  <c r="V385" i="1"/>
  <c r="V406" i="1"/>
  <c r="V432" i="1"/>
  <c r="V448" i="1"/>
  <c r="V464" i="1"/>
  <c r="V330" i="1"/>
  <c r="V411" i="1"/>
  <c r="V344" i="1"/>
  <c r="V365" i="1"/>
  <c r="V367" i="1"/>
  <c r="V410" i="1"/>
  <c r="V421" i="1"/>
  <c r="V437" i="1"/>
  <c r="V453" i="1"/>
  <c r="V240" i="1"/>
  <c r="V247" i="1"/>
  <c r="V324" i="1"/>
  <c r="V333" i="1"/>
  <c r="V351" i="1"/>
  <c r="V353" i="1"/>
  <c r="V369" i="1"/>
  <c r="V386" i="1"/>
  <c r="V415" i="1"/>
  <c r="V424" i="1"/>
  <c r="V440" i="1"/>
  <c r="V456" i="1"/>
  <c r="V282" i="1"/>
  <c r="V309" i="1"/>
  <c r="V317" i="1"/>
  <c r="V322" i="1"/>
  <c r="V331" i="1"/>
  <c r="V373" i="1"/>
  <c r="V388" i="1"/>
  <c r="V397" i="1"/>
  <c r="V402" i="1"/>
  <c r="V427" i="1"/>
  <c r="V443" i="1"/>
  <c r="V287" i="1"/>
  <c r="V338" i="1"/>
  <c r="V340" i="1"/>
  <c r="V407" i="1"/>
  <c r="V430" i="1"/>
  <c r="V375" i="1"/>
  <c r="V377" i="1"/>
  <c r="V412" i="1"/>
  <c r="V433" i="1"/>
  <c r="V295" i="1"/>
  <c r="V301" i="1"/>
  <c r="V327" i="1"/>
  <c r="V349" i="1"/>
  <c r="V360" i="1"/>
  <c r="V255" i="1"/>
  <c r="V304" i="1"/>
  <c r="V307" i="1"/>
  <c r="V310" i="1"/>
  <c r="V325" i="1"/>
  <c r="V347" i="1"/>
  <c r="V362" i="1"/>
  <c r="V364" i="1"/>
  <c r="V394" i="1"/>
  <c r="V409" i="1"/>
  <c r="V423" i="1"/>
  <c r="V376" i="1"/>
  <c r="V420" i="1"/>
  <c r="V452" i="1"/>
  <c r="V475" i="1"/>
  <c r="V478" i="1"/>
  <c r="V494" i="1"/>
  <c r="V510" i="1"/>
  <c r="V267" i="1"/>
  <c r="V380" i="1"/>
  <c r="V434" i="1"/>
  <c r="V469" i="1"/>
  <c r="V472" i="1"/>
  <c r="V481" i="1"/>
  <c r="V497" i="1"/>
  <c r="V513" i="1"/>
  <c r="V400" i="1"/>
  <c r="V445" i="1"/>
  <c r="V454" i="1"/>
  <c r="V466" i="1"/>
  <c r="V484" i="1"/>
  <c r="V220" i="1"/>
  <c r="V346" i="1"/>
  <c r="V359" i="1"/>
  <c r="V378" i="1"/>
  <c r="V392" i="1"/>
  <c r="V416" i="1"/>
  <c r="V426" i="1"/>
  <c r="V465" i="1"/>
  <c r="V486" i="1"/>
  <c r="V316" i="1"/>
  <c r="V363" i="1"/>
  <c r="V446" i="1"/>
  <c r="V460" i="1"/>
  <c r="V489" i="1"/>
  <c r="V419" i="1"/>
  <c r="V442" i="1"/>
  <c r="V444" i="1"/>
  <c r="V476" i="1"/>
  <c r="V356" i="1"/>
  <c r="V379" i="1"/>
  <c r="V389" i="1"/>
  <c r="V396" i="1"/>
  <c r="V399" i="1"/>
  <c r="V431" i="1"/>
  <c r="V455" i="1"/>
  <c r="V462" i="1"/>
  <c r="V470" i="1"/>
  <c r="V473" i="1"/>
  <c r="V479" i="1"/>
  <c r="V495" i="1"/>
  <c r="V289" i="1"/>
  <c r="V321" i="1"/>
  <c r="V393" i="1"/>
  <c r="V405" i="1"/>
  <c r="V408" i="1"/>
  <c r="V429" i="1"/>
  <c r="V467" i="1"/>
  <c r="V335" i="1"/>
  <c r="V417" i="1"/>
  <c r="V436" i="1"/>
  <c r="V438" i="1"/>
  <c r="V485" i="1"/>
  <c r="V501" i="1"/>
  <c r="V357" i="1"/>
  <c r="V383" i="1"/>
  <c r="V450" i="1"/>
  <c r="V490" i="1"/>
  <c r="V492" i="1"/>
  <c r="V502" i="1"/>
  <c r="V514" i="1"/>
  <c r="V520" i="1"/>
  <c r="V536" i="1"/>
  <c r="V552" i="1"/>
  <c r="V568" i="1"/>
  <c r="V584" i="1"/>
  <c r="V600" i="1"/>
  <c r="V337" i="1"/>
  <c r="V474" i="1"/>
  <c r="V477" i="1"/>
  <c r="V504" i="1"/>
  <c r="V523" i="1"/>
  <c r="V539" i="1"/>
  <c r="V555" i="1"/>
  <c r="V571" i="1"/>
  <c r="V587" i="1"/>
  <c r="V603" i="1"/>
  <c r="V395" i="1"/>
  <c r="V439" i="1"/>
  <c r="V447" i="1"/>
  <c r="V461" i="1"/>
  <c r="V471" i="1"/>
  <c r="V526" i="1"/>
  <c r="V542" i="1"/>
  <c r="V558" i="1"/>
  <c r="V574" i="1"/>
  <c r="V319" i="1"/>
  <c r="V354" i="1"/>
  <c r="V413" i="1"/>
  <c r="V459" i="1"/>
  <c r="V491" i="1"/>
  <c r="V503" i="1"/>
  <c r="V528" i="1"/>
  <c r="V544" i="1"/>
  <c r="V560" i="1"/>
  <c r="V576" i="1"/>
  <c r="V592" i="1"/>
  <c r="V531" i="1"/>
  <c r="V547" i="1"/>
  <c r="V563" i="1"/>
  <c r="V579" i="1"/>
  <c r="V595" i="1"/>
  <c r="V250" i="1"/>
  <c r="V361" i="1"/>
  <c r="V515" i="1"/>
  <c r="V518" i="1"/>
  <c r="V534" i="1"/>
  <c r="V550" i="1"/>
  <c r="V566" i="1"/>
  <c r="V582" i="1"/>
  <c r="V598" i="1"/>
  <c r="V313" i="1"/>
  <c r="V328" i="1"/>
  <c r="V428" i="1"/>
  <c r="V441" i="1"/>
  <c r="V449" i="1"/>
  <c r="V463" i="1"/>
  <c r="V505" i="1"/>
  <c r="V521" i="1"/>
  <c r="V537" i="1"/>
  <c r="V553" i="1"/>
  <c r="V569" i="1"/>
  <c r="V585" i="1"/>
  <c r="V601" i="1"/>
  <c r="V381" i="1"/>
  <c r="V404" i="1"/>
  <c r="V487" i="1"/>
  <c r="V512" i="1"/>
  <c r="V524" i="1"/>
  <c r="V540" i="1"/>
  <c r="V252" i="1"/>
  <c r="V496" i="1"/>
  <c r="V500" i="1"/>
  <c r="V507" i="1"/>
  <c r="V527" i="1"/>
  <c r="V543" i="1"/>
  <c r="V559" i="1"/>
  <c r="V575" i="1"/>
  <c r="V591" i="1"/>
  <c r="V457" i="1"/>
  <c r="V482" i="1"/>
  <c r="V498" i="1"/>
  <c r="V530" i="1"/>
  <c r="V509" i="1"/>
  <c r="V565" i="1"/>
  <c r="V581" i="1"/>
  <c r="V605" i="1"/>
  <c r="V621" i="1"/>
  <c r="V637" i="1"/>
  <c r="V653" i="1"/>
  <c r="V669" i="1"/>
  <c r="V546" i="1"/>
  <c r="V557" i="1"/>
  <c r="V573" i="1"/>
  <c r="V608" i="1"/>
  <c r="V624" i="1"/>
  <c r="V640" i="1"/>
  <c r="V656" i="1"/>
  <c r="V672" i="1"/>
  <c r="V293" i="1"/>
  <c r="V425" i="1"/>
  <c r="V488" i="1"/>
  <c r="V517" i="1"/>
  <c r="V549" i="1"/>
  <c r="V611" i="1"/>
  <c r="V627" i="1"/>
  <c r="V643" i="1"/>
  <c r="V659" i="1"/>
  <c r="V596" i="1"/>
  <c r="V602" i="1"/>
  <c r="V617" i="1"/>
  <c r="V633" i="1"/>
  <c r="V649" i="1"/>
  <c r="V665" i="1"/>
  <c r="V499" i="1"/>
  <c r="V511" i="1"/>
  <c r="V535" i="1"/>
  <c r="V616" i="1"/>
  <c r="V632" i="1"/>
  <c r="V648" i="1"/>
  <c r="V664" i="1"/>
  <c r="V451" i="1"/>
  <c r="V525" i="1"/>
  <c r="V532" i="1"/>
  <c r="V556" i="1"/>
  <c r="V564" i="1"/>
  <c r="V572" i="1"/>
  <c r="V580" i="1"/>
  <c r="V619" i="1"/>
  <c r="V635" i="1"/>
  <c r="V480" i="1"/>
  <c r="V529" i="1"/>
  <c r="V588" i="1"/>
  <c r="V597" i="1"/>
  <c r="V599" i="1"/>
  <c r="V606" i="1"/>
  <c r="V622" i="1"/>
  <c r="V638" i="1"/>
  <c r="V422" i="1"/>
  <c r="V522" i="1"/>
  <c r="V545" i="1"/>
  <c r="V609" i="1"/>
  <c r="V625" i="1"/>
  <c r="V641" i="1"/>
  <c r="V657" i="1"/>
  <c r="V468" i="1"/>
  <c r="V508" i="1"/>
  <c r="V519" i="1"/>
  <c r="V548" i="1"/>
  <c r="V567" i="1"/>
  <c r="V583" i="1"/>
  <c r="V612" i="1"/>
  <c r="V628" i="1"/>
  <c r="V516" i="1"/>
  <c r="V533" i="1"/>
  <c r="V551" i="1"/>
  <c r="V562" i="1"/>
  <c r="V578" i="1"/>
  <c r="V593" i="1"/>
  <c r="V615" i="1"/>
  <c r="V631" i="1"/>
  <c r="V647" i="1"/>
  <c r="V663" i="1"/>
  <c r="V634" i="1"/>
  <c r="V646" i="1"/>
  <c r="V670" i="1"/>
  <c r="V684" i="1"/>
  <c r="V700" i="1"/>
  <c r="V716" i="1"/>
  <c r="V732" i="1"/>
  <c r="V748" i="1"/>
  <c r="V483" i="1"/>
  <c r="V618" i="1"/>
  <c r="V654" i="1"/>
  <c r="V666" i="1"/>
  <c r="V690" i="1"/>
  <c r="V706" i="1"/>
  <c r="V722" i="1"/>
  <c r="V738" i="1"/>
  <c r="V754" i="1"/>
  <c r="V662" i="1"/>
  <c r="V686" i="1"/>
  <c r="V702" i="1"/>
  <c r="V718" i="1"/>
  <c r="V734" i="1"/>
  <c r="V750" i="1"/>
  <c r="V435" i="1"/>
  <c r="V458" i="1"/>
  <c r="V629" i="1"/>
  <c r="V650" i="1"/>
  <c r="V655" i="1"/>
  <c r="V692" i="1"/>
  <c r="V708" i="1"/>
  <c r="V724" i="1"/>
  <c r="V740" i="1"/>
  <c r="V756" i="1"/>
  <c r="V538" i="1"/>
  <c r="V561" i="1"/>
  <c r="V577" i="1"/>
  <c r="V626" i="1"/>
  <c r="V667" i="1"/>
  <c r="V676" i="1"/>
  <c r="V679" i="1"/>
  <c r="V695" i="1"/>
  <c r="V711" i="1"/>
  <c r="V727" i="1"/>
  <c r="V743" i="1"/>
  <c r="V623" i="1"/>
  <c r="V636" i="1"/>
  <c r="V639" i="1"/>
  <c r="V660" i="1"/>
  <c r="V682" i="1"/>
  <c r="V698" i="1"/>
  <c r="V714" i="1"/>
  <c r="V730" i="1"/>
  <c r="V746" i="1"/>
  <c r="V401" i="1"/>
  <c r="V630" i="1"/>
  <c r="V642" i="1"/>
  <c r="V673" i="1"/>
  <c r="V685" i="1"/>
  <c r="V701" i="1"/>
  <c r="V717" i="1"/>
  <c r="V733" i="1"/>
  <c r="V749" i="1"/>
  <c r="V391" i="1"/>
  <c r="V589" i="1"/>
  <c r="V613" i="1"/>
  <c r="V620" i="1"/>
  <c r="V645" i="1"/>
  <c r="V688" i="1"/>
  <c r="V704" i="1"/>
  <c r="V720" i="1"/>
  <c r="V736" i="1"/>
  <c r="V506" i="1"/>
  <c r="V594" i="1"/>
  <c r="V610" i="1"/>
  <c r="V658" i="1"/>
  <c r="V691" i="1"/>
  <c r="V707" i="1"/>
  <c r="V723" i="1"/>
  <c r="V739" i="1"/>
  <c r="V755" i="1"/>
  <c r="V607" i="1"/>
  <c r="V675" i="1"/>
  <c r="V678" i="1"/>
  <c r="V694" i="1"/>
  <c r="V710" i="1"/>
  <c r="V726" i="1"/>
  <c r="V680" i="1"/>
  <c r="V745" i="1"/>
  <c r="V767" i="1"/>
  <c r="V783" i="1"/>
  <c r="V799" i="1"/>
  <c r="V815" i="1"/>
  <c r="V831" i="1"/>
  <c r="V847" i="1"/>
  <c r="V863" i="1"/>
  <c r="V677" i="1"/>
  <c r="V687" i="1"/>
  <c r="V737" i="1"/>
  <c r="V753" i="1"/>
  <c r="V770" i="1"/>
  <c r="V786" i="1"/>
  <c r="V802" i="1"/>
  <c r="V818" i="1"/>
  <c r="V834" i="1"/>
  <c r="V850" i="1"/>
  <c r="V866" i="1"/>
  <c r="V773" i="1"/>
  <c r="V789" i="1"/>
  <c r="V805" i="1"/>
  <c r="V821" i="1"/>
  <c r="V837" i="1"/>
  <c r="V853" i="1"/>
  <c r="V586" i="1"/>
  <c r="V372" i="1"/>
  <c r="V661" i="1"/>
  <c r="V712" i="1"/>
  <c r="V775" i="1"/>
  <c r="V791" i="1"/>
  <c r="V807" i="1"/>
  <c r="V823" i="1"/>
  <c r="V839" i="1"/>
  <c r="V855" i="1"/>
  <c r="V541" i="1"/>
  <c r="V644" i="1"/>
  <c r="V671" i="1"/>
  <c r="V709" i="1"/>
  <c r="V719" i="1"/>
  <c r="V741" i="1"/>
  <c r="V762" i="1"/>
  <c r="V778" i="1"/>
  <c r="V794" i="1"/>
  <c r="V810" i="1"/>
  <c r="V826" i="1"/>
  <c r="V842" i="1"/>
  <c r="V858" i="1"/>
  <c r="V570" i="1"/>
  <c r="V604" i="1"/>
  <c r="V752" i="1"/>
  <c r="V765" i="1"/>
  <c r="V781" i="1"/>
  <c r="V797" i="1"/>
  <c r="V813" i="1"/>
  <c r="V829" i="1"/>
  <c r="V845" i="1"/>
  <c r="V283" i="1"/>
  <c r="V651" i="1"/>
  <c r="V689" i="1"/>
  <c r="V699" i="1"/>
  <c r="V713" i="1"/>
  <c r="V744" i="1"/>
  <c r="V768" i="1"/>
  <c r="V784" i="1"/>
  <c r="V800" i="1"/>
  <c r="V816" i="1"/>
  <c r="V832" i="1"/>
  <c r="V848" i="1"/>
  <c r="V418" i="1"/>
  <c r="V668" i="1"/>
  <c r="V696" i="1"/>
  <c r="V757" i="1"/>
  <c r="V759" i="1"/>
  <c r="V771" i="1"/>
  <c r="V787" i="1"/>
  <c r="V803" i="1"/>
  <c r="V693" i="1"/>
  <c r="V703" i="1"/>
  <c r="V774" i="1"/>
  <c r="V790" i="1"/>
  <c r="V806" i="1"/>
  <c r="V822" i="1"/>
  <c r="V554" i="1"/>
  <c r="V590" i="1"/>
  <c r="V652" i="1"/>
  <c r="V747" i="1"/>
  <c r="V761" i="1"/>
  <c r="V777" i="1"/>
  <c r="V793" i="1"/>
  <c r="V809" i="1"/>
  <c r="V825" i="1"/>
  <c r="V841" i="1"/>
  <c r="V763" i="1"/>
  <c r="V780" i="1"/>
  <c r="V819" i="1"/>
  <c r="V836" i="1"/>
  <c r="V865" i="1"/>
  <c r="V885" i="1"/>
  <c r="V901" i="1"/>
  <c r="V917" i="1"/>
  <c r="V933" i="1"/>
  <c r="V949" i="1"/>
  <c r="V674" i="1"/>
  <c r="V721" i="1"/>
  <c r="V844" i="1"/>
  <c r="V872" i="1"/>
  <c r="V888" i="1"/>
  <c r="V904" i="1"/>
  <c r="V920" i="1"/>
  <c r="V936" i="1"/>
  <c r="V952" i="1"/>
  <c r="V715" i="1"/>
  <c r="V728" i="1"/>
  <c r="V764" i="1"/>
  <c r="V804" i="1"/>
  <c r="V811" i="1"/>
  <c r="V881" i="1"/>
  <c r="V897" i="1"/>
  <c r="V913" i="1"/>
  <c r="V929" i="1"/>
  <c r="V945" i="1"/>
  <c r="V961" i="1"/>
  <c r="V729" i="1"/>
  <c r="V798" i="1"/>
  <c r="V840" i="1"/>
  <c r="V852" i="1"/>
  <c r="V864" i="1"/>
  <c r="V871" i="1"/>
  <c r="V874" i="1"/>
  <c r="V890" i="1"/>
  <c r="V906" i="1"/>
  <c r="V922" i="1"/>
  <c r="V938" i="1"/>
  <c r="V788" i="1"/>
  <c r="V795" i="1"/>
  <c r="V877" i="1"/>
  <c r="V893" i="1"/>
  <c r="V909" i="1"/>
  <c r="V925" i="1"/>
  <c r="V941" i="1"/>
  <c r="V792" i="1"/>
  <c r="V812" i="1"/>
  <c r="V835" i="1"/>
  <c r="V880" i="1"/>
  <c r="V896" i="1"/>
  <c r="V912" i="1"/>
  <c r="V928" i="1"/>
  <c r="V944" i="1"/>
  <c r="V960" i="1"/>
  <c r="V742" i="1"/>
  <c r="V758" i="1"/>
  <c r="V785" i="1"/>
  <c r="V824" i="1"/>
  <c r="V827" i="1"/>
  <c r="V843" i="1"/>
  <c r="V883" i="1"/>
  <c r="V899" i="1"/>
  <c r="V915" i="1"/>
  <c r="V931" i="1"/>
  <c r="V705" i="1"/>
  <c r="V731" i="1"/>
  <c r="V782" i="1"/>
  <c r="V830" i="1"/>
  <c r="V838" i="1"/>
  <c r="V868" i="1"/>
  <c r="V886" i="1"/>
  <c r="V902" i="1"/>
  <c r="V918" i="1"/>
  <c r="V934" i="1"/>
  <c r="V950" i="1"/>
  <c r="V725" i="1"/>
  <c r="V772" i="1"/>
  <c r="V779" i="1"/>
  <c r="V796" i="1"/>
  <c r="V873" i="1"/>
  <c r="V889" i="1"/>
  <c r="V905" i="1"/>
  <c r="V921" i="1"/>
  <c r="V937" i="1"/>
  <c r="V614" i="1"/>
  <c r="V776" i="1"/>
  <c r="V859" i="1"/>
  <c r="V861" i="1"/>
  <c r="V870" i="1"/>
  <c r="V876" i="1"/>
  <c r="V892" i="1"/>
  <c r="V908" i="1"/>
  <c r="V924" i="1"/>
  <c r="V940" i="1"/>
  <c r="V956" i="1"/>
  <c r="V766" i="1"/>
  <c r="V900" i="1"/>
  <c r="V907" i="1"/>
  <c r="V930" i="1"/>
  <c r="V939" i="1"/>
  <c r="V964" i="1"/>
  <c r="V976" i="1"/>
  <c r="V992" i="1"/>
  <c r="V1008" i="1"/>
  <c r="V1024" i="1"/>
  <c r="V1040" i="1"/>
  <c r="V1056" i="1"/>
  <c r="V1072" i="1"/>
  <c r="V1088" i="1"/>
  <c r="V1104" i="1"/>
  <c r="V1120" i="1"/>
  <c r="V1136" i="1"/>
  <c r="V1152" i="1"/>
  <c r="V1168" i="1"/>
  <c r="V828" i="1"/>
  <c r="V979" i="1"/>
  <c r="V995" i="1"/>
  <c r="V1011" i="1"/>
  <c r="V1027" i="1"/>
  <c r="V1043" i="1"/>
  <c r="V1059" i="1"/>
  <c r="V1075" i="1"/>
  <c r="V1091" i="1"/>
  <c r="V1107" i="1"/>
  <c r="V1123" i="1"/>
  <c r="V1139" i="1"/>
  <c r="V1155" i="1"/>
  <c r="V1171" i="1"/>
  <c r="V751" i="1"/>
  <c r="V760" i="1"/>
  <c r="V817" i="1"/>
  <c r="V854" i="1"/>
  <c r="V862" i="1"/>
  <c r="V887" i="1"/>
  <c r="V911" i="1"/>
  <c r="V914" i="1"/>
  <c r="V962" i="1"/>
  <c r="V982" i="1"/>
  <c r="V998" i="1"/>
  <c r="V894" i="1"/>
  <c r="V942" i="1"/>
  <c r="V947" i="1"/>
  <c r="V958" i="1"/>
  <c r="V966" i="1"/>
  <c r="V969" i="1"/>
  <c r="V985" i="1"/>
  <c r="V1001" i="1"/>
  <c r="V884" i="1"/>
  <c r="V891" i="1"/>
  <c r="V972" i="1"/>
  <c r="V988" i="1"/>
  <c r="V1004" i="1"/>
  <c r="V1020" i="1"/>
  <c r="V1036" i="1"/>
  <c r="V1052" i="1"/>
  <c r="V1068" i="1"/>
  <c r="V1084" i="1"/>
  <c r="V1100" i="1"/>
  <c r="V1116" i="1"/>
  <c r="V1132" i="1"/>
  <c r="V681" i="1"/>
  <c r="V846" i="1"/>
  <c r="V867" i="1"/>
  <c r="V975" i="1"/>
  <c r="V991" i="1"/>
  <c r="V735" i="1"/>
  <c r="V808" i="1"/>
  <c r="V851" i="1"/>
  <c r="V895" i="1"/>
  <c r="V898" i="1"/>
  <c r="V954" i="1"/>
  <c r="V978" i="1"/>
  <c r="V994" i="1"/>
  <c r="V1010" i="1"/>
  <c r="V1026" i="1"/>
  <c r="V1042" i="1"/>
  <c r="V1058" i="1"/>
  <c r="V1074" i="1"/>
  <c r="V1090" i="1"/>
  <c r="V1106" i="1"/>
  <c r="V1122" i="1"/>
  <c r="V769" i="1"/>
  <c r="V801" i="1"/>
  <c r="V878" i="1"/>
  <c r="V981" i="1"/>
  <c r="V997" i="1"/>
  <c r="V1013" i="1"/>
  <c r="V1029" i="1"/>
  <c r="V1045" i="1"/>
  <c r="V1061" i="1"/>
  <c r="V1077" i="1"/>
  <c r="V1093" i="1"/>
  <c r="V1109" i="1"/>
  <c r="V1125" i="1"/>
  <c r="V814" i="1"/>
  <c r="V875" i="1"/>
  <c r="V968" i="1"/>
  <c r="V984" i="1"/>
  <c r="V1000" i="1"/>
  <c r="V856" i="1"/>
  <c r="V943" i="1"/>
  <c r="V963" i="1"/>
  <c r="V965" i="1"/>
  <c r="V971" i="1"/>
  <c r="V987" i="1"/>
  <c r="V1003" i="1"/>
  <c r="V1019" i="1"/>
  <c r="V1035" i="1"/>
  <c r="V1051" i="1"/>
  <c r="V1067" i="1"/>
  <c r="V1083" i="1"/>
  <c r="V1099" i="1"/>
  <c r="V1115" i="1"/>
  <c r="V1131" i="1"/>
  <c r="V1147" i="1"/>
  <c r="V1163" i="1"/>
  <c r="V683" i="1"/>
  <c r="V860" i="1"/>
  <c r="V879" i="1"/>
  <c r="V882" i="1"/>
  <c r="V919" i="1"/>
  <c r="V948" i="1"/>
  <c r="V974" i="1"/>
  <c r="V990" i="1"/>
  <c r="V1006" i="1"/>
  <c r="V1022" i="1"/>
  <c r="V1038" i="1"/>
  <c r="V1054" i="1"/>
  <c r="V1070" i="1"/>
  <c r="V1086" i="1"/>
  <c r="V1102" i="1"/>
  <c r="V1118" i="1"/>
  <c r="V1134" i="1"/>
  <c r="V1150" i="1"/>
  <c r="V1166" i="1"/>
  <c r="V820" i="1"/>
  <c r="V926" i="1"/>
  <c r="V932" i="1"/>
  <c r="V935" i="1"/>
  <c r="V955" i="1"/>
  <c r="V957" i="1"/>
  <c r="V959" i="1"/>
  <c r="V977" i="1"/>
  <c r="V993" i="1"/>
  <c r="V1009" i="1"/>
  <c r="V1025" i="1"/>
  <c r="V1041" i="1"/>
  <c r="V1057" i="1"/>
  <c r="V1073" i="1"/>
  <c r="V1089" i="1"/>
  <c r="V1105" i="1"/>
  <c r="V1121" i="1"/>
  <c r="V1137" i="1"/>
  <c r="V1153" i="1"/>
  <c r="V1169" i="1"/>
  <c r="V857" i="1"/>
  <c r="V916" i="1"/>
  <c r="V923" i="1"/>
  <c r="V980" i="1"/>
  <c r="V996" i="1"/>
  <c r="V1012" i="1"/>
  <c r="V1028" i="1"/>
  <c r="V1044" i="1"/>
  <c r="V1060" i="1"/>
  <c r="V1076" i="1"/>
  <c r="V1092" i="1"/>
  <c r="V1108" i="1"/>
  <c r="V1124" i="1"/>
  <c r="V1140" i="1"/>
  <c r="V1156" i="1"/>
  <c r="V1172" i="1"/>
  <c r="V493" i="1"/>
  <c r="V869" i="1"/>
  <c r="V946" i="1"/>
  <c r="V967" i="1"/>
  <c r="V983" i="1"/>
  <c r="V999" i="1"/>
  <c r="V1015" i="1"/>
  <c r="V1031" i="1"/>
  <c r="V1047" i="1"/>
  <c r="V1063" i="1"/>
  <c r="V1079" i="1"/>
  <c r="V1095" i="1"/>
  <c r="V1111" i="1"/>
  <c r="V257" i="1"/>
  <c r="V697" i="1"/>
  <c r="V903" i="1"/>
  <c r="V927" i="1"/>
  <c r="V953" i="1"/>
  <c r="V970" i="1"/>
  <c r="V986" i="1"/>
  <c r="V1002" i="1"/>
  <c r="V1018" i="1"/>
  <c r="V1034" i="1"/>
  <c r="V1050" i="1"/>
  <c r="V1066" i="1"/>
  <c r="V1082" i="1"/>
  <c r="V1098" i="1"/>
  <c r="V1114" i="1"/>
  <c r="V1130" i="1"/>
  <c r="V1146" i="1"/>
  <c r="V1162" i="1"/>
  <c r="V1065" i="1"/>
  <c r="V1175" i="1"/>
  <c r="V1182" i="1"/>
  <c r="V1198" i="1"/>
  <c r="V1214" i="1"/>
  <c r="V1230" i="1"/>
  <c r="V1246" i="1"/>
  <c r="V1262" i="1"/>
  <c r="V1278" i="1"/>
  <c r="V1294" i="1"/>
  <c r="V910" i="1"/>
  <c r="V1032" i="1"/>
  <c r="V1062" i="1"/>
  <c r="V1141" i="1"/>
  <c r="V1185" i="1"/>
  <c r="V1201" i="1"/>
  <c r="V1217" i="1"/>
  <c r="V1233" i="1"/>
  <c r="V1249" i="1"/>
  <c r="V1265" i="1"/>
  <c r="V1281" i="1"/>
  <c r="V1055" i="1"/>
  <c r="V1085" i="1"/>
  <c r="V1112" i="1"/>
  <c r="V1133" i="1"/>
  <c r="V1157" i="1"/>
  <c r="V1179" i="1"/>
  <c r="V1188" i="1"/>
  <c r="V1204" i="1"/>
  <c r="V1220" i="1"/>
  <c r="V1236" i="1"/>
  <c r="V1252" i="1"/>
  <c r="V1268" i="1"/>
  <c r="V1049" i="1"/>
  <c r="V1128" i="1"/>
  <c r="V1173" i="1"/>
  <c r="V1191" i="1"/>
  <c r="V1207" i="1"/>
  <c r="V1223" i="1"/>
  <c r="V1239" i="1"/>
  <c r="V1255" i="1"/>
  <c r="V973" i="1"/>
  <c r="V1016" i="1"/>
  <c r="V1046" i="1"/>
  <c r="V1148" i="1"/>
  <c r="V1194" i="1"/>
  <c r="V1210" i="1"/>
  <c r="V1226" i="1"/>
  <c r="V1242" i="1"/>
  <c r="V1258" i="1"/>
  <c r="V1274" i="1"/>
  <c r="V833" i="1"/>
  <c r="V1039" i="1"/>
  <c r="V1069" i="1"/>
  <c r="V1096" i="1"/>
  <c r="V1164" i="1"/>
  <c r="V1033" i="1"/>
  <c r="V1119" i="1"/>
  <c r="V1142" i="1"/>
  <c r="V1181" i="1"/>
  <c r="V1184" i="1"/>
  <c r="V1200" i="1"/>
  <c r="V1216" i="1"/>
  <c r="V1232" i="1"/>
  <c r="V1248" i="1"/>
  <c r="V1264" i="1"/>
  <c r="V849" i="1"/>
  <c r="V1005" i="1"/>
  <c r="V1030" i="1"/>
  <c r="V1113" i="1"/>
  <c r="V1144" i="1"/>
  <c r="V1158" i="1"/>
  <c r="V1178" i="1"/>
  <c r="V1187" i="1"/>
  <c r="V1203" i="1"/>
  <c r="V1219" i="1"/>
  <c r="V1235" i="1"/>
  <c r="V1251" i="1"/>
  <c r="V1267" i="1"/>
  <c r="V1023" i="1"/>
  <c r="V1053" i="1"/>
  <c r="V1080" i="1"/>
  <c r="V1110" i="1"/>
  <c r="V1126" i="1"/>
  <c r="V1151" i="1"/>
  <c r="V1160" i="1"/>
  <c r="V1174" i="1"/>
  <c r="V1190" i="1"/>
  <c r="V1206" i="1"/>
  <c r="V1222" i="1"/>
  <c r="V1238" i="1"/>
  <c r="V1254" i="1"/>
  <c r="V1270" i="1"/>
  <c r="V1286" i="1"/>
  <c r="V1302" i="1"/>
  <c r="V1017" i="1"/>
  <c r="V1103" i="1"/>
  <c r="V1129" i="1"/>
  <c r="V1167" i="1"/>
  <c r="V1176" i="1"/>
  <c r="V1193" i="1"/>
  <c r="V1209" i="1"/>
  <c r="V1225" i="1"/>
  <c r="V1241" i="1"/>
  <c r="V1257" i="1"/>
  <c r="V1273" i="1"/>
  <c r="V1289" i="1"/>
  <c r="V1305" i="1"/>
  <c r="V1014" i="1"/>
  <c r="V1097" i="1"/>
  <c r="V1196" i="1"/>
  <c r="V1212" i="1"/>
  <c r="V1228" i="1"/>
  <c r="V1244" i="1"/>
  <c r="V1260" i="1"/>
  <c r="V1276" i="1"/>
  <c r="V1292" i="1"/>
  <c r="V1037" i="1"/>
  <c r="V1064" i="1"/>
  <c r="V1094" i="1"/>
  <c r="V1149" i="1"/>
  <c r="V1183" i="1"/>
  <c r="V1199" i="1"/>
  <c r="V1215" i="1"/>
  <c r="V1231" i="1"/>
  <c r="V1247" i="1"/>
  <c r="V1263" i="1"/>
  <c r="V1279" i="1"/>
  <c r="V1295" i="1"/>
  <c r="V951" i="1"/>
  <c r="V1087" i="1"/>
  <c r="V1117" i="1"/>
  <c r="V1154" i="1"/>
  <c r="V1165" i="1"/>
  <c r="V1180" i="1"/>
  <c r="V1186" i="1"/>
  <c r="V1202" i="1"/>
  <c r="V1218" i="1"/>
  <c r="V1234" i="1"/>
  <c r="V1250" i="1"/>
  <c r="V989" i="1"/>
  <c r="V1081" i="1"/>
  <c r="V1127" i="1"/>
  <c r="V1135" i="1"/>
  <c r="V1138" i="1"/>
  <c r="V1145" i="1"/>
  <c r="V1170" i="1"/>
  <c r="V1189" i="1"/>
  <c r="V1205" i="1"/>
  <c r="V1221" i="1"/>
  <c r="V1237" i="1"/>
  <c r="V1253" i="1"/>
  <c r="V1269" i="1"/>
  <c r="V1285" i="1"/>
  <c r="V1301" i="1"/>
  <c r="V1007" i="1"/>
  <c r="V1021" i="1"/>
  <c r="V1048" i="1"/>
  <c r="V1078" i="1"/>
  <c r="V1143" i="1"/>
  <c r="V1161" i="1"/>
  <c r="V1192" i="1"/>
  <c r="V1208" i="1"/>
  <c r="V1224" i="1"/>
  <c r="V1240" i="1"/>
  <c r="V1256" i="1"/>
  <c r="V1177" i="1"/>
  <c r="V1320" i="1"/>
  <c r="V1336" i="1"/>
  <c r="V1352" i="1"/>
  <c r="V1368" i="1"/>
  <c r="V1384" i="1"/>
  <c r="V1400" i="1"/>
  <c r="V1416" i="1"/>
  <c r="V1432" i="1"/>
  <c r="V1448" i="1"/>
  <c r="V1464" i="1"/>
  <c r="V1480" i="1"/>
  <c r="V1496" i="1"/>
  <c r="V1512" i="1"/>
  <c r="V1528" i="1"/>
  <c r="V1544" i="1"/>
  <c r="V1560" i="1"/>
  <c r="V1272" i="1"/>
  <c r="V1275" i="1"/>
  <c r="V1280" i="1"/>
  <c r="V1307" i="1"/>
  <c r="V1323" i="1"/>
  <c r="V1339" i="1"/>
  <c r="V1355" i="1"/>
  <c r="V1371" i="1"/>
  <c r="V1387" i="1"/>
  <c r="V1403" i="1"/>
  <c r="V1419" i="1"/>
  <c r="V1435" i="1"/>
  <c r="V1451" i="1"/>
  <c r="V1467" i="1"/>
  <c r="V1483" i="1"/>
  <c r="V1195" i="1"/>
  <c r="V1310" i="1"/>
  <c r="V1326" i="1"/>
  <c r="V1342" i="1"/>
  <c r="V1358" i="1"/>
  <c r="V1374" i="1"/>
  <c r="V1390" i="1"/>
  <c r="V1406" i="1"/>
  <c r="V1422" i="1"/>
  <c r="V1438" i="1"/>
  <c r="V1454" i="1"/>
  <c r="V1470" i="1"/>
  <c r="V1261" i="1"/>
  <c r="V1287" i="1"/>
  <c r="V1313" i="1"/>
  <c r="V1329" i="1"/>
  <c r="V1345" i="1"/>
  <c r="V1361" i="1"/>
  <c r="V1377" i="1"/>
  <c r="V1393" i="1"/>
  <c r="V1409" i="1"/>
  <c r="V1425" i="1"/>
  <c r="V1441" i="1"/>
  <c r="V1457" i="1"/>
  <c r="V1473" i="1"/>
  <c r="V1071" i="1"/>
  <c r="V1211" i="1"/>
  <c r="V1300" i="1"/>
  <c r="V1316" i="1"/>
  <c r="V1332" i="1"/>
  <c r="V1348" i="1"/>
  <c r="V1364" i="1"/>
  <c r="V1380" i="1"/>
  <c r="V1396" i="1"/>
  <c r="V1412" i="1"/>
  <c r="V1428" i="1"/>
  <c r="V1444" i="1"/>
  <c r="V1460" i="1"/>
  <c r="V1476" i="1"/>
  <c r="V1101" i="1"/>
  <c r="V1298" i="1"/>
  <c r="V1319" i="1"/>
  <c r="V1335" i="1"/>
  <c r="V1351" i="1"/>
  <c r="V1159" i="1"/>
  <c r="V1227" i="1"/>
  <c r="V1283" i="1"/>
  <c r="V1304" i="1"/>
  <c r="V1322" i="1"/>
  <c r="V1338" i="1"/>
  <c r="V1354" i="1"/>
  <c r="V1370" i="1"/>
  <c r="V1386" i="1"/>
  <c r="V1402" i="1"/>
  <c r="V1418" i="1"/>
  <c r="V1434" i="1"/>
  <c r="V1450" i="1"/>
  <c r="V1466" i="1"/>
  <c r="V1266" i="1"/>
  <c r="V1296" i="1"/>
  <c r="V1306" i="1"/>
  <c r="V1309" i="1"/>
  <c r="V1325" i="1"/>
  <c r="V1341" i="1"/>
  <c r="V1357" i="1"/>
  <c r="V1373" i="1"/>
  <c r="V1389" i="1"/>
  <c r="V1405" i="1"/>
  <c r="V1421" i="1"/>
  <c r="V1437" i="1"/>
  <c r="V1453" i="1"/>
  <c r="V1469" i="1"/>
  <c r="V1485" i="1"/>
  <c r="V1243" i="1"/>
  <c r="V1312" i="1"/>
  <c r="V1328" i="1"/>
  <c r="V1344" i="1"/>
  <c r="V1360" i="1"/>
  <c r="V1376" i="1"/>
  <c r="V1392" i="1"/>
  <c r="V1408" i="1"/>
  <c r="V1424" i="1"/>
  <c r="V1440" i="1"/>
  <c r="V1456" i="1"/>
  <c r="V1472" i="1"/>
  <c r="V1488" i="1"/>
  <c r="V1504" i="1"/>
  <c r="V1520" i="1"/>
  <c r="V1536" i="1"/>
  <c r="V1197" i="1"/>
  <c r="V1290" i="1"/>
  <c r="V1315" i="1"/>
  <c r="V1331" i="1"/>
  <c r="V1347" i="1"/>
  <c r="V1363" i="1"/>
  <c r="V1379" i="1"/>
  <c r="V1395" i="1"/>
  <c r="V1411" i="1"/>
  <c r="V1427" i="1"/>
  <c r="V1443" i="1"/>
  <c r="V1459" i="1"/>
  <c r="V1475" i="1"/>
  <c r="V1491" i="1"/>
  <c r="V1507" i="1"/>
  <c r="V1523" i="1"/>
  <c r="V1539" i="1"/>
  <c r="V1288" i="1"/>
  <c r="V1318" i="1"/>
  <c r="V1334" i="1"/>
  <c r="V1350" i="1"/>
  <c r="V1366" i="1"/>
  <c r="V1382" i="1"/>
  <c r="V1398" i="1"/>
  <c r="V1414" i="1"/>
  <c r="V1430" i="1"/>
  <c r="V1446" i="1"/>
  <c r="V1462" i="1"/>
  <c r="V1478" i="1"/>
  <c r="V1494" i="1"/>
  <c r="V1510" i="1"/>
  <c r="V1526" i="1"/>
  <c r="V1213" i="1"/>
  <c r="V1259" i="1"/>
  <c r="V1284" i="1"/>
  <c r="V1321" i="1"/>
  <c r="V1337" i="1"/>
  <c r="V1353" i="1"/>
  <c r="V1369" i="1"/>
  <c r="V1385" i="1"/>
  <c r="V1401" i="1"/>
  <c r="V1417" i="1"/>
  <c r="V1433" i="1"/>
  <c r="V1449" i="1"/>
  <c r="V1465" i="1"/>
  <c r="V1481" i="1"/>
  <c r="V1497" i="1"/>
  <c r="V1513" i="1"/>
  <c r="V1529" i="1"/>
  <c r="V1545" i="1"/>
  <c r="V1561" i="1"/>
  <c r="V1271" i="1"/>
  <c r="V1308" i="1"/>
  <c r="V1324" i="1"/>
  <c r="V1340" i="1"/>
  <c r="V1356" i="1"/>
  <c r="V1372" i="1"/>
  <c r="V1388" i="1"/>
  <c r="V1404" i="1"/>
  <c r="V1420" i="1"/>
  <c r="V1436" i="1"/>
  <c r="V1452" i="1"/>
  <c r="V1468" i="1"/>
  <c r="V1229" i="1"/>
  <c r="V1297" i="1"/>
  <c r="V1311" i="1"/>
  <c r="V1327" i="1"/>
  <c r="V1343" i="1"/>
  <c r="V1359" i="1"/>
  <c r="V1375" i="1"/>
  <c r="V1391" i="1"/>
  <c r="V1407" i="1"/>
  <c r="V1423" i="1"/>
  <c r="V1439" i="1"/>
  <c r="V1455" i="1"/>
  <c r="V1471" i="1"/>
  <c r="V1487" i="1"/>
  <c r="V1503" i="1"/>
  <c r="V1519" i="1"/>
  <c r="V1535" i="1"/>
  <c r="V1277" i="1"/>
  <c r="V1282" i="1"/>
  <c r="V1299" i="1"/>
  <c r="V1303" i="1"/>
  <c r="V1314" i="1"/>
  <c r="V1330" i="1"/>
  <c r="V1346" i="1"/>
  <c r="V1362" i="1"/>
  <c r="V1378" i="1"/>
  <c r="V1394" i="1"/>
  <c r="V1410" i="1"/>
  <c r="V1426" i="1"/>
  <c r="V1442" i="1"/>
  <c r="V1458" i="1"/>
  <c r="V1474" i="1"/>
  <c r="V1490" i="1"/>
  <c r="V1291" i="1"/>
  <c r="V1413" i="1"/>
  <c r="V1501" i="1"/>
  <c r="V1518" i="1"/>
  <c r="V1522" i="1"/>
  <c r="V1558" i="1"/>
  <c r="V1583" i="1"/>
  <c r="V1599" i="1"/>
  <c r="V1615" i="1"/>
  <c r="V1631" i="1"/>
  <c r="V1647" i="1"/>
  <c r="V1663" i="1"/>
  <c r="V1679" i="1"/>
  <c r="V1695" i="1"/>
  <c r="V1711" i="1"/>
  <c r="V1727" i="1"/>
  <c r="V1743" i="1"/>
  <c r="V1759" i="1"/>
  <c r="V1775" i="1"/>
  <c r="V1349" i="1"/>
  <c r="V1367" i="1"/>
  <c r="V1516" i="1"/>
  <c r="V1547" i="1"/>
  <c r="V1568" i="1"/>
  <c r="V1571" i="1"/>
  <c r="V1586" i="1"/>
  <c r="V1602" i="1"/>
  <c r="V1618" i="1"/>
  <c r="V1634" i="1"/>
  <c r="V1650" i="1"/>
  <c r="V1666" i="1"/>
  <c r="V1682" i="1"/>
  <c r="V1429" i="1"/>
  <c r="V1479" i="1"/>
  <c r="V1482" i="1"/>
  <c r="V1493" i="1"/>
  <c r="V1495" i="1"/>
  <c r="V1542" i="1"/>
  <c r="V1589" i="1"/>
  <c r="V1605" i="1"/>
  <c r="V1621" i="1"/>
  <c r="V1637" i="1"/>
  <c r="V1653" i="1"/>
  <c r="V1669" i="1"/>
  <c r="V1383" i="1"/>
  <c r="V1514" i="1"/>
  <c r="V1531" i="1"/>
  <c r="V1537" i="1"/>
  <c r="V1552" i="1"/>
  <c r="V1555" i="1"/>
  <c r="V1565" i="1"/>
  <c r="V1576" i="1"/>
  <c r="V1592" i="1"/>
  <c r="V1608" i="1"/>
  <c r="V1624" i="1"/>
  <c r="V1640" i="1"/>
  <c r="V1656" i="1"/>
  <c r="V1672" i="1"/>
  <c r="V1688" i="1"/>
  <c r="V1445" i="1"/>
  <c r="V1533" i="1"/>
  <c r="V1573" i="1"/>
  <c r="V1579" i="1"/>
  <c r="V1595" i="1"/>
  <c r="V1611" i="1"/>
  <c r="V1627" i="1"/>
  <c r="V1643" i="1"/>
  <c r="V1659" i="1"/>
  <c r="V1675" i="1"/>
  <c r="V1691" i="1"/>
  <c r="V1293" i="1"/>
  <c r="V1399" i="1"/>
  <c r="V1508" i="1"/>
  <c r="V1525" i="1"/>
  <c r="V1527" i="1"/>
  <c r="V1549" i="1"/>
  <c r="V1582" i="1"/>
  <c r="V1598" i="1"/>
  <c r="V1614" i="1"/>
  <c r="V1461" i="1"/>
  <c r="V1502" i="1"/>
  <c r="V1506" i="1"/>
  <c r="V1557" i="1"/>
  <c r="V1562" i="1"/>
  <c r="V1567" i="1"/>
  <c r="V1585" i="1"/>
  <c r="V1601" i="1"/>
  <c r="V1617" i="1"/>
  <c r="V1633" i="1"/>
  <c r="V1649" i="1"/>
  <c r="V1665" i="1"/>
  <c r="V1681" i="1"/>
  <c r="V1415" i="1"/>
  <c r="V1486" i="1"/>
  <c r="V1500" i="1"/>
  <c r="V1570" i="1"/>
  <c r="V1588" i="1"/>
  <c r="V1604" i="1"/>
  <c r="V1620" i="1"/>
  <c r="V1636" i="1"/>
  <c r="V1652" i="1"/>
  <c r="V1668" i="1"/>
  <c r="V1684" i="1"/>
  <c r="V1333" i="1"/>
  <c r="V1477" i="1"/>
  <c r="V1541" i="1"/>
  <c r="V1546" i="1"/>
  <c r="V1551" i="1"/>
  <c r="V1575" i="1"/>
  <c r="V1591" i="1"/>
  <c r="V1607" i="1"/>
  <c r="V1623" i="1"/>
  <c r="V1639" i="1"/>
  <c r="V1655" i="1"/>
  <c r="V1671" i="1"/>
  <c r="V1687" i="1"/>
  <c r="V1703" i="1"/>
  <c r="V1719" i="1"/>
  <c r="V1735" i="1"/>
  <c r="V1751" i="1"/>
  <c r="V1767" i="1"/>
  <c r="V1431" i="1"/>
  <c r="V1498" i="1"/>
  <c r="V1515" i="1"/>
  <c r="V1521" i="1"/>
  <c r="V1554" i="1"/>
  <c r="V1559" i="1"/>
  <c r="V1564" i="1"/>
  <c r="V1578" i="1"/>
  <c r="V1594" i="1"/>
  <c r="V1610" i="1"/>
  <c r="V1626" i="1"/>
  <c r="V1642" i="1"/>
  <c r="V1658" i="1"/>
  <c r="V1674" i="1"/>
  <c r="V1690" i="1"/>
  <c r="V1706" i="1"/>
  <c r="V1722" i="1"/>
  <c r="V1738" i="1"/>
  <c r="V1754" i="1"/>
  <c r="V1365" i="1"/>
  <c r="V1489" i="1"/>
  <c r="V1517" i="1"/>
  <c r="V1534" i="1"/>
  <c r="V1572" i="1"/>
  <c r="V1581" i="1"/>
  <c r="V1597" i="1"/>
  <c r="V1613" i="1"/>
  <c r="V1629" i="1"/>
  <c r="V1645" i="1"/>
  <c r="V1661" i="1"/>
  <c r="V1677" i="1"/>
  <c r="V1693" i="1"/>
  <c r="V1709" i="1"/>
  <c r="V1725" i="1"/>
  <c r="V1741" i="1"/>
  <c r="V1757" i="1"/>
  <c r="V1773" i="1"/>
  <c r="V1447" i="1"/>
  <c r="V1509" i="1"/>
  <c r="V1511" i="1"/>
  <c r="V1532" i="1"/>
  <c r="V1543" i="1"/>
  <c r="V1548" i="1"/>
  <c r="V1584" i="1"/>
  <c r="V1600" i="1"/>
  <c r="V1616" i="1"/>
  <c r="V1632" i="1"/>
  <c r="V1648" i="1"/>
  <c r="V1664" i="1"/>
  <c r="V1680" i="1"/>
  <c r="V1696" i="1"/>
  <c r="V1712" i="1"/>
  <c r="V1728" i="1"/>
  <c r="V1744" i="1"/>
  <c r="V1760" i="1"/>
  <c r="V1245" i="1"/>
  <c r="V1381" i="1"/>
  <c r="V1492" i="1"/>
  <c r="V1538" i="1"/>
  <c r="V1556" i="1"/>
  <c r="V1566" i="1"/>
  <c r="V1569" i="1"/>
  <c r="V1587" i="1"/>
  <c r="V1603" i="1"/>
  <c r="V1619" i="1"/>
  <c r="V1635" i="1"/>
  <c r="V1651" i="1"/>
  <c r="V1667" i="1"/>
  <c r="V1683" i="1"/>
  <c r="V1463" i="1"/>
  <c r="V1484" i="1"/>
  <c r="V1530" i="1"/>
  <c r="V1590" i="1"/>
  <c r="V1606" i="1"/>
  <c r="V1622" i="1"/>
  <c r="V1638" i="1"/>
  <c r="V1654" i="1"/>
  <c r="V1670" i="1"/>
  <c r="V1686" i="1"/>
  <c r="V1702" i="1"/>
  <c r="V1718" i="1"/>
  <c r="V1734" i="1"/>
  <c r="V1750" i="1"/>
  <c r="V1397" i="1"/>
  <c r="V1540" i="1"/>
  <c r="V1550" i="1"/>
  <c r="V1553" i="1"/>
  <c r="V1574" i="1"/>
  <c r="V1577" i="1"/>
  <c r="V1593" i="1"/>
  <c r="V1609" i="1"/>
  <c r="V1625" i="1"/>
  <c r="V1641" i="1"/>
  <c r="V1657" i="1"/>
  <c r="V1673" i="1"/>
  <c r="V1689" i="1"/>
  <c r="V1705" i="1"/>
  <c r="V1721" i="1"/>
  <c r="V1737" i="1"/>
  <c r="V1740" i="1"/>
  <c r="V1742" i="1"/>
  <c r="V1763" i="1"/>
  <c r="V1765" i="1"/>
  <c r="V1803" i="1"/>
  <c r="V1819" i="1"/>
  <c r="V1835" i="1"/>
  <c r="V1851" i="1"/>
  <c r="V1867" i="1"/>
  <c r="V1883" i="1"/>
  <c r="V1899" i="1"/>
  <c r="V1915" i="1"/>
  <c r="V1931" i="1"/>
  <c r="V1596" i="1"/>
  <c r="V1694" i="1"/>
  <c r="V1701" i="1"/>
  <c r="V1715" i="1"/>
  <c r="V1776" i="1"/>
  <c r="V1790" i="1"/>
  <c r="V1806" i="1"/>
  <c r="V1822" i="1"/>
  <c r="V1838" i="1"/>
  <c r="V1854" i="1"/>
  <c r="V1870" i="1"/>
  <c r="V1886" i="1"/>
  <c r="V1902" i="1"/>
  <c r="V1918" i="1"/>
  <c r="V1934" i="1"/>
  <c r="V1505" i="1"/>
  <c r="V1731" i="1"/>
  <c r="V1761" i="1"/>
  <c r="V1781" i="1"/>
  <c r="V1787" i="1"/>
  <c r="V1793" i="1"/>
  <c r="V1809" i="1"/>
  <c r="V1825" i="1"/>
  <c r="V1841" i="1"/>
  <c r="V1857" i="1"/>
  <c r="V1499" i="1"/>
  <c r="V1628" i="1"/>
  <c r="V1713" i="1"/>
  <c r="V1769" i="1"/>
  <c r="V1778" i="1"/>
  <c r="V1784" i="1"/>
  <c r="V1796" i="1"/>
  <c r="V1812" i="1"/>
  <c r="V1828" i="1"/>
  <c r="V1844" i="1"/>
  <c r="V1860" i="1"/>
  <c r="V1644" i="1"/>
  <c r="V1692" i="1"/>
  <c r="V1699" i="1"/>
  <c r="V1729" i="1"/>
  <c r="V1755" i="1"/>
  <c r="V1771" i="1"/>
  <c r="V1799" i="1"/>
  <c r="V1815" i="1"/>
  <c r="V1831" i="1"/>
  <c r="V1847" i="1"/>
  <c r="V1720" i="1"/>
  <c r="V1749" i="1"/>
  <c r="V1753" i="1"/>
  <c r="V1802" i="1"/>
  <c r="V1818" i="1"/>
  <c r="V1834" i="1"/>
  <c r="V1850" i="1"/>
  <c r="V1660" i="1"/>
  <c r="V1697" i="1"/>
  <c r="V1704" i="1"/>
  <c r="V1736" i="1"/>
  <c r="V1747" i="1"/>
  <c r="V1805" i="1"/>
  <c r="V1821" i="1"/>
  <c r="V1837" i="1"/>
  <c r="V1853" i="1"/>
  <c r="V1685" i="1"/>
  <c r="V1789" i="1"/>
  <c r="V1792" i="1"/>
  <c r="V1808" i="1"/>
  <c r="V1824" i="1"/>
  <c r="V1840" i="1"/>
  <c r="V1856" i="1"/>
  <c r="V1580" i="1"/>
  <c r="V1676" i="1"/>
  <c r="V1707" i="1"/>
  <c r="V1745" i="1"/>
  <c r="V1762" i="1"/>
  <c r="V1766" i="1"/>
  <c r="V1780" i="1"/>
  <c r="V1783" i="1"/>
  <c r="V1786" i="1"/>
  <c r="V1795" i="1"/>
  <c r="V1811" i="1"/>
  <c r="V1827" i="1"/>
  <c r="V1843" i="1"/>
  <c r="V1859" i="1"/>
  <c r="V1875" i="1"/>
  <c r="V1891" i="1"/>
  <c r="V1907" i="1"/>
  <c r="V1923" i="1"/>
  <c r="V1939" i="1"/>
  <c r="V1317" i="1"/>
  <c r="V1630" i="1"/>
  <c r="V1714" i="1"/>
  <c r="V1716" i="1"/>
  <c r="V1723" i="1"/>
  <c r="V1764" i="1"/>
  <c r="V1798" i="1"/>
  <c r="V1814" i="1"/>
  <c r="V1830" i="1"/>
  <c r="V1846" i="1"/>
  <c r="V1862" i="1"/>
  <c r="V1878" i="1"/>
  <c r="V1894" i="1"/>
  <c r="V1612" i="1"/>
  <c r="V1730" i="1"/>
  <c r="V1732" i="1"/>
  <c r="V1739" i="1"/>
  <c r="V1756" i="1"/>
  <c r="V1758" i="1"/>
  <c r="V1801" i="1"/>
  <c r="V1817" i="1"/>
  <c r="V1833" i="1"/>
  <c r="V1849" i="1"/>
  <c r="V1865" i="1"/>
  <c r="V1881" i="1"/>
  <c r="V1897" i="1"/>
  <c r="V1913" i="1"/>
  <c r="V1929" i="1"/>
  <c r="V1945" i="1"/>
  <c r="V1646" i="1"/>
  <c r="V1768" i="1"/>
  <c r="V1777" i="1"/>
  <c r="V1804" i="1"/>
  <c r="V1820" i="1"/>
  <c r="V1836" i="1"/>
  <c r="V1852" i="1"/>
  <c r="V1868" i="1"/>
  <c r="V1884" i="1"/>
  <c r="V1698" i="1"/>
  <c r="V1700" i="1"/>
  <c r="V1710" i="1"/>
  <c r="V1770" i="1"/>
  <c r="V1772" i="1"/>
  <c r="V1791" i="1"/>
  <c r="V1807" i="1"/>
  <c r="V1823" i="1"/>
  <c r="V1839" i="1"/>
  <c r="V1563" i="1"/>
  <c r="V1662" i="1"/>
  <c r="V1708" i="1"/>
  <c r="V1726" i="1"/>
  <c r="V1782" i="1"/>
  <c r="V1788" i="1"/>
  <c r="V1794" i="1"/>
  <c r="V1810" i="1"/>
  <c r="V1826" i="1"/>
  <c r="V1842" i="1"/>
  <c r="V1858" i="1"/>
  <c r="V1874" i="1"/>
  <c r="V1890" i="1"/>
  <c r="V1717" i="1"/>
  <c r="V1724" i="1"/>
  <c r="V1678" i="1"/>
  <c r="V1797" i="1"/>
  <c r="V1888" i="1"/>
  <c r="V1910" i="1"/>
  <c r="V1932" i="1"/>
  <c r="V1954" i="1"/>
  <c r="V1970" i="1"/>
  <c r="V1986" i="1"/>
  <c r="V2002" i="1"/>
  <c r="V2018" i="1"/>
  <c r="V2034" i="1"/>
  <c r="V2050" i="1"/>
  <c r="V2066" i="1"/>
  <c r="V2082" i="1"/>
  <c r="V2098" i="1"/>
  <c r="V2114" i="1"/>
  <c r="V2130" i="1"/>
  <c r="V2146" i="1"/>
  <c r="V2162" i="1"/>
  <c r="V2178" i="1"/>
  <c r="V2194" i="1"/>
  <c r="V2210" i="1"/>
  <c r="V2226" i="1"/>
  <c r="V1879" i="1"/>
  <c r="V1903" i="1"/>
  <c r="V1943" i="1"/>
  <c r="V1957" i="1"/>
  <c r="V1973" i="1"/>
  <c r="V1989" i="1"/>
  <c r="V2005" i="1"/>
  <c r="V2021" i="1"/>
  <c r="V2037" i="1"/>
  <c r="V2053" i="1"/>
  <c r="V2069" i="1"/>
  <c r="V1813" i="1"/>
  <c r="V1863" i="1"/>
  <c r="V1877" i="1"/>
  <c r="V1895" i="1"/>
  <c r="V1901" i="1"/>
  <c r="V1905" i="1"/>
  <c r="V1912" i="1"/>
  <c r="V1914" i="1"/>
  <c r="V1936" i="1"/>
  <c r="V1960" i="1"/>
  <c r="V1976" i="1"/>
  <c r="V1992" i="1"/>
  <c r="V2008" i="1"/>
  <c r="V2024" i="1"/>
  <c r="V2040" i="1"/>
  <c r="V2056" i="1"/>
  <c r="V1893" i="1"/>
  <c r="V1925" i="1"/>
  <c r="V1963" i="1"/>
  <c r="V1979" i="1"/>
  <c r="V1995" i="1"/>
  <c r="V2011" i="1"/>
  <c r="V2027" i="1"/>
  <c r="V2043" i="1"/>
  <c r="V1829" i="1"/>
  <c r="V1866" i="1"/>
  <c r="V1873" i="1"/>
  <c r="V1916" i="1"/>
  <c r="V1938" i="1"/>
  <c r="V1947" i="1"/>
  <c r="V1950" i="1"/>
  <c r="V1966" i="1"/>
  <c r="V1982" i="1"/>
  <c r="V1998" i="1"/>
  <c r="V2014" i="1"/>
  <c r="V2030" i="1"/>
  <c r="V2046" i="1"/>
  <c r="V2062" i="1"/>
  <c r="V1748" i="1"/>
  <c r="V1848" i="1"/>
  <c r="V1882" i="1"/>
  <c r="V1889" i="1"/>
  <c r="V1927" i="1"/>
  <c r="V1953" i="1"/>
  <c r="V1969" i="1"/>
  <c r="V1985" i="1"/>
  <c r="V2001" i="1"/>
  <c r="V2017" i="1"/>
  <c r="V2033" i="1"/>
  <c r="V2049" i="1"/>
  <c r="V1920" i="1"/>
  <c r="V1940" i="1"/>
  <c r="V1956" i="1"/>
  <c r="V1972" i="1"/>
  <c r="V1988" i="1"/>
  <c r="V2004" i="1"/>
  <c r="V2020" i="1"/>
  <c r="V2036" i="1"/>
  <c r="V2052" i="1"/>
  <c r="V2068" i="1"/>
  <c r="V1864" i="1"/>
  <c r="V1871" i="1"/>
  <c r="V1880" i="1"/>
  <c r="V1909" i="1"/>
  <c r="V1959" i="1"/>
  <c r="V1975" i="1"/>
  <c r="V1991" i="1"/>
  <c r="V2007" i="1"/>
  <c r="V2023" i="1"/>
  <c r="V2039" i="1"/>
  <c r="V2055" i="1"/>
  <c r="V2071" i="1"/>
  <c r="V2087" i="1"/>
  <c r="V2103" i="1"/>
  <c r="V2119" i="1"/>
  <c r="V2135" i="1"/>
  <c r="V2151" i="1"/>
  <c r="V2167" i="1"/>
  <c r="V1861" i="1"/>
  <c r="V1887" i="1"/>
  <c r="V1898" i="1"/>
  <c r="V1922" i="1"/>
  <c r="V1942" i="1"/>
  <c r="V1962" i="1"/>
  <c r="V1978" i="1"/>
  <c r="V1994" i="1"/>
  <c r="V2010" i="1"/>
  <c r="V2026" i="1"/>
  <c r="V2042" i="1"/>
  <c r="V2058" i="1"/>
  <c r="V2074" i="1"/>
  <c r="V2090" i="1"/>
  <c r="V2106" i="1"/>
  <c r="V2122" i="1"/>
  <c r="V2138" i="1"/>
  <c r="V2154" i="1"/>
  <c r="V2170" i="1"/>
  <c r="V1524" i="1"/>
  <c r="V1779" i="1"/>
  <c r="V1896" i="1"/>
  <c r="V1911" i="1"/>
  <c r="V1933" i="1"/>
  <c r="V1935" i="1"/>
  <c r="V1949" i="1"/>
  <c r="V1965" i="1"/>
  <c r="V1981" i="1"/>
  <c r="V1997" i="1"/>
  <c r="V2013" i="1"/>
  <c r="V2029" i="1"/>
  <c r="V2045" i="1"/>
  <c r="V2061" i="1"/>
  <c r="V2077" i="1"/>
  <c r="V2093" i="1"/>
  <c r="V2109" i="1"/>
  <c r="V2125" i="1"/>
  <c r="V2141" i="1"/>
  <c r="V1774" i="1"/>
  <c r="V1845" i="1"/>
  <c r="V1869" i="1"/>
  <c r="V1900" i="1"/>
  <c r="V1904" i="1"/>
  <c r="V1924" i="1"/>
  <c r="V1937" i="1"/>
  <c r="V1944" i="1"/>
  <c r="V1946" i="1"/>
  <c r="V1952" i="1"/>
  <c r="V1968" i="1"/>
  <c r="V1984" i="1"/>
  <c r="V2000" i="1"/>
  <c r="V2016" i="1"/>
  <c r="V2032" i="1"/>
  <c r="V2048" i="1"/>
  <c r="V2064" i="1"/>
  <c r="V2080" i="1"/>
  <c r="V2096" i="1"/>
  <c r="V2112" i="1"/>
  <c r="V2128" i="1"/>
  <c r="V2144" i="1"/>
  <c r="V2160" i="1"/>
  <c r="V2176" i="1"/>
  <c r="V2192" i="1"/>
  <c r="V2208" i="1"/>
  <c r="V2224" i="1"/>
  <c r="V1800" i="1"/>
  <c r="V1876" i="1"/>
  <c r="V1885" i="1"/>
  <c r="V1955" i="1"/>
  <c r="V1971" i="1"/>
  <c r="V1987" i="1"/>
  <c r="V2003" i="1"/>
  <c r="V2019" i="1"/>
  <c r="V2035" i="1"/>
  <c r="V2051" i="1"/>
  <c r="V1892" i="1"/>
  <c r="V1906" i="1"/>
  <c r="V1926" i="1"/>
  <c r="V1958" i="1"/>
  <c r="V1974" i="1"/>
  <c r="V1990" i="1"/>
  <c r="V2006" i="1"/>
  <c r="V2022" i="1"/>
  <c r="V2038" i="1"/>
  <c r="V2054" i="1"/>
  <c r="V2070" i="1"/>
  <c r="V2086" i="1"/>
  <c r="V2102" i="1"/>
  <c r="V2118" i="1"/>
  <c r="V2134" i="1"/>
  <c r="V2150" i="1"/>
  <c r="V2166" i="1"/>
  <c r="V1733" i="1"/>
  <c r="V1785" i="1"/>
  <c r="V1816" i="1"/>
  <c r="V1917" i="1"/>
  <c r="V1919" i="1"/>
  <c r="V1961" i="1"/>
  <c r="V1977" i="1"/>
  <c r="V1993" i="1"/>
  <c r="V2009" i="1"/>
  <c r="V2057" i="1"/>
  <c r="V2091" i="1"/>
  <c r="V2108" i="1"/>
  <c r="V2110" i="1"/>
  <c r="V2131" i="1"/>
  <c r="V2152" i="1"/>
  <c r="V2158" i="1"/>
  <c r="V2185" i="1"/>
  <c r="V2206" i="1"/>
  <c r="V2211" i="1"/>
  <c r="V2242" i="1"/>
  <c r="V1752" i="1"/>
  <c r="V1951" i="1"/>
  <c r="V2031" i="1"/>
  <c r="V2085" i="1"/>
  <c r="V2168" i="1"/>
  <c r="V2177" i="1"/>
  <c r="V2182" i="1"/>
  <c r="V2216" i="1"/>
  <c r="V2219" i="1"/>
  <c r="V2229" i="1"/>
  <c r="V2245" i="1"/>
  <c r="V1941" i="1"/>
  <c r="V2041" i="1"/>
  <c r="V2063" i="1"/>
  <c r="V2083" i="1"/>
  <c r="V2104" i="1"/>
  <c r="V2127" i="1"/>
  <c r="V2129" i="1"/>
  <c r="V2172" i="1"/>
  <c r="V2190" i="1"/>
  <c r="V2195" i="1"/>
  <c r="V2232" i="1"/>
  <c r="V2248" i="1"/>
  <c r="V1746" i="1"/>
  <c r="V1930" i="1"/>
  <c r="V1967" i="1"/>
  <c r="V2121" i="1"/>
  <c r="V2148" i="1"/>
  <c r="V2164" i="1"/>
  <c r="V2200" i="1"/>
  <c r="V2203" i="1"/>
  <c r="V2213" i="1"/>
  <c r="V2235" i="1"/>
  <c r="V2251" i="1"/>
  <c r="V2028" i="1"/>
  <c r="V2123" i="1"/>
  <c r="V2140" i="1"/>
  <c r="V2142" i="1"/>
  <c r="V2174" i="1"/>
  <c r="V2179" i="1"/>
  <c r="V2238" i="1"/>
  <c r="V2254" i="1"/>
  <c r="V1983" i="1"/>
  <c r="V2072" i="1"/>
  <c r="V2081" i="1"/>
  <c r="V2100" i="1"/>
  <c r="V2117" i="1"/>
  <c r="V2184" i="1"/>
  <c r="V2187" i="1"/>
  <c r="V2197" i="1"/>
  <c r="V2221" i="1"/>
  <c r="V2241" i="1"/>
  <c r="V2257" i="1"/>
  <c r="V1908" i="1"/>
  <c r="V1948" i="1"/>
  <c r="V2079" i="1"/>
  <c r="V2092" i="1"/>
  <c r="V2094" i="1"/>
  <c r="V2115" i="1"/>
  <c r="V2136" i="1"/>
  <c r="V2244" i="1"/>
  <c r="V2260" i="1"/>
  <c r="V1999" i="1"/>
  <c r="V2025" i="1"/>
  <c r="V2067" i="1"/>
  <c r="V2153" i="1"/>
  <c r="V2157" i="1"/>
  <c r="V2181" i="1"/>
  <c r="V2205" i="1"/>
  <c r="V2215" i="1"/>
  <c r="V2218" i="1"/>
  <c r="V2231" i="1"/>
  <c r="V2247" i="1"/>
  <c r="V2263" i="1"/>
  <c r="V2279" i="1"/>
  <c r="V2295" i="1"/>
  <c r="V2311" i="1"/>
  <c r="V2327" i="1"/>
  <c r="V2343" i="1"/>
  <c r="V2359" i="1"/>
  <c r="V2375" i="1"/>
  <c r="V1964" i="1"/>
  <c r="V2088" i="1"/>
  <c r="V2111" i="1"/>
  <c r="V2113" i="1"/>
  <c r="V2155" i="1"/>
  <c r="V2223" i="1"/>
  <c r="V2228" i="1"/>
  <c r="V2234" i="1"/>
  <c r="V2250" i="1"/>
  <c r="V2266" i="1"/>
  <c r="V2282" i="1"/>
  <c r="V2298" i="1"/>
  <c r="V2015" i="1"/>
  <c r="V2075" i="1"/>
  <c r="V2105" i="1"/>
  <c r="V2132" i="1"/>
  <c r="V2149" i="1"/>
  <c r="V2159" i="1"/>
  <c r="V2165" i="1"/>
  <c r="V2169" i="1"/>
  <c r="V2189" i="1"/>
  <c r="V2199" i="1"/>
  <c r="V2202" i="1"/>
  <c r="V2237" i="1"/>
  <c r="V2253" i="1"/>
  <c r="V2269" i="1"/>
  <c r="V2285" i="1"/>
  <c r="V2301" i="1"/>
  <c r="V1921" i="1"/>
  <c r="V1980" i="1"/>
  <c r="V2107" i="1"/>
  <c r="V2124" i="1"/>
  <c r="V2126" i="1"/>
  <c r="V2147" i="1"/>
  <c r="V2161" i="1"/>
  <c r="V2163" i="1"/>
  <c r="V2207" i="1"/>
  <c r="V2212" i="1"/>
  <c r="V2240" i="1"/>
  <c r="V2256" i="1"/>
  <c r="V2272" i="1"/>
  <c r="V2288" i="1"/>
  <c r="V2304" i="1"/>
  <c r="V1872" i="1"/>
  <c r="V2059" i="1"/>
  <c r="V2073" i="1"/>
  <c r="V2084" i="1"/>
  <c r="V2101" i="1"/>
  <c r="V2171" i="1"/>
  <c r="V2173" i="1"/>
  <c r="V2183" i="1"/>
  <c r="V2186" i="1"/>
  <c r="V2220" i="1"/>
  <c r="V2225" i="1"/>
  <c r="V1832" i="1"/>
  <c r="V1996" i="1"/>
  <c r="V2047" i="1"/>
  <c r="V2099" i="1"/>
  <c r="V2120" i="1"/>
  <c r="V2143" i="1"/>
  <c r="V2145" i="1"/>
  <c r="V2191" i="1"/>
  <c r="V2196" i="1"/>
  <c r="V2217" i="1"/>
  <c r="V2230" i="1"/>
  <c r="V2246" i="1"/>
  <c r="V2262" i="1"/>
  <c r="V2278" i="1"/>
  <c r="V2294" i="1"/>
  <c r="V2310" i="1"/>
  <c r="V2326" i="1"/>
  <c r="V2342" i="1"/>
  <c r="V2358" i="1"/>
  <c r="V2374" i="1"/>
  <c r="V2065" i="1"/>
  <c r="V2137" i="1"/>
  <c r="V2204" i="1"/>
  <c r="V2209" i="1"/>
  <c r="V2214" i="1"/>
  <c r="V2233" i="1"/>
  <c r="V2249" i="1"/>
  <c r="V2265" i="1"/>
  <c r="V2281" i="1"/>
  <c r="V2078" i="1"/>
  <c r="V2290" i="1"/>
  <c r="V2300" i="1"/>
  <c r="V2307" i="1"/>
  <c r="V2312" i="1"/>
  <c r="V2317" i="1"/>
  <c r="V2354" i="1"/>
  <c r="V2364" i="1"/>
  <c r="V2367" i="1"/>
  <c r="V2392" i="1"/>
  <c r="V2408" i="1"/>
  <c r="V2424" i="1"/>
  <c r="V2440" i="1"/>
  <c r="V2456" i="1"/>
  <c r="V2472" i="1"/>
  <c r="V2488" i="1"/>
  <c r="V2462" i="1"/>
  <c r="V2449" i="1"/>
  <c r="V2188" i="1"/>
  <c r="V2280" i="1"/>
  <c r="V2320" i="1"/>
  <c r="V2325" i="1"/>
  <c r="V2330" i="1"/>
  <c r="V2377" i="1"/>
  <c r="V2395" i="1"/>
  <c r="V2411" i="1"/>
  <c r="V2427" i="1"/>
  <c r="V2443" i="1"/>
  <c r="V2459" i="1"/>
  <c r="V2475" i="1"/>
  <c r="V2491" i="1"/>
  <c r="V2430" i="1"/>
  <c r="V2446" i="1"/>
  <c r="V2478" i="1"/>
  <c r="V2465" i="1"/>
  <c r="V2481" i="1"/>
  <c r="V2484" i="1"/>
  <c r="V2268" i="1"/>
  <c r="V2292" i="1"/>
  <c r="V2296" i="1"/>
  <c r="V2302" i="1"/>
  <c r="V2338" i="1"/>
  <c r="V2348" i="1"/>
  <c r="V2351" i="1"/>
  <c r="V2372" i="1"/>
  <c r="V2398" i="1"/>
  <c r="V2414" i="1"/>
  <c r="V2468" i="1"/>
  <c r="V2060" i="1"/>
  <c r="V2097" i="1"/>
  <c r="V2270" i="1"/>
  <c r="V2274" i="1"/>
  <c r="V2309" i="1"/>
  <c r="V2314" i="1"/>
  <c r="V2361" i="1"/>
  <c r="V2382" i="1"/>
  <c r="V2385" i="1"/>
  <c r="V2401" i="1"/>
  <c r="V2417" i="1"/>
  <c r="V2433" i="1"/>
  <c r="V1928" i="1"/>
  <c r="V2156" i="1"/>
  <c r="V2227" i="1"/>
  <c r="V2276" i="1"/>
  <c r="V2322" i="1"/>
  <c r="V2332" i="1"/>
  <c r="V2335" i="1"/>
  <c r="V2356" i="1"/>
  <c r="V2388" i="1"/>
  <c r="V2404" i="1"/>
  <c r="V2420" i="1"/>
  <c r="V2436" i="1"/>
  <c r="V2452" i="1"/>
  <c r="V2012" i="1"/>
  <c r="V2133" i="1"/>
  <c r="V2258" i="1"/>
  <c r="V2345" i="1"/>
  <c r="V2366" i="1"/>
  <c r="V2369" i="1"/>
  <c r="V2379" i="1"/>
  <c r="V2391" i="1"/>
  <c r="V2407" i="1"/>
  <c r="V2423" i="1"/>
  <c r="V2439" i="1"/>
  <c r="V2455" i="1"/>
  <c r="V2471" i="1"/>
  <c r="V2487" i="1"/>
  <c r="V2490" i="1"/>
  <c r="V2139" i="1"/>
  <c r="V2222" i="1"/>
  <c r="V2255" i="1"/>
  <c r="V2306" i="1"/>
  <c r="V2316" i="1"/>
  <c r="V2319" i="1"/>
  <c r="V2340" i="1"/>
  <c r="V2394" i="1"/>
  <c r="V2410" i="1"/>
  <c r="V2426" i="1"/>
  <c r="V2442" i="1"/>
  <c r="V2458" i="1"/>
  <c r="V2474" i="1"/>
  <c r="V2201" i="1"/>
  <c r="V2261" i="1"/>
  <c r="V2283" i="1"/>
  <c r="V2287" i="1"/>
  <c r="V2329" i="1"/>
  <c r="V2350" i="1"/>
  <c r="V2353" i="1"/>
  <c r="V2363" i="1"/>
  <c r="V2397" i="1"/>
  <c r="V2413" i="1"/>
  <c r="V2429" i="1"/>
  <c r="V2445" i="1"/>
  <c r="V2461" i="1"/>
  <c r="V2477" i="1"/>
  <c r="V2116" i="1"/>
  <c r="V2180" i="1"/>
  <c r="V2291" i="1"/>
  <c r="V2324" i="1"/>
  <c r="V2371" i="1"/>
  <c r="V2376" i="1"/>
  <c r="V2381" i="1"/>
  <c r="V2400" i="1"/>
  <c r="V2416" i="1"/>
  <c r="V2432" i="1"/>
  <c r="V2448" i="1"/>
  <c r="V2464" i="1"/>
  <c r="V2480" i="1"/>
  <c r="V2396" i="1"/>
  <c r="V2444" i="1"/>
  <c r="V2175" i="1"/>
  <c r="V2252" i="1"/>
  <c r="V2289" i="1"/>
  <c r="V2293" i="1"/>
  <c r="V2297" i="1"/>
  <c r="V2313" i="1"/>
  <c r="V2334" i="1"/>
  <c r="V2337" i="1"/>
  <c r="V2347" i="1"/>
  <c r="V2384" i="1"/>
  <c r="V2387" i="1"/>
  <c r="V2403" i="1"/>
  <c r="V2419" i="1"/>
  <c r="V2435" i="1"/>
  <c r="V2451" i="1"/>
  <c r="V2467" i="1"/>
  <c r="V2483" i="1"/>
  <c r="V2489" i="1"/>
  <c r="V2428" i="1"/>
  <c r="V2076" i="1"/>
  <c r="V2243" i="1"/>
  <c r="V2259" i="1"/>
  <c r="V2264" i="1"/>
  <c r="V2271" i="1"/>
  <c r="V2277" i="1"/>
  <c r="V2299" i="1"/>
  <c r="V2308" i="1"/>
  <c r="V2355" i="1"/>
  <c r="V2360" i="1"/>
  <c r="V2365" i="1"/>
  <c r="V2390" i="1"/>
  <c r="V2406" i="1"/>
  <c r="V2422" i="1"/>
  <c r="V2438" i="1"/>
  <c r="V2454" i="1"/>
  <c r="V2470" i="1"/>
  <c r="V2486" i="1"/>
  <c r="V2409" i="1"/>
  <c r="V2441" i="1"/>
  <c r="V2473" i="1"/>
  <c r="V2412" i="1"/>
  <c r="V2239" i="1"/>
  <c r="V2275" i="1"/>
  <c r="V2303" i="1"/>
  <c r="V2318" i="1"/>
  <c r="V2321" i="1"/>
  <c r="V2331" i="1"/>
  <c r="V2368" i="1"/>
  <c r="V2373" i="1"/>
  <c r="V2378" i="1"/>
  <c r="V2393" i="1"/>
  <c r="V2425" i="1"/>
  <c r="V2457" i="1"/>
  <c r="V2460" i="1"/>
  <c r="V2273" i="1"/>
  <c r="V2339" i="1"/>
  <c r="V2344" i="1"/>
  <c r="V2349" i="1"/>
  <c r="V1855" i="1"/>
  <c r="V2089" i="1"/>
  <c r="V2095" i="1"/>
  <c r="V2284" i="1"/>
  <c r="V2315" i="1"/>
  <c r="V2352" i="1"/>
  <c r="V2357" i="1"/>
  <c r="V2362" i="1"/>
  <c r="V2399" i="1"/>
  <c r="V2415" i="1"/>
  <c r="V2431" i="1"/>
  <c r="V2447" i="1"/>
  <c r="V2463" i="1"/>
  <c r="V2479" i="1"/>
  <c r="V2386" i="1"/>
  <c r="V2328" i="1"/>
  <c r="V2437" i="1"/>
  <c r="V2453" i="1"/>
  <c r="V2482" i="1"/>
  <c r="V2193" i="1"/>
  <c r="V2323" i="1"/>
  <c r="V2402" i="1"/>
  <c r="V2267" i="1"/>
  <c r="V2418" i="1"/>
  <c r="V2469" i="1"/>
  <c r="V2383" i="1"/>
  <c r="V2434" i="1"/>
  <c r="V2346" i="1"/>
  <c r="V2341" i="1"/>
  <c r="V2450" i="1"/>
  <c r="V2044" i="1"/>
  <c r="V2286" i="1"/>
  <c r="V2336" i="1"/>
  <c r="V2466" i="1"/>
  <c r="V2370" i="1"/>
  <c r="V2236" i="1"/>
  <c r="V2380" i="1"/>
  <c r="V2389" i="1"/>
  <c r="V2305" i="1"/>
  <c r="V2198" i="1"/>
  <c r="V2405" i="1"/>
  <c r="V2476" i="1"/>
  <c r="V2485" i="1"/>
  <c r="V2421" i="1"/>
  <c r="V2333" i="1"/>
  <c r="Q24" i="1"/>
  <c r="Q40" i="1"/>
  <c r="Q56" i="1"/>
  <c r="Q72" i="1"/>
  <c r="Q88" i="1"/>
  <c r="Q104" i="1"/>
  <c r="Q120" i="1"/>
  <c r="Q136" i="1"/>
  <c r="Q32" i="1"/>
  <c r="Q48" i="1"/>
  <c r="Q64" i="1"/>
  <c r="Q80" i="1"/>
  <c r="Q96" i="1"/>
  <c r="Q112" i="1"/>
  <c r="Q35" i="1"/>
  <c r="Q51" i="1"/>
  <c r="Q67" i="1"/>
  <c r="Q83" i="1"/>
  <c r="Q99" i="1"/>
  <c r="Q115" i="1"/>
  <c r="Q22" i="1"/>
  <c r="Q38" i="1"/>
  <c r="Q54" i="1"/>
  <c r="Q70" i="1"/>
  <c r="Q86" i="1"/>
  <c r="Q102" i="1"/>
  <c r="Q118" i="1"/>
  <c r="Q25" i="1"/>
  <c r="Q41" i="1"/>
  <c r="Q57" i="1"/>
  <c r="Q73" i="1"/>
  <c r="Q89" i="1"/>
  <c r="Q105" i="1"/>
  <c r="Q121" i="1"/>
  <c r="Q137" i="1"/>
  <c r="Q28" i="1"/>
  <c r="Q44" i="1"/>
  <c r="Q60" i="1"/>
  <c r="Q76" i="1"/>
  <c r="Q92" i="1"/>
  <c r="Q108" i="1"/>
  <c r="Q124" i="1"/>
  <c r="Q31" i="1"/>
  <c r="Q47" i="1"/>
  <c r="Q34" i="1"/>
  <c r="Q50" i="1"/>
  <c r="Q66" i="1"/>
  <c r="Q82" i="1"/>
  <c r="Q98" i="1"/>
  <c r="Q114" i="1"/>
  <c r="Q23" i="1"/>
  <c r="Q101" i="1"/>
  <c r="Q146" i="1"/>
  <c r="Q162" i="1"/>
  <c r="Q178" i="1"/>
  <c r="Q29" i="1"/>
  <c r="Q52" i="1"/>
  <c r="Q65" i="1"/>
  <c r="Q78" i="1"/>
  <c r="Q91" i="1"/>
  <c r="Q130" i="1"/>
  <c r="Q135" i="1"/>
  <c r="Q140" i="1"/>
  <c r="Q152" i="1"/>
  <c r="Q168" i="1"/>
  <c r="Q184" i="1"/>
  <c r="Q21" i="1"/>
  <c r="Q117" i="1"/>
  <c r="Q155" i="1"/>
  <c r="Q171" i="1"/>
  <c r="Q187" i="1"/>
  <c r="Q27" i="1"/>
  <c r="Q109" i="1"/>
  <c r="Q158" i="1"/>
  <c r="Q174" i="1"/>
  <c r="Q30" i="1"/>
  <c r="Q55" i="1"/>
  <c r="Q63" i="1"/>
  <c r="Q68" i="1"/>
  <c r="Q81" i="1"/>
  <c r="Q94" i="1"/>
  <c r="Q107" i="1"/>
  <c r="Q122" i="1"/>
  <c r="Q132" i="1"/>
  <c r="Q142" i="1"/>
  <c r="Q145" i="1"/>
  <c r="Q161" i="1"/>
  <c r="Q177" i="1"/>
  <c r="Q33" i="1"/>
  <c r="Q148" i="1"/>
  <c r="Q164" i="1"/>
  <c r="Q36" i="1"/>
  <c r="Q53" i="1"/>
  <c r="Q127" i="1"/>
  <c r="Q151" i="1"/>
  <c r="Q167" i="1"/>
  <c r="Q26" i="1"/>
  <c r="Q61" i="1"/>
  <c r="Q116" i="1"/>
  <c r="Q125" i="1"/>
  <c r="Q154" i="1"/>
  <c r="Q188" i="1"/>
  <c r="R196" i="1"/>
  <c r="R212" i="1"/>
  <c r="R228" i="1"/>
  <c r="R244" i="1"/>
  <c r="Q71" i="1"/>
  <c r="Q75" i="1"/>
  <c r="Q93" i="1"/>
  <c r="Q129" i="1"/>
  <c r="Q183" i="1"/>
  <c r="R199" i="1"/>
  <c r="R215" i="1"/>
  <c r="Q43" i="1"/>
  <c r="Q159" i="1"/>
  <c r="Q172" i="1"/>
  <c r="Q190" i="1"/>
  <c r="R202" i="1"/>
  <c r="R218" i="1"/>
  <c r="Q85" i="1"/>
  <c r="Q103" i="1"/>
  <c r="Q141" i="1"/>
  <c r="Q144" i="1"/>
  <c r="Q157" i="1"/>
  <c r="Q170" i="1"/>
  <c r="Q179" i="1"/>
  <c r="Q181" i="1"/>
  <c r="Q185" i="1"/>
  <c r="R205" i="1"/>
  <c r="R221" i="1"/>
  <c r="Q58" i="1"/>
  <c r="Q62" i="1"/>
  <c r="Q113" i="1"/>
  <c r="Q138" i="1"/>
  <c r="Q149" i="1"/>
  <c r="R208" i="1"/>
  <c r="R224" i="1"/>
  <c r="Q39" i="1"/>
  <c r="Q95" i="1"/>
  <c r="Q126" i="1"/>
  <c r="R195" i="1"/>
  <c r="Q90" i="1"/>
  <c r="Q139" i="1"/>
  <c r="Q147" i="1"/>
  <c r="Q160" i="1"/>
  <c r="Q173" i="1"/>
  <c r="Q175" i="1"/>
  <c r="Q192" i="1"/>
  <c r="R198" i="1"/>
  <c r="R214" i="1"/>
  <c r="R230" i="1"/>
  <c r="Q37" i="1"/>
  <c r="Q133" i="1"/>
  <c r="Q186" i="1"/>
  <c r="R222" i="1"/>
  <c r="R247" i="1"/>
  <c r="R263" i="1"/>
  <c r="R279" i="1"/>
  <c r="R295" i="1"/>
  <c r="R311" i="1"/>
  <c r="Q153" i="1"/>
  <c r="Q180" i="1"/>
  <c r="R200" i="1"/>
  <c r="R207" i="1"/>
  <c r="R233" i="1"/>
  <c r="R253" i="1"/>
  <c r="R269" i="1"/>
  <c r="Q193" i="1"/>
  <c r="R201" i="1"/>
  <c r="R225" i="1"/>
  <c r="R243" i="1"/>
  <c r="R252" i="1"/>
  <c r="R268" i="1"/>
  <c r="R284" i="1"/>
  <c r="R210" i="1"/>
  <c r="R240" i="1"/>
  <c r="R255" i="1"/>
  <c r="R271" i="1"/>
  <c r="R287" i="1"/>
  <c r="Q42" i="1"/>
  <c r="Q84" i="1"/>
  <c r="Q110" i="1"/>
  <c r="R227" i="1"/>
  <c r="R232" i="1"/>
  <c r="R258" i="1"/>
  <c r="R274" i="1"/>
  <c r="R290" i="1"/>
  <c r="Q69" i="1"/>
  <c r="Q165" i="1"/>
  <c r="R217" i="1"/>
  <c r="R219" i="1"/>
  <c r="R237" i="1"/>
  <c r="R261" i="1"/>
  <c r="R277" i="1"/>
  <c r="R293" i="1"/>
  <c r="Q77" i="1"/>
  <c r="Q131" i="1"/>
  <c r="Q169" i="1"/>
  <c r="Q194" i="1"/>
  <c r="R204" i="1"/>
  <c r="R248" i="1"/>
  <c r="R264" i="1"/>
  <c r="R280" i="1"/>
  <c r="Q45" i="1"/>
  <c r="Q182" i="1"/>
  <c r="Q191" i="1"/>
  <c r="R206" i="1"/>
  <c r="R229" i="1"/>
  <c r="R234" i="1"/>
  <c r="Q143" i="1"/>
  <c r="R197" i="1"/>
  <c r="R209" i="1"/>
  <c r="R262" i="1"/>
  <c r="R300" i="1"/>
  <c r="R317" i="1"/>
  <c r="R333" i="1"/>
  <c r="R349" i="1"/>
  <c r="R365" i="1"/>
  <c r="R381" i="1"/>
  <c r="R397" i="1"/>
  <c r="R413" i="1"/>
  <c r="Q20" i="1"/>
  <c r="Q123" i="1"/>
  <c r="Q134" i="1"/>
  <c r="Q163" i="1"/>
  <c r="Q59" i="1"/>
  <c r="Q74" i="1"/>
  <c r="Q106" i="1"/>
  <c r="R265" i="1"/>
  <c r="R286" i="1"/>
  <c r="R288" i="1"/>
  <c r="R294" i="1"/>
  <c r="R308" i="1"/>
  <c r="R226" i="1"/>
  <c r="R238" i="1"/>
  <c r="R251" i="1"/>
  <c r="R302" i="1"/>
  <c r="R305" i="1"/>
  <c r="Q79" i="1"/>
  <c r="Q156" i="1"/>
  <c r="R211" i="1"/>
  <c r="R235" i="1"/>
  <c r="R275" i="1"/>
  <c r="R299" i="1"/>
  <c r="R316" i="1"/>
  <c r="R319" i="1"/>
  <c r="R335" i="1"/>
  <c r="R351" i="1"/>
  <c r="R367" i="1"/>
  <c r="R383" i="1"/>
  <c r="Q46" i="1"/>
  <c r="Q111" i="1"/>
  <c r="Q166" i="1"/>
  <c r="Q189" i="1"/>
  <c r="R203" i="1"/>
  <c r="R241" i="1"/>
  <c r="R246" i="1"/>
  <c r="R256" i="1"/>
  <c r="R282" i="1"/>
  <c r="R296" i="1"/>
  <c r="R313" i="1"/>
  <c r="R322" i="1"/>
  <c r="R338" i="1"/>
  <c r="R354" i="1"/>
  <c r="R370" i="1"/>
  <c r="R386" i="1"/>
  <c r="R402" i="1"/>
  <c r="R418" i="1"/>
  <c r="Q97" i="1"/>
  <c r="R273" i="1"/>
  <c r="R310" i="1"/>
  <c r="R325" i="1"/>
  <c r="R341" i="1"/>
  <c r="R357" i="1"/>
  <c r="R373" i="1"/>
  <c r="R389" i="1"/>
  <c r="Q49" i="1"/>
  <c r="Q176" i="1"/>
  <c r="R223" i="1"/>
  <c r="R236" i="1"/>
  <c r="R254" i="1"/>
  <c r="R266" i="1"/>
  <c r="R307" i="1"/>
  <c r="R328" i="1"/>
  <c r="R344" i="1"/>
  <c r="Q128" i="1"/>
  <c r="R239" i="1"/>
  <c r="R249" i="1"/>
  <c r="R301" i="1"/>
  <c r="R304" i="1"/>
  <c r="R331" i="1"/>
  <c r="R347" i="1"/>
  <c r="R216" i="1"/>
  <c r="R220" i="1"/>
  <c r="R259" i="1"/>
  <c r="Q100" i="1"/>
  <c r="Q150" i="1"/>
  <c r="R242" i="1"/>
  <c r="R285" i="1"/>
  <c r="R289" i="1"/>
  <c r="R337" i="1"/>
  <c r="R359" i="1"/>
  <c r="R431" i="1"/>
  <c r="R447" i="1"/>
  <c r="R463" i="1"/>
  <c r="R245" i="1"/>
  <c r="R346" i="1"/>
  <c r="R348" i="1"/>
  <c r="R231" i="1"/>
  <c r="R312" i="1"/>
  <c r="R375" i="1"/>
  <c r="R390" i="1"/>
  <c r="R392" i="1"/>
  <c r="R412" i="1"/>
  <c r="R417" i="1"/>
  <c r="R420" i="1"/>
  <c r="R436" i="1"/>
  <c r="R452" i="1"/>
  <c r="R291" i="1"/>
  <c r="R298" i="1"/>
  <c r="R327" i="1"/>
  <c r="R329" i="1"/>
  <c r="R360" i="1"/>
  <c r="R399" i="1"/>
  <c r="R404" i="1"/>
  <c r="R423" i="1"/>
  <c r="R439" i="1"/>
  <c r="R455" i="1"/>
  <c r="R315" i="1"/>
  <c r="R320" i="1"/>
  <c r="R336" i="1"/>
  <c r="R362" i="1"/>
  <c r="R377" i="1"/>
  <c r="R379" i="1"/>
  <c r="R394" i="1"/>
  <c r="R409" i="1"/>
  <c r="R426" i="1"/>
  <c r="R442" i="1"/>
  <c r="R260" i="1"/>
  <c r="R272" i="1"/>
  <c r="R334" i="1"/>
  <c r="R356" i="1"/>
  <c r="R358" i="1"/>
  <c r="R414" i="1"/>
  <c r="R429" i="1"/>
  <c r="R278" i="1"/>
  <c r="R283" i="1"/>
  <c r="R318" i="1"/>
  <c r="R364" i="1"/>
  <c r="R366" i="1"/>
  <c r="R396" i="1"/>
  <c r="R401" i="1"/>
  <c r="R432" i="1"/>
  <c r="R267" i="1"/>
  <c r="R343" i="1"/>
  <c r="R345" i="1"/>
  <c r="R368" i="1"/>
  <c r="R292" i="1"/>
  <c r="R352" i="1"/>
  <c r="R372" i="1"/>
  <c r="R387" i="1"/>
  <c r="R411" i="1"/>
  <c r="R416" i="1"/>
  <c r="R422" i="1"/>
  <c r="R276" i="1"/>
  <c r="R340" i="1"/>
  <c r="R415" i="1"/>
  <c r="R441" i="1"/>
  <c r="R477" i="1"/>
  <c r="R493" i="1"/>
  <c r="R509" i="1"/>
  <c r="R323" i="1"/>
  <c r="R332" i="1"/>
  <c r="R369" i="1"/>
  <c r="R430" i="1"/>
  <c r="R456" i="1"/>
  <c r="R471" i="1"/>
  <c r="R474" i="1"/>
  <c r="R480" i="1"/>
  <c r="R496" i="1"/>
  <c r="R512" i="1"/>
  <c r="R250" i="1"/>
  <c r="R309" i="1"/>
  <c r="R314" i="1"/>
  <c r="R350" i="1"/>
  <c r="R384" i="1"/>
  <c r="R391" i="1"/>
  <c r="R428" i="1"/>
  <c r="R437" i="1"/>
  <c r="R449" i="1"/>
  <c r="R458" i="1"/>
  <c r="R468" i="1"/>
  <c r="R483" i="1"/>
  <c r="R342" i="1"/>
  <c r="R382" i="1"/>
  <c r="R405" i="1"/>
  <c r="R448" i="1"/>
  <c r="R462" i="1"/>
  <c r="R467" i="1"/>
  <c r="R485" i="1"/>
  <c r="R306" i="1"/>
  <c r="R330" i="1"/>
  <c r="R408" i="1"/>
  <c r="R424" i="1"/>
  <c r="R438" i="1"/>
  <c r="R440" i="1"/>
  <c r="R488" i="1"/>
  <c r="R321" i="1"/>
  <c r="R371" i="1"/>
  <c r="R450" i="1"/>
  <c r="R457" i="1"/>
  <c r="R464" i="1"/>
  <c r="Q119" i="1"/>
  <c r="R339" i="1"/>
  <c r="R393" i="1"/>
  <c r="R475" i="1"/>
  <c r="R478" i="1"/>
  <c r="R494" i="1"/>
  <c r="R281" i="1"/>
  <c r="R434" i="1"/>
  <c r="R459" i="1"/>
  <c r="R469" i="1"/>
  <c r="R472" i="1"/>
  <c r="R326" i="1"/>
  <c r="R376" i="1"/>
  <c r="R427" i="1"/>
  <c r="R466" i="1"/>
  <c r="R484" i="1"/>
  <c r="R500" i="1"/>
  <c r="R406" i="1"/>
  <c r="R454" i="1"/>
  <c r="R461" i="1"/>
  <c r="R506" i="1"/>
  <c r="R516" i="1"/>
  <c r="R519" i="1"/>
  <c r="R535" i="1"/>
  <c r="R551" i="1"/>
  <c r="R567" i="1"/>
  <c r="R583" i="1"/>
  <c r="R599" i="1"/>
  <c r="R435" i="1"/>
  <c r="R443" i="1"/>
  <c r="R499" i="1"/>
  <c r="R508" i="1"/>
  <c r="R522" i="1"/>
  <c r="R538" i="1"/>
  <c r="R554" i="1"/>
  <c r="R570" i="1"/>
  <c r="R586" i="1"/>
  <c r="R602" i="1"/>
  <c r="Q87" i="1"/>
  <c r="R324" i="1"/>
  <c r="R451" i="1"/>
  <c r="R465" i="1"/>
  <c r="R495" i="1"/>
  <c r="R497" i="1"/>
  <c r="R513" i="1"/>
  <c r="R525" i="1"/>
  <c r="R541" i="1"/>
  <c r="R557" i="1"/>
  <c r="R573" i="1"/>
  <c r="R303" i="1"/>
  <c r="R403" i="1"/>
  <c r="R445" i="1"/>
  <c r="R527" i="1"/>
  <c r="R543" i="1"/>
  <c r="R559" i="1"/>
  <c r="R575" i="1"/>
  <c r="R591" i="1"/>
  <c r="R361" i="1"/>
  <c r="R380" i="1"/>
  <c r="R398" i="1"/>
  <c r="R419" i="1"/>
  <c r="R476" i="1"/>
  <c r="R507" i="1"/>
  <c r="R530" i="1"/>
  <c r="R546" i="1"/>
  <c r="R562" i="1"/>
  <c r="R578" i="1"/>
  <c r="R594" i="1"/>
  <c r="R374" i="1"/>
  <c r="R487" i="1"/>
  <c r="R498" i="1"/>
  <c r="R517" i="1"/>
  <c r="R533" i="1"/>
  <c r="R549" i="1"/>
  <c r="R565" i="1"/>
  <c r="R581" i="1"/>
  <c r="R597" i="1"/>
  <c r="R355" i="1"/>
  <c r="R473" i="1"/>
  <c r="R479" i="1"/>
  <c r="R502" i="1"/>
  <c r="R514" i="1"/>
  <c r="R520" i="1"/>
  <c r="R536" i="1"/>
  <c r="R552" i="1"/>
  <c r="R568" i="1"/>
  <c r="R584" i="1"/>
  <c r="R600" i="1"/>
  <c r="R410" i="1"/>
  <c r="R433" i="1"/>
  <c r="R453" i="1"/>
  <c r="R460" i="1"/>
  <c r="R470" i="1"/>
  <c r="R492" i="1"/>
  <c r="R523" i="1"/>
  <c r="R539" i="1"/>
  <c r="R297" i="1"/>
  <c r="R482" i="1"/>
  <c r="R526" i="1"/>
  <c r="R542" i="1"/>
  <c r="R558" i="1"/>
  <c r="R574" i="1"/>
  <c r="R590" i="1"/>
  <c r="R363" i="1"/>
  <c r="R388" i="1"/>
  <c r="R395" i="1"/>
  <c r="R425" i="1"/>
  <c r="R446" i="1"/>
  <c r="R490" i="1"/>
  <c r="R504" i="1"/>
  <c r="R511" i="1"/>
  <c r="R529" i="1"/>
  <c r="R407" i="1"/>
  <c r="R620" i="1"/>
  <c r="R636" i="1"/>
  <c r="R652" i="1"/>
  <c r="R668" i="1"/>
  <c r="R537" i="1"/>
  <c r="R540" i="1"/>
  <c r="R596" i="1"/>
  <c r="R607" i="1"/>
  <c r="R623" i="1"/>
  <c r="R639" i="1"/>
  <c r="R655" i="1"/>
  <c r="R671" i="1"/>
  <c r="R534" i="1"/>
  <c r="R555" i="1"/>
  <c r="R563" i="1"/>
  <c r="R571" i="1"/>
  <c r="R579" i="1"/>
  <c r="R587" i="1"/>
  <c r="R604" i="1"/>
  <c r="R610" i="1"/>
  <c r="R626" i="1"/>
  <c r="R642" i="1"/>
  <c r="R658" i="1"/>
  <c r="R510" i="1"/>
  <c r="R524" i="1"/>
  <c r="R528" i="1"/>
  <c r="R544" i="1"/>
  <c r="R566" i="1"/>
  <c r="R582" i="1"/>
  <c r="R616" i="1"/>
  <c r="R632" i="1"/>
  <c r="R648" i="1"/>
  <c r="R664" i="1"/>
  <c r="R444" i="1"/>
  <c r="R556" i="1"/>
  <c r="R572" i="1"/>
  <c r="R603" i="1"/>
  <c r="R615" i="1"/>
  <c r="R631" i="1"/>
  <c r="R647" i="1"/>
  <c r="R663" i="1"/>
  <c r="R385" i="1"/>
  <c r="R421" i="1"/>
  <c r="R545" i="1"/>
  <c r="R588" i="1"/>
  <c r="R595" i="1"/>
  <c r="R618" i="1"/>
  <c r="R634" i="1"/>
  <c r="R486" i="1"/>
  <c r="R491" i="1"/>
  <c r="R548" i="1"/>
  <c r="R593" i="1"/>
  <c r="R605" i="1"/>
  <c r="R621" i="1"/>
  <c r="R637" i="1"/>
  <c r="R608" i="1"/>
  <c r="R624" i="1"/>
  <c r="R640" i="1"/>
  <c r="R656" i="1"/>
  <c r="R611" i="1"/>
  <c r="R627" i="1"/>
  <c r="R378" i="1"/>
  <c r="R481" i="1"/>
  <c r="R501" i="1"/>
  <c r="R589" i="1"/>
  <c r="R614" i="1"/>
  <c r="R630" i="1"/>
  <c r="R646" i="1"/>
  <c r="R662" i="1"/>
  <c r="R257" i="1"/>
  <c r="R553" i="1"/>
  <c r="R569" i="1"/>
  <c r="R585" i="1"/>
  <c r="R683" i="1"/>
  <c r="R699" i="1"/>
  <c r="R715" i="1"/>
  <c r="R731" i="1"/>
  <c r="R747" i="1"/>
  <c r="R638" i="1"/>
  <c r="R689" i="1"/>
  <c r="R705" i="1"/>
  <c r="R721" i="1"/>
  <c r="R737" i="1"/>
  <c r="R753" i="1"/>
  <c r="R531" i="1"/>
  <c r="R550" i="1"/>
  <c r="R673" i="1"/>
  <c r="R685" i="1"/>
  <c r="R701" i="1"/>
  <c r="R717" i="1"/>
  <c r="R733" i="1"/>
  <c r="R749" i="1"/>
  <c r="R400" i="1"/>
  <c r="R613" i="1"/>
  <c r="R645" i="1"/>
  <c r="R691" i="1"/>
  <c r="R707" i="1"/>
  <c r="R723" i="1"/>
  <c r="R739" i="1"/>
  <c r="R755" i="1"/>
  <c r="R598" i="1"/>
  <c r="R633" i="1"/>
  <c r="R653" i="1"/>
  <c r="R665" i="1"/>
  <c r="R678" i="1"/>
  <c r="R694" i="1"/>
  <c r="R710" i="1"/>
  <c r="R726" i="1"/>
  <c r="R742" i="1"/>
  <c r="R532" i="1"/>
  <c r="R675" i="1"/>
  <c r="R681" i="1"/>
  <c r="R697" i="1"/>
  <c r="R713" i="1"/>
  <c r="R729" i="1"/>
  <c r="R745" i="1"/>
  <c r="R505" i="1"/>
  <c r="R651" i="1"/>
  <c r="R670" i="1"/>
  <c r="R684" i="1"/>
  <c r="R700" i="1"/>
  <c r="R716" i="1"/>
  <c r="R732" i="1"/>
  <c r="R748" i="1"/>
  <c r="R353" i="1"/>
  <c r="R617" i="1"/>
  <c r="R687" i="1"/>
  <c r="R703" i="1"/>
  <c r="R719" i="1"/>
  <c r="R735" i="1"/>
  <c r="R489" i="1"/>
  <c r="R547" i="1"/>
  <c r="R661" i="1"/>
  <c r="R672" i="1"/>
  <c r="R690" i="1"/>
  <c r="R706" i="1"/>
  <c r="R722" i="1"/>
  <c r="R738" i="1"/>
  <c r="R754" i="1"/>
  <c r="R643" i="1"/>
  <c r="R654" i="1"/>
  <c r="R677" i="1"/>
  <c r="R693" i="1"/>
  <c r="R709" i="1"/>
  <c r="R725" i="1"/>
  <c r="R622" i="1"/>
  <c r="R628" i="1"/>
  <c r="R635" i="1"/>
  <c r="R714" i="1"/>
  <c r="R740" i="1"/>
  <c r="R756" i="1"/>
  <c r="R760" i="1"/>
  <c r="R766" i="1"/>
  <c r="R782" i="1"/>
  <c r="R798" i="1"/>
  <c r="R814" i="1"/>
  <c r="R830" i="1"/>
  <c r="R846" i="1"/>
  <c r="R862" i="1"/>
  <c r="R515" i="1"/>
  <c r="R641" i="1"/>
  <c r="R659" i="1"/>
  <c r="R669" i="1"/>
  <c r="R704" i="1"/>
  <c r="R711" i="1"/>
  <c r="R728" i="1"/>
  <c r="R758" i="1"/>
  <c r="R769" i="1"/>
  <c r="R785" i="1"/>
  <c r="R801" i="1"/>
  <c r="R817" i="1"/>
  <c r="R833" i="1"/>
  <c r="R849" i="1"/>
  <c r="R865" i="1"/>
  <c r="R213" i="1"/>
  <c r="R503" i="1"/>
  <c r="R592" i="1"/>
  <c r="R629" i="1"/>
  <c r="R674" i="1"/>
  <c r="R708" i="1"/>
  <c r="R718" i="1"/>
  <c r="R751" i="1"/>
  <c r="R772" i="1"/>
  <c r="R788" i="1"/>
  <c r="R804" i="1"/>
  <c r="R820" i="1"/>
  <c r="R836" i="1"/>
  <c r="R852" i="1"/>
  <c r="R576" i="1"/>
  <c r="R601" i="1"/>
  <c r="R649" i="1"/>
  <c r="R518" i="1"/>
  <c r="R577" i="1"/>
  <c r="R560" i="1"/>
  <c r="R644" i="1"/>
  <c r="R650" i="1"/>
  <c r="R682" i="1"/>
  <c r="R744" i="1"/>
  <c r="R757" i="1"/>
  <c r="R759" i="1"/>
  <c r="R774" i="1"/>
  <c r="R790" i="1"/>
  <c r="R806" i="1"/>
  <c r="R822" i="1"/>
  <c r="R838" i="1"/>
  <c r="R854" i="1"/>
  <c r="R870" i="1"/>
  <c r="R625" i="1"/>
  <c r="R667" i="1"/>
  <c r="R679" i="1"/>
  <c r="R696" i="1"/>
  <c r="R752" i="1"/>
  <c r="R761" i="1"/>
  <c r="R777" i="1"/>
  <c r="R793" i="1"/>
  <c r="R809" i="1"/>
  <c r="R825" i="1"/>
  <c r="R841" i="1"/>
  <c r="R857" i="1"/>
  <c r="R521" i="1"/>
  <c r="R561" i="1"/>
  <c r="R580" i="1"/>
  <c r="R686" i="1"/>
  <c r="R736" i="1"/>
  <c r="R764" i="1"/>
  <c r="R780" i="1"/>
  <c r="R796" i="1"/>
  <c r="R812" i="1"/>
  <c r="R828" i="1"/>
  <c r="R844" i="1"/>
  <c r="R619" i="1"/>
  <c r="R676" i="1"/>
  <c r="R767" i="1"/>
  <c r="R783" i="1"/>
  <c r="R799" i="1"/>
  <c r="R815" i="1"/>
  <c r="R831" i="1"/>
  <c r="R847" i="1"/>
  <c r="R612" i="1"/>
  <c r="R657" i="1"/>
  <c r="R730" i="1"/>
  <c r="R750" i="1"/>
  <c r="R770" i="1"/>
  <c r="R786" i="1"/>
  <c r="R802" i="1"/>
  <c r="R270" i="1"/>
  <c r="R680" i="1"/>
  <c r="R720" i="1"/>
  <c r="R727" i="1"/>
  <c r="R773" i="1"/>
  <c r="R789" i="1"/>
  <c r="R805" i="1"/>
  <c r="R821" i="1"/>
  <c r="R564" i="1"/>
  <c r="R606" i="1"/>
  <c r="R724" i="1"/>
  <c r="R734" i="1"/>
  <c r="R776" i="1"/>
  <c r="R792" i="1"/>
  <c r="R808" i="1"/>
  <c r="R824" i="1"/>
  <c r="R840" i="1"/>
  <c r="R666" i="1"/>
  <c r="R688" i="1"/>
  <c r="R695" i="1"/>
  <c r="R797" i="1"/>
  <c r="R869" i="1"/>
  <c r="R884" i="1"/>
  <c r="R900" i="1"/>
  <c r="R916" i="1"/>
  <c r="R932" i="1"/>
  <c r="R948" i="1"/>
  <c r="R964" i="1"/>
  <c r="R794" i="1"/>
  <c r="R834" i="1"/>
  <c r="R842" i="1"/>
  <c r="R860" i="1"/>
  <c r="R887" i="1"/>
  <c r="R903" i="1"/>
  <c r="R919" i="1"/>
  <c r="R935" i="1"/>
  <c r="R951" i="1"/>
  <c r="R967" i="1"/>
  <c r="R781" i="1"/>
  <c r="R864" i="1"/>
  <c r="R880" i="1"/>
  <c r="R896" i="1"/>
  <c r="R912" i="1"/>
  <c r="R928" i="1"/>
  <c r="R944" i="1"/>
  <c r="R960" i="1"/>
  <c r="R609" i="1"/>
  <c r="R660" i="1"/>
  <c r="R741" i="1"/>
  <c r="R768" i="1"/>
  <c r="R873" i="1"/>
  <c r="R889" i="1"/>
  <c r="R905" i="1"/>
  <c r="R921" i="1"/>
  <c r="R937" i="1"/>
  <c r="R698" i="1"/>
  <c r="R765" i="1"/>
  <c r="R827" i="1"/>
  <c r="R835" i="1"/>
  <c r="R843" i="1"/>
  <c r="R876" i="1"/>
  <c r="R892" i="1"/>
  <c r="R908" i="1"/>
  <c r="R924" i="1"/>
  <c r="R940" i="1"/>
  <c r="R692" i="1"/>
  <c r="R712" i="1"/>
  <c r="R762" i="1"/>
  <c r="R818" i="1"/>
  <c r="R848" i="1"/>
  <c r="R879" i="1"/>
  <c r="R895" i="1"/>
  <c r="R911" i="1"/>
  <c r="R927" i="1"/>
  <c r="R943" i="1"/>
  <c r="R959" i="1"/>
  <c r="R779" i="1"/>
  <c r="R855" i="1"/>
  <c r="R861" i="1"/>
  <c r="R882" i="1"/>
  <c r="R898" i="1"/>
  <c r="R914" i="1"/>
  <c r="R930" i="1"/>
  <c r="R853" i="1"/>
  <c r="R859" i="1"/>
  <c r="R863" i="1"/>
  <c r="R885" i="1"/>
  <c r="R901" i="1"/>
  <c r="R917" i="1"/>
  <c r="R933" i="1"/>
  <c r="R949" i="1"/>
  <c r="R965" i="1"/>
  <c r="R743" i="1"/>
  <c r="R888" i="1"/>
  <c r="R904" i="1"/>
  <c r="R920" i="1"/>
  <c r="R936" i="1"/>
  <c r="R810" i="1"/>
  <c r="R813" i="1"/>
  <c r="R851" i="1"/>
  <c r="R872" i="1"/>
  <c r="R875" i="1"/>
  <c r="R891" i="1"/>
  <c r="R907" i="1"/>
  <c r="R923" i="1"/>
  <c r="R939" i="1"/>
  <c r="R955" i="1"/>
  <c r="R839" i="1"/>
  <c r="R866" i="1"/>
  <c r="R877" i="1"/>
  <c r="R894" i="1"/>
  <c r="R947" i="1"/>
  <c r="R956" i="1"/>
  <c r="R975" i="1"/>
  <c r="R991" i="1"/>
  <c r="R1007" i="1"/>
  <c r="R1023" i="1"/>
  <c r="R1039" i="1"/>
  <c r="R1055" i="1"/>
  <c r="R1071" i="1"/>
  <c r="R1087" i="1"/>
  <c r="R1103" i="1"/>
  <c r="R1119" i="1"/>
  <c r="R1135" i="1"/>
  <c r="R1151" i="1"/>
  <c r="R1167" i="1"/>
  <c r="R823" i="1"/>
  <c r="R874" i="1"/>
  <c r="R954" i="1"/>
  <c r="R978" i="1"/>
  <c r="R994" i="1"/>
  <c r="R1010" i="1"/>
  <c r="R1026" i="1"/>
  <c r="R1042" i="1"/>
  <c r="R1058" i="1"/>
  <c r="R1074" i="1"/>
  <c r="R1090" i="1"/>
  <c r="R1106" i="1"/>
  <c r="R1122" i="1"/>
  <c r="R1138" i="1"/>
  <c r="R1154" i="1"/>
  <c r="R1170" i="1"/>
  <c r="R787" i="1"/>
  <c r="R800" i="1"/>
  <c r="R807" i="1"/>
  <c r="R845" i="1"/>
  <c r="R850" i="1"/>
  <c r="R981" i="1"/>
  <c r="R997" i="1"/>
  <c r="R867" i="1"/>
  <c r="R871" i="1"/>
  <c r="R881" i="1"/>
  <c r="R931" i="1"/>
  <c r="R945" i="1"/>
  <c r="R952" i="1"/>
  <c r="R968" i="1"/>
  <c r="R984" i="1"/>
  <c r="R1000" i="1"/>
  <c r="R829" i="1"/>
  <c r="R878" i="1"/>
  <c r="R918" i="1"/>
  <c r="R925" i="1"/>
  <c r="R934" i="1"/>
  <c r="R971" i="1"/>
  <c r="R987" i="1"/>
  <c r="R1003" i="1"/>
  <c r="R1019" i="1"/>
  <c r="R1035" i="1"/>
  <c r="R1051" i="1"/>
  <c r="R1067" i="1"/>
  <c r="R1083" i="1"/>
  <c r="R1099" i="1"/>
  <c r="R1115" i="1"/>
  <c r="R1131" i="1"/>
  <c r="R702" i="1"/>
  <c r="R915" i="1"/>
  <c r="R922" i="1"/>
  <c r="R950" i="1"/>
  <c r="R963" i="1"/>
  <c r="R974" i="1"/>
  <c r="R990" i="1"/>
  <c r="R775" i="1"/>
  <c r="R795" i="1"/>
  <c r="R819" i="1"/>
  <c r="R977" i="1"/>
  <c r="R993" i="1"/>
  <c r="R1009" i="1"/>
  <c r="R1025" i="1"/>
  <c r="R1041" i="1"/>
  <c r="R1057" i="1"/>
  <c r="R1073" i="1"/>
  <c r="R1089" i="1"/>
  <c r="R1105" i="1"/>
  <c r="R1121" i="1"/>
  <c r="R929" i="1"/>
  <c r="R938" i="1"/>
  <c r="R957" i="1"/>
  <c r="R961" i="1"/>
  <c r="R980" i="1"/>
  <c r="R996" i="1"/>
  <c r="R1012" i="1"/>
  <c r="R1028" i="1"/>
  <c r="R1044" i="1"/>
  <c r="R1060" i="1"/>
  <c r="R1076" i="1"/>
  <c r="R1092" i="1"/>
  <c r="R1108" i="1"/>
  <c r="R1124" i="1"/>
  <c r="R1140" i="1"/>
  <c r="R763" i="1"/>
  <c r="R856" i="1"/>
  <c r="R868" i="1"/>
  <c r="R902" i="1"/>
  <c r="R909" i="1"/>
  <c r="R926" i="1"/>
  <c r="R983" i="1"/>
  <c r="R999" i="1"/>
  <c r="R746" i="1"/>
  <c r="R899" i="1"/>
  <c r="R906" i="1"/>
  <c r="R970" i="1"/>
  <c r="R986" i="1"/>
  <c r="R1002" i="1"/>
  <c r="R1018" i="1"/>
  <c r="R1034" i="1"/>
  <c r="R1050" i="1"/>
  <c r="R1066" i="1"/>
  <c r="R1082" i="1"/>
  <c r="R1098" i="1"/>
  <c r="R1114" i="1"/>
  <c r="R1130" i="1"/>
  <c r="R1146" i="1"/>
  <c r="R1162" i="1"/>
  <c r="R1178" i="1"/>
  <c r="R803" i="1"/>
  <c r="R941" i="1"/>
  <c r="R946" i="1"/>
  <c r="R973" i="1"/>
  <c r="R989" i="1"/>
  <c r="R1005" i="1"/>
  <c r="R1021" i="1"/>
  <c r="R1037" i="1"/>
  <c r="R1053" i="1"/>
  <c r="R1069" i="1"/>
  <c r="R1085" i="1"/>
  <c r="R1101" i="1"/>
  <c r="R1117" i="1"/>
  <c r="R1133" i="1"/>
  <c r="R1149" i="1"/>
  <c r="R1165" i="1"/>
  <c r="R1181" i="1"/>
  <c r="R791" i="1"/>
  <c r="R826" i="1"/>
  <c r="R837" i="1"/>
  <c r="R913" i="1"/>
  <c r="R953" i="1"/>
  <c r="R976" i="1"/>
  <c r="R992" i="1"/>
  <c r="R1008" i="1"/>
  <c r="R1024" i="1"/>
  <c r="R1040" i="1"/>
  <c r="R1056" i="1"/>
  <c r="R1072" i="1"/>
  <c r="R1088" i="1"/>
  <c r="R1104" i="1"/>
  <c r="R1120" i="1"/>
  <c r="R1136" i="1"/>
  <c r="R1152" i="1"/>
  <c r="R1168" i="1"/>
  <c r="R784" i="1"/>
  <c r="R816" i="1"/>
  <c r="R832" i="1"/>
  <c r="R886" i="1"/>
  <c r="R893" i="1"/>
  <c r="R910" i="1"/>
  <c r="R979" i="1"/>
  <c r="R995" i="1"/>
  <c r="R1011" i="1"/>
  <c r="R1027" i="1"/>
  <c r="R1043" i="1"/>
  <c r="R1059" i="1"/>
  <c r="R1075" i="1"/>
  <c r="R1091" i="1"/>
  <c r="R1107" i="1"/>
  <c r="R1123" i="1"/>
  <c r="R1139" i="1"/>
  <c r="R1155" i="1"/>
  <c r="R1171" i="1"/>
  <c r="R771" i="1"/>
  <c r="R778" i="1"/>
  <c r="R811" i="1"/>
  <c r="R883" i="1"/>
  <c r="R890" i="1"/>
  <c r="R982" i="1"/>
  <c r="R998" i="1"/>
  <c r="R1014" i="1"/>
  <c r="R1030" i="1"/>
  <c r="R1046" i="1"/>
  <c r="R1062" i="1"/>
  <c r="R1078" i="1"/>
  <c r="R1094" i="1"/>
  <c r="R1110" i="1"/>
  <c r="R966" i="1"/>
  <c r="R969" i="1"/>
  <c r="R985" i="1"/>
  <c r="R1001" i="1"/>
  <c r="R1017" i="1"/>
  <c r="R1033" i="1"/>
  <c r="R1049" i="1"/>
  <c r="R1065" i="1"/>
  <c r="R1081" i="1"/>
  <c r="R1097" i="1"/>
  <c r="R1113" i="1"/>
  <c r="R1129" i="1"/>
  <c r="R1145" i="1"/>
  <c r="R1161" i="1"/>
  <c r="R1177" i="1"/>
  <c r="R972" i="1"/>
  <c r="R1029" i="1"/>
  <c r="R1052" i="1"/>
  <c r="R1112" i="1"/>
  <c r="R1125" i="1"/>
  <c r="R1148" i="1"/>
  <c r="R1166" i="1"/>
  <c r="R1197" i="1"/>
  <c r="R1213" i="1"/>
  <c r="R1229" i="1"/>
  <c r="R1245" i="1"/>
  <c r="R1261" i="1"/>
  <c r="R1277" i="1"/>
  <c r="R1293" i="1"/>
  <c r="R897" i="1"/>
  <c r="R1022" i="1"/>
  <c r="R1079" i="1"/>
  <c r="R1109" i="1"/>
  <c r="R1128" i="1"/>
  <c r="R1164" i="1"/>
  <c r="R1184" i="1"/>
  <c r="R1200" i="1"/>
  <c r="R1216" i="1"/>
  <c r="R1232" i="1"/>
  <c r="R1248" i="1"/>
  <c r="R1264" i="1"/>
  <c r="R1280" i="1"/>
  <c r="R858" i="1"/>
  <c r="R1004" i="1"/>
  <c r="R1016" i="1"/>
  <c r="R1102" i="1"/>
  <c r="R1144" i="1"/>
  <c r="R1153" i="1"/>
  <c r="R1187" i="1"/>
  <c r="R1203" i="1"/>
  <c r="R1219" i="1"/>
  <c r="R1235" i="1"/>
  <c r="R1251" i="1"/>
  <c r="R1267" i="1"/>
  <c r="R1036" i="1"/>
  <c r="R1096" i="1"/>
  <c r="R1160" i="1"/>
  <c r="R1169" i="1"/>
  <c r="R1190" i="1"/>
  <c r="R1206" i="1"/>
  <c r="R1222" i="1"/>
  <c r="R1238" i="1"/>
  <c r="R1254" i="1"/>
  <c r="R1013" i="1"/>
  <c r="R1063" i="1"/>
  <c r="R1093" i="1"/>
  <c r="R1116" i="1"/>
  <c r="R1142" i="1"/>
  <c r="R1176" i="1"/>
  <c r="R1193" i="1"/>
  <c r="R1209" i="1"/>
  <c r="R1225" i="1"/>
  <c r="R1241" i="1"/>
  <c r="R1257" i="1"/>
  <c r="R1273" i="1"/>
  <c r="R1086" i="1"/>
  <c r="R1134" i="1"/>
  <c r="R1137" i="1"/>
  <c r="R1158" i="1"/>
  <c r="R962" i="1"/>
  <c r="R1020" i="1"/>
  <c r="R1080" i="1"/>
  <c r="R1126" i="1"/>
  <c r="R1174" i="1"/>
  <c r="R1183" i="1"/>
  <c r="R1199" i="1"/>
  <c r="R1215" i="1"/>
  <c r="R1231" i="1"/>
  <c r="R1247" i="1"/>
  <c r="R1263" i="1"/>
  <c r="R942" i="1"/>
  <c r="R1047" i="1"/>
  <c r="R1077" i="1"/>
  <c r="R1100" i="1"/>
  <c r="R1180" i="1"/>
  <c r="R1186" i="1"/>
  <c r="R1202" i="1"/>
  <c r="R1218" i="1"/>
  <c r="R1234" i="1"/>
  <c r="R1250" i="1"/>
  <c r="R1266" i="1"/>
  <c r="R1070" i="1"/>
  <c r="R1132" i="1"/>
  <c r="R1156" i="1"/>
  <c r="R1189" i="1"/>
  <c r="R1205" i="1"/>
  <c r="R1221" i="1"/>
  <c r="R1237" i="1"/>
  <c r="R1253" i="1"/>
  <c r="R1269" i="1"/>
  <c r="R1285" i="1"/>
  <c r="R1301" i="1"/>
  <c r="R988" i="1"/>
  <c r="R1006" i="1"/>
  <c r="R1064" i="1"/>
  <c r="R1147" i="1"/>
  <c r="R1172" i="1"/>
  <c r="R1192" i="1"/>
  <c r="R1208" i="1"/>
  <c r="R1224" i="1"/>
  <c r="R1240" i="1"/>
  <c r="R1256" i="1"/>
  <c r="R1272" i="1"/>
  <c r="R1288" i="1"/>
  <c r="R1304" i="1"/>
  <c r="R1031" i="1"/>
  <c r="R1061" i="1"/>
  <c r="R1084" i="1"/>
  <c r="R1163" i="1"/>
  <c r="R1195" i="1"/>
  <c r="R1211" i="1"/>
  <c r="R1227" i="1"/>
  <c r="R1243" i="1"/>
  <c r="R1259" i="1"/>
  <c r="R1275" i="1"/>
  <c r="R1291" i="1"/>
  <c r="R1054" i="1"/>
  <c r="R1111" i="1"/>
  <c r="R1127" i="1"/>
  <c r="R1182" i="1"/>
  <c r="R1198" i="1"/>
  <c r="R1214" i="1"/>
  <c r="R1230" i="1"/>
  <c r="R1246" i="1"/>
  <c r="R1262" i="1"/>
  <c r="R1278" i="1"/>
  <c r="R1294" i="1"/>
  <c r="R958" i="1"/>
  <c r="R1048" i="1"/>
  <c r="R1141" i="1"/>
  <c r="R1143" i="1"/>
  <c r="R1185" i="1"/>
  <c r="R1201" i="1"/>
  <c r="R1217" i="1"/>
  <c r="R1233" i="1"/>
  <c r="R1249" i="1"/>
  <c r="R1015" i="1"/>
  <c r="R1045" i="1"/>
  <c r="R1068" i="1"/>
  <c r="R1157" i="1"/>
  <c r="R1159" i="1"/>
  <c r="R1179" i="1"/>
  <c r="R1188" i="1"/>
  <c r="R1204" i="1"/>
  <c r="R1220" i="1"/>
  <c r="R1236" i="1"/>
  <c r="R1252" i="1"/>
  <c r="R1268" i="1"/>
  <c r="R1284" i="1"/>
  <c r="R1300" i="1"/>
  <c r="R1038" i="1"/>
  <c r="R1095" i="1"/>
  <c r="R1173" i="1"/>
  <c r="R1175" i="1"/>
  <c r="R1191" i="1"/>
  <c r="R1207" i="1"/>
  <c r="R1223" i="1"/>
  <c r="R1239" i="1"/>
  <c r="R1255" i="1"/>
  <c r="R1319" i="1"/>
  <c r="R1335" i="1"/>
  <c r="R1351" i="1"/>
  <c r="R1367" i="1"/>
  <c r="R1383" i="1"/>
  <c r="R1399" i="1"/>
  <c r="R1415" i="1"/>
  <c r="R1431" i="1"/>
  <c r="R1447" i="1"/>
  <c r="R1463" i="1"/>
  <c r="R1479" i="1"/>
  <c r="R1495" i="1"/>
  <c r="R1511" i="1"/>
  <c r="R1527" i="1"/>
  <c r="R1543" i="1"/>
  <c r="R1559" i="1"/>
  <c r="R1575" i="1"/>
  <c r="R1226" i="1"/>
  <c r="R1265" i="1"/>
  <c r="R1283" i="1"/>
  <c r="R1302" i="1"/>
  <c r="R1322" i="1"/>
  <c r="R1338" i="1"/>
  <c r="R1354" i="1"/>
  <c r="R1370" i="1"/>
  <c r="R1386" i="1"/>
  <c r="R1402" i="1"/>
  <c r="R1418" i="1"/>
  <c r="R1434" i="1"/>
  <c r="R1450" i="1"/>
  <c r="R1466" i="1"/>
  <c r="R1482" i="1"/>
  <c r="R1150" i="1"/>
  <c r="R1296" i="1"/>
  <c r="R1306" i="1"/>
  <c r="R1309" i="1"/>
  <c r="R1325" i="1"/>
  <c r="R1341" i="1"/>
  <c r="R1357" i="1"/>
  <c r="R1373" i="1"/>
  <c r="R1389" i="1"/>
  <c r="R1405" i="1"/>
  <c r="R1421" i="1"/>
  <c r="R1437" i="1"/>
  <c r="R1453" i="1"/>
  <c r="R1469" i="1"/>
  <c r="R1242" i="1"/>
  <c r="R1298" i="1"/>
  <c r="R1312" i="1"/>
  <c r="R1328" i="1"/>
  <c r="R1344" i="1"/>
  <c r="R1360" i="1"/>
  <c r="R1376" i="1"/>
  <c r="R1392" i="1"/>
  <c r="R1408" i="1"/>
  <c r="R1424" i="1"/>
  <c r="R1440" i="1"/>
  <c r="R1456" i="1"/>
  <c r="R1472" i="1"/>
  <c r="R1196" i="1"/>
  <c r="R1281" i="1"/>
  <c r="R1292" i="1"/>
  <c r="R1315" i="1"/>
  <c r="R1331" i="1"/>
  <c r="R1347" i="1"/>
  <c r="R1363" i="1"/>
  <c r="R1379" i="1"/>
  <c r="R1395" i="1"/>
  <c r="R1411" i="1"/>
  <c r="R1427" i="1"/>
  <c r="R1443" i="1"/>
  <c r="R1459" i="1"/>
  <c r="R1475" i="1"/>
  <c r="R1270" i="1"/>
  <c r="R1276" i="1"/>
  <c r="R1290" i="1"/>
  <c r="R1318" i="1"/>
  <c r="R1334" i="1"/>
  <c r="R1350" i="1"/>
  <c r="R1212" i="1"/>
  <c r="R1258" i="1"/>
  <c r="R1321" i="1"/>
  <c r="R1337" i="1"/>
  <c r="R1353" i="1"/>
  <c r="R1369" i="1"/>
  <c r="R1385" i="1"/>
  <c r="R1401" i="1"/>
  <c r="R1417" i="1"/>
  <c r="R1433" i="1"/>
  <c r="R1449" i="1"/>
  <c r="R1465" i="1"/>
  <c r="R1481" i="1"/>
  <c r="R1286" i="1"/>
  <c r="R1308" i="1"/>
  <c r="R1324" i="1"/>
  <c r="R1340" i="1"/>
  <c r="R1356" i="1"/>
  <c r="R1372" i="1"/>
  <c r="R1388" i="1"/>
  <c r="R1404" i="1"/>
  <c r="R1420" i="1"/>
  <c r="R1436" i="1"/>
  <c r="R1452" i="1"/>
  <c r="R1468" i="1"/>
  <c r="R1484" i="1"/>
  <c r="R1228" i="1"/>
  <c r="R1279" i="1"/>
  <c r="R1311" i="1"/>
  <c r="R1327" i="1"/>
  <c r="R1343" i="1"/>
  <c r="R1359" i="1"/>
  <c r="R1375" i="1"/>
  <c r="R1391" i="1"/>
  <c r="R1407" i="1"/>
  <c r="R1423" i="1"/>
  <c r="R1439" i="1"/>
  <c r="R1455" i="1"/>
  <c r="R1471" i="1"/>
  <c r="R1487" i="1"/>
  <c r="R1503" i="1"/>
  <c r="R1519" i="1"/>
  <c r="R1535" i="1"/>
  <c r="R1271" i="1"/>
  <c r="R1274" i="1"/>
  <c r="R1299" i="1"/>
  <c r="R1303" i="1"/>
  <c r="R1314" i="1"/>
  <c r="R1330" i="1"/>
  <c r="R1346" i="1"/>
  <c r="R1362" i="1"/>
  <c r="R1378" i="1"/>
  <c r="R1394" i="1"/>
  <c r="R1410" i="1"/>
  <c r="R1426" i="1"/>
  <c r="R1442" i="1"/>
  <c r="R1458" i="1"/>
  <c r="R1474" i="1"/>
  <c r="R1490" i="1"/>
  <c r="R1506" i="1"/>
  <c r="R1522" i="1"/>
  <c r="R1538" i="1"/>
  <c r="R1118" i="1"/>
  <c r="R1244" i="1"/>
  <c r="R1297" i="1"/>
  <c r="R1317" i="1"/>
  <c r="R1333" i="1"/>
  <c r="R1349" i="1"/>
  <c r="R1365" i="1"/>
  <c r="R1381" i="1"/>
  <c r="R1397" i="1"/>
  <c r="R1413" i="1"/>
  <c r="R1429" i="1"/>
  <c r="R1445" i="1"/>
  <c r="R1461" i="1"/>
  <c r="R1477" i="1"/>
  <c r="R1493" i="1"/>
  <c r="R1509" i="1"/>
  <c r="R1525" i="1"/>
  <c r="R1305" i="1"/>
  <c r="R1320" i="1"/>
  <c r="R1336" i="1"/>
  <c r="R1352" i="1"/>
  <c r="R1368" i="1"/>
  <c r="R1384" i="1"/>
  <c r="R1400" i="1"/>
  <c r="R1416" i="1"/>
  <c r="R1432" i="1"/>
  <c r="R1448" i="1"/>
  <c r="R1464" i="1"/>
  <c r="R1480" i="1"/>
  <c r="R1496" i="1"/>
  <c r="R1512" i="1"/>
  <c r="R1528" i="1"/>
  <c r="R1544" i="1"/>
  <c r="R1560" i="1"/>
  <c r="R1282" i="1"/>
  <c r="R1295" i="1"/>
  <c r="R1307" i="1"/>
  <c r="R1323" i="1"/>
  <c r="R1339" i="1"/>
  <c r="R1355" i="1"/>
  <c r="R1371" i="1"/>
  <c r="R1387" i="1"/>
  <c r="R1403" i="1"/>
  <c r="R1419" i="1"/>
  <c r="R1435" i="1"/>
  <c r="R1451" i="1"/>
  <c r="R1467" i="1"/>
  <c r="R1194" i="1"/>
  <c r="R1260" i="1"/>
  <c r="R1310" i="1"/>
  <c r="R1326" i="1"/>
  <c r="R1342" i="1"/>
  <c r="R1358" i="1"/>
  <c r="R1374" i="1"/>
  <c r="R1390" i="1"/>
  <c r="R1406" i="1"/>
  <c r="R1422" i="1"/>
  <c r="R1438" i="1"/>
  <c r="R1454" i="1"/>
  <c r="R1470" i="1"/>
  <c r="R1486" i="1"/>
  <c r="R1502" i="1"/>
  <c r="R1518" i="1"/>
  <c r="R1534" i="1"/>
  <c r="R1032" i="1"/>
  <c r="R1287" i="1"/>
  <c r="R1313" i="1"/>
  <c r="R1329" i="1"/>
  <c r="R1345" i="1"/>
  <c r="R1361" i="1"/>
  <c r="R1377" i="1"/>
  <c r="R1393" i="1"/>
  <c r="R1409" i="1"/>
  <c r="R1425" i="1"/>
  <c r="R1441" i="1"/>
  <c r="R1457" i="1"/>
  <c r="R1473" i="1"/>
  <c r="R1489" i="1"/>
  <c r="R1398" i="1"/>
  <c r="R1510" i="1"/>
  <c r="R1531" i="1"/>
  <c r="R1549" i="1"/>
  <c r="R1573" i="1"/>
  <c r="R1582" i="1"/>
  <c r="R1598" i="1"/>
  <c r="R1614" i="1"/>
  <c r="R1630" i="1"/>
  <c r="R1646" i="1"/>
  <c r="R1662" i="1"/>
  <c r="R1678" i="1"/>
  <c r="R1694" i="1"/>
  <c r="R1710" i="1"/>
  <c r="R1726" i="1"/>
  <c r="R1742" i="1"/>
  <c r="R1758" i="1"/>
  <c r="R1774" i="1"/>
  <c r="R1790" i="1"/>
  <c r="R1460" i="1"/>
  <c r="R1488" i="1"/>
  <c r="R1508" i="1"/>
  <c r="R1539" i="1"/>
  <c r="R1562" i="1"/>
  <c r="R1585" i="1"/>
  <c r="R1601" i="1"/>
  <c r="R1617" i="1"/>
  <c r="R1633" i="1"/>
  <c r="R1649" i="1"/>
  <c r="R1665" i="1"/>
  <c r="R1681" i="1"/>
  <c r="R1414" i="1"/>
  <c r="R1529" i="1"/>
  <c r="R1557" i="1"/>
  <c r="R1567" i="1"/>
  <c r="R1570" i="1"/>
  <c r="R1588" i="1"/>
  <c r="R1604" i="1"/>
  <c r="R1620" i="1"/>
  <c r="R1636" i="1"/>
  <c r="R1652" i="1"/>
  <c r="R1668" i="1"/>
  <c r="R1476" i="1"/>
  <c r="R1504" i="1"/>
  <c r="R1546" i="1"/>
  <c r="R1591" i="1"/>
  <c r="R1607" i="1"/>
  <c r="R1623" i="1"/>
  <c r="R1639" i="1"/>
  <c r="R1655" i="1"/>
  <c r="R1671" i="1"/>
  <c r="R1687" i="1"/>
  <c r="R1210" i="1"/>
  <c r="R1332" i="1"/>
  <c r="R1430" i="1"/>
  <c r="R1483" i="1"/>
  <c r="R1491" i="1"/>
  <c r="R1498" i="1"/>
  <c r="R1521" i="1"/>
  <c r="R1541" i="1"/>
  <c r="R1551" i="1"/>
  <c r="R1554" i="1"/>
  <c r="R1578" i="1"/>
  <c r="R1594" i="1"/>
  <c r="R1610" i="1"/>
  <c r="R1626" i="1"/>
  <c r="R1642" i="1"/>
  <c r="R1658" i="1"/>
  <c r="R1674" i="1"/>
  <c r="R1690" i="1"/>
  <c r="R1706" i="1"/>
  <c r="R1500" i="1"/>
  <c r="R1517" i="1"/>
  <c r="R1523" i="1"/>
  <c r="R1564" i="1"/>
  <c r="R1581" i="1"/>
  <c r="R1597" i="1"/>
  <c r="R1613" i="1"/>
  <c r="R1629" i="1"/>
  <c r="R1364" i="1"/>
  <c r="R1446" i="1"/>
  <c r="R1515" i="1"/>
  <c r="R1572" i="1"/>
  <c r="R1584" i="1"/>
  <c r="R1600" i="1"/>
  <c r="R1616" i="1"/>
  <c r="R1632" i="1"/>
  <c r="R1648" i="1"/>
  <c r="R1664" i="1"/>
  <c r="R1680" i="1"/>
  <c r="R1380" i="1"/>
  <c r="R1494" i="1"/>
  <c r="R1536" i="1"/>
  <c r="R1548" i="1"/>
  <c r="R1569" i="1"/>
  <c r="R1587" i="1"/>
  <c r="R1603" i="1"/>
  <c r="R1619" i="1"/>
  <c r="R1635" i="1"/>
  <c r="R1651" i="1"/>
  <c r="R1667" i="1"/>
  <c r="R1683" i="1"/>
  <c r="R1462" i="1"/>
  <c r="R1492" i="1"/>
  <c r="R1513" i="1"/>
  <c r="R1530" i="1"/>
  <c r="R1556" i="1"/>
  <c r="R1561" i="1"/>
  <c r="R1566" i="1"/>
  <c r="R1590" i="1"/>
  <c r="R1606" i="1"/>
  <c r="R1622" i="1"/>
  <c r="R1638" i="1"/>
  <c r="R1654" i="1"/>
  <c r="R1670" i="1"/>
  <c r="R1686" i="1"/>
  <c r="R1702" i="1"/>
  <c r="R1718" i="1"/>
  <c r="R1734" i="1"/>
  <c r="R1750" i="1"/>
  <c r="R1766" i="1"/>
  <c r="R1396" i="1"/>
  <c r="R1532" i="1"/>
  <c r="R1553" i="1"/>
  <c r="R1574" i="1"/>
  <c r="R1577" i="1"/>
  <c r="R1593" i="1"/>
  <c r="R1609" i="1"/>
  <c r="R1625" i="1"/>
  <c r="R1641" i="1"/>
  <c r="R1657" i="1"/>
  <c r="R1673" i="1"/>
  <c r="R1689" i="1"/>
  <c r="R1705" i="1"/>
  <c r="R1721" i="1"/>
  <c r="R1737" i="1"/>
  <c r="R1753" i="1"/>
  <c r="R1769" i="1"/>
  <c r="R1289" i="1"/>
  <c r="R1505" i="1"/>
  <c r="R1526" i="1"/>
  <c r="R1540" i="1"/>
  <c r="R1545" i="1"/>
  <c r="R1550" i="1"/>
  <c r="R1580" i="1"/>
  <c r="R1596" i="1"/>
  <c r="R1612" i="1"/>
  <c r="R1628" i="1"/>
  <c r="R1644" i="1"/>
  <c r="R1660" i="1"/>
  <c r="R1676" i="1"/>
  <c r="R1692" i="1"/>
  <c r="R1708" i="1"/>
  <c r="R1724" i="1"/>
  <c r="R1740" i="1"/>
  <c r="R1756" i="1"/>
  <c r="R1772" i="1"/>
  <c r="R1316" i="1"/>
  <c r="R1412" i="1"/>
  <c r="R1478" i="1"/>
  <c r="R1501" i="1"/>
  <c r="R1507" i="1"/>
  <c r="R1524" i="1"/>
  <c r="R1558" i="1"/>
  <c r="R1563" i="1"/>
  <c r="R1583" i="1"/>
  <c r="R1599" i="1"/>
  <c r="R1615" i="1"/>
  <c r="R1631" i="1"/>
  <c r="R1647" i="1"/>
  <c r="R1663" i="1"/>
  <c r="R1679" i="1"/>
  <c r="R1695" i="1"/>
  <c r="R1711" i="1"/>
  <c r="R1727" i="1"/>
  <c r="R1743" i="1"/>
  <c r="R1759" i="1"/>
  <c r="R1366" i="1"/>
  <c r="R1499" i="1"/>
  <c r="R1568" i="1"/>
  <c r="R1571" i="1"/>
  <c r="R1586" i="1"/>
  <c r="R1602" i="1"/>
  <c r="R1618" i="1"/>
  <c r="R1634" i="1"/>
  <c r="R1650" i="1"/>
  <c r="R1666" i="1"/>
  <c r="R1682" i="1"/>
  <c r="R1348" i="1"/>
  <c r="R1428" i="1"/>
  <c r="R1520" i="1"/>
  <c r="R1542" i="1"/>
  <c r="R1547" i="1"/>
  <c r="R1589" i="1"/>
  <c r="R1605" i="1"/>
  <c r="R1621" i="1"/>
  <c r="R1637" i="1"/>
  <c r="R1653" i="1"/>
  <c r="R1669" i="1"/>
  <c r="R1685" i="1"/>
  <c r="R1701" i="1"/>
  <c r="R1717" i="1"/>
  <c r="R1733" i="1"/>
  <c r="R1749" i="1"/>
  <c r="R1382" i="1"/>
  <c r="R1497" i="1"/>
  <c r="R1514" i="1"/>
  <c r="R1537" i="1"/>
  <c r="R1552" i="1"/>
  <c r="R1555" i="1"/>
  <c r="R1565" i="1"/>
  <c r="R1576" i="1"/>
  <c r="R1592" i="1"/>
  <c r="R1608" i="1"/>
  <c r="R1624" i="1"/>
  <c r="R1640" i="1"/>
  <c r="R1656" i="1"/>
  <c r="R1672" i="1"/>
  <c r="R1688" i="1"/>
  <c r="R1704" i="1"/>
  <c r="R1720" i="1"/>
  <c r="R1736" i="1"/>
  <c r="R1722" i="1"/>
  <c r="R1731" i="1"/>
  <c r="R1755" i="1"/>
  <c r="R1771" i="1"/>
  <c r="R1802" i="1"/>
  <c r="R1818" i="1"/>
  <c r="R1834" i="1"/>
  <c r="R1850" i="1"/>
  <c r="R1866" i="1"/>
  <c r="R1882" i="1"/>
  <c r="R1898" i="1"/>
  <c r="R1914" i="1"/>
  <c r="R1930" i="1"/>
  <c r="R1946" i="1"/>
  <c r="R1659" i="1"/>
  <c r="R1738" i="1"/>
  <c r="R1773" i="1"/>
  <c r="R1805" i="1"/>
  <c r="R1821" i="1"/>
  <c r="R1837" i="1"/>
  <c r="R1853" i="1"/>
  <c r="R1869" i="1"/>
  <c r="R1885" i="1"/>
  <c r="R1901" i="1"/>
  <c r="R1917" i="1"/>
  <c r="R1933" i="1"/>
  <c r="R1533" i="1"/>
  <c r="R1684" i="1"/>
  <c r="R1697" i="1"/>
  <c r="R1699" i="1"/>
  <c r="R1709" i="1"/>
  <c r="R1751" i="1"/>
  <c r="R1789" i="1"/>
  <c r="R1792" i="1"/>
  <c r="R1808" i="1"/>
  <c r="R1824" i="1"/>
  <c r="R1840" i="1"/>
  <c r="R1856" i="1"/>
  <c r="R1485" i="1"/>
  <c r="R1675" i="1"/>
  <c r="R1725" i="1"/>
  <c r="R1745" i="1"/>
  <c r="R1775" i="1"/>
  <c r="R1780" i="1"/>
  <c r="R1783" i="1"/>
  <c r="R1786" i="1"/>
  <c r="R1795" i="1"/>
  <c r="R1811" i="1"/>
  <c r="R1827" i="1"/>
  <c r="R1843" i="1"/>
  <c r="R1859" i="1"/>
  <c r="R1579" i="1"/>
  <c r="R1707" i="1"/>
  <c r="R1716" i="1"/>
  <c r="R1747" i="1"/>
  <c r="R1764" i="1"/>
  <c r="R1798" i="1"/>
  <c r="R1814" i="1"/>
  <c r="R1830" i="1"/>
  <c r="R1846" i="1"/>
  <c r="R1862" i="1"/>
  <c r="R1723" i="1"/>
  <c r="R1732" i="1"/>
  <c r="R1741" i="1"/>
  <c r="R1762" i="1"/>
  <c r="R1801" i="1"/>
  <c r="R1817" i="1"/>
  <c r="R1833" i="1"/>
  <c r="R1849" i="1"/>
  <c r="R1865" i="1"/>
  <c r="R1611" i="1"/>
  <c r="R1645" i="1"/>
  <c r="R1714" i="1"/>
  <c r="R1739" i="1"/>
  <c r="R1768" i="1"/>
  <c r="R1777" i="1"/>
  <c r="R1804" i="1"/>
  <c r="R1820" i="1"/>
  <c r="R1836" i="1"/>
  <c r="R1852" i="1"/>
  <c r="R1700" i="1"/>
  <c r="R1730" i="1"/>
  <c r="R1760" i="1"/>
  <c r="R1791" i="1"/>
  <c r="R1807" i="1"/>
  <c r="R1823" i="1"/>
  <c r="R1839" i="1"/>
  <c r="R1855" i="1"/>
  <c r="R1661" i="1"/>
  <c r="R1693" i="1"/>
  <c r="R1712" i="1"/>
  <c r="R1770" i="1"/>
  <c r="R1782" i="1"/>
  <c r="R1788" i="1"/>
  <c r="R1794" i="1"/>
  <c r="R1810" i="1"/>
  <c r="R1826" i="1"/>
  <c r="R1842" i="1"/>
  <c r="R1858" i="1"/>
  <c r="R1874" i="1"/>
  <c r="R1890" i="1"/>
  <c r="R1906" i="1"/>
  <c r="R1922" i="1"/>
  <c r="R1938" i="1"/>
  <c r="R1698" i="1"/>
  <c r="R1728" i="1"/>
  <c r="R1752" i="1"/>
  <c r="R1779" i="1"/>
  <c r="R1785" i="1"/>
  <c r="R1797" i="1"/>
  <c r="R1813" i="1"/>
  <c r="R1829" i="1"/>
  <c r="R1845" i="1"/>
  <c r="R1861" i="1"/>
  <c r="R1877" i="1"/>
  <c r="R1893" i="1"/>
  <c r="R1677" i="1"/>
  <c r="R1719" i="1"/>
  <c r="R1748" i="1"/>
  <c r="R1754" i="1"/>
  <c r="R1800" i="1"/>
  <c r="R1816" i="1"/>
  <c r="R1832" i="1"/>
  <c r="R1848" i="1"/>
  <c r="R1864" i="1"/>
  <c r="R1880" i="1"/>
  <c r="R1896" i="1"/>
  <c r="R1912" i="1"/>
  <c r="R1928" i="1"/>
  <c r="R1944" i="1"/>
  <c r="R1516" i="1"/>
  <c r="R1735" i="1"/>
  <c r="R1746" i="1"/>
  <c r="R1803" i="1"/>
  <c r="R1819" i="1"/>
  <c r="R1835" i="1"/>
  <c r="R1851" i="1"/>
  <c r="R1867" i="1"/>
  <c r="R1883" i="1"/>
  <c r="R1691" i="1"/>
  <c r="R1696" i="1"/>
  <c r="R1703" i="1"/>
  <c r="R1765" i="1"/>
  <c r="R1806" i="1"/>
  <c r="R1822" i="1"/>
  <c r="R1838" i="1"/>
  <c r="R1595" i="1"/>
  <c r="R1744" i="1"/>
  <c r="R1761" i="1"/>
  <c r="R1776" i="1"/>
  <c r="R1793" i="1"/>
  <c r="R1809" i="1"/>
  <c r="R1825" i="1"/>
  <c r="R1841" i="1"/>
  <c r="R1857" i="1"/>
  <c r="R1873" i="1"/>
  <c r="R1889" i="1"/>
  <c r="R1713" i="1"/>
  <c r="R1847" i="1"/>
  <c r="R1868" i="1"/>
  <c r="R1875" i="1"/>
  <c r="R1916" i="1"/>
  <c r="R1953" i="1"/>
  <c r="R1969" i="1"/>
  <c r="R1985" i="1"/>
  <c r="R2001" i="1"/>
  <c r="R2017" i="1"/>
  <c r="R2033" i="1"/>
  <c r="R2049" i="1"/>
  <c r="R2065" i="1"/>
  <c r="R2081" i="1"/>
  <c r="R2097" i="1"/>
  <c r="R2113" i="1"/>
  <c r="R2129" i="1"/>
  <c r="R2145" i="1"/>
  <c r="R2161" i="1"/>
  <c r="R2177" i="1"/>
  <c r="R2193" i="1"/>
  <c r="R2209" i="1"/>
  <c r="R2225" i="1"/>
  <c r="R1715" i="1"/>
  <c r="R1884" i="1"/>
  <c r="R1891" i="1"/>
  <c r="R1907" i="1"/>
  <c r="R1918" i="1"/>
  <c r="R1920" i="1"/>
  <c r="R1927" i="1"/>
  <c r="R1956" i="1"/>
  <c r="R1972" i="1"/>
  <c r="R1988" i="1"/>
  <c r="R2004" i="1"/>
  <c r="R2020" i="1"/>
  <c r="R2036" i="1"/>
  <c r="R2052" i="1"/>
  <c r="R2068" i="1"/>
  <c r="R1729" i="1"/>
  <c r="R1787" i="1"/>
  <c r="R1860" i="1"/>
  <c r="R1929" i="1"/>
  <c r="R1940" i="1"/>
  <c r="R1959" i="1"/>
  <c r="R1975" i="1"/>
  <c r="R1991" i="1"/>
  <c r="R2007" i="1"/>
  <c r="R2023" i="1"/>
  <c r="R2039" i="1"/>
  <c r="R2055" i="1"/>
  <c r="R1909" i="1"/>
  <c r="R1931" i="1"/>
  <c r="R1962" i="1"/>
  <c r="R1978" i="1"/>
  <c r="R1994" i="1"/>
  <c r="R2010" i="1"/>
  <c r="R2026" i="1"/>
  <c r="R2042" i="1"/>
  <c r="R1844" i="1"/>
  <c r="R1942" i="1"/>
  <c r="R1949" i="1"/>
  <c r="R1965" i="1"/>
  <c r="R1981" i="1"/>
  <c r="R1997" i="1"/>
  <c r="R2013" i="1"/>
  <c r="R2029" i="1"/>
  <c r="R2045" i="1"/>
  <c r="R2061" i="1"/>
  <c r="R1767" i="1"/>
  <c r="R1778" i="1"/>
  <c r="R1871" i="1"/>
  <c r="R1904" i="1"/>
  <c r="R1911" i="1"/>
  <c r="R1952" i="1"/>
  <c r="R1968" i="1"/>
  <c r="R1984" i="1"/>
  <c r="R2000" i="1"/>
  <c r="R2016" i="1"/>
  <c r="R2032" i="1"/>
  <c r="R2048" i="1"/>
  <c r="R1444" i="1"/>
  <c r="R1799" i="1"/>
  <c r="R1887" i="1"/>
  <c r="R1900" i="1"/>
  <c r="R1902" i="1"/>
  <c r="R1913" i="1"/>
  <c r="R1924" i="1"/>
  <c r="R1935" i="1"/>
  <c r="R1955" i="1"/>
  <c r="R1971" i="1"/>
  <c r="R1987" i="1"/>
  <c r="R2003" i="1"/>
  <c r="R2019" i="1"/>
  <c r="R2035" i="1"/>
  <c r="R2051" i="1"/>
  <c r="R2067" i="1"/>
  <c r="R1627" i="1"/>
  <c r="R1876" i="1"/>
  <c r="R1878" i="1"/>
  <c r="R1915" i="1"/>
  <c r="R1937" i="1"/>
  <c r="R1958" i="1"/>
  <c r="R1974" i="1"/>
  <c r="R1990" i="1"/>
  <c r="R2006" i="1"/>
  <c r="R2022" i="1"/>
  <c r="R2038" i="1"/>
  <c r="R2054" i="1"/>
  <c r="R2070" i="1"/>
  <c r="R2086" i="1"/>
  <c r="R2102" i="1"/>
  <c r="R2118" i="1"/>
  <c r="R2134" i="1"/>
  <c r="R2150" i="1"/>
  <c r="R2166" i="1"/>
  <c r="R1643" i="1"/>
  <c r="R1784" i="1"/>
  <c r="R1815" i="1"/>
  <c r="R1892" i="1"/>
  <c r="R1894" i="1"/>
  <c r="R1926" i="1"/>
  <c r="R1961" i="1"/>
  <c r="R1977" i="1"/>
  <c r="R1993" i="1"/>
  <c r="R2009" i="1"/>
  <c r="R2025" i="1"/>
  <c r="R2041" i="1"/>
  <c r="R2057" i="1"/>
  <c r="R2073" i="1"/>
  <c r="R2089" i="1"/>
  <c r="R2105" i="1"/>
  <c r="R2121" i="1"/>
  <c r="R2137" i="1"/>
  <c r="R2153" i="1"/>
  <c r="R2169" i="1"/>
  <c r="R1854" i="1"/>
  <c r="R1939" i="1"/>
  <c r="R1948" i="1"/>
  <c r="R1964" i="1"/>
  <c r="R1980" i="1"/>
  <c r="R1996" i="1"/>
  <c r="R2012" i="1"/>
  <c r="R2028" i="1"/>
  <c r="R2044" i="1"/>
  <c r="R2060" i="1"/>
  <c r="R2076" i="1"/>
  <c r="R2092" i="1"/>
  <c r="R2108" i="1"/>
  <c r="R2124" i="1"/>
  <c r="R2140" i="1"/>
  <c r="R1831" i="1"/>
  <c r="R1872" i="1"/>
  <c r="R1908" i="1"/>
  <c r="R1919" i="1"/>
  <c r="R1951" i="1"/>
  <c r="R1967" i="1"/>
  <c r="R1983" i="1"/>
  <c r="R1999" i="1"/>
  <c r="R2015" i="1"/>
  <c r="R2031" i="1"/>
  <c r="R2047" i="1"/>
  <c r="R2063" i="1"/>
  <c r="R2079" i="1"/>
  <c r="R2095" i="1"/>
  <c r="R2111" i="1"/>
  <c r="R2127" i="1"/>
  <c r="R2143" i="1"/>
  <c r="R2159" i="1"/>
  <c r="R2175" i="1"/>
  <c r="R2191" i="1"/>
  <c r="R2207" i="1"/>
  <c r="R2223" i="1"/>
  <c r="R1763" i="1"/>
  <c r="R1796" i="1"/>
  <c r="R1881" i="1"/>
  <c r="R1888" i="1"/>
  <c r="R1921" i="1"/>
  <c r="R1941" i="1"/>
  <c r="R1954" i="1"/>
  <c r="R1970" i="1"/>
  <c r="R1986" i="1"/>
  <c r="R2002" i="1"/>
  <c r="R2018" i="1"/>
  <c r="R2034" i="1"/>
  <c r="R2050" i="1"/>
  <c r="R1757" i="1"/>
  <c r="R1910" i="1"/>
  <c r="R1932" i="1"/>
  <c r="R1957" i="1"/>
  <c r="R1973" i="1"/>
  <c r="R1989" i="1"/>
  <c r="R2005" i="1"/>
  <c r="R2021" i="1"/>
  <c r="R2037" i="1"/>
  <c r="R2053" i="1"/>
  <c r="R2069" i="1"/>
  <c r="R2085" i="1"/>
  <c r="R2101" i="1"/>
  <c r="R2117" i="1"/>
  <c r="R2133" i="1"/>
  <c r="R2149" i="1"/>
  <c r="R2165" i="1"/>
  <c r="R1812" i="1"/>
  <c r="R1870" i="1"/>
  <c r="R1879" i="1"/>
  <c r="R1897" i="1"/>
  <c r="R1899" i="1"/>
  <c r="R1923" i="1"/>
  <c r="R1934" i="1"/>
  <c r="R1936" i="1"/>
  <c r="R1943" i="1"/>
  <c r="R1960" i="1"/>
  <c r="R1976" i="1"/>
  <c r="R1992" i="1"/>
  <c r="R2008" i="1"/>
  <c r="R1982" i="1"/>
  <c r="R2074" i="1"/>
  <c r="R2083" i="1"/>
  <c r="R2100" i="1"/>
  <c r="R2142" i="1"/>
  <c r="R2174" i="1"/>
  <c r="R2179" i="1"/>
  <c r="R2187" i="1"/>
  <c r="R2221" i="1"/>
  <c r="R2226" i="1"/>
  <c r="R2241" i="1"/>
  <c r="R1828" i="1"/>
  <c r="R2098" i="1"/>
  <c r="R2119" i="1"/>
  <c r="R2144" i="1"/>
  <c r="R2184" i="1"/>
  <c r="R2192" i="1"/>
  <c r="R2197" i="1"/>
  <c r="R2244" i="1"/>
  <c r="R1863" i="1"/>
  <c r="R1947" i="1"/>
  <c r="R1998" i="1"/>
  <c r="R2024" i="1"/>
  <c r="R2072" i="1"/>
  <c r="R2094" i="1"/>
  <c r="R2136" i="1"/>
  <c r="R2205" i="1"/>
  <c r="R2210" i="1"/>
  <c r="R2215" i="1"/>
  <c r="R2218" i="1"/>
  <c r="R2231" i="1"/>
  <c r="R2247" i="1"/>
  <c r="R1895" i="1"/>
  <c r="R1963" i="1"/>
  <c r="R2096" i="1"/>
  <c r="R2138" i="1"/>
  <c r="R2155" i="1"/>
  <c r="R2176" i="1"/>
  <c r="R2181" i="1"/>
  <c r="R2228" i="1"/>
  <c r="R2234" i="1"/>
  <c r="R2250" i="1"/>
  <c r="R2014" i="1"/>
  <c r="R2058" i="1"/>
  <c r="R2077" i="1"/>
  <c r="R2088" i="1"/>
  <c r="R2115" i="1"/>
  <c r="R2132" i="1"/>
  <c r="R2157" i="1"/>
  <c r="R2189" i="1"/>
  <c r="R2194" i="1"/>
  <c r="R2199" i="1"/>
  <c r="R2202" i="1"/>
  <c r="R2237" i="1"/>
  <c r="R2253" i="1"/>
  <c r="R1925" i="1"/>
  <c r="R1979" i="1"/>
  <c r="R2064" i="1"/>
  <c r="R2075" i="1"/>
  <c r="R2090" i="1"/>
  <c r="R2107" i="1"/>
  <c r="R2109" i="1"/>
  <c r="R2130" i="1"/>
  <c r="R2151" i="1"/>
  <c r="R2167" i="1"/>
  <c r="R2212" i="1"/>
  <c r="R2240" i="1"/>
  <c r="R2256" i="1"/>
  <c r="R2046" i="1"/>
  <c r="R2084" i="1"/>
  <c r="R2126" i="1"/>
  <c r="R2171" i="1"/>
  <c r="R2178" i="1"/>
  <c r="R2183" i="1"/>
  <c r="R2186" i="1"/>
  <c r="R2243" i="1"/>
  <c r="R2259" i="1"/>
  <c r="R1903" i="1"/>
  <c r="R1995" i="1"/>
  <c r="R2082" i="1"/>
  <c r="R2103" i="1"/>
  <c r="R2128" i="1"/>
  <c r="R2163" i="1"/>
  <c r="R2173" i="1"/>
  <c r="R2196" i="1"/>
  <c r="R2217" i="1"/>
  <c r="R2220" i="1"/>
  <c r="R2230" i="1"/>
  <c r="R2246" i="1"/>
  <c r="R2262" i="1"/>
  <c r="R2278" i="1"/>
  <c r="R2294" i="1"/>
  <c r="R2310" i="1"/>
  <c r="R2326" i="1"/>
  <c r="R2342" i="1"/>
  <c r="R2358" i="1"/>
  <c r="R2374" i="1"/>
  <c r="R2059" i="1"/>
  <c r="R2120" i="1"/>
  <c r="R2147" i="1"/>
  <c r="R2233" i="1"/>
  <c r="R2249" i="1"/>
  <c r="R2265" i="1"/>
  <c r="R2281" i="1"/>
  <c r="R2297" i="1"/>
  <c r="R2011" i="1"/>
  <c r="R2043" i="1"/>
  <c r="R2056" i="1"/>
  <c r="R2062" i="1"/>
  <c r="R2122" i="1"/>
  <c r="R2139" i="1"/>
  <c r="R2141" i="1"/>
  <c r="R2180" i="1"/>
  <c r="R2201" i="1"/>
  <c r="R2204" i="1"/>
  <c r="R2214" i="1"/>
  <c r="R2236" i="1"/>
  <c r="R2252" i="1"/>
  <c r="R2268" i="1"/>
  <c r="R2284" i="1"/>
  <c r="R2300" i="1"/>
  <c r="R2099" i="1"/>
  <c r="R2116" i="1"/>
  <c r="R2222" i="1"/>
  <c r="R2227" i="1"/>
  <c r="R2239" i="1"/>
  <c r="R2255" i="1"/>
  <c r="R2271" i="1"/>
  <c r="R2287" i="1"/>
  <c r="R2303" i="1"/>
  <c r="R1945" i="1"/>
  <c r="R2030" i="1"/>
  <c r="R2078" i="1"/>
  <c r="R2080" i="1"/>
  <c r="R2091" i="1"/>
  <c r="R2093" i="1"/>
  <c r="R2114" i="1"/>
  <c r="R2135" i="1"/>
  <c r="R2185" i="1"/>
  <c r="R2188" i="1"/>
  <c r="R2198" i="1"/>
  <c r="R1781" i="1"/>
  <c r="R1886" i="1"/>
  <c r="R1950" i="1"/>
  <c r="R2071" i="1"/>
  <c r="R2110" i="1"/>
  <c r="R2152" i="1"/>
  <c r="R2156" i="1"/>
  <c r="R2158" i="1"/>
  <c r="R2206" i="1"/>
  <c r="R2211" i="1"/>
  <c r="R2219" i="1"/>
  <c r="R2245" i="1"/>
  <c r="R2261" i="1"/>
  <c r="R2277" i="1"/>
  <c r="R2293" i="1"/>
  <c r="R2309" i="1"/>
  <c r="R2325" i="1"/>
  <c r="R2341" i="1"/>
  <c r="R2357" i="1"/>
  <c r="R2373" i="1"/>
  <c r="R1905" i="1"/>
  <c r="R2040" i="1"/>
  <c r="R2087" i="1"/>
  <c r="R2112" i="1"/>
  <c r="R2154" i="1"/>
  <c r="R2168" i="1"/>
  <c r="R2182" i="1"/>
  <c r="R2216" i="1"/>
  <c r="R2224" i="1"/>
  <c r="R2229" i="1"/>
  <c r="R2232" i="1"/>
  <c r="R2248" i="1"/>
  <c r="R2264" i="1"/>
  <c r="R2280" i="1"/>
  <c r="R2066" i="1"/>
  <c r="R2254" i="1"/>
  <c r="R2272" i="1"/>
  <c r="R2322" i="1"/>
  <c r="R2327" i="1"/>
  <c r="R2332" i="1"/>
  <c r="R2366" i="1"/>
  <c r="R2369" i="1"/>
  <c r="R2379" i="1"/>
  <c r="R2391" i="1"/>
  <c r="R2407" i="1"/>
  <c r="R2423" i="1"/>
  <c r="R2439" i="1"/>
  <c r="R2455" i="1"/>
  <c r="R2471" i="1"/>
  <c r="R2487" i="1"/>
  <c r="R2480" i="1"/>
  <c r="R2467" i="1"/>
  <c r="R2459" i="1"/>
  <c r="R2258" i="1"/>
  <c r="R2263" i="1"/>
  <c r="R2304" i="1"/>
  <c r="R2319" i="1"/>
  <c r="R2340" i="1"/>
  <c r="R2345" i="1"/>
  <c r="R2394" i="1"/>
  <c r="R2410" i="1"/>
  <c r="R2426" i="1"/>
  <c r="R2442" i="1"/>
  <c r="R2458" i="1"/>
  <c r="R2474" i="1"/>
  <c r="R2490" i="1"/>
  <c r="R2461" i="1"/>
  <c r="R2477" i="1"/>
  <c r="R2427" i="1"/>
  <c r="R2283" i="1"/>
  <c r="R2306" i="1"/>
  <c r="R2311" i="1"/>
  <c r="R2316" i="1"/>
  <c r="R2350" i="1"/>
  <c r="R2353" i="1"/>
  <c r="R2363" i="1"/>
  <c r="R2397" i="1"/>
  <c r="R2413" i="1"/>
  <c r="R2429" i="1"/>
  <c r="R2445" i="1"/>
  <c r="R2464" i="1"/>
  <c r="R1966" i="1"/>
  <c r="R2195" i="1"/>
  <c r="R2200" i="1"/>
  <c r="R2285" i="1"/>
  <c r="R2324" i="1"/>
  <c r="R2329" i="1"/>
  <c r="R2376" i="1"/>
  <c r="R2400" i="1"/>
  <c r="R2416" i="1"/>
  <c r="R2432" i="1"/>
  <c r="R2448" i="1"/>
  <c r="R2104" i="1"/>
  <c r="R2162" i="1"/>
  <c r="R2242" i="1"/>
  <c r="R2251" i="1"/>
  <c r="R2289" i="1"/>
  <c r="R2334" i="1"/>
  <c r="R2337" i="1"/>
  <c r="R2347" i="1"/>
  <c r="R2371" i="1"/>
  <c r="R2381" i="1"/>
  <c r="R2384" i="1"/>
  <c r="R2387" i="1"/>
  <c r="R2403" i="1"/>
  <c r="R2419" i="1"/>
  <c r="R2435" i="1"/>
  <c r="R2451" i="1"/>
  <c r="R2483" i="1"/>
  <c r="R2190" i="1"/>
  <c r="R2238" i="1"/>
  <c r="R2266" i="1"/>
  <c r="R2299" i="1"/>
  <c r="R2308" i="1"/>
  <c r="R2313" i="1"/>
  <c r="R2360" i="1"/>
  <c r="R2390" i="1"/>
  <c r="R2406" i="1"/>
  <c r="R2422" i="1"/>
  <c r="R2438" i="1"/>
  <c r="R2454" i="1"/>
  <c r="R2470" i="1"/>
  <c r="R2486" i="1"/>
  <c r="R2027" i="1"/>
  <c r="R2279" i="1"/>
  <c r="R2291" i="1"/>
  <c r="R2295" i="1"/>
  <c r="R2301" i="1"/>
  <c r="R2318" i="1"/>
  <c r="R2321" i="1"/>
  <c r="R2331" i="1"/>
  <c r="R2355" i="1"/>
  <c r="R2365" i="1"/>
  <c r="R2368" i="1"/>
  <c r="R2393" i="1"/>
  <c r="R2409" i="1"/>
  <c r="R2425" i="1"/>
  <c r="R2441" i="1"/>
  <c r="R2457" i="1"/>
  <c r="R2473" i="1"/>
  <c r="R2489" i="1"/>
  <c r="R2273" i="1"/>
  <c r="R2344" i="1"/>
  <c r="R2378" i="1"/>
  <c r="R2396" i="1"/>
  <c r="R2412" i="1"/>
  <c r="R2428" i="1"/>
  <c r="R2444" i="1"/>
  <c r="R2460" i="1"/>
  <c r="R2476" i="1"/>
  <c r="R2146" i="1"/>
  <c r="R2269" i="1"/>
  <c r="R2315" i="1"/>
  <c r="R2339" i="1"/>
  <c r="R2349" i="1"/>
  <c r="R2352" i="1"/>
  <c r="R2399" i="1"/>
  <c r="R2415" i="1"/>
  <c r="R2431" i="1"/>
  <c r="R2447" i="1"/>
  <c r="R2463" i="1"/>
  <c r="R2479" i="1"/>
  <c r="R2411" i="1"/>
  <c r="R2123" i="1"/>
  <c r="R2164" i="1"/>
  <c r="R2267" i="1"/>
  <c r="R2275" i="1"/>
  <c r="R2305" i="1"/>
  <c r="R2328" i="1"/>
  <c r="R2362" i="1"/>
  <c r="R2383" i="1"/>
  <c r="R2386" i="1"/>
  <c r="R2402" i="1"/>
  <c r="R2418" i="1"/>
  <c r="R2434" i="1"/>
  <c r="R2450" i="1"/>
  <c r="R2466" i="1"/>
  <c r="R2482" i="1"/>
  <c r="R2440" i="1"/>
  <c r="R2456" i="1"/>
  <c r="R2472" i="1"/>
  <c r="R2395" i="1"/>
  <c r="R2170" i="1"/>
  <c r="R2235" i="1"/>
  <c r="R2286" i="1"/>
  <c r="R2323" i="1"/>
  <c r="R2333" i="1"/>
  <c r="R2336" i="1"/>
  <c r="R2370" i="1"/>
  <c r="R2375" i="1"/>
  <c r="R2380" i="1"/>
  <c r="R2389" i="1"/>
  <c r="R2405" i="1"/>
  <c r="R2421" i="1"/>
  <c r="R2437" i="1"/>
  <c r="R2453" i="1"/>
  <c r="R2469" i="1"/>
  <c r="R2485" i="1"/>
  <c r="R2408" i="1"/>
  <c r="R2424" i="1"/>
  <c r="R2488" i="1"/>
  <c r="R2443" i="1"/>
  <c r="R2106" i="1"/>
  <c r="R2213" i="1"/>
  <c r="R2312" i="1"/>
  <c r="R2346" i="1"/>
  <c r="R2367" i="1"/>
  <c r="R2392" i="1"/>
  <c r="R2203" i="1"/>
  <c r="R2208" i="1"/>
  <c r="R2290" i="1"/>
  <c r="R2307" i="1"/>
  <c r="R2317" i="1"/>
  <c r="R2320" i="1"/>
  <c r="R2354" i="1"/>
  <c r="R2359" i="1"/>
  <c r="R2364" i="1"/>
  <c r="R2148" i="1"/>
  <c r="R2257" i="1"/>
  <c r="R2282" i="1"/>
  <c r="R2288" i="1"/>
  <c r="R2292" i="1"/>
  <c r="R2296" i="1"/>
  <c r="R2302" i="1"/>
  <c r="R2330" i="1"/>
  <c r="R2351" i="1"/>
  <c r="R2372" i="1"/>
  <c r="R2377" i="1"/>
  <c r="R2398" i="1"/>
  <c r="R2414" i="1"/>
  <c r="R2430" i="1"/>
  <c r="R2446" i="1"/>
  <c r="R2462" i="1"/>
  <c r="R2478" i="1"/>
  <c r="R2382" i="1"/>
  <c r="R2468" i="1"/>
  <c r="R2260" i="1"/>
  <c r="R2433" i="1"/>
  <c r="R2361" i="1"/>
  <c r="R2491" i="1"/>
  <c r="R2356" i="1"/>
  <c r="R2449" i="1"/>
  <c r="R2172" i="1"/>
  <c r="R2335" i="1"/>
  <c r="R2465" i="1"/>
  <c r="R2388" i="1"/>
  <c r="R2274" i="1"/>
  <c r="R2314" i="1"/>
  <c r="R2404" i="1"/>
  <c r="R2475" i="1"/>
  <c r="R2160" i="1"/>
  <c r="R2298" i="1"/>
  <c r="R2484" i="1"/>
  <c r="R2420" i="1"/>
  <c r="R2436" i="1"/>
  <c r="R2125" i="1"/>
  <c r="R2417" i="1"/>
  <c r="R2270" i="1"/>
  <c r="R2348" i="1"/>
  <c r="R2385" i="1"/>
  <c r="R2131" i="1"/>
  <c r="R2343" i="1"/>
  <c r="R2276" i="1"/>
  <c r="R2401" i="1"/>
  <c r="R2338" i="1"/>
  <c r="R2452" i="1"/>
  <c r="R2481" i="1"/>
  <c r="R21" i="1"/>
  <c r="R37" i="1"/>
  <c r="R53" i="1"/>
  <c r="R69" i="1"/>
  <c r="R85" i="1"/>
  <c r="R101" i="1"/>
  <c r="R117" i="1"/>
  <c r="R133" i="1"/>
  <c r="R29" i="1"/>
  <c r="R45" i="1"/>
  <c r="R61" i="1"/>
  <c r="R77" i="1"/>
  <c r="R93" i="1"/>
  <c r="R109" i="1"/>
  <c r="R125" i="1"/>
  <c r="R32" i="1"/>
  <c r="R48" i="1"/>
  <c r="R64" i="1"/>
  <c r="R80" i="1"/>
  <c r="R96" i="1"/>
  <c r="R112" i="1"/>
  <c r="R35" i="1"/>
  <c r="R51" i="1"/>
  <c r="R67" i="1"/>
  <c r="R83" i="1"/>
  <c r="R99" i="1"/>
  <c r="R115" i="1"/>
  <c r="R22" i="1"/>
  <c r="R38" i="1"/>
  <c r="R54" i="1"/>
  <c r="R70" i="1"/>
  <c r="R86" i="1"/>
  <c r="R102" i="1"/>
  <c r="R118" i="1"/>
  <c r="R134" i="1"/>
  <c r="R25" i="1"/>
  <c r="R41" i="1"/>
  <c r="R57" i="1"/>
  <c r="R73" i="1"/>
  <c r="R89" i="1"/>
  <c r="R105" i="1"/>
  <c r="R121" i="1"/>
  <c r="R28" i="1"/>
  <c r="R44" i="1"/>
  <c r="R31" i="1"/>
  <c r="R47" i="1"/>
  <c r="R63" i="1"/>
  <c r="R79" i="1"/>
  <c r="R95" i="1"/>
  <c r="R111" i="1"/>
  <c r="R20" i="1"/>
  <c r="R49" i="1"/>
  <c r="R62" i="1"/>
  <c r="R75" i="1"/>
  <c r="R88" i="1"/>
  <c r="R126" i="1"/>
  <c r="R138" i="1"/>
  <c r="R143" i="1"/>
  <c r="R159" i="1"/>
  <c r="R175" i="1"/>
  <c r="R26" i="1"/>
  <c r="R106" i="1"/>
  <c r="R119" i="1"/>
  <c r="R128" i="1"/>
  <c r="R149" i="1"/>
  <c r="R165" i="1"/>
  <c r="R181" i="1"/>
  <c r="R52" i="1"/>
  <c r="R60" i="1"/>
  <c r="R65" i="1"/>
  <c r="R78" i="1"/>
  <c r="R91" i="1"/>
  <c r="R104" i="1"/>
  <c r="R130" i="1"/>
  <c r="R135" i="1"/>
  <c r="R140" i="1"/>
  <c r="R152" i="1"/>
  <c r="R168" i="1"/>
  <c r="R184" i="1"/>
  <c r="R24" i="1"/>
  <c r="R155" i="1"/>
  <c r="R171" i="1"/>
  <c r="R27" i="1"/>
  <c r="R50" i="1"/>
  <c r="R158" i="1"/>
  <c r="R174" i="1"/>
  <c r="R30" i="1"/>
  <c r="R55" i="1"/>
  <c r="R68" i="1"/>
  <c r="R76" i="1"/>
  <c r="R81" i="1"/>
  <c r="R94" i="1"/>
  <c r="R107" i="1"/>
  <c r="R120" i="1"/>
  <c r="R122" i="1"/>
  <c r="R132" i="1"/>
  <c r="R137" i="1"/>
  <c r="R142" i="1"/>
  <c r="R145" i="1"/>
  <c r="R161" i="1"/>
  <c r="R33" i="1"/>
  <c r="R148" i="1"/>
  <c r="R164" i="1"/>
  <c r="R42" i="1"/>
  <c r="R156" i="1"/>
  <c r="R169" i="1"/>
  <c r="R193" i="1"/>
  <c r="R98" i="1"/>
  <c r="R116" i="1"/>
  <c r="R154" i="1"/>
  <c r="R167" i="1"/>
  <c r="R188" i="1"/>
  <c r="R71" i="1"/>
  <c r="R129" i="1"/>
  <c r="R146" i="1"/>
  <c r="R183" i="1"/>
  <c r="R43" i="1"/>
  <c r="R108" i="1"/>
  <c r="R172" i="1"/>
  <c r="R177" i="1"/>
  <c r="R190" i="1"/>
  <c r="R103" i="1"/>
  <c r="R141" i="1"/>
  <c r="R144" i="1"/>
  <c r="R157" i="1"/>
  <c r="R170" i="1"/>
  <c r="R179" i="1"/>
  <c r="R185" i="1"/>
  <c r="R58" i="1"/>
  <c r="R113" i="1"/>
  <c r="R162" i="1"/>
  <c r="R34" i="1"/>
  <c r="R39" i="1"/>
  <c r="R72" i="1"/>
  <c r="R187" i="1"/>
  <c r="R46" i="1"/>
  <c r="R139" i="1"/>
  <c r="R166" i="1"/>
  <c r="R189" i="1"/>
  <c r="R56" i="1"/>
  <c r="R97" i="1"/>
  <c r="R59" i="1"/>
  <c r="R74" i="1"/>
  <c r="R92" i="1"/>
  <c r="R100" i="1"/>
  <c r="R150" i="1"/>
  <c r="R136" i="1"/>
  <c r="R160" i="1"/>
  <c r="R124" i="1"/>
  <c r="R84" i="1"/>
  <c r="R110" i="1"/>
  <c r="R147" i="1"/>
  <c r="R151" i="1"/>
  <c r="R127" i="1"/>
  <c r="R131" i="1"/>
  <c r="R194" i="1"/>
  <c r="R186" i="1"/>
  <c r="R40" i="1"/>
  <c r="R153" i="1"/>
  <c r="R180" i="1"/>
  <c r="R23" i="1"/>
  <c r="R182" i="1"/>
  <c r="R82" i="1"/>
  <c r="R114" i="1"/>
  <c r="R176" i="1"/>
  <c r="R66" i="1"/>
  <c r="R36" i="1"/>
  <c r="R178" i="1"/>
  <c r="R191" i="1"/>
  <c r="R90" i="1"/>
  <c r="R192" i="1"/>
  <c r="R123" i="1"/>
  <c r="R163" i="1"/>
  <c r="R173" i="1"/>
  <c r="R87" i="1"/>
  <c r="P27" i="1"/>
  <c r="P43" i="1"/>
  <c r="P59" i="1"/>
  <c r="P75" i="1"/>
  <c r="P91" i="1"/>
  <c r="P107" i="1"/>
  <c r="P123" i="1"/>
  <c r="P139" i="1"/>
  <c r="P35" i="1"/>
  <c r="P51" i="1"/>
  <c r="P67" i="1"/>
  <c r="P83" i="1"/>
  <c r="P99" i="1"/>
  <c r="P115" i="1"/>
  <c r="P22" i="1"/>
  <c r="P38" i="1"/>
  <c r="P54" i="1"/>
  <c r="P70" i="1"/>
  <c r="P86" i="1"/>
  <c r="P102" i="1"/>
  <c r="P118" i="1"/>
  <c r="P25" i="1"/>
  <c r="P41" i="1"/>
  <c r="P57" i="1"/>
  <c r="P73" i="1"/>
  <c r="P89" i="1"/>
  <c r="P105" i="1"/>
  <c r="P121" i="1"/>
  <c r="P28" i="1"/>
  <c r="P44" i="1"/>
  <c r="P60" i="1"/>
  <c r="P76" i="1"/>
  <c r="P92" i="1"/>
  <c r="P108" i="1"/>
  <c r="P124" i="1"/>
  <c r="P140" i="1"/>
  <c r="P31" i="1"/>
  <c r="P47" i="1"/>
  <c r="P63" i="1"/>
  <c r="P79" i="1"/>
  <c r="P95" i="1"/>
  <c r="P111" i="1"/>
  <c r="P34" i="1"/>
  <c r="P21" i="1"/>
  <c r="P37" i="1"/>
  <c r="P53" i="1"/>
  <c r="P69" i="1"/>
  <c r="P85" i="1"/>
  <c r="P101" i="1"/>
  <c r="P117" i="1"/>
  <c r="P26" i="1"/>
  <c r="P80" i="1"/>
  <c r="P93" i="1"/>
  <c r="P106" i="1"/>
  <c r="P114" i="1"/>
  <c r="P119" i="1"/>
  <c r="P128" i="1"/>
  <c r="P149" i="1"/>
  <c r="P165" i="1"/>
  <c r="P181" i="1"/>
  <c r="P32" i="1"/>
  <c r="P104" i="1"/>
  <c r="P155" i="1"/>
  <c r="P171" i="1"/>
  <c r="P187" i="1"/>
  <c r="P24" i="1"/>
  <c r="P96" i="1"/>
  <c r="P109" i="1"/>
  <c r="P158" i="1"/>
  <c r="P174" i="1"/>
  <c r="P190" i="1"/>
  <c r="P30" i="1"/>
  <c r="P50" i="1"/>
  <c r="P55" i="1"/>
  <c r="P68" i="1"/>
  <c r="P81" i="1"/>
  <c r="P94" i="1"/>
  <c r="P122" i="1"/>
  <c r="P132" i="1"/>
  <c r="P142" i="1"/>
  <c r="P145" i="1"/>
  <c r="P161" i="1"/>
  <c r="P177" i="1"/>
  <c r="P33" i="1"/>
  <c r="P120" i="1"/>
  <c r="P137" i="1"/>
  <c r="P148" i="1"/>
  <c r="P164" i="1"/>
  <c r="P180" i="1"/>
  <c r="P36" i="1"/>
  <c r="P112" i="1"/>
  <c r="P127" i="1"/>
  <c r="P151" i="1"/>
  <c r="P167" i="1"/>
  <c r="P39" i="1"/>
  <c r="P58" i="1"/>
  <c r="P66" i="1"/>
  <c r="P71" i="1"/>
  <c r="P84" i="1"/>
  <c r="P97" i="1"/>
  <c r="P110" i="1"/>
  <c r="P154" i="1"/>
  <c r="P170" i="1"/>
  <c r="P98" i="1"/>
  <c r="P129" i="1"/>
  <c r="P183" i="1"/>
  <c r="Q199" i="1"/>
  <c r="Q215" i="1"/>
  <c r="Q231" i="1"/>
  <c r="Q247" i="1"/>
  <c r="P52" i="1"/>
  <c r="P146" i="1"/>
  <c r="P159" i="1"/>
  <c r="P172" i="1"/>
  <c r="Q202" i="1"/>
  <c r="Q218" i="1"/>
  <c r="P48" i="1"/>
  <c r="P103" i="1"/>
  <c r="P141" i="1"/>
  <c r="P144" i="1"/>
  <c r="P157" i="1"/>
  <c r="P179" i="1"/>
  <c r="P185" i="1"/>
  <c r="Q205" i="1"/>
  <c r="Q221" i="1"/>
  <c r="P62" i="1"/>
  <c r="P113" i="1"/>
  <c r="P135" i="1"/>
  <c r="P138" i="1"/>
  <c r="Q208" i="1"/>
  <c r="Q224" i="1"/>
  <c r="P126" i="1"/>
  <c r="P162" i="1"/>
  <c r="Q195" i="1"/>
  <c r="Q211" i="1"/>
  <c r="P72" i="1"/>
  <c r="P90" i="1"/>
  <c r="P147" i="1"/>
  <c r="P160" i="1"/>
  <c r="P173" i="1"/>
  <c r="P175" i="1"/>
  <c r="P192" i="1"/>
  <c r="Q198" i="1"/>
  <c r="P23" i="1"/>
  <c r="P49" i="1"/>
  <c r="P100" i="1"/>
  <c r="P152" i="1"/>
  <c r="Q201" i="1"/>
  <c r="Q217" i="1"/>
  <c r="Q233" i="1"/>
  <c r="P143" i="1"/>
  <c r="Q250" i="1"/>
  <c r="Q266" i="1"/>
  <c r="Q282" i="1"/>
  <c r="Q298" i="1"/>
  <c r="Q314" i="1"/>
  <c r="P20" i="1"/>
  <c r="P40" i="1"/>
  <c r="P64" i="1"/>
  <c r="P82" i="1"/>
  <c r="P88" i="1"/>
  <c r="P134" i="1"/>
  <c r="P163" i="1"/>
  <c r="P176" i="1"/>
  <c r="Q209" i="1"/>
  <c r="Q228" i="1"/>
  <c r="Q241" i="1"/>
  <c r="Q256" i="1"/>
  <c r="Q272" i="1"/>
  <c r="P136" i="1"/>
  <c r="Q210" i="1"/>
  <c r="Q240" i="1"/>
  <c r="Q255" i="1"/>
  <c r="Q271" i="1"/>
  <c r="Q287" i="1"/>
  <c r="P42" i="1"/>
  <c r="Q212" i="1"/>
  <c r="Q227" i="1"/>
  <c r="Q232" i="1"/>
  <c r="Q258" i="1"/>
  <c r="Q274" i="1"/>
  <c r="Q290" i="1"/>
  <c r="P116" i="1"/>
  <c r="Q196" i="1"/>
  <c r="Q219" i="1"/>
  <c r="Q237" i="1"/>
  <c r="Q261" i="1"/>
  <c r="Q277" i="1"/>
  <c r="P77" i="1"/>
  <c r="P131" i="1"/>
  <c r="P169" i="1"/>
  <c r="P194" i="1"/>
  <c r="Q204" i="1"/>
  <c r="Q248" i="1"/>
  <c r="Q264" i="1"/>
  <c r="Q280" i="1"/>
  <c r="P45" i="1"/>
  <c r="P125" i="1"/>
  <c r="P182" i="1"/>
  <c r="P191" i="1"/>
  <c r="Q206" i="1"/>
  <c r="Q229" i="1"/>
  <c r="Q234" i="1"/>
  <c r="Q245" i="1"/>
  <c r="Q251" i="1"/>
  <c r="Q267" i="1"/>
  <c r="Q283" i="1"/>
  <c r="P178" i="1"/>
  <c r="P188" i="1"/>
  <c r="P56" i="1"/>
  <c r="P153" i="1"/>
  <c r="Q260" i="1"/>
  <c r="Q297" i="1"/>
  <c r="Q320" i="1"/>
  <c r="Q336" i="1"/>
  <c r="Q352" i="1"/>
  <c r="Q368" i="1"/>
  <c r="Q384" i="1"/>
  <c r="Q400" i="1"/>
  <c r="Q416" i="1"/>
  <c r="Q225" i="1"/>
  <c r="P193" i="1"/>
  <c r="Q222" i="1"/>
  <c r="Q226" i="1"/>
  <c r="Q238" i="1"/>
  <c r="Q243" i="1"/>
  <c r="Q302" i="1"/>
  <c r="Q305" i="1"/>
  <c r="P61" i="1"/>
  <c r="P78" i="1"/>
  <c r="P156" i="1"/>
  <c r="Q207" i="1"/>
  <c r="Q235" i="1"/>
  <c r="Q263" i="1"/>
  <c r="Q275" i="1"/>
  <c r="Q299" i="1"/>
  <c r="P46" i="1"/>
  <c r="P166" i="1"/>
  <c r="P189" i="1"/>
  <c r="Q203" i="1"/>
  <c r="Q246" i="1"/>
  <c r="Q296" i="1"/>
  <c r="Q313" i="1"/>
  <c r="Q322" i="1"/>
  <c r="Q338" i="1"/>
  <c r="Q354" i="1"/>
  <c r="Q370" i="1"/>
  <c r="Q386" i="1"/>
  <c r="Q268" i="1"/>
  <c r="Q273" i="1"/>
  <c r="Q284" i="1"/>
  <c r="Q310" i="1"/>
  <c r="Q325" i="1"/>
  <c r="Q341" i="1"/>
  <c r="Q357" i="1"/>
  <c r="Q373" i="1"/>
  <c r="Q389" i="1"/>
  <c r="Q405" i="1"/>
  <c r="P29" i="1"/>
  <c r="Q223" i="1"/>
  <c r="Q236" i="1"/>
  <c r="Q254" i="1"/>
  <c r="Q307" i="1"/>
  <c r="Q328" i="1"/>
  <c r="Q344" i="1"/>
  <c r="Q360" i="1"/>
  <c r="Q376" i="1"/>
  <c r="Q392" i="1"/>
  <c r="Q239" i="1"/>
  <c r="Q244" i="1"/>
  <c r="Q249" i="1"/>
  <c r="Q301" i="1"/>
  <c r="Q304" i="1"/>
  <c r="Q331" i="1"/>
  <c r="Q347" i="1"/>
  <c r="Q216" i="1"/>
  <c r="Q220" i="1"/>
  <c r="Q259" i="1"/>
  <c r="Q289" i="1"/>
  <c r="Q291" i="1"/>
  <c r="Q293" i="1"/>
  <c r="Q318" i="1"/>
  <c r="Q334" i="1"/>
  <c r="Q350" i="1"/>
  <c r="P65" i="1"/>
  <c r="P150" i="1"/>
  <c r="P168" i="1"/>
  <c r="Q200" i="1"/>
  <c r="Q230" i="1"/>
  <c r="Q276" i="1"/>
  <c r="Q278" i="1"/>
  <c r="P130" i="1"/>
  <c r="P184" i="1"/>
  <c r="Q242" i="1"/>
  <c r="Q269" i="1"/>
  <c r="P87" i="1"/>
  <c r="Q213" i="1"/>
  <c r="Q252" i="1"/>
  <c r="Q257" i="1"/>
  <c r="Q262" i="1"/>
  <c r="Q316" i="1"/>
  <c r="Q361" i="1"/>
  <c r="Q363" i="1"/>
  <c r="Q378" i="1"/>
  <c r="Q393" i="1"/>
  <c r="Q395" i="1"/>
  <c r="Q413" i="1"/>
  <c r="Q434" i="1"/>
  <c r="Q450" i="1"/>
  <c r="Q466" i="1"/>
  <c r="Q285" i="1"/>
  <c r="Q311" i="1"/>
  <c r="Q326" i="1"/>
  <c r="Q355" i="1"/>
  <c r="Q365" i="1"/>
  <c r="Q380" i="1"/>
  <c r="Q382" i="1"/>
  <c r="Q410" i="1"/>
  <c r="Q253" i="1"/>
  <c r="Q286" i="1"/>
  <c r="Q327" i="1"/>
  <c r="Q329" i="1"/>
  <c r="Q349" i="1"/>
  <c r="Q351" i="1"/>
  <c r="Q399" i="1"/>
  <c r="Q404" i="1"/>
  <c r="Q423" i="1"/>
  <c r="Q439" i="1"/>
  <c r="Q455" i="1"/>
  <c r="Q315" i="1"/>
  <c r="Q362" i="1"/>
  <c r="Q377" i="1"/>
  <c r="Q379" i="1"/>
  <c r="Q394" i="1"/>
  <c r="Q409" i="1"/>
  <c r="Q426" i="1"/>
  <c r="Q442" i="1"/>
  <c r="Q458" i="1"/>
  <c r="Q214" i="1"/>
  <c r="Q265" i="1"/>
  <c r="Q295" i="1"/>
  <c r="Q356" i="1"/>
  <c r="Q358" i="1"/>
  <c r="Q414" i="1"/>
  <c r="Q429" i="1"/>
  <c r="Q445" i="1"/>
  <c r="Q364" i="1"/>
  <c r="Q366" i="1"/>
  <c r="Q381" i="1"/>
  <c r="Q396" i="1"/>
  <c r="Q401" i="1"/>
  <c r="Q432" i="1"/>
  <c r="P133" i="1"/>
  <c r="Q343" i="1"/>
  <c r="Q345" i="1"/>
  <c r="Q385" i="1"/>
  <c r="Q406" i="1"/>
  <c r="Q419" i="1"/>
  <c r="Q435" i="1"/>
  <c r="Q197" i="1"/>
  <c r="Q292" i="1"/>
  <c r="Q372" i="1"/>
  <c r="Q383" i="1"/>
  <c r="P74" i="1"/>
  <c r="Q323" i="1"/>
  <c r="Q330" i="1"/>
  <c r="Q332" i="1"/>
  <c r="Q398" i="1"/>
  <c r="Q403" i="1"/>
  <c r="Q425" i="1"/>
  <c r="Q369" i="1"/>
  <c r="Q412" i="1"/>
  <c r="Q418" i="1"/>
  <c r="Q430" i="1"/>
  <c r="Q456" i="1"/>
  <c r="Q463" i="1"/>
  <c r="Q471" i="1"/>
  <c r="Q474" i="1"/>
  <c r="Q480" i="1"/>
  <c r="Q496" i="1"/>
  <c r="Q512" i="1"/>
  <c r="Q309" i="1"/>
  <c r="Q391" i="1"/>
  <c r="Q428" i="1"/>
  <c r="Q437" i="1"/>
  <c r="Q449" i="1"/>
  <c r="Q468" i="1"/>
  <c r="Q483" i="1"/>
  <c r="Q499" i="1"/>
  <c r="Q515" i="1"/>
  <c r="Q337" i="1"/>
  <c r="Q451" i="1"/>
  <c r="Q486" i="1"/>
  <c r="Q294" i="1"/>
  <c r="Q306" i="1"/>
  <c r="Q408" i="1"/>
  <c r="Q424" i="1"/>
  <c r="Q438" i="1"/>
  <c r="Q440" i="1"/>
  <c r="Q288" i="1"/>
  <c r="Q321" i="1"/>
  <c r="Q367" i="1"/>
  <c r="Q371" i="1"/>
  <c r="Q411" i="1"/>
  <c r="Q457" i="1"/>
  <c r="Q464" i="1"/>
  <c r="Q491" i="1"/>
  <c r="Q339" i="1"/>
  <c r="Q402" i="1"/>
  <c r="Q422" i="1"/>
  <c r="Q475" i="1"/>
  <c r="Q478" i="1"/>
  <c r="Q281" i="1"/>
  <c r="Q375" i="1"/>
  <c r="Q459" i="1"/>
  <c r="Q469" i="1"/>
  <c r="Q472" i="1"/>
  <c r="Q481" i="1"/>
  <c r="Q497" i="1"/>
  <c r="Q312" i="1"/>
  <c r="Q317" i="1"/>
  <c r="Q335" i="1"/>
  <c r="Q348" i="1"/>
  <c r="Q417" i="1"/>
  <c r="Q427" i="1"/>
  <c r="Q436" i="1"/>
  <c r="Q452" i="1"/>
  <c r="Q454" i="1"/>
  <c r="Q461" i="1"/>
  <c r="Q487" i="1"/>
  <c r="Q503" i="1"/>
  <c r="Q279" i="1"/>
  <c r="Q443" i="1"/>
  <c r="Q447" i="1"/>
  <c r="Q508" i="1"/>
  <c r="Q522" i="1"/>
  <c r="Q538" i="1"/>
  <c r="Q554" i="1"/>
  <c r="Q570" i="1"/>
  <c r="Q586" i="1"/>
  <c r="Q602" i="1"/>
  <c r="Q308" i="1"/>
  <c r="Q324" i="1"/>
  <c r="Q465" i="1"/>
  <c r="Q488" i="1"/>
  <c r="Q495" i="1"/>
  <c r="Q513" i="1"/>
  <c r="Q525" i="1"/>
  <c r="Q541" i="1"/>
  <c r="Q557" i="1"/>
  <c r="Q573" i="1"/>
  <c r="Q589" i="1"/>
  <c r="Q605" i="1"/>
  <c r="Q300" i="1"/>
  <c r="Q501" i="1"/>
  <c r="Q528" i="1"/>
  <c r="Q544" i="1"/>
  <c r="Q560" i="1"/>
  <c r="Q576" i="1"/>
  <c r="Q340" i="1"/>
  <c r="Q476" i="1"/>
  <c r="Q507" i="1"/>
  <c r="Q530" i="1"/>
  <c r="Q546" i="1"/>
  <c r="Q562" i="1"/>
  <c r="Q578" i="1"/>
  <c r="Q594" i="1"/>
  <c r="Q374" i="1"/>
  <c r="Q441" i="1"/>
  <c r="Q498" i="1"/>
  <c r="Q517" i="1"/>
  <c r="Q533" i="1"/>
  <c r="Q549" i="1"/>
  <c r="Q565" i="1"/>
  <c r="Q581" i="1"/>
  <c r="Q597" i="1"/>
  <c r="P186" i="1"/>
  <c r="Q387" i="1"/>
  <c r="Q473" i="1"/>
  <c r="Q479" i="1"/>
  <c r="Q500" i="1"/>
  <c r="Q502" i="1"/>
  <c r="Q514" i="1"/>
  <c r="Q520" i="1"/>
  <c r="Q536" i="1"/>
  <c r="Q552" i="1"/>
  <c r="Q568" i="1"/>
  <c r="Q584" i="1"/>
  <c r="Q600" i="1"/>
  <c r="Q433" i="1"/>
  <c r="Q453" i="1"/>
  <c r="Q460" i="1"/>
  <c r="Q470" i="1"/>
  <c r="Q492" i="1"/>
  <c r="Q494" i="1"/>
  <c r="Q509" i="1"/>
  <c r="Q523" i="1"/>
  <c r="Q539" i="1"/>
  <c r="Q555" i="1"/>
  <c r="Q571" i="1"/>
  <c r="Q587" i="1"/>
  <c r="Q415" i="1"/>
  <c r="Q420" i="1"/>
  <c r="Q482" i="1"/>
  <c r="Q526" i="1"/>
  <c r="Q542" i="1"/>
  <c r="Q388" i="1"/>
  <c r="Q446" i="1"/>
  <c r="Q467" i="1"/>
  <c r="Q490" i="1"/>
  <c r="Q504" i="1"/>
  <c r="Q511" i="1"/>
  <c r="Q529" i="1"/>
  <c r="Q545" i="1"/>
  <c r="Q561" i="1"/>
  <c r="Q577" i="1"/>
  <c r="Q342" i="1"/>
  <c r="Q421" i="1"/>
  <c r="Q477" i="1"/>
  <c r="Q485" i="1"/>
  <c r="Q532" i="1"/>
  <c r="Q462" i="1"/>
  <c r="Q537" i="1"/>
  <c r="Q540" i="1"/>
  <c r="Q543" i="1"/>
  <c r="Q596" i="1"/>
  <c r="Q607" i="1"/>
  <c r="Q623" i="1"/>
  <c r="Q639" i="1"/>
  <c r="Q655" i="1"/>
  <c r="Q671" i="1"/>
  <c r="Q448" i="1"/>
  <c r="Q527" i="1"/>
  <c r="Q534" i="1"/>
  <c r="Q563" i="1"/>
  <c r="Q579" i="1"/>
  <c r="Q604" i="1"/>
  <c r="Q610" i="1"/>
  <c r="Q626" i="1"/>
  <c r="Q642" i="1"/>
  <c r="Q658" i="1"/>
  <c r="Q674" i="1"/>
  <c r="Q390" i="1"/>
  <c r="Q493" i="1"/>
  <c r="Q506" i="1"/>
  <c r="Q531" i="1"/>
  <c r="Q592" i="1"/>
  <c r="Q613" i="1"/>
  <c r="Q629" i="1"/>
  <c r="Q645" i="1"/>
  <c r="Q661" i="1"/>
  <c r="Q319" i="1"/>
  <c r="Q353" i="1"/>
  <c r="Q521" i="1"/>
  <c r="Q547" i="1"/>
  <c r="Q619" i="1"/>
  <c r="Q635" i="1"/>
  <c r="Q651" i="1"/>
  <c r="Q667" i="1"/>
  <c r="Q346" i="1"/>
  <c r="Q588" i="1"/>
  <c r="Q595" i="1"/>
  <c r="Q618" i="1"/>
  <c r="Q634" i="1"/>
  <c r="Q650" i="1"/>
  <c r="Q666" i="1"/>
  <c r="Q519" i="1"/>
  <c r="Q548" i="1"/>
  <c r="Q559" i="1"/>
  <c r="Q567" i="1"/>
  <c r="Q575" i="1"/>
  <c r="Q583" i="1"/>
  <c r="Q593" i="1"/>
  <c r="Q621" i="1"/>
  <c r="Q637" i="1"/>
  <c r="Q551" i="1"/>
  <c r="Q608" i="1"/>
  <c r="Q624" i="1"/>
  <c r="Q640" i="1"/>
  <c r="Q516" i="1"/>
  <c r="Q611" i="1"/>
  <c r="Q627" i="1"/>
  <c r="Q643" i="1"/>
  <c r="Q659" i="1"/>
  <c r="Q431" i="1"/>
  <c r="Q591" i="1"/>
  <c r="Q614" i="1"/>
  <c r="Q630" i="1"/>
  <c r="Q303" i="1"/>
  <c r="Q359" i="1"/>
  <c r="Q505" i="1"/>
  <c r="Q598" i="1"/>
  <c r="Q617" i="1"/>
  <c r="Q633" i="1"/>
  <c r="Q649" i="1"/>
  <c r="Q665" i="1"/>
  <c r="Q270" i="1"/>
  <c r="Q564" i="1"/>
  <c r="Q580" i="1"/>
  <c r="Q628" i="1"/>
  <c r="Q664" i="1"/>
  <c r="Q686" i="1"/>
  <c r="Q702" i="1"/>
  <c r="Q718" i="1"/>
  <c r="Q734" i="1"/>
  <c r="Q750" i="1"/>
  <c r="Q622" i="1"/>
  <c r="Q625" i="1"/>
  <c r="Q632" i="1"/>
  <c r="Q652" i="1"/>
  <c r="Q692" i="1"/>
  <c r="Q708" i="1"/>
  <c r="Q724" i="1"/>
  <c r="Q740" i="1"/>
  <c r="Q756" i="1"/>
  <c r="Q518" i="1"/>
  <c r="Q524" i="1"/>
  <c r="Q606" i="1"/>
  <c r="Q609" i="1"/>
  <c r="Q616" i="1"/>
  <c r="Q660" i="1"/>
  <c r="Q688" i="1"/>
  <c r="Q704" i="1"/>
  <c r="Q720" i="1"/>
  <c r="Q736" i="1"/>
  <c r="Q752" i="1"/>
  <c r="Q636" i="1"/>
  <c r="Q648" i="1"/>
  <c r="Q653" i="1"/>
  <c r="Q678" i="1"/>
  <c r="Q694" i="1"/>
  <c r="Q710" i="1"/>
  <c r="Q726" i="1"/>
  <c r="Q742" i="1"/>
  <c r="Q758" i="1"/>
  <c r="Q556" i="1"/>
  <c r="Q572" i="1"/>
  <c r="Q675" i="1"/>
  <c r="Q681" i="1"/>
  <c r="Q697" i="1"/>
  <c r="Q713" i="1"/>
  <c r="Q729" i="1"/>
  <c r="Q745" i="1"/>
  <c r="Q620" i="1"/>
  <c r="Q663" i="1"/>
  <c r="Q670" i="1"/>
  <c r="Q684" i="1"/>
  <c r="Q700" i="1"/>
  <c r="Q716" i="1"/>
  <c r="Q732" i="1"/>
  <c r="Q748" i="1"/>
  <c r="Q687" i="1"/>
  <c r="Q703" i="1"/>
  <c r="Q719" i="1"/>
  <c r="Q735" i="1"/>
  <c r="Q751" i="1"/>
  <c r="Q489" i="1"/>
  <c r="Q603" i="1"/>
  <c r="Q672" i="1"/>
  <c r="Q690" i="1"/>
  <c r="Q706" i="1"/>
  <c r="Q722" i="1"/>
  <c r="Q558" i="1"/>
  <c r="Q574" i="1"/>
  <c r="Q599" i="1"/>
  <c r="Q654" i="1"/>
  <c r="Q656" i="1"/>
  <c r="Q668" i="1"/>
  <c r="Q677" i="1"/>
  <c r="Q693" i="1"/>
  <c r="Q709" i="1"/>
  <c r="Q725" i="1"/>
  <c r="Q741" i="1"/>
  <c r="Q757" i="1"/>
  <c r="Q590" i="1"/>
  <c r="Q646" i="1"/>
  <c r="Q680" i="1"/>
  <c r="Q696" i="1"/>
  <c r="Q712" i="1"/>
  <c r="Q728" i="1"/>
  <c r="Q641" i="1"/>
  <c r="Q647" i="1"/>
  <c r="Q669" i="1"/>
  <c r="Q711" i="1"/>
  <c r="Q769" i="1"/>
  <c r="Q785" i="1"/>
  <c r="Q801" i="1"/>
  <c r="Q817" i="1"/>
  <c r="Q833" i="1"/>
  <c r="Q849" i="1"/>
  <c r="Q865" i="1"/>
  <c r="Q615" i="1"/>
  <c r="Q772" i="1"/>
  <c r="Q788" i="1"/>
  <c r="Q804" i="1"/>
  <c r="Q820" i="1"/>
  <c r="Q836" i="1"/>
  <c r="Q852" i="1"/>
  <c r="Q868" i="1"/>
  <c r="Q566" i="1"/>
  <c r="Q691" i="1"/>
  <c r="Q701" i="1"/>
  <c r="Q743" i="1"/>
  <c r="Q775" i="1"/>
  <c r="Q791" i="1"/>
  <c r="Q807" i="1"/>
  <c r="Q823" i="1"/>
  <c r="Q839" i="1"/>
  <c r="Q855" i="1"/>
  <c r="Q585" i="1"/>
  <c r="Q397" i="1"/>
  <c r="Q550" i="1"/>
  <c r="Q569" i="1"/>
  <c r="Q631" i="1"/>
  <c r="Q638" i="1"/>
  <c r="Q644" i="1"/>
  <c r="Q484" i="1"/>
  <c r="Q679" i="1"/>
  <c r="Q761" i="1"/>
  <c r="Q777" i="1"/>
  <c r="Q793" i="1"/>
  <c r="Q809" i="1"/>
  <c r="Q825" i="1"/>
  <c r="Q841" i="1"/>
  <c r="Q857" i="1"/>
  <c r="Q764" i="1"/>
  <c r="Q780" i="1"/>
  <c r="Q796" i="1"/>
  <c r="Q812" i="1"/>
  <c r="Q828" i="1"/>
  <c r="Q844" i="1"/>
  <c r="Q860" i="1"/>
  <c r="Q444" i="1"/>
  <c r="Q510" i="1"/>
  <c r="Q662" i="1"/>
  <c r="Q676" i="1"/>
  <c r="Q723" i="1"/>
  <c r="Q733" i="1"/>
  <c r="Q739" i="1"/>
  <c r="Q747" i="1"/>
  <c r="Q755" i="1"/>
  <c r="Q767" i="1"/>
  <c r="Q783" i="1"/>
  <c r="Q799" i="1"/>
  <c r="Q815" i="1"/>
  <c r="Q831" i="1"/>
  <c r="Q847" i="1"/>
  <c r="Q553" i="1"/>
  <c r="Q612" i="1"/>
  <c r="Q657" i="1"/>
  <c r="Q683" i="1"/>
  <c r="Q730" i="1"/>
  <c r="Q770" i="1"/>
  <c r="Q786" i="1"/>
  <c r="Q802" i="1"/>
  <c r="Q818" i="1"/>
  <c r="Q834" i="1"/>
  <c r="Q850" i="1"/>
  <c r="Q727" i="1"/>
  <c r="Q773" i="1"/>
  <c r="Q789" i="1"/>
  <c r="Q805" i="1"/>
  <c r="Q737" i="1"/>
  <c r="Q753" i="1"/>
  <c r="Q776" i="1"/>
  <c r="Q792" i="1"/>
  <c r="Q808" i="1"/>
  <c r="Q824" i="1"/>
  <c r="Q333" i="1"/>
  <c r="Q535" i="1"/>
  <c r="Q582" i="1"/>
  <c r="Q707" i="1"/>
  <c r="Q717" i="1"/>
  <c r="Q763" i="1"/>
  <c r="Q779" i="1"/>
  <c r="Q795" i="1"/>
  <c r="Q811" i="1"/>
  <c r="Q827" i="1"/>
  <c r="Q715" i="1"/>
  <c r="Q721" i="1"/>
  <c r="Q744" i="1"/>
  <c r="Q749" i="1"/>
  <c r="Q760" i="1"/>
  <c r="Q794" i="1"/>
  <c r="Q842" i="1"/>
  <c r="Q887" i="1"/>
  <c r="Q903" i="1"/>
  <c r="Q919" i="1"/>
  <c r="Q935" i="1"/>
  <c r="Q951" i="1"/>
  <c r="Q787" i="1"/>
  <c r="Q858" i="1"/>
  <c r="Q871" i="1"/>
  <c r="Q874" i="1"/>
  <c r="Q890" i="1"/>
  <c r="Q906" i="1"/>
  <c r="Q922" i="1"/>
  <c r="Q938" i="1"/>
  <c r="Q954" i="1"/>
  <c r="Q778" i="1"/>
  <c r="Q798" i="1"/>
  <c r="Q832" i="1"/>
  <c r="Q845" i="1"/>
  <c r="Q866" i="1"/>
  <c r="Q883" i="1"/>
  <c r="Q899" i="1"/>
  <c r="Q915" i="1"/>
  <c r="Q931" i="1"/>
  <c r="Q947" i="1"/>
  <c r="Q963" i="1"/>
  <c r="Q698" i="1"/>
  <c r="Q705" i="1"/>
  <c r="Q765" i="1"/>
  <c r="Q835" i="1"/>
  <c r="Q843" i="1"/>
  <c r="Q876" i="1"/>
  <c r="Q892" i="1"/>
  <c r="Q908" i="1"/>
  <c r="Q924" i="1"/>
  <c r="Q940" i="1"/>
  <c r="Q762" i="1"/>
  <c r="Q782" i="1"/>
  <c r="Q821" i="1"/>
  <c r="Q830" i="1"/>
  <c r="Q848" i="1"/>
  <c r="Q870" i="1"/>
  <c r="Q879" i="1"/>
  <c r="Q895" i="1"/>
  <c r="Q911" i="1"/>
  <c r="Q927" i="1"/>
  <c r="Q943" i="1"/>
  <c r="Q838" i="1"/>
  <c r="Q861" i="1"/>
  <c r="Q882" i="1"/>
  <c r="Q898" i="1"/>
  <c r="Q914" i="1"/>
  <c r="Q930" i="1"/>
  <c r="Q946" i="1"/>
  <c r="Q962" i="1"/>
  <c r="Q685" i="1"/>
  <c r="Q731" i="1"/>
  <c r="Q853" i="1"/>
  <c r="Q859" i="1"/>
  <c r="Q863" i="1"/>
  <c r="Q885" i="1"/>
  <c r="Q901" i="1"/>
  <c r="Q917" i="1"/>
  <c r="Q933" i="1"/>
  <c r="Q699" i="1"/>
  <c r="Q806" i="1"/>
  <c r="Q846" i="1"/>
  <c r="Q888" i="1"/>
  <c r="Q904" i="1"/>
  <c r="Q920" i="1"/>
  <c r="Q936" i="1"/>
  <c r="Q952" i="1"/>
  <c r="Q738" i="1"/>
  <c r="Q754" i="1"/>
  <c r="Q766" i="1"/>
  <c r="Q810" i="1"/>
  <c r="Q813" i="1"/>
  <c r="Q851" i="1"/>
  <c r="Q872" i="1"/>
  <c r="Q875" i="1"/>
  <c r="Q891" i="1"/>
  <c r="Q907" i="1"/>
  <c r="Q923" i="1"/>
  <c r="Q673" i="1"/>
  <c r="Q803" i="1"/>
  <c r="Q816" i="1"/>
  <c r="Q867" i="1"/>
  <c r="Q878" i="1"/>
  <c r="Q894" i="1"/>
  <c r="Q910" i="1"/>
  <c r="Q926" i="1"/>
  <c r="Q942" i="1"/>
  <c r="Q958" i="1"/>
  <c r="Q759" i="1"/>
  <c r="Q978" i="1"/>
  <c r="Q994" i="1"/>
  <c r="Q1010" i="1"/>
  <c r="Q1026" i="1"/>
  <c r="Q1042" i="1"/>
  <c r="Q1058" i="1"/>
  <c r="Q1074" i="1"/>
  <c r="Q1090" i="1"/>
  <c r="Q1106" i="1"/>
  <c r="Q1122" i="1"/>
  <c r="Q1138" i="1"/>
  <c r="Q1154" i="1"/>
  <c r="Q1170" i="1"/>
  <c r="Q800" i="1"/>
  <c r="Q884" i="1"/>
  <c r="Q981" i="1"/>
  <c r="Q997" i="1"/>
  <c r="Q1013" i="1"/>
  <c r="Q1029" i="1"/>
  <c r="Q1045" i="1"/>
  <c r="Q1061" i="1"/>
  <c r="Q1077" i="1"/>
  <c r="Q1093" i="1"/>
  <c r="Q1109" i="1"/>
  <c r="Q1125" i="1"/>
  <c r="Q1141" i="1"/>
  <c r="Q1157" i="1"/>
  <c r="Q1173" i="1"/>
  <c r="Q689" i="1"/>
  <c r="Q881" i="1"/>
  <c r="Q921" i="1"/>
  <c r="Q928" i="1"/>
  <c r="Q945" i="1"/>
  <c r="Q968" i="1"/>
  <c r="Q984" i="1"/>
  <c r="Q1000" i="1"/>
  <c r="Q829" i="1"/>
  <c r="Q918" i="1"/>
  <c r="Q925" i="1"/>
  <c r="Q934" i="1"/>
  <c r="Q937" i="1"/>
  <c r="Q971" i="1"/>
  <c r="Q987" i="1"/>
  <c r="Q1003" i="1"/>
  <c r="Q774" i="1"/>
  <c r="Q781" i="1"/>
  <c r="Q840" i="1"/>
  <c r="Q950" i="1"/>
  <c r="Q965" i="1"/>
  <c r="Q974" i="1"/>
  <c r="Q990" i="1"/>
  <c r="Q1006" i="1"/>
  <c r="Q1022" i="1"/>
  <c r="Q1038" i="1"/>
  <c r="Q1054" i="1"/>
  <c r="Q1070" i="1"/>
  <c r="Q1086" i="1"/>
  <c r="Q1102" i="1"/>
  <c r="Q1118" i="1"/>
  <c r="Q1134" i="1"/>
  <c r="Q407" i="1"/>
  <c r="Q714" i="1"/>
  <c r="Q768" i="1"/>
  <c r="Q819" i="1"/>
  <c r="Q977" i="1"/>
  <c r="Q993" i="1"/>
  <c r="Q814" i="1"/>
  <c r="Q905" i="1"/>
  <c r="Q912" i="1"/>
  <c r="Q929" i="1"/>
  <c r="Q957" i="1"/>
  <c r="Q961" i="1"/>
  <c r="Q980" i="1"/>
  <c r="Q996" i="1"/>
  <c r="Q1012" i="1"/>
  <c r="Q1028" i="1"/>
  <c r="Q1044" i="1"/>
  <c r="Q1060" i="1"/>
  <c r="Q1076" i="1"/>
  <c r="Q1092" i="1"/>
  <c r="Q1108" i="1"/>
  <c r="Q1124" i="1"/>
  <c r="Q856" i="1"/>
  <c r="Q902" i="1"/>
  <c r="Q909" i="1"/>
  <c r="Q948" i="1"/>
  <c r="Q959" i="1"/>
  <c r="Q983" i="1"/>
  <c r="Q999" i="1"/>
  <c r="Q1015" i="1"/>
  <c r="Q1031" i="1"/>
  <c r="Q1047" i="1"/>
  <c r="Q1063" i="1"/>
  <c r="Q1079" i="1"/>
  <c r="Q1095" i="1"/>
  <c r="Q1111" i="1"/>
  <c r="Q1127" i="1"/>
  <c r="Q682" i="1"/>
  <c r="Q746" i="1"/>
  <c r="Q864" i="1"/>
  <c r="Q932" i="1"/>
  <c r="Q955" i="1"/>
  <c r="Q967" i="1"/>
  <c r="Q970" i="1"/>
  <c r="Q986" i="1"/>
  <c r="Q1002" i="1"/>
  <c r="Q790" i="1"/>
  <c r="Q916" i="1"/>
  <c r="Q941" i="1"/>
  <c r="Q973" i="1"/>
  <c r="Q989" i="1"/>
  <c r="Q1005" i="1"/>
  <c r="Q1021" i="1"/>
  <c r="Q1037" i="1"/>
  <c r="Q1053" i="1"/>
  <c r="Q1069" i="1"/>
  <c r="Q1085" i="1"/>
  <c r="Q1101" i="1"/>
  <c r="Q1117" i="1"/>
  <c r="Q1133" i="1"/>
  <c r="Q1149" i="1"/>
  <c r="Q1165" i="1"/>
  <c r="Q601" i="1"/>
  <c r="Q695" i="1"/>
  <c r="Q797" i="1"/>
  <c r="Q826" i="1"/>
  <c r="Q837" i="1"/>
  <c r="Q889" i="1"/>
  <c r="Q896" i="1"/>
  <c r="Q913" i="1"/>
  <c r="Q953" i="1"/>
  <c r="Q976" i="1"/>
  <c r="Q992" i="1"/>
  <c r="Q1008" i="1"/>
  <c r="Q1024" i="1"/>
  <c r="Q1040" i="1"/>
  <c r="Q1056" i="1"/>
  <c r="Q1072" i="1"/>
  <c r="Q1088" i="1"/>
  <c r="Q1104" i="1"/>
  <c r="Q1120" i="1"/>
  <c r="Q1136" i="1"/>
  <c r="Q1152" i="1"/>
  <c r="Q1168" i="1"/>
  <c r="Q784" i="1"/>
  <c r="Q869" i="1"/>
  <c r="Q886" i="1"/>
  <c r="Q893" i="1"/>
  <c r="Q979" i="1"/>
  <c r="Q995" i="1"/>
  <c r="Q1011" i="1"/>
  <c r="Q1027" i="1"/>
  <c r="Q1043" i="1"/>
  <c r="Q1059" i="1"/>
  <c r="Q1075" i="1"/>
  <c r="Q1091" i="1"/>
  <c r="Q1107" i="1"/>
  <c r="Q1123" i="1"/>
  <c r="Q1139" i="1"/>
  <c r="Q1155" i="1"/>
  <c r="Q1171" i="1"/>
  <c r="Q771" i="1"/>
  <c r="Q982" i="1"/>
  <c r="Q998" i="1"/>
  <c r="Q1014" i="1"/>
  <c r="Q1030" i="1"/>
  <c r="Q1046" i="1"/>
  <c r="Q1062" i="1"/>
  <c r="Q1078" i="1"/>
  <c r="Q1094" i="1"/>
  <c r="Q1110" i="1"/>
  <c r="Q1126" i="1"/>
  <c r="Q1142" i="1"/>
  <c r="Q1158" i="1"/>
  <c r="Q1174" i="1"/>
  <c r="Q900" i="1"/>
  <c r="Q939" i="1"/>
  <c r="Q944" i="1"/>
  <c r="Q949" i="1"/>
  <c r="Q964" i="1"/>
  <c r="Q966" i="1"/>
  <c r="Q969" i="1"/>
  <c r="Q985" i="1"/>
  <c r="Q1001" i="1"/>
  <c r="Q1017" i="1"/>
  <c r="Q1033" i="1"/>
  <c r="Q1049" i="1"/>
  <c r="Q1065" i="1"/>
  <c r="Q1081" i="1"/>
  <c r="Q1097" i="1"/>
  <c r="Q1113" i="1"/>
  <c r="Q822" i="1"/>
  <c r="Q873" i="1"/>
  <c r="Q880" i="1"/>
  <c r="Q897" i="1"/>
  <c r="Q972" i="1"/>
  <c r="Q988" i="1"/>
  <c r="Q1004" i="1"/>
  <c r="Q1020" i="1"/>
  <c r="Q1036" i="1"/>
  <c r="Q1052" i="1"/>
  <c r="Q1068" i="1"/>
  <c r="Q1084" i="1"/>
  <c r="Q1100" i="1"/>
  <c r="Q1116" i="1"/>
  <c r="Q1132" i="1"/>
  <c r="Q1148" i="1"/>
  <c r="Q1164" i="1"/>
  <c r="Q1082" i="1"/>
  <c r="Q1128" i="1"/>
  <c r="Q1184" i="1"/>
  <c r="Q1200" i="1"/>
  <c r="Q1216" i="1"/>
  <c r="Q1232" i="1"/>
  <c r="Q1248" i="1"/>
  <c r="Q1264" i="1"/>
  <c r="Q1280" i="1"/>
  <c r="Q1296" i="1"/>
  <c r="Q960" i="1"/>
  <c r="Q991" i="1"/>
  <c r="Q1016" i="1"/>
  <c r="Q1019" i="1"/>
  <c r="Q1144" i="1"/>
  <c r="Q1153" i="1"/>
  <c r="Q1181" i="1"/>
  <c r="Q1187" i="1"/>
  <c r="Q1203" i="1"/>
  <c r="Q1219" i="1"/>
  <c r="Q1235" i="1"/>
  <c r="Q1251" i="1"/>
  <c r="Q1267" i="1"/>
  <c r="Q1283" i="1"/>
  <c r="Q1039" i="1"/>
  <c r="Q1089" i="1"/>
  <c r="Q1096" i="1"/>
  <c r="Q1099" i="1"/>
  <c r="Q1131" i="1"/>
  <c r="Q1146" i="1"/>
  <c r="Q1160" i="1"/>
  <c r="Q1169" i="1"/>
  <c r="Q1190" i="1"/>
  <c r="Q1206" i="1"/>
  <c r="Q1222" i="1"/>
  <c r="Q1238" i="1"/>
  <c r="Q1254" i="1"/>
  <c r="Q1270" i="1"/>
  <c r="Q1066" i="1"/>
  <c r="Q1119" i="1"/>
  <c r="Q1162" i="1"/>
  <c r="Q1176" i="1"/>
  <c r="Q1193" i="1"/>
  <c r="Q1209" i="1"/>
  <c r="Q1225" i="1"/>
  <c r="Q1241" i="1"/>
  <c r="Q1257" i="1"/>
  <c r="Q1009" i="1"/>
  <c r="Q1137" i="1"/>
  <c r="Q1151" i="1"/>
  <c r="Q1178" i="1"/>
  <c r="Q1196" i="1"/>
  <c r="Q1212" i="1"/>
  <c r="Q1228" i="1"/>
  <c r="Q1244" i="1"/>
  <c r="Q1260" i="1"/>
  <c r="Q1023" i="1"/>
  <c r="Q1073" i="1"/>
  <c r="Q1080" i="1"/>
  <c r="Q1083" i="1"/>
  <c r="Q1129" i="1"/>
  <c r="Q1167" i="1"/>
  <c r="Q1183" i="1"/>
  <c r="Q1050" i="1"/>
  <c r="Q1103" i="1"/>
  <c r="Q1180" i="1"/>
  <c r="Q1186" i="1"/>
  <c r="Q1202" i="1"/>
  <c r="Q1218" i="1"/>
  <c r="Q1234" i="1"/>
  <c r="Q1250" i="1"/>
  <c r="Q1266" i="1"/>
  <c r="Q862" i="1"/>
  <c r="Q956" i="1"/>
  <c r="Q1140" i="1"/>
  <c r="Q1156" i="1"/>
  <c r="Q1189" i="1"/>
  <c r="Q1205" i="1"/>
  <c r="Q1221" i="1"/>
  <c r="Q1237" i="1"/>
  <c r="Q1253" i="1"/>
  <c r="Q1269" i="1"/>
  <c r="Q975" i="1"/>
  <c r="Q1057" i="1"/>
  <c r="Q1064" i="1"/>
  <c r="Q1067" i="1"/>
  <c r="Q1147" i="1"/>
  <c r="Q1172" i="1"/>
  <c r="Q1192" i="1"/>
  <c r="Q1208" i="1"/>
  <c r="Q1224" i="1"/>
  <c r="Q1240" i="1"/>
  <c r="Q1256" i="1"/>
  <c r="Q1272" i="1"/>
  <c r="Q1288" i="1"/>
  <c r="Q1304" i="1"/>
  <c r="Q877" i="1"/>
  <c r="Q1034" i="1"/>
  <c r="Q1087" i="1"/>
  <c r="Q1145" i="1"/>
  <c r="Q1163" i="1"/>
  <c r="Q1195" i="1"/>
  <c r="Q1211" i="1"/>
  <c r="Q1227" i="1"/>
  <c r="Q1243" i="1"/>
  <c r="Q1259" i="1"/>
  <c r="Q1275" i="1"/>
  <c r="Q1291" i="1"/>
  <c r="Q1114" i="1"/>
  <c r="Q1135" i="1"/>
  <c r="Q1161" i="1"/>
  <c r="Q1182" i="1"/>
  <c r="Q1198" i="1"/>
  <c r="Q1214" i="1"/>
  <c r="Q1230" i="1"/>
  <c r="Q1246" i="1"/>
  <c r="Q1262" i="1"/>
  <c r="Q1278" i="1"/>
  <c r="Q1294" i="1"/>
  <c r="Q1041" i="1"/>
  <c r="Q1048" i="1"/>
  <c r="Q1051" i="1"/>
  <c r="Q1143" i="1"/>
  <c r="Q1177" i="1"/>
  <c r="Q1185" i="1"/>
  <c r="Q1201" i="1"/>
  <c r="Q1217" i="1"/>
  <c r="Q1233" i="1"/>
  <c r="Q1249" i="1"/>
  <c r="Q1265" i="1"/>
  <c r="Q1281" i="1"/>
  <c r="Q1297" i="1"/>
  <c r="Q1007" i="1"/>
  <c r="Q1018" i="1"/>
  <c r="Q1071" i="1"/>
  <c r="Q1121" i="1"/>
  <c r="Q1130" i="1"/>
  <c r="Q1159" i="1"/>
  <c r="Q1179" i="1"/>
  <c r="Q1188" i="1"/>
  <c r="Q1204" i="1"/>
  <c r="Q1220" i="1"/>
  <c r="Q1236" i="1"/>
  <c r="Q1252" i="1"/>
  <c r="Q854" i="1"/>
  <c r="Q1098" i="1"/>
  <c r="Q1175" i="1"/>
  <c r="Q1191" i="1"/>
  <c r="Q1207" i="1"/>
  <c r="Q1223" i="1"/>
  <c r="Q1239" i="1"/>
  <c r="Q1255" i="1"/>
  <c r="Q1271" i="1"/>
  <c r="Q1287" i="1"/>
  <c r="Q1025" i="1"/>
  <c r="Q1032" i="1"/>
  <c r="Q1035" i="1"/>
  <c r="Q1150" i="1"/>
  <c r="Q1194" i="1"/>
  <c r="Q1210" i="1"/>
  <c r="Q1226" i="1"/>
  <c r="Q1242" i="1"/>
  <c r="Q1258" i="1"/>
  <c r="Q1215" i="1"/>
  <c r="Q1285" i="1"/>
  <c r="Q1300" i="1"/>
  <c r="Q1302" i="1"/>
  <c r="Q1322" i="1"/>
  <c r="Q1338" i="1"/>
  <c r="Q1354" i="1"/>
  <c r="Q1370" i="1"/>
  <c r="Q1386" i="1"/>
  <c r="Q1402" i="1"/>
  <c r="Q1418" i="1"/>
  <c r="Q1434" i="1"/>
  <c r="Q1450" i="1"/>
  <c r="Q1466" i="1"/>
  <c r="Q1482" i="1"/>
  <c r="Q1498" i="1"/>
  <c r="Q1514" i="1"/>
  <c r="Q1530" i="1"/>
  <c r="Q1546" i="1"/>
  <c r="Q1562" i="1"/>
  <c r="Q1261" i="1"/>
  <c r="Q1306" i="1"/>
  <c r="Q1309" i="1"/>
  <c r="Q1325" i="1"/>
  <c r="Q1341" i="1"/>
  <c r="Q1357" i="1"/>
  <c r="Q1373" i="1"/>
  <c r="Q1389" i="1"/>
  <c r="Q1405" i="1"/>
  <c r="Q1421" i="1"/>
  <c r="Q1437" i="1"/>
  <c r="Q1453" i="1"/>
  <c r="Q1469" i="1"/>
  <c r="Q1485" i="1"/>
  <c r="Q1231" i="1"/>
  <c r="Q1298" i="1"/>
  <c r="Q1312" i="1"/>
  <c r="Q1328" i="1"/>
  <c r="Q1344" i="1"/>
  <c r="Q1360" i="1"/>
  <c r="Q1376" i="1"/>
  <c r="Q1392" i="1"/>
  <c r="Q1408" i="1"/>
  <c r="Q1424" i="1"/>
  <c r="Q1440" i="1"/>
  <c r="Q1456" i="1"/>
  <c r="Q1472" i="1"/>
  <c r="Q1115" i="1"/>
  <c r="Q1292" i="1"/>
  <c r="Q1315" i="1"/>
  <c r="Q1331" i="1"/>
  <c r="Q1347" i="1"/>
  <c r="Q1363" i="1"/>
  <c r="Q1379" i="1"/>
  <c r="Q1395" i="1"/>
  <c r="Q1411" i="1"/>
  <c r="Q1427" i="1"/>
  <c r="Q1443" i="1"/>
  <c r="Q1459" i="1"/>
  <c r="Q1475" i="1"/>
  <c r="Q1247" i="1"/>
  <c r="Q1273" i="1"/>
  <c r="Q1276" i="1"/>
  <c r="Q1290" i="1"/>
  <c r="Q1318" i="1"/>
  <c r="Q1334" i="1"/>
  <c r="Q1350" i="1"/>
  <c r="Q1366" i="1"/>
  <c r="Q1382" i="1"/>
  <c r="Q1398" i="1"/>
  <c r="Q1414" i="1"/>
  <c r="Q1430" i="1"/>
  <c r="Q1446" i="1"/>
  <c r="Q1462" i="1"/>
  <c r="Q1478" i="1"/>
  <c r="Q1166" i="1"/>
  <c r="Q1321" i="1"/>
  <c r="Q1337" i="1"/>
  <c r="Q1353" i="1"/>
  <c r="Q1286" i="1"/>
  <c r="Q1308" i="1"/>
  <c r="Q1324" i="1"/>
  <c r="Q1340" i="1"/>
  <c r="Q1356" i="1"/>
  <c r="Q1372" i="1"/>
  <c r="Q1388" i="1"/>
  <c r="Q1404" i="1"/>
  <c r="Q1420" i="1"/>
  <c r="Q1436" i="1"/>
  <c r="Q1452" i="1"/>
  <c r="Q1468" i="1"/>
  <c r="Q1197" i="1"/>
  <c r="Q1279" i="1"/>
  <c r="Q1311" i="1"/>
  <c r="Q1327" i="1"/>
  <c r="Q1343" i="1"/>
  <c r="Q1359" i="1"/>
  <c r="Q1375" i="1"/>
  <c r="Q1391" i="1"/>
  <c r="Q1407" i="1"/>
  <c r="Q1423" i="1"/>
  <c r="Q1439" i="1"/>
  <c r="Q1455" i="1"/>
  <c r="Q1471" i="1"/>
  <c r="Q1487" i="1"/>
  <c r="Q1274" i="1"/>
  <c r="Q1284" i="1"/>
  <c r="Q1299" i="1"/>
  <c r="Q1303" i="1"/>
  <c r="Q1314" i="1"/>
  <c r="Q1330" i="1"/>
  <c r="Q1346" i="1"/>
  <c r="Q1362" i="1"/>
  <c r="Q1378" i="1"/>
  <c r="Q1394" i="1"/>
  <c r="Q1410" i="1"/>
  <c r="Q1426" i="1"/>
  <c r="Q1442" i="1"/>
  <c r="Q1458" i="1"/>
  <c r="Q1474" i="1"/>
  <c r="Q1490" i="1"/>
  <c r="Q1506" i="1"/>
  <c r="Q1522" i="1"/>
  <c r="Q1213" i="1"/>
  <c r="Q1263" i="1"/>
  <c r="Q1301" i="1"/>
  <c r="Q1317" i="1"/>
  <c r="Q1333" i="1"/>
  <c r="Q1349" i="1"/>
  <c r="Q1365" i="1"/>
  <c r="Q1381" i="1"/>
  <c r="Q1397" i="1"/>
  <c r="Q1413" i="1"/>
  <c r="Q1429" i="1"/>
  <c r="Q1445" i="1"/>
  <c r="Q1461" i="1"/>
  <c r="Q1477" i="1"/>
  <c r="Q1493" i="1"/>
  <c r="Q1509" i="1"/>
  <c r="Q1525" i="1"/>
  <c r="Q1277" i="1"/>
  <c r="Q1293" i="1"/>
  <c r="Q1305" i="1"/>
  <c r="Q1320" i="1"/>
  <c r="Q1336" i="1"/>
  <c r="Q1352" i="1"/>
  <c r="Q1368" i="1"/>
  <c r="Q1384" i="1"/>
  <c r="Q1400" i="1"/>
  <c r="Q1416" i="1"/>
  <c r="Q1432" i="1"/>
  <c r="Q1448" i="1"/>
  <c r="Q1464" i="1"/>
  <c r="Q1480" i="1"/>
  <c r="Q1496" i="1"/>
  <c r="Q1512" i="1"/>
  <c r="Q1528" i="1"/>
  <c r="Q1229" i="1"/>
  <c r="Q1282" i="1"/>
  <c r="Q1295" i="1"/>
  <c r="Q1307" i="1"/>
  <c r="Q1323" i="1"/>
  <c r="Q1339" i="1"/>
  <c r="Q1355" i="1"/>
  <c r="Q1371" i="1"/>
  <c r="Q1387" i="1"/>
  <c r="Q1403" i="1"/>
  <c r="Q1419" i="1"/>
  <c r="Q1435" i="1"/>
  <c r="Q1451" i="1"/>
  <c r="Q1467" i="1"/>
  <c r="Q1483" i="1"/>
  <c r="Q1499" i="1"/>
  <c r="Q1515" i="1"/>
  <c r="Q1531" i="1"/>
  <c r="Q1547" i="1"/>
  <c r="Q1563" i="1"/>
  <c r="Q1112" i="1"/>
  <c r="Q1268" i="1"/>
  <c r="Q1310" i="1"/>
  <c r="Q1326" i="1"/>
  <c r="Q1342" i="1"/>
  <c r="Q1358" i="1"/>
  <c r="Q1374" i="1"/>
  <c r="Q1390" i="1"/>
  <c r="Q1406" i="1"/>
  <c r="Q1422" i="1"/>
  <c r="Q1438" i="1"/>
  <c r="Q1454" i="1"/>
  <c r="Q1470" i="1"/>
  <c r="Q1105" i="1"/>
  <c r="Q1245" i="1"/>
  <c r="Q1313" i="1"/>
  <c r="Q1329" i="1"/>
  <c r="Q1345" i="1"/>
  <c r="Q1361" i="1"/>
  <c r="Q1377" i="1"/>
  <c r="Q1393" i="1"/>
  <c r="Q1409" i="1"/>
  <c r="Q1425" i="1"/>
  <c r="Q1441" i="1"/>
  <c r="Q1457" i="1"/>
  <c r="Q1473" i="1"/>
  <c r="Q1489" i="1"/>
  <c r="Q1505" i="1"/>
  <c r="Q1521" i="1"/>
  <c r="Q1537" i="1"/>
  <c r="Q1199" i="1"/>
  <c r="Q1289" i="1"/>
  <c r="Q1316" i="1"/>
  <c r="Q1332" i="1"/>
  <c r="Q1348" i="1"/>
  <c r="Q1364" i="1"/>
  <c r="Q1380" i="1"/>
  <c r="Q1396" i="1"/>
  <c r="Q1412" i="1"/>
  <c r="Q1428" i="1"/>
  <c r="Q1444" i="1"/>
  <c r="Q1460" i="1"/>
  <c r="Q1476" i="1"/>
  <c r="Q1492" i="1"/>
  <c r="Q1449" i="1"/>
  <c r="Q1488" i="1"/>
  <c r="Q1508" i="1"/>
  <c r="Q1527" i="1"/>
  <c r="Q1539" i="1"/>
  <c r="Q1544" i="1"/>
  <c r="Q1585" i="1"/>
  <c r="Q1601" i="1"/>
  <c r="Q1617" i="1"/>
  <c r="Q1633" i="1"/>
  <c r="Q1649" i="1"/>
  <c r="Q1665" i="1"/>
  <c r="Q1681" i="1"/>
  <c r="Q1697" i="1"/>
  <c r="Q1713" i="1"/>
  <c r="Q1729" i="1"/>
  <c r="Q1745" i="1"/>
  <c r="Q1761" i="1"/>
  <c r="Q1777" i="1"/>
  <c r="Q1383" i="1"/>
  <c r="Q1529" i="1"/>
  <c r="Q1557" i="1"/>
  <c r="Q1567" i="1"/>
  <c r="Q1570" i="1"/>
  <c r="Q1588" i="1"/>
  <c r="Q1604" i="1"/>
  <c r="Q1620" i="1"/>
  <c r="Q1636" i="1"/>
  <c r="Q1652" i="1"/>
  <c r="Q1668" i="1"/>
  <c r="Q1684" i="1"/>
  <c r="Q1465" i="1"/>
  <c r="Q1502" i="1"/>
  <c r="Q1504" i="1"/>
  <c r="Q1591" i="1"/>
  <c r="Q1607" i="1"/>
  <c r="Q1623" i="1"/>
  <c r="Q1639" i="1"/>
  <c r="Q1655" i="1"/>
  <c r="Q1671" i="1"/>
  <c r="Q1319" i="1"/>
  <c r="Q1399" i="1"/>
  <c r="Q1491" i="1"/>
  <c r="Q1541" i="1"/>
  <c r="Q1551" i="1"/>
  <c r="Q1554" i="1"/>
  <c r="Q1575" i="1"/>
  <c r="Q1578" i="1"/>
  <c r="Q1594" i="1"/>
  <c r="Q1610" i="1"/>
  <c r="Q1626" i="1"/>
  <c r="Q1642" i="1"/>
  <c r="Q1658" i="1"/>
  <c r="Q1674" i="1"/>
  <c r="Q1690" i="1"/>
  <c r="Q1500" i="1"/>
  <c r="Q1517" i="1"/>
  <c r="Q1523" i="1"/>
  <c r="Q1559" i="1"/>
  <c r="Q1564" i="1"/>
  <c r="Q1581" i="1"/>
  <c r="Q1597" i="1"/>
  <c r="Q1613" i="1"/>
  <c r="Q1629" i="1"/>
  <c r="Q1645" i="1"/>
  <c r="Q1661" i="1"/>
  <c r="Q1677" i="1"/>
  <c r="Q1693" i="1"/>
  <c r="Q1351" i="1"/>
  <c r="Q1415" i="1"/>
  <c r="Q1486" i="1"/>
  <c r="Q1519" i="1"/>
  <c r="Q1572" i="1"/>
  <c r="Q1584" i="1"/>
  <c r="Q1600" i="1"/>
  <c r="Q1616" i="1"/>
  <c r="Q1369" i="1"/>
  <c r="Q1494" i="1"/>
  <c r="Q1511" i="1"/>
  <c r="Q1534" i="1"/>
  <c r="Q1536" i="1"/>
  <c r="Q1543" i="1"/>
  <c r="Q1548" i="1"/>
  <c r="Q1569" i="1"/>
  <c r="Q1587" i="1"/>
  <c r="Q1603" i="1"/>
  <c r="Q1619" i="1"/>
  <c r="Q1635" i="1"/>
  <c r="Q1651" i="1"/>
  <c r="Q1667" i="1"/>
  <c r="Q1683" i="1"/>
  <c r="Q1431" i="1"/>
  <c r="Q1513" i="1"/>
  <c r="Q1556" i="1"/>
  <c r="Q1561" i="1"/>
  <c r="Q1566" i="1"/>
  <c r="Q1590" i="1"/>
  <c r="Q1606" i="1"/>
  <c r="Q1622" i="1"/>
  <c r="Q1638" i="1"/>
  <c r="Q1654" i="1"/>
  <c r="Q1670" i="1"/>
  <c r="Q1686" i="1"/>
  <c r="Q1385" i="1"/>
  <c r="Q1532" i="1"/>
  <c r="Q1538" i="1"/>
  <c r="Q1553" i="1"/>
  <c r="Q1574" i="1"/>
  <c r="Q1577" i="1"/>
  <c r="Q1593" i="1"/>
  <c r="Q1609" i="1"/>
  <c r="Q1625" i="1"/>
  <c r="Q1641" i="1"/>
  <c r="Q1657" i="1"/>
  <c r="Q1673" i="1"/>
  <c r="Q1689" i="1"/>
  <c r="Q1705" i="1"/>
  <c r="Q1721" i="1"/>
  <c r="Q1737" i="1"/>
  <c r="Q1753" i="1"/>
  <c r="Q1769" i="1"/>
  <c r="Q1447" i="1"/>
  <c r="Q1481" i="1"/>
  <c r="Q1526" i="1"/>
  <c r="Q1540" i="1"/>
  <c r="Q1545" i="1"/>
  <c r="Q1550" i="1"/>
  <c r="Q1580" i="1"/>
  <c r="Q1596" i="1"/>
  <c r="Q1612" i="1"/>
  <c r="Q1628" i="1"/>
  <c r="Q1644" i="1"/>
  <c r="Q1660" i="1"/>
  <c r="Q1676" i="1"/>
  <c r="Q1692" i="1"/>
  <c r="Q1708" i="1"/>
  <c r="Q1724" i="1"/>
  <c r="Q1740" i="1"/>
  <c r="Q1756" i="1"/>
  <c r="Q1055" i="1"/>
  <c r="Q1401" i="1"/>
  <c r="Q1501" i="1"/>
  <c r="Q1507" i="1"/>
  <c r="Q1524" i="1"/>
  <c r="Q1558" i="1"/>
  <c r="Q1583" i="1"/>
  <c r="Q1599" i="1"/>
  <c r="Q1615" i="1"/>
  <c r="Q1631" i="1"/>
  <c r="Q1647" i="1"/>
  <c r="Q1663" i="1"/>
  <c r="Q1679" i="1"/>
  <c r="Q1695" i="1"/>
  <c r="Q1711" i="1"/>
  <c r="Q1727" i="1"/>
  <c r="Q1743" i="1"/>
  <c r="Q1759" i="1"/>
  <c r="Q1775" i="1"/>
  <c r="Q1463" i="1"/>
  <c r="Q1484" i="1"/>
  <c r="Q1503" i="1"/>
  <c r="Q1568" i="1"/>
  <c r="Q1571" i="1"/>
  <c r="Q1586" i="1"/>
  <c r="Q1602" i="1"/>
  <c r="Q1618" i="1"/>
  <c r="Q1634" i="1"/>
  <c r="Q1650" i="1"/>
  <c r="Q1666" i="1"/>
  <c r="Q1682" i="1"/>
  <c r="Q1698" i="1"/>
  <c r="Q1714" i="1"/>
  <c r="Q1730" i="1"/>
  <c r="Q1746" i="1"/>
  <c r="Q1762" i="1"/>
  <c r="Q1335" i="1"/>
  <c r="Q1417" i="1"/>
  <c r="Q1518" i="1"/>
  <c r="Q1520" i="1"/>
  <c r="Q1542" i="1"/>
  <c r="Q1589" i="1"/>
  <c r="Q1605" i="1"/>
  <c r="Q1621" i="1"/>
  <c r="Q1637" i="1"/>
  <c r="Q1653" i="1"/>
  <c r="Q1669" i="1"/>
  <c r="Q1685" i="1"/>
  <c r="Q1495" i="1"/>
  <c r="Q1497" i="1"/>
  <c r="Q1552" i="1"/>
  <c r="Q1555" i="1"/>
  <c r="Q1565" i="1"/>
  <c r="Q1576" i="1"/>
  <c r="Q1592" i="1"/>
  <c r="Q1608" i="1"/>
  <c r="Q1624" i="1"/>
  <c r="Q1640" i="1"/>
  <c r="Q1656" i="1"/>
  <c r="Q1672" i="1"/>
  <c r="Q1688" i="1"/>
  <c r="Q1704" i="1"/>
  <c r="Q1720" i="1"/>
  <c r="Q1736" i="1"/>
  <c r="Q1752" i="1"/>
  <c r="Q1433" i="1"/>
  <c r="Q1516" i="1"/>
  <c r="Q1533" i="1"/>
  <c r="Q1560" i="1"/>
  <c r="Q1579" i="1"/>
  <c r="Q1595" i="1"/>
  <c r="Q1611" i="1"/>
  <c r="Q1627" i="1"/>
  <c r="Q1643" i="1"/>
  <c r="Q1659" i="1"/>
  <c r="Q1675" i="1"/>
  <c r="Q1691" i="1"/>
  <c r="Q1707" i="1"/>
  <c r="Q1723" i="1"/>
  <c r="Q1739" i="1"/>
  <c r="Q1648" i="1"/>
  <c r="Q1738" i="1"/>
  <c r="Q1773" i="1"/>
  <c r="Q1805" i="1"/>
  <c r="Q1821" i="1"/>
  <c r="Q1837" i="1"/>
  <c r="Q1853" i="1"/>
  <c r="Q1869" i="1"/>
  <c r="Q1885" i="1"/>
  <c r="Q1901" i="1"/>
  <c r="Q1917" i="1"/>
  <c r="Q1933" i="1"/>
  <c r="Q1699" i="1"/>
  <c r="Q1709" i="1"/>
  <c r="Q1749" i="1"/>
  <c r="Q1751" i="1"/>
  <c r="Q1789" i="1"/>
  <c r="Q1792" i="1"/>
  <c r="Q1808" i="1"/>
  <c r="Q1824" i="1"/>
  <c r="Q1840" i="1"/>
  <c r="Q1856" i="1"/>
  <c r="Q1872" i="1"/>
  <c r="Q1888" i="1"/>
  <c r="Q1904" i="1"/>
  <c r="Q1920" i="1"/>
  <c r="Q1936" i="1"/>
  <c r="Q1664" i="1"/>
  <c r="Q1725" i="1"/>
  <c r="Q1780" i="1"/>
  <c r="Q1783" i="1"/>
  <c r="Q1786" i="1"/>
  <c r="Q1795" i="1"/>
  <c r="Q1811" i="1"/>
  <c r="Q1827" i="1"/>
  <c r="Q1843" i="1"/>
  <c r="Q1859" i="1"/>
  <c r="Q1716" i="1"/>
  <c r="Q1718" i="1"/>
  <c r="Q1747" i="1"/>
  <c r="Q1764" i="1"/>
  <c r="Q1798" i="1"/>
  <c r="Q1814" i="1"/>
  <c r="Q1830" i="1"/>
  <c r="Q1846" i="1"/>
  <c r="Q1862" i="1"/>
  <c r="Q1573" i="1"/>
  <c r="Q1680" i="1"/>
  <c r="Q1732" i="1"/>
  <c r="Q1734" i="1"/>
  <c r="Q1741" i="1"/>
  <c r="Q1801" i="1"/>
  <c r="Q1817" i="1"/>
  <c r="Q1833" i="1"/>
  <c r="Q1849" i="1"/>
  <c r="Q1598" i="1"/>
  <c r="Q1702" i="1"/>
  <c r="Q1758" i="1"/>
  <c r="Q1766" i="1"/>
  <c r="Q1768" i="1"/>
  <c r="Q1804" i="1"/>
  <c r="Q1820" i="1"/>
  <c r="Q1836" i="1"/>
  <c r="Q1852" i="1"/>
  <c r="Q1479" i="1"/>
  <c r="Q1700" i="1"/>
  <c r="Q1760" i="1"/>
  <c r="Q1791" i="1"/>
  <c r="Q1807" i="1"/>
  <c r="Q1823" i="1"/>
  <c r="Q1839" i="1"/>
  <c r="Q1855" i="1"/>
  <c r="Q1535" i="1"/>
  <c r="Q1630" i="1"/>
  <c r="Q1710" i="1"/>
  <c r="Q1712" i="1"/>
  <c r="Q1770" i="1"/>
  <c r="Q1782" i="1"/>
  <c r="Q1788" i="1"/>
  <c r="Q1794" i="1"/>
  <c r="Q1810" i="1"/>
  <c r="Q1826" i="1"/>
  <c r="Q1842" i="1"/>
  <c r="Q1858" i="1"/>
  <c r="Q1726" i="1"/>
  <c r="Q1728" i="1"/>
  <c r="Q1772" i="1"/>
  <c r="Q1779" i="1"/>
  <c r="Q1785" i="1"/>
  <c r="Q1797" i="1"/>
  <c r="Q1813" i="1"/>
  <c r="Q1829" i="1"/>
  <c r="Q1845" i="1"/>
  <c r="Q1861" i="1"/>
  <c r="Q1877" i="1"/>
  <c r="Q1893" i="1"/>
  <c r="Q1909" i="1"/>
  <c r="Q1925" i="1"/>
  <c r="Q1941" i="1"/>
  <c r="Q1549" i="1"/>
  <c r="Q1646" i="1"/>
  <c r="Q1719" i="1"/>
  <c r="Q1748" i="1"/>
  <c r="Q1754" i="1"/>
  <c r="Q1774" i="1"/>
  <c r="Q1800" i="1"/>
  <c r="Q1816" i="1"/>
  <c r="Q1832" i="1"/>
  <c r="Q1848" i="1"/>
  <c r="Q1864" i="1"/>
  <c r="Q1880" i="1"/>
  <c r="Q1896" i="1"/>
  <c r="Q1735" i="1"/>
  <c r="Q1750" i="1"/>
  <c r="Q1803" i="1"/>
  <c r="Q1819" i="1"/>
  <c r="Q1835" i="1"/>
  <c r="Q1851" i="1"/>
  <c r="Q1867" i="1"/>
  <c r="Q1883" i="1"/>
  <c r="Q1899" i="1"/>
  <c r="Q1915" i="1"/>
  <c r="Q1931" i="1"/>
  <c r="Q1947" i="1"/>
  <c r="Q1662" i="1"/>
  <c r="Q1696" i="1"/>
  <c r="Q1703" i="1"/>
  <c r="Q1717" i="1"/>
  <c r="Q1742" i="1"/>
  <c r="Q1765" i="1"/>
  <c r="Q1806" i="1"/>
  <c r="Q1822" i="1"/>
  <c r="Q1838" i="1"/>
  <c r="Q1854" i="1"/>
  <c r="Q1870" i="1"/>
  <c r="Q1886" i="1"/>
  <c r="Q1510" i="1"/>
  <c r="Q1582" i="1"/>
  <c r="Q1687" i="1"/>
  <c r="Q1733" i="1"/>
  <c r="Q1744" i="1"/>
  <c r="Q1776" i="1"/>
  <c r="Q1790" i="1"/>
  <c r="Q1793" i="1"/>
  <c r="Q1809" i="1"/>
  <c r="Q1825" i="1"/>
  <c r="Q1678" i="1"/>
  <c r="Q1694" i="1"/>
  <c r="Q1763" i="1"/>
  <c r="Q1767" i="1"/>
  <c r="Q1781" i="1"/>
  <c r="Q1784" i="1"/>
  <c r="Q1787" i="1"/>
  <c r="Q1796" i="1"/>
  <c r="Q1812" i="1"/>
  <c r="Q1828" i="1"/>
  <c r="Q1844" i="1"/>
  <c r="Q1860" i="1"/>
  <c r="Q1876" i="1"/>
  <c r="Q1892" i="1"/>
  <c r="Q1367" i="1"/>
  <c r="Q1614" i="1"/>
  <c r="Q1632" i="1"/>
  <c r="Q1701" i="1"/>
  <c r="Q1715" i="1"/>
  <c r="Q1802" i="1"/>
  <c r="Q1866" i="1"/>
  <c r="Q1884" i="1"/>
  <c r="Q1891" i="1"/>
  <c r="Q1907" i="1"/>
  <c r="Q1918" i="1"/>
  <c r="Q1927" i="1"/>
  <c r="Q1956" i="1"/>
  <c r="Q1972" i="1"/>
  <c r="Q1988" i="1"/>
  <c r="Q2004" i="1"/>
  <c r="Q2020" i="1"/>
  <c r="Q2036" i="1"/>
  <c r="Q2052" i="1"/>
  <c r="Q2068" i="1"/>
  <c r="Q2084" i="1"/>
  <c r="Q2100" i="1"/>
  <c r="Q2116" i="1"/>
  <c r="Q2132" i="1"/>
  <c r="Q2148" i="1"/>
  <c r="Q2164" i="1"/>
  <c r="Q2180" i="1"/>
  <c r="Q2196" i="1"/>
  <c r="Q2212" i="1"/>
  <c r="Q2228" i="1"/>
  <c r="Q1722" i="1"/>
  <c r="Q1771" i="1"/>
  <c r="Q1873" i="1"/>
  <c r="Q1882" i="1"/>
  <c r="Q1929" i="1"/>
  <c r="Q1940" i="1"/>
  <c r="Q1959" i="1"/>
  <c r="Q1975" i="1"/>
  <c r="Q1991" i="1"/>
  <c r="Q2007" i="1"/>
  <c r="Q2023" i="1"/>
  <c r="Q2039" i="1"/>
  <c r="Q2055" i="1"/>
  <c r="Q2071" i="1"/>
  <c r="Q1818" i="1"/>
  <c r="Q1889" i="1"/>
  <c r="Q1962" i="1"/>
  <c r="Q1978" i="1"/>
  <c r="Q1994" i="1"/>
  <c r="Q2010" i="1"/>
  <c r="Q2026" i="1"/>
  <c r="Q2042" i="1"/>
  <c r="Q2058" i="1"/>
  <c r="Q1922" i="1"/>
  <c r="Q1942" i="1"/>
  <c r="Q1949" i="1"/>
  <c r="Q1965" i="1"/>
  <c r="Q1981" i="1"/>
  <c r="Q1997" i="1"/>
  <c r="Q2013" i="1"/>
  <c r="Q2029" i="1"/>
  <c r="Q2045" i="1"/>
  <c r="Q1778" i="1"/>
  <c r="Q1834" i="1"/>
  <c r="Q1857" i="1"/>
  <c r="Q1871" i="1"/>
  <c r="Q1898" i="1"/>
  <c r="Q1911" i="1"/>
  <c r="Q1952" i="1"/>
  <c r="Q1968" i="1"/>
  <c r="Q1984" i="1"/>
  <c r="Q2000" i="1"/>
  <c r="Q2016" i="1"/>
  <c r="Q2032" i="1"/>
  <c r="Q2048" i="1"/>
  <c r="Q2064" i="1"/>
  <c r="Q1799" i="1"/>
  <c r="Q1887" i="1"/>
  <c r="Q1900" i="1"/>
  <c r="Q1902" i="1"/>
  <c r="Q1913" i="1"/>
  <c r="Q1924" i="1"/>
  <c r="Q1935" i="1"/>
  <c r="Q1944" i="1"/>
  <c r="Q1955" i="1"/>
  <c r="Q1971" i="1"/>
  <c r="Q1987" i="1"/>
  <c r="Q2003" i="1"/>
  <c r="Q2019" i="1"/>
  <c r="Q2035" i="1"/>
  <c r="Q2051" i="1"/>
  <c r="Q1755" i="1"/>
  <c r="Q1878" i="1"/>
  <c r="Q1937" i="1"/>
  <c r="Q1946" i="1"/>
  <c r="Q1958" i="1"/>
  <c r="Q1974" i="1"/>
  <c r="Q1990" i="1"/>
  <c r="Q2006" i="1"/>
  <c r="Q2022" i="1"/>
  <c r="Q2038" i="1"/>
  <c r="Q2054" i="1"/>
  <c r="Q2070" i="1"/>
  <c r="Q1731" i="1"/>
  <c r="Q1815" i="1"/>
  <c r="Q1894" i="1"/>
  <c r="Q1906" i="1"/>
  <c r="Q1926" i="1"/>
  <c r="Q1961" i="1"/>
  <c r="Q1977" i="1"/>
  <c r="Q1993" i="1"/>
  <c r="Q2009" i="1"/>
  <c r="Q2025" i="1"/>
  <c r="Q2041" i="1"/>
  <c r="Q2057" i="1"/>
  <c r="Q2073" i="1"/>
  <c r="Q2089" i="1"/>
  <c r="Q2105" i="1"/>
  <c r="Q2121" i="1"/>
  <c r="Q2137" i="1"/>
  <c r="Q2153" i="1"/>
  <c r="Q2169" i="1"/>
  <c r="Q1841" i="1"/>
  <c r="Q1939" i="1"/>
  <c r="Q1948" i="1"/>
  <c r="Q1964" i="1"/>
  <c r="Q1980" i="1"/>
  <c r="Q1996" i="1"/>
  <c r="Q2012" i="1"/>
  <c r="Q2028" i="1"/>
  <c r="Q2044" i="1"/>
  <c r="Q2060" i="1"/>
  <c r="Q2076" i="1"/>
  <c r="Q2092" i="1"/>
  <c r="Q2108" i="1"/>
  <c r="Q2124" i="1"/>
  <c r="Q2140" i="1"/>
  <c r="Q2156" i="1"/>
  <c r="Q2172" i="1"/>
  <c r="Q1831" i="1"/>
  <c r="Q1874" i="1"/>
  <c r="Q1908" i="1"/>
  <c r="Q1919" i="1"/>
  <c r="Q1928" i="1"/>
  <c r="Q1951" i="1"/>
  <c r="Q1967" i="1"/>
  <c r="Q1983" i="1"/>
  <c r="Q1999" i="1"/>
  <c r="Q2015" i="1"/>
  <c r="Q2031" i="1"/>
  <c r="Q2047" i="1"/>
  <c r="Q2063" i="1"/>
  <c r="Q2079" i="1"/>
  <c r="Q2095" i="1"/>
  <c r="Q2111" i="1"/>
  <c r="Q2127" i="1"/>
  <c r="Q2143" i="1"/>
  <c r="Q1865" i="1"/>
  <c r="Q1881" i="1"/>
  <c r="Q1890" i="1"/>
  <c r="Q1921" i="1"/>
  <c r="Q1930" i="1"/>
  <c r="Q1954" i="1"/>
  <c r="Q1970" i="1"/>
  <c r="Q1986" i="1"/>
  <c r="Q2002" i="1"/>
  <c r="Q2018" i="1"/>
  <c r="Q2034" i="1"/>
  <c r="Q2050" i="1"/>
  <c r="Q2066" i="1"/>
  <c r="Q2082" i="1"/>
  <c r="Q2098" i="1"/>
  <c r="Q2114" i="1"/>
  <c r="Q2130" i="1"/>
  <c r="Q2146" i="1"/>
  <c r="Q2162" i="1"/>
  <c r="Q2178" i="1"/>
  <c r="Q2194" i="1"/>
  <c r="Q2210" i="1"/>
  <c r="Q2226" i="1"/>
  <c r="Q1757" i="1"/>
  <c r="Q1850" i="1"/>
  <c r="Q1910" i="1"/>
  <c r="Q1932" i="1"/>
  <c r="Q1957" i="1"/>
  <c r="Q1973" i="1"/>
  <c r="Q1989" i="1"/>
  <c r="Q2005" i="1"/>
  <c r="Q2021" i="1"/>
  <c r="Q2037" i="1"/>
  <c r="Q2053" i="1"/>
  <c r="Q1879" i="1"/>
  <c r="Q1897" i="1"/>
  <c r="Q1923" i="1"/>
  <c r="Q1934" i="1"/>
  <c r="Q1943" i="1"/>
  <c r="Q1960" i="1"/>
  <c r="Q1976" i="1"/>
  <c r="Q1992" i="1"/>
  <c r="Q2008" i="1"/>
  <c r="Q2024" i="1"/>
  <c r="Q2040" i="1"/>
  <c r="Q2056" i="1"/>
  <c r="Q2072" i="1"/>
  <c r="Q2088" i="1"/>
  <c r="Q2104" i="1"/>
  <c r="Q2120" i="1"/>
  <c r="Q2136" i="1"/>
  <c r="Q2152" i="1"/>
  <c r="Q2168" i="1"/>
  <c r="Q1706" i="1"/>
  <c r="Q1895" i="1"/>
  <c r="Q1903" i="1"/>
  <c r="Q1912" i="1"/>
  <c r="Q1945" i="1"/>
  <c r="Q1963" i="1"/>
  <c r="Q1979" i="1"/>
  <c r="Q1995" i="1"/>
  <c r="Q2011" i="1"/>
  <c r="Q2081" i="1"/>
  <c r="Q2102" i="1"/>
  <c r="Q2119" i="1"/>
  <c r="Q2144" i="1"/>
  <c r="Q2184" i="1"/>
  <c r="Q2192" i="1"/>
  <c r="Q2197" i="1"/>
  <c r="Q2244" i="1"/>
  <c r="Q1863" i="1"/>
  <c r="Q1875" i="1"/>
  <c r="Q1998" i="1"/>
  <c r="Q2049" i="1"/>
  <c r="Q2094" i="1"/>
  <c r="Q2117" i="1"/>
  <c r="Q2205" i="1"/>
  <c r="Q2215" i="1"/>
  <c r="Q2218" i="1"/>
  <c r="Q2231" i="1"/>
  <c r="Q2247" i="1"/>
  <c r="Q2096" i="1"/>
  <c r="Q2138" i="1"/>
  <c r="Q2155" i="1"/>
  <c r="Q2176" i="1"/>
  <c r="Q2181" i="1"/>
  <c r="Q2234" i="1"/>
  <c r="Q2250" i="1"/>
  <c r="Q2014" i="1"/>
  <c r="Q2061" i="1"/>
  <c r="Q2077" i="1"/>
  <c r="Q2113" i="1"/>
  <c r="Q2115" i="1"/>
  <c r="Q2157" i="1"/>
  <c r="Q2189" i="1"/>
  <c r="Q2199" i="1"/>
  <c r="Q2202" i="1"/>
  <c r="Q2223" i="1"/>
  <c r="Q2237" i="1"/>
  <c r="Q2253" i="1"/>
  <c r="Q2075" i="1"/>
  <c r="Q2090" i="1"/>
  <c r="Q2107" i="1"/>
  <c r="Q2109" i="1"/>
  <c r="Q2134" i="1"/>
  <c r="Q2151" i="1"/>
  <c r="Q2159" i="1"/>
  <c r="Q2167" i="1"/>
  <c r="Q2240" i="1"/>
  <c r="Q2256" i="1"/>
  <c r="Q1914" i="1"/>
  <c r="Q2046" i="1"/>
  <c r="Q2067" i="1"/>
  <c r="Q2126" i="1"/>
  <c r="Q2149" i="1"/>
  <c r="Q2161" i="1"/>
  <c r="Q2165" i="1"/>
  <c r="Q2171" i="1"/>
  <c r="Q2183" i="1"/>
  <c r="Q2186" i="1"/>
  <c r="Q2207" i="1"/>
  <c r="Q2243" i="1"/>
  <c r="Q2259" i="1"/>
  <c r="Q1953" i="1"/>
  <c r="Q2033" i="1"/>
  <c r="Q2086" i="1"/>
  <c r="Q2103" i="1"/>
  <c r="Q2128" i="1"/>
  <c r="Q2163" i="1"/>
  <c r="Q2173" i="1"/>
  <c r="Q2217" i="1"/>
  <c r="Q2220" i="1"/>
  <c r="Q2225" i="1"/>
  <c r="Q2230" i="1"/>
  <c r="Q2246" i="1"/>
  <c r="Q2262" i="1"/>
  <c r="Q2059" i="1"/>
  <c r="Q2101" i="1"/>
  <c r="Q2145" i="1"/>
  <c r="Q2147" i="1"/>
  <c r="Q2191" i="1"/>
  <c r="Q2233" i="1"/>
  <c r="Q2249" i="1"/>
  <c r="Q2265" i="1"/>
  <c r="Q2281" i="1"/>
  <c r="Q2297" i="1"/>
  <c r="Q2313" i="1"/>
  <c r="Q2329" i="1"/>
  <c r="Q2345" i="1"/>
  <c r="Q2361" i="1"/>
  <c r="Q2377" i="1"/>
  <c r="Q1938" i="1"/>
  <c r="Q1969" i="1"/>
  <c r="Q2043" i="1"/>
  <c r="Q2062" i="1"/>
  <c r="Q2122" i="1"/>
  <c r="Q2139" i="1"/>
  <c r="Q2141" i="1"/>
  <c r="Q2201" i="1"/>
  <c r="Q2204" i="1"/>
  <c r="Q2209" i="1"/>
  <c r="Q2214" i="1"/>
  <c r="Q2236" i="1"/>
  <c r="Q2252" i="1"/>
  <c r="Q2268" i="1"/>
  <c r="Q2284" i="1"/>
  <c r="Q2300" i="1"/>
  <c r="Q2097" i="1"/>
  <c r="Q2099" i="1"/>
  <c r="Q2175" i="1"/>
  <c r="Q2222" i="1"/>
  <c r="Q2227" i="1"/>
  <c r="Q2239" i="1"/>
  <c r="Q2255" i="1"/>
  <c r="Q2271" i="1"/>
  <c r="Q2287" i="1"/>
  <c r="Q1985" i="1"/>
  <c r="Q2030" i="1"/>
  <c r="Q2065" i="1"/>
  <c r="Q2078" i="1"/>
  <c r="Q2080" i="1"/>
  <c r="Q2091" i="1"/>
  <c r="Q2093" i="1"/>
  <c r="Q2118" i="1"/>
  <c r="Q2135" i="1"/>
  <c r="Q2185" i="1"/>
  <c r="Q2188" i="1"/>
  <c r="Q2193" i="1"/>
  <c r="Q2198" i="1"/>
  <c r="Q2242" i="1"/>
  <c r="Q2258" i="1"/>
  <c r="Q2274" i="1"/>
  <c r="Q2290" i="1"/>
  <c r="Q2306" i="1"/>
  <c r="Q1916" i="1"/>
  <c r="Q1950" i="1"/>
  <c r="Q2110" i="1"/>
  <c r="Q2133" i="1"/>
  <c r="Q2158" i="1"/>
  <c r="Q2206" i="1"/>
  <c r="Q2211" i="1"/>
  <c r="Q2219" i="1"/>
  <c r="Q1847" i="1"/>
  <c r="Q1905" i="1"/>
  <c r="Q2001" i="1"/>
  <c r="Q2087" i="1"/>
  <c r="Q2112" i="1"/>
  <c r="Q2154" i="1"/>
  <c r="Q2177" i="1"/>
  <c r="Q2182" i="1"/>
  <c r="Q2216" i="1"/>
  <c r="Q2224" i="1"/>
  <c r="Q2229" i="1"/>
  <c r="Q2232" i="1"/>
  <c r="Q2248" i="1"/>
  <c r="Q2264" i="1"/>
  <c r="Q2280" i="1"/>
  <c r="Q2296" i="1"/>
  <c r="Q2312" i="1"/>
  <c r="Q2328" i="1"/>
  <c r="Q2344" i="1"/>
  <c r="Q2360" i="1"/>
  <c r="Q2376" i="1"/>
  <c r="Q1966" i="1"/>
  <c r="Q2027" i="1"/>
  <c r="Q2085" i="1"/>
  <c r="Q2129" i="1"/>
  <c r="Q2131" i="1"/>
  <c r="Q2160" i="1"/>
  <c r="Q2190" i="1"/>
  <c r="Q2195" i="1"/>
  <c r="Q2203" i="1"/>
  <c r="Q2235" i="1"/>
  <c r="Q2251" i="1"/>
  <c r="Q2267" i="1"/>
  <c r="Q2283" i="1"/>
  <c r="Q2017" i="1"/>
  <c r="Q2263" i="1"/>
  <c r="Q2304" i="1"/>
  <c r="Q2319" i="1"/>
  <c r="Q2340" i="1"/>
  <c r="Q2374" i="1"/>
  <c r="Q2394" i="1"/>
  <c r="Q2410" i="1"/>
  <c r="Q2426" i="1"/>
  <c r="Q2442" i="1"/>
  <c r="Q2458" i="1"/>
  <c r="Q2474" i="1"/>
  <c r="Q2490" i="1"/>
  <c r="Q2432" i="1"/>
  <c r="Q2448" i="1"/>
  <c r="Q2467" i="1"/>
  <c r="Q2241" i="1"/>
  <c r="Q2311" i="1"/>
  <c r="Q2316" i="1"/>
  <c r="Q2350" i="1"/>
  <c r="Q2353" i="1"/>
  <c r="Q2363" i="1"/>
  <c r="Q2397" i="1"/>
  <c r="Q2413" i="1"/>
  <c r="Q2429" i="1"/>
  <c r="Q2445" i="1"/>
  <c r="Q2461" i="1"/>
  <c r="Q2477" i="1"/>
  <c r="Q2464" i="1"/>
  <c r="Q2451" i="1"/>
  <c r="Q2200" i="1"/>
  <c r="Q2221" i="1"/>
  <c r="Q2285" i="1"/>
  <c r="Q2324" i="1"/>
  <c r="Q2358" i="1"/>
  <c r="Q2400" i="1"/>
  <c r="Q2416" i="1"/>
  <c r="Q2480" i="1"/>
  <c r="Q2483" i="1"/>
  <c r="Q2486" i="1"/>
  <c r="Q2074" i="1"/>
  <c r="Q2150" i="1"/>
  <c r="Q2261" i="1"/>
  <c r="Q2289" i="1"/>
  <c r="Q2334" i="1"/>
  <c r="Q2337" i="1"/>
  <c r="Q2347" i="1"/>
  <c r="Q2371" i="1"/>
  <c r="Q2381" i="1"/>
  <c r="Q2384" i="1"/>
  <c r="Q2387" i="1"/>
  <c r="Q2403" i="1"/>
  <c r="Q2419" i="1"/>
  <c r="Q2435" i="1"/>
  <c r="Q2430" i="1"/>
  <c r="Q1982" i="1"/>
  <c r="Q2179" i="1"/>
  <c r="Q2238" i="1"/>
  <c r="Q2266" i="1"/>
  <c r="Q2293" i="1"/>
  <c r="Q2299" i="1"/>
  <c r="Q2308" i="1"/>
  <c r="Q2342" i="1"/>
  <c r="Q2390" i="1"/>
  <c r="Q2406" i="1"/>
  <c r="Q2422" i="1"/>
  <c r="Q2438" i="1"/>
  <c r="Q2454" i="1"/>
  <c r="Q2470" i="1"/>
  <c r="Q2174" i="1"/>
  <c r="Q2279" i="1"/>
  <c r="Q2291" i="1"/>
  <c r="Q2295" i="1"/>
  <c r="Q2301" i="1"/>
  <c r="Q2318" i="1"/>
  <c r="Q2321" i="1"/>
  <c r="Q2331" i="1"/>
  <c r="Q2355" i="1"/>
  <c r="Q2365" i="1"/>
  <c r="Q2368" i="1"/>
  <c r="Q2393" i="1"/>
  <c r="Q2409" i="1"/>
  <c r="Q2425" i="1"/>
  <c r="Q2441" i="1"/>
  <c r="Q2457" i="1"/>
  <c r="Q2473" i="1"/>
  <c r="Q2489" i="1"/>
  <c r="Q2273" i="1"/>
  <c r="Q2277" i="1"/>
  <c r="Q2303" i="1"/>
  <c r="Q2326" i="1"/>
  <c r="Q2373" i="1"/>
  <c r="Q2378" i="1"/>
  <c r="Q2396" i="1"/>
  <c r="Q2412" i="1"/>
  <c r="Q2428" i="1"/>
  <c r="Q2444" i="1"/>
  <c r="Q2460" i="1"/>
  <c r="Q2476" i="1"/>
  <c r="Q2069" i="1"/>
  <c r="Q2269" i="1"/>
  <c r="Q2315" i="1"/>
  <c r="Q2339" i="1"/>
  <c r="Q2349" i="1"/>
  <c r="Q2352" i="1"/>
  <c r="Q2399" i="1"/>
  <c r="Q2415" i="1"/>
  <c r="Q2431" i="1"/>
  <c r="Q2447" i="1"/>
  <c r="Q2463" i="1"/>
  <c r="Q2479" i="1"/>
  <c r="Q1868" i="1"/>
  <c r="Q2123" i="1"/>
  <c r="Q2275" i="1"/>
  <c r="Q2305" i="1"/>
  <c r="Q2310" i="1"/>
  <c r="Q2357" i="1"/>
  <c r="Q2362" i="1"/>
  <c r="Q2383" i="1"/>
  <c r="Q2386" i="1"/>
  <c r="Q2402" i="1"/>
  <c r="Q2418" i="1"/>
  <c r="Q2434" i="1"/>
  <c r="Q2450" i="1"/>
  <c r="Q2466" i="1"/>
  <c r="Q2482" i="1"/>
  <c r="Q2170" i="1"/>
  <c r="Q2286" i="1"/>
  <c r="Q2323" i="1"/>
  <c r="Q2333" i="1"/>
  <c r="Q2336" i="1"/>
  <c r="Q2370" i="1"/>
  <c r="Q2375" i="1"/>
  <c r="Q2380" i="1"/>
  <c r="Q2389" i="1"/>
  <c r="Q2405" i="1"/>
  <c r="Q2421" i="1"/>
  <c r="Q2437" i="1"/>
  <c r="Q2453" i="1"/>
  <c r="Q2469" i="1"/>
  <c r="Q2485" i="1"/>
  <c r="Q2443" i="1"/>
  <c r="Q2414" i="1"/>
  <c r="Q2446" i="1"/>
  <c r="Q2462" i="1"/>
  <c r="Q2106" i="1"/>
  <c r="Q2213" i="1"/>
  <c r="Q2341" i="1"/>
  <c r="Q2346" i="1"/>
  <c r="Q2367" i="1"/>
  <c r="Q2392" i="1"/>
  <c r="Q2408" i="1"/>
  <c r="Q2424" i="1"/>
  <c r="Q2440" i="1"/>
  <c r="Q2456" i="1"/>
  <c r="Q2472" i="1"/>
  <c r="Q2488" i="1"/>
  <c r="Q2427" i="1"/>
  <c r="Q2459" i="1"/>
  <c r="Q2398" i="1"/>
  <c r="Q2208" i="1"/>
  <c r="Q2307" i="1"/>
  <c r="Q2317" i="1"/>
  <c r="Q2320" i="1"/>
  <c r="Q2354" i="1"/>
  <c r="Q2359" i="1"/>
  <c r="Q2364" i="1"/>
  <c r="Q2395" i="1"/>
  <c r="Q2411" i="1"/>
  <c r="Q2475" i="1"/>
  <c r="Q2491" i="1"/>
  <c r="Q2083" i="1"/>
  <c r="Q2187" i="1"/>
  <c r="Q2257" i="1"/>
  <c r="Q2282" i="1"/>
  <c r="Q2288" i="1"/>
  <c r="Q2292" i="1"/>
  <c r="Q2302" i="1"/>
  <c r="Q2325" i="1"/>
  <c r="Q2330" i="1"/>
  <c r="Q2351" i="1"/>
  <c r="Q2372" i="1"/>
  <c r="Q2260" i="1"/>
  <c r="Q2270" i="1"/>
  <c r="Q2338" i="1"/>
  <c r="Q2343" i="1"/>
  <c r="Q2348" i="1"/>
  <c r="Q2382" i="1"/>
  <c r="Q2385" i="1"/>
  <c r="Q2401" i="1"/>
  <c r="Q2417" i="1"/>
  <c r="Q2433" i="1"/>
  <c r="Q2449" i="1"/>
  <c r="Q2465" i="1"/>
  <c r="Q2481" i="1"/>
  <c r="Q2391" i="1"/>
  <c r="Q2468" i="1"/>
  <c r="Q2366" i="1"/>
  <c r="Q2272" i="1"/>
  <c r="Q2356" i="1"/>
  <c r="Q2407" i="1"/>
  <c r="Q2478" i="1"/>
  <c r="Q2142" i="1"/>
  <c r="Q2254" i="1"/>
  <c r="Q2278" i="1"/>
  <c r="Q2335" i="1"/>
  <c r="Q2423" i="1"/>
  <c r="Q2487" i="1"/>
  <c r="Q2388" i="1"/>
  <c r="Q2314" i="1"/>
  <c r="Q2439" i="1"/>
  <c r="Q2166" i="1"/>
  <c r="Q2309" i="1"/>
  <c r="Q2379" i="1"/>
  <c r="Q2404" i="1"/>
  <c r="Q2298" i="1"/>
  <c r="Q2455" i="1"/>
  <c r="Q2484" i="1"/>
  <c r="Q2420" i="1"/>
  <c r="Q2471" i="1"/>
  <c r="Q2332" i="1"/>
  <c r="Q2369" i="1"/>
  <c r="Q2436" i="1"/>
  <c r="Q2276" i="1"/>
  <c r="Q2327" i="1"/>
  <c r="Q2452" i="1"/>
  <c r="Q2125" i="1"/>
  <c r="Q2245" i="1"/>
  <c r="Q2294" i="1"/>
  <c r="Q2322" i="1"/>
  <c r="O30" i="1"/>
  <c r="O46" i="1"/>
  <c r="O62" i="1"/>
  <c r="O78" i="1"/>
  <c r="O94" i="1"/>
  <c r="O110" i="1"/>
  <c r="O126" i="1"/>
  <c r="O142" i="1"/>
  <c r="O22" i="1"/>
  <c r="O38" i="1"/>
  <c r="O54" i="1"/>
  <c r="O70" i="1"/>
  <c r="O86" i="1"/>
  <c r="O102" i="1"/>
  <c r="O118" i="1"/>
  <c r="O25" i="1"/>
  <c r="O41" i="1"/>
  <c r="O57" i="1"/>
  <c r="O73" i="1"/>
  <c r="O89" i="1"/>
  <c r="O105" i="1"/>
  <c r="O121" i="1"/>
  <c r="O28" i="1"/>
  <c r="O44" i="1"/>
  <c r="O60" i="1"/>
  <c r="O76" i="1"/>
  <c r="O92" i="1"/>
  <c r="O108" i="1"/>
  <c r="O124" i="1"/>
  <c r="O31" i="1"/>
  <c r="O47" i="1"/>
  <c r="O63" i="1"/>
  <c r="O79" i="1"/>
  <c r="O95" i="1"/>
  <c r="O111" i="1"/>
  <c r="O127" i="1"/>
  <c r="O143" i="1"/>
  <c r="O34" i="1"/>
  <c r="O50" i="1"/>
  <c r="O66" i="1"/>
  <c r="O82" i="1"/>
  <c r="O98" i="1"/>
  <c r="O114" i="1"/>
  <c r="O21" i="1"/>
  <c r="O37" i="1"/>
  <c r="O24" i="1"/>
  <c r="O40" i="1"/>
  <c r="O56" i="1"/>
  <c r="O72" i="1"/>
  <c r="O88" i="1"/>
  <c r="O104" i="1"/>
  <c r="O120" i="1"/>
  <c r="O29" i="1"/>
  <c r="O52" i="1"/>
  <c r="O65" i="1"/>
  <c r="O130" i="1"/>
  <c r="O135" i="1"/>
  <c r="O152" i="1"/>
  <c r="O168" i="1"/>
  <c r="O35" i="1"/>
  <c r="O83" i="1"/>
  <c r="O96" i="1"/>
  <c r="O109" i="1"/>
  <c r="O117" i="1"/>
  <c r="O158" i="1"/>
  <c r="O174" i="1"/>
  <c r="O190" i="1"/>
  <c r="O27" i="1"/>
  <c r="O55" i="1"/>
  <c r="O68" i="1"/>
  <c r="O81" i="1"/>
  <c r="O122" i="1"/>
  <c r="O132" i="1"/>
  <c r="O145" i="1"/>
  <c r="O161" i="1"/>
  <c r="O177" i="1"/>
  <c r="O193" i="1"/>
  <c r="O33" i="1"/>
  <c r="O107" i="1"/>
  <c r="O137" i="1"/>
  <c r="O148" i="1"/>
  <c r="O164" i="1"/>
  <c r="O180" i="1"/>
  <c r="O36" i="1"/>
  <c r="O99" i="1"/>
  <c r="O112" i="1"/>
  <c r="O151" i="1"/>
  <c r="O167" i="1"/>
  <c r="O183" i="1"/>
  <c r="O39" i="1"/>
  <c r="O53" i="1"/>
  <c r="O58" i="1"/>
  <c r="O71" i="1"/>
  <c r="O84" i="1"/>
  <c r="O97" i="1"/>
  <c r="O154" i="1"/>
  <c r="O170" i="1"/>
  <c r="O42" i="1"/>
  <c r="O129" i="1"/>
  <c r="O134" i="1"/>
  <c r="O139" i="1"/>
  <c r="O157" i="1"/>
  <c r="O173" i="1"/>
  <c r="O75" i="1"/>
  <c r="O93" i="1"/>
  <c r="O146" i="1"/>
  <c r="O159" i="1"/>
  <c r="O172" i="1"/>
  <c r="P202" i="1"/>
  <c r="P218" i="1"/>
  <c r="P234" i="1"/>
  <c r="O43" i="1"/>
  <c r="O48" i="1"/>
  <c r="O103" i="1"/>
  <c r="O141" i="1"/>
  <c r="O144" i="1"/>
  <c r="O179" i="1"/>
  <c r="O185" i="1"/>
  <c r="P205" i="1"/>
  <c r="P221" i="1"/>
  <c r="O32" i="1"/>
  <c r="O85" i="1"/>
  <c r="O113" i="1"/>
  <c r="O138" i="1"/>
  <c r="O181" i="1"/>
  <c r="P208" i="1"/>
  <c r="P224" i="1"/>
  <c r="O80" i="1"/>
  <c r="O149" i="1"/>
  <c r="O162" i="1"/>
  <c r="P195" i="1"/>
  <c r="P211" i="1"/>
  <c r="O90" i="1"/>
  <c r="O147" i="1"/>
  <c r="O160" i="1"/>
  <c r="O175" i="1"/>
  <c r="O192" i="1"/>
  <c r="P198" i="1"/>
  <c r="P214" i="1"/>
  <c r="O23" i="1"/>
  <c r="O49" i="1"/>
  <c r="O100" i="1"/>
  <c r="O187" i="1"/>
  <c r="P201" i="1"/>
  <c r="O67" i="1"/>
  <c r="O123" i="1"/>
  <c r="O136" i="1"/>
  <c r="O165" i="1"/>
  <c r="P204" i="1"/>
  <c r="P220" i="1"/>
  <c r="P236" i="1"/>
  <c r="O153" i="1"/>
  <c r="O171" i="1"/>
  <c r="P200" i="1"/>
  <c r="P207" i="1"/>
  <c r="P244" i="1"/>
  <c r="P253" i="1"/>
  <c r="P269" i="1"/>
  <c r="P285" i="1"/>
  <c r="P301" i="1"/>
  <c r="P317" i="1"/>
  <c r="P216" i="1"/>
  <c r="P238" i="1"/>
  <c r="P259" i="1"/>
  <c r="O140" i="1"/>
  <c r="O155" i="1"/>
  <c r="P212" i="1"/>
  <c r="P227" i="1"/>
  <c r="P232" i="1"/>
  <c r="P258" i="1"/>
  <c r="P274" i="1"/>
  <c r="P290" i="1"/>
  <c r="O116" i="1"/>
  <c r="P196" i="1"/>
  <c r="P219" i="1"/>
  <c r="P237" i="1"/>
  <c r="P261" i="1"/>
  <c r="P277" i="1"/>
  <c r="P293" i="1"/>
  <c r="O51" i="1"/>
  <c r="O69" i="1"/>
  <c r="O77" i="1"/>
  <c r="O131" i="1"/>
  <c r="O169" i="1"/>
  <c r="P217" i="1"/>
  <c r="P248" i="1"/>
  <c r="P264" i="1"/>
  <c r="P280" i="1"/>
  <c r="O45" i="1"/>
  <c r="O101" i="1"/>
  <c r="O125" i="1"/>
  <c r="O182" i="1"/>
  <c r="O191" i="1"/>
  <c r="P206" i="1"/>
  <c r="P229" i="1"/>
  <c r="P245" i="1"/>
  <c r="P251" i="1"/>
  <c r="P267" i="1"/>
  <c r="P283" i="1"/>
  <c r="O178" i="1"/>
  <c r="O188" i="1"/>
  <c r="P242" i="1"/>
  <c r="P254" i="1"/>
  <c r="P270" i="1"/>
  <c r="P286" i="1"/>
  <c r="O61" i="1"/>
  <c r="O87" i="1"/>
  <c r="O156" i="1"/>
  <c r="P197" i="1"/>
  <c r="P199" i="1"/>
  <c r="P213" i="1"/>
  <c r="P239" i="1"/>
  <c r="O20" i="1"/>
  <c r="O163" i="1"/>
  <c r="P225" i="1"/>
  <c r="P240" i="1"/>
  <c r="P255" i="1"/>
  <c r="P272" i="1"/>
  <c r="P279" i="1"/>
  <c r="P281" i="1"/>
  <c r="P292" i="1"/>
  <c r="P314" i="1"/>
  <c r="P323" i="1"/>
  <c r="P339" i="1"/>
  <c r="P355" i="1"/>
  <c r="P371" i="1"/>
  <c r="P387" i="1"/>
  <c r="P403" i="1"/>
  <c r="P235" i="1"/>
  <c r="P263" i="1"/>
  <c r="P275" i="1"/>
  <c r="P299" i="1"/>
  <c r="P316" i="1"/>
  <c r="P319" i="1"/>
  <c r="O166" i="1"/>
  <c r="O189" i="1"/>
  <c r="P203" i="1"/>
  <c r="P246" i="1"/>
  <c r="P296" i="1"/>
  <c r="P313" i="1"/>
  <c r="O26" i="1"/>
  <c r="P215" i="1"/>
  <c r="P241" i="1"/>
  <c r="P256" i="1"/>
  <c r="P268" i="1"/>
  <c r="P273" i="1"/>
  <c r="P282" i="1"/>
  <c r="P284" i="1"/>
  <c r="P310" i="1"/>
  <c r="P325" i="1"/>
  <c r="P341" i="1"/>
  <c r="P357" i="1"/>
  <c r="P373" i="1"/>
  <c r="P389" i="1"/>
  <c r="P223" i="1"/>
  <c r="P307" i="1"/>
  <c r="P328" i="1"/>
  <c r="P344" i="1"/>
  <c r="P360" i="1"/>
  <c r="P376" i="1"/>
  <c r="P392" i="1"/>
  <c r="P408" i="1"/>
  <c r="O64" i="1"/>
  <c r="O176" i="1"/>
  <c r="P249" i="1"/>
  <c r="P266" i="1"/>
  <c r="P304" i="1"/>
  <c r="P331" i="1"/>
  <c r="P347" i="1"/>
  <c r="P363" i="1"/>
  <c r="P379" i="1"/>
  <c r="P395" i="1"/>
  <c r="O128" i="1"/>
  <c r="P233" i="1"/>
  <c r="P289" i="1"/>
  <c r="P291" i="1"/>
  <c r="P318" i="1"/>
  <c r="P334" i="1"/>
  <c r="P350" i="1"/>
  <c r="O115" i="1"/>
  <c r="O150" i="1"/>
  <c r="P230" i="1"/>
  <c r="P271" i="1"/>
  <c r="P276" i="1"/>
  <c r="P278" i="1"/>
  <c r="P298" i="1"/>
  <c r="P315" i="1"/>
  <c r="P321" i="1"/>
  <c r="P337" i="1"/>
  <c r="P353" i="1"/>
  <c r="O184" i="1"/>
  <c r="P247" i="1"/>
  <c r="P252" i="1"/>
  <c r="P257" i="1"/>
  <c r="O119" i="1"/>
  <c r="P209" i="1"/>
  <c r="P228" i="1"/>
  <c r="P305" i="1"/>
  <c r="P308" i="1"/>
  <c r="P346" i="1"/>
  <c r="P348" i="1"/>
  <c r="P400" i="1"/>
  <c r="P405" i="1"/>
  <c r="P418" i="1"/>
  <c r="P421" i="1"/>
  <c r="P437" i="1"/>
  <c r="P453" i="1"/>
  <c r="P469" i="1"/>
  <c r="O186" i="1"/>
  <c r="P210" i="1"/>
  <c r="P300" i="1"/>
  <c r="P303" i="1"/>
  <c r="P324" i="1"/>
  <c r="P333" i="1"/>
  <c r="P335" i="1"/>
  <c r="P369" i="1"/>
  <c r="P222" i="1"/>
  <c r="P322" i="1"/>
  <c r="P362" i="1"/>
  <c r="P377" i="1"/>
  <c r="P394" i="1"/>
  <c r="P409" i="1"/>
  <c r="P426" i="1"/>
  <c r="P442" i="1"/>
  <c r="P458" i="1"/>
  <c r="P265" i="1"/>
  <c r="P295" i="1"/>
  <c r="P320" i="1"/>
  <c r="P336" i="1"/>
  <c r="P338" i="1"/>
  <c r="P356" i="1"/>
  <c r="P358" i="1"/>
  <c r="P414" i="1"/>
  <c r="P429" i="1"/>
  <c r="P445" i="1"/>
  <c r="P461" i="1"/>
  <c r="O59" i="1"/>
  <c r="P260" i="1"/>
  <c r="P287" i="1"/>
  <c r="P364" i="1"/>
  <c r="P366" i="1"/>
  <c r="P381" i="1"/>
  <c r="P396" i="1"/>
  <c r="P401" i="1"/>
  <c r="P432" i="1"/>
  <c r="O133" i="1"/>
  <c r="P343" i="1"/>
  <c r="P345" i="1"/>
  <c r="P385" i="1"/>
  <c r="P406" i="1"/>
  <c r="P419" i="1"/>
  <c r="P435" i="1"/>
  <c r="P368" i="1"/>
  <c r="P372" i="1"/>
  <c r="P383" i="1"/>
  <c r="P411" i="1"/>
  <c r="P422" i="1"/>
  <c r="P438" i="1"/>
  <c r="O74" i="1"/>
  <c r="P330" i="1"/>
  <c r="P332" i="1"/>
  <c r="P352" i="1"/>
  <c r="P354" i="1"/>
  <c r="P370" i="1"/>
  <c r="P226" i="1"/>
  <c r="P288" i="1"/>
  <c r="P374" i="1"/>
  <c r="P391" i="1"/>
  <c r="P428" i="1"/>
  <c r="P309" i="1"/>
  <c r="P327" i="1"/>
  <c r="P349" i="1"/>
  <c r="P449" i="1"/>
  <c r="P468" i="1"/>
  <c r="P483" i="1"/>
  <c r="P499" i="1"/>
  <c r="P250" i="1"/>
  <c r="P384" i="1"/>
  <c r="P439" i="1"/>
  <c r="P451" i="1"/>
  <c r="P486" i="1"/>
  <c r="P502" i="1"/>
  <c r="P423" i="1"/>
  <c r="P465" i="1"/>
  <c r="P489" i="1"/>
  <c r="P311" i="1"/>
  <c r="P351" i="1"/>
  <c r="P367" i="1"/>
  <c r="P457" i="1"/>
  <c r="P464" i="1"/>
  <c r="P402" i="1"/>
  <c r="P450" i="1"/>
  <c r="P475" i="1"/>
  <c r="P478" i="1"/>
  <c r="P494" i="1"/>
  <c r="O106" i="1"/>
  <c r="P375" i="1"/>
  <c r="P393" i="1"/>
  <c r="P399" i="1"/>
  <c r="P459" i="1"/>
  <c r="P472" i="1"/>
  <c r="P481" i="1"/>
  <c r="P312" i="1"/>
  <c r="P386" i="1"/>
  <c r="P417" i="1"/>
  <c r="P427" i="1"/>
  <c r="P434" i="1"/>
  <c r="P436" i="1"/>
  <c r="P452" i="1"/>
  <c r="P484" i="1"/>
  <c r="P500" i="1"/>
  <c r="P302" i="1"/>
  <c r="P326" i="1"/>
  <c r="P454" i="1"/>
  <c r="P466" i="1"/>
  <c r="P361" i="1"/>
  <c r="P443" i="1"/>
  <c r="P447" i="1"/>
  <c r="P490" i="1"/>
  <c r="P506" i="1"/>
  <c r="P488" i="1"/>
  <c r="P495" i="1"/>
  <c r="P513" i="1"/>
  <c r="P525" i="1"/>
  <c r="P541" i="1"/>
  <c r="P557" i="1"/>
  <c r="P573" i="1"/>
  <c r="P589" i="1"/>
  <c r="P605" i="1"/>
  <c r="P497" i="1"/>
  <c r="P501" i="1"/>
  <c r="P528" i="1"/>
  <c r="P544" i="1"/>
  <c r="P560" i="1"/>
  <c r="P576" i="1"/>
  <c r="P592" i="1"/>
  <c r="P243" i="1"/>
  <c r="P378" i="1"/>
  <c r="P390" i="1"/>
  <c r="P412" i="1"/>
  <c r="P431" i="1"/>
  <c r="P531" i="1"/>
  <c r="P547" i="1"/>
  <c r="P563" i="1"/>
  <c r="P579" i="1"/>
  <c r="P294" i="1"/>
  <c r="P380" i="1"/>
  <c r="P398" i="1"/>
  <c r="P441" i="1"/>
  <c r="P456" i="1"/>
  <c r="P463" i="1"/>
  <c r="P496" i="1"/>
  <c r="P498" i="1"/>
  <c r="P517" i="1"/>
  <c r="P533" i="1"/>
  <c r="P549" i="1"/>
  <c r="P565" i="1"/>
  <c r="P581" i="1"/>
  <c r="P597" i="1"/>
  <c r="P473" i="1"/>
  <c r="P479" i="1"/>
  <c r="P487" i="1"/>
  <c r="P514" i="1"/>
  <c r="P520" i="1"/>
  <c r="P536" i="1"/>
  <c r="P552" i="1"/>
  <c r="P568" i="1"/>
  <c r="P584" i="1"/>
  <c r="P433" i="1"/>
  <c r="P460" i="1"/>
  <c r="P470" i="1"/>
  <c r="P492" i="1"/>
  <c r="P509" i="1"/>
  <c r="P523" i="1"/>
  <c r="P539" i="1"/>
  <c r="P555" i="1"/>
  <c r="P571" i="1"/>
  <c r="P587" i="1"/>
  <c r="P603" i="1"/>
  <c r="P262" i="1"/>
  <c r="P404" i="1"/>
  <c r="P410" i="1"/>
  <c r="P415" i="1"/>
  <c r="P420" i="1"/>
  <c r="P424" i="1"/>
  <c r="P482" i="1"/>
  <c r="P526" i="1"/>
  <c r="P542" i="1"/>
  <c r="P558" i="1"/>
  <c r="P574" i="1"/>
  <c r="P590" i="1"/>
  <c r="P297" i="1"/>
  <c r="P388" i="1"/>
  <c r="P446" i="1"/>
  <c r="P467" i="1"/>
  <c r="P504" i="1"/>
  <c r="P511" i="1"/>
  <c r="P529" i="1"/>
  <c r="P545" i="1"/>
  <c r="P342" i="1"/>
  <c r="P425" i="1"/>
  <c r="P474" i="1"/>
  <c r="P477" i="1"/>
  <c r="P485" i="1"/>
  <c r="P532" i="1"/>
  <c r="P548" i="1"/>
  <c r="P564" i="1"/>
  <c r="P580" i="1"/>
  <c r="P306" i="1"/>
  <c r="P329" i="1"/>
  <c r="P382" i="1"/>
  <c r="P416" i="1"/>
  <c r="P471" i="1"/>
  <c r="P516" i="1"/>
  <c r="P519" i="1"/>
  <c r="P535" i="1"/>
  <c r="P448" i="1"/>
  <c r="P455" i="1"/>
  <c r="P476" i="1"/>
  <c r="P527" i="1"/>
  <c r="P534" i="1"/>
  <c r="P546" i="1"/>
  <c r="P604" i="1"/>
  <c r="P610" i="1"/>
  <c r="P626" i="1"/>
  <c r="P642" i="1"/>
  <c r="P658" i="1"/>
  <c r="P674" i="1"/>
  <c r="O91" i="1"/>
  <c r="P493" i="1"/>
  <c r="P613" i="1"/>
  <c r="P629" i="1"/>
  <c r="P645" i="1"/>
  <c r="P661" i="1"/>
  <c r="P677" i="1"/>
  <c r="P340" i="1"/>
  <c r="P440" i="1"/>
  <c r="P510" i="1"/>
  <c r="P524" i="1"/>
  <c r="P566" i="1"/>
  <c r="P582" i="1"/>
  <c r="P594" i="1"/>
  <c r="P616" i="1"/>
  <c r="P632" i="1"/>
  <c r="P648" i="1"/>
  <c r="P664" i="1"/>
  <c r="P518" i="1"/>
  <c r="P538" i="1"/>
  <c r="P550" i="1"/>
  <c r="P606" i="1"/>
  <c r="P622" i="1"/>
  <c r="P638" i="1"/>
  <c r="P654" i="1"/>
  <c r="P670" i="1"/>
  <c r="P413" i="1"/>
  <c r="P508" i="1"/>
  <c r="P559" i="1"/>
  <c r="P567" i="1"/>
  <c r="P575" i="1"/>
  <c r="P583" i="1"/>
  <c r="P593" i="1"/>
  <c r="P621" i="1"/>
  <c r="P637" i="1"/>
  <c r="P653" i="1"/>
  <c r="P480" i="1"/>
  <c r="P491" i="1"/>
  <c r="P551" i="1"/>
  <c r="P608" i="1"/>
  <c r="P624" i="1"/>
  <c r="P640" i="1"/>
  <c r="P430" i="1"/>
  <c r="P554" i="1"/>
  <c r="P570" i="1"/>
  <c r="P586" i="1"/>
  <c r="P611" i="1"/>
  <c r="P627" i="1"/>
  <c r="P643" i="1"/>
  <c r="P231" i="1"/>
  <c r="P562" i="1"/>
  <c r="P578" i="1"/>
  <c r="P591" i="1"/>
  <c r="P614" i="1"/>
  <c r="P630" i="1"/>
  <c r="P646" i="1"/>
  <c r="P662" i="1"/>
  <c r="P359" i="1"/>
  <c r="P505" i="1"/>
  <c r="P512" i="1"/>
  <c r="P598" i="1"/>
  <c r="P617" i="1"/>
  <c r="P397" i="1"/>
  <c r="P407" i="1"/>
  <c r="P620" i="1"/>
  <c r="P636" i="1"/>
  <c r="P652" i="1"/>
  <c r="P507" i="1"/>
  <c r="P515" i="1"/>
  <c r="P595" i="1"/>
  <c r="P600" i="1"/>
  <c r="P659" i="1"/>
  <c r="P689" i="1"/>
  <c r="P705" i="1"/>
  <c r="P721" i="1"/>
  <c r="P737" i="1"/>
  <c r="P753" i="1"/>
  <c r="P522" i="1"/>
  <c r="P596" i="1"/>
  <c r="P615" i="1"/>
  <c r="P635" i="1"/>
  <c r="P641" i="1"/>
  <c r="P644" i="1"/>
  <c r="P657" i="1"/>
  <c r="P676" i="1"/>
  <c r="P679" i="1"/>
  <c r="P695" i="1"/>
  <c r="P711" i="1"/>
  <c r="P727" i="1"/>
  <c r="P743" i="1"/>
  <c r="P503" i="1"/>
  <c r="P561" i="1"/>
  <c r="P577" i="1"/>
  <c r="P691" i="1"/>
  <c r="P707" i="1"/>
  <c r="P723" i="1"/>
  <c r="P739" i="1"/>
  <c r="P755" i="1"/>
  <c r="P556" i="1"/>
  <c r="P572" i="1"/>
  <c r="P633" i="1"/>
  <c r="P665" i="1"/>
  <c r="P675" i="1"/>
  <c r="P681" i="1"/>
  <c r="P697" i="1"/>
  <c r="P713" i="1"/>
  <c r="P729" i="1"/>
  <c r="P745" i="1"/>
  <c r="P761" i="1"/>
  <c r="P588" i="1"/>
  <c r="P663" i="1"/>
  <c r="P684" i="1"/>
  <c r="P700" i="1"/>
  <c r="P716" i="1"/>
  <c r="P732" i="1"/>
  <c r="P748" i="1"/>
  <c r="P651" i="1"/>
  <c r="P687" i="1"/>
  <c r="P703" i="1"/>
  <c r="P719" i="1"/>
  <c r="P735" i="1"/>
  <c r="P751" i="1"/>
  <c r="P365" i="1"/>
  <c r="P607" i="1"/>
  <c r="P672" i="1"/>
  <c r="P690" i="1"/>
  <c r="P706" i="1"/>
  <c r="P722" i="1"/>
  <c r="P738" i="1"/>
  <c r="P754" i="1"/>
  <c r="P540" i="1"/>
  <c r="P599" i="1"/>
  <c r="P656" i="1"/>
  <c r="P668" i="1"/>
  <c r="P693" i="1"/>
  <c r="P709" i="1"/>
  <c r="P725" i="1"/>
  <c r="P462" i="1"/>
  <c r="P680" i="1"/>
  <c r="P696" i="1"/>
  <c r="P712" i="1"/>
  <c r="P728" i="1"/>
  <c r="P744" i="1"/>
  <c r="P760" i="1"/>
  <c r="P521" i="1"/>
  <c r="P553" i="1"/>
  <c r="P569" i="1"/>
  <c r="P585" i="1"/>
  <c r="P631" i="1"/>
  <c r="P634" i="1"/>
  <c r="P649" i="1"/>
  <c r="P666" i="1"/>
  <c r="P683" i="1"/>
  <c r="P699" i="1"/>
  <c r="P715" i="1"/>
  <c r="P731" i="1"/>
  <c r="P704" i="1"/>
  <c r="P758" i="1"/>
  <c r="P772" i="1"/>
  <c r="P788" i="1"/>
  <c r="P804" i="1"/>
  <c r="P820" i="1"/>
  <c r="P836" i="1"/>
  <c r="P852" i="1"/>
  <c r="P868" i="1"/>
  <c r="P694" i="1"/>
  <c r="P701" i="1"/>
  <c r="P708" i="1"/>
  <c r="P718" i="1"/>
  <c r="P775" i="1"/>
  <c r="P791" i="1"/>
  <c r="P807" i="1"/>
  <c r="P823" i="1"/>
  <c r="P839" i="1"/>
  <c r="P855" i="1"/>
  <c r="P871" i="1"/>
  <c r="P537" i="1"/>
  <c r="P601" i="1"/>
  <c r="P698" i="1"/>
  <c r="P762" i="1"/>
  <c r="P778" i="1"/>
  <c r="P794" i="1"/>
  <c r="P810" i="1"/>
  <c r="P826" i="1"/>
  <c r="P842" i="1"/>
  <c r="P858" i="1"/>
  <c r="P609" i="1"/>
  <c r="P623" i="1"/>
  <c r="P602" i="1"/>
  <c r="P530" i="1"/>
  <c r="P650" i="1"/>
  <c r="P618" i="1"/>
  <c r="P625" i="1"/>
  <c r="P667" i="1"/>
  <c r="P752" i="1"/>
  <c r="P764" i="1"/>
  <c r="P780" i="1"/>
  <c r="P796" i="1"/>
  <c r="P812" i="1"/>
  <c r="P828" i="1"/>
  <c r="P844" i="1"/>
  <c r="P860" i="1"/>
  <c r="P444" i="1"/>
  <c r="P686" i="1"/>
  <c r="P726" i="1"/>
  <c r="P733" i="1"/>
  <c r="P736" i="1"/>
  <c r="P747" i="1"/>
  <c r="P767" i="1"/>
  <c r="P783" i="1"/>
  <c r="P799" i="1"/>
  <c r="P815" i="1"/>
  <c r="P831" i="1"/>
  <c r="P847" i="1"/>
  <c r="P863" i="1"/>
  <c r="P612" i="1"/>
  <c r="P619" i="1"/>
  <c r="P730" i="1"/>
  <c r="P770" i="1"/>
  <c r="P786" i="1"/>
  <c r="P802" i="1"/>
  <c r="P818" i="1"/>
  <c r="P834" i="1"/>
  <c r="P850" i="1"/>
  <c r="P750" i="1"/>
  <c r="P773" i="1"/>
  <c r="P789" i="1"/>
  <c r="P805" i="1"/>
  <c r="P821" i="1"/>
  <c r="P837" i="1"/>
  <c r="P543" i="1"/>
  <c r="P639" i="1"/>
  <c r="P720" i="1"/>
  <c r="P776" i="1"/>
  <c r="P792" i="1"/>
  <c r="P808" i="1"/>
  <c r="P710" i="1"/>
  <c r="P717" i="1"/>
  <c r="P724" i="1"/>
  <c r="P734" i="1"/>
  <c r="P742" i="1"/>
  <c r="P763" i="1"/>
  <c r="P779" i="1"/>
  <c r="P795" i="1"/>
  <c r="P811" i="1"/>
  <c r="P827" i="1"/>
  <c r="P673" i="1"/>
  <c r="P714" i="1"/>
  <c r="P766" i="1"/>
  <c r="P782" i="1"/>
  <c r="P798" i="1"/>
  <c r="P814" i="1"/>
  <c r="P830" i="1"/>
  <c r="P655" i="1"/>
  <c r="P787" i="1"/>
  <c r="P874" i="1"/>
  <c r="P890" i="1"/>
  <c r="P906" i="1"/>
  <c r="P922" i="1"/>
  <c r="P938" i="1"/>
  <c r="P954" i="1"/>
  <c r="P702" i="1"/>
  <c r="P777" i="1"/>
  <c r="P784" i="1"/>
  <c r="P829" i="1"/>
  <c r="P854" i="1"/>
  <c r="P856" i="1"/>
  <c r="P862" i="1"/>
  <c r="P877" i="1"/>
  <c r="P893" i="1"/>
  <c r="P909" i="1"/>
  <c r="P925" i="1"/>
  <c r="P941" i="1"/>
  <c r="P957" i="1"/>
  <c r="P746" i="1"/>
  <c r="P771" i="1"/>
  <c r="P840" i="1"/>
  <c r="P886" i="1"/>
  <c r="P902" i="1"/>
  <c r="P918" i="1"/>
  <c r="P934" i="1"/>
  <c r="P950" i="1"/>
  <c r="P848" i="1"/>
  <c r="P870" i="1"/>
  <c r="P879" i="1"/>
  <c r="P895" i="1"/>
  <c r="P911" i="1"/>
  <c r="P927" i="1"/>
  <c r="P943" i="1"/>
  <c r="P692" i="1"/>
  <c r="P757" i="1"/>
  <c r="P824" i="1"/>
  <c r="P838" i="1"/>
  <c r="P861" i="1"/>
  <c r="P882" i="1"/>
  <c r="P898" i="1"/>
  <c r="P914" i="1"/>
  <c r="P930" i="1"/>
  <c r="P946" i="1"/>
  <c r="P678" i="1"/>
  <c r="P685" i="1"/>
  <c r="P809" i="1"/>
  <c r="P853" i="1"/>
  <c r="P857" i="1"/>
  <c r="P859" i="1"/>
  <c r="P885" i="1"/>
  <c r="P901" i="1"/>
  <c r="P917" i="1"/>
  <c r="P933" i="1"/>
  <c r="P949" i="1"/>
  <c r="P965" i="1"/>
  <c r="P671" i="1"/>
  <c r="P769" i="1"/>
  <c r="P806" i="1"/>
  <c r="P833" i="1"/>
  <c r="P846" i="1"/>
  <c r="P888" i="1"/>
  <c r="P904" i="1"/>
  <c r="P920" i="1"/>
  <c r="P936" i="1"/>
  <c r="P813" i="1"/>
  <c r="P841" i="1"/>
  <c r="P851" i="1"/>
  <c r="P865" i="1"/>
  <c r="P872" i="1"/>
  <c r="P875" i="1"/>
  <c r="P891" i="1"/>
  <c r="P907" i="1"/>
  <c r="P923" i="1"/>
  <c r="P939" i="1"/>
  <c r="P955" i="1"/>
  <c r="P628" i="1"/>
  <c r="P803" i="1"/>
  <c r="P816" i="1"/>
  <c r="P867" i="1"/>
  <c r="P878" i="1"/>
  <c r="P894" i="1"/>
  <c r="P910" i="1"/>
  <c r="P926" i="1"/>
  <c r="P759" i="1"/>
  <c r="P793" i="1"/>
  <c r="P800" i="1"/>
  <c r="P819" i="1"/>
  <c r="P822" i="1"/>
  <c r="P881" i="1"/>
  <c r="P897" i="1"/>
  <c r="P913" i="1"/>
  <c r="P929" i="1"/>
  <c r="P945" i="1"/>
  <c r="P961" i="1"/>
  <c r="P688" i="1"/>
  <c r="P741" i="1"/>
  <c r="P884" i="1"/>
  <c r="P981" i="1"/>
  <c r="P997" i="1"/>
  <c r="P1013" i="1"/>
  <c r="P1029" i="1"/>
  <c r="P1045" i="1"/>
  <c r="P1061" i="1"/>
  <c r="P1077" i="1"/>
  <c r="P1093" i="1"/>
  <c r="P1109" i="1"/>
  <c r="P1125" i="1"/>
  <c r="P1141" i="1"/>
  <c r="P1157" i="1"/>
  <c r="P1173" i="1"/>
  <c r="P845" i="1"/>
  <c r="P921" i="1"/>
  <c r="P928" i="1"/>
  <c r="P968" i="1"/>
  <c r="P984" i="1"/>
  <c r="P1000" i="1"/>
  <c r="P1016" i="1"/>
  <c r="P1032" i="1"/>
  <c r="P1048" i="1"/>
  <c r="P1064" i="1"/>
  <c r="P1080" i="1"/>
  <c r="P1096" i="1"/>
  <c r="P1112" i="1"/>
  <c r="P1128" i="1"/>
  <c r="P1144" i="1"/>
  <c r="P1160" i="1"/>
  <c r="P1176" i="1"/>
  <c r="P931" i="1"/>
  <c r="P937" i="1"/>
  <c r="P952" i="1"/>
  <c r="P971" i="1"/>
  <c r="P987" i="1"/>
  <c r="P1003" i="1"/>
  <c r="P774" i="1"/>
  <c r="P781" i="1"/>
  <c r="P908" i="1"/>
  <c r="P940" i="1"/>
  <c r="P974" i="1"/>
  <c r="P990" i="1"/>
  <c r="P1006" i="1"/>
  <c r="P768" i="1"/>
  <c r="P801" i="1"/>
  <c r="P915" i="1"/>
  <c r="P963" i="1"/>
  <c r="P977" i="1"/>
  <c r="P993" i="1"/>
  <c r="P1009" i="1"/>
  <c r="P1025" i="1"/>
  <c r="P1041" i="1"/>
  <c r="P1057" i="1"/>
  <c r="P1073" i="1"/>
  <c r="P1089" i="1"/>
  <c r="P1105" i="1"/>
  <c r="P1121" i="1"/>
  <c r="P1137" i="1"/>
  <c r="P669" i="1"/>
  <c r="P835" i="1"/>
  <c r="P905" i="1"/>
  <c r="P912" i="1"/>
  <c r="P980" i="1"/>
  <c r="P996" i="1"/>
  <c r="P919" i="1"/>
  <c r="P948" i="1"/>
  <c r="P959" i="1"/>
  <c r="P983" i="1"/>
  <c r="P999" i="1"/>
  <c r="P1015" i="1"/>
  <c r="P1031" i="1"/>
  <c r="P1047" i="1"/>
  <c r="P1063" i="1"/>
  <c r="P1079" i="1"/>
  <c r="P1095" i="1"/>
  <c r="P1111" i="1"/>
  <c r="P1127" i="1"/>
  <c r="P682" i="1"/>
  <c r="P825" i="1"/>
  <c r="P864" i="1"/>
  <c r="P892" i="1"/>
  <c r="P932" i="1"/>
  <c r="P935" i="1"/>
  <c r="P967" i="1"/>
  <c r="P970" i="1"/>
  <c r="P986" i="1"/>
  <c r="P1002" i="1"/>
  <c r="P1018" i="1"/>
  <c r="P1034" i="1"/>
  <c r="P1050" i="1"/>
  <c r="P1066" i="1"/>
  <c r="P1082" i="1"/>
  <c r="P1098" i="1"/>
  <c r="P1114" i="1"/>
  <c r="P1130" i="1"/>
  <c r="P790" i="1"/>
  <c r="P899" i="1"/>
  <c r="P916" i="1"/>
  <c r="P973" i="1"/>
  <c r="P989" i="1"/>
  <c r="P1005" i="1"/>
  <c r="P797" i="1"/>
  <c r="P889" i="1"/>
  <c r="P896" i="1"/>
  <c r="P953" i="1"/>
  <c r="P976" i="1"/>
  <c r="P992" i="1"/>
  <c r="P1008" i="1"/>
  <c r="P1024" i="1"/>
  <c r="P1040" i="1"/>
  <c r="P1056" i="1"/>
  <c r="P1072" i="1"/>
  <c r="P1088" i="1"/>
  <c r="P1104" i="1"/>
  <c r="P1120" i="1"/>
  <c r="P1136" i="1"/>
  <c r="P1152" i="1"/>
  <c r="P1168" i="1"/>
  <c r="P756" i="1"/>
  <c r="P869" i="1"/>
  <c r="P903" i="1"/>
  <c r="P979" i="1"/>
  <c r="P995" i="1"/>
  <c r="P1011" i="1"/>
  <c r="P1027" i="1"/>
  <c r="P1043" i="1"/>
  <c r="P1059" i="1"/>
  <c r="P1075" i="1"/>
  <c r="P1091" i="1"/>
  <c r="P1107" i="1"/>
  <c r="P1123" i="1"/>
  <c r="P1139" i="1"/>
  <c r="P1155" i="1"/>
  <c r="P1171" i="1"/>
  <c r="P647" i="1"/>
  <c r="P660" i="1"/>
  <c r="P832" i="1"/>
  <c r="P876" i="1"/>
  <c r="P951" i="1"/>
  <c r="P982" i="1"/>
  <c r="P998" i="1"/>
  <c r="P1014" i="1"/>
  <c r="P1030" i="1"/>
  <c r="P1046" i="1"/>
  <c r="P1062" i="1"/>
  <c r="P1078" i="1"/>
  <c r="P1094" i="1"/>
  <c r="P1110" i="1"/>
  <c r="P1126" i="1"/>
  <c r="P1142" i="1"/>
  <c r="P1158" i="1"/>
  <c r="P1174" i="1"/>
  <c r="P843" i="1"/>
  <c r="P883" i="1"/>
  <c r="P900" i="1"/>
  <c r="P944" i="1"/>
  <c r="P964" i="1"/>
  <c r="P966" i="1"/>
  <c r="P969" i="1"/>
  <c r="P985" i="1"/>
  <c r="P1001" i="1"/>
  <c r="P1017" i="1"/>
  <c r="P1033" i="1"/>
  <c r="P1049" i="1"/>
  <c r="P1065" i="1"/>
  <c r="P1081" i="1"/>
  <c r="P1097" i="1"/>
  <c r="P1113" i="1"/>
  <c r="P1129" i="1"/>
  <c r="P1145" i="1"/>
  <c r="P1161" i="1"/>
  <c r="P1177" i="1"/>
  <c r="P749" i="1"/>
  <c r="P765" i="1"/>
  <c r="P849" i="1"/>
  <c r="P873" i="1"/>
  <c r="P880" i="1"/>
  <c r="P972" i="1"/>
  <c r="P988" i="1"/>
  <c r="P1004" i="1"/>
  <c r="P1020" i="1"/>
  <c r="P1036" i="1"/>
  <c r="P1052" i="1"/>
  <c r="P1068" i="1"/>
  <c r="P1084" i="1"/>
  <c r="P1100" i="1"/>
  <c r="P1116" i="1"/>
  <c r="P740" i="1"/>
  <c r="P785" i="1"/>
  <c r="P887" i="1"/>
  <c r="P942" i="1"/>
  <c r="P956" i="1"/>
  <c r="P958" i="1"/>
  <c r="P960" i="1"/>
  <c r="P962" i="1"/>
  <c r="P975" i="1"/>
  <c r="P991" i="1"/>
  <c r="P1007" i="1"/>
  <c r="P1023" i="1"/>
  <c r="P1039" i="1"/>
  <c r="P1055" i="1"/>
  <c r="P1071" i="1"/>
  <c r="P1087" i="1"/>
  <c r="P1103" i="1"/>
  <c r="P1119" i="1"/>
  <c r="P1135" i="1"/>
  <c r="P1151" i="1"/>
  <c r="P1167" i="1"/>
  <c r="P978" i="1"/>
  <c r="P1019" i="1"/>
  <c r="P1022" i="1"/>
  <c r="P1085" i="1"/>
  <c r="P1092" i="1"/>
  <c r="P1153" i="1"/>
  <c r="P1164" i="1"/>
  <c r="P1181" i="1"/>
  <c r="P1187" i="1"/>
  <c r="P1203" i="1"/>
  <c r="P1219" i="1"/>
  <c r="P1235" i="1"/>
  <c r="P1251" i="1"/>
  <c r="P1267" i="1"/>
  <c r="P1283" i="1"/>
  <c r="P1299" i="1"/>
  <c r="P1012" i="1"/>
  <c r="P1026" i="1"/>
  <c r="P1099" i="1"/>
  <c r="P1102" i="1"/>
  <c r="P1131" i="1"/>
  <c r="P1146" i="1"/>
  <c r="P1169" i="1"/>
  <c r="P1190" i="1"/>
  <c r="P1206" i="1"/>
  <c r="P1222" i="1"/>
  <c r="P1238" i="1"/>
  <c r="P1254" i="1"/>
  <c r="P1270" i="1"/>
  <c r="P1286" i="1"/>
  <c r="P947" i="1"/>
  <c r="P1106" i="1"/>
  <c r="P1162" i="1"/>
  <c r="P1193" i="1"/>
  <c r="P1209" i="1"/>
  <c r="P1225" i="1"/>
  <c r="P1241" i="1"/>
  <c r="P1257" i="1"/>
  <c r="P1273" i="1"/>
  <c r="P817" i="1"/>
  <c r="P924" i="1"/>
  <c r="P1069" i="1"/>
  <c r="P1076" i="1"/>
  <c r="P1178" i="1"/>
  <c r="P1196" i="1"/>
  <c r="P1212" i="1"/>
  <c r="P1228" i="1"/>
  <c r="P1244" i="1"/>
  <c r="P1260" i="1"/>
  <c r="P1083" i="1"/>
  <c r="P1086" i="1"/>
  <c r="P1134" i="1"/>
  <c r="P1183" i="1"/>
  <c r="P1199" i="1"/>
  <c r="P1215" i="1"/>
  <c r="P1231" i="1"/>
  <c r="P1247" i="1"/>
  <c r="P1263" i="1"/>
  <c r="P1090" i="1"/>
  <c r="P1180" i="1"/>
  <c r="P1053" i="1"/>
  <c r="P1060" i="1"/>
  <c r="P1140" i="1"/>
  <c r="P1156" i="1"/>
  <c r="P1189" i="1"/>
  <c r="P1205" i="1"/>
  <c r="P1221" i="1"/>
  <c r="P1237" i="1"/>
  <c r="P1253" i="1"/>
  <c r="P1269" i="1"/>
  <c r="P1010" i="1"/>
  <c r="P1067" i="1"/>
  <c r="P1070" i="1"/>
  <c r="P1132" i="1"/>
  <c r="P1147" i="1"/>
  <c r="P1154" i="1"/>
  <c r="P1172" i="1"/>
  <c r="P1192" i="1"/>
  <c r="P1208" i="1"/>
  <c r="P1224" i="1"/>
  <c r="P1240" i="1"/>
  <c r="P1256" i="1"/>
  <c r="P1272" i="1"/>
  <c r="P1074" i="1"/>
  <c r="P1149" i="1"/>
  <c r="P1163" i="1"/>
  <c r="P1170" i="1"/>
  <c r="P1195" i="1"/>
  <c r="P1211" i="1"/>
  <c r="P1227" i="1"/>
  <c r="P1243" i="1"/>
  <c r="P1259" i="1"/>
  <c r="P1275" i="1"/>
  <c r="P1291" i="1"/>
  <c r="P1307" i="1"/>
  <c r="P994" i="1"/>
  <c r="P1037" i="1"/>
  <c r="P1044" i="1"/>
  <c r="P1138" i="1"/>
  <c r="P1165" i="1"/>
  <c r="P1182" i="1"/>
  <c r="P1198" i="1"/>
  <c r="P1214" i="1"/>
  <c r="P1230" i="1"/>
  <c r="P1246" i="1"/>
  <c r="P1262" i="1"/>
  <c r="P1278" i="1"/>
  <c r="P1294" i="1"/>
  <c r="P1051" i="1"/>
  <c r="P1054" i="1"/>
  <c r="P1117" i="1"/>
  <c r="P1143" i="1"/>
  <c r="P1185" i="1"/>
  <c r="P1201" i="1"/>
  <c r="P1217" i="1"/>
  <c r="P1233" i="1"/>
  <c r="P1249" i="1"/>
  <c r="P1265" i="1"/>
  <c r="P1281" i="1"/>
  <c r="P1297" i="1"/>
  <c r="P1058" i="1"/>
  <c r="P1124" i="1"/>
  <c r="P1159" i="1"/>
  <c r="P1179" i="1"/>
  <c r="P1188" i="1"/>
  <c r="P1204" i="1"/>
  <c r="P1220" i="1"/>
  <c r="P1236" i="1"/>
  <c r="P1252" i="1"/>
  <c r="P1268" i="1"/>
  <c r="P1284" i="1"/>
  <c r="P1300" i="1"/>
  <c r="P866" i="1"/>
  <c r="P1021" i="1"/>
  <c r="P1028" i="1"/>
  <c r="P1175" i="1"/>
  <c r="P1191" i="1"/>
  <c r="P1207" i="1"/>
  <c r="P1223" i="1"/>
  <c r="P1239" i="1"/>
  <c r="P1255" i="1"/>
  <c r="P1035" i="1"/>
  <c r="P1038" i="1"/>
  <c r="P1101" i="1"/>
  <c r="P1108" i="1"/>
  <c r="P1150" i="1"/>
  <c r="P1194" i="1"/>
  <c r="P1210" i="1"/>
  <c r="P1226" i="1"/>
  <c r="P1242" i="1"/>
  <c r="P1258" i="1"/>
  <c r="P1274" i="1"/>
  <c r="P1290" i="1"/>
  <c r="P1042" i="1"/>
  <c r="P1115" i="1"/>
  <c r="P1118" i="1"/>
  <c r="P1166" i="1"/>
  <c r="P1197" i="1"/>
  <c r="P1213" i="1"/>
  <c r="P1229" i="1"/>
  <c r="P1245" i="1"/>
  <c r="P1261" i="1"/>
  <c r="P1306" i="1"/>
  <c r="P1309" i="1"/>
  <c r="P1325" i="1"/>
  <c r="P1341" i="1"/>
  <c r="P1357" i="1"/>
  <c r="P1373" i="1"/>
  <c r="P1389" i="1"/>
  <c r="P1405" i="1"/>
  <c r="P1421" i="1"/>
  <c r="P1437" i="1"/>
  <c r="P1453" i="1"/>
  <c r="P1469" i="1"/>
  <c r="P1485" i="1"/>
  <c r="P1501" i="1"/>
  <c r="P1517" i="1"/>
  <c r="P1533" i="1"/>
  <c r="P1549" i="1"/>
  <c r="P1565" i="1"/>
  <c r="P1200" i="1"/>
  <c r="P1296" i="1"/>
  <c r="P1298" i="1"/>
  <c r="P1312" i="1"/>
  <c r="P1328" i="1"/>
  <c r="P1344" i="1"/>
  <c r="P1360" i="1"/>
  <c r="P1376" i="1"/>
  <c r="P1392" i="1"/>
  <c r="P1408" i="1"/>
  <c r="P1424" i="1"/>
  <c r="P1440" i="1"/>
  <c r="P1456" i="1"/>
  <c r="P1472" i="1"/>
  <c r="P1488" i="1"/>
  <c r="P1292" i="1"/>
  <c r="P1304" i="1"/>
  <c r="P1315" i="1"/>
  <c r="P1331" i="1"/>
  <c r="P1347" i="1"/>
  <c r="P1363" i="1"/>
  <c r="P1379" i="1"/>
  <c r="P1395" i="1"/>
  <c r="P1411" i="1"/>
  <c r="P1427" i="1"/>
  <c r="P1443" i="1"/>
  <c r="P1459" i="1"/>
  <c r="P1475" i="1"/>
  <c r="P1122" i="1"/>
  <c r="P1216" i="1"/>
  <c r="P1276" i="1"/>
  <c r="P1318" i="1"/>
  <c r="P1334" i="1"/>
  <c r="P1350" i="1"/>
  <c r="P1366" i="1"/>
  <c r="P1382" i="1"/>
  <c r="P1398" i="1"/>
  <c r="P1414" i="1"/>
  <c r="P1430" i="1"/>
  <c r="P1446" i="1"/>
  <c r="P1462" i="1"/>
  <c r="P1321" i="1"/>
  <c r="P1337" i="1"/>
  <c r="P1353" i="1"/>
  <c r="P1369" i="1"/>
  <c r="P1385" i="1"/>
  <c r="P1401" i="1"/>
  <c r="P1417" i="1"/>
  <c r="P1433" i="1"/>
  <c r="P1449" i="1"/>
  <c r="P1465" i="1"/>
  <c r="P1481" i="1"/>
  <c r="P1232" i="1"/>
  <c r="P1266" i="1"/>
  <c r="P1308" i="1"/>
  <c r="P1324" i="1"/>
  <c r="P1340" i="1"/>
  <c r="P1356" i="1"/>
  <c r="P1186" i="1"/>
  <c r="P1279" i="1"/>
  <c r="P1311" i="1"/>
  <c r="P1327" i="1"/>
  <c r="P1343" i="1"/>
  <c r="P1359" i="1"/>
  <c r="P1375" i="1"/>
  <c r="P1391" i="1"/>
  <c r="P1407" i="1"/>
  <c r="P1423" i="1"/>
  <c r="P1439" i="1"/>
  <c r="P1455" i="1"/>
  <c r="P1471" i="1"/>
  <c r="P1248" i="1"/>
  <c r="P1288" i="1"/>
  <c r="P1303" i="1"/>
  <c r="P1314" i="1"/>
  <c r="P1330" i="1"/>
  <c r="P1346" i="1"/>
  <c r="P1362" i="1"/>
  <c r="P1378" i="1"/>
  <c r="P1394" i="1"/>
  <c r="P1410" i="1"/>
  <c r="P1426" i="1"/>
  <c r="P1442" i="1"/>
  <c r="P1458" i="1"/>
  <c r="P1474" i="1"/>
  <c r="P1490" i="1"/>
  <c r="P1202" i="1"/>
  <c r="P1271" i="1"/>
  <c r="P1301" i="1"/>
  <c r="P1317" i="1"/>
  <c r="P1333" i="1"/>
  <c r="P1349" i="1"/>
  <c r="P1365" i="1"/>
  <c r="P1381" i="1"/>
  <c r="P1397" i="1"/>
  <c r="P1413" i="1"/>
  <c r="P1429" i="1"/>
  <c r="P1445" i="1"/>
  <c r="P1461" i="1"/>
  <c r="P1477" i="1"/>
  <c r="P1493" i="1"/>
  <c r="P1509" i="1"/>
  <c r="P1525" i="1"/>
  <c r="P1277" i="1"/>
  <c r="P1293" i="1"/>
  <c r="P1305" i="1"/>
  <c r="P1320" i="1"/>
  <c r="P1336" i="1"/>
  <c r="P1352" i="1"/>
  <c r="P1368" i="1"/>
  <c r="P1384" i="1"/>
  <c r="P1400" i="1"/>
  <c r="P1416" i="1"/>
  <c r="P1432" i="1"/>
  <c r="P1448" i="1"/>
  <c r="P1464" i="1"/>
  <c r="P1480" i="1"/>
  <c r="P1496" i="1"/>
  <c r="P1512" i="1"/>
  <c r="P1528" i="1"/>
  <c r="P1218" i="1"/>
  <c r="P1282" i="1"/>
  <c r="P1295" i="1"/>
  <c r="P1323" i="1"/>
  <c r="P1339" i="1"/>
  <c r="P1355" i="1"/>
  <c r="P1371" i="1"/>
  <c r="P1387" i="1"/>
  <c r="P1403" i="1"/>
  <c r="P1419" i="1"/>
  <c r="P1435" i="1"/>
  <c r="P1451" i="1"/>
  <c r="P1467" i="1"/>
  <c r="P1483" i="1"/>
  <c r="P1499" i="1"/>
  <c r="P1515" i="1"/>
  <c r="P1531" i="1"/>
  <c r="P1133" i="1"/>
  <c r="P1310" i="1"/>
  <c r="P1326" i="1"/>
  <c r="P1342" i="1"/>
  <c r="P1358" i="1"/>
  <c r="P1374" i="1"/>
  <c r="P1390" i="1"/>
  <c r="P1406" i="1"/>
  <c r="P1422" i="1"/>
  <c r="P1438" i="1"/>
  <c r="P1454" i="1"/>
  <c r="P1470" i="1"/>
  <c r="P1486" i="1"/>
  <c r="P1502" i="1"/>
  <c r="P1518" i="1"/>
  <c r="P1534" i="1"/>
  <c r="P1550" i="1"/>
  <c r="P1566" i="1"/>
  <c r="P1234" i="1"/>
  <c r="P1280" i="1"/>
  <c r="P1313" i="1"/>
  <c r="P1329" i="1"/>
  <c r="P1345" i="1"/>
  <c r="P1361" i="1"/>
  <c r="P1377" i="1"/>
  <c r="P1393" i="1"/>
  <c r="P1409" i="1"/>
  <c r="P1425" i="1"/>
  <c r="P1441" i="1"/>
  <c r="P1457" i="1"/>
  <c r="P1473" i="1"/>
  <c r="P1148" i="1"/>
  <c r="P1264" i="1"/>
  <c r="P1287" i="1"/>
  <c r="P1289" i="1"/>
  <c r="P1316" i="1"/>
  <c r="P1332" i="1"/>
  <c r="P1348" i="1"/>
  <c r="P1364" i="1"/>
  <c r="P1380" i="1"/>
  <c r="P1396" i="1"/>
  <c r="P1412" i="1"/>
  <c r="P1428" i="1"/>
  <c r="P1444" i="1"/>
  <c r="P1460" i="1"/>
  <c r="P1476" i="1"/>
  <c r="P1492" i="1"/>
  <c r="P1508" i="1"/>
  <c r="P1524" i="1"/>
  <c r="P1250" i="1"/>
  <c r="P1319" i="1"/>
  <c r="P1335" i="1"/>
  <c r="P1351" i="1"/>
  <c r="P1367" i="1"/>
  <c r="P1383" i="1"/>
  <c r="P1399" i="1"/>
  <c r="P1415" i="1"/>
  <c r="P1431" i="1"/>
  <c r="P1447" i="1"/>
  <c r="P1463" i="1"/>
  <c r="P1479" i="1"/>
  <c r="P1285" i="1"/>
  <c r="P1372" i="1"/>
  <c r="P1529" i="1"/>
  <c r="P1557" i="1"/>
  <c r="P1562" i="1"/>
  <c r="P1567" i="1"/>
  <c r="P1570" i="1"/>
  <c r="P1588" i="1"/>
  <c r="P1604" i="1"/>
  <c r="P1620" i="1"/>
  <c r="P1636" i="1"/>
  <c r="P1652" i="1"/>
  <c r="P1668" i="1"/>
  <c r="P1684" i="1"/>
  <c r="P1700" i="1"/>
  <c r="P1716" i="1"/>
  <c r="P1732" i="1"/>
  <c r="P1748" i="1"/>
  <c r="P1764" i="1"/>
  <c r="P1780" i="1"/>
  <c r="P1434" i="1"/>
  <c r="P1504" i="1"/>
  <c r="P1591" i="1"/>
  <c r="P1607" i="1"/>
  <c r="P1623" i="1"/>
  <c r="P1639" i="1"/>
  <c r="P1655" i="1"/>
  <c r="P1671" i="1"/>
  <c r="P1687" i="1"/>
  <c r="P1388" i="1"/>
  <c r="P1491" i="1"/>
  <c r="P1541" i="1"/>
  <c r="P1546" i="1"/>
  <c r="P1551" i="1"/>
  <c r="P1554" i="1"/>
  <c r="P1575" i="1"/>
  <c r="P1578" i="1"/>
  <c r="P1594" i="1"/>
  <c r="P1610" i="1"/>
  <c r="P1626" i="1"/>
  <c r="P1642" i="1"/>
  <c r="P1658" i="1"/>
  <c r="P1674" i="1"/>
  <c r="P1450" i="1"/>
  <c r="P1498" i="1"/>
  <c r="P1500" i="1"/>
  <c r="P1506" i="1"/>
  <c r="P1521" i="1"/>
  <c r="P1523" i="1"/>
  <c r="P1559" i="1"/>
  <c r="P1564" i="1"/>
  <c r="P1581" i="1"/>
  <c r="P1597" i="1"/>
  <c r="P1613" i="1"/>
  <c r="P1629" i="1"/>
  <c r="P1645" i="1"/>
  <c r="P1661" i="1"/>
  <c r="P1677" i="1"/>
  <c r="P1338" i="1"/>
  <c r="P1404" i="1"/>
  <c r="P1519" i="1"/>
  <c r="P1572" i="1"/>
  <c r="P1584" i="1"/>
  <c r="P1600" i="1"/>
  <c r="P1616" i="1"/>
  <c r="P1632" i="1"/>
  <c r="P1648" i="1"/>
  <c r="P1664" i="1"/>
  <c r="P1680" i="1"/>
  <c r="P1696" i="1"/>
  <c r="P1466" i="1"/>
  <c r="P1494" i="1"/>
  <c r="P1511" i="1"/>
  <c r="P1536" i="1"/>
  <c r="P1543" i="1"/>
  <c r="P1548" i="1"/>
  <c r="P1569" i="1"/>
  <c r="P1587" i="1"/>
  <c r="P1603" i="1"/>
  <c r="P1619" i="1"/>
  <c r="P1420" i="1"/>
  <c r="P1489" i="1"/>
  <c r="P1513" i="1"/>
  <c r="P1556" i="1"/>
  <c r="P1561" i="1"/>
  <c r="P1590" i="1"/>
  <c r="P1606" i="1"/>
  <c r="P1622" i="1"/>
  <c r="P1638" i="1"/>
  <c r="P1654" i="1"/>
  <c r="P1670" i="1"/>
  <c r="P1686" i="1"/>
  <c r="P1530" i="1"/>
  <c r="P1532" i="1"/>
  <c r="P1538" i="1"/>
  <c r="P1553" i="1"/>
  <c r="P1574" i="1"/>
  <c r="P1577" i="1"/>
  <c r="P1593" i="1"/>
  <c r="P1609" i="1"/>
  <c r="P1625" i="1"/>
  <c r="P1641" i="1"/>
  <c r="P1657" i="1"/>
  <c r="P1673" i="1"/>
  <c r="P1689" i="1"/>
  <c r="P1436" i="1"/>
  <c r="P1526" i="1"/>
  <c r="P1540" i="1"/>
  <c r="P1545" i="1"/>
  <c r="P1580" i="1"/>
  <c r="P1596" i="1"/>
  <c r="P1612" i="1"/>
  <c r="P1628" i="1"/>
  <c r="P1644" i="1"/>
  <c r="P1660" i="1"/>
  <c r="P1676" i="1"/>
  <c r="P1692" i="1"/>
  <c r="P1708" i="1"/>
  <c r="P1724" i="1"/>
  <c r="P1740" i="1"/>
  <c r="P1756" i="1"/>
  <c r="P1772" i="1"/>
  <c r="P1302" i="1"/>
  <c r="P1370" i="1"/>
  <c r="P1505" i="1"/>
  <c r="P1507" i="1"/>
  <c r="P1558" i="1"/>
  <c r="P1583" i="1"/>
  <c r="P1599" i="1"/>
  <c r="P1615" i="1"/>
  <c r="P1631" i="1"/>
  <c r="P1647" i="1"/>
  <c r="P1663" i="1"/>
  <c r="P1679" i="1"/>
  <c r="P1695" i="1"/>
  <c r="P1711" i="1"/>
  <c r="P1727" i="1"/>
  <c r="P1743" i="1"/>
  <c r="P1759" i="1"/>
  <c r="P1452" i="1"/>
  <c r="P1478" i="1"/>
  <c r="P1484" i="1"/>
  <c r="P1503" i="1"/>
  <c r="P1563" i="1"/>
  <c r="P1568" i="1"/>
  <c r="P1571" i="1"/>
  <c r="P1586" i="1"/>
  <c r="P1602" i="1"/>
  <c r="P1618" i="1"/>
  <c r="P1634" i="1"/>
  <c r="P1650" i="1"/>
  <c r="P1666" i="1"/>
  <c r="P1682" i="1"/>
  <c r="P1698" i="1"/>
  <c r="P1714" i="1"/>
  <c r="P1730" i="1"/>
  <c r="P1746" i="1"/>
  <c r="P1762" i="1"/>
  <c r="P1778" i="1"/>
  <c r="P1322" i="1"/>
  <c r="P1386" i="1"/>
  <c r="P1487" i="1"/>
  <c r="P1520" i="1"/>
  <c r="P1542" i="1"/>
  <c r="P1589" i="1"/>
  <c r="P1605" i="1"/>
  <c r="P1621" i="1"/>
  <c r="P1637" i="1"/>
  <c r="P1653" i="1"/>
  <c r="P1669" i="1"/>
  <c r="P1685" i="1"/>
  <c r="P1701" i="1"/>
  <c r="P1717" i="1"/>
  <c r="P1733" i="1"/>
  <c r="P1749" i="1"/>
  <c r="P1765" i="1"/>
  <c r="P1468" i="1"/>
  <c r="P1495" i="1"/>
  <c r="P1497" i="1"/>
  <c r="P1547" i="1"/>
  <c r="P1552" i="1"/>
  <c r="P1555" i="1"/>
  <c r="P1576" i="1"/>
  <c r="P1592" i="1"/>
  <c r="P1608" i="1"/>
  <c r="P1624" i="1"/>
  <c r="P1640" i="1"/>
  <c r="P1656" i="1"/>
  <c r="P1672" i="1"/>
  <c r="P1688" i="1"/>
  <c r="P1184" i="1"/>
  <c r="P1354" i="1"/>
  <c r="P1402" i="1"/>
  <c r="P1482" i="1"/>
  <c r="P1514" i="1"/>
  <c r="P1516" i="1"/>
  <c r="P1522" i="1"/>
  <c r="P1537" i="1"/>
  <c r="P1560" i="1"/>
  <c r="P1579" i="1"/>
  <c r="P1595" i="1"/>
  <c r="P1611" i="1"/>
  <c r="P1627" i="1"/>
  <c r="P1643" i="1"/>
  <c r="P1659" i="1"/>
  <c r="P1675" i="1"/>
  <c r="P1691" i="1"/>
  <c r="P1707" i="1"/>
  <c r="P1723" i="1"/>
  <c r="P1739" i="1"/>
  <c r="P1755" i="1"/>
  <c r="P1510" i="1"/>
  <c r="P1535" i="1"/>
  <c r="P1573" i="1"/>
  <c r="P1582" i="1"/>
  <c r="P1598" i="1"/>
  <c r="P1614" i="1"/>
  <c r="P1630" i="1"/>
  <c r="P1646" i="1"/>
  <c r="P1662" i="1"/>
  <c r="P1678" i="1"/>
  <c r="P1694" i="1"/>
  <c r="P1710" i="1"/>
  <c r="P1726" i="1"/>
  <c r="P1699" i="1"/>
  <c r="P1709" i="1"/>
  <c r="P1720" i="1"/>
  <c r="P1751" i="1"/>
  <c r="P1789" i="1"/>
  <c r="P1792" i="1"/>
  <c r="P1808" i="1"/>
  <c r="P1824" i="1"/>
  <c r="P1840" i="1"/>
  <c r="P1856" i="1"/>
  <c r="P1872" i="1"/>
  <c r="P1888" i="1"/>
  <c r="P1904" i="1"/>
  <c r="P1920" i="1"/>
  <c r="P1936" i="1"/>
  <c r="P1539" i="1"/>
  <c r="P1633" i="1"/>
  <c r="P1697" i="1"/>
  <c r="P1704" i="1"/>
  <c r="P1725" i="1"/>
  <c r="P1736" i="1"/>
  <c r="P1783" i="1"/>
  <c r="P1786" i="1"/>
  <c r="P1795" i="1"/>
  <c r="P1811" i="1"/>
  <c r="P1827" i="1"/>
  <c r="P1843" i="1"/>
  <c r="P1859" i="1"/>
  <c r="P1875" i="1"/>
  <c r="P1891" i="1"/>
  <c r="P1907" i="1"/>
  <c r="P1923" i="1"/>
  <c r="P1939" i="1"/>
  <c r="P1718" i="1"/>
  <c r="P1745" i="1"/>
  <c r="P1747" i="1"/>
  <c r="P1753" i="1"/>
  <c r="P1775" i="1"/>
  <c r="P1798" i="1"/>
  <c r="P1814" i="1"/>
  <c r="P1830" i="1"/>
  <c r="P1846" i="1"/>
  <c r="P1649" i="1"/>
  <c r="P1734" i="1"/>
  <c r="P1741" i="1"/>
  <c r="P1801" i="1"/>
  <c r="P1817" i="1"/>
  <c r="P1833" i="1"/>
  <c r="P1849" i="1"/>
  <c r="P1585" i="1"/>
  <c r="P1702" i="1"/>
  <c r="P1758" i="1"/>
  <c r="P1766" i="1"/>
  <c r="P1768" i="1"/>
  <c r="P1804" i="1"/>
  <c r="P1820" i="1"/>
  <c r="P1836" i="1"/>
  <c r="P1852" i="1"/>
  <c r="P1527" i="1"/>
  <c r="P1665" i="1"/>
  <c r="P1760" i="1"/>
  <c r="P1777" i="1"/>
  <c r="P1791" i="1"/>
  <c r="P1807" i="1"/>
  <c r="P1823" i="1"/>
  <c r="P1839" i="1"/>
  <c r="P1855" i="1"/>
  <c r="P1617" i="1"/>
  <c r="P1712" i="1"/>
  <c r="P1770" i="1"/>
  <c r="P1782" i="1"/>
  <c r="P1788" i="1"/>
  <c r="P1794" i="1"/>
  <c r="P1810" i="1"/>
  <c r="P1826" i="1"/>
  <c r="P1842" i="1"/>
  <c r="P1681" i="1"/>
  <c r="P1690" i="1"/>
  <c r="P1693" i="1"/>
  <c r="P1728" i="1"/>
  <c r="P1779" i="1"/>
  <c r="P1785" i="1"/>
  <c r="P1797" i="1"/>
  <c r="P1813" i="1"/>
  <c r="P1829" i="1"/>
  <c r="P1845" i="1"/>
  <c r="P1861" i="1"/>
  <c r="P1418" i="1"/>
  <c r="P1635" i="1"/>
  <c r="P1719" i="1"/>
  <c r="P1752" i="1"/>
  <c r="P1754" i="1"/>
  <c r="P1774" i="1"/>
  <c r="P1800" i="1"/>
  <c r="P1816" i="1"/>
  <c r="P1832" i="1"/>
  <c r="P1848" i="1"/>
  <c r="P1864" i="1"/>
  <c r="P1880" i="1"/>
  <c r="P1896" i="1"/>
  <c r="P1912" i="1"/>
  <c r="P1928" i="1"/>
  <c r="P1944" i="1"/>
  <c r="P1705" i="1"/>
  <c r="P1721" i="1"/>
  <c r="P1735" i="1"/>
  <c r="P1750" i="1"/>
  <c r="P1803" i="1"/>
  <c r="P1819" i="1"/>
  <c r="P1835" i="1"/>
  <c r="P1851" i="1"/>
  <c r="P1867" i="1"/>
  <c r="P1883" i="1"/>
  <c r="P1651" i="1"/>
  <c r="P1703" i="1"/>
  <c r="P1737" i="1"/>
  <c r="P1742" i="1"/>
  <c r="P1806" i="1"/>
  <c r="P1822" i="1"/>
  <c r="P1838" i="1"/>
  <c r="P1854" i="1"/>
  <c r="P1870" i="1"/>
  <c r="P1886" i="1"/>
  <c r="P1902" i="1"/>
  <c r="P1918" i="1"/>
  <c r="P1934" i="1"/>
  <c r="P1744" i="1"/>
  <c r="P1776" i="1"/>
  <c r="P1790" i="1"/>
  <c r="P1793" i="1"/>
  <c r="P1809" i="1"/>
  <c r="P1825" i="1"/>
  <c r="P1841" i="1"/>
  <c r="P1857" i="1"/>
  <c r="P1873" i="1"/>
  <c r="P1889" i="1"/>
  <c r="P1667" i="1"/>
  <c r="P1761" i="1"/>
  <c r="P1763" i="1"/>
  <c r="P1767" i="1"/>
  <c r="P1781" i="1"/>
  <c r="P1784" i="1"/>
  <c r="P1787" i="1"/>
  <c r="P1796" i="1"/>
  <c r="P1812" i="1"/>
  <c r="P1828" i="1"/>
  <c r="P1544" i="1"/>
  <c r="P1601" i="1"/>
  <c r="P1713" i="1"/>
  <c r="P1715" i="1"/>
  <c r="P1757" i="1"/>
  <c r="P1799" i="1"/>
  <c r="P1815" i="1"/>
  <c r="P1831" i="1"/>
  <c r="P1847" i="1"/>
  <c r="P1863" i="1"/>
  <c r="P1879" i="1"/>
  <c r="P1895" i="1"/>
  <c r="P1706" i="1"/>
  <c r="P1722" i="1"/>
  <c r="P1729" i="1"/>
  <c r="P1731" i="1"/>
  <c r="P1771" i="1"/>
  <c r="P1882" i="1"/>
  <c r="P1893" i="1"/>
  <c r="P1929" i="1"/>
  <c r="P1940" i="1"/>
  <c r="P1959" i="1"/>
  <c r="P1975" i="1"/>
  <c r="P1991" i="1"/>
  <c r="P2007" i="1"/>
  <c r="P2023" i="1"/>
  <c r="P2039" i="1"/>
  <c r="P2055" i="1"/>
  <c r="P2071" i="1"/>
  <c r="P2087" i="1"/>
  <c r="P2103" i="1"/>
  <c r="P2119" i="1"/>
  <c r="P2135" i="1"/>
  <c r="P2151" i="1"/>
  <c r="P2167" i="1"/>
  <c r="P2183" i="1"/>
  <c r="P2199" i="1"/>
  <c r="P2215" i="1"/>
  <c r="P1818" i="1"/>
  <c r="P1860" i="1"/>
  <c r="P1962" i="1"/>
  <c r="P1978" i="1"/>
  <c r="P1994" i="1"/>
  <c r="P2010" i="1"/>
  <c r="P2026" i="1"/>
  <c r="P2042" i="1"/>
  <c r="P2058" i="1"/>
  <c r="P2074" i="1"/>
  <c r="P1909" i="1"/>
  <c r="P1922" i="1"/>
  <c r="P1931" i="1"/>
  <c r="P1942" i="1"/>
  <c r="P1949" i="1"/>
  <c r="P1965" i="1"/>
  <c r="P1981" i="1"/>
  <c r="P1997" i="1"/>
  <c r="P2013" i="1"/>
  <c r="P2029" i="1"/>
  <c r="P2045" i="1"/>
  <c r="P1834" i="1"/>
  <c r="P1844" i="1"/>
  <c r="P1871" i="1"/>
  <c r="P1898" i="1"/>
  <c r="P1911" i="1"/>
  <c r="P1952" i="1"/>
  <c r="P1968" i="1"/>
  <c r="P1984" i="1"/>
  <c r="P2000" i="1"/>
  <c r="P2016" i="1"/>
  <c r="P2032" i="1"/>
  <c r="P2048" i="1"/>
  <c r="P1887" i="1"/>
  <c r="P1900" i="1"/>
  <c r="P1913" i="1"/>
  <c r="P1924" i="1"/>
  <c r="P1933" i="1"/>
  <c r="P1935" i="1"/>
  <c r="P1955" i="1"/>
  <c r="P1971" i="1"/>
  <c r="P1987" i="1"/>
  <c r="P2003" i="1"/>
  <c r="P2019" i="1"/>
  <c r="P2035" i="1"/>
  <c r="P2051" i="1"/>
  <c r="P2067" i="1"/>
  <c r="P1869" i="1"/>
  <c r="P1878" i="1"/>
  <c r="P1937" i="1"/>
  <c r="P1946" i="1"/>
  <c r="P1958" i="1"/>
  <c r="P1974" i="1"/>
  <c r="P1990" i="1"/>
  <c r="P2006" i="1"/>
  <c r="P2022" i="1"/>
  <c r="P2038" i="1"/>
  <c r="P2054" i="1"/>
  <c r="P1773" i="1"/>
  <c r="P1853" i="1"/>
  <c r="P1876" i="1"/>
  <c r="P1885" i="1"/>
  <c r="P1894" i="1"/>
  <c r="P1906" i="1"/>
  <c r="P1915" i="1"/>
  <c r="P1926" i="1"/>
  <c r="P1961" i="1"/>
  <c r="P1977" i="1"/>
  <c r="P1993" i="1"/>
  <c r="P2009" i="1"/>
  <c r="P2025" i="1"/>
  <c r="P2041" i="1"/>
  <c r="P2057" i="1"/>
  <c r="P2073" i="1"/>
  <c r="P1892" i="1"/>
  <c r="P1948" i="1"/>
  <c r="P1964" i="1"/>
  <c r="P1980" i="1"/>
  <c r="P1996" i="1"/>
  <c r="P2012" i="1"/>
  <c r="P2028" i="1"/>
  <c r="P2044" i="1"/>
  <c r="P2060" i="1"/>
  <c r="P2076" i="1"/>
  <c r="P2092" i="1"/>
  <c r="P2108" i="1"/>
  <c r="P2124" i="1"/>
  <c r="P2140" i="1"/>
  <c r="P2156" i="1"/>
  <c r="P2172" i="1"/>
  <c r="P1738" i="1"/>
  <c r="P1858" i="1"/>
  <c r="P1874" i="1"/>
  <c r="P1908" i="1"/>
  <c r="P1917" i="1"/>
  <c r="P1919" i="1"/>
  <c r="P1951" i="1"/>
  <c r="P1967" i="1"/>
  <c r="P1983" i="1"/>
  <c r="P1999" i="1"/>
  <c r="P2015" i="1"/>
  <c r="P2031" i="1"/>
  <c r="P2047" i="1"/>
  <c r="P2063" i="1"/>
  <c r="P2079" i="1"/>
  <c r="P2095" i="1"/>
  <c r="P2111" i="1"/>
  <c r="P2127" i="1"/>
  <c r="P2143" i="1"/>
  <c r="P2159" i="1"/>
  <c r="P1805" i="1"/>
  <c r="P1865" i="1"/>
  <c r="P1881" i="1"/>
  <c r="P1890" i="1"/>
  <c r="P1921" i="1"/>
  <c r="P1930" i="1"/>
  <c r="P1954" i="1"/>
  <c r="P1970" i="1"/>
  <c r="P1986" i="1"/>
  <c r="P2002" i="1"/>
  <c r="P2018" i="1"/>
  <c r="P2034" i="1"/>
  <c r="P2050" i="1"/>
  <c r="P2066" i="1"/>
  <c r="P2082" i="1"/>
  <c r="P2098" i="1"/>
  <c r="P2114" i="1"/>
  <c r="P2130" i="1"/>
  <c r="P2146" i="1"/>
  <c r="P1683" i="1"/>
  <c r="P1850" i="1"/>
  <c r="P1910" i="1"/>
  <c r="P1932" i="1"/>
  <c r="P1941" i="1"/>
  <c r="P1957" i="1"/>
  <c r="P1973" i="1"/>
  <c r="P1989" i="1"/>
  <c r="P2005" i="1"/>
  <c r="P2021" i="1"/>
  <c r="P2037" i="1"/>
  <c r="P2053" i="1"/>
  <c r="P2069" i="1"/>
  <c r="P2085" i="1"/>
  <c r="P2101" i="1"/>
  <c r="P2117" i="1"/>
  <c r="P2133" i="1"/>
  <c r="P2149" i="1"/>
  <c r="P2165" i="1"/>
  <c r="P2181" i="1"/>
  <c r="P2197" i="1"/>
  <c r="P2213" i="1"/>
  <c r="P2229" i="1"/>
  <c r="P1769" i="1"/>
  <c r="P1821" i="1"/>
  <c r="P1862" i="1"/>
  <c r="P1897" i="1"/>
  <c r="P1943" i="1"/>
  <c r="P1960" i="1"/>
  <c r="P1976" i="1"/>
  <c r="P1992" i="1"/>
  <c r="P2008" i="1"/>
  <c r="P2024" i="1"/>
  <c r="P2040" i="1"/>
  <c r="P1899" i="1"/>
  <c r="P1903" i="1"/>
  <c r="P1945" i="1"/>
  <c r="P1963" i="1"/>
  <c r="P1979" i="1"/>
  <c r="P1995" i="1"/>
  <c r="P2011" i="1"/>
  <c r="P2027" i="1"/>
  <c r="P2043" i="1"/>
  <c r="P2059" i="1"/>
  <c r="P2075" i="1"/>
  <c r="P2091" i="1"/>
  <c r="P2107" i="1"/>
  <c r="P2123" i="1"/>
  <c r="P2139" i="1"/>
  <c r="P2155" i="1"/>
  <c r="P2171" i="1"/>
  <c r="P1837" i="1"/>
  <c r="P1901" i="1"/>
  <c r="P1905" i="1"/>
  <c r="P1914" i="1"/>
  <c r="P1950" i="1"/>
  <c r="P1966" i="1"/>
  <c r="P1982" i="1"/>
  <c r="P1998" i="1"/>
  <c r="P2014" i="1"/>
  <c r="P2036" i="1"/>
  <c r="P2049" i="1"/>
  <c r="P2094" i="1"/>
  <c r="P2121" i="1"/>
  <c r="P2205" i="1"/>
  <c r="P2218" i="1"/>
  <c r="P2231" i="1"/>
  <c r="P2247" i="1"/>
  <c r="P1947" i="1"/>
  <c r="P1972" i="1"/>
  <c r="P2072" i="1"/>
  <c r="P2096" i="1"/>
  <c r="P2136" i="1"/>
  <c r="P2138" i="1"/>
  <c r="P2176" i="1"/>
  <c r="P2210" i="1"/>
  <c r="P2234" i="1"/>
  <c r="P2250" i="1"/>
  <c r="P2061" i="1"/>
  <c r="P2077" i="1"/>
  <c r="P2113" i="1"/>
  <c r="P2115" i="1"/>
  <c r="P2157" i="1"/>
  <c r="P2189" i="1"/>
  <c r="P2202" i="1"/>
  <c r="P2223" i="1"/>
  <c r="P2228" i="1"/>
  <c r="P2237" i="1"/>
  <c r="P2253" i="1"/>
  <c r="P1988" i="1"/>
  <c r="P2088" i="1"/>
  <c r="P2090" i="1"/>
  <c r="P2109" i="1"/>
  <c r="P2132" i="1"/>
  <c r="P2134" i="1"/>
  <c r="P2194" i="1"/>
  <c r="P2240" i="1"/>
  <c r="P2256" i="1"/>
  <c r="P1925" i="1"/>
  <c r="P2046" i="1"/>
  <c r="P2064" i="1"/>
  <c r="P2126" i="1"/>
  <c r="P2153" i="1"/>
  <c r="P2161" i="1"/>
  <c r="P2186" i="1"/>
  <c r="P2207" i="1"/>
  <c r="P2212" i="1"/>
  <c r="P2243" i="1"/>
  <c r="P1953" i="1"/>
  <c r="P2004" i="1"/>
  <c r="P2033" i="1"/>
  <c r="P2084" i="1"/>
  <c r="P2086" i="1"/>
  <c r="P2128" i="1"/>
  <c r="P2163" i="1"/>
  <c r="P2169" i="1"/>
  <c r="P2173" i="1"/>
  <c r="P2178" i="1"/>
  <c r="P2217" i="1"/>
  <c r="P2220" i="1"/>
  <c r="P2225" i="1"/>
  <c r="P2230" i="1"/>
  <c r="P2246" i="1"/>
  <c r="P2262" i="1"/>
  <c r="P1877" i="1"/>
  <c r="P2070" i="1"/>
  <c r="P2105" i="1"/>
  <c r="P2145" i="1"/>
  <c r="P2147" i="1"/>
  <c r="P2191" i="1"/>
  <c r="P2196" i="1"/>
  <c r="P2233" i="1"/>
  <c r="P2249" i="1"/>
  <c r="P2265" i="1"/>
  <c r="P1884" i="1"/>
  <c r="P1938" i="1"/>
  <c r="P1969" i="1"/>
  <c r="P2020" i="1"/>
  <c r="P2062" i="1"/>
  <c r="P2120" i="1"/>
  <c r="P2122" i="1"/>
  <c r="P2141" i="1"/>
  <c r="P2201" i="1"/>
  <c r="P2204" i="1"/>
  <c r="P2209" i="1"/>
  <c r="P2214" i="1"/>
  <c r="P2236" i="1"/>
  <c r="P2252" i="1"/>
  <c r="P2268" i="1"/>
  <c r="P2284" i="1"/>
  <c r="P2300" i="1"/>
  <c r="P2316" i="1"/>
  <c r="P2332" i="1"/>
  <c r="P2348" i="1"/>
  <c r="P2364" i="1"/>
  <c r="P2380" i="1"/>
  <c r="P2056" i="1"/>
  <c r="P2097" i="1"/>
  <c r="P2099" i="1"/>
  <c r="P2175" i="1"/>
  <c r="P2180" i="1"/>
  <c r="P2222" i="1"/>
  <c r="P2227" i="1"/>
  <c r="P2239" i="1"/>
  <c r="P2255" i="1"/>
  <c r="P2271" i="1"/>
  <c r="P2287" i="1"/>
  <c r="P2303" i="1"/>
  <c r="P1866" i="1"/>
  <c r="P1985" i="1"/>
  <c r="P2030" i="1"/>
  <c r="P2065" i="1"/>
  <c r="P2078" i="1"/>
  <c r="P2080" i="1"/>
  <c r="P2093" i="1"/>
  <c r="P2116" i="1"/>
  <c r="P2118" i="1"/>
  <c r="P2185" i="1"/>
  <c r="P2188" i="1"/>
  <c r="P2193" i="1"/>
  <c r="P2198" i="1"/>
  <c r="P2242" i="1"/>
  <c r="P2258" i="1"/>
  <c r="P2274" i="1"/>
  <c r="P2290" i="1"/>
  <c r="P1802" i="1"/>
  <c r="P1916" i="1"/>
  <c r="P1927" i="1"/>
  <c r="P2068" i="1"/>
  <c r="P2110" i="1"/>
  <c r="P2137" i="1"/>
  <c r="P2158" i="1"/>
  <c r="P2206" i="1"/>
  <c r="P2211" i="1"/>
  <c r="P2219" i="1"/>
  <c r="P2245" i="1"/>
  <c r="P2261" i="1"/>
  <c r="P2277" i="1"/>
  <c r="P2293" i="1"/>
  <c r="P2001" i="1"/>
  <c r="P2052" i="1"/>
  <c r="P2112" i="1"/>
  <c r="P2152" i="1"/>
  <c r="P2154" i="1"/>
  <c r="P2177" i="1"/>
  <c r="P2182" i="1"/>
  <c r="P2216" i="1"/>
  <c r="P2224" i="1"/>
  <c r="P2232" i="1"/>
  <c r="P2089" i="1"/>
  <c r="P2129" i="1"/>
  <c r="P2131" i="1"/>
  <c r="P2160" i="1"/>
  <c r="P2168" i="1"/>
  <c r="P2190" i="1"/>
  <c r="P2195" i="1"/>
  <c r="P2203" i="1"/>
  <c r="P2235" i="1"/>
  <c r="P2251" i="1"/>
  <c r="P2267" i="1"/>
  <c r="P2283" i="1"/>
  <c r="P2299" i="1"/>
  <c r="P2315" i="1"/>
  <c r="P2331" i="1"/>
  <c r="P2347" i="1"/>
  <c r="P2363" i="1"/>
  <c r="P2379" i="1"/>
  <c r="P2017" i="1"/>
  <c r="P2104" i="1"/>
  <c r="P2106" i="1"/>
  <c r="P2125" i="1"/>
  <c r="P2148" i="1"/>
  <c r="P2150" i="1"/>
  <c r="P2162" i="1"/>
  <c r="P2164" i="1"/>
  <c r="P2166" i="1"/>
  <c r="P2170" i="1"/>
  <c r="P2200" i="1"/>
  <c r="P2208" i="1"/>
  <c r="P2238" i="1"/>
  <c r="P2254" i="1"/>
  <c r="P2270" i="1"/>
  <c r="P2226" i="1"/>
  <c r="P2241" i="1"/>
  <c r="P2311" i="1"/>
  <c r="P2345" i="1"/>
  <c r="P2350" i="1"/>
  <c r="P2353" i="1"/>
  <c r="P2397" i="1"/>
  <c r="P2413" i="1"/>
  <c r="P2429" i="1"/>
  <c r="P2445" i="1"/>
  <c r="P2461" i="1"/>
  <c r="P2477" i="1"/>
  <c r="P2467" i="1"/>
  <c r="P2483" i="1"/>
  <c r="P2470" i="1"/>
  <c r="P2221" i="1"/>
  <c r="P2285" i="1"/>
  <c r="P2306" i="1"/>
  <c r="P2324" i="1"/>
  <c r="P2358" i="1"/>
  <c r="P2400" i="1"/>
  <c r="P2416" i="1"/>
  <c r="P2432" i="1"/>
  <c r="P2448" i="1"/>
  <c r="P2464" i="1"/>
  <c r="P2480" i="1"/>
  <c r="P2454" i="1"/>
  <c r="P2486" i="1"/>
  <c r="P2489" i="1"/>
  <c r="P2184" i="1"/>
  <c r="P2289" i="1"/>
  <c r="P2329" i="1"/>
  <c r="P2334" i="1"/>
  <c r="P2337" i="1"/>
  <c r="P2371" i="1"/>
  <c r="P2376" i="1"/>
  <c r="P2381" i="1"/>
  <c r="P2384" i="1"/>
  <c r="P2387" i="1"/>
  <c r="P2403" i="1"/>
  <c r="P2419" i="1"/>
  <c r="P2435" i="1"/>
  <c r="P2451" i="1"/>
  <c r="P2144" i="1"/>
  <c r="P2179" i="1"/>
  <c r="P2266" i="1"/>
  <c r="P2308" i="1"/>
  <c r="P2342" i="1"/>
  <c r="P2390" i="1"/>
  <c r="P2406" i="1"/>
  <c r="P2422" i="1"/>
  <c r="P2438" i="1"/>
  <c r="P2473" i="1"/>
  <c r="P2174" i="1"/>
  <c r="P2279" i="1"/>
  <c r="P2291" i="1"/>
  <c r="P2295" i="1"/>
  <c r="P2301" i="1"/>
  <c r="P2313" i="1"/>
  <c r="P2318" i="1"/>
  <c r="P2321" i="1"/>
  <c r="P2355" i="1"/>
  <c r="P2360" i="1"/>
  <c r="P2365" i="1"/>
  <c r="P2368" i="1"/>
  <c r="P2393" i="1"/>
  <c r="P2409" i="1"/>
  <c r="P2425" i="1"/>
  <c r="P2441" i="1"/>
  <c r="P2457" i="1"/>
  <c r="P2264" i="1"/>
  <c r="P2273" i="1"/>
  <c r="P2281" i="1"/>
  <c r="P2326" i="1"/>
  <c r="P2373" i="1"/>
  <c r="P2378" i="1"/>
  <c r="P2396" i="1"/>
  <c r="P2412" i="1"/>
  <c r="P2428" i="1"/>
  <c r="P2444" i="1"/>
  <c r="P2460" i="1"/>
  <c r="P2476" i="1"/>
  <c r="P2433" i="1"/>
  <c r="P2081" i="1"/>
  <c r="P2269" i="1"/>
  <c r="P2297" i="1"/>
  <c r="P2339" i="1"/>
  <c r="P2344" i="1"/>
  <c r="P2349" i="1"/>
  <c r="P2352" i="1"/>
  <c r="P2399" i="1"/>
  <c r="P2415" i="1"/>
  <c r="P2431" i="1"/>
  <c r="P2447" i="1"/>
  <c r="P2463" i="1"/>
  <c r="P2479" i="1"/>
  <c r="P1868" i="1"/>
  <c r="P2275" i="1"/>
  <c r="P2305" i="1"/>
  <c r="P2310" i="1"/>
  <c r="P2357" i="1"/>
  <c r="P2362" i="1"/>
  <c r="P2383" i="1"/>
  <c r="P2386" i="1"/>
  <c r="P2402" i="1"/>
  <c r="P2418" i="1"/>
  <c r="P2434" i="1"/>
  <c r="P2450" i="1"/>
  <c r="P2466" i="1"/>
  <c r="P2482" i="1"/>
  <c r="P2259" i="1"/>
  <c r="P2286" i="1"/>
  <c r="P2323" i="1"/>
  <c r="P2328" i="1"/>
  <c r="P2333" i="1"/>
  <c r="P2336" i="1"/>
  <c r="P2370" i="1"/>
  <c r="P2375" i="1"/>
  <c r="P2389" i="1"/>
  <c r="P2405" i="1"/>
  <c r="P2421" i="1"/>
  <c r="P2437" i="1"/>
  <c r="P2453" i="1"/>
  <c r="P2469" i="1"/>
  <c r="P2485" i="1"/>
  <c r="P2401" i="1"/>
  <c r="P2417" i="1"/>
  <c r="P2248" i="1"/>
  <c r="P2341" i="1"/>
  <c r="P2346" i="1"/>
  <c r="P2367" i="1"/>
  <c r="P2392" i="1"/>
  <c r="P2408" i="1"/>
  <c r="P2424" i="1"/>
  <c r="P2440" i="1"/>
  <c r="P2456" i="1"/>
  <c r="P2472" i="1"/>
  <c r="P2488" i="1"/>
  <c r="P2100" i="1"/>
  <c r="P2192" i="1"/>
  <c r="P2307" i="1"/>
  <c r="P2312" i="1"/>
  <c r="P2317" i="1"/>
  <c r="P2320" i="1"/>
  <c r="P2354" i="1"/>
  <c r="P2359" i="1"/>
  <c r="P2395" i="1"/>
  <c r="P2411" i="1"/>
  <c r="P2427" i="1"/>
  <c r="P2443" i="1"/>
  <c r="P2459" i="1"/>
  <c r="P2475" i="1"/>
  <c r="P2491" i="1"/>
  <c r="P2414" i="1"/>
  <c r="P2430" i="1"/>
  <c r="P2446" i="1"/>
  <c r="P2478" i="1"/>
  <c r="P2385" i="1"/>
  <c r="P2449" i="1"/>
  <c r="P2465" i="1"/>
  <c r="P2083" i="1"/>
  <c r="P2187" i="1"/>
  <c r="P2257" i="1"/>
  <c r="P2282" i="1"/>
  <c r="P2288" i="1"/>
  <c r="P2292" i="1"/>
  <c r="P2302" i="1"/>
  <c r="P2325" i="1"/>
  <c r="P2330" i="1"/>
  <c r="P2351" i="1"/>
  <c r="P2372" i="1"/>
  <c r="P2398" i="1"/>
  <c r="P2462" i="1"/>
  <c r="P1956" i="1"/>
  <c r="P2244" i="1"/>
  <c r="P2260" i="1"/>
  <c r="P2280" i="1"/>
  <c r="P2296" i="1"/>
  <c r="P2338" i="1"/>
  <c r="P2343" i="1"/>
  <c r="P2377" i="1"/>
  <c r="P2382" i="1"/>
  <c r="P2142" i="1"/>
  <c r="P2276" i="1"/>
  <c r="P2294" i="1"/>
  <c r="P2298" i="1"/>
  <c r="P2309" i="1"/>
  <c r="P2314" i="1"/>
  <c r="P2335" i="1"/>
  <c r="P2356" i="1"/>
  <c r="P2388" i="1"/>
  <c r="P2404" i="1"/>
  <c r="P2420" i="1"/>
  <c r="P2436" i="1"/>
  <c r="P2452" i="1"/>
  <c r="P2468" i="1"/>
  <c r="P2484" i="1"/>
  <c r="P2366" i="1"/>
  <c r="P2455" i="1"/>
  <c r="P2272" i="1"/>
  <c r="P2361" i="1"/>
  <c r="P2407" i="1"/>
  <c r="P2458" i="1"/>
  <c r="P2278" i="1"/>
  <c r="P2340" i="1"/>
  <c r="P2423" i="1"/>
  <c r="P2487" i="1"/>
  <c r="P2319" i="1"/>
  <c r="P2439" i="1"/>
  <c r="P2474" i="1"/>
  <c r="P2304" i="1"/>
  <c r="P2263" i="1"/>
  <c r="P2374" i="1"/>
  <c r="P2394" i="1"/>
  <c r="P2471" i="1"/>
  <c r="P2369" i="1"/>
  <c r="P2442" i="1"/>
  <c r="P2410" i="1"/>
  <c r="P2490" i="1"/>
  <c r="P2327" i="1"/>
  <c r="P2322" i="1"/>
  <c r="P2426" i="1"/>
  <c r="P2481" i="1"/>
  <c r="P2391" i="1"/>
  <c r="P2102" i="1"/>
  <c r="V22" i="1"/>
  <c r="V38" i="1"/>
  <c r="V54" i="1"/>
  <c r="V70" i="1"/>
  <c r="V86" i="1"/>
  <c r="V102" i="1"/>
  <c r="V118" i="1"/>
  <c r="V134" i="1"/>
  <c r="V30" i="1"/>
  <c r="V46" i="1"/>
  <c r="V62" i="1"/>
  <c r="V78" i="1"/>
  <c r="V94" i="1"/>
  <c r="V110" i="1"/>
  <c r="V33" i="1"/>
  <c r="V49" i="1"/>
  <c r="V65" i="1"/>
  <c r="V81" i="1"/>
  <c r="V97" i="1"/>
  <c r="V113" i="1"/>
  <c r="V20" i="1"/>
  <c r="V36" i="1"/>
  <c r="V52" i="1"/>
  <c r="V68" i="1"/>
  <c r="V84" i="1"/>
  <c r="V100" i="1"/>
  <c r="V116" i="1"/>
  <c r="V23" i="1"/>
  <c r="V39" i="1"/>
  <c r="V55" i="1"/>
  <c r="V71" i="1"/>
  <c r="V87" i="1"/>
  <c r="V103" i="1"/>
  <c r="V119" i="1"/>
  <c r="V135" i="1"/>
  <c r="V26" i="1"/>
  <c r="V42" i="1"/>
  <c r="V58" i="1"/>
  <c r="V74" i="1"/>
  <c r="V90" i="1"/>
  <c r="V106" i="1"/>
  <c r="V122" i="1"/>
  <c r="V29" i="1"/>
  <c r="V45" i="1"/>
  <c r="V32" i="1"/>
  <c r="V48" i="1"/>
  <c r="V64" i="1"/>
  <c r="V80" i="1"/>
  <c r="V96" i="1"/>
  <c r="V112" i="1"/>
  <c r="V37" i="1"/>
  <c r="V121" i="1"/>
  <c r="V123" i="1"/>
  <c r="V144" i="1"/>
  <c r="V160" i="1"/>
  <c r="V176" i="1"/>
  <c r="V43" i="1"/>
  <c r="V59" i="1"/>
  <c r="V72" i="1"/>
  <c r="V85" i="1"/>
  <c r="V93" i="1"/>
  <c r="V98" i="1"/>
  <c r="V111" i="1"/>
  <c r="V150" i="1"/>
  <c r="V166" i="1"/>
  <c r="V182" i="1"/>
  <c r="V35" i="1"/>
  <c r="V57" i="1"/>
  <c r="V153" i="1"/>
  <c r="V169" i="1"/>
  <c r="V185" i="1"/>
  <c r="V41" i="1"/>
  <c r="V83" i="1"/>
  <c r="V133" i="1"/>
  <c r="V138" i="1"/>
  <c r="V156" i="1"/>
  <c r="V172" i="1"/>
  <c r="V44" i="1"/>
  <c r="V75" i="1"/>
  <c r="V88" i="1"/>
  <c r="V101" i="1"/>
  <c r="V109" i="1"/>
  <c r="V114" i="1"/>
  <c r="V124" i="1"/>
  <c r="V126" i="1"/>
  <c r="V128" i="1"/>
  <c r="V143" i="1"/>
  <c r="V159" i="1"/>
  <c r="V175" i="1"/>
  <c r="V47" i="1"/>
  <c r="V60" i="1"/>
  <c r="V73" i="1"/>
  <c r="V146" i="1"/>
  <c r="V162" i="1"/>
  <c r="V99" i="1"/>
  <c r="V130" i="1"/>
  <c r="V140" i="1"/>
  <c r="V149" i="1"/>
  <c r="V165" i="1"/>
  <c r="V31" i="1"/>
  <c r="V79" i="1"/>
  <c r="V148" i="1"/>
  <c r="V161" i="1"/>
  <c r="V194" i="1"/>
  <c r="V61" i="1"/>
  <c r="V89" i="1"/>
  <c r="V125" i="1"/>
  <c r="V131" i="1"/>
  <c r="V174" i="1"/>
  <c r="V191" i="1"/>
  <c r="V56" i="1"/>
  <c r="V107" i="1"/>
  <c r="V186" i="1"/>
  <c r="V27" i="1"/>
  <c r="V66" i="1"/>
  <c r="V117" i="1"/>
  <c r="V151" i="1"/>
  <c r="V164" i="1"/>
  <c r="V76" i="1"/>
  <c r="V188" i="1"/>
  <c r="V132" i="1"/>
  <c r="V181" i="1"/>
  <c r="V193" i="1"/>
  <c r="V28" i="1"/>
  <c r="V53" i="1"/>
  <c r="V104" i="1"/>
  <c r="V108" i="1"/>
  <c r="V154" i="1"/>
  <c r="V167" i="1"/>
  <c r="V127" i="1"/>
  <c r="V105" i="1"/>
  <c r="V120" i="1"/>
  <c r="V171" i="1"/>
  <c r="V183" i="1"/>
  <c r="V40" i="1"/>
  <c r="V67" i="1"/>
  <c r="V82" i="1"/>
  <c r="V190" i="1"/>
  <c r="V24" i="1"/>
  <c r="V145" i="1"/>
  <c r="V163" i="1"/>
  <c r="V177" i="1"/>
  <c r="V180" i="1"/>
  <c r="V187" i="1"/>
  <c r="V141" i="1"/>
  <c r="V155" i="1"/>
  <c r="V184" i="1"/>
  <c r="V92" i="1"/>
  <c r="V173" i="1"/>
  <c r="V25" i="1"/>
  <c r="V34" i="1"/>
  <c r="V51" i="1"/>
  <c r="V77" i="1"/>
  <c r="V136" i="1"/>
  <c r="V179" i="1"/>
  <c r="V91" i="1"/>
  <c r="V63" i="1"/>
  <c r="V95" i="1"/>
  <c r="V137" i="1"/>
  <c r="V147" i="1"/>
  <c r="V157" i="1"/>
  <c r="V129" i="1"/>
  <c r="V139" i="1"/>
  <c r="V158" i="1"/>
  <c r="V189" i="1"/>
  <c r="V50" i="1"/>
  <c r="V115" i="1"/>
  <c r="V168" i="1"/>
  <c r="V142" i="1"/>
  <c r="V152" i="1"/>
  <c r="V192" i="1"/>
  <c r="V170" i="1"/>
  <c r="V69" i="1"/>
  <c r="V21" i="1"/>
  <c r="V178" i="1"/>
  <c r="N19" i="1"/>
  <c r="M18" i="1"/>
  <c r="V19" i="1" s="1"/>
  <c r="F13" i="1"/>
  <c r="J13" i="1"/>
  <c r="K18" i="1"/>
  <c r="T19" i="1" s="1"/>
  <c r="G18" i="1"/>
  <c r="T2" i="1" s="1"/>
  <c r="J18" i="1"/>
  <c r="S19" i="1" s="1"/>
  <c r="I18" i="1"/>
  <c r="H18" i="1"/>
  <c r="R19" i="1" s="1"/>
  <c r="F18" i="1"/>
  <c r="P19" i="1" s="1"/>
  <c r="E18" i="1"/>
  <c r="O19" i="1" s="1"/>
  <c r="D18" i="1"/>
  <c r="D10" i="2" l="1"/>
  <c r="W4" i="1" a="1"/>
  <c r="W4" i="1" s="1"/>
  <c r="S4" i="1" a="1"/>
  <c r="S4" i="1" s="1"/>
  <c r="J2" i="3"/>
  <c r="J7" i="3" s="1"/>
  <c r="J11" i="3" s="1"/>
  <c r="J3" i="3"/>
  <c r="J8" i="3" s="1"/>
  <c r="J4" i="3"/>
  <c r="J5" i="3"/>
  <c r="L11" i="3"/>
  <c r="K12" i="3"/>
  <c r="X3" i="1"/>
  <c r="W2285" i="1"/>
  <c r="Z2285" i="1" s="1"/>
  <c r="W2379" i="1"/>
  <c r="Z2379" i="1" s="1"/>
  <c r="W2439" i="1"/>
  <c r="Z2439" i="1" s="1"/>
  <c r="W2229" i="1"/>
  <c r="Z2229" i="1" s="1"/>
  <c r="W2137" i="1"/>
  <c r="Z2137" i="1" s="1"/>
  <c r="W2198" i="1"/>
  <c r="Z2198" i="1" s="1"/>
  <c r="W2196" i="1"/>
  <c r="Z2196" i="1" s="1"/>
  <c r="W2169" i="1"/>
  <c r="Z2169" i="1" s="1"/>
  <c r="W2111" i="1"/>
  <c r="Z2111" i="1" s="1"/>
  <c r="W2228" i="1"/>
  <c r="Z2228" i="1" s="1"/>
  <c r="W1866" i="1"/>
  <c r="Z1866" i="1" s="1"/>
  <c r="W1995" i="1"/>
  <c r="Z1995" i="1" s="1"/>
  <c r="W2012" i="1"/>
  <c r="Z2012" i="1" s="1"/>
  <c r="W1869" i="1"/>
  <c r="Z1869" i="1" s="1"/>
  <c r="W1879" i="1"/>
  <c r="Z1879" i="1" s="1"/>
  <c r="W1841" i="1"/>
  <c r="Z1841" i="1" s="1"/>
  <c r="W1807" i="1"/>
  <c r="Z1807" i="1" s="1"/>
  <c r="W1745" i="1"/>
  <c r="Z1745" i="1" s="1"/>
  <c r="W1723" i="1"/>
  <c r="Z1723" i="1" s="1"/>
  <c r="W1453" i="1"/>
  <c r="Z1453" i="1" s="1"/>
  <c r="W1428" i="1"/>
  <c r="Z1428" i="1" s="1"/>
  <c r="W1451" i="1"/>
  <c r="Z1451" i="1" s="1"/>
  <c r="W1429" i="1"/>
  <c r="Z1429" i="1" s="1"/>
  <c r="W1192" i="1"/>
  <c r="Z1192" i="1" s="1"/>
  <c r="W1379" i="1"/>
  <c r="Z1379" i="1" s="1"/>
  <c r="W1153" i="1"/>
  <c r="Z1153" i="1" s="1"/>
  <c r="W1028" i="1"/>
  <c r="Z1028" i="1" s="1"/>
  <c r="W1172" i="1"/>
  <c r="Z1172" i="1" s="1"/>
  <c r="W1266" i="1"/>
  <c r="Z1266" i="1" s="1"/>
  <c r="W1137" i="1"/>
  <c r="Z1137" i="1" s="1"/>
  <c r="W1273" i="1"/>
  <c r="Z1273" i="1" s="1"/>
  <c r="W994" i="1"/>
  <c r="Z994" i="1" s="1"/>
  <c r="W1036" i="1"/>
  <c r="Z1036" i="1" s="1"/>
  <c r="W1062" i="1"/>
  <c r="Z1062" i="1" s="1"/>
  <c r="W1104" i="1"/>
  <c r="Z1104" i="1" s="1"/>
  <c r="W948" i="1"/>
  <c r="Z948" i="1" s="1"/>
  <c r="W828" i="1"/>
  <c r="Z828" i="1" s="1"/>
  <c r="W851" i="1"/>
  <c r="Z851" i="1" s="1"/>
  <c r="W896" i="1"/>
  <c r="Z896" i="1" s="1"/>
  <c r="W817" i="1"/>
  <c r="Z817" i="1" s="1"/>
  <c r="W827" i="1"/>
  <c r="Z827" i="1" s="1"/>
  <c r="W639" i="1"/>
  <c r="Z639" i="1" s="1"/>
  <c r="W755" i="1"/>
  <c r="Z755" i="1" s="1"/>
  <c r="W684" i="1"/>
  <c r="Z684" i="1" s="1"/>
  <c r="W683" i="1"/>
  <c r="Z683" i="1" s="1"/>
  <c r="W661" i="1"/>
  <c r="Z661" i="1" s="1"/>
  <c r="W626" i="1"/>
  <c r="Z626" i="1" s="1"/>
  <c r="W497" i="1"/>
  <c r="Z497" i="1" s="1"/>
  <c r="W628" i="1"/>
  <c r="Z628" i="1" s="1"/>
  <c r="W667" i="1"/>
  <c r="Z667" i="1" s="1"/>
  <c r="W525" i="1"/>
  <c r="Z525" i="1" s="1"/>
  <c r="W561" i="1"/>
  <c r="Z561" i="1" s="1"/>
  <c r="W426" i="1"/>
  <c r="Z426" i="1" s="1"/>
  <c r="W456" i="1"/>
  <c r="Z456" i="1" s="1"/>
  <c r="W487" i="1"/>
  <c r="Z487" i="1" s="1"/>
  <c r="W472" i="1"/>
  <c r="Z472" i="1" s="1"/>
  <c r="W410" i="1"/>
  <c r="Z410" i="1" s="1"/>
  <c r="W302" i="1"/>
  <c r="Z302" i="1" s="1"/>
  <c r="W335" i="1"/>
  <c r="Z335" i="1" s="1"/>
  <c r="W409" i="1"/>
  <c r="Z409" i="1" s="1"/>
  <c r="W138" i="1"/>
  <c r="Z138" i="1" s="1"/>
  <c r="W96" i="1"/>
  <c r="Z96" i="1" s="1"/>
  <c r="W88" i="1"/>
  <c r="Z88" i="1" s="1"/>
  <c r="W82" i="1"/>
  <c r="Z82" i="1" s="1"/>
  <c r="Y3" i="1"/>
  <c r="R3" i="1"/>
  <c r="S3" i="1"/>
  <c r="U3" i="1"/>
  <c r="V3" i="1"/>
  <c r="W3" i="1"/>
  <c r="Q3" i="1"/>
  <c r="W2121" i="1"/>
  <c r="Z2121" i="1" s="1"/>
  <c r="W1261" i="1"/>
  <c r="Z1261" i="1" s="1"/>
  <c r="W1618" i="1"/>
  <c r="Z1618" i="1" s="1"/>
  <c r="W1401" i="1"/>
  <c r="Z1401" i="1" s="1"/>
  <c r="W1077" i="1"/>
  <c r="Z1077" i="1" s="1"/>
  <c r="W759" i="1"/>
  <c r="Z759" i="1" s="1"/>
  <c r="W141" i="1"/>
  <c r="Z141" i="1" s="1"/>
  <c r="W89" i="1"/>
  <c r="Z89" i="1" s="1"/>
  <c r="W2399" i="1"/>
  <c r="Z2399" i="1" s="1"/>
  <c r="W2210" i="1"/>
  <c r="Z2210" i="1" s="1"/>
  <c r="W2007" i="1"/>
  <c r="Z2007" i="1" s="1"/>
  <c r="W2045" i="1"/>
  <c r="Z2045" i="1" s="1"/>
  <c r="W1408" i="1"/>
  <c r="Z1408" i="1" s="1"/>
  <c r="W1497" i="1"/>
  <c r="Z1497" i="1" s="1"/>
  <c r="W1494" i="1"/>
  <c r="Z1494" i="1" s="1"/>
  <c r="W1007" i="1"/>
  <c r="Z1007" i="1" s="1"/>
  <c r="W917" i="1"/>
  <c r="Z917" i="1" s="1"/>
  <c r="W368" i="1"/>
  <c r="Z368" i="1" s="1"/>
  <c r="W2489" i="1"/>
  <c r="Z2489" i="1" s="1"/>
  <c r="W2369" i="1"/>
  <c r="Z2369" i="1" s="1"/>
  <c r="W2224" i="1"/>
  <c r="Z2224" i="1" s="1"/>
  <c r="W2021" i="1"/>
  <c r="Z2021" i="1" s="1"/>
  <c r="W1832" i="1"/>
  <c r="Z1832" i="1" s="1"/>
  <c r="W1929" i="1"/>
  <c r="Z1929" i="1" s="1"/>
  <c r="W1105" i="1"/>
  <c r="Z1105" i="1" s="1"/>
  <c r="W1033" i="1"/>
  <c r="Z1033" i="1" s="1"/>
  <c r="W672" i="1"/>
  <c r="Z672" i="1" s="1"/>
  <c r="W569" i="1"/>
  <c r="Z569" i="1" s="1"/>
  <c r="W286" i="1"/>
  <c r="Z286" i="1" s="1"/>
  <c r="W165" i="1"/>
  <c r="Z165" i="1" s="1"/>
  <c r="Q4" i="1" a="1"/>
  <c r="Q4" i="1" s="1"/>
  <c r="W2430" i="1"/>
  <c r="Z2430" i="1" s="1"/>
  <c r="W2453" i="1"/>
  <c r="Z2453" i="1" s="1"/>
  <c r="W2329" i="1"/>
  <c r="Z2329" i="1" s="1"/>
  <c r="W1938" i="1"/>
  <c r="Z1938" i="1" s="1"/>
  <c r="W1968" i="1"/>
  <c r="Z1968" i="1" s="1"/>
  <c r="W1860" i="1"/>
  <c r="Z1860" i="1" s="1"/>
  <c r="W1822" i="1"/>
  <c r="Z1822" i="1" s="1"/>
  <c r="W1926" i="1"/>
  <c r="Z1926" i="1" s="1"/>
  <c r="W1609" i="1"/>
  <c r="Z1609" i="1" s="1"/>
  <c r="W1434" i="1"/>
  <c r="Z1434" i="1" s="1"/>
  <c r="W1438" i="1"/>
  <c r="Z1438" i="1" s="1"/>
  <c r="W1194" i="1"/>
  <c r="Z1194" i="1" s="1"/>
  <c r="W1165" i="1"/>
  <c r="Z1165" i="1" s="1"/>
  <c r="W1085" i="1"/>
  <c r="Z1085" i="1" s="1"/>
  <c r="W780" i="1"/>
  <c r="Z780" i="1" s="1"/>
  <c r="W645" i="1"/>
  <c r="Z645" i="1" s="1"/>
  <c r="W55" i="1"/>
  <c r="Z55" i="1" s="1"/>
  <c r="W382" i="1"/>
  <c r="Z382" i="1" s="1"/>
  <c r="W307" i="1"/>
  <c r="Z307" i="1" s="1"/>
  <c r="W175" i="1"/>
  <c r="Z175" i="1" s="1"/>
  <c r="W44" i="1"/>
  <c r="Z44" i="1" s="1"/>
  <c r="W2434" i="1"/>
  <c r="Z2434" i="1" s="1"/>
  <c r="W1606" i="1"/>
  <c r="Z1606" i="1" s="1"/>
  <c r="W1613" i="1"/>
  <c r="Z1613" i="1" s="1"/>
  <c r="W1457" i="1"/>
  <c r="Z1457" i="1" s="1"/>
  <c r="W1147" i="1"/>
  <c r="Z1147" i="1" s="1"/>
  <c r="W868" i="1"/>
  <c r="Z868" i="1" s="1"/>
  <c r="W845" i="1"/>
  <c r="Z845" i="1" s="1"/>
  <c r="W519" i="1"/>
  <c r="Z519" i="1" s="1"/>
  <c r="W424" i="1"/>
  <c r="Z424" i="1" s="1"/>
  <c r="W26" i="1"/>
  <c r="Z26" i="1" s="1"/>
  <c r="W112" i="1"/>
  <c r="Z112" i="1" s="1"/>
  <c r="W1134" i="1"/>
  <c r="Z1134" i="1" s="1"/>
  <c r="W2351" i="1"/>
  <c r="Z2351" i="1" s="1"/>
  <c r="W2375" i="1"/>
  <c r="Z2375" i="1" s="1"/>
  <c r="W2166" i="1"/>
  <c r="Z2166" i="1" s="1"/>
  <c r="W2008" i="1"/>
  <c r="Z2008" i="1" s="1"/>
  <c r="W2397" i="1"/>
  <c r="Z2397" i="1" s="1"/>
  <c r="W2325" i="1"/>
  <c r="Z2325" i="1" s="1"/>
  <c r="W1334" i="1"/>
  <c r="Z1334" i="1" s="1"/>
  <c r="W2265" i="1"/>
  <c r="Z2265" i="1" s="1"/>
  <c r="W2047" i="1"/>
  <c r="Z2047" i="1" s="1"/>
  <c r="W1542" i="1"/>
  <c r="Z1542" i="1" s="1"/>
  <c r="W1416" i="1"/>
  <c r="Z1416" i="1" s="1"/>
  <c r="W860" i="1"/>
  <c r="Z860" i="1" s="1"/>
  <c r="W425" i="1"/>
  <c r="Z425" i="1" s="1"/>
  <c r="W343" i="1"/>
  <c r="Z343" i="1" s="1"/>
  <c r="W2094" i="1"/>
  <c r="Z2094" i="1" s="1"/>
  <c r="W2124" i="1"/>
  <c r="Z2124" i="1" s="1"/>
  <c r="W1905" i="1"/>
  <c r="Z1905" i="1" s="1"/>
  <c r="W1783" i="1"/>
  <c r="Z1783" i="1" s="1"/>
  <c r="W200" i="1"/>
  <c r="Z200" i="1" s="1"/>
  <c r="W2019" i="1"/>
  <c r="Z2019" i="1" s="1"/>
  <c r="W1710" i="1"/>
  <c r="Z1710" i="1" s="1"/>
  <c r="W1436" i="1"/>
  <c r="Z1436" i="1" s="1"/>
  <c r="W1297" i="1"/>
  <c r="Z1297" i="1" s="1"/>
  <c r="W1558" i="1"/>
  <c r="Z1558" i="1" s="1"/>
  <c r="W926" i="1"/>
  <c r="Z926" i="1" s="1"/>
  <c r="W1700" i="1"/>
  <c r="Z1700" i="1" s="1"/>
  <c r="W1706" i="1"/>
  <c r="Z1706" i="1" s="1"/>
  <c r="W557" i="1"/>
  <c r="Z557" i="1" s="1"/>
  <c r="W331" i="1"/>
  <c r="Z331" i="1" s="1"/>
  <c r="W2468" i="1"/>
  <c r="Z2468" i="1" s="1"/>
  <c r="W2050" i="1"/>
  <c r="Z2050" i="1" s="1"/>
  <c r="W1399" i="1"/>
  <c r="Z1399" i="1" s="1"/>
  <c r="W2432" i="1"/>
  <c r="Z2432" i="1" s="1"/>
  <c r="W2345" i="1"/>
  <c r="Z2345" i="1" s="1"/>
  <c r="W2304" i="1"/>
  <c r="Z2304" i="1" s="1"/>
  <c r="W2404" i="1"/>
  <c r="Z2404" i="1" s="1"/>
  <c r="W2433" i="1"/>
  <c r="Z2433" i="1" s="1"/>
  <c r="W2443" i="1"/>
  <c r="Z2443" i="1" s="1"/>
  <c r="W2456" i="1"/>
  <c r="Z2456" i="1" s="1"/>
  <c r="W2362" i="1"/>
  <c r="Z2362" i="1" s="1"/>
  <c r="W2303" i="1"/>
  <c r="Z2303" i="1" s="1"/>
  <c r="W2393" i="1"/>
  <c r="Z2393" i="1" s="1"/>
  <c r="W2470" i="1"/>
  <c r="Z2470" i="1" s="1"/>
  <c r="W2467" i="1"/>
  <c r="Z2467" i="1" s="1"/>
  <c r="W2244" i="1"/>
  <c r="Z2244" i="1" s="1"/>
  <c r="W2289" i="1"/>
  <c r="Z2289" i="1" s="1"/>
  <c r="W2156" i="1"/>
  <c r="Z2156" i="1" s="1"/>
  <c r="W2112" i="1"/>
  <c r="Z2112" i="1" s="1"/>
  <c r="W1975" i="1"/>
  <c r="Z1975" i="1" s="1"/>
  <c r="W2116" i="1"/>
  <c r="Z2116" i="1" s="1"/>
  <c r="W2236" i="1"/>
  <c r="Z2236" i="1" s="1"/>
  <c r="W2070" i="1"/>
  <c r="Z2070" i="1" s="1"/>
  <c r="W2067" i="1"/>
  <c r="Z2067" i="1" s="1"/>
  <c r="W2240" i="1"/>
  <c r="Z2240" i="1" s="1"/>
  <c r="W2115" i="1"/>
  <c r="Z2115" i="1" s="1"/>
  <c r="W2097" i="1"/>
  <c r="Z2097" i="1" s="1"/>
  <c r="W2316" i="1"/>
  <c r="Z2316" i="1" s="1"/>
  <c r="W2096" i="1"/>
  <c r="Z2096" i="1" s="1"/>
  <c r="W2263" i="1"/>
  <c r="Z2263" i="1" s="1"/>
  <c r="W2388" i="1"/>
  <c r="Z2388" i="1" s="1"/>
  <c r="W2417" i="1"/>
  <c r="Z2417" i="1" s="1"/>
  <c r="W2311" i="1"/>
  <c r="Z2311" i="1" s="1"/>
  <c r="W2254" i="1"/>
  <c r="Z2254" i="1" s="1"/>
  <c r="W2356" i="1"/>
  <c r="Z2356" i="1" s="1"/>
  <c r="W2401" i="1"/>
  <c r="Z2401" i="1" s="1"/>
  <c r="W2411" i="1"/>
  <c r="Z2411" i="1" s="1"/>
  <c r="W2424" i="1"/>
  <c r="Z2424" i="1" s="1"/>
  <c r="W2333" i="1"/>
  <c r="Z2333" i="1" s="1"/>
  <c r="W2315" i="1"/>
  <c r="Z2315" i="1" s="1"/>
  <c r="W2269" i="1"/>
  <c r="Z2269" i="1" s="1"/>
  <c r="W2365" i="1"/>
  <c r="Z2365" i="1" s="1"/>
  <c r="W2438" i="1"/>
  <c r="Z2438" i="1" s="1"/>
  <c r="W2435" i="1"/>
  <c r="Z2435" i="1" s="1"/>
  <c r="W2192" i="1"/>
  <c r="Z2192" i="1" s="1"/>
  <c r="W2257" i="1"/>
  <c r="Z2257" i="1" s="1"/>
  <c r="W2150" i="1"/>
  <c r="Z2150" i="1" s="1"/>
  <c r="W2089" i="1"/>
  <c r="Z2089" i="1" s="1"/>
  <c r="W2324" i="1"/>
  <c r="Z2324" i="1" s="1"/>
  <c r="W2374" i="1"/>
  <c r="Z2374" i="1" s="1"/>
  <c r="W2023" i="1"/>
  <c r="Z2023" i="1" s="1"/>
  <c r="W2452" i="1"/>
  <c r="Z2452" i="1" s="1"/>
  <c r="W2414" i="1"/>
  <c r="Z2414" i="1" s="1"/>
  <c r="W2423" i="1"/>
  <c r="Z2423" i="1" s="1"/>
  <c r="W2455" i="1"/>
  <c r="Z2455" i="1" s="1"/>
  <c r="W2437" i="1"/>
  <c r="Z2437" i="1" s="1"/>
  <c r="W2418" i="1"/>
  <c r="Z2418" i="1" s="1"/>
  <c r="W2352" i="1"/>
  <c r="Z2352" i="1" s="1"/>
  <c r="W2457" i="1"/>
  <c r="Z2457" i="1" s="1"/>
  <c r="W2476" i="1"/>
  <c r="Z2476" i="1" s="1"/>
  <c r="W2138" i="1"/>
  <c r="Z2138" i="1" s="1"/>
  <c r="W2250" i="1"/>
  <c r="Z2250" i="1" s="1"/>
  <c r="W2353" i="1"/>
  <c r="Z2353" i="1" s="1"/>
  <c r="W2238" i="1"/>
  <c r="Z2238" i="1" s="1"/>
  <c r="W2195" i="1"/>
  <c r="Z2195" i="1" s="1"/>
  <c r="W2216" i="1"/>
  <c r="Z2216" i="1" s="1"/>
  <c r="W2135" i="1"/>
  <c r="Z2135" i="1" s="1"/>
  <c r="W2193" i="1"/>
  <c r="Z2193" i="1" s="1"/>
  <c r="W2099" i="1"/>
  <c r="Z2099" i="1" s="1"/>
  <c r="W2191" i="1"/>
  <c r="Z2191" i="1" s="1"/>
  <c r="W2163" i="1"/>
  <c r="Z2163" i="1" s="1"/>
  <c r="W2092" i="1"/>
  <c r="Z2092" i="1" s="1"/>
  <c r="W2223" i="1"/>
  <c r="Z2223" i="1" s="1"/>
  <c r="W2161" i="1"/>
  <c r="Z2161" i="1" s="1"/>
  <c r="W1925" i="1"/>
  <c r="Z1925" i="1" s="1"/>
  <c r="W1827" i="1"/>
  <c r="Z1827" i="1" s="1"/>
  <c r="W1979" i="1"/>
  <c r="Z1979" i="1" s="1"/>
  <c r="W1992" i="1"/>
  <c r="Z1992" i="1" s="1"/>
  <c r="W2005" i="1"/>
  <c r="Z2005" i="1" s="1"/>
  <c r="W2034" i="1"/>
  <c r="Z2034" i="1" s="1"/>
  <c r="W2031" i="1"/>
  <c r="Z2031" i="1" s="1"/>
  <c r="W1996" i="1"/>
  <c r="Z1996" i="1" s="1"/>
  <c r="W2054" i="1"/>
  <c r="Z2054" i="1" s="1"/>
  <c r="W2003" i="1"/>
  <c r="Z2003" i="1" s="1"/>
  <c r="W1952" i="1"/>
  <c r="Z1952" i="1" s="1"/>
  <c r="W2029" i="1"/>
  <c r="Z2029" i="1" s="1"/>
  <c r="W1853" i="1"/>
  <c r="Z1853" i="1" s="1"/>
  <c r="W1863" i="1"/>
  <c r="Z1863" i="1" s="1"/>
  <c r="W1844" i="1"/>
  <c r="Z1844" i="1" s="1"/>
  <c r="W1825" i="1"/>
  <c r="Z1825" i="1" s="1"/>
  <c r="W1806" i="1"/>
  <c r="Z1806" i="1" s="1"/>
  <c r="W1816" i="1"/>
  <c r="Z1816" i="1" s="1"/>
  <c r="W1693" i="1"/>
  <c r="Z1693" i="1" s="1"/>
  <c r="W1791" i="1"/>
  <c r="Z1791" i="1" s="1"/>
  <c r="W1913" i="1"/>
  <c r="Z1913" i="1" s="1"/>
  <c r="W1910" i="1"/>
  <c r="Z1910" i="1" s="1"/>
  <c r="W1684" i="1"/>
  <c r="Z1684" i="1" s="1"/>
  <c r="W1729" i="1"/>
  <c r="Z1729" i="1" s="1"/>
  <c r="W1678" i="1"/>
  <c r="Z1678" i="1" s="1"/>
  <c r="W1707" i="1"/>
  <c r="Z1707" i="1" s="1"/>
  <c r="W1768" i="1"/>
  <c r="Z1768" i="1" s="1"/>
  <c r="W1495" i="1"/>
  <c r="Z1495" i="1" s="1"/>
  <c r="W1520" i="1"/>
  <c r="Z1520" i="1" s="1"/>
  <c r="W1602" i="1"/>
  <c r="Z1602" i="1" s="1"/>
  <c r="W1550" i="1"/>
  <c r="Z1550" i="1" s="1"/>
  <c r="W1593" i="1"/>
  <c r="Z1593" i="1" s="1"/>
  <c r="W1590" i="1"/>
  <c r="Z1590" i="1" s="1"/>
  <c r="W1456" i="1"/>
  <c r="Z1456" i="1" s="1"/>
  <c r="W1597" i="1"/>
  <c r="Z1597" i="1" s="1"/>
  <c r="W1690" i="1"/>
  <c r="Z1690" i="1" s="1"/>
  <c r="W1437" i="1"/>
  <c r="Z1437" i="1" s="1"/>
  <c r="W1418" i="1"/>
  <c r="Z1418" i="1" s="1"/>
  <c r="W1383" i="1"/>
  <c r="Z1383" i="1" s="1"/>
  <c r="W1412" i="1"/>
  <c r="Z1412" i="1" s="1"/>
  <c r="W1441" i="1"/>
  <c r="Z1441" i="1" s="1"/>
  <c r="W1422" i="1"/>
  <c r="Z1422" i="1" s="1"/>
  <c r="W1435" i="1"/>
  <c r="Z1435" i="1" s="1"/>
  <c r="W1400" i="1"/>
  <c r="Z1400" i="1" s="1"/>
  <c r="W1413" i="1"/>
  <c r="Z1413" i="1" s="1"/>
  <c r="W1471" i="1"/>
  <c r="Z1471" i="1" s="1"/>
  <c r="W1420" i="1"/>
  <c r="Z1420" i="1" s="1"/>
  <c r="W1385" i="1"/>
  <c r="Z1385" i="1" s="1"/>
  <c r="W1318" i="1"/>
  <c r="Z1318" i="1" s="1"/>
  <c r="W1363" i="1"/>
  <c r="Z1363" i="1" s="1"/>
  <c r="W1139" i="1"/>
  <c r="Z1139" i="1" s="1"/>
  <c r="W984" i="1"/>
  <c r="Z984" i="1" s="1"/>
  <c r="W1168" i="1"/>
  <c r="Z1168" i="1" s="1"/>
  <c r="W1018" i="1"/>
  <c r="Z1018" i="1" s="1"/>
  <c r="W1281" i="1"/>
  <c r="Z1281" i="1" s="1"/>
  <c r="W1138" i="1"/>
  <c r="Z1138" i="1" s="1"/>
  <c r="W1154" i="1"/>
  <c r="Z1154" i="1" s="1"/>
  <c r="W2448" i="1"/>
  <c r="Z2448" i="1" s="1"/>
  <c r="W2413" i="1"/>
  <c r="Z2413" i="1" s="1"/>
  <c r="W2340" i="1"/>
  <c r="Z2340" i="1" s="1"/>
  <c r="W2484" i="1"/>
  <c r="Z2484" i="1" s="1"/>
  <c r="W2481" i="1"/>
  <c r="Z2481" i="1" s="1"/>
  <c r="W2398" i="1"/>
  <c r="Z2398" i="1" s="1"/>
  <c r="W2491" i="1"/>
  <c r="Z2491" i="1" s="1"/>
  <c r="W2391" i="1"/>
  <c r="Z2391" i="1" s="1"/>
  <c r="W2421" i="1"/>
  <c r="Z2421" i="1" s="1"/>
  <c r="W2402" i="1"/>
  <c r="Z2402" i="1" s="1"/>
  <c r="W2349" i="1"/>
  <c r="Z2349" i="1" s="1"/>
  <c r="W2441" i="1"/>
  <c r="Z2441" i="1" s="1"/>
  <c r="W2444" i="1"/>
  <c r="Z2444" i="1" s="1"/>
  <c r="W2460" i="1"/>
  <c r="Z2460" i="1" s="1"/>
  <c r="W2215" i="1"/>
  <c r="Z2215" i="1" s="1"/>
  <c r="W2337" i="1"/>
  <c r="Z2337" i="1" s="1"/>
  <c r="W2208" i="1"/>
  <c r="Z2208" i="1" s="1"/>
  <c r="W2190" i="1"/>
  <c r="Z2190" i="1" s="1"/>
  <c r="W2182" i="1"/>
  <c r="Z2182" i="1" s="1"/>
  <c r="W2110" i="1"/>
  <c r="Z2110" i="1" s="1"/>
  <c r="W2188" i="1"/>
  <c r="Z2188" i="1" s="1"/>
  <c r="W1959" i="1"/>
  <c r="Z1959" i="1" s="1"/>
  <c r="W2147" i="1"/>
  <c r="Z2147" i="1" s="1"/>
  <c r="W2128" i="1"/>
  <c r="Z2128" i="1" s="1"/>
  <c r="W2058" i="1"/>
  <c r="Z2058" i="1" s="1"/>
  <c r="W2202" i="1"/>
  <c r="Z2202" i="1" s="1"/>
  <c r="W2145" i="1"/>
  <c r="Z2145" i="1" s="1"/>
  <c r="W1916" i="1"/>
  <c r="Z1916" i="1" s="1"/>
  <c r="W2219" i="1"/>
  <c r="Z2219" i="1" s="1"/>
  <c r="W1963" i="1"/>
  <c r="Z1963" i="1" s="1"/>
  <c r="W1976" i="1"/>
  <c r="Z1976" i="1" s="1"/>
  <c r="W1989" i="1"/>
  <c r="Z1989" i="1" s="1"/>
  <c r="W2018" i="1"/>
  <c r="Z2018" i="1" s="1"/>
  <c r="W2015" i="1"/>
  <c r="Z2015" i="1" s="1"/>
  <c r="W1980" i="1"/>
  <c r="Z1980" i="1" s="1"/>
  <c r="W2038" i="1"/>
  <c r="Z2038" i="1" s="1"/>
  <c r="W1987" i="1"/>
  <c r="Z1987" i="1" s="1"/>
  <c r="W1911" i="1"/>
  <c r="Z1911" i="1" s="1"/>
  <c r="W2013" i="1"/>
  <c r="Z2013" i="1" s="1"/>
  <c r="W1837" i="1"/>
  <c r="Z1837" i="1" s="1"/>
  <c r="W1847" i="1"/>
  <c r="Z1847" i="1" s="1"/>
  <c r="W1828" i="1"/>
  <c r="Z1828" i="1" s="1"/>
  <c r="W1809" i="1"/>
  <c r="Z1809" i="1" s="1"/>
  <c r="W1742" i="1"/>
  <c r="Z1742" i="1" s="1"/>
  <c r="W1800" i="1"/>
  <c r="Z1800" i="1" s="1"/>
  <c r="W1671" i="1"/>
  <c r="Z1671" i="1" s="1"/>
  <c r="W1777" i="1"/>
  <c r="Z1777" i="1" s="1"/>
  <c r="W1897" i="1"/>
  <c r="Z1897" i="1" s="1"/>
  <c r="W1894" i="1"/>
  <c r="Z1894" i="1" s="1"/>
  <c r="W1668" i="1"/>
  <c r="Z1668" i="1" s="1"/>
  <c r="W1713" i="1"/>
  <c r="Z1713" i="1" s="1"/>
  <c r="W1662" i="1"/>
  <c r="Z1662" i="1" s="1"/>
  <c r="W1691" i="1"/>
  <c r="Z1691" i="1" s="1"/>
  <c r="W1752" i="1"/>
  <c r="Z1752" i="1" s="1"/>
  <c r="W1360" i="1"/>
  <c r="Z1360" i="1" s="1"/>
  <c r="W1487" i="1"/>
  <c r="Z1487" i="1" s="1"/>
  <c r="W1586" i="1"/>
  <c r="Z1586" i="1" s="1"/>
  <c r="W1528" i="1"/>
  <c r="Z1528" i="1" s="1"/>
  <c r="W1577" i="1"/>
  <c r="Z1577" i="1" s="1"/>
  <c r="W1561" i="1"/>
  <c r="Z1561" i="1" s="1"/>
  <c r="W1410" i="1"/>
  <c r="Z1410" i="1" s="1"/>
  <c r="W1581" i="1"/>
  <c r="Z1581" i="1" s="1"/>
  <c r="W1674" i="1"/>
  <c r="Z1674" i="1" s="1"/>
  <c r="W1421" i="1"/>
  <c r="Z1421" i="1" s="1"/>
  <c r="W1402" i="1"/>
  <c r="Z1402" i="1" s="1"/>
  <c r="W1367" i="1"/>
  <c r="Z1367" i="1" s="1"/>
  <c r="W1396" i="1"/>
  <c r="Z1396" i="1" s="1"/>
  <c r="W1425" i="1"/>
  <c r="Z1425" i="1" s="1"/>
  <c r="W1406" i="1"/>
  <c r="Z1406" i="1" s="1"/>
  <c r="W1419" i="1"/>
  <c r="Z1419" i="1" s="1"/>
  <c r="W1384" i="1"/>
  <c r="Z1384" i="1" s="1"/>
  <c r="W1397" i="1"/>
  <c r="Z1397" i="1" s="1"/>
  <c r="W1455" i="1"/>
  <c r="Z1455" i="1" s="1"/>
  <c r="W1404" i="1"/>
  <c r="Z1404" i="1" s="1"/>
  <c r="W1369" i="1"/>
  <c r="Z1369" i="1" s="1"/>
  <c r="W1294" i="1"/>
  <c r="Z1294" i="1" s="1"/>
  <c r="W1347" i="1"/>
  <c r="Z1347" i="1" s="1"/>
  <c r="W1128" i="1"/>
  <c r="Z1128" i="1" s="1"/>
  <c r="W1298" i="1"/>
  <c r="Z1298" i="1" s="1"/>
  <c r="W2487" i="1"/>
  <c r="Z2487" i="1" s="1"/>
  <c r="W2332" i="1"/>
  <c r="Z2332" i="1" s="1"/>
  <c r="W2436" i="1"/>
  <c r="Z2436" i="1" s="1"/>
  <c r="W2465" i="1"/>
  <c r="Z2465" i="1" s="1"/>
  <c r="W2372" i="1"/>
  <c r="Z2372" i="1" s="1"/>
  <c r="W2475" i="1"/>
  <c r="Z2475" i="1" s="1"/>
  <c r="W2488" i="1"/>
  <c r="Z2488" i="1" s="1"/>
  <c r="W2405" i="1"/>
  <c r="Z2405" i="1" s="1"/>
  <c r="W2386" i="1"/>
  <c r="Z2386" i="1" s="1"/>
  <c r="W2344" i="1"/>
  <c r="Z2344" i="1" s="1"/>
  <c r="W2425" i="1"/>
  <c r="Z2425" i="1" s="1"/>
  <c r="W2473" i="1"/>
  <c r="Z2473" i="1" s="1"/>
  <c r="W2428" i="1"/>
  <c r="Z2428" i="1" s="1"/>
  <c r="W2276" i="1"/>
  <c r="Z2276" i="1" s="1"/>
  <c r="W2321" i="1"/>
  <c r="Z2321" i="1" s="1"/>
  <c r="W2200" i="1"/>
  <c r="Z2200" i="1" s="1"/>
  <c r="W2168" i="1"/>
  <c r="Z2168" i="1" s="1"/>
  <c r="W2177" i="1"/>
  <c r="Z2177" i="1" s="1"/>
  <c r="W2095" i="1"/>
  <c r="Z2095" i="1" s="1"/>
  <c r="W2185" i="1"/>
  <c r="Z2185" i="1" s="1"/>
  <c r="W2268" i="1"/>
  <c r="Z2268" i="1" s="1"/>
  <c r="W2105" i="1"/>
  <c r="Z2105" i="1" s="1"/>
  <c r="W2086" i="1"/>
  <c r="Z2086" i="1" s="1"/>
  <c r="W1843" i="1"/>
  <c r="Z1843" i="1" s="1"/>
  <c r="W2181" i="1"/>
  <c r="Z2181" i="1" s="1"/>
  <c r="W2129" i="1"/>
  <c r="Z2129" i="1" s="1"/>
  <c r="W1868" i="1"/>
  <c r="Z1868" i="1" s="1"/>
  <c r="W2203" i="1"/>
  <c r="Z2203" i="1" s="1"/>
  <c r="W1923" i="1"/>
  <c r="Z1923" i="1" s="1"/>
  <c r="W1960" i="1"/>
  <c r="Z1960" i="1" s="1"/>
  <c r="W1973" i="1"/>
  <c r="Z1973" i="1" s="1"/>
  <c r="W2002" i="1"/>
  <c r="Z2002" i="1" s="1"/>
  <c r="W1999" i="1"/>
  <c r="Z1999" i="1" s="1"/>
  <c r="W1964" i="1"/>
  <c r="Z1964" i="1" s="1"/>
  <c r="W2022" i="1"/>
  <c r="Z2022" i="1" s="1"/>
  <c r="W1971" i="1"/>
  <c r="Z1971" i="1" s="1"/>
  <c r="W1898" i="1"/>
  <c r="Z1898" i="1" s="1"/>
  <c r="W1997" i="1"/>
  <c r="Z1997" i="1" s="1"/>
  <c r="W1821" i="1"/>
  <c r="Z1821" i="1" s="1"/>
  <c r="W1831" i="1"/>
  <c r="Z1831" i="1" s="1"/>
  <c r="W1812" i="1"/>
  <c r="Z1812" i="1" s="1"/>
  <c r="W1793" i="1"/>
  <c r="Z1793" i="1" s="1"/>
  <c r="W1737" i="1"/>
  <c r="Z1737" i="1" s="1"/>
  <c r="W1774" i="1"/>
  <c r="Z1774" i="1" s="1"/>
  <c r="W1858" i="1"/>
  <c r="Z1858" i="1" s="1"/>
  <c r="W1760" i="1"/>
  <c r="Z1760" i="1" s="1"/>
  <c r="W1881" i="1"/>
  <c r="Z1881" i="1" s="1"/>
  <c r="W1878" i="1"/>
  <c r="Z1878" i="1" s="1"/>
  <c r="W1652" i="1"/>
  <c r="Z1652" i="1" s="1"/>
  <c r="W1697" i="1"/>
  <c r="Z1697" i="1" s="1"/>
  <c r="W1646" i="1"/>
  <c r="Z1646" i="1" s="1"/>
  <c r="W1675" i="1"/>
  <c r="Z1675" i="1" s="1"/>
  <c r="W1736" i="1"/>
  <c r="Z1736" i="1" s="1"/>
  <c r="W1283" i="1"/>
  <c r="Z1283" i="1" s="1"/>
  <c r="W1458" i="1"/>
  <c r="Z1458" i="1" s="1"/>
  <c r="W1568" i="1"/>
  <c r="Z1568" i="1" s="1"/>
  <c r="W1509" i="1"/>
  <c r="Z1509" i="1" s="1"/>
  <c r="W1574" i="1"/>
  <c r="Z1574" i="1" s="1"/>
  <c r="W1513" i="1"/>
  <c r="Z1513" i="1" s="1"/>
  <c r="W1680" i="1"/>
  <c r="Z1680" i="1" s="1"/>
  <c r="W1564" i="1"/>
  <c r="Z1564" i="1" s="1"/>
  <c r="W1658" i="1"/>
  <c r="Z1658" i="1" s="1"/>
  <c r="W1405" i="1"/>
  <c r="Z1405" i="1" s="1"/>
  <c r="W1386" i="1"/>
  <c r="Z1386" i="1" s="1"/>
  <c r="W1351" i="1"/>
  <c r="Z1351" i="1" s="1"/>
  <c r="W1380" i="1"/>
  <c r="Z1380" i="1" s="1"/>
  <c r="W1409" i="1"/>
  <c r="Z1409" i="1" s="1"/>
  <c r="W1390" i="1"/>
  <c r="Z1390" i="1" s="1"/>
  <c r="W1403" i="1"/>
  <c r="Z1403" i="1" s="1"/>
  <c r="W1368" i="1"/>
  <c r="Z1368" i="1" s="1"/>
  <c r="W1381" i="1"/>
  <c r="Z1381" i="1" s="1"/>
  <c r="W1439" i="1"/>
  <c r="Z1439" i="1" s="1"/>
  <c r="W1388" i="1"/>
  <c r="Z1388" i="1" s="1"/>
  <c r="W1353" i="1"/>
  <c r="Z1353" i="1" s="1"/>
  <c r="W1206" i="1"/>
  <c r="Z1206" i="1" s="1"/>
  <c r="W1331" i="1"/>
  <c r="Z1331" i="1" s="1"/>
  <c r="W1092" i="1"/>
  <c r="Z1092" i="1" s="1"/>
  <c r="W1229" i="1"/>
  <c r="Z1229" i="1" s="1"/>
  <c r="W1098" i="1"/>
  <c r="Z1098" i="1" s="1"/>
  <c r="W1284" i="1"/>
  <c r="Z1284" i="1" s="1"/>
  <c r="W1249" i="1"/>
  <c r="Z1249" i="1" s="1"/>
  <c r="W1034" i="1"/>
  <c r="Z1034" i="1" s="1"/>
  <c r="W914" i="1"/>
  <c r="Z914" i="1" s="1"/>
  <c r="W2477" i="1"/>
  <c r="Z2477" i="1" s="1"/>
  <c r="W2464" i="1"/>
  <c r="Z2464" i="1" s="1"/>
  <c r="W2319" i="1"/>
  <c r="Z2319" i="1" s="1"/>
  <c r="W2420" i="1"/>
  <c r="Z2420" i="1" s="1"/>
  <c r="W2449" i="1"/>
  <c r="Z2449" i="1" s="1"/>
  <c r="W2364" i="1"/>
  <c r="Z2364" i="1" s="1"/>
  <c r="W2459" i="1"/>
  <c r="Z2459" i="1" s="1"/>
  <c r="W2472" i="1"/>
  <c r="Z2472" i="1" s="1"/>
  <c r="W2389" i="1"/>
  <c r="Z2389" i="1" s="1"/>
  <c r="W2383" i="1"/>
  <c r="Z2383" i="1" s="1"/>
  <c r="W2339" i="1"/>
  <c r="Z2339" i="1" s="1"/>
  <c r="W2409" i="1"/>
  <c r="Z2409" i="1" s="1"/>
  <c r="W2486" i="1"/>
  <c r="Z2486" i="1" s="1"/>
  <c r="W2483" i="1"/>
  <c r="Z2483" i="1" s="1"/>
  <c r="W2260" i="1"/>
  <c r="Z2260" i="1" s="1"/>
  <c r="W2305" i="1"/>
  <c r="Z2305" i="1" s="1"/>
  <c r="W2170" i="1"/>
  <c r="Z2170" i="1" s="1"/>
  <c r="W2160" i="1"/>
  <c r="Z2160" i="1" s="1"/>
  <c r="W2154" i="1"/>
  <c r="Z2154" i="1" s="1"/>
  <c r="W2068" i="1"/>
  <c r="Z2068" i="1" s="1"/>
  <c r="W2118" i="1"/>
  <c r="Z2118" i="1" s="1"/>
  <c r="W2252" i="1"/>
  <c r="Z2252" i="1" s="1"/>
  <c r="W2103" i="1"/>
  <c r="Z2103" i="1" s="1"/>
  <c r="W2084" i="1"/>
  <c r="Z2084" i="1" s="1"/>
  <c r="W2256" i="1"/>
  <c r="Z2256" i="1" s="1"/>
  <c r="W2140" i="1"/>
  <c r="Z2140" i="1" s="1"/>
  <c r="W2113" i="1"/>
  <c r="Z2113" i="1" s="1"/>
  <c r="W1859" i="1"/>
  <c r="Z1859" i="1" s="1"/>
  <c r="W2187" i="1"/>
  <c r="Z2187" i="1" s="1"/>
  <c r="W1903" i="1"/>
  <c r="Z1903" i="1" s="1"/>
  <c r="W1943" i="1"/>
  <c r="Z1943" i="1" s="1"/>
  <c r="W1957" i="1"/>
  <c r="Z1957" i="1" s="1"/>
  <c r="W1986" i="1"/>
  <c r="Z1986" i="1" s="1"/>
  <c r="W1983" i="1"/>
  <c r="Z1983" i="1" s="1"/>
  <c r="W1948" i="1"/>
  <c r="Z1948" i="1" s="1"/>
  <c r="W2006" i="1"/>
  <c r="Z2006" i="1" s="1"/>
  <c r="W1955" i="1"/>
  <c r="Z1955" i="1" s="1"/>
  <c r="W1871" i="1"/>
  <c r="Z1871" i="1" s="1"/>
  <c r="W1981" i="1"/>
  <c r="Z1981" i="1" s="1"/>
  <c r="W1805" i="1"/>
  <c r="Z1805" i="1" s="1"/>
  <c r="W1815" i="1"/>
  <c r="Z1815" i="1" s="1"/>
  <c r="W1796" i="1"/>
  <c r="Z1796" i="1" s="1"/>
  <c r="W1790" i="1"/>
  <c r="Z1790" i="1" s="1"/>
  <c r="W1703" i="1"/>
  <c r="Z1703" i="1" s="1"/>
  <c r="W1772" i="1"/>
  <c r="Z1772" i="1" s="1"/>
  <c r="W1842" i="1"/>
  <c r="Z1842" i="1" s="1"/>
  <c r="W1695" i="1"/>
  <c r="Z1695" i="1" s="1"/>
  <c r="W1865" i="1"/>
  <c r="Z1865" i="1" s="1"/>
  <c r="W1862" i="1"/>
  <c r="Z1862" i="1" s="1"/>
  <c r="W1636" i="1"/>
  <c r="Z1636" i="1" s="1"/>
  <c r="W1681" i="1"/>
  <c r="Z1681" i="1" s="1"/>
  <c r="W1630" i="1"/>
  <c r="Z1630" i="1" s="1"/>
  <c r="W1659" i="1"/>
  <c r="Z1659" i="1" s="1"/>
  <c r="W1720" i="1"/>
  <c r="Z1720" i="1" s="1"/>
  <c r="W1765" i="1"/>
  <c r="Z1765" i="1" s="1"/>
  <c r="W1376" i="1"/>
  <c r="Z1376" i="1" s="1"/>
  <c r="W1563" i="1"/>
  <c r="Z1563" i="1" s="1"/>
  <c r="W1481" i="1"/>
  <c r="Z1481" i="1" s="1"/>
  <c r="W1566" i="1"/>
  <c r="Z1566" i="1" s="1"/>
  <c r="W1683" i="1"/>
  <c r="Z1683" i="1" s="1"/>
  <c r="W1664" i="1"/>
  <c r="Z1664" i="1" s="1"/>
  <c r="W1559" i="1"/>
  <c r="Z1559" i="1" s="1"/>
  <c r="W1642" i="1"/>
  <c r="Z1642" i="1" s="1"/>
  <c r="W1389" i="1"/>
  <c r="Z1389" i="1" s="1"/>
  <c r="W1370" i="1"/>
  <c r="Z1370" i="1" s="1"/>
  <c r="W1335" i="1"/>
  <c r="Z1335" i="1" s="1"/>
  <c r="W1364" i="1"/>
  <c r="Z1364" i="1" s="1"/>
  <c r="W1393" i="1"/>
  <c r="Z1393" i="1" s="1"/>
  <c r="W1374" i="1"/>
  <c r="Z1374" i="1" s="1"/>
  <c r="W1387" i="1"/>
  <c r="Z1387" i="1" s="1"/>
  <c r="W1352" i="1"/>
  <c r="Z1352" i="1" s="1"/>
  <c r="W1365" i="1"/>
  <c r="Z1365" i="1" s="1"/>
  <c r="W1423" i="1"/>
  <c r="Z1423" i="1" s="1"/>
  <c r="W1372" i="1"/>
  <c r="Z1372" i="1" s="1"/>
  <c r="W1337" i="1"/>
  <c r="Z1337" i="1" s="1"/>
  <c r="W1571" i="1"/>
  <c r="Z1571" i="1" s="1"/>
  <c r="W1315" i="1"/>
  <c r="Z1315" i="1" s="1"/>
  <c r="W1082" i="1"/>
  <c r="Z1082" i="1" s="1"/>
  <c r="W1213" i="1"/>
  <c r="Z1213" i="1" s="1"/>
  <c r="W1727" i="1"/>
  <c r="Z1727" i="1" s="1"/>
  <c r="W2416" i="1"/>
  <c r="Z2416" i="1" s="1"/>
  <c r="W2350" i="1"/>
  <c r="Z2350" i="1" s="1"/>
  <c r="W2231" i="1"/>
  <c r="Z2231" i="1" s="1"/>
  <c r="W2348" i="1"/>
  <c r="Z2348" i="1" s="1"/>
  <c r="W2382" i="1"/>
  <c r="Z2382" i="1" s="1"/>
  <c r="W2302" i="1"/>
  <c r="Z2302" i="1" s="1"/>
  <c r="W2395" i="1"/>
  <c r="Z2395" i="1" s="1"/>
  <c r="W2408" i="1"/>
  <c r="Z2408" i="1" s="1"/>
  <c r="W2328" i="1"/>
  <c r="Z2328" i="1" s="1"/>
  <c r="W2310" i="1"/>
  <c r="Z2310" i="1" s="1"/>
  <c r="W2412" i="1"/>
  <c r="Z2412" i="1" s="1"/>
  <c r="W2360" i="1"/>
  <c r="Z2360" i="1" s="1"/>
  <c r="W2422" i="1"/>
  <c r="Z2422" i="1" s="1"/>
  <c r="W2419" i="1"/>
  <c r="Z2419" i="1" s="1"/>
  <c r="W2184" i="1"/>
  <c r="Z2184" i="1" s="1"/>
  <c r="W2241" i="1"/>
  <c r="Z2241" i="1" s="1"/>
  <c r="W2148" i="1"/>
  <c r="Z2148" i="1" s="1"/>
  <c r="W2087" i="1"/>
  <c r="Z2087" i="1" s="1"/>
  <c r="W2461" i="1"/>
  <c r="Z2461" i="1" s="1"/>
  <c r="W2458" i="1"/>
  <c r="Z2458" i="1" s="1"/>
  <c r="W2361" i="1"/>
  <c r="Z2361" i="1" s="1"/>
  <c r="W2309" i="1"/>
  <c r="Z2309" i="1" s="1"/>
  <c r="W2176" i="1"/>
  <c r="Z2176" i="1" s="1"/>
  <c r="W2284" i="1"/>
  <c r="Z2284" i="1" s="1"/>
  <c r="W2317" i="1"/>
  <c r="Z2317" i="1" s="1"/>
  <c r="W2367" i="1"/>
  <c r="Z2367" i="1" s="1"/>
  <c r="W2259" i="1"/>
  <c r="Z2259" i="1" s="1"/>
  <c r="W2247" i="1"/>
  <c r="Z2247" i="1" s="1"/>
  <c r="W2373" i="1"/>
  <c r="Z2373" i="1" s="1"/>
  <c r="W2313" i="1"/>
  <c r="Z2313" i="1" s="1"/>
  <c r="W2347" i="1"/>
  <c r="Z2347" i="1" s="1"/>
  <c r="W2384" i="1"/>
  <c r="Z2384" i="1" s="1"/>
  <c r="W2102" i="1"/>
  <c r="Z2102" i="1" s="1"/>
  <c r="W2174" i="1"/>
  <c r="Z2174" i="1" s="1"/>
  <c r="W2299" i="1"/>
  <c r="Z2299" i="1" s="1"/>
  <c r="W2296" i="1"/>
  <c r="Z2296" i="1" s="1"/>
  <c r="W2261" i="1"/>
  <c r="Z2261" i="1" s="1"/>
  <c r="W2306" i="1"/>
  <c r="Z2306" i="1" s="1"/>
  <c r="W2227" i="1"/>
  <c r="Z2227" i="1" s="1"/>
  <c r="W2062" i="1"/>
  <c r="Z2062" i="1" s="1"/>
  <c r="W2225" i="1"/>
  <c r="Z2225" i="1" s="1"/>
  <c r="W2167" i="1"/>
  <c r="Z2167" i="1" s="1"/>
  <c r="W1978" i="1"/>
  <c r="Z1978" i="1" s="1"/>
  <c r="W1956" i="1"/>
  <c r="Z1956" i="1" s="1"/>
  <c r="W2001" i="1"/>
  <c r="Z2001" i="1" s="1"/>
  <c r="W1966" i="1"/>
  <c r="Z1966" i="1" s="1"/>
  <c r="W2075" i="1"/>
  <c r="Z2075" i="1" s="1"/>
  <c r="W2088" i="1"/>
  <c r="Z2088" i="1" s="1"/>
  <c r="W2101" i="1"/>
  <c r="Z2101" i="1" s="1"/>
  <c r="W2130" i="1"/>
  <c r="Z2130" i="1" s="1"/>
  <c r="W1883" i="1"/>
  <c r="Z1883" i="1" s="1"/>
  <c r="W1867" i="1"/>
  <c r="Z1867" i="1" s="1"/>
  <c r="W1961" i="1"/>
  <c r="Z1961" i="1" s="1"/>
  <c r="W1904" i="1"/>
  <c r="Z1904" i="1" s="1"/>
  <c r="W2048" i="1"/>
  <c r="Z2048" i="1" s="1"/>
  <c r="W2125" i="1"/>
  <c r="Z2125" i="1" s="1"/>
  <c r="W1711" i="1"/>
  <c r="Z1711" i="1" s="1"/>
  <c r="W2358" i="1"/>
  <c r="Z2358" i="1" s="1"/>
  <c r="W2442" i="1"/>
  <c r="Z2442" i="1" s="1"/>
  <c r="W2327" i="1"/>
  <c r="Z2327" i="1" s="1"/>
  <c r="W2298" i="1"/>
  <c r="Z2298" i="1" s="1"/>
  <c r="W2036" i="1"/>
  <c r="Z2036" i="1" s="1"/>
  <c r="W2282" i="1"/>
  <c r="Z2282" i="1" s="1"/>
  <c r="W2312" i="1"/>
  <c r="Z2312" i="1" s="1"/>
  <c r="W2346" i="1"/>
  <c r="Z2346" i="1" s="1"/>
  <c r="W2234" i="1"/>
  <c r="Z2234" i="1" s="1"/>
  <c r="W2463" i="1"/>
  <c r="Z2463" i="1" s="1"/>
  <c r="W2331" i="1"/>
  <c r="Z2331" i="1" s="1"/>
  <c r="W2301" i="1"/>
  <c r="Z2301" i="1" s="1"/>
  <c r="W2342" i="1"/>
  <c r="Z2342" i="1" s="1"/>
  <c r="W2381" i="1"/>
  <c r="Z2381" i="1" s="1"/>
  <c r="W2100" i="1"/>
  <c r="Z2100" i="1" s="1"/>
  <c r="W2142" i="1"/>
  <c r="Z2142" i="1" s="1"/>
  <c r="W2283" i="1"/>
  <c r="Z2283" i="1" s="1"/>
  <c r="W2280" i="1"/>
  <c r="Z2280" i="1" s="1"/>
  <c r="W2245" i="1"/>
  <c r="Z2245" i="1" s="1"/>
  <c r="W2290" i="1"/>
  <c r="Z2290" i="1" s="1"/>
  <c r="W2222" i="1"/>
  <c r="Z2222" i="1" s="1"/>
  <c r="W2010" i="1"/>
  <c r="Z2010" i="1" s="1"/>
  <c r="W2220" i="1"/>
  <c r="Z2220" i="1" s="1"/>
  <c r="W2159" i="1"/>
  <c r="Z2159" i="1" s="1"/>
  <c r="W1907" i="1"/>
  <c r="Z1907" i="1" s="1"/>
  <c r="W1927" i="1"/>
  <c r="Z1927" i="1" s="1"/>
  <c r="W1985" i="1"/>
  <c r="Z1985" i="1" s="1"/>
  <c r="W1950" i="1"/>
  <c r="Z1950" i="1" s="1"/>
  <c r="W2059" i="1"/>
  <c r="Z2059" i="1" s="1"/>
  <c r="W2072" i="1"/>
  <c r="Z2072" i="1" s="1"/>
  <c r="W2085" i="1"/>
  <c r="Z2085" i="1" s="1"/>
  <c r="W2114" i="1"/>
  <c r="Z2114" i="1" s="1"/>
  <c r="W1795" i="1"/>
  <c r="Z1795" i="1" s="1"/>
  <c r="W1789" i="1"/>
  <c r="Z1789" i="1" s="1"/>
  <c r="W1915" i="1"/>
  <c r="Z1915" i="1" s="1"/>
  <c r="W1880" i="1"/>
  <c r="Z1880" i="1" s="1"/>
  <c r="W2032" i="1"/>
  <c r="Z2032" i="1" s="1"/>
  <c r="W2109" i="1"/>
  <c r="Z2109" i="1" s="1"/>
  <c r="W1709" i="1"/>
  <c r="Z1709" i="1" s="1"/>
  <c r="W2363" i="1"/>
  <c r="Z2363" i="1" s="1"/>
  <c r="W2426" i="1"/>
  <c r="Z2426" i="1" s="1"/>
  <c r="W2300" i="1"/>
  <c r="Z2300" i="1" s="1"/>
  <c r="W2294" i="1"/>
  <c r="Z2294" i="1" s="1"/>
  <c r="W2478" i="1"/>
  <c r="Z2478" i="1" s="1"/>
  <c r="W2262" i="1"/>
  <c r="Z2262" i="1" s="1"/>
  <c r="W2307" i="1"/>
  <c r="Z2307" i="1" s="1"/>
  <c r="W2341" i="1"/>
  <c r="Z2341" i="1" s="1"/>
  <c r="W2482" i="1"/>
  <c r="Z2482" i="1" s="1"/>
  <c r="W2447" i="1"/>
  <c r="Z2447" i="1" s="1"/>
  <c r="W2326" i="1"/>
  <c r="Z2326" i="1" s="1"/>
  <c r="W2295" i="1"/>
  <c r="Z2295" i="1" s="1"/>
  <c r="W2308" i="1"/>
  <c r="Z2308" i="1" s="1"/>
  <c r="W2376" i="1"/>
  <c r="Z2376" i="1" s="1"/>
  <c r="W2074" i="1"/>
  <c r="Z2074" i="1" s="1"/>
  <c r="W2127" i="1"/>
  <c r="Z2127" i="1" s="1"/>
  <c r="W2267" i="1"/>
  <c r="Z2267" i="1" s="1"/>
  <c r="W2264" i="1"/>
  <c r="Z2264" i="1" s="1"/>
  <c r="W2211" i="1"/>
  <c r="Z2211" i="1" s="1"/>
  <c r="W2274" i="1"/>
  <c r="Z2274" i="1" s="1"/>
  <c r="W2180" i="1"/>
  <c r="Z2180" i="1" s="1"/>
  <c r="W1920" i="1"/>
  <c r="Z1920" i="1" s="1"/>
  <c r="W2217" i="1"/>
  <c r="Z2217" i="1" s="1"/>
  <c r="W2153" i="1"/>
  <c r="Z2153" i="1" s="1"/>
  <c r="W1882" i="1"/>
  <c r="Z1882" i="1" s="1"/>
  <c r="W1884" i="1"/>
  <c r="Z1884" i="1" s="1"/>
  <c r="W1969" i="1"/>
  <c r="Z1969" i="1" s="1"/>
  <c r="W1936" i="1"/>
  <c r="Z1936" i="1" s="1"/>
  <c r="W2043" i="1"/>
  <c r="Z2043" i="1" s="1"/>
  <c r="W2056" i="1"/>
  <c r="Z2056" i="1" s="1"/>
  <c r="W2069" i="1"/>
  <c r="Z2069" i="1" s="1"/>
  <c r="W2098" i="1"/>
  <c r="Z2098" i="1" s="1"/>
  <c r="W1725" i="1"/>
  <c r="Z1725" i="1" s="1"/>
  <c r="W2060" i="1"/>
  <c r="Z2060" i="1" s="1"/>
  <c r="W2445" i="1"/>
  <c r="Z2445" i="1" s="1"/>
  <c r="W2410" i="1"/>
  <c r="Z2410" i="1" s="1"/>
  <c r="W2278" i="1"/>
  <c r="Z2278" i="1" s="1"/>
  <c r="W2270" i="1"/>
  <c r="Z2270" i="1" s="1"/>
  <c r="W2462" i="1"/>
  <c r="Z2462" i="1" s="1"/>
  <c r="W1962" i="1"/>
  <c r="Z1962" i="1" s="1"/>
  <c r="W2218" i="1"/>
  <c r="Z2218" i="1" s="1"/>
  <c r="W2485" i="1"/>
  <c r="Z2485" i="1" s="1"/>
  <c r="W2466" i="1"/>
  <c r="Z2466" i="1" s="1"/>
  <c r="W2431" i="1"/>
  <c r="Z2431" i="1" s="1"/>
  <c r="W2281" i="1"/>
  <c r="Z2281" i="1" s="1"/>
  <c r="W2291" i="1"/>
  <c r="Z2291" i="1" s="1"/>
  <c r="W2287" i="1"/>
  <c r="Z2287" i="1" s="1"/>
  <c r="W2371" i="1"/>
  <c r="Z2371" i="1" s="1"/>
  <c r="W1893" i="1"/>
  <c r="Z1893" i="1" s="1"/>
  <c r="W2108" i="1"/>
  <c r="Z2108" i="1" s="1"/>
  <c r="W2251" i="1"/>
  <c r="Z2251" i="1" s="1"/>
  <c r="W2248" i="1"/>
  <c r="Z2248" i="1" s="1"/>
  <c r="W2206" i="1"/>
  <c r="Z2206" i="1" s="1"/>
  <c r="W2258" i="1"/>
  <c r="Z2258" i="1" s="1"/>
  <c r="W2175" i="1"/>
  <c r="Z2175" i="1" s="1"/>
  <c r="W2249" i="1"/>
  <c r="Z2249" i="1" s="1"/>
  <c r="W2183" i="1"/>
  <c r="Z2183" i="1" s="1"/>
  <c r="W2151" i="1"/>
  <c r="Z2151" i="1" s="1"/>
  <c r="W2253" i="1"/>
  <c r="Z2253" i="1" s="1"/>
  <c r="W1877" i="1"/>
  <c r="Z1877" i="1" s="1"/>
  <c r="W1953" i="1"/>
  <c r="Z1953" i="1" s="1"/>
  <c r="W1914" i="1"/>
  <c r="Z1914" i="1" s="1"/>
  <c r="W2027" i="1"/>
  <c r="Z2027" i="1" s="1"/>
  <c r="W2040" i="1"/>
  <c r="Z2040" i="1" s="1"/>
  <c r="W2053" i="1"/>
  <c r="Z2053" i="1" s="1"/>
  <c r="W2082" i="1"/>
  <c r="Z2082" i="1" s="1"/>
  <c r="W2079" i="1"/>
  <c r="Z2079" i="1" s="1"/>
  <c r="W2044" i="1"/>
  <c r="Z2044" i="1" s="1"/>
  <c r="W1896" i="1"/>
  <c r="Z1896" i="1" s="1"/>
  <c r="W2051" i="1"/>
  <c r="Z2051" i="1" s="1"/>
  <c r="W2000" i="1"/>
  <c r="Z2000" i="1" s="1"/>
  <c r="W2077" i="1"/>
  <c r="Z2077" i="1" s="1"/>
  <c r="W1901" i="1"/>
  <c r="Z1901" i="1" s="1"/>
  <c r="W1312" i="1"/>
  <c r="Z1312" i="1" s="1"/>
  <c r="W1892" i="1"/>
  <c r="Z1892" i="1" s="1"/>
  <c r="W1873" i="1"/>
  <c r="Z1873" i="1" s="1"/>
  <c r="W1854" i="1"/>
  <c r="Z1854" i="1" s="1"/>
  <c r="W1641" i="1"/>
  <c r="Z1641" i="1" s="1"/>
  <c r="W1779" i="1"/>
  <c r="Z1779" i="1" s="1"/>
  <c r="W1839" i="1"/>
  <c r="Z1839" i="1" s="1"/>
  <c r="W1689" i="1"/>
  <c r="Z1689" i="1" s="1"/>
  <c r="W1591" i="1"/>
  <c r="Z1591" i="1" s="1"/>
  <c r="W1732" i="1"/>
  <c r="Z1732" i="1" s="1"/>
  <c r="W1488" i="1"/>
  <c r="Z1488" i="1" s="1"/>
  <c r="W1512" i="1"/>
  <c r="Z1512" i="1" s="1"/>
  <c r="W1755" i="1"/>
  <c r="Z1755" i="1" s="1"/>
  <c r="W1474" i="1"/>
  <c r="Z1474" i="1" s="1"/>
  <c r="W1552" i="1"/>
  <c r="Z1552" i="1" s="1"/>
  <c r="W1605" i="1"/>
  <c r="Z1605" i="1" s="1"/>
  <c r="W1650" i="1"/>
  <c r="Z1650" i="1" s="1"/>
  <c r="W1599" i="1"/>
  <c r="Z1599" i="1" s="1"/>
  <c r="W1526" i="1"/>
  <c r="Z1526" i="1" s="1"/>
  <c r="W1638" i="1"/>
  <c r="Z1638" i="1" s="1"/>
  <c r="W1536" i="1"/>
  <c r="Z1536" i="1" s="1"/>
  <c r="W1645" i="1"/>
  <c r="Z1645" i="1" s="1"/>
  <c r="W1738" i="1"/>
  <c r="Z1738" i="1" s="1"/>
  <c r="W1485" i="1"/>
  <c r="Z1485" i="1" s="1"/>
  <c r="W1466" i="1"/>
  <c r="Z1466" i="1" s="1"/>
  <c r="W1431" i="1"/>
  <c r="Z1431" i="1" s="1"/>
  <c r="W1460" i="1"/>
  <c r="Z1460" i="1" s="1"/>
  <c r="W1489" i="1"/>
  <c r="Z1489" i="1" s="1"/>
  <c r="W1470" i="1"/>
  <c r="Z1470" i="1" s="1"/>
  <c r="W1483" i="1"/>
  <c r="Z1483" i="1" s="1"/>
  <c r="W1448" i="1"/>
  <c r="Z1448" i="1" s="1"/>
  <c r="W1461" i="1"/>
  <c r="Z1461" i="1" s="1"/>
  <c r="W2429" i="1"/>
  <c r="Z2429" i="1" s="1"/>
  <c r="W2394" i="1"/>
  <c r="Z2394" i="1" s="1"/>
  <c r="W2272" i="1"/>
  <c r="Z2272" i="1" s="1"/>
  <c r="W2407" i="1"/>
  <c r="Z2407" i="1" s="1"/>
  <c r="W2446" i="1"/>
  <c r="Z2446" i="1" s="1"/>
  <c r="W2471" i="1"/>
  <c r="Z2471" i="1" s="1"/>
  <c r="W2197" i="1"/>
  <c r="Z2197" i="1" s="1"/>
  <c r="W2469" i="1"/>
  <c r="Z2469" i="1" s="1"/>
  <c r="W2450" i="1"/>
  <c r="Z2450" i="1" s="1"/>
  <c r="W1250" i="1"/>
  <c r="Z1250" i="1" s="1"/>
  <c r="W1043" i="1"/>
  <c r="Z1043" i="1" s="1"/>
  <c r="W1257" i="1"/>
  <c r="Z1257" i="1" s="1"/>
  <c r="W1061" i="1"/>
  <c r="Z1061" i="1" s="1"/>
  <c r="W978" i="1"/>
  <c r="Z978" i="1" s="1"/>
  <c r="W991" i="1"/>
  <c r="Z991" i="1" s="1"/>
  <c r="W1020" i="1"/>
  <c r="Z1020" i="1" s="1"/>
  <c r="W1017" i="1"/>
  <c r="Z1017" i="1" s="1"/>
  <c r="W1046" i="1"/>
  <c r="Z1046" i="1" s="1"/>
  <c r="W1088" i="1"/>
  <c r="Z1088" i="1" s="1"/>
  <c r="W1069" i="1"/>
  <c r="Z1069" i="1" s="1"/>
  <c r="W856" i="1"/>
  <c r="Z856" i="1" s="1"/>
  <c r="W943" i="1"/>
  <c r="Z943" i="1" s="1"/>
  <c r="W1118" i="1"/>
  <c r="Z1118" i="1" s="1"/>
  <c r="W1131" i="1"/>
  <c r="Z1131" i="1" s="1"/>
  <c r="W951" i="1"/>
  <c r="Z951" i="1" s="1"/>
  <c r="W825" i="1"/>
  <c r="Z825" i="1" s="1"/>
  <c r="W910" i="1"/>
  <c r="Z910" i="1" s="1"/>
  <c r="W841" i="1"/>
  <c r="Z841" i="1" s="1"/>
  <c r="W901" i="1"/>
  <c r="Z901" i="1" s="1"/>
  <c r="W835" i="1"/>
  <c r="Z835" i="1" s="1"/>
  <c r="W880" i="1"/>
  <c r="Z880" i="1" s="1"/>
  <c r="W801" i="1"/>
  <c r="Z801" i="1" s="1"/>
  <c r="W811" i="1"/>
  <c r="Z811" i="1" s="1"/>
  <c r="W597" i="1"/>
  <c r="Z597" i="1" s="1"/>
  <c r="W739" i="1"/>
  <c r="Z739" i="1" s="1"/>
  <c r="W829" i="1"/>
  <c r="Z829" i="1" s="1"/>
  <c r="W721" i="1"/>
  <c r="Z721" i="1" s="1"/>
  <c r="W666" i="1"/>
  <c r="Z666" i="1" s="1"/>
  <c r="W520" i="1"/>
  <c r="Z520" i="1" s="1"/>
  <c r="W751" i="1"/>
  <c r="Z751" i="1" s="1"/>
  <c r="W613" i="1"/>
  <c r="Z613" i="1" s="1"/>
  <c r="W743" i="1"/>
  <c r="Z743" i="1" s="1"/>
  <c r="W610" i="1"/>
  <c r="Z610" i="1" s="1"/>
  <c r="W462" i="1"/>
  <c r="Z462" i="1" s="1"/>
  <c r="W536" i="1"/>
  <c r="Z536" i="1" s="1"/>
  <c r="W612" i="1"/>
  <c r="Z612" i="1" s="1"/>
  <c r="W651" i="1"/>
  <c r="Z651" i="1" s="1"/>
  <c r="W513" i="1"/>
  <c r="Z513" i="1" s="1"/>
  <c r="W516" i="1"/>
  <c r="Z516" i="1" s="1"/>
  <c r="W545" i="1"/>
  <c r="Z545" i="1" s="1"/>
  <c r="W587" i="1"/>
  <c r="Z587" i="1" s="1"/>
  <c r="W553" i="1"/>
  <c r="Z553" i="1" s="1"/>
  <c r="W384" i="1"/>
  <c r="Z384" i="1" s="1"/>
  <c r="W430" i="1"/>
  <c r="Z430" i="1" s="1"/>
  <c r="W466" i="1"/>
  <c r="Z466" i="1" s="1"/>
  <c r="W429" i="1"/>
  <c r="Z429" i="1" s="1"/>
  <c r="W362" i="1"/>
  <c r="Z362" i="1" s="1"/>
  <c r="W299" i="1"/>
  <c r="Z299" i="1" s="1"/>
  <c r="W416" i="1"/>
  <c r="Z416" i="1" s="1"/>
  <c r="W1245" i="1"/>
  <c r="Z1245" i="1" s="1"/>
  <c r="W1108" i="1"/>
  <c r="Z1108" i="1" s="1"/>
  <c r="W1300" i="1"/>
  <c r="Z1300" i="1" s="1"/>
  <c r="W1265" i="1"/>
  <c r="Z1265" i="1" s="1"/>
  <c r="W1044" i="1"/>
  <c r="Z1044" i="1" s="1"/>
  <c r="W1027" i="1"/>
  <c r="Z1027" i="1" s="1"/>
  <c r="W1234" i="1"/>
  <c r="Z1234" i="1" s="1"/>
  <c r="W1009" i="1"/>
  <c r="Z1009" i="1" s="1"/>
  <c r="W1241" i="1"/>
  <c r="Z1241" i="1" s="1"/>
  <c r="W1045" i="1"/>
  <c r="Z1045" i="1" s="1"/>
  <c r="W877" i="1"/>
  <c r="Z877" i="1" s="1"/>
  <c r="W975" i="1"/>
  <c r="Z975" i="1" s="1"/>
  <c r="W1004" i="1"/>
  <c r="Z1004" i="1" s="1"/>
  <c r="W1001" i="1"/>
  <c r="Z1001" i="1" s="1"/>
  <c r="W1030" i="1"/>
  <c r="Z1030" i="1" s="1"/>
  <c r="W1072" i="1"/>
  <c r="Z1072" i="1" s="1"/>
  <c r="W1053" i="1"/>
  <c r="Z1053" i="1" s="1"/>
  <c r="W726" i="1"/>
  <c r="Z726" i="1" s="1"/>
  <c r="W895" i="1"/>
  <c r="Z895" i="1" s="1"/>
  <c r="W1102" i="1"/>
  <c r="Z1102" i="1" s="1"/>
  <c r="W1115" i="1"/>
  <c r="Z1115" i="1" s="1"/>
  <c r="W935" i="1"/>
  <c r="Z935" i="1" s="1"/>
  <c r="W807" i="1"/>
  <c r="Z807" i="1" s="1"/>
  <c r="W894" i="1"/>
  <c r="Z894" i="1" s="1"/>
  <c r="W799" i="1"/>
  <c r="Z799" i="1" s="1"/>
  <c r="W885" i="1"/>
  <c r="Z885" i="1" s="1"/>
  <c r="W775" i="1"/>
  <c r="Z775" i="1" s="1"/>
  <c r="W864" i="1"/>
  <c r="Z864" i="1" s="1"/>
  <c r="W785" i="1"/>
  <c r="Z785" i="1" s="1"/>
  <c r="W795" i="1"/>
  <c r="Z795" i="1" s="1"/>
  <c r="W853" i="1"/>
  <c r="Z853" i="1" s="1"/>
  <c r="W730" i="1"/>
  <c r="Z730" i="1" s="1"/>
  <c r="W813" i="1"/>
  <c r="Z813" i="1" s="1"/>
  <c r="W705" i="1"/>
  <c r="Z705" i="1" s="1"/>
  <c r="W640" i="1"/>
  <c r="Z640" i="1" s="1"/>
  <c r="W757" i="1"/>
  <c r="Z757" i="1" s="1"/>
  <c r="W735" i="1"/>
  <c r="Z735" i="1" s="1"/>
  <c r="W572" i="1"/>
  <c r="Z572" i="1" s="1"/>
  <c r="W727" i="1"/>
  <c r="Z727" i="1" s="1"/>
  <c r="W604" i="1"/>
  <c r="Z604" i="1" s="1"/>
  <c r="W218" i="1"/>
  <c r="Z218" i="1" s="1"/>
  <c r="W512" i="1"/>
  <c r="Z512" i="1" s="1"/>
  <c r="W601" i="1"/>
  <c r="Z601" i="1" s="1"/>
  <c r="W635" i="1"/>
  <c r="Z635" i="1" s="1"/>
  <c r="W488" i="1"/>
  <c r="Z488" i="1" s="1"/>
  <c r="W457" i="1"/>
  <c r="Z457" i="1" s="1"/>
  <c r="W529" i="1"/>
  <c r="Z529" i="1" s="1"/>
  <c r="W571" i="1"/>
  <c r="Z571" i="1" s="1"/>
  <c r="W537" i="1"/>
  <c r="Z537" i="1" s="1"/>
  <c r="W351" i="1"/>
  <c r="Z351" i="1" s="1"/>
  <c r="W412" i="1"/>
  <c r="Z412" i="1" s="1"/>
  <c r="W454" i="1"/>
  <c r="Z454" i="1" s="1"/>
  <c r="W399" i="1"/>
  <c r="Z399" i="1" s="1"/>
  <c r="W358" i="1"/>
  <c r="Z358" i="1" s="1"/>
  <c r="W341" i="1"/>
  <c r="Z341" i="1" s="1"/>
  <c r="W387" i="1"/>
  <c r="Z387" i="1" s="1"/>
  <c r="W1218" i="1"/>
  <c r="Z1218" i="1" s="1"/>
  <c r="W1276" i="1"/>
  <c r="Z1276" i="1" s="1"/>
  <c r="W1225" i="1"/>
  <c r="Z1225" i="1" s="1"/>
  <c r="W1029" i="1"/>
  <c r="Z1029" i="1" s="1"/>
  <c r="W862" i="1"/>
  <c r="Z862" i="1" s="1"/>
  <c r="W962" i="1"/>
  <c r="Z962" i="1" s="1"/>
  <c r="W988" i="1"/>
  <c r="Z988" i="1" s="1"/>
  <c r="W985" i="1"/>
  <c r="Z985" i="1" s="1"/>
  <c r="W1014" i="1"/>
  <c r="Z1014" i="1" s="1"/>
  <c r="W1056" i="1"/>
  <c r="Z1056" i="1" s="1"/>
  <c r="W1037" i="1"/>
  <c r="Z1037" i="1" s="1"/>
  <c r="W692" i="1"/>
  <c r="Z692" i="1" s="1"/>
  <c r="W655" i="1"/>
  <c r="Z655" i="1" s="1"/>
  <c r="W1086" i="1"/>
  <c r="Z1086" i="1" s="1"/>
  <c r="W1099" i="1"/>
  <c r="Z1099" i="1" s="1"/>
  <c r="W919" i="1"/>
  <c r="Z919" i="1" s="1"/>
  <c r="W790" i="1"/>
  <c r="Z790" i="1" s="1"/>
  <c r="W878" i="1"/>
  <c r="Z878" i="1" s="1"/>
  <c r="W952" i="1"/>
  <c r="Z952" i="1" s="1"/>
  <c r="W859" i="1"/>
  <c r="Z859" i="1" s="1"/>
  <c r="W761" i="1"/>
  <c r="Z761" i="1" s="1"/>
  <c r="W847" i="1"/>
  <c r="Z847" i="1" s="1"/>
  <c r="W769" i="1"/>
  <c r="Z769" i="1" s="1"/>
  <c r="W779" i="1"/>
  <c r="Z779" i="1" s="1"/>
  <c r="W837" i="1"/>
  <c r="Z837" i="1" s="1"/>
  <c r="W723" i="1"/>
  <c r="Z723" i="1" s="1"/>
  <c r="W797" i="1"/>
  <c r="Z797" i="1" s="1"/>
  <c r="W689" i="1"/>
  <c r="Z689" i="1" s="1"/>
  <c r="W637" i="1"/>
  <c r="Z637" i="1" s="1"/>
  <c r="W741" i="1"/>
  <c r="Z741" i="1" s="1"/>
  <c r="W719" i="1"/>
  <c r="Z719" i="1" s="1"/>
  <c r="W556" i="1"/>
  <c r="Z556" i="1" s="1"/>
  <c r="W711" i="1"/>
  <c r="Z711" i="1" s="1"/>
  <c r="W546" i="1"/>
  <c r="Z546" i="1" s="1"/>
  <c r="W668" i="1"/>
  <c r="Z668" i="1" s="1"/>
  <c r="W646" i="1"/>
  <c r="Z646" i="1" s="1"/>
  <c r="W599" i="1"/>
  <c r="Z599" i="1" s="1"/>
  <c r="W619" i="1"/>
  <c r="Z619" i="1" s="1"/>
  <c r="W468" i="1"/>
  <c r="Z468" i="1" s="1"/>
  <c r="W336" i="1"/>
  <c r="Z336" i="1" s="1"/>
  <c r="W511" i="1"/>
  <c r="Z511" i="1" s="1"/>
  <c r="W555" i="1"/>
  <c r="Z555" i="1" s="1"/>
  <c r="W521" i="1"/>
  <c r="Z521" i="1" s="1"/>
  <c r="W316" i="1"/>
  <c r="Z316" i="1" s="1"/>
  <c r="W290" i="1"/>
  <c r="Z290" i="1" s="1"/>
  <c r="W360" i="1"/>
  <c r="Z360" i="1" s="1"/>
  <c r="W375" i="1"/>
  <c r="Z375" i="1" s="1"/>
  <c r="W328" i="1"/>
  <c r="Z328" i="1" s="1"/>
  <c r="W339" i="1"/>
  <c r="Z339" i="1" s="1"/>
  <c r="W370" i="1"/>
  <c r="Z370" i="1" s="1"/>
  <c r="W1303" i="1"/>
  <c r="Z1303" i="1" s="1"/>
  <c r="W1268" i="1"/>
  <c r="Z1268" i="1" s="1"/>
  <c r="W1233" i="1"/>
  <c r="Z1233" i="1" s="1"/>
  <c r="W1275" i="1"/>
  <c r="Z1275" i="1" s="1"/>
  <c r="W1269" i="1"/>
  <c r="Z1269" i="1" s="1"/>
  <c r="W1202" i="1"/>
  <c r="Z1202" i="1" s="1"/>
  <c r="W1260" i="1"/>
  <c r="Z1260" i="1" s="1"/>
  <c r="W1209" i="1"/>
  <c r="Z1209" i="1" s="1"/>
  <c r="W1013" i="1"/>
  <c r="Z1013" i="1" s="1"/>
  <c r="W854" i="1"/>
  <c r="Z854" i="1" s="1"/>
  <c r="W958" i="1"/>
  <c r="Z958" i="1" s="1"/>
  <c r="W972" i="1"/>
  <c r="Z972" i="1" s="1"/>
  <c r="W969" i="1"/>
  <c r="Z969" i="1" s="1"/>
  <c r="W998" i="1"/>
  <c r="Z998" i="1" s="1"/>
  <c r="W1040" i="1"/>
  <c r="Z1040" i="1" s="1"/>
  <c r="W1021" i="1"/>
  <c r="Z1021" i="1" s="1"/>
  <c r="W1127" i="1"/>
  <c r="Z1127" i="1" s="1"/>
  <c r="W996" i="1"/>
  <c r="Z996" i="1" s="1"/>
  <c r="W1070" i="1"/>
  <c r="Z1070" i="1" s="1"/>
  <c r="W1083" i="1"/>
  <c r="Z1083" i="1" s="1"/>
  <c r="W903" i="1"/>
  <c r="Z903" i="1" s="1"/>
  <c r="W732" i="1"/>
  <c r="Z732" i="1" s="1"/>
  <c r="W867" i="1"/>
  <c r="Z867" i="1" s="1"/>
  <c r="W936" i="1"/>
  <c r="Z936" i="1" s="1"/>
  <c r="W857" i="1"/>
  <c r="Z857" i="1" s="1"/>
  <c r="W963" i="1"/>
  <c r="Z963" i="1" s="1"/>
  <c r="W823" i="1"/>
  <c r="Z823" i="1" s="1"/>
  <c r="W756" i="1"/>
  <c r="Z756" i="1" s="1"/>
  <c r="W763" i="1"/>
  <c r="Z763" i="1" s="1"/>
  <c r="W821" i="1"/>
  <c r="Z821" i="1" s="1"/>
  <c r="W716" i="1"/>
  <c r="Z716" i="1" s="1"/>
  <c r="W781" i="1"/>
  <c r="Z781" i="1" s="1"/>
  <c r="W621" i="1"/>
  <c r="Z621" i="1" s="1"/>
  <c r="W634" i="1"/>
  <c r="Z634" i="1" s="1"/>
  <c r="W725" i="1"/>
  <c r="Z725" i="1" s="1"/>
  <c r="W703" i="1"/>
  <c r="Z703" i="1" s="1"/>
  <c r="W478" i="1"/>
  <c r="Z478" i="1" s="1"/>
  <c r="W695" i="1"/>
  <c r="Z695" i="1" s="1"/>
  <c r="W527" i="1"/>
  <c r="Z527" i="1" s="1"/>
  <c r="W652" i="1"/>
  <c r="Z652" i="1" s="1"/>
  <c r="W630" i="1"/>
  <c r="Z630" i="1" s="1"/>
  <c r="W499" i="1"/>
  <c r="Z499" i="1" s="1"/>
  <c r="W483" i="1"/>
  <c r="Z483" i="1" s="1"/>
  <c r="W586" i="1"/>
  <c r="Z586" i="1" s="1"/>
  <c r="W306" i="1"/>
  <c r="Z306" i="1" s="1"/>
  <c r="W504" i="1"/>
  <c r="Z504" i="1" s="1"/>
  <c r="W539" i="1"/>
  <c r="Z539" i="1" s="1"/>
  <c r="W515" i="1"/>
  <c r="Z515" i="1" s="1"/>
  <c r="W595" i="1"/>
  <c r="Z595" i="1" s="1"/>
  <c r="W237" i="1"/>
  <c r="Z237" i="1" s="1"/>
  <c r="W348" i="1"/>
  <c r="Z348" i="1" s="1"/>
  <c r="W105" i="1"/>
  <c r="Z105" i="1" s="1"/>
  <c r="W319" i="1"/>
  <c r="Z319" i="1" s="1"/>
  <c r="W313" i="1"/>
  <c r="Z313" i="1" s="1"/>
  <c r="W354" i="1"/>
  <c r="Z354" i="1" s="1"/>
  <c r="W2171" i="1"/>
  <c r="Z2171" i="1" s="1"/>
  <c r="W1899" i="1"/>
  <c r="Z1899" i="1" s="1"/>
  <c r="W1888" i="1"/>
  <c r="Z1888" i="1" s="1"/>
  <c r="W1941" i="1"/>
  <c r="Z1941" i="1" s="1"/>
  <c r="W1970" i="1"/>
  <c r="Z1970" i="1" s="1"/>
  <c r="W1967" i="1"/>
  <c r="Z1967" i="1" s="1"/>
  <c r="W2057" i="1"/>
  <c r="Z2057" i="1" s="1"/>
  <c r="W1990" i="1"/>
  <c r="Z1990" i="1" s="1"/>
  <c r="W1935" i="1"/>
  <c r="Z1935" i="1" s="1"/>
  <c r="W2221" i="1"/>
  <c r="Z2221" i="1" s="1"/>
  <c r="W1965" i="1"/>
  <c r="Z1965" i="1" s="1"/>
  <c r="W1773" i="1"/>
  <c r="Z1773" i="1" s="1"/>
  <c r="W1799" i="1"/>
  <c r="Z1799" i="1" s="1"/>
  <c r="W1787" i="1"/>
  <c r="Z1787" i="1" s="1"/>
  <c r="W1776" i="1"/>
  <c r="Z1776" i="1" s="1"/>
  <c r="W1851" i="1"/>
  <c r="Z1851" i="1" s="1"/>
  <c r="W1756" i="1"/>
  <c r="Z1756" i="1" s="1"/>
  <c r="W1826" i="1"/>
  <c r="Z1826" i="1" s="1"/>
  <c r="W1655" i="1"/>
  <c r="Z1655" i="1" s="1"/>
  <c r="W1849" i="1"/>
  <c r="Z1849" i="1" s="1"/>
  <c r="W1846" i="1"/>
  <c r="Z1846" i="1" s="1"/>
  <c r="W1620" i="1"/>
  <c r="Z1620" i="1" s="1"/>
  <c r="W1665" i="1"/>
  <c r="Z1665" i="1" s="1"/>
  <c r="W1614" i="1"/>
  <c r="Z1614" i="1" s="1"/>
  <c r="W1643" i="1"/>
  <c r="Z1643" i="1" s="1"/>
  <c r="W1704" i="1"/>
  <c r="Z1704" i="1" s="1"/>
  <c r="W1749" i="1"/>
  <c r="Z1749" i="1" s="1"/>
  <c r="W1190" i="1"/>
  <c r="Z1190" i="1" s="1"/>
  <c r="W1503" i="1"/>
  <c r="Z1503" i="1" s="1"/>
  <c r="W1442" i="1"/>
  <c r="Z1442" i="1" s="1"/>
  <c r="W1553" i="1"/>
  <c r="Z1553" i="1" s="1"/>
  <c r="W1667" i="1"/>
  <c r="Z1667" i="1" s="1"/>
  <c r="W1648" i="1"/>
  <c r="Z1648" i="1" s="1"/>
  <c r="W1525" i="1"/>
  <c r="Z1525" i="1" s="1"/>
  <c r="W1626" i="1"/>
  <c r="Z1626" i="1" s="1"/>
  <c r="W1373" i="1"/>
  <c r="Z1373" i="1" s="1"/>
  <c r="W1354" i="1"/>
  <c r="Z1354" i="1" s="1"/>
  <c r="W1319" i="1"/>
  <c r="Z1319" i="1" s="1"/>
  <c r="W1348" i="1"/>
  <c r="Z1348" i="1" s="1"/>
  <c r="W1377" i="1"/>
  <c r="Z1377" i="1" s="1"/>
  <c r="W1358" i="1"/>
  <c r="Z1358" i="1" s="1"/>
  <c r="W1371" i="1"/>
  <c r="Z1371" i="1" s="1"/>
  <c r="W1336" i="1"/>
  <c r="Z1336" i="1" s="1"/>
  <c r="W2330" i="1"/>
  <c r="Z2330" i="1" s="1"/>
  <c r="W2427" i="1"/>
  <c r="Z2427" i="1" s="1"/>
  <c r="W2440" i="1"/>
  <c r="Z2440" i="1" s="1"/>
  <c r="W2336" i="1"/>
  <c r="Z2336" i="1" s="1"/>
  <c r="W2357" i="1"/>
  <c r="Z2357" i="1" s="1"/>
  <c r="W2297" i="1"/>
  <c r="Z2297" i="1" s="1"/>
  <c r="W2368" i="1"/>
  <c r="Z2368" i="1" s="1"/>
  <c r="W2454" i="1"/>
  <c r="Z2454" i="1" s="1"/>
  <c r="W2451" i="1"/>
  <c r="Z2451" i="1" s="1"/>
  <c r="W2226" i="1"/>
  <c r="Z2226" i="1" s="1"/>
  <c r="W2273" i="1"/>
  <c r="Z2273" i="1" s="1"/>
  <c r="W2164" i="1"/>
  <c r="Z2164" i="1" s="1"/>
  <c r="W2131" i="1"/>
  <c r="Z2131" i="1" s="1"/>
  <c r="W2052" i="1"/>
  <c r="Z2052" i="1" s="1"/>
  <c r="W1891" i="1"/>
  <c r="Z1891" i="1" s="1"/>
  <c r="W2080" i="1"/>
  <c r="Z2080" i="1" s="1"/>
  <c r="W2214" i="1"/>
  <c r="Z2214" i="1" s="1"/>
  <c r="W2055" i="1"/>
  <c r="Z2055" i="1" s="1"/>
  <c r="W1994" i="1"/>
  <c r="Z1994" i="1" s="1"/>
  <c r="W2199" i="1"/>
  <c r="Z2199" i="1" s="1"/>
  <c r="W1856" i="1"/>
  <c r="Z1856" i="1" s="1"/>
  <c r="W2081" i="1"/>
  <c r="Z2081" i="1" s="1"/>
  <c r="W2046" i="1"/>
  <c r="Z2046" i="1" s="1"/>
  <c r="W2155" i="1"/>
  <c r="Z2155" i="1" s="1"/>
  <c r="W1751" i="1"/>
  <c r="Z1751" i="1" s="1"/>
  <c r="W1811" i="1"/>
  <c r="Z1811" i="1" s="1"/>
  <c r="W1932" i="1"/>
  <c r="Z1932" i="1" s="1"/>
  <c r="W1954" i="1"/>
  <c r="Z1954" i="1" s="1"/>
  <c r="W1951" i="1"/>
  <c r="Z1951" i="1" s="1"/>
  <c r="W2041" i="1"/>
  <c r="Z2041" i="1" s="1"/>
  <c r="W1974" i="1"/>
  <c r="Z1974" i="1" s="1"/>
  <c r="W1933" i="1"/>
  <c r="Z1933" i="1" s="1"/>
  <c r="W2205" i="1"/>
  <c r="Z2205" i="1" s="1"/>
  <c r="W1949" i="1"/>
  <c r="Z1949" i="1" s="1"/>
  <c r="W1769" i="1"/>
  <c r="Z1769" i="1" s="1"/>
  <c r="W1757" i="1"/>
  <c r="Z1757" i="1" s="1"/>
  <c r="W1784" i="1"/>
  <c r="Z1784" i="1" s="1"/>
  <c r="W1744" i="1"/>
  <c r="Z1744" i="1" s="1"/>
  <c r="W1835" i="1"/>
  <c r="Z1835" i="1" s="1"/>
  <c r="W1726" i="1"/>
  <c r="Z1726" i="1" s="1"/>
  <c r="W1810" i="1"/>
  <c r="Z1810" i="1" s="1"/>
  <c r="W1623" i="1"/>
  <c r="Z1623" i="1" s="1"/>
  <c r="W1833" i="1"/>
  <c r="Z1833" i="1" s="1"/>
  <c r="W1830" i="1"/>
  <c r="Z1830" i="1" s="1"/>
  <c r="W1604" i="1"/>
  <c r="Z1604" i="1" s="1"/>
  <c r="W1649" i="1"/>
  <c r="Z1649" i="1" s="1"/>
  <c r="W1598" i="1"/>
  <c r="Z1598" i="1" s="1"/>
  <c r="W1627" i="1"/>
  <c r="Z1627" i="1" s="1"/>
  <c r="W1688" i="1"/>
  <c r="Z1688" i="1" s="1"/>
  <c r="W1733" i="1"/>
  <c r="Z1733" i="1" s="1"/>
  <c r="W1778" i="1"/>
  <c r="Z1778" i="1" s="1"/>
  <c r="W1501" i="1"/>
  <c r="Z1501" i="1" s="1"/>
  <c r="W1676" i="1"/>
  <c r="Z1676" i="1" s="1"/>
  <c r="W1538" i="1"/>
  <c r="Z1538" i="1" s="1"/>
  <c r="W1651" i="1"/>
  <c r="Z1651" i="1" s="1"/>
  <c r="W1632" i="1"/>
  <c r="Z1632" i="1" s="1"/>
  <c r="W1506" i="1"/>
  <c r="Z1506" i="1" s="1"/>
  <c r="W1610" i="1"/>
  <c r="Z1610" i="1" s="1"/>
  <c r="W1357" i="1"/>
  <c r="Z1357" i="1" s="1"/>
  <c r="W1338" i="1"/>
  <c r="Z1338" i="1" s="1"/>
  <c r="W1016" i="1"/>
  <c r="Z1016" i="1" s="1"/>
  <c r="W1332" i="1"/>
  <c r="Z1332" i="1" s="1"/>
  <c r="W1361" i="1"/>
  <c r="Z1361" i="1" s="1"/>
  <c r="W1342" i="1"/>
  <c r="Z1342" i="1" s="1"/>
  <c r="W1355" i="1"/>
  <c r="Z1355" i="1" s="1"/>
  <c r="W1320" i="1"/>
  <c r="Z1320" i="1" s="1"/>
  <c r="W1333" i="1"/>
  <c r="Z1333" i="1" s="1"/>
  <c r="W2039" i="1"/>
  <c r="Z2039" i="1" s="1"/>
  <c r="W2370" i="1"/>
  <c r="Z2370" i="1" s="1"/>
  <c r="W2078" i="1"/>
  <c r="Z2078" i="1" s="1"/>
  <c r="W2209" i="1"/>
  <c r="Z2209" i="1" s="1"/>
  <c r="W2042" i="1"/>
  <c r="Z2042" i="1" s="1"/>
  <c r="W2243" i="1"/>
  <c r="Z2243" i="1" s="1"/>
  <c r="W2194" i="1"/>
  <c r="Z2194" i="1" s="1"/>
  <c r="W2020" i="1"/>
  <c r="Z2020" i="1" s="1"/>
  <c r="W2065" i="1"/>
  <c r="Z2065" i="1" s="1"/>
  <c r="W2030" i="1"/>
  <c r="Z2030" i="1" s="1"/>
  <c r="W2139" i="1"/>
  <c r="Z2139" i="1" s="1"/>
  <c r="W2152" i="1"/>
  <c r="Z2152" i="1" s="1"/>
  <c r="W2165" i="1"/>
  <c r="Z2165" i="1" s="1"/>
  <c r="W1872" i="1"/>
  <c r="Z1872" i="1" s="1"/>
  <c r="W1930" i="1"/>
  <c r="Z1930" i="1" s="1"/>
  <c r="W1939" i="1"/>
  <c r="Z1939" i="1" s="1"/>
  <c r="W2025" i="1"/>
  <c r="Z2025" i="1" s="1"/>
  <c r="W1958" i="1"/>
  <c r="Z1958" i="1" s="1"/>
  <c r="W1900" i="1"/>
  <c r="Z1900" i="1" s="1"/>
  <c r="W2189" i="1"/>
  <c r="Z2189" i="1" s="1"/>
  <c r="W1931" i="1"/>
  <c r="Z1931" i="1" s="1"/>
  <c r="W1504" i="1"/>
  <c r="Z1504" i="1" s="1"/>
  <c r="W1724" i="1"/>
  <c r="Z1724" i="1" s="1"/>
  <c r="W1781" i="1"/>
  <c r="Z1781" i="1" s="1"/>
  <c r="W1696" i="1"/>
  <c r="Z1696" i="1" s="1"/>
  <c r="W1819" i="1"/>
  <c r="Z1819" i="1" s="1"/>
  <c r="W1719" i="1"/>
  <c r="Z1719" i="1" s="1"/>
  <c r="W1794" i="1"/>
  <c r="Z1794" i="1" s="1"/>
  <c r="W1852" i="1"/>
  <c r="Z1852" i="1" s="1"/>
  <c r="W1817" i="1"/>
  <c r="Z1817" i="1" s="1"/>
  <c r="W1814" i="1"/>
  <c r="Z1814" i="1" s="1"/>
  <c r="W1588" i="1"/>
  <c r="Z1588" i="1" s="1"/>
  <c r="W1633" i="1"/>
  <c r="Z1633" i="1" s="1"/>
  <c r="W1582" i="1"/>
  <c r="Z1582" i="1" s="1"/>
  <c r="W1611" i="1"/>
  <c r="Z1611" i="1" s="1"/>
  <c r="W1672" i="1"/>
  <c r="Z1672" i="1" s="1"/>
  <c r="W1717" i="1"/>
  <c r="Z1717" i="1" s="1"/>
  <c r="W1762" i="1"/>
  <c r="Z1762" i="1" s="1"/>
  <c r="W1484" i="1"/>
  <c r="Z1484" i="1" s="1"/>
  <c r="W1660" i="1"/>
  <c r="Z1660" i="1" s="1"/>
  <c r="W1532" i="1"/>
  <c r="Z1532" i="1" s="1"/>
  <c r="W1635" i="1"/>
  <c r="Z1635" i="1" s="1"/>
  <c r="W1616" i="1"/>
  <c r="Z1616" i="1" s="1"/>
  <c r="W1500" i="1"/>
  <c r="Z1500" i="1" s="1"/>
  <c r="W1594" i="1"/>
  <c r="Z1594" i="1" s="1"/>
  <c r="W1341" i="1"/>
  <c r="Z1341" i="1" s="1"/>
  <c r="W1322" i="1"/>
  <c r="Z1322" i="1" s="1"/>
  <c r="W1572" i="1"/>
  <c r="Z1572" i="1" s="1"/>
  <c r="W1316" i="1"/>
  <c r="Z1316" i="1" s="1"/>
  <c r="W1345" i="1"/>
  <c r="Z1345" i="1" s="1"/>
  <c r="W1326" i="1"/>
  <c r="Z1326" i="1" s="1"/>
  <c r="W1339" i="1"/>
  <c r="Z1339" i="1" s="1"/>
  <c r="W1293" i="1"/>
  <c r="Z1293" i="1" s="1"/>
  <c r="W1317" i="1"/>
  <c r="Z1317" i="1" s="1"/>
  <c r="W2026" i="1"/>
  <c r="Z2026" i="1" s="1"/>
  <c r="W2354" i="1"/>
  <c r="Z2354" i="1" s="1"/>
  <c r="W2073" i="1"/>
  <c r="Z2073" i="1" s="1"/>
  <c r="W2204" i="1"/>
  <c r="Z2204" i="1" s="1"/>
  <c r="W1792" i="1"/>
  <c r="Z1792" i="1" s="1"/>
  <c r="W2212" i="1"/>
  <c r="Z2212" i="1" s="1"/>
  <c r="W2134" i="1"/>
  <c r="Z2134" i="1" s="1"/>
  <c r="W2004" i="1"/>
  <c r="Z2004" i="1" s="1"/>
  <c r="W2049" i="1"/>
  <c r="Z2049" i="1" s="1"/>
  <c r="W2014" i="1"/>
  <c r="Z2014" i="1" s="1"/>
  <c r="W2123" i="1"/>
  <c r="Z2123" i="1" s="1"/>
  <c r="W2136" i="1"/>
  <c r="Z2136" i="1" s="1"/>
  <c r="W2149" i="1"/>
  <c r="Z2149" i="1" s="1"/>
  <c r="W1850" i="1"/>
  <c r="Z1850" i="1" s="1"/>
  <c r="W1928" i="1"/>
  <c r="Z1928" i="1" s="1"/>
  <c r="W1919" i="1"/>
  <c r="Z1919" i="1" s="1"/>
  <c r="W2009" i="1"/>
  <c r="Z2009" i="1" s="1"/>
  <c r="W1946" i="1"/>
  <c r="Z1946" i="1" s="1"/>
  <c r="W1887" i="1"/>
  <c r="Z1887" i="1" s="1"/>
  <c r="W2173" i="1"/>
  <c r="Z2173" i="1" s="1"/>
  <c r="W1922" i="1"/>
  <c r="Z1922" i="1" s="1"/>
  <c r="W1834" i="1"/>
  <c r="Z1834" i="1" s="1"/>
  <c r="W1715" i="1"/>
  <c r="Z1715" i="1" s="1"/>
  <c r="W1767" i="1"/>
  <c r="Z1767" i="1" s="1"/>
  <c r="W1657" i="1"/>
  <c r="Z1657" i="1" s="1"/>
  <c r="W1803" i="1"/>
  <c r="Z1803" i="1" s="1"/>
  <c r="W1861" i="1"/>
  <c r="Z1861" i="1" s="1"/>
  <c r="W1788" i="1"/>
  <c r="Z1788" i="1" s="1"/>
  <c r="W1836" i="1"/>
  <c r="Z1836" i="1" s="1"/>
  <c r="W1801" i="1"/>
  <c r="Z1801" i="1" s="1"/>
  <c r="W1798" i="1"/>
  <c r="Z1798" i="1" s="1"/>
  <c r="W1570" i="1"/>
  <c r="Z1570" i="1" s="1"/>
  <c r="W1617" i="1"/>
  <c r="Z1617" i="1" s="1"/>
  <c r="W1573" i="1"/>
  <c r="Z1573" i="1" s="1"/>
  <c r="W1595" i="1"/>
  <c r="Z1595" i="1" s="1"/>
  <c r="W1656" i="1"/>
  <c r="Z1656" i="1" s="1"/>
  <c r="W1701" i="1"/>
  <c r="Z1701" i="1" s="1"/>
  <c r="W1746" i="1"/>
  <c r="Z1746" i="1" s="1"/>
  <c r="W1328" i="1"/>
  <c r="Z1328" i="1" s="1"/>
  <c r="W1644" i="1"/>
  <c r="Z1644" i="1" s="1"/>
  <c r="W1472" i="1"/>
  <c r="Z1472" i="1" s="1"/>
  <c r="W1619" i="1"/>
  <c r="Z1619" i="1" s="1"/>
  <c r="W1600" i="1"/>
  <c r="Z1600" i="1" s="1"/>
  <c r="W1440" i="1"/>
  <c r="Z1440" i="1" s="1"/>
  <c r="W1578" i="1"/>
  <c r="Z1578" i="1" s="1"/>
  <c r="W1325" i="1"/>
  <c r="Z1325" i="1" s="1"/>
  <c r="W1302" i="1"/>
  <c r="Z1302" i="1" s="1"/>
  <c r="W1556" i="1"/>
  <c r="Z1556" i="1" s="1"/>
  <c r="W1291" i="1"/>
  <c r="Z1291" i="1" s="1"/>
  <c r="W1329" i="1"/>
  <c r="Z1329" i="1" s="1"/>
  <c r="W1310" i="1"/>
  <c r="Z1310" i="1" s="1"/>
  <c r="W1323" i="1"/>
  <c r="Z1323" i="1" s="1"/>
  <c r="W2480" i="1"/>
  <c r="Z2480" i="1" s="1"/>
  <c r="W2490" i="1"/>
  <c r="Z2490" i="1" s="1"/>
  <c r="W2119" i="1"/>
  <c r="Z2119" i="1" s="1"/>
  <c r="W2335" i="1"/>
  <c r="Z2335" i="1" s="1"/>
  <c r="W2377" i="1"/>
  <c r="Z2377" i="1" s="1"/>
  <c r="W2292" i="1"/>
  <c r="Z2292" i="1" s="1"/>
  <c r="W2359" i="1"/>
  <c r="Z2359" i="1" s="1"/>
  <c r="W2392" i="1"/>
  <c r="Z2392" i="1" s="1"/>
  <c r="W2323" i="1"/>
  <c r="Z2323" i="1" s="1"/>
  <c r="W2275" i="1"/>
  <c r="Z2275" i="1" s="1"/>
  <c r="W2396" i="1"/>
  <c r="Z2396" i="1" s="1"/>
  <c r="W2355" i="1"/>
  <c r="Z2355" i="1" s="1"/>
  <c r="W2406" i="1"/>
  <c r="Z2406" i="1" s="1"/>
  <c r="W2403" i="1"/>
  <c r="Z2403" i="1" s="1"/>
  <c r="W2172" i="1"/>
  <c r="Z2172" i="1" s="1"/>
  <c r="W2213" i="1"/>
  <c r="Z2213" i="1" s="1"/>
  <c r="W2106" i="1"/>
  <c r="Z2106" i="1" s="1"/>
  <c r="W2071" i="1"/>
  <c r="Z2071" i="1" s="1"/>
  <c r="W2293" i="1"/>
  <c r="Z2293" i="1" s="1"/>
  <c r="W2338" i="1"/>
  <c r="Z2338" i="1" s="1"/>
  <c r="W2255" i="1"/>
  <c r="Z2255" i="1" s="1"/>
  <c r="W2201" i="1"/>
  <c r="Z2201" i="1" s="1"/>
  <c r="W2246" i="1"/>
  <c r="Z2246" i="1" s="1"/>
  <c r="W2207" i="1"/>
  <c r="Z2207" i="1" s="1"/>
  <c r="W2132" i="1"/>
  <c r="Z2132" i="1" s="1"/>
  <c r="W1988" i="1"/>
  <c r="Z1988" i="1" s="1"/>
  <c r="W2033" i="1"/>
  <c r="Z2033" i="1" s="1"/>
  <c r="W1998" i="1"/>
  <c r="Z1998" i="1" s="1"/>
  <c r="W2107" i="1"/>
  <c r="Z2107" i="1" s="1"/>
  <c r="W2120" i="1"/>
  <c r="Z2120" i="1" s="1"/>
  <c r="W2133" i="1"/>
  <c r="Z2133" i="1" s="1"/>
  <c r="W2162" i="1"/>
  <c r="Z2162" i="1" s="1"/>
  <c r="W1921" i="1"/>
  <c r="Z1921" i="1" s="1"/>
  <c r="W1917" i="1"/>
  <c r="Z1917" i="1" s="1"/>
  <c r="W1993" i="1"/>
  <c r="Z1993" i="1" s="1"/>
  <c r="W1944" i="1"/>
  <c r="Z1944" i="1" s="1"/>
  <c r="W1824" i="1"/>
  <c r="Z1824" i="1" s="1"/>
  <c r="W2157" i="1"/>
  <c r="Z2157" i="1" s="1"/>
  <c r="W1909" i="1"/>
  <c r="Z1909" i="1" s="1"/>
  <c r="W1818" i="1"/>
  <c r="Z1818" i="1" s="1"/>
  <c r="W1694" i="1"/>
  <c r="Z1694" i="1" s="1"/>
  <c r="W1763" i="1"/>
  <c r="Z1763" i="1" s="1"/>
  <c r="W1934" i="1"/>
  <c r="Z1934" i="1" s="1"/>
  <c r="W1750" i="1"/>
  <c r="Z1750" i="1" s="1"/>
  <c r="W1845" i="1"/>
  <c r="Z1845" i="1" s="1"/>
  <c r="W1782" i="1"/>
  <c r="Z1782" i="1" s="1"/>
  <c r="W1820" i="1"/>
  <c r="Z1820" i="1" s="1"/>
  <c r="W1764" i="1"/>
  <c r="Z1764" i="1" s="1"/>
  <c r="W1780" i="1"/>
  <c r="Z1780" i="1" s="1"/>
  <c r="W1567" i="1"/>
  <c r="Z1567" i="1" s="1"/>
  <c r="W1601" i="1"/>
  <c r="Z1601" i="1" s="1"/>
  <c r="W1535" i="1"/>
  <c r="Z1535" i="1" s="1"/>
  <c r="W1579" i="1"/>
  <c r="Z1579" i="1" s="1"/>
  <c r="W1640" i="1"/>
  <c r="Z1640" i="1" s="1"/>
  <c r="W1685" i="1"/>
  <c r="Z1685" i="1" s="1"/>
  <c r="W1730" i="1"/>
  <c r="Z1730" i="1" s="1"/>
  <c r="W1679" i="1"/>
  <c r="Z1679" i="1" s="1"/>
  <c r="W1628" i="1"/>
  <c r="Z1628" i="1" s="1"/>
  <c r="W1426" i="1"/>
  <c r="Z1426" i="1" s="1"/>
  <c r="W1603" i="1"/>
  <c r="Z1603" i="1" s="1"/>
  <c r="W1584" i="1"/>
  <c r="Z1584" i="1" s="1"/>
  <c r="W1394" i="1"/>
  <c r="Z1394" i="1" s="1"/>
  <c r="W1575" i="1"/>
  <c r="Z1575" i="1" s="1"/>
  <c r="W1309" i="1"/>
  <c r="Z1309" i="1" s="1"/>
  <c r="W1285" i="1"/>
  <c r="Z1285" i="1" s="1"/>
  <c r="W1540" i="1"/>
  <c r="Z1540" i="1" s="1"/>
  <c r="W1240" i="1"/>
  <c r="Z1240" i="1" s="1"/>
  <c r="W1313" i="1"/>
  <c r="Z1313" i="1" s="1"/>
  <c r="W1307" i="1"/>
  <c r="Z1307" i="1" s="1"/>
  <c r="W1295" i="1"/>
  <c r="Z1295" i="1" s="1"/>
  <c r="W1254" i="1"/>
  <c r="Z1254" i="1" s="1"/>
  <c r="W2400" i="1"/>
  <c r="Z2400" i="1" s="1"/>
  <c r="W2474" i="1"/>
  <c r="Z2474" i="1" s="1"/>
  <c r="W2366" i="1"/>
  <c r="Z2366" i="1" s="1"/>
  <c r="W2314" i="1"/>
  <c r="Z2314" i="1" s="1"/>
  <c r="W2343" i="1"/>
  <c r="Z2343" i="1" s="1"/>
  <c r="W2288" i="1"/>
  <c r="Z2288" i="1" s="1"/>
  <c r="W2320" i="1"/>
  <c r="Z2320" i="1" s="1"/>
  <c r="W2380" i="1"/>
  <c r="Z2380" i="1" s="1"/>
  <c r="W2286" i="1"/>
  <c r="Z2286" i="1" s="1"/>
  <c r="W2271" i="1"/>
  <c r="Z2271" i="1" s="1"/>
  <c r="W2378" i="1"/>
  <c r="Z2378" i="1" s="1"/>
  <c r="W2318" i="1"/>
  <c r="Z2318" i="1" s="1"/>
  <c r="W2390" i="1"/>
  <c r="Z2390" i="1" s="1"/>
  <c r="W2387" i="1"/>
  <c r="Z2387" i="1" s="1"/>
  <c r="W2144" i="1"/>
  <c r="Z2144" i="1" s="1"/>
  <c r="W2179" i="1"/>
  <c r="Z2179" i="1" s="1"/>
  <c r="W2076" i="1"/>
  <c r="Z2076" i="1" s="1"/>
  <c r="W1991" i="1"/>
  <c r="Z1991" i="1" s="1"/>
  <c r="W2277" i="1"/>
  <c r="Z2277" i="1" s="1"/>
  <c r="W2322" i="1"/>
  <c r="Z2322" i="1" s="1"/>
  <c r="W2239" i="1"/>
  <c r="Z2239" i="1" s="1"/>
  <c r="W2122" i="1"/>
  <c r="Z2122" i="1" s="1"/>
  <c r="W2230" i="1"/>
  <c r="Z2230" i="1" s="1"/>
  <c r="W2186" i="1"/>
  <c r="Z2186" i="1" s="1"/>
  <c r="W2090" i="1"/>
  <c r="Z2090" i="1" s="1"/>
  <c r="W1972" i="1"/>
  <c r="Z1972" i="1" s="1"/>
  <c r="W2017" i="1"/>
  <c r="Z2017" i="1" s="1"/>
  <c r="W1982" i="1"/>
  <c r="Z1982" i="1" s="1"/>
  <c r="W2091" i="1"/>
  <c r="Z2091" i="1" s="1"/>
  <c r="W2104" i="1"/>
  <c r="Z2104" i="1" s="1"/>
  <c r="W2117" i="1"/>
  <c r="Z2117" i="1" s="1"/>
  <c r="W2146" i="1"/>
  <c r="Z2146" i="1" s="1"/>
  <c r="W1890" i="1"/>
  <c r="Z1890" i="1" s="1"/>
  <c r="W1874" i="1"/>
  <c r="Z1874" i="1" s="1"/>
  <c r="W1977" i="1"/>
  <c r="Z1977" i="1" s="1"/>
  <c r="W1937" i="1"/>
  <c r="Z1937" i="1" s="1"/>
  <c r="W2064" i="1"/>
  <c r="Z2064" i="1" s="1"/>
  <c r="W2141" i="1"/>
  <c r="Z2141" i="1" s="1"/>
  <c r="W1808" i="1"/>
  <c r="Z1808" i="1" s="1"/>
  <c r="W1802" i="1"/>
  <c r="Z1802" i="1" s="1"/>
  <c r="W1673" i="1"/>
  <c r="Z1673" i="1" s="1"/>
  <c r="W1708" i="1"/>
  <c r="Z1708" i="1" s="1"/>
  <c r="W1918" i="1"/>
  <c r="Z1918" i="1" s="1"/>
  <c r="W1748" i="1"/>
  <c r="Z1748" i="1" s="1"/>
  <c r="W1829" i="1"/>
  <c r="Z1829" i="1" s="1"/>
  <c r="W1712" i="1"/>
  <c r="Z1712" i="1" s="1"/>
  <c r="W1804" i="1"/>
  <c r="Z1804" i="1" s="1"/>
  <c r="W1741" i="1"/>
  <c r="Z1741" i="1" s="1"/>
  <c r="W1775" i="1"/>
  <c r="Z1775" i="1" s="1"/>
  <c r="W1562" i="1"/>
  <c r="Z1562" i="1" s="1"/>
  <c r="W1585" i="1"/>
  <c r="Z1585" i="1" s="1"/>
  <c r="W1533" i="1"/>
  <c r="Z1533" i="1" s="1"/>
  <c r="W1565" i="1"/>
  <c r="Z1565" i="1" s="1"/>
  <c r="W1624" i="1"/>
  <c r="Z1624" i="1" s="1"/>
  <c r="W1669" i="1"/>
  <c r="Z1669" i="1" s="1"/>
  <c r="W1714" i="1"/>
  <c r="Z1714" i="1" s="1"/>
  <c r="W1663" i="1"/>
  <c r="Z1663" i="1" s="1"/>
  <c r="W1759" i="1"/>
  <c r="Z1759" i="1" s="1"/>
  <c r="W1940" i="1"/>
  <c r="Z1940" i="1" s="1"/>
  <c r="W1687" i="1"/>
  <c r="Z1687" i="1" s="1"/>
  <c r="W1902" i="1"/>
  <c r="Z1902" i="1" s="1"/>
  <c r="W1735" i="1"/>
  <c r="Z1735" i="1" s="1"/>
  <c r="W1813" i="1"/>
  <c r="Z1813" i="1" s="1"/>
  <c r="W1424" i="1"/>
  <c r="Z1424" i="1" s="1"/>
  <c r="W1766" i="1"/>
  <c r="Z1766" i="1" s="1"/>
  <c r="W1734" i="1"/>
  <c r="Z1734" i="1" s="1"/>
  <c r="W1753" i="1"/>
  <c r="Z1753" i="1" s="1"/>
  <c r="W1557" i="1"/>
  <c r="Z1557" i="1" s="1"/>
  <c r="W1549" i="1"/>
  <c r="Z1549" i="1" s="1"/>
  <c r="W1510" i="1"/>
  <c r="Z1510" i="1" s="1"/>
  <c r="W1560" i="1"/>
  <c r="Z1560" i="1" s="1"/>
  <c r="W1608" i="1"/>
  <c r="Z1608" i="1" s="1"/>
  <c r="W1653" i="1"/>
  <c r="Z1653" i="1" s="1"/>
  <c r="W1698" i="1"/>
  <c r="Z1698" i="1" s="1"/>
  <c r="W1647" i="1"/>
  <c r="Z1647" i="1" s="1"/>
  <c r="W1596" i="1"/>
  <c r="Z1596" i="1" s="1"/>
  <c r="W1686" i="1"/>
  <c r="Z1686" i="1" s="1"/>
  <c r="W1569" i="1"/>
  <c r="Z1569" i="1" s="1"/>
  <c r="W1517" i="1"/>
  <c r="Z1517" i="1" s="1"/>
  <c r="W1786" i="1"/>
  <c r="Z1786" i="1" s="1"/>
  <c r="W1551" i="1"/>
  <c r="Z1551" i="1" s="1"/>
  <c r="W1514" i="1"/>
  <c r="Z1514" i="1" s="1"/>
  <c r="W1256" i="1"/>
  <c r="Z1256" i="1" s="1"/>
  <c r="W1508" i="1"/>
  <c r="Z1508" i="1" s="1"/>
  <c r="W1537" i="1"/>
  <c r="Z1537" i="1" s="1"/>
  <c r="W1518" i="1"/>
  <c r="Z1518" i="1" s="1"/>
  <c r="W1531" i="1"/>
  <c r="Z1531" i="1" s="1"/>
  <c r="W1496" i="1"/>
  <c r="Z1496" i="1" s="1"/>
  <c r="W1146" i="1"/>
  <c r="Z1146" i="1" s="1"/>
  <c r="W1346" i="1"/>
  <c r="Z1346" i="1" s="1"/>
  <c r="W1311" i="1"/>
  <c r="Z1311" i="1" s="1"/>
  <c r="W1012" i="1"/>
  <c r="Z1012" i="1" s="1"/>
  <c r="W1414" i="1"/>
  <c r="Z1414" i="1" s="1"/>
  <c r="W1459" i="1"/>
  <c r="Z1459" i="1" s="1"/>
  <c r="W1219" i="1"/>
  <c r="Z1219" i="1" s="1"/>
  <c r="W1216" i="1"/>
  <c r="Z1216" i="1" s="1"/>
  <c r="W1274" i="1"/>
  <c r="Z1274" i="1" s="1"/>
  <c r="W1191" i="1"/>
  <c r="Z1191" i="1" s="1"/>
  <c r="W1159" i="1"/>
  <c r="Z1159" i="1" s="1"/>
  <c r="W1262" i="1"/>
  <c r="Z1262" i="1" s="1"/>
  <c r="W1149" i="1"/>
  <c r="Z1149" i="1" s="1"/>
  <c r="W1140" i="1"/>
  <c r="Z1140" i="1" s="1"/>
  <c r="W1247" i="1"/>
  <c r="Z1247" i="1" s="1"/>
  <c r="W1076" i="1"/>
  <c r="Z1076" i="1" s="1"/>
  <c r="W1157" i="1"/>
  <c r="Z1157" i="1" s="1"/>
  <c r="W1074" i="1"/>
  <c r="Z1074" i="1" s="1"/>
  <c r="W1087" i="1"/>
  <c r="Z1087" i="1" s="1"/>
  <c r="W1116" i="1"/>
  <c r="Z1116" i="1" s="1"/>
  <c r="W1113" i="1"/>
  <c r="Z1113" i="1" s="1"/>
  <c r="W1142" i="1"/>
  <c r="Z1142" i="1" s="1"/>
  <c r="W979" i="1"/>
  <c r="Z979" i="1" s="1"/>
  <c r="W906" i="1"/>
  <c r="Z906" i="1" s="1"/>
  <c r="W970" i="1"/>
  <c r="Z970" i="1" s="1"/>
  <c r="W1015" i="1"/>
  <c r="Z1015" i="1" s="1"/>
  <c r="W965" i="1"/>
  <c r="Z965" i="1" s="1"/>
  <c r="W934" i="1"/>
  <c r="Z934" i="1" s="1"/>
  <c r="W971" i="1"/>
  <c r="Z971" i="1" s="1"/>
  <c r="W884" i="1"/>
  <c r="Z884" i="1" s="1"/>
  <c r="W881" i="1"/>
  <c r="Z881" i="1" s="1"/>
  <c r="W907" i="1"/>
  <c r="Z907" i="1" s="1"/>
  <c r="W833" i="1"/>
  <c r="Z833" i="1" s="1"/>
  <c r="W940" i="1"/>
  <c r="Z940" i="1" s="1"/>
  <c r="W767" i="1"/>
  <c r="Z767" i="1" s="1"/>
  <c r="W804" i="1"/>
  <c r="Z804" i="1" s="1"/>
  <c r="W714" i="1"/>
  <c r="Z714" i="1" s="1"/>
  <c r="W824" i="1"/>
  <c r="Z824" i="1" s="1"/>
  <c r="W834" i="1"/>
  <c r="Z834" i="1" s="1"/>
  <c r="W784" i="1"/>
  <c r="Z784" i="1" s="1"/>
  <c r="W794" i="1"/>
  <c r="Z794" i="1" s="1"/>
  <c r="W674" i="1"/>
  <c r="Z674" i="1" s="1"/>
  <c r="W728" i="1"/>
  <c r="Z728" i="1" s="1"/>
  <c r="W754" i="1"/>
  <c r="Z754" i="1" s="1"/>
  <c r="W697" i="1"/>
  <c r="Z697" i="1" s="1"/>
  <c r="W671" i="1"/>
  <c r="Z671" i="1" s="1"/>
  <c r="W575" i="1"/>
  <c r="Z575" i="1" s="1"/>
  <c r="W576" i="1"/>
  <c r="Z576" i="1" s="1"/>
  <c r="W501" i="1"/>
  <c r="Z501" i="1" s="1"/>
  <c r="W1740" i="1"/>
  <c r="Z1740" i="1" s="1"/>
  <c r="W1924" i="1"/>
  <c r="Z1924" i="1" s="1"/>
  <c r="W1607" i="1"/>
  <c r="Z1607" i="1" s="1"/>
  <c r="W1886" i="1"/>
  <c r="Z1886" i="1" s="1"/>
  <c r="W1721" i="1"/>
  <c r="Z1721" i="1" s="1"/>
  <c r="W1797" i="1"/>
  <c r="Z1797" i="1" s="1"/>
  <c r="W1378" i="1"/>
  <c r="Z1378" i="1" s="1"/>
  <c r="W1758" i="1"/>
  <c r="Z1758" i="1" s="1"/>
  <c r="W1692" i="1"/>
  <c r="Z1692" i="1" s="1"/>
  <c r="W1747" i="1"/>
  <c r="Z1747" i="1" s="1"/>
  <c r="W1529" i="1"/>
  <c r="Z1529" i="1" s="1"/>
  <c r="W1544" i="1"/>
  <c r="Z1544" i="1" s="1"/>
  <c r="W1490" i="1"/>
  <c r="Z1490" i="1" s="1"/>
  <c r="W1522" i="1"/>
  <c r="Z1522" i="1" s="1"/>
  <c r="W1592" i="1"/>
  <c r="Z1592" i="1" s="1"/>
  <c r="W1637" i="1"/>
  <c r="Z1637" i="1" s="1"/>
  <c r="W1682" i="1"/>
  <c r="Z1682" i="1" s="1"/>
  <c r="W1631" i="1"/>
  <c r="Z1631" i="1" s="1"/>
  <c r="W1580" i="1"/>
  <c r="Z1580" i="1" s="1"/>
  <c r="W1670" i="1"/>
  <c r="Z1670" i="1" s="1"/>
  <c r="W1548" i="1"/>
  <c r="Z1548" i="1" s="1"/>
  <c r="W1677" i="1"/>
  <c r="Z1677" i="1" s="1"/>
  <c r="W1770" i="1"/>
  <c r="Z1770" i="1" s="1"/>
  <c r="W1546" i="1"/>
  <c r="Z1546" i="1" s="1"/>
  <c r="W1498" i="1"/>
  <c r="Z1498" i="1" s="1"/>
  <c r="W1463" i="1"/>
  <c r="Z1463" i="1" s="1"/>
  <c r="W1492" i="1"/>
  <c r="Z1492" i="1" s="1"/>
  <c r="W1521" i="1"/>
  <c r="Z1521" i="1" s="1"/>
  <c r="W1502" i="1"/>
  <c r="Z1502" i="1" s="1"/>
  <c r="W1515" i="1"/>
  <c r="Z1515" i="1" s="1"/>
  <c r="W1480" i="1"/>
  <c r="Z1480" i="1" s="1"/>
  <c r="W1059" i="1"/>
  <c r="Z1059" i="1" s="1"/>
  <c r="W1330" i="1"/>
  <c r="Z1330" i="1" s="1"/>
  <c r="W1286" i="1"/>
  <c r="Z1286" i="1" s="1"/>
  <c r="W1465" i="1"/>
  <c r="Z1465" i="1" s="1"/>
  <c r="W1398" i="1"/>
  <c r="Z1398" i="1" s="1"/>
  <c r="W1443" i="1"/>
  <c r="Z1443" i="1" s="1"/>
  <c r="W1203" i="1"/>
  <c r="Z1203" i="1" s="1"/>
  <c r="W1200" i="1"/>
  <c r="Z1200" i="1" s="1"/>
  <c r="W1258" i="1"/>
  <c r="Z1258" i="1" s="1"/>
  <c r="W1175" i="1"/>
  <c r="Z1175" i="1" s="1"/>
  <c r="W1124" i="1"/>
  <c r="Z1124" i="1" s="1"/>
  <c r="W1246" i="1"/>
  <c r="Z1246" i="1" s="1"/>
  <c r="W1107" i="1"/>
  <c r="Z1107" i="1" s="1"/>
  <c r="W1060" i="1"/>
  <c r="Z1060" i="1" s="1"/>
  <c r="W1231" i="1"/>
  <c r="Z1231" i="1" s="1"/>
  <c r="W1066" i="1"/>
  <c r="Z1066" i="1" s="1"/>
  <c r="W1141" i="1"/>
  <c r="Z1141" i="1" s="1"/>
  <c r="W1058" i="1"/>
  <c r="Z1058" i="1" s="1"/>
  <c r="W1071" i="1"/>
  <c r="Z1071" i="1" s="1"/>
  <c r="W1100" i="1"/>
  <c r="Z1100" i="1" s="1"/>
  <c r="W1097" i="1"/>
  <c r="Z1097" i="1" s="1"/>
  <c r="W1126" i="1"/>
  <c r="Z1126" i="1" s="1"/>
  <c r="W946" i="1"/>
  <c r="Z946" i="1" s="1"/>
  <c r="W889" i="1"/>
  <c r="Z889" i="1" s="1"/>
  <c r="W967" i="1"/>
  <c r="Z967" i="1" s="1"/>
  <c r="W999" i="1"/>
  <c r="Z999" i="1" s="1"/>
  <c r="W950" i="1"/>
  <c r="Z950" i="1" s="1"/>
  <c r="W925" i="1"/>
  <c r="Z925" i="1" s="1"/>
  <c r="W937" i="1"/>
  <c r="Z937" i="1" s="1"/>
  <c r="W869" i="1"/>
  <c r="Z869" i="1" s="1"/>
  <c r="W822" i="1"/>
  <c r="Z822" i="1" s="1"/>
  <c r="W891" i="1"/>
  <c r="Z891" i="1" s="1"/>
  <c r="W806" i="1"/>
  <c r="Z806" i="1" s="1"/>
  <c r="W924" i="1"/>
  <c r="Z924" i="1" s="1"/>
  <c r="W960" i="1"/>
  <c r="Z960" i="1" s="1"/>
  <c r="W788" i="1"/>
  <c r="Z788" i="1" s="1"/>
  <c r="W707" i="1"/>
  <c r="Z707" i="1" s="1"/>
  <c r="W808" i="1"/>
  <c r="Z808" i="1" s="1"/>
  <c r="W818" i="1"/>
  <c r="Z818" i="1" s="1"/>
  <c r="W768" i="1"/>
  <c r="Z768" i="1" s="1"/>
  <c r="W778" i="1"/>
  <c r="Z778" i="1" s="1"/>
  <c r="W311" i="1"/>
  <c r="Z311" i="1" s="1"/>
  <c r="W712" i="1"/>
  <c r="Z712" i="1" s="1"/>
  <c r="W738" i="1"/>
  <c r="Z738" i="1" s="1"/>
  <c r="W681" i="1"/>
  <c r="Z681" i="1" s="1"/>
  <c r="W662" i="1"/>
  <c r="Z662" i="1" s="1"/>
  <c r="W559" i="1"/>
  <c r="Z559" i="1" s="1"/>
  <c r="W560" i="1"/>
  <c r="Z560" i="1" s="1"/>
  <c r="W649" i="1"/>
  <c r="Z649" i="1" s="1"/>
  <c r="W1906" i="1"/>
  <c r="Z1906" i="1" s="1"/>
  <c r="W1864" i="1"/>
  <c r="Z1864" i="1" s="1"/>
  <c r="W2016" i="1"/>
  <c r="Z2016" i="1" s="1"/>
  <c r="W2093" i="1"/>
  <c r="Z2093" i="1" s="1"/>
  <c r="W1699" i="1"/>
  <c r="Z1699" i="1" s="1"/>
  <c r="W1731" i="1"/>
  <c r="Z1731" i="1" s="1"/>
  <c r="W1908" i="1"/>
  <c r="Z1908" i="1" s="1"/>
  <c r="W1889" i="1"/>
  <c r="Z1889" i="1" s="1"/>
  <c r="W1870" i="1"/>
  <c r="Z1870" i="1" s="1"/>
  <c r="W1705" i="1"/>
  <c r="Z1705" i="1" s="1"/>
  <c r="W1785" i="1"/>
  <c r="Z1785" i="1" s="1"/>
  <c r="W1855" i="1"/>
  <c r="Z1855" i="1" s="1"/>
  <c r="W1743" i="1"/>
  <c r="Z1743" i="1" s="1"/>
  <c r="W1639" i="1"/>
  <c r="Z1639" i="1" s="1"/>
  <c r="W1718" i="1"/>
  <c r="Z1718" i="1" s="1"/>
  <c r="W1493" i="1"/>
  <c r="Z1493" i="1" s="1"/>
  <c r="W1527" i="1"/>
  <c r="Z1527" i="1" s="1"/>
  <c r="W1771" i="1"/>
  <c r="Z1771" i="1" s="1"/>
  <c r="W1516" i="1"/>
  <c r="Z1516" i="1" s="1"/>
  <c r="W1576" i="1"/>
  <c r="Z1576" i="1" s="1"/>
  <c r="W1621" i="1"/>
  <c r="Z1621" i="1" s="1"/>
  <c r="W1666" i="1"/>
  <c r="Z1666" i="1" s="1"/>
  <c r="W1615" i="1"/>
  <c r="Z1615" i="1" s="1"/>
  <c r="W1545" i="1"/>
  <c r="Z1545" i="1" s="1"/>
  <c r="W1654" i="1"/>
  <c r="Z1654" i="1" s="1"/>
  <c r="W1543" i="1"/>
  <c r="Z1543" i="1" s="1"/>
  <c r="W1661" i="1"/>
  <c r="Z1661" i="1" s="1"/>
  <c r="W1754" i="1"/>
  <c r="Z1754" i="1" s="1"/>
  <c r="W1541" i="1"/>
  <c r="Z1541" i="1" s="1"/>
  <c r="W1482" i="1"/>
  <c r="Z1482" i="1" s="1"/>
  <c r="W1447" i="1"/>
  <c r="Z1447" i="1" s="1"/>
  <c r="W1476" i="1"/>
  <c r="Z1476" i="1" s="1"/>
  <c r="W1505" i="1"/>
  <c r="Z1505" i="1" s="1"/>
  <c r="W1486" i="1"/>
  <c r="Z1486" i="1" s="1"/>
  <c r="W1499" i="1"/>
  <c r="Z1499" i="1" s="1"/>
  <c r="W1464" i="1"/>
  <c r="Z1464" i="1" s="1"/>
  <c r="W1477" i="1"/>
  <c r="Z1477" i="1" s="1"/>
  <c r="W1314" i="1"/>
  <c r="Z1314" i="1" s="1"/>
  <c r="W1279" i="1"/>
  <c r="Z1279" i="1" s="1"/>
  <c r="W1449" i="1"/>
  <c r="Z1449" i="1" s="1"/>
  <c r="W1382" i="1"/>
  <c r="Z1382" i="1" s="1"/>
  <c r="W1427" i="1"/>
  <c r="Z1427" i="1" s="1"/>
  <c r="W1187" i="1"/>
  <c r="Z1187" i="1" s="1"/>
  <c r="W1184" i="1"/>
  <c r="Z1184" i="1" s="1"/>
  <c r="W1242" i="1"/>
  <c r="Z1242" i="1" s="1"/>
  <c r="W1152" i="1"/>
  <c r="Z1152" i="1" s="1"/>
  <c r="W1091" i="1"/>
  <c r="Z1091" i="1" s="1"/>
  <c r="W1230" i="1"/>
  <c r="Z1230" i="1" s="1"/>
  <c r="W1064" i="1"/>
  <c r="Z1064" i="1" s="1"/>
  <c r="W1050" i="1"/>
  <c r="Z1050" i="1" s="1"/>
  <c r="W1215" i="1"/>
  <c r="Z1215" i="1" s="1"/>
  <c r="W954" i="1"/>
  <c r="Z954" i="1" s="1"/>
  <c r="W1125" i="1"/>
  <c r="Z1125" i="1" s="1"/>
  <c r="W1042" i="1"/>
  <c r="Z1042" i="1" s="1"/>
  <c r="W1055" i="1"/>
  <c r="Z1055" i="1" s="1"/>
  <c r="W1084" i="1"/>
  <c r="Z1084" i="1" s="1"/>
  <c r="W1081" i="1"/>
  <c r="Z1081" i="1" s="1"/>
  <c r="W1110" i="1"/>
  <c r="Z1110" i="1" s="1"/>
  <c r="W879" i="1"/>
  <c r="Z879" i="1" s="1"/>
  <c r="W882" i="1"/>
  <c r="Z882" i="1" s="1"/>
  <c r="W938" i="1"/>
  <c r="Z938" i="1" s="1"/>
  <c r="W983" i="1"/>
  <c r="Z983" i="1" s="1"/>
  <c r="W1182" i="1"/>
  <c r="Z1182" i="1" s="1"/>
  <c r="W918" i="1"/>
  <c r="Z918" i="1" s="1"/>
  <c r="W911" i="1"/>
  <c r="Z911" i="1" s="1"/>
  <c r="W849" i="1"/>
  <c r="Z849" i="1" s="1"/>
  <c r="W819" i="1"/>
  <c r="Z819" i="1" s="1"/>
  <c r="W875" i="1"/>
  <c r="Z875" i="1" s="1"/>
  <c r="W747" i="1"/>
  <c r="Z747" i="1" s="1"/>
  <c r="W908" i="1"/>
  <c r="Z908" i="1" s="1"/>
  <c r="W944" i="1"/>
  <c r="Z944" i="1" s="1"/>
  <c r="W772" i="1"/>
  <c r="Z772" i="1" s="1"/>
  <c r="W700" i="1"/>
  <c r="Z700" i="1" s="1"/>
  <c r="W792" i="1"/>
  <c r="Z792" i="1" s="1"/>
  <c r="W802" i="1"/>
  <c r="Z802" i="1" s="1"/>
  <c r="W688" i="1"/>
  <c r="Z688" i="1" s="1"/>
  <c r="W762" i="1"/>
  <c r="Z762" i="1" s="1"/>
  <c r="W731" i="1"/>
  <c r="Z731" i="1" s="1"/>
  <c r="W696" i="1"/>
  <c r="Z696" i="1" s="1"/>
  <c r="W722" i="1"/>
  <c r="Z722" i="1" s="1"/>
  <c r="W675" i="1"/>
  <c r="Z675" i="1" s="1"/>
  <c r="W650" i="1"/>
  <c r="Z650" i="1" s="1"/>
  <c r="W473" i="1"/>
  <c r="Z473" i="1" s="1"/>
  <c r="W543" i="1"/>
  <c r="Z543" i="1" s="1"/>
  <c r="W633" i="1"/>
  <c r="Z633" i="1" s="1"/>
  <c r="W1288" i="1"/>
  <c r="Z1288" i="1" s="1"/>
  <c r="W1468" i="1"/>
  <c r="Z1468" i="1" s="1"/>
  <c r="W1433" i="1"/>
  <c r="Z1433" i="1" s="1"/>
  <c r="W1366" i="1"/>
  <c r="Z1366" i="1" s="1"/>
  <c r="W1411" i="1"/>
  <c r="Z1411" i="1" s="1"/>
  <c r="W1181" i="1"/>
  <c r="Z1181" i="1" s="1"/>
  <c r="W1133" i="1"/>
  <c r="Z1133" i="1" s="1"/>
  <c r="W1226" i="1"/>
  <c r="Z1226" i="1" s="1"/>
  <c r="W1130" i="1"/>
  <c r="Z1130" i="1" s="1"/>
  <c r="W1048" i="1"/>
  <c r="Z1048" i="1" s="1"/>
  <c r="W1214" i="1"/>
  <c r="Z1214" i="1" s="1"/>
  <c r="W1057" i="1"/>
  <c r="Z1057" i="1" s="1"/>
  <c r="W968" i="1"/>
  <c r="Z968" i="1" s="1"/>
  <c r="W1199" i="1"/>
  <c r="Z1199" i="1" s="1"/>
  <c r="W1305" i="1"/>
  <c r="Z1305" i="1" s="1"/>
  <c r="W1109" i="1"/>
  <c r="Z1109" i="1" s="1"/>
  <c r="W1026" i="1"/>
  <c r="Z1026" i="1" s="1"/>
  <c r="W1039" i="1"/>
  <c r="Z1039" i="1" s="1"/>
  <c r="W1068" i="1"/>
  <c r="Z1068" i="1" s="1"/>
  <c r="W1065" i="1"/>
  <c r="Z1065" i="1" s="1"/>
  <c r="W1094" i="1"/>
  <c r="Z1094" i="1" s="1"/>
  <c r="W1136" i="1"/>
  <c r="Z1136" i="1" s="1"/>
  <c r="W1117" i="1"/>
  <c r="Z1117" i="1" s="1"/>
  <c r="W909" i="1"/>
  <c r="Z909" i="1" s="1"/>
  <c r="W959" i="1"/>
  <c r="Z959" i="1" s="1"/>
  <c r="W1166" i="1"/>
  <c r="Z1166" i="1" s="1"/>
  <c r="W871" i="1"/>
  <c r="Z871" i="1" s="1"/>
  <c r="W812" i="1"/>
  <c r="Z812" i="1" s="1"/>
  <c r="W844" i="1"/>
  <c r="Z844" i="1" s="1"/>
  <c r="W793" i="1"/>
  <c r="Z793" i="1" s="1"/>
  <c r="W872" i="1"/>
  <c r="Z872" i="1" s="1"/>
  <c r="W949" i="1"/>
  <c r="Z949" i="1" s="1"/>
  <c r="W892" i="1"/>
  <c r="Z892" i="1" s="1"/>
  <c r="W928" i="1"/>
  <c r="Z928" i="1" s="1"/>
  <c r="W758" i="1"/>
  <c r="Z758" i="1" s="1"/>
  <c r="W663" i="1"/>
  <c r="Z663" i="1" s="1"/>
  <c r="W776" i="1"/>
  <c r="Z776" i="1" s="1"/>
  <c r="W786" i="1"/>
  <c r="Z786" i="1" s="1"/>
  <c r="W609" i="1"/>
  <c r="Z609" i="1" s="1"/>
  <c r="W698" i="1"/>
  <c r="Z698" i="1" s="1"/>
  <c r="W715" i="1"/>
  <c r="Z715" i="1" s="1"/>
  <c r="W680" i="1"/>
  <c r="Z680" i="1" s="1"/>
  <c r="W706" i="1"/>
  <c r="Z706" i="1" s="1"/>
  <c r="W665" i="1"/>
  <c r="Z665" i="1" s="1"/>
  <c r="W629" i="1"/>
  <c r="Z629" i="1" s="1"/>
  <c r="W658" i="1"/>
  <c r="Z658" i="1" s="1"/>
  <c r="W540" i="1"/>
  <c r="Z540" i="1" s="1"/>
  <c r="W617" i="1"/>
  <c r="Z617" i="1" s="1"/>
  <c r="W2415" i="1"/>
  <c r="Z2415" i="1" s="1"/>
  <c r="W2479" i="1"/>
  <c r="Z2479" i="1" s="1"/>
  <c r="W2279" i="1"/>
  <c r="Z2279" i="1" s="1"/>
  <c r="W2266" i="1"/>
  <c r="Z2266" i="1" s="1"/>
  <c r="W2334" i="1"/>
  <c r="Z2334" i="1" s="1"/>
  <c r="W2385" i="1"/>
  <c r="Z2385" i="1" s="1"/>
  <c r="W2083" i="1"/>
  <c r="Z2083" i="1" s="1"/>
  <c r="W2235" i="1"/>
  <c r="Z2235" i="1" s="1"/>
  <c r="W2232" i="1"/>
  <c r="Z2232" i="1" s="1"/>
  <c r="W2158" i="1"/>
  <c r="Z2158" i="1" s="1"/>
  <c r="W2242" i="1"/>
  <c r="Z2242" i="1" s="1"/>
  <c r="W2143" i="1"/>
  <c r="Z2143" i="1" s="1"/>
  <c r="W2233" i="1"/>
  <c r="Z2233" i="1" s="1"/>
  <c r="W2178" i="1"/>
  <c r="Z2178" i="1" s="1"/>
  <c r="W2126" i="1"/>
  <c r="Z2126" i="1" s="1"/>
  <c r="W2237" i="1"/>
  <c r="Z2237" i="1" s="1"/>
  <c r="W1875" i="1"/>
  <c r="Z1875" i="1" s="1"/>
  <c r="W1947" i="1"/>
  <c r="Z1947" i="1" s="1"/>
  <c r="W1912" i="1"/>
  <c r="Z1912" i="1" s="1"/>
  <c r="W2011" i="1"/>
  <c r="Z2011" i="1" s="1"/>
  <c r="W2024" i="1"/>
  <c r="Z2024" i="1" s="1"/>
  <c r="W2037" i="1"/>
  <c r="Z2037" i="1" s="1"/>
  <c r="W2066" i="1"/>
  <c r="Z2066" i="1" s="1"/>
  <c r="W2063" i="1"/>
  <c r="Z2063" i="1" s="1"/>
  <c r="W2028" i="1"/>
  <c r="Z2028" i="1" s="1"/>
  <c r="W1840" i="1"/>
  <c r="Z1840" i="1" s="1"/>
  <c r="W2035" i="1"/>
  <c r="Z2035" i="1" s="1"/>
  <c r="W1984" i="1"/>
  <c r="Z1984" i="1" s="1"/>
  <c r="W2061" i="1"/>
  <c r="Z2061" i="1" s="1"/>
  <c r="W1885" i="1"/>
  <c r="Z1885" i="1" s="1"/>
  <c r="W1895" i="1"/>
  <c r="Z1895" i="1" s="1"/>
  <c r="W1876" i="1"/>
  <c r="Z1876" i="1" s="1"/>
  <c r="W1857" i="1"/>
  <c r="Z1857" i="1" s="1"/>
  <c r="W1838" i="1"/>
  <c r="Z1838" i="1" s="1"/>
  <c r="W1848" i="1"/>
  <c r="Z1848" i="1" s="1"/>
  <c r="W1728" i="1"/>
  <c r="Z1728" i="1" s="1"/>
  <c r="W1823" i="1"/>
  <c r="Z1823" i="1" s="1"/>
  <c r="W1945" i="1"/>
  <c r="Z1945" i="1" s="1"/>
  <c r="W1942" i="1"/>
  <c r="Z1942" i="1" s="1"/>
  <c r="W1716" i="1"/>
  <c r="Z1716" i="1" s="1"/>
  <c r="W1761" i="1"/>
  <c r="Z1761" i="1" s="1"/>
  <c r="W1479" i="1"/>
  <c r="Z1479" i="1" s="1"/>
  <c r="W1739" i="1"/>
  <c r="Z1739" i="1" s="1"/>
  <c r="W1392" i="1"/>
  <c r="Z1392" i="1" s="1"/>
  <c r="W1547" i="1"/>
  <c r="Z1547" i="1" s="1"/>
  <c r="W1589" i="1"/>
  <c r="Z1589" i="1" s="1"/>
  <c r="W1634" i="1"/>
  <c r="Z1634" i="1" s="1"/>
  <c r="W1583" i="1"/>
  <c r="Z1583" i="1" s="1"/>
  <c r="W1625" i="1"/>
  <c r="Z1625" i="1" s="1"/>
  <c r="W1622" i="1"/>
  <c r="Z1622" i="1" s="1"/>
  <c r="W1511" i="1"/>
  <c r="Z1511" i="1" s="1"/>
  <c r="W1629" i="1"/>
  <c r="Z1629" i="1" s="1"/>
  <c r="W1722" i="1"/>
  <c r="Z1722" i="1" s="1"/>
  <c r="W1469" i="1"/>
  <c r="Z1469" i="1" s="1"/>
  <c r="W1450" i="1"/>
  <c r="Z1450" i="1" s="1"/>
  <c r="W1415" i="1"/>
  <c r="Z1415" i="1" s="1"/>
  <c r="W1444" i="1"/>
  <c r="Z1444" i="1" s="1"/>
  <c r="W1473" i="1"/>
  <c r="Z1473" i="1" s="1"/>
  <c r="W1454" i="1"/>
  <c r="Z1454" i="1" s="1"/>
  <c r="W1467" i="1"/>
  <c r="Z1467" i="1" s="1"/>
  <c r="W232" i="1"/>
  <c r="Z232" i="1" s="1"/>
  <c r="W407" i="1"/>
  <c r="Z407" i="1" s="1"/>
  <c r="W333" i="1"/>
  <c r="Z333" i="1" s="1"/>
  <c r="W327" i="1"/>
  <c r="Z327" i="1" s="1"/>
  <c r="W184" i="1"/>
  <c r="Z184" i="1" s="1"/>
  <c r="W366" i="1"/>
  <c r="Z366" i="1" s="1"/>
  <c r="W304" i="1"/>
  <c r="Z304" i="1" s="1"/>
  <c r="W393" i="1"/>
  <c r="Z393" i="1" s="1"/>
  <c r="W276" i="1"/>
  <c r="Z276" i="1" s="1"/>
  <c r="W270" i="1"/>
  <c r="Z270" i="1" s="1"/>
  <c r="W75" i="1"/>
  <c r="Z75" i="1" s="1"/>
  <c r="W291" i="1"/>
  <c r="Z291" i="1" s="1"/>
  <c r="W152" i="1"/>
  <c r="Z152" i="1" s="1"/>
  <c r="W126" i="1"/>
  <c r="Z126" i="1" s="1"/>
  <c r="W121" i="1"/>
  <c r="Z121" i="1" s="1"/>
  <c r="W45" i="1"/>
  <c r="Z45" i="1" s="1"/>
  <c r="W107" i="1"/>
  <c r="Z107" i="1" s="1"/>
  <c r="W91" i="1"/>
  <c r="Z91" i="1" s="1"/>
  <c r="W72" i="1"/>
  <c r="Z72" i="1" s="1"/>
  <c r="W66" i="1"/>
  <c r="Z66" i="1" s="1"/>
  <c r="W28" i="1"/>
  <c r="Z28" i="1" s="1"/>
  <c r="W193" i="1"/>
  <c r="Z193" i="1" s="1"/>
  <c r="W386" i="1"/>
  <c r="Z386" i="1" s="1"/>
  <c r="W303" i="1"/>
  <c r="Z303" i="1" s="1"/>
  <c r="W309" i="1"/>
  <c r="Z309" i="1" s="1"/>
  <c r="W168" i="1"/>
  <c r="Z168" i="1" s="1"/>
  <c r="W350" i="1"/>
  <c r="Z350" i="1" s="1"/>
  <c r="W266" i="1"/>
  <c r="Z266" i="1" s="1"/>
  <c r="W377" i="1"/>
  <c r="Z377" i="1" s="1"/>
  <c r="W260" i="1"/>
  <c r="Z260" i="1" s="1"/>
  <c r="W254" i="1"/>
  <c r="Z254" i="1" s="1"/>
  <c r="W280" i="1"/>
  <c r="Z280" i="1" s="1"/>
  <c r="W275" i="1"/>
  <c r="Z275" i="1" s="1"/>
  <c r="W136" i="1"/>
  <c r="Z136" i="1" s="1"/>
  <c r="W90" i="1"/>
  <c r="Z90" i="1" s="1"/>
  <c r="W22" i="1"/>
  <c r="Z22" i="1" s="1"/>
  <c r="W173" i="1"/>
  <c r="Z173" i="1" s="1"/>
  <c r="W99" i="1"/>
  <c r="Z99" i="1" s="1"/>
  <c r="W83" i="1"/>
  <c r="Z83" i="1" s="1"/>
  <c r="W56" i="1"/>
  <c r="Z56" i="1" s="1"/>
  <c r="W50" i="1"/>
  <c r="Z50" i="1" s="1"/>
  <c r="W132" i="1"/>
  <c r="Z132" i="1" s="1"/>
  <c r="W451" i="1"/>
  <c r="Z451" i="1" s="1"/>
  <c r="W371" i="1"/>
  <c r="Z371" i="1" s="1"/>
  <c r="W300" i="1"/>
  <c r="Z300" i="1" s="1"/>
  <c r="W287" i="1"/>
  <c r="Z287" i="1" s="1"/>
  <c r="W385" i="1"/>
  <c r="Z385" i="1" s="1"/>
  <c r="W334" i="1"/>
  <c r="Z334" i="1" s="1"/>
  <c r="W261" i="1"/>
  <c r="Z261" i="1" s="1"/>
  <c r="W361" i="1"/>
  <c r="Z361" i="1" s="1"/>
  <c r="W215" i="1"/>
  <c r="Z215" i="1" s="1"/>
  <c r="W242" i="1"/>
  <c r="Z242" i="1" s="1"/>
  <c r="W264" i="1"/>
  <c r="Z264" i="1" s="1"/>
  <c r="W259" i="1"/>
  <c r="Z259" i="1" s="1"/>
  <c r="W122" i="1"/>
  <c r="Z122" i="1" s="1"/>
  <c r="W211" i="1"/>
  <c r="Z211" i="1" s="1"/>
  <c r="W163" i="1"/>
  <c r="Z163" i="1" s="1"/>
  <c r="W157" i="1"/>
  <c r="Z157" i="1" s="1"/>
  <c r="W86" i="1"/>
  <c r="Z86" i="1" s="1"/>
  <c r="W70" i="1"/>
  <c r="Z70" i="1" s="1"/>
  <c r="W40" i="1"/>
  <c r="Z40" i="1" s="1"/>
  <c r="W34" i="1"/>
  <c r="Z34" i="1" s="1"/>
  <c r="W116" i="1"/>
  <c r="Z116" i="1" s="1"/>
  <c r="W435" i="1"/>
  <c r="Z435" i="1" s="1"/>
  <c r="W344" i="1"/>
  <c r="Z344" i="1" s="1"/>
  <c r="W145" i="1"/>
  <c r="Z145" i="1" s="1"/>
  <c r="W285" i="1"/>
  <c r="Z285" i="1" s="1"/>
  <c r="W369" i="1"/>
  <c r="Z369" i="1" s="1"/>
  <c r="W318" i="1"/>
  <c r="Z318" i="1" s="1"/>
  <c r="W325" i="1"/>
  <c r="Z325" i="1" s="1"/>
  <c r="W345" i="1"/>
  <c r="Z345" i="1" s="1"/>
  <c r="W166" i="1"/>
  <c r="Z166" i="1" s="1"/>
  <c r="W234" i="1"/>
  <c r="Z234" i="1" s="1"/>
  <c r="W248" i="1"/>
  <c r="Z248" i="1" s="1"/>
  <c r="W238" i="1"/>
  <c r="Z238" i="1" s="1"/>
  <c r="W118" i="1"/>
  <c r="Z118" i="1" s="1"/>
  <c r="W195" i="1"/>
  <c r="Z195" i="1" s="1"/>
  <c r="W147" i="1"/>
  <c r="Z147" i="1" s="1"/>
  <c r="W139" i="1"/>
  <c r="Z139" i="1" s="1"/>
  <c r="W73" i="1"/>
  <c r="Z73" i="1" s="1"/>
  <c r="W57" i="1"/>
  <c r="Z57" i="1" s="1"/>
  <c r="W24" i="1"/>
  <c r="Z24" i="1" s="1"/>
  <c r="W127" i="1"/>
  <c r="Z127" i="1" s="1"/>
  <c r="W100" i="1"/>
  <c r="Z100" i="1" s="1"/>
  <c r="W1349" i="1"/>
  <c r="Z1349" i="1" s="1"/>
  <c r="W1407" i="1"/>
  <c r="Z1407" i="1" s="1"/>
  <c r="W1356" i="1"/>
  <c r="Z1356" i="1" s="1"/>
  <c r="W1321" i="1"/>
  <c r="Z1321" i="1" s="1"/>
  <c r="W1555" i="1"/>
  <c r="Z1555" i="1" s="1"/>
  <c r="W1304" i="1"/>
  <c r="Z1304" i="1" s="1"/>
  <c r="W921" i="1"/>
  <c r="Z921" i="1" s="1"/>
  <c r="W1197" i="1"/>
  <c r="Z1197" i="1" s="1"/>
  <c r="W1287" i="1"/>
  <c r="Z1287" i="1" s="1"/>
  <c r="W1252" i="1"/>
  <c r="Z1252" i="1" s="1"/>
  <c r="W1217" i="1"/>
  <c r="Z1217" i="1" s="1"/>
  <c r="W1259" i="1"/>
  <c r="Z1259" i="1" s="1"/>
  <c r="W1253" i="1"/>
  <c r="Z1253" i="1" s="1"/>
  <c r="W1186" i="1"/>
  <c r="Z1186" i="1" s="1"/>
  <c r="W1244" i="1"/>
  <c r="Z1244" i="1" s="1"/>
  <c r="W1193" i="1"/>
  <c r="Z1193" i="1" s="1"/>
  <c r="W997" i="1"/>
  <c r="Z997" i="1" s="1"/>
  <c r="W838" i="1"/>
  <c r="Z838" i="1" s="1"/>
  <c r="W930" i="1"/>
  <c r="Z930" i="1" s="1"/>
  <c r="W890" i="1"/>
  <c r="Z890" i="1" s="1"/>
  <c r="W966" i="1"/>
  <c r="Z966" i="1" s="1"/>
  <c r="W982" i="1"/>
  <c r="Z982" i="1" s="1"/>
  <c r="W1024" i="1"/>
  <c r="Z1024" i="1" s="1"/>
  <c r="W1005" i="1"/>
  <c r="Z1005" i="1" s="1"/>
  <c r="W1111" i="1"/>
  <c r="Z1111" i="1" s="1"/>
  <c r="W980" i="1"/>
  <c r="Z980" i="1" s="1"/>
  <c r="W1054" i="1"/>
  <c r="Z1054" i="1" s="1"/>
  <c r="W1067" i="1"/>
  <c r="Z1067" i="1" s="1"/>
  <c r="W887" i="1"/>
  <c r="Z887" i="1" s="1"/>
  <c r="W694" i="1"/>
  <c r="Z694" i="1" s="1"/>
  <c r="W803" i="1"/>
  <c r="Z803" i="1" s="1"/>
  <c r="W920" i="1"/>
  <c r="Z920" i="1" s="1"/>
  <c r="W815" i="1"/>
  <c r="Z815" i="1" s="1"/>
  <c r="W947" i="1"/>
  <c r="Z947" i="1" s="1"/>
  <c r="W814" i="1"/>
  <c r="Z814" i="1" s="1"/>
  <c r="W740" i="1"/>
  <c r="Z740" i="1" s="1"/>
  <c r="W753" i="1"/>
  <c r="Z753" i="1" s="1"/>
  <c r="W805" i="1"/>
  <c r="Z805" i="1" s="1"/>
  <c r="W625" i="1"/>
  <c r="Z625" i="1" s="1"/>
  <c r="W765" i="1"/>
  <c r="Z765" i="1" s="1"/>
  <c r="W507" i="1"/>
  <c r="Z507" i="1" s="1"/>
  <c r="W631" i="1"/>
  <c r="Z631" i="1" s="1"/>
  <c r="W709" i="1"/>
  <c r="Z709" i="1" s="1"/>
  <c r="W687" i="1"/>
  <c r="Z687" i="1" s="1"/>
  <c r="W749" i="1"/>
  <c r="Z749" i="1" s="1"/>
  <c r="W679" i="1"/>
  <c r="Z679" i="1" s="1"/>
  <c r="W455" i="1"/>
  <c r="Z455" i="1" s="1"/>
  <c r="W636" i="1"/>
  <c r="Z636" i="1" s="1"/>
  <c r="W614" i="1"/>
  <c r="Z614" i="1" s="1"/>
  <c r="W670" i="1"/>
  <c r="Z670" i="1" s="1"/>
  <c r="W408" i="1"/>
  <c r="Z408" i="1" s="1"/>
  <c r="W570" i="1"/>
  <c r="Z570" i="1" s="1"/>
  <c r="W596" i="1"/>
  <c r="Z596" i="1" s="1"/>
  <c r="W467" i="1"/>
  <c r="Z467" i="1" s="1"/>
  <c r="W523" i="1"/>
  <c r="Z523" i="1" s="1"/>
  <c r="W503" i="1"/>
  <c r="Z503" i="1" s="1"/>
  <c r="W579" i="1"/>
  <c r="Z579" i="1" s="1"/>
  <c r="W445" i="1"/>
  <c r="Z445" i="1" s="1"/>
  <c r="W326" i="1"/>
  <c r="Z326" i="1" s="1"/>
  <c r="W495" i="1"/>
  <c r="Z495" i="1" s="1"/>
  <c r="W258" i="1"/>
  <c r="Z258" i="1" s="1"/>
  <c r="W279" i="1"/>
  <c r="Z279" i="1" s="1"/>
  <c r="W352" i="1"/>
  <c r="Z352" i="1" s="1"/>
  <c r="W419" i="1"/>
  <c r="Z419" i="1" s="1"/>
  <c r="W342" i="1"/>
  <c r="Z342" i="1" s="1"/>
  <c r="W297" i="1"/>
  <c r="Z297" i="1" s="1"/>
  <c r="W269" i="1"/>
  <c r="Z269" i="1" s="1"/>
  <c r="W353" i="1"/>
  <c r="Z353" i="1" s="1"/>
  <c r="W301" i="1"/>
  <c r="Z301" i="1" s="1"/>
  <c r="W310" i="1"/>
  <c r="Z310" i="1" s="1"/>
  <c r="W329" i="1"/>
  <c r="Z329" i="1" s="1"/>
  <c r="W119" i="1"/>
  <c r="Z119" i="1" s="1"/>
  <c r="W188" i="1"/>
  <c r="Z188" i="1" s="1"/>
  <c r="W169" i="1"/>
  <c r="Z169" i="1" s="1"/>
  <c r="W216" i="1"/>
  <c r="Z216" i="1" s="1"/>
  <c r="W67" i="1"/>
  <c r="Z67" i="1" s="1"/>
  <c r="W162" i="1"/>
  <c r="Z162" i="1" s="1"/>
  <c r="W123" i="1"/>
  <c r="Z123" i="1" s="1"/>
  <c r="W134" i="1"/>
  <c r="Z134" i="1" s="1"/>
  <c r="W33" i="1"/>
  <c r="Z33" i="1" s="1"/>
  <c r="W35" i="1"/>
  <c r="Z35" i="1" s="1"/>
  <c r="W133" i="1"/>
  <c r="Z133" i="1" s="1"/>
  <c r="W111" i="1"/>
  <c r="Z111" i="1" s="1"/>
  <c r="W84" i="1"/>
  <c r="Z84" i="1" s="1"/>
  <c r="W1391" i="1"/>
  <c r="Z1391" i="1" s="1"/>
  <c r="W1340" i="1"/>
  <c r="Z1340" i="1" s="1"/>
  <c r="W1144" i="1"/>
  <c r="Z1144" i="1" s="1"/>
  <c r="W1539" i="1"/>
  <c r="Z1539" i="1" s="1"/>
  <c r="W1292" i="1"/>
  <c r="Z1292" i="1" s="1"/>
  <c r="W1296" i="1"/>
  <c r="Z1296" i="1" s="1"/>
  <c r="W1075" i="1"/>
  <c r="Z1075" i="1" s="1"/>
  <c r="W1271" i="1"/>
  <c r="Z1271" i="1" s="1"/>
  <c r="W1236" i="1"/>
  <c r="Z1236" i="1" s="1"/>
  <c r="W1201" i="1"/>
  <c r="Z1201" i="1" s="1"/>
  <c r="W1243" i="1"/>
  <c r="Z1243" i="1" s="1"/>
  <c r="W1237" i="1"/>
  <c r="Z1237" i="1" s="1"/>
  <c r="W1180" i="1"/>
  <c r="Z1180" i="1" s="1"/>
  <c r="W1228" i="1"/>
  <c r="Z1228" i="1" s="1"/>
  <c r="W1162" i="1"/>
  <c r="Z1162" i="1" s="1"/>
  <c r="W981" i="1"/>
  <c r="Z981" i="1" s="1"/>
  <c r="W1167" i="1"/>
  <c r="Z1167" i="1" s="1"/>
  <c r="W927" i="1"/>
  <c r="Z927" i="1" s="1"/>
  <c r="W873" i="1"/>
  <c r="Z873" i="1" s="1"/>
  <c r="W964" i="1"/>
  <c r="Z964" i="1" s="1"/>
  <c r="W893" i="1"/>
  <c r="Z893" i="1" s="1"/>
  <c r="W1008" i="1"/>
  <c r="Z1008" i="1" s="1"/>
  <c r="W989" i="1"/>
  <c r="Z989" i="1" s="1"/>
  <c r="W1095" i="1"/>
  <c r="Z1095" i="1" s="1"/>
  <c r="W922" i="1"/>
  <c r="Z922" i="1" s="1"/>
  <c r="W1038" i="1"/>
  <c r="Z1038" i="1" s="1"/>
  <c r="W1051" i="1"/>
  <c r="Z1051" i="1" s="1"/>
  <c r="W831" i="1"/>
  <c r="Z831" i="1" s="1"/>
  <c r="W961" i="1"/>
  <c r="Z961" i="1" s="1"/>
  <c r="W796" i="1"/>
  <c r="Z796" i="1" s="1"/>
  <c r="W904" i="1"/>
  <c r="Z904" i="1" s="1"/>
  <c r="W809" i="1"/>
  <c r="Z809" i="1" s="1"/>
  <c r="W931" i="1"/>
  <c r="Z931" i="1" s="1"/>
  <c r="W791" i="1"/>
  <c r="Z791" i="1" s="1"/>
  <c r="W669" i="1"/>
  <c r="Z669" i="1" s="1"/>
  <c r="W742" i="1"/>
  <c r="Z742" i="1" s="1"/>
  <c r="W789" i="1"/>
  <c r="Z789" i="1" s="1"/>
  <c r="W618" i="1"/>
  <c r="Z618" i="1" s="1"/>
  <c r="W746" i="1"/>
  <c r="Z746" i="1" s="1"/>
  <c r="W750" i="1"/>
  <c r="Z750" i="1" s="1"/>
  <c r="W624" i="1"/>
  <c r="Z624" i="1" s="1"/>
  <c r="W693" i="1"/>
  <c r="Z693" i="1" s="1"/>
  <c r="W583" i="1"/>
  <c r="Z583" i="1" s="1"/>
  <c r="W733" i="1"/>
  <c r="Z733" i="1" s="1"/>
  <c r="W676" i="1"/>
  <c r="Z676" i="1" s="1"/>
  <c r="W338" i="1"/>
  <c r="Z338" i="1" s="1"/>
  <c r="W620" i="1"/>
  <c r="Z620" i="1" s="1"/>
  <c r="W591" i="1"/>
  <c r="Z591" i="1" s="1"/>
  <c r="W654" i="1"/>
  <c r="Z654" i="1" s="1"/>
  <c r="W664" i="1"/>
  <c r="Z664" i="1" s="1"/>
  <c r="W554" i="1"/>
  <c r="Z554" i="1" s="1"/>
  <c r="W580" i="1"/>
  <c r="Z580" i="1" s="1"/>
  <c r="W446" i="1"/>
  <c r="Z446" i="1" s="1"/>
  <c r="W509" i="1"/>
  <c r="Z509" i="1" s="1"/>
  <c r="W491" i="1"/>
  <c r="Z491" i="1" s="1"/>
  <c r="W563" i="1"/>
  <c r="Z563" i="1" s="1"/>
  <c r="W420" i="1"/>
  <c r="Z420" i="1" s="1"/>
  <c r="W317" i="1"/>
  <c r="Z317" i="1" s="1"/>
  <c r="W479" i="1"/>
  <c r="Z479" i="1" s="1"/>
  <c r="W505" i="1"/>
  <c r="Z505" i="1" s="1"/>
  <c r="W207" i="1"/>
  <c r="Z207" i="1" s="1"/>
  <c r="W332" i="1"/>
  <c r="Z332" i="1" s="1"/>
  <c r="W406" i="1"/>
  <c r="Z406" i="1" s="1"/>
  <c r="W263" i="1"/>
  <c r="Z263" i="1" s="1"/>
  <c r="W274" i="1"/>
  <c r="Z274" i="1" s="1"/>
  <c r="W252" i="1"/>
  <c r="Z252" i="1" s="1"/>
  <c r="W337" i="1"/>
  <c r="Z337" i="1" s="1"/>
  <c r="W244" i="1"/>
  <c r="Z244" i="1" s="1"/>
  <c r="W284" i="1"/>
  <c r="Z284" i="1" s="1"/>
  <c r="W308" i="1"/>
  <c r="Z308" i="1" s="1"/>
  <c r="W93" i="1"/>
  <c r="Z93" i="1" s="1"/>
  <c r="W178" i="1"/>
  <c r="Z178" i="1" s="1"/>
  <c r="W131" i="1"/>
  <c r="Z131" i="1" s="1"/>
  <c r="W226" i="1"/>
  <c r="Z226" i="1" s="1"/>
  <c r="W49" i="1"/>
  <c r="Z49" i="1" s="1"/>
  <c r="W149" i="1"/>
  <c r="Z149" i="1" s="1"/>
  <c r="W87" i="1"/>
  <c r="Z87" i="1" s="1"/>
  <c r="W97" i="1"/>
  <c r="Z97" i="1" s="1"/>
  <c r="W180" i="1"/>
  <c r="Z180" i="1" s="1"/>
  <c r="W110" i="1"/>
  <c r="Z110" i="1" s="1"/>
  <c r="W117" i="1"/>
  <c r="Z117" i="1" s="1"/>
  <c r="W95" i="1"/>
  <c r="Z95" i="1" s="1"/>
  <c r="W68" i="1"/>
  <c r="Z68" i="1" s="1"/>
  <c r="W1375" i="1"/>
  <c r="Z1375" i="1" s="1"/>
  <c r="W1324" i="1"/>
  <c r="Z1324" i="1" s="1"/>
  <c r="W1478" i="1"/>
  <c r="Z1478" i="1" s="1"/>
  <c r="W1523" i="1"/>
  <c r="Z1523" i="1" s="1"/>
  <c r="W1171" i="1"/>
  <c r="Z1171" i="1" s="1"/>
  <c r="W1280" i="1"/>
  <c r="Z1280" i="1" s="1"/>
  <c r="W1032" i="1"/>
  <c r="Z1032" i="1" s="1"/>
  <c r="W1255" i="1"/>
  <c r="Z1255" i="1" s="1"/>
  <c r="W1220" i="1"/>
  <c r="Z1220" i="1" s="1"/>
  <c r="W1185" i="1"/>
  <c r="Z1185" i="1" s="1"/>
  <c r="W1227" i="1"/>
  <c r="Z1227" i="1" s="1"/>
  <c r="W1221" i="1"/>
  <c r="Z1221" i="1" s="1"/>
  <c r="W1123" i="1"/>
  <c r="Z1123" i="1" s="1"/>
  <c r="W1212" i="1"/>
  <c r="Z1212" i="1" s="1"/>
  <c r="W1160" i="1"/>
  <c r="Z1160" i="1" s="1"/>
  <c r="W870" i="1"/>
  <c r="Z870" i="1" s="1"/>
  <c r="W1151" i="1"/>
  <c r="Z1151" i="1" s="1"/>
  <c r="W708" i="1"/>
  <c r="Z708" i="1" s="1"/>
  <c r="W1177" i="1"/>
  <c r="Z1177" i="1" s="1"/>
  <c r="W771" i="1"/>
  <c r="Z771" i="1" s="1"/>
  <c r="W886" i="1"/>
  <c r="Z886" i="1" s="1"/>
  <c r="W992" i="1"/>
  <c r="Z992" i="1" s="1"/>
  <c r="W973" i="1"/>
  <c r="Z973" i="1" s="1"/>
  <c r="W1079" i="1"/>
  <c r="Z1079" i="1" s="1"/>
  <c r="W905" i="1"/>
  <c r="Z905" i="1" s="1"/>
  <c r="W1022" i="1"/>
  <c r="Z1022" i="1" s="1"/>
  <c r="W1035" i="1"/>
  <c r="Z1035" i="1" s="1"/>
  <c r="W783" i="1"/>
  <c r="Z783" i="1" s="1"/>
  <c r="W945" i="1"/>
  <c r="Z945" i="1" s="1"/>
  <c r="W748" i="1"/>
  <c r="Z748" i="1" s="1"/>
  <c r="W888" i="1"/>
  <c r="Z888" i="1" s="1"/>
  <c r="W752" i="1"/>
  <c r="Z752" i="1" s="1"/>
  <c r="W915" i="1"/>
  <c r="Z915" i="1" s="1"/>
  <c r="W774" i="1"/>
  <c r="Z774" i="1" s="1"/>
  <c r="W647" i="1"/>
  <c r="Z647" i="1" s="1"/>
  <c r="W737" i="1"/>
  <c r="Z737" i="1" s="1"/>
  <c r="W773" i="1"/>
  <c r="Z773" i="1" s="1"/>
  <c r="W848" i="1"/>
  <c r="Z848" i="1" s="1"/>
  <c r="W858" i="1"/>
  <c r="Z858" i="1" s="1"/>
  <c r="W734" i="1"/>
  <c r="Z734" i="1" s="1"/>
  <c r="W514" i="1"/>
  <c r="Z514" i="1" s="1"/>
  <c r="W656" i="1"/>
  <c r="Z656" i="1" s="1"/>
  <c r="W567" i="1"/>
  <c r="Z567" i="1" s="1"/>
  <c r="W717" i="1"/>
  <c r="Z717" i="1" s="1"/>
  <c r="W657" i="1"/>
  <c r="Z657" i="1" s="1"/>
  <c r="W623" i="1"/>
  <c r="Z623" i="1" s="1"/>
  <c r="W589" i="1"/>
  <c r="Z589" i="1" s="1"/>
  <c r="W578" i="1"/>
  <c r="Z578" i="1" s="1"/>
  <c r="W638" i="1"/>
  <c r="Z638" i="1" s="1"/>
  <c r="W648" i="1"/>
  <c r="Z648" i="1" s="1"/>
  <c r="W538" i="1"/>
  <c r="Z538" i="1" s="1"/>
  <c r="W564" i="1"/>
  <c r="Z564" i="1" s="1"/>
  <c r="W320" i="1"/>
  <c r="Z320" i="1" s="1"/>
  <c r="W502" i="1"/>
  <c r="Z502" i="1" s="1"/>
  <c r="W598" i="1"/>
  <c r="Z598" i="1" s="1"/>
  <c r="W547" i="1"/>
  <c r="Z547" i="1" s="1"/>
  <c r="W400" i="1"/>
  <c r="Z400" i="1" s="1"/>
  <c r="W296" i="1"/>
  <c r="Z296" i="1" s="1"/>
  <c r="W476" i="1"/>
  <c r="Z476" i="1" s="1"/>
  <c r="W489" i="1"/>
  <c r="Z489" i="1" s="1"/>
  <c r="W444" i="1"/>
  <c r="Z444" i="1" s="1"/>
  <c r="W330" i="1"/>
  <c r="Z330" i="1" s="1"/>
  <c r="W277" i="1"/>
  <c r="Z277" i="1" s="1"/>
  <c r="W153" i="1"/>
  <c r="Z153" i="1" s="1"/>
  <c r="W228" i="1"/>
  <c r="Z228" i="1" s="1"/>
  <c r="W212" i="1"/>
  <c r="Z212" i="1" s="1"/>
  <c r="W321" i="1"/>
  <c r="Z321" i="1" s="1"/>
  <c r="W233" i="1"/>
  <c r="Z233" i="1" s="1"/>
  <c r="W282" i="1"/>
  <c r="Z282" i="1" s="1"/>
  <c r="W294" i="1"/>
  <c r="Z294" i="1" s="1"/>
  <c r="W289" i="1"/>
  <c r="Z289" i="1" s="1"/>
  <c r="W146" i="1"/>
  <c r="Z146" i="1" s="1"/>
  <c r="W51" i="1"/>
  <c r="Z51" i="1" s="1"/>
  <c r="W210" i="1"/>
  <c r="Z210" i="1" s="1"/>
  <c r="W38" i="1"/>
  <c r="Z38" i="1" s="1"/>
  <c r="W135" i="1"/>
  <c r="Z135" i="1" s="1"/>
  <c r="W74" i="1"/>
  <c r="Z74" i="1" s="1"/>
  <c r="W42" i="1"/>
  <c r="Z42" i="1" s="1"/>
  <c r="W164" i="1"/>
  <c r="Z164" i="1" s="1"/>
  <c r="W94" i="1"/>
  <c r="Z94" i="1" s="1"/>
  <c r="W101" i="1"/>
  <c r="Z101" i="1" s="1"/>
  <c r="W79" i="1"/>
  <c r="Z79" i="1" s="1"/>
  <c r="W52" i="1"/>
  <c r="Z52" i="1" s="1"/>
  <c r="W1277" i="1"/>
  <c r="Z1277" i="1" s="1"/>
  <c r="W1301" i="1"/>
  <c r="Z1301" i="1" s="1"/>
  <c r="W1359" i="1"/>
  <c r="Z1359" i="1" s="1"/>
  <c r="W1308" i="1"/>
  <c r="Z1308" i="1" s="1"/>
  <c r="W1462" i="1"/>
  <c r="Z1462" i="1" s="1"/>
  <c r="W1507" i="1"/>
  <c r="Z1507" i="1" s="1"/>
  <c r="W1267" i="1"/>
  <c r="Z1267" i="1" s="1"/>
  <c r="W1264" i="1"/>
  <c r="Z1264" i="1" s="1"/>
  <c r="W1025" i="1"/>
  <c r="Z1025" i="1" s="1"/>
  <c r="W1239" i="1"/>
  <c r="Z1239" i="1" s="1"/>
  <c r="W1204" i="1"/>
  <c r="Z1204" i="1" s="1"/>
  <c r="W1143" i="1"/>
  <c r="Z1143" i="1" s="1"/>
  <c r="W1211" i="1"/>
  <c r="Z1211" i="1" s="1"/>
  <c r="W1205" i="1"/>
  <c r="Z1205" i="1" s="1"/>
  <c r="W1080" i="1"/>
  <c r="Z1080" i="1" s="1"/>
  <c r="W1196" i="1"/>
  <c r="Z1196" i="1" s="1"/>
  <c r="W1096" i="1"/>
  <c r="Z1096" i="1" s="1"/>
  <c r="W1122" i="1"/>
  <c r="Z1122" i="1" s="1"/>
  <c r="W1135" i="1"/>
  <c r="Z1135" i="1" s="1"/>
  <c r="W1164" i="1"/>
  <c r="Z1164" i="1" s="1"/>
  <c r="W1161" i="1"/>
  <c r="Z1161" i="1" s="1"/>
  <c r="W764" i="1"/>
  <c r="Z764" i="1" s="1"/>
  <c r="W777" i="1"/>
  <c r="Z777" i="1" s="1"/>
  <c r="W976" i="1"/>
  <c r="Z976" i="1" s="1"/>
  <c r="W830" i="1"/>
  <c r="Z830" i="1" s="1"/>
  <c r="W1063" i="1"/>
  <c r="Z1063" i="1" s="1"/>
  <c r="W898" i="1"/>
  <c r="Z898" i="1" s="1"/>
  <c r="W1006" i="1"/>
  <c r="Z1006" i="1" s="1"/>
  <c r="W1019" i="1"/>
  <c r="Z1019" i="1" s="1"/>
  <c r="W932" i="1"/>
  <c r="Z932" i="1" s="1"/>
  <c r="W929" i="1"/>
  <c r="Z929" i="1" s="1"/>
  <c r="W955" i="1"/>
  <c r="Z955" i="1" s="1"/>
  <c r="W863" i="1"/>
  <c r="Z863" i="1" s="1"/>
  <c r="W736" i="1"/>
  <c r="Z736" i="1" s="1"/>
  <c r="W899" i="1"/>
  <c r="Z899" i="1" s="1"/>
  <c r="W682" i="1"/>
  <c r="Z682" i="1" s="1"/>
  <c r="W798" i="1"/>
  <c r="Z798" i="1" s="1"/>
  <c r="W724" i="1"/>
  <c r="Z724" i="1" s="1"/>
  <c r="W588" i="1"/>
  <c r="Z588" i="1" s="1"/>
  <c r="W832" i="1"/>
  <c r="Z832" i="1" s="1"/>
  <c r="W842" i="1"/>
  <c r="Z842" i="1" s="1"/>
  <c r="W718" i="1"/>
  <c r="Z718" i="1" s="1"/>
  <c r="W402" i="1"/>
  <c r="Z402" i="1" s="1"/>
  <c r="W603" i="1"/>
  <c r="Z603" i="1" s="1"/>
  <c r="W745" i="1"/>
  <c r="Z745" i="1" s="1"/>
  <c r="W701" i="1"/>
  <c r="Z701" i="1" s="1"/>
  <c r="W641" i="1"/>
  <c r="Z641" i="1" s="1"/>
  <c r="W607" i="1"/>
  <c r="Z607" i="1" s="1"/>
  <c r="W581" i="1"/>
  <c r="Z581" i="1" s="1"/>
  <c r="W562" i="1"/>
  <c r="Z562" i="1" s="1"/>
  <c r="W622" i="1"/>
  <c r="Z622" i="1" s="1"/>
  <c r="W632" i="1"/>
  <c r="Z632" i="1" s="1"/>
  <c r="W522" i="1"/>
  <c r="Z522" i="1" s="1"/>
  <c r="W548" i="1"/>
  <c r="Z548" i="1" s="1"/>
  <c r="W305" i="1"/>
  <c r="Z305" i="1" s="1"/>
  <c r="W500" i="1"/>
  <c r="Z500" i="1" s="1"/>
  <c r="W582" i="1"/>
  <c r="Z582" i="1" s="1"/>
  <c r="W531" i="1"/>
  <c r="Z531" i="1" s="1"/>
  <c r="W397" i="1"/>
  <c r="Z397" i="1" s="1"/>
  <c r="W484" i="1"/>
  <c r="Z484" i="1" s="1"/>
  <c r="W453" i="1"/>
  <c r="Z453" i="1" s="1"/>
  <c r="W465" i="1"/>
  <c r="Z465" i="1" s="1"/>
  <c r="W428" i="1"/>
  <c r="Z428" i="1" s="1"/>
  <c r="W292" i="1"/>
  <c r="Z292" i="1" s="1"/>
  <c r="W272" i="1"/>
  <c r="Z272" i="1" s="1"/>
  <c r="W103" i="1"/>
  <c r="Z103" i="1" s="1"/>
  <c r="W209" i="1"/>
  <c r="Z209" i="1" s="1"/>
  <c r="W65" i="1"/>
  <c r="Z65" i="1" s="1"/>
  <c r="W315" i="1"/>
  <c r="Z315" i="1" s="1"/>
  <c r="W219" i="1"/>
  <c r="Z219" i="1" s="1"/>
  <c r="W268" i="1"/>
  <c r="Z268" i="1" s="1"/>
  <c r="W288" i="1"/>
  <c r="Z288" i="1" s="1"/>
  <c r="W273" i="1"/>
  <c r="Z273" i="1" s="1"/>
  <c r="W25" i="1"/>
  <c r="Z25" i="1" s="1"/>
  <c r="W265" i="1"/>
  <c r="Z265" i="1" s="1"/>
  <c r="W194" i="1"/>
  <c r="Z194" i="1" s="1"/>
  <c r="W217" i="1"/>
  <c r="Z217" i="1" s="1"/>
  <c r="W113" i="1"/>
  <c r="Z113" i="1" s="1"/>
  <c r="W61" i="1"/>
  <c r="Z61" i="1" s="1"/>
  <c r="W170" i="1"/>
  <c r="Z170" i="1" s="1"/>
  <c r="W148" i="1"/>
  <c r="Z148" i="1" s="1"/>
  <c r="W78" i="1"/>
  <c r="Z78" i="1" s="1"/>
  <c r="W85" i="1"/>
  <c r="Z85" i="1" s="1"/>
  <c r="W63" i="1"/>
  <c r="Z63" i="1" s="1"/>
  <c r="W36" i="1"/>
  <c r="Z36" i="1" s="1"/>
  <c r="W1299" i="1"/>
  <c r="Z1299" i="1" s="1"/>
  <c r="W1343" i="1"/>
  <c r="Z1343" i="1" s="1"/>
  <c r="W1270" i="1"/>
  <c r="Z1270" i="1" s="1"/>
  <c r="W1446" i="1"/>
  <c r="Z1446" i="1" s="1"/>
  <c r="W1491" i="1"/>
  <c r="Z1491" i="1" s="1"/>
  <c r="W1251" i="1"/>
  <c r="Z1251" i="1" s="1"/>
  <c r="W1248" i="1"/>
  <c r="Z1248" i="1" s="1"/>
  <c r="W1306" i="1"/>
  <c r="Z1306" i="1" s="1"/>
  <c r="W1223" i="1"/>
  <c r="Z1223" i="1" s="1"/>
  <c r="W1188" i="1"/>
  <c r="Z1188" i="1" s="1"/>
  <c r="W1114" i="1"/>
  <c r="Z1114" i="1" s="1"/>
  <c r="W1195" i="1"/>
  <c r="Z1195" i="1" s="1"/>
  <c r="W1189" i="1"/>
  <c r="Z1189" i="1" s="1"/>
  <c r="W1073" i="1"/>
  <c r="Z1073" i="1" s="1"/>
  <c r="W1178" i="1"/>
  <c r="Z1178" i="1" s="1"/>
  <c r="W1089" i="1"/>
  <c r="Z1089" i="1" s="1"/>
  <c r="W1106" i="1"/>
  <c r="Z1106" i="1" s="1"/>
  <c r="W1119" i="1"/>
  <c r="Z1119" i="1" s="1"/>
  <c r="W1148" i="1"/>
  <c r="Z1148" i="1" s="1"/>
  <c r="W1145" i="1"/>
  <c r="Z1145" i="1" s="1"/>
  <c r="W1174" i="1"/>
  <c r="Z1174" i="1" s="1"/>
  <c r="W1011" i="1"/>
  <c r="Z1011" i="1" s="1"/>
  <c r="W953" i="1"/>
  <c r="Z953" i="1" s="1"/>
  <c r="W1002" i="1"/>
  <c r="Z1002" i="1" s="1"/>
  <c r="W1047" i="1"/>
  <c r="Z1047" i="1" s="1"/>
  <c r="W993" i="1"/>
  <c r="Z993" i="1" s="1"/>
  <c r="W990" i="1"/>
  <c r="Z990" i="1" s="1"/>
  <c r="W1003" i="1"/>
  <c r="Z1003" i="1" s="1"/>
  <c r="W916" i="1"/>
  <c r="Z916" i="1" s="1"/>
  <c r="W913" i="1"/>
  <c r="Z913" i="1" s="1"/>
  <c r="W939" i="1"/>
  <c r="Z939" i="1" s="1"/>
  <c r="W855" i="1"/>
  <c r="Z855" i="1" s="1"/>
  <c r="W678" i="1"/>
  <c r="Z678" i="1" s="1"/>
  <c r="W883" i="1"/>
  <c r="Z883" i="1" s="1"/>
  <c r="W836" i="1"/>
  <c r="Z836" i="1" s="1"/>
  <c r="W782" i="1"/>
  <c r="Z782" i="1" s="1"/>
  <c r="W710" i="1"/>
  <c r="Z710" i="1" s="1"/>
  <c r="W866" i="1"/>
  <c r="Z866" i="1" s="1"/>
  <c r="W816" i="1"/>
  <c r="Z816" i="1" s="1"/>
  <c r="W826" i="1"/>
  <c r="Z826" i="1" s="1"/>
  <c r="W702" i="1"/>
  <c r="Z702" i="1" s="1"/>
  <c r="W760" i="1"/>
  <c r="Z760" i="1" s="1"/>
  <c r="W584" i="1"/>
  <c r="Z584" i="1" s="1"/>
  <c r="W729" i="1"/>
  <c r="Z729" i="1" s="1"/>
  <c r="W685" i="1"/>
  <c r="Z685" i="1" s="1"/>
  <c r="W615" i="1"/>
  <c r="Z615" i="1" s="1"/>
  <c r="W602" i="1"/>
  <c r="Z602" i="1" s="1"/>
  <c r="W565" i="1"/>
  <c r="Z565" i="1" s="1"/>
  <c r="W659" i="1"/>
  <c r="Z659" i="1" s="1"/>
  <c r="W606" i="1"/>
  <c r="Z606" i="1" s="1"/>
  <c r="W616" i="1"/>
  <c r="Z616" i="1" s="1"/>
  <c r="W506" i="1"/>
  <c r="Z506" i="1" s="1"/>
  <c r="W532" i="1"/>
  <c r="Z532" i="1" s="1"/>
  <c r="W590" i="1"/>
  <c r="Z590" i="1" s="1"/>
  <c r="W470" i="1"/>
  <c r="Z470" i="1" s="1"/>
  <c r="W566" i="1"/>
  <c r="Z566" i="1" s="1"/>
  <c r="W439" i="1"/>
  <c r="Z439" i="1" s="1"/>
  <c r="W390" i="1"/>
  <c r="Z390" i="1" s="1"/>
  <c r="W469" i="1"/>
  <c r="Z469" i="1" s="1"/>
  <c r="W404" i="1"/>
  <c r="Z404" i="1" s="1"/>
  <c r="W458" i="1"/>
  <c r="Z458" i="1" s="1"/>
  <c r="W403" i="1"/>
  <c r="Z403" i="1" s="1"/>
  <c r="W255" i="1"/>
  <c r="Z255" i="1" s="1"/>
  <c r="W464" i="1"/>
  <c r="Z464" i="1" s="1"/>
  <c r="W475" i="1"/>
  <c r="Z475" i="1" s="1"/>
  <c r="W161" i="1"/>
  <c r="Z161" i="1" s="1"/>
  <c r="W356" i="1"/>
  <c r="Z356" i="1" s="1"/>
  <c r="W298" i="1"/>
  <c r="Z298" i="1" s="1"/>
  <c r="W176" i="1"/>
  <c r="Z176" i="1" s="1"/>
  <c r="W256" i="1"/>
  <c r="Z256" i="1" s="1"/>
  <c r="W253" i="1"/>
  <c r="Z253" i="1" s="1"/>
  <c r="W257" i="1"/>
  <c r="Z257" i="1" s="1"/>
  <c r="W283" i="1"/>
  <c r="Z283" i="1" s="1"/>
  <c r="W249" i="1"/>
  <c r="Z249" i="1" s="1"/>
  <c r="W182" i="1"/>
  <c r="Z182" i="1" s="1"/>
  <c r="W201" i="1"/>
  <c r="Z201" i="1" s="1"/>
  <c r="W80" i="1"/>
  <c r="Z80" i="1" s="1"/>
  <c r="W48" i="1"/>
  <c r="Z48" i="1" s="1"/>
  <c r="W154" i="1"/>
  <c r="Z154" i="1" s="1"/>
  <c r="W142" i="1"/>
  <c r="Z142" i="1" s="1"/>
  <c r="W62" i="1"/>
  <c r="Z62" i="1" s="1"/>
  <c r="W69" i="1"/>
  <c r="Z69" i="1" s="1"/>
  <c r="W47" i="1"/>
  <c r="Z47" i="1" s="1"/>
  <c r="W20" i="1"/>
  <c r="Z20" i="1" s="1"/>
  <c r="W1612" i="1"/>
  <c r="Z1612" i="1" s="1"/>
  <c r="W1702" i="1"/>
  <c r="Z1702" i="1" s="1"/>
  <c r="W1587" i="1"/>
  <c r="Z1587" i="1" s="1"/>
  <c r="W1519" i="1"/>
  <c r="Z1519" i="1" s="1"/>
  <c r="W1344" i="1"/>
  <c r="Z1344" i="1" s="1"/>
  <c r="W1554" i="1"/>
  <c r="Z1554" i="1" s="1"/>
  <c r="W1530" i="1"/>
  <c r="Z1530" i="1" s="1"/>
  <c r="W1272" i="1"/>
  <c r="Z1272" i="1" s="1"/>
  <c r="W1524" i="1"/>
  <c r="Z1524" i="1" s="1"/>
  <c r="W1169" i="1"/>
  <c r="Z1169" i="1" s="1"/>
  <c r="W1534" i="1"/>
  <c r="Z1534" i="1" s="1"/>
  <c r="W1224" i="1"/>
  <c r="Z1224" i="1" s="1"/>
  <c r="W1282" i="1"/>
  <c r="Z1282" i="1" s="1"/>
  <c r="W1208" i="1"/>
  <c r="Z1208" i="1" s="1"/>
  <c r="W1362" i="1"/>
  <c r="Z1362" i="1" s="1"/>
  <c r="W1327" i="1"/>
  <c r="Z1327" i="1" s="1"/>
  <c r="W1222" i="1"/>
  <c r="Z1222" i="1" s="1"/>
  <c r="W1430" i="1"/>
  <c r="Z1430" i="1" s="1"/>
  <c r="W1475" i="1"/>
  <c r="Z1475" i="1" s="1"/>
  <c r="W1235" i="1"/>
  <c r="Z1235" i="1" s="1"/>
  <c r="W1232" i="1"/>
  <c r="Z1232" i="1" s="1"/>
  <c r="W1290" i="1"/>
  <c r="Z1290" i="1" s="1"/>
  <c r="W1207" i="1"/>
  <c r="Z1207" i="1" s="1"/>
  <c r="W1179" i="1"/>
  <c r="Z1179" i="1" s="1"/>
  <c r="W1278" i="1"/>
  <c r="Z1278" i="1" s="1"/>
  <c r="W1170" i="1"/>
  <c r="Z1170" i="1" s="1"/>
  <c r="W1156" i="1"/>
  <c r="Z1156" i="1" s="1"/>
  <c r="W1263" i="1"/>
  <c r="Z1263" i="1" s="1"/>
  <c r="W1176" i="1"/>
  <c r="Z1176" i="1" s="1"/>
  <c r="W1173" i="1"/>
  <c r="Z1173" i="1" s="1"/>
  <c r="W1090" i="1"/>
  <c r="Z1090" i="1" s="1"/>
  <c r="W1103" i="1"/>
  <c r="Z1103" i="1" s="1"/>
  <c r="W1132" i="1"/>
  <c r="Z1132" i="1" s="1"/>
  <c r="W1129" i="1"/>
  <c r="Z1129" i="1" s="1"/>
  <c r="W1158" i="1"/>
  <c r="Z1158" i="1" s="1"/>
  <c r="W995" i="1"/>
  <c r="Z995" i="1" s="1"/>
  <c r="W941" i="1"/>
  <c r="Z941" i="1" s="1"/>
  <c r="W986" i="1"/>
  <c r="Z986" i="1" s="1"/>
  <c r="W1031" i="1"/>
  <c r="Z1031" i="1" s="1"/>
  <c r="W977" i="1"/>
  <c r="Z977" i="1" s="1"/>
  <c r="W974" i="1"/>
  <c r="Z974" i="1" s="1"/>
  <c r="W987" i="1"/>
  <c r="Z987" i="1" s="1"/>
  <c r="W900" i="1"/>
  <c r="Z900" i="1" s="1"/>
  <c r="W897" i="1"/>
  <c r="Z897" i="1" s="1"/>
  <c r="W923" i="1"/>
  <c r="Z923" i="1" s="1"/>
  <c r="W846" i="1"/>
  <c r="Z846" i="1" s="1"/>
  <c r="W956" i="1"/>
  <c r="Z956" i="1" s="1"/>
  <c r="W852" i="1"/>
  <c r="Z852" i="1" s="1"/>
  <c r="W820" i="1"/>
  <c r="Z820" i="1" s="1"/>
  <c r="W766" i="1"/>
  <c r="Z766" i="1" s="1"/>
  <c r="W840" i="1"/>
  <c r="Z840" i="1" s="1"/>
  <c r="W850" i="1"/>
  <c r="Z850" i="1" s="1"/>
  <c r="W800" i="1"/>
  <c r="Z800" i="1" s="1"/>
  <c r="W810" i="1"/>
  <c r="Z810" i="1" s="1"/>
  <c r="W686" i="1"/>
  <c r="Z686" i="1" s="1"/>
  <c r="W744" i="1"/>
  <c r="Z744" i="1" s="1"/>
  <c r="W568" i="1"/>
  <c r="Z568" i="1" s="1"/>
  <c r="W713" i="1"/>
  <c r="Z713" i="1" s="1"/>
  <c r="W673" i="1"/>
  <c r="Z673" i="1" s="1"/>
  <c r="W608" i="1"/>
  <c r="Z608" i="1" s="1"/>
  <c r="W600" i="1"/>
  <c r="Z600" i="1" s="1"/>
  <c r="W533" i="1"/>
  <c r="Z533" i="1" s="1"/>
  <c r="W643" i="1"/>
  <c r="Z643" i="1" s="1"/>
  <c r="W544" i="1"/>
  <c r="Z544" i="1" s="1"/>
  <c r="W594" i="1"/>
  <c r="Z594" i="1" s="1"/>
  <c r="W450" i="1"/>
  <c r="Z450" i="1" s="1"/>
  <c r="W485" i="1"/>
  <c r="Z485" i="1" s="1"/>
  <c r="W574" i="1"/>
  <c r="Z574" i="1" s="1"/>
  <c r="W437" i="1"/>
  <c r="Z437" i="1" s="1"/>
  <c r="W550" i="1"/>
  <c r="Z550" i="1" s="1"/>
  <c r="W431" i="1"/>
  <c r="Z431" i="1" s="1"/>
  <c r="W380" i="1"/>
  <c r="Z380" i="1" s="1"/>
  <c r="W452" i="1"/>
  <c r="Z452" i="1" s="1"/>
  <c r="W388" i="1"/>
  <c r="Z388" i="1" s="1"/>
  <c r="W423" i="1"/>
  <c r="Z423" i="1" s="1"/>
  <c r="W391" i="1"/>
  <c r="Z391" i="1" s="1"/>
  <c r="W225" i="1"/>
  <c r="Z225" i="1" s="1"/>
  <c r="W448" i="1"/>
  <c r="Z448" i="1" s="1"/>
  <c r="W459" i="1"/>
  <c r="Z459" i="1" s="1"/>
  <c r="W262" i="1"/>
  <c r="Z262" i="1" s="1"/>
  <c r="W340" i="1"/>
  <c r="Z340" i="1" s="1"/>
  <c r="W293" i="1"/>
  <c r="Z293" i="1" s="1"/>
  <c r="W64" i="1"/>
  <c r="Z64" i="1" s="1"/>
  <c r="W241" i="1"/>
  <c r="Z241" i="1" s="1"/>
  <c r="W221" i="1"/>
  <c r="Z221" i="1" s="1"/>
  <c r="W239" i="1"/>
  <c r="Z239" i="1" s="1"/>
  <c r="W267" i="1"/>
  <c r="Z267" i="1" s="1"/>
  <c r="W246" i="1"/>
  <c r="Z246" i="1" s="1"/>
  <c r="W59" i="1"/>
  <c r="Z59" i="1" s="1"/>
  <c r="W187" i="1"/>
  <c r="Z187" i="1" s="1"/>
  <c r="W32" i="1"/>
  <c r="Z32" i="1" s="1"/>
  <c r="W160" i="1"/>
  <c r="Z160" i="1" s="1"/>
  <c r="W71" i="1"/>
  <c r="Z71" i="1" s="1"/>
  <c r="W137" i="1"/>
  <c r="Z137" i="1" s="1"/>
  <c r="W46" i="1"/>
  <c r="Z46" i="1" s="1"/>
  <c r="W53" i="1"/>
  <c r="Z53" i="1" s="1"/>
  <c r="W31" i="1"/>
  <c r="Z31" i="1" s="1"/>
  <c r="W627" i="1"/>
  <c r="Z627" i="1" s="1"/>
  <c r="W541" i="1"/>
  <c r="Z541" i="1" s="1"/>
  <c r="W592" i="1"/>
  <c r="Z592" i="1" s="1"/>
  <c r="W442" i="1"/>
  <c r="Z442" i="1" s="1"/>
  <c r="W477" i="1"/>
  <c r="Z477" i="1" s="1"/>
  <c r="W558" i="1"/>
  <c r="Z558" i="1" s="1"/>
  <c r="W433" i="1"/>
  <c r="Z433" i="1" s="1"/>
  <c r="W534" i="1"/>
  <c r="Z534" i="1" s="1"/>
  <c r="W496" i="1"/>
  <c r="Z496" i="1" s="1"/>
  <c r="W365" i="1"/>
  <c r="Z365" i="1" s="1"/>
  <c r="W436" i="1"/>
  <c r="Z436" i="1" s="1"/>
  <c r="W346" i="1"/>
  <c r="Z346" i="1" s="1"/>
  <c r="W373" i="1"/>
  <c r="Z373" i="1" s="1"/>
  <c r="W389" i="1"/>
  <c r="Z389" i="1" s="1"/>
  <c r="W438" i="1"/>
  <c r="Z438" i="1" s="1"/>
  <c r="W432" i="1"/>
  <c r="Z432" i="1" s="1"/>
  <c r="W443" i="1"/>
  <c r="Z443" i="1" s="1"/>
  <c r="W250" i="1"/>
  <c r="Z250" i="1" s="1"/>
  <c r="W324" i="1"/>
  <c r="Z324" i="1" s="1"/>
  <c r="W278" i="1"/>
  <c r="Z278" i="1" s="1"/>
  <c r="W29" i="1"/>
  <c r="Z29" i="1" s="1"/>
  <c r="W155" i="1"/>
  <c r="Z155" i="1" s="1"/>
  <c r="W236" i="1"/>
  <c r="Z236" i="1" s="1"/>
  <c r="W213" i="1"/>
  <c r="Z213" i="1" s="1"/>
  <c r="W251" i="1"/>
  <c r="Z251" i="1" s="1"/>
  <c r="W235" i="1"/>
  <c r="Z235" i="1" s="1"/>
  <c r="W189" i="1"/>
  <c r="Z189" i="1" s="1"/>
  <c r="W23" i="1"/>
  <c r="Z23" i="1" s="1"/>
  <c r="W240" i="1"/>
  <c r="Z240" i="1" s="1"/>
  <c r="W144" i="1"/>
  <c r="Z144" i="1" s="1"/>
  <c r="W58" i="1"/>
  <c r="Z58" i="1" s="1"/>
  <c r="W81" i="1"/>
  <c r="Z81" i="1" s="1"/>
  <c r="W30" i="1"/>
  <c r="Z30" i="1" s="1"/>
  <c r="W37" i="1"/>
  <c r="Z37" i="1" s="1"/>
  <c r="W124" i="1"/>
  <c r="Z124" i="1" s="1"/>
  <c r="W611" i="1"/>
  <c r="Z611" i="1" s="1"/>
  <c r="W528" i="1"/>
  <c r="Z528" i="1" s="1"/>
  <c r="W552" i="1"/>
  <c r="Z552" i="1" s="1"/>
  <c r="W405" i="1"/>
  <c r="Z405" i="1" s="1"/>
  <c r="W394" i="1"/>
  <c r="Z394" i="1" s="1"/>
  <c r="W542" i="1"/>
  <c r="Z542" i="1" s="1"/>
  <c r="W392" i="1"/>
  <c r="Z392" i="1" s="1"/>
  <c r="W518" i="1"/>
  <c r="Z518" i="1" s="1"/>
  <c r="W480" i="1"/>
  <c r="Z480" i="1" s="1"/>
  <c r="W143" i="1"/>
  <c r="Z143" i="1" s="1"/>
  <c r="W434" i="1"/>
  <c r="Z434" i="1" s="1"/>
  <c r="W508" i="1"/>
  <c r="Z508" i="1" s="1"/>
  <c r="W314" i="1"/>
  <c r="Z314" i="1" s="1"/>
  <c r="W374" i="1"/>
  <c r="Z374" i="1" s="1"/>
  <c r="W422" i="1"/>
  <c r="Z422" i="1" s="1"/>
  <c r="W401" i="1"/>
  <c r="Z401" i="1" s="1"/>
  <c r="W427" i="1"/>
  <c r="Z427" i="1" s="1"/>
  <c r="W196" i="1"/>
  <c r="Z196" i="1" s="1"/>
  <c r="W312" i="1"/>
  <c r="Z312" i="1" s="1"/>
  <c r="W271" i="1"/>
  <c r="Z271" i="1" s="1"/>
  <c r="W395" i="1"/>
  <c r="Z395" i="1" s="1"/>
  <c r="W243" i="1"/>
  <c r="Z243" i="1" s="1"/>
  <c r="W231" i="1"/>
  <c r="Z231" i="1" s="1"/>
  <c r="W199" i="1"/>
  <c r="Z199" i="1" s="1"/>
  <c r="W245" i="1"/>
  <c r="Z245" i="1" s="1"/>
  <c r="W230" i="1"/>
  <c r="Z230" i="1" s="1"/>
  <c r="W150" i="1"/>
  <c r="Z150" i="1" s="1"/>
  <c r="W214" i="1"/>
  <c r="Z214" i="1" s="1"/>
  <c r="W224" i="1"/>
  <c r="Z224" i="1" s="1"/>
  <c r="W129" i="1"/>
  <c r="Z129" i="1" s="1"/>
  <c r="W39" i="1"/>
  <c r="Z39" i="1" s="1"/>
  <c r="W41" i="1"/>
  <c r="Z41" i="1" s="1"/>
  <c r="W43" i="1"/>
  <c r="Z43" i="1" s="1"/>
  <c r="W21" i="1"/>
  <c r="Z21" i="1" s="1"/>
  <c r="W108" i="1"/>
  <c r="Z108" i="1" s="1"/>
  <c r="W605" i="1"/>
  <c r="Z605" i="1" s="1"/>
  <c r="W498" i="1"/>
  <c r="Z498" i="1" s="1"/>
  <c r="W524" i="1"/>
  <c r="Z524" i="1" s="1"/>
  <c r="W322" i="1"/>
  <c r="Z322" i="1" s="1"/>
  <c r="W349" i="1"/>
  <c r="Z349" i="1" s="1"/>
  <c r="W526" i="1"/>
  <c r="Z526" i="1" s="1"/>
  <c r="W367" i="1"/>
  <c r="Z367" i="1" s="1"/>
  <c r="W510" i="1"/>
  <c r="Z510" i="1" s="1"/>
  <c r="W474" i="1"/>
  <c r="Z474" i="1" s="1"/>
  <c r="W490" i="1"/>
  <c r="Z490" i="1" s="1"/>
  <c r="W417" i="1"/>
  <c r="Z417" i="1" s="1"/>
  <c r="W492" i="1"/>
  <c r="Z492" i="1" s="1"/>
  <c r="W413" i="1"/>
  <c r="Z413" i="1" s="1"/>
  <c r="W323" i="1"/>
  <c r="Z323" i="1" s="1"/>
  <c r="W411" i="1"/>
  <c r="Z411" i="1" s="1"/>
  <c r="W396" i="1"/>
  <c r="Z396" i="1" s="1"/>
  <c r="W415" i="1"/>
  <c r="Z415" i="1" s="1"/>
  <c r="W159" i="1"/>
  <c r="Z159" i="1" s="1"/>
  <c r="W295" i="1"/>
  <c r="Z295" i="1" s="1"/>
  <c r="W128" i="1"/>
  <c r="Z128" i="1" s="1"/>
  <c r="W379" i="1"/>
  <c r="Z379" i="1" s="1"/>
  <c r="W202" i="1"/>
  <c r="Z202" i="1" s="1"/>
  <c r="W222" i="1"/>
  <c r="Z222" i="1" s="1"/>
  <c r="W197" i="1"/>
  <c r="Z197" i="1" s="1"/>
  <c r="W229" i="1"/>
  <c r="Z229" i="1" s="1"/>
  <c r="W223" i="1"/>
  <c r="Z223" i="1" s="1"/>
  <c r="W77" i="1"/>
  <c r="Z77" i="1" s="1"/>
  <c r="W198" i="1"/>
  <c r="Z198" i="1" s="1"/>
  <c r="W208" i="1"/>
  <c r="Z208" i="1" s="1"/>
  <c r="W125" i="1"/>
  <c r="Z125" i="1" s="1"/>
  <c r="W183" i="1"/>
  <c r="Z183" i="1" s="1"/>
  <c r="W174" i="1"/>
  <c r="Z174" i="1" s="1"/>
  <c r="W27" i="1"/>
  <c r="Z27" i="1" s="1"/>
  <c r="W130" i="1"/>
  <c r="Z130" i="1" s="1"/>
  <c r="W92" i="1"/>
  <c r="Z92" i="1" s="1"/>
  <c r="W660" i="1"/>
  <c r="Z660" i="1" s="1"/>
  <c r="W449" i="1"/>
  <c r="Z449" i="1" s="1"/>
  <c r="W517" i="1"/>
  <c r="Z517" i="1" s="1"/>
  <c r="W551" i="1"/>
  <c r="Z551" i="1" s="1"/>
  <c r="W593" i="1"/>
  <c r="Z593" i="1" s="1"/>
  <c r="W494" i="1"/>
  <c r="Z494" i="1" s="1"/>
  <c r="W179" i="1"/>
  <c r="Z179" i="1" s="1"/>
  <c r="W493" i="1"/>
  <c r="Z493" i="1" s="1"/>
  <c r="W471" i="1"/>
  <c r="Z471" i="1" s="1"/>
  <c r="W461" i="1"/>
  <c r="Z461" i="1" s="1"/>
  <c r="W281" i="1"/>
  <c r="Z281" i="1" s="1"/>
  <c r="W460" i="1"/>
  <c r="Z460" i="1" s="1"/>
  <c r="W378" i="1"/>
  <c r="Z378" i="1" s="1"/>
  <c r="W171" i="1"/>
  <c r="Z171" i="1" s="1"/>
  <c r="W383" i="1"/>
  <c r="Z383" i="1" s="1"/>
  <c r="W381" i="1"/>
  <c r="Z381" i="1" s="1"/>
  <c r="W357" i="1"/>
  <c r="Z357" i="1" s="1"/>
  <c r="W140" i="1"/>
  <c r="Z140" i="1" s="1"/>
  <c r="W247" i="1"/>
  <c r="Z247" i="1" s="1"/>
  <c r="W414" i="1"/>
  <c r="Z414" i="1" s="1"/>
  <c r="W363" i="1"/>
  <c r="Z363" i="1" s="1"/>
  <c r="W172" i="1"/>
  <c r="Z172" i="1" s="1"/>
  <c r="W186" i="1"/>
  <c r="Z186" i="1" s="1"/>
  <c r="W185" i="1"/>
  <c r="Z185" i="1" s="1"/>
  <c r="W206" i="1"/>
  <c r="Z206" i="1" s="1"/>
  <c r="W205" i="1"/>
  <c r="Z205" i="1" s="1"/>
  <c r="W220" i="1"/>
  <c r="Z220" i="1" s="1"/>
  <c r="W192" i="1"/>
  <c r="Z192" i="1" s="1"/>
  <c r="W190" i="1"/>
  <c r="Z190" i="1" s="1"/>
  <c r="W115" i="1"/>
  <c r="Z115" i="1" s="1"/>
  <c r="W167" i="1"/>
  <c r="Z167" i="1" s="1"/>
  <c r="W158" i="1"/>
  <c r="Z158" i="1" s="1"/>
  <c r="W120" i="1"/>
  <c r="Z120" i="1" s="1"/>
  <c r="W114" i="1"/>
  <c r="Z114" i="1" s="1"/>
  <c r="W76" i="1"/>
  <c r="Z76" i="1" s="1"/>
  <c r="W1432" i="1"/>
  <c r="Z1432" i="1" s="1"/>
  <c r="W1445" i="1"/>
  <c r="Z1445" i="1" s="1"/>
  <c r="W1238" i="1"/>
  <c r="Z1238" i="1" s="1"/>
  <c r="W1452" i="1"/>
  <c r="Z1452" i="1" s="1"/>
  <c r="W1417" i="1"/>
  <c r="Z1417" i="1" s="1"/>
  <c r="W1350" i="1"/>
  <c r="Z1350" i="1" s="1"/>
  <c r="W1395" i="1"/>
  <c r="Z1395" i="1" s="1"/>
  <c r="W1155" i="1"/>
  <c r="Z1155" i="1" s="1"/>
  <c r="W1112" i="1"/>
  <c r="Z1112" i="1" s="1"/>
  <c r="W1210" i="1"/>
  <c r="Z1210" i="1" s="1"/>
  <c r="W1121" i="1"/>
  <c r="Z1121" i="1" s="1"/>
  <c r="W1041" i="1"/>
  <c r="Z1041" i="1" s="1"/>
  <c r="W1198" i="1"/>
  <c r="Z1198" i="1" s="1"/>
  <c r="W1000" i="1"/>
  <c r="Z1000" i="1" s="1"/>
  <c r="W874" i="1"/>
  <c r="Z874" i="1" s="1"/>
  <c r="W1183" i="1"/>
  <c r="Z1183" i="1" s="1"/>
  <c r="W1289" i="1"/>
  <c r="Z1289" i="1" s="1"/>
  <c r="W1093" i="1"/>
  <c r="Z1093" i="1" s="1"/>
  <c r="W1010" i="1"/>
  <c r="Z1010" i="1" s="1"/>
  <c r="W1023" i="1"/>
  <c r="Z1023" i="1" s="1"/>
  <c r="W1052" i="1"/>
  <c r="Z1052" i="1" s="1"/>
  <c r="W1049" i="1"/>
  <c r="Z1049" i="1" s="1"/>
  <c r="W1078" i="1"/>
  <c r="Z1078" i="1" s="1"/>
  <c r="W1120" i="1"/>
  <c r="Z1120" i="1" s="1"/>
  <c r="W1101" i="1"/>
  <c r="Z1101" i="1" s="1"/>
  <c r="W902" i="1"/>
  <c r="Z902" i="1" s="1"/>
  <c r="W957" i="1"/>
  <c r="Z957" i="1" s="1"/>
  <c r="W1150" i="1"/>
  <c r="Z1150" i="1" s="1"/>
  <c r="W1163" i="1"/>
  <c r="Z1163" i="1" s="1"/>
  <c r="W787" i="1"/>
  <c r="Z787" i="1" s="1"/>
  <c r="W839" i="1"/>
  <c r="Z839" i="1" s="1"/>
  <c r="W942" i="1"/>
  <c r="Z942" i="1" s="1"/>
  <c r="W865" i="1"/>
  <c r="Z865" i="1" s="1"/>
  <c r="W933" i="1"/>
  <c r="Z933" i="1" s="1"/>
  <c r="W876" i="1"/>
  <c r="Z876" i="1" s="1"/>
  <c r="W912" i="1"/>
  <c r="Z912" i="1" s="1"/>
  <c r="W704" i="1"/>
  <c r="Z704" i="1" s="1"/>
  <c r="W843" i="1"/>
  <c r="Z843" i="1" s="1"/>
  <c r="W720" i="1"/>
  <c r="Z720" i="1" s="1"/>
  <c r="W770" i="1"/>
  <c r="Z770" i="1" s="1"/>
  <c r="W861" i="1"/>
  <c r="Z861" i="1" s="1"/>
  <c r="W691" i="1"/>
  <c r="Z691" i="1" s="1"/>
  <c r="W699" i="1"/>
  <c r="Z699" i="1" s="1"/>
  <c r="W677" i="1"/>
  <c r="Z677" i="1" s="1"/>
  <c r="W690" i="1"/>
  <c r="Z690" i="1" s="1"/>
  <c r="W653" i="1"/>
  <c r="Z653" i="1" s="1"/>
  <c r="W549" i="1"/>
  <c r="Z549" i="1" s="1"/>
  <c r="W642" i="1"/>
  <c r="Z642" i="1" s="1"/>
  <c r="W530" i="1"/>
  <c r="Z530" i="1" s="1"/>
  <c r="W573" i="1"/>
  <c r="Z573" i="1" s="1"/>
  <c r="W644" i="1"/>
  <c r="Z644" i="1" s="1"/>
  <c r="W418" i="1"/>
  <c r="Z418" i="1" s="1"/>
  <c r="W440" i="1"/>
  <c r="Z440" i="1" s="1"/>
  <c r="W535" i="1"/>
  <c r="Z535" i="1" s="1"/>
  <c r="W577" i="1"/>
  <c r="Z577" i="1" s="1"/>
  <c r="W482" i="1"/>
  <c r="Z482" i="1" s="1"/>
  <c r="W585" i="1"/>
  <c r="Z585" i="1" s="1"/>
  <c r="W486" i="1"/>
  <c r="Z486" i="1" s="1"/>
  <c r="W463" i="1"/>
  <c r="Z463" i="1" s="1"/>
  <c r="W447" i="1"/>
  <c r="Z447" i="1" s="1"/>
  <c r="W481" i="1"/>
  <c r="Z481" i="1" s="1"/>
  <c r="W421" i="1"/>
  <c r="Z421" i="1" s="1"/>
  <c r="W376" i="1"/>
  <c r="Z376" i="1" s="1"/>
  <c r="W441" i="1"/>
  <c r="Z441" i="1" s="1"/>
  <c r="W372" i="1"/>
  <c r="Z372" i="1" s="1"/>
  <c r="W364" i="1"/>
  <c r="Z364" i="1" s="1"/>
  <c r="W355" i="1"/>
  <c r="Z355" i="1" s="1"/>
  <c r="W359" i="1"/>
  <c r="Z359" i="1" s="1"/>
  <c r="W227" i="1"/>
  <c r="Z227" i="1" s="1"/>
  <c r="W398" i="1"/>
  <c r="Z398" i="1" s="1"/>
  <c r="W347" i="1"/>
  <c r="Z347" i="1" s="1"/>
  <c r="W106" i="1"/>
  <c r="Z106" i="1" s="1"/>
  <c r="W54" i="1"/>
  <c r="Z54" i="1" s="1"/>
  <c r="W156" i="1"/>
  <c r="Z156" i="1" s="1"/>
  <c r="W191" i="1"/>
  <c r="Z191" i="1" s="1"/>
  <c r="W203" i="1"/>
  <c r="Z203" i="1" s="1"/>
  <c r="W204" i="1"/>
  <c r="Z204" i="1" s="1"/>
  <c r="W177" i="1"/>
  <c r="Z177" i="1" s="1"/>
  <c r="W181" i="1"/>
  <c r="Z181" i="1" s="1"/>
  <c r="W102" i="1"/>
  <c r="Z102" i="1" s="1"/>
  <c r="W151" i="1"/>
  <c r="Z151" i="1" s="1"/>
  <c r="W109" i="1"/>
  <c r="Z109" i="1" s="1"/>
  <c r="W104" i="1"/>
  <c r="Z104" i="1" s="1"/>
  <c r="W98" i="1"/>
  <c r="Z98" i="1" s="1"/>
  <c r="W60" i="1"/>
  <c r="Z60" i="1" s="1"/>
  <c r="O15" i="1"/>
  <c r="P15" i="1"/>
  <c r="S15" i="1"/>
  <c r="R15" i="1"/>
  <c r="T15" i="1"/>
  <c r="U15" i="1"/>
  <c r="V15" i="1"/>
  <c r="N15" i="1"/>
  <c r="S2" i="1"/>
  <c r="R4" i="1" a="1"/>
  <c r="R4" i="1" s="1"/>
  <c r="Y2" i="1"/>
  <c r="X2" i="1"/>
  <c r="U2" i="1"/>
  <c r="V2" i="1"/>
  <c r="W2" i="1"/>
  <c r="R2" i="1"/>
  <c r="V4" i="1" a="1"/>
  <c r="V4" i="1" s="1"/>
  <c r="U4" i="1" a="1"/>
  <c r="U4" i="1" s="1"/>
  <c r="X4" i="1" a="1"/>
  <c r="X4" i="1" s="1"/>
  <c r="Q19" i="1"/>
  <c r="W19" i="1" s="1"/>
  <c r="W15" i="1" l="1"/>
  <c r="Q6" i="1"/>
  <c r="Q5" i="1"/>
  <c r="J12" i="3"/>
  <c r="M5" i="1"/>
  <c r="T3" i="1"/>
  <c r="T5" i="1" s="1"/>
  <c r="S5" i="1"/>
  <c r="T4" i="1" a="1"/>
  <c r="T4" i="1" s="1"/>
  <c r="T6" i="1" s="1"/>
  <c r="Q15" i="1"/>
  <c r="R6" i="1"/>
  <c r="S6" i="1"/>
  <c r="X6" i="1"/>
  <c r="U6" i="1"/>
  <c r="V6" i="1"/>
  <c r="W6" i="1"/>
  <c r="W5" i="1"/>
  <c r="U5" i="1"/>
  <c r="V5" i="1"/>
  <c r="X5" i="1"/>
  <c r="R5" i="1"/>
  <c r="M4" i="1" l="1"/>
  <c r="M7" i="1" s="1"/>
  <c r="Y1680" i="1"/>
  <c r="Z19" i="1"/>
  <c r="M6" i="1" s="1"/>
  <c r="M8" i="1" l="1"/>
  <c r="X1898" i="1"/>
  <c r="X1148" i="1"/>
  <c r="X949" i="1"/>
  <c r="X885" i="1"/>
  <c r="X1038" i="1"/>
  <c r="X1953" i="1"/>
  <c r="X1213" i="1"/>
  <c r="X2318" i="1"/>
  <c r="X45" i="1"/>
  <c r="X1614" i="1"/>
  <c r="X457" i="1"/>
  <c r="X824" i="1"/>
  <c r="X1917" i="1"/>
  <c r="X2422" i="1"/>
  <c r="X2433" i="1"/>
  <c r="X2322" i="1"/>
  <c r="X1513" i="1"/>
  <c r="X624" i="1"/>
  <c r="X2231" i="1"/>
  <c r="X799" i="1"/>
  <c r="X515" i="1"/>
  <c r="X67" i="1"/>
  <c r="X2332" i="1"/>
  <c r="X232" i="1"/>
  <c r="X2249" i="1"/>
  <c r="X2027" i="1"/>
  <c r="X1878" i="1"/>
  <c r="X2481" i="1"/>
  <c r="X1416" i="1"/>
  <c r="X32" i="1"/>
  <c r="X1142" i="1"/>
  <c r="X1607" i="1"/>
  <c r="X1220" i="1"/>
  <c r="X459" i="1"/>
  <c r="X1218" i="1"/>
  <c r="X2109" i="1"/>
  <c r="X2216" i="1"/>
  <c r="X1467" i="1"/>
  <c r="X900" i="1"/>
  <c r="X98" i="1"/>
  <c r="X78" i="1"/>
  <c r="X1700" i="1"/>
  <c r="X1330" i="1"/>
  <c r="X1392" i="1"/>
  <c r="X1471" i="1"/>
  <c r="X2039" i="1"/>
  <c r="X1740" i="1"/>
  <c r="X803" i="1"/>
  <c r="X1970" i="1"/>
  <c r="X863" i="1"/>
  <c r="X1040" i="1"/>
  <c r="X831" i="1"/>
  <c r="X2275" i="1"/>
  <c r="X2242" i="1"/>
  <c r="X1315" i="1"/>
  <c r="X2299" i="1"/>
  <c r="X1769" i="1"/>
  <c r="X282" i="1"/>
  <c r="X1922" i="1"/>
  <c r="X1616" i="1"/>
  <c r="X1215" i="1"/>
  <c r="X1565" i="1"/>
  <c r="X395" i="1"/>
  <c r="X1386" i="1"/>
  <c r="X2094" i="1"/>
  <c r="X1589" i="1"/>
  <c r="X1659" i="1"/>
  <c r="X1107" i="1"/>
  <c r="X899" i="1"/>
  <c r="X1249" i="1"/>
  <c r="X1003" i="1"/>
  <c r="X2247" i="1"/>
  <c r="X1488" i="1"/>
  <c r="X865" i="1"/>
  <c r="X2374" i="1"/>
  <c r="X1271" i="1"/>
  <c r="X132" i="1"/>
  <c r="X1939" i="1"/>
  <c r="X772" i="1"/>
  <c r="X551" i="1"/>
  <c r="X390" i="1"/>
  <c r="X435" i="1"/>
  <c r="X280" i="1"/>
  <c r="X711" i="1"/>
  <c r="X2069" i="1"/>
  <c r="X1102" i="1"/>
  <c r="X218" i="1"/>
  <c r="X911" i="1"/>
  <c r="X1880" i="1"/>
  <c r="X961" i="1"/>
  <c r="X2450" i="1"/>
  <c r="X430" i="1"/>
  <c r="X1183" i="1"/>
  <c r="X388" i="1"/>
  <c r="X997" i="1"/>
  <c r="X1862" i="1"/>
  <c r="X160" i="1"/>
  <c r="X1070" i="1"/>
  <c r="X290" i="1"/>
  <c r="X101" i="1"/>
  <c r="X1538" i="1"/>
  <c r="X2173" i="1"/>
  <c r="X2041" i="1"/>
  <c r="X1042" i="1"/>
  <c r="X1903" i="1"/>
  <c r="X2401" i="1"/>
  <c r="X1976" i="1"/>
  <c r="X1698" i="1"/>
  <c r="X1972" i="1"/>
  <c r="X2414" i="1"/>
  <c r="X746" i="1"/>
  <c r="X2271" i="1"/>
  <c r="X2458" i="1"/>
  <c r="X804" i="1"/>
  <c r="X1298" i="1"/>
  <c r="X2053" i="1"/>
  <c r="X1262" i="1"/>
  <c r="X1974" i="1"/>
  <c r="X847" i="1"/>
  <c r="X1090" i="1"/>
  <c r="X1127" i="1"/>
  <c r="X894" i="1"/>
  <c r="X92" i="1"/>
  <c r="X416" i="1"/>
  <c r="X1767" i="1"/>
  <c r="X149" i="1"/>
  <c r="X1908" i="1"/>
  <c r="X2064" i="1"/>
  <c r="X439" i="1"/>
  <c r="X521" i="1"/>
  <c r="Y1480" i="1"/>
  <c r="X787" i="1"/>
  <c r="X2260" i="1"/>
  <c r="X80" i="1"/>
  <c r="X37" i="1"/>
  <c r="X154" i="1"/>
  <c r="X500" i="1"/>
  <c r="X1857" i="1"/>
  <c r="X1682" i="1"/>
  <c r="X1719" i="1"/>
  <c r="X2461" i="1"/>
  <c r="X102" i="1"/>
  <c r="X203" i="1"/>
  <c r="X677" i="1"/>
  <c r="X1351" i="1"/>
  <c r="X38" i="1"/>
  <c r="X1636" i="1"/>
  <c r="X240" i="1"/>
  <c r="X1524" i="1"/>
  <c r="X1764" i="1"/>
  <c r="X1150" i="1"/>
  <c r="X478" i="1"/>
  <c r="X1680" i="1"/>
  <c r="X1133" i="1"/>
  <c r="X420" i="1"/>
  <c r="X2356" i="1"/>
  <c r="X1454" i="1"/>
  <c r="X632" i="1"/>
  <c r="X1647" i="1"/>
  <c r="X1959" i="1"/>
  <c r="X668" i="1"/>
  <c r="X916" i="1"/>
  <c r="X666" i="1"/>
  <c r="X2328" i="1"/>
  <c r="X1759" i="1"/>
  <c r="X491" i="1"/>
  <c r="X1390" i="1"/>
  <c r="X1240" i="1"/>
  <c r="X2286" i="1"/>
  <c r="X1643" i="1"/>
  <c r="X785" i="1"/>
  <c r="X2055" i="1"/>
  <c r="X1598" i="1"/>
  <c r="X2240" i="1"/>
  <c r="X832" i="1"/>
  <c r="X1670" i="1"/>
  <c r="X548" i="1"/>
  <c r="X2193" i="1"/>
  <c r="X1521" i="1"/>
  <c r="X442" i="1"/>
  <c r="X19" i="1"/>
  <c r="X581" i="1"/>
  <c r="X2312" i="1"/>
  <c r="X2135" i="1"/>
  <c r="X447" i="1"/>
  <c r="X1749" i="1"/>
  <c r="X2187" i="1"/>
  <c r="X1536" i="1"/>
  <c r="X1486" i="1"/>
  <c r="X2407" i="1"/>
  <c r="X1641" i="1"/>
  <c r="X1771" i="1"/>
  <c r="X1034" i="1"/>
  <c r="X1864" i="1"/>
  <c r="X348" i="1"/>
  <c r="X64" i="1"/>
  <c r="X1286" i="1"/>
  <c r="X1657" i="1"/>
  <c r="X1113" i="1"/>
  <c r="X1940" i="1"/>
  <c r="X2423" i="1"/>
  <c r="X259" i="1"/>
  <c r="X2402" i="1"/>
  <c r="X818" i="1"/>
  <c r="X1927" i="1"/>
  <c r="X952" i="1"/>
  <c r="X1047" i="1"/>
  <c r="X494" i="1"/>
  <c r="X401" i="1"/>
  <c r="Y1822" i="1"/>
  <c r="X1523" i="1"/>
  <c r="X1362" i="1"/>
  <c r="X405" i="1"/>
  <c r="X1095" i="1"/>
  <c r="X1600" i="1"/>
  <c r="X484" i="1"/>
  <c r="X1121" i="1"/>
  <c r="X1311" i="1"/>
  <c r="X1267" i="1"/>
  <c r="X1277" i="1"/>
  <c r="X2221" i="1"/>
  <c r="X1227" i="1"/>
  <c r="X595" i="1"/>
  <c r="X1944" i="1"/>
  <c r="X1049" i="1"/>
  <c r="X650" i="1"/>
  <c r="X2104" i="1"/>
  <c r="X1263" i="1"/>
  <c r="X713" i="1"/>
  <c r="X1341" i="1"/>
  <c r="X1445" i="1"/>
  <c r="X854" i="1"/>
  <c r="X467" i="1"/>
  <c r="X1517" i="1"/>
  <c r="X1924" i="1"/>
  <c r="X300" i="1"/>
  <c r="X728" i="1"/>
  <c r="X719" i="1"/>
  <c r="Y857" i="1"/>
  <c r="X2452" i="1"/>
  <c r="X1493" i="1"/>
  <c r="X1138" i="1"/>
  <c r="X2445" i="1"/>
  <c r="X2269" i="1"/>
  <c r="X610" i="1"/>
  <c r="X252" i="1"/>
  <c r="X1170" i="1"/>
  <c r="X878" i="1"/>
  <c r="X2050" i="1"/>
  <c r="X299" i="1"/>
  <c r="X2251" i="1"/>
  <c r="X2448" i="1"/>
  <c r="X1736" i="1"/>
  <c r="X1128" i="1"/>
  <c r="X1301" i="1"/>
  <c r="X685" i="1"/>
  <c r="X2290" i="1"/>
  <c r="X1032" i="1"/>
  <c r="X877" i="1"/>
  <c r="X182" i="1"/>
  <c r="X2399" i="1"/>
  <c r="X1058" i="1"/>
  <c r="X236" i="1"/>
  <c r="X534" i="1"/>
  <c r="X254" i="1"/>
  <c r="X147" i="1"/>
  <c r="X2191" i="1"/>
  <c r="X200" i="1"/>
  <c r="X876" i="1"/>
  <c r="X849" i="1"/>
  <c r="X201" i="1"/>
  <c r="X115" i="1"/>
  <c r="X1377" i="1"/>
  <c r="X28" i="1"/>
  <c r="X552" i="1"/>
  <c r="X844" i="1"/>
  <c r="X1245" i="1"/>
  <c r="X1400" i="1"/>
  <c r="X2270" i="1"/>
  <c r="X272" i="1"/>
  <c r="X1891" i="1"/>
  <c r="X889" i="1"/>
  <c r="X184" i="1"/>
  <c r="X679" i="1"/>
  <c r="X1421" i="1"/>
  <c r="X2427" i="1"/>
  <c r="X1202" i="1"/>
  <c r="X1236" i="1"/>
  <c r="X1996" i="1"/>
  <c r="X1918" i="1"/>
  <c r="X144" i="1"/>
  <c r="X1099" i="1"/>
  <c r="X1662" i="1"/>
  <c r="X1476" i="1"/>
  <c r="X1424" i="1"/>
  <c r="X1272" i="1"/>
  <c r="X334" i="1"/>
  <c r="X601" i="1"/>
  <c r="X1534" i="1"/>
  <c r="X706" i="1"/>
  <c r="X775" i="1"/>
  <c r="X1583" i="1"/>
  <c r="X1653" i="1"/>
  <c r="X1905" i="1"/>
  <c r="X768" i="1"/>
  <c r="X2282" i="1"/>
  <c r="X1414" i="1"/>
  <c r="X2250" i="1"/>
  <c r="X1367" i="1"/>
  <c r="X1548" i="1"/>
  <c r="X349" i="1"/>
  <c r="X1952" i="1"/>
  <c r="X1464" i="1"/>
  <c r="X613" i="1"/>
  <c r="X1246" i="1"/>
  <c r="X1231" i="1"/>
  <c r="X656" i="1"/>
  <c r="X887" i="1"/>
  <c r="X331" i="1"/>
  <c r="X979" i="1"/>
  <c r="X983" i="1"/>
  <c r="Y2486" i="1"/>
  <c r="X956" i="1"/>
  <c r="X2373" i="1"/>
  <c r="X2002" i="1"/>
  <c r="X248" i="1"/>
  <c r="X62" i="1"/>
  <c r="X1394" i="1"/>
  <c r="X2298" i="1"/>
  <c r="X1157" i="1"/>
  <c r="X1792" i="1"/>
  <c r="X2291" i="1"/>
  <c r="X752" i="1"/>
  <c r="X988" i="1"/>
  <c r="X741" i="1"/>
  <c r="X1777" i="1"/>
  <c r="X1897" i="1"/>
  <c r="X2215" i="1"/>
  <c r="X2112" i="1"/>
  <c r="X1729" i="1"/>
  <c r="X364" i="1"/>
  <c r="X1443" i="1"/>
  <c r="X268" i="1"/>
  <c r="X1617" i="1"/>
  <c r="X1703" i="1"/>
  <c r="X750" i="1"/>
  <c r="X1819" i="1"/>
  <c r="X2156" i="1"/>
  <c r="X171" i="1"/>
  <c r="X1642" i="1"/>
  <c r="X659" i="1"/>
  <c r="X2205" i="1"/>
  <c r="X1807" i="1"/>
  <c r="X546" i="1"/>
  <c r="X1990" i="1"/>
  <c r="X1466" i="1"/>
  <c r="X1962" i="1"/>
  <c r="X616" i="1"/>
  <c r="X1983" i="1"/>
  <c r="X346" i="1"/>
  <c r="X449" i="1"/>
  <c r="X1829" i="1"/>
  <c r="X672" i="1"/>
  <c r="X2222" i="1"/>
  <c r="X675" i="1"/>
  <c r="X433" i="1"/>
  <c r="X1721" i="1"/>
  <c r="X1303" i="1"/>
  <c r="X699" i="1"/>
  <c r="X2479" i="1"/>
  <c r="X1358" i="1"/>
  <c r="X116" i="1"/>
  <c r="X2116" i="1"/>
  <c r="X664" i="1"/>
  <c r="X2424" i="1"/>
  <c r="Y1408" i="1"/>
  <c r="X142" i="1"/>
  <c r="X833" i="1"/>
  <c r="X381" i="1"/>
  <c r="X93" i="1"/>
  <c r="X1708" i="1"/>
  <c r="X1695" i="1"/>
  <c r="X2384" i="1"/>
  <c r="X1146" i="1"/>
  <c r="X2018" i="1"/>
  <c r="X1885" i="1"/>
  <c r="X1016" i="1"/>
  <c r="X59" i="1"/>
  <c r="X1189" i="1"/>
  <c r="X2336" i="1"/>
  <c r="X2093" i="1"/>
  <c r="X811" i="1"/>
  <c r="X2197" i="1"/>
  <c r="X678" i="1"/>
  <c r="X1237" i="1"/>
  <c r="X2436" i="1"/>
  <c r="X897" i="1"/>
  <c r="X942" i="1"/>
  <c r="X786" i="1"/>
  <c r="X634" i="1"/>
  <c r="X2084" i="1"/>
  <c r="X1163" i="1"/>
  <c r="X763" i="1"/>
  <c r="X910" i="1"/>
  <c r="X579" i="1"/>
  <c r="Y2065" i="1"/>
  <c r="X1638" i="1"/>
  <c r="X1039" i="1"/>
  <c r="X2372" i="1"/>
  <c r="X1409" i="1"/>
  <c r="X1309" i="1"/>
  <c r="X344" i="1"/>
  <c r="X1284" i="1"/>
  <c r="X2052" i="1"/>
  <c r="X1894" i="1"/>
  <c r="X2022" i="1"/>
  <c r="X2162" i="1"/>
  <c r="X2025" i="1"/>
  <c r="X2241" i="1"/>
  <c r="X716" i="1"/>
  <c r="X773" i="1"/>
  <c r="X1064" i="1"/>
  <c r="X167" i="1"/>
  <c r="X419" i="1"/>
  <c r="X1960" i="1"/>
  <c r="X859" i="1"/>
  <c r="X1797" i="1"/>
  <c r="X71" i="1"/>
  <c r="X1580" i="1"/>
  <c r="X1275" i="1"/>
  <c r="X2014" i="1"/>
  <c r="X2389" i="1"/>
  <c r="X2293" i="1"/>
  <c r="X658" i="1"/>
  <c r="X2015" i="1"/>
  <c r="X1956" i="1"/>
  <c r="X586" i="1"/>
  <c r="X998" i="1"/>
  <c r="X131" i="1"/>
  <c r="X1635" i="1"/>
  <c r="X767" i="1"/>
  <c r="X721" i="1"/>
  <c r="X2446" i="1"/>
  <c r="X1861" i="1"/>
  <c r="X976" i="1"/>
  <c r="X2030" i="1"/>
  <c r="X320" i="1"/>
  <c r="X243" i="1"/>
  <c r="X1241" i="1"/>
  <c r="X495" i="1"/>
  <c r="X1285" i="1"/>
  <c r="X452" i="1"/>
  <c r="X1710" i="1"/>
  <c r="X1856" i="1"/>
  <c r="X2134" i="1"/>
  <c r="X908" i="1"/>
  <c r="X76" i="1"/>
  <c r="X973" i="1"/>
  <c r="X22" i="1"/>
  <c r="X222" i="1"/>
  <c r="X1222" i="1"/>
  <c r="X793" i="1"/>
  <c r="X1814" i="1"/>
  <c r="X2130" i="1"/>
  <c r="X1873" i="1"/>
  <c r="X1518" i="1"/>
  <c r="X857" i="1"/>
  <c r="X246" i="1"/>
  <c r="X1935" i="1"/>
  <c r="X1631" i="1"/>
  <c r="X2419" i="1"/>
  <c r="X540" i="1"/>
  <c r="X161" i="1"/>
  <c r="X2139" i="1"/>
  <c r="X107" i="1"/>
  <c r="X1156" i="1"/>
  <c r="X777" i="1"/>
  <c r="X1980" i="1"/>
  <c r="X319" i="1"/>
  <c r="X1865" i="1"/>
  <c r="X1677" i="1"/>
  <c r="X853" i="1"/>
  <c r="X2127" i="1"/>
  <c r="X1396" i="1"/>
  <c r="X2119" i="1"/>
  <c r="X875" i="1"/>
  <c r="X1824" i="1"/>
  <c r="X2470" i="1"/>
  <c r="X215" i="1"/>
  <c r="X1477" i="1"/>
  <c r="X893" i="1"/>
  <c r="X582" i="1"/>
  <c r="X662" i="1"/>
  <c r="X2295" i="1"/>
  <c r="X800" i="1"/>
  <c r="Y2332" i="1"/>
  <c r="X989" i="1"/>
  <c r="X233" i="1"/>
  <c r="X2455" i="1"/>
  <c r="X1154" i="1"/>
  <c r="X127" i="1"/>
  <c r="X573" i="1"/>
  <c r="X1346" i="1"/>
  <c r="X258" i="1"/>
  <c r="X2331" i="1"/>
  <c r="X230" i="1"/>
  <c r="X2477" i="1"/>
  <c r="X372" i="1"/>
  <c r="X1118" i="1"/>
  <c r="X367" i="1"/>
  <c r="X1349" i="1"/>
  <c r="X1328" i="1"/>
  <c r="X2159" i="1"/>
  <c r="X660" i="1"/>
  <c r="X505" i="1"/>
  <c r="X1699" i="1"/>
  <c r="X208" i="1"/>
  <c r="X342" i="1"/>
  <c r="X1876" i="1"/>
  <c r="X2252" i="1"/>
  <c r="X241" i="1"/>
  <c r="X1120" i="1"/>
  <c r="X1595" i="1"/>
  <c r="X34" i="1"/>
  <c r="Y2258" i="1"/>
  <c r="X385" i="1"/>
  <c r="X1214" i="1"/>
  <c r="X947" i="1"/>
  <c r="X1399" i="1"/>
  <c r="X479" i="1"/>
  <c r="X1693" i="1"/>
  <c r="X1906" i="1"/>
  <c r="X987" i="1"/>
  <c r="X944" i="1"/>
  <c r="X2488" i="1"/>
  <c r="X2101" i="1"/>
  <c r="X1597" i="1"/>
  <c r="X2080" i="1"/>
  <c r="X1737" i="1"/>
  <c r="X1173" i="1"/>
  <c r="X1633" i="1"/>
  <c r="X2330" i="1"/>
  <c r="X2359" i="1"/>
  <c r="X245" i="1"/>
  <c r="X769" i="1"/>
  <c r="X1877" i="1"/>
  <c r="X1289" i="1"/>
  <c r="X1502" i="1"/>
  <c r="X890" i="1"/>
  <c r="X756" i="1"/>
  <c r="X1554" i="1"/>
  <c r="X126" i="1"/>
  <c r="X1196" i="1"/>
  <c r="Y1098" i="1"/>
  <c r="X1741" i="1"/>
  <c r="X1141" i="1"/>
  <c r="X251" i="1"/>
  <c r="X27" i="1"/>
  <c r="X798" i="1"/>
  <c r="X1365" i="1"/>
  <c r="X665" i="1"/>
  <c r="X524" i="1"/>
  <c r="X1244" i="1"/>
  <c r="X2274" i="1"/>
  <c r="X1689" i="1"/>
  <c r="X1726" i="1"/>
  <c r="X1715" i="1"/>
  <c r="X250" i="1"/>
  <c r="X2179" i="1"/>
  <c r="X455" i="1"/>
  <c r="X1634" i="1"/>
  <c r="X734" i="1"/>
  <c r="X2154" i="1"/>
  <c r="X164" i="1"/>
  <c r="X237" i="1"/>
  <c r="X1420" i="1"/>
  <c r="X836" i="1"/>
  <c r="X274" i="1"/>
  <c r="X2444" i="1"/>
  <c r="X462" i="1"/>
  <c r="X1489" i="1"/>
  <c r="X2364" i="1"/>
  <c r="Y2416" i="1"/>
  <c r="X1739" i="1"/>
  <c r="X1663" i="1"/>
  <c r="X502" i="1"/>
  <c r="X380" i="1"/>
  <c r="X1224" i="1"/>
  <c r="X757" i="1"/>
  <c r="X1122" i="1"/>
  <c r="X481" i="1"/>
  <c r="X2163" i="1"/>
  <c r="X2123" i="1"/>
  <c r="X488" i="1"/>
  <c r="X2033" i="1"/>
  <c r="X1982" i="1"/>
  <c r="X2008" i="1"/>
  <c r="X476" i="1"/>
  <c r="X1079" i="1"/>
  <c r="X608" i="1"/>
  <c r="X1413" i="1"/>
  <c r="X1431" i="1"/>
  <c r="X509" i="1"/>
  <c r="X1993" i="1"/>
  <c r="X2348" i="1"/>
  <c r="X1186" i="1"/>
  <c r="X820" i="1"/>
  <c r="X306" i="1"/>
  <c r="X1238" i="1"/>
  <c r="X1849" i="1"/>
  <c r="X1755" i="1"/>
  <c r="Y1254" i="1"/>
  <c r="X1501" i="1"/>
  <c r="X325" i="1"/>
  <c r="X2043" i="1"/>
  <c r="X1500" i="1"/>
  <c r="X1075" i="1"/>
  <c r="X247" i="1"/>
  <c r="X157" i="1"/>
  <c r="X394" i="1"/>
  <c r="X2220" i="1"/>
  <c r="X1907" i="1"/>
  <c r="X1868" i="1"/>
  <c r="X522" i="1"/>
  <c r="X1811" i="1"/>
  <c r="X407" i="1"/>
  <c r="X279" i="1"/>
  <c r="X842" i="1"/>
  <c r="X1109" i="1"/>
  <c r="X2375" i="1"/>
  <c r="X2350" i="1"/>
  <c r="X815" i="1"/>
  <c r="X2185" i="1"/>
  <c r="X1403" i="1"/>
  <c r="X1006" i="1"/>
  <c r="X2338" i="1"/>
  <c r="X1760" i="1"/>
  <c r="X1549" i="1"/>
  <c r="X572" i="1"/>
  <c r="X2283" i="1"/>
  <c r="X917" i="1"/>
  <c r="X1465" i="1"/>
  <c r="X1178" i="1"/>
  <c r="X2042" i="1"/>
  <c r="X642" i="1"/>
  <c r="X2415" i="1"/>
  <c r="X356" i="1"/>
  <c r="X198" i="1"/>
  <c r="X24" i="1"/>
  <c r="X1547" i="1"/>
  <c r="X517" i="1"/>
  <c r="X531" i="1"/>
  <c r="X740" i="1"/>
  <c r="X1564" i="1"/>
  <c r="X2164" i="1"/>
  <c r="X2273" i="1"/>
  <c r="X2303" i="1"/>
  <c r="Y2220" i="1"/>
  <c r="X1335" i="1"/>
  <c r="X761" i="1"/>
  <c r="X1329" i="1"/>
  <c r="X2393" i="1"/>
  <c r="X975" i="1"/>
  <c r="X1890" i="1"/>
  <c r="X864" i="1"/>
  <c r="X1305" i="1"/>
  <c r="X779" i="1"/>
  <c r="X1393" i="1"/>
  <c r="X2412" i="1"/>
  <c r="X1658" i="1"/>
  <c r="X681" i="1"/>
  <c r="X2344" i="1"/>
  <c r="X902" i="1"/>
  <c r="X1401" i="1"/>
  <c r="Y1211" i="1"/>
  <c r="X2377" i="1"/>
  <c r="X1886" i="1"/>
  <c r="X1627" i="1"/>
  <c r="X1093" i="1"/>
  <c r="X1342" i="1"/>
  <c r="X2267" i="1"/>
  <c r="X2165" i="1"/>
  <c r="X2201" i="1"/>
  <c r="X1591" i="1"/>
  <c r="X1481" i="1"/>
  <c r="X1098" i="1"/>
  <c r="X2020" i="1"/>
  <c r="X284" i="1"/>
  <c r="X2046" i="1"/>
  <c r="X1651" i="1"/>
  <c r="X1380" i="1"/>
  <c r="X2426" i="1"/>
  <c r="X1713" i="1"/>
  <c r="X1139" i="1"/>
  <c r="X858" i="1"/>
  <c r="X398" i="1"/>
  <c r="X1083" i="1"/>
  <c r="X1687" i="1"/>
  <c r="X119" i="1"/>
  <c r="X1022" i="1"/>
  <c r="X617" i="1"/>
  <c r="X1176" i="1"/>
  <c r="X365" i="1"/>
  <c r="X1051" i="1"/>
  <c r="X1378" i="1"/>
  <c r="X707" i="1"/>
  <c r="X1112" i="1"/>
  <c r="X1529" i="1"/>
  <c r="X559" i="1"/>
  <c r="X2417" i="1"/>
  <c r="X1182" i="1"/>
  <c r="X986" i="1"/>
  <c r="X938" i="1"/>
  <c r="X150" i="1"/>
  <c r="Y2105" i="1"/>
  <c r="X1472" i="1"/>
  <c r="X1485" i="1"/>
  <c r="X2141" i="1"/>
  <c r="X177" i="1"/>
  <c r="X2428" i="1"/>
  <c r="X2319" i="1"/>
  <c r="X598" i="1"/>
  <c r="X1418" i="1"/>
  <c r="X1770" i="1"/>
  <c r="X441" i="1"/>
  <c r="X1406" i="1"/>
  <c r="X565" i="1"/>
  <c r="X202" i="1"/>
  <c r="X2411" i="1"/>
  <c r="X1161" i="1"/>
  <c r="X486" i="1"/>
  <c r="X879" i="1"/>
  <c r="X25" i="1"/>
  <c r="X1177" i="1"/>
  <c r="X1901" i="1"/>
  <c r="X726" i="1"/>
  <c r="X256" i="1"/>
  <c r="Y700" i="1"/>
  <c r="Y130" i="1"/>
  <c r="X66" i="1"/>
  <c r="X714" i="1"/>
  <c r="X2432" i="1"/>
  <c r="X99" i="1"/>
  <c r="X974" i="1"/>
  <c r="X846" i="1"/>
  <c r="X1460" i="1"/>
  <c r="X939" i="1"/>
  <c r="X2256" i="1"/>
  <c r="X1343" i="1"/>
  <c r="X2292" i="1"/>
  <c r="X1799" i="1"/>
  <c r="X1219" i="1"/>
  <c r="X1839" i="1"/>
  <c r="X1333" i="1"/>
  <c r="X1648" i="1"/>
  <c r="X1556" i="1"/>
  <c r="X1506" i="1"/>
  <c r="X118" i="1"/>
  <c r="X2302" i="1"/>
  <c r="X1242" i="1"/>
  <c r="X550" i="1"/>
  <c r="Y2058" i="1"/>
  <c r="X1353" i="1"/>
  <c r="X1562" i="1"/>
  <c r="X1116" i="1"/>
  <c r="X288" i="1"/>
  <c r="X192" i="1"/>
  <c r="X2057" i="1"/>
  <c r="X474" i="1"/>
  <c r="X2324" i="1"/>
  <c r="X1836" i="1"/>
  <c r="X1229" i="1"/>
  <c r="X2147" i="1"/>
  <c r="X1801" i="1"/>
  <c r="X411" i="1"/>
  <c r="X1830" i="1"/>
  <c r="X1808" i="1"/>
  <c r="X2421" i="1"/>
  <c r="X2143" i="1"/>
  <c r="Y2202" i="1"/>
  <c r="Y39" i="1"/>
  <c r="X812" i="1"/>
  <c r="X2486" i="1"/>
  <c r="X1225" i="1"/>
  <c r="X1054" i="1"/>
  <c r="X458" i="1"/>
  <c r="X1854" i="1"/>
  <c r="X2036" i="1"/>
  <c r="X48" i="1"/>
  <c r="X1096" i="1"/>
  <c r="X226" i="1"/>
  <c r="X1276" i="1"/>
  <c r="X403" i="1"/>
  <c r="X871" i="1"/>
  <c r="X514" i="1"/>
  <c r="X512" i="1"/>
  <c r="X2040" i="1"/>
  <c r="X1323" i="1"/>
  <c r="X1230" i="1"/>
  <c r="X886" i="1"/>
  <c r="X2236" i="1"/>
  <c r="X199" i="1"/>
  <c r="X143" i="1"/>
  <c r="X560" i="1"/>
  <c r="X1707" i="1"/>
  <c r="X1468" i="1"/>
  <c r="X231" i="1"/>
  <c r="X747" i="1"/>
  <c r="X194" i="1"/>
  <c r="X1773" i="1"/>
  <c r="X676" i="1"/>
  <c r="X1071" i="1"/>
  <c r="X2294" i="1"/>
  <c r="X2086" i="1"/>
  <c r="X1895" i="1"/>
  <c r="X1934" i="1"/>
  <c r="X2095" i="1"/>
  <c r="X1735" i="1"/>
  <c r="X1254" i="1"/>
  <c r="X480" i="1"/>
  <c r="X2289" i="1"/>
  <c r="X1320" i="1"/>
  <c r="X2029" i="1"/>
  <c r="X533" i="1"/>
  <c r="X134" i="1"/>
  <c r="X602" i="1"/>
  <c r="X1731" i="1"/>
  <c r="X1419" i="1"/>
  <c r="X1971" i="1"/>
  <c r="X1265" i="1"/>
  <c r="X2178" i="1"/>
  <c r="X1675" i="1"/>
  <c r="X2133" i="1"/>
  <c r="X2227" i="1"/>
  <c r="X1076" i="1"/>
  <c r="X1871" i="1"/>
  <c r="X2409" i="1"/>
  <c r="X1874" i="1"/>
  <c r="X1782" i="1"/>
  <c r="X1251" i="1"/>
  <c r="X1439" i="1"/>
  <c r="X745" i="1"/>
  <c r="X2325" i="1"/>
  <c r="X1310" i="1"/>
  <c r="X1515" i="1"/>
  <c r="X2175" i="1"/>
  <c r="X1779" i="1"/>
  <c r="Y1272" i="1"/>
  <c r="Y1303" i="1"/>
  <c r="X2001" i="1"/>
  <c r="X2483" i="1"/>
  <c r="X1135" i="1"/>
  <c r="X139" i="1"/>
  <c r="X1738" i="1"/>
  <c r="X1966" i="1"/>
  <c r="X1359" i="1"/>
  <c r="X806" i="1"/>
  <c r="X2160" i="1"/>
  <c r="X2313" i="1"/>
  <c r="X1727" i="1"/>
  <c r="X1604" i="1"/>
  <c r="X2460" i="1"/>
  <c r="X687" i="1"/>
  <c r="X2182" i="1"/>
  <c r="X549" i="1"/>
  <c r="X530" i="1"/>
  <c r="X135" i="1"/>
  <c r="X2177" i="1"/>
  <c r="X2099" i="1"/>
  <c r="X653" i="1"/>
  <c r="X327" i="1"/>
  <c r="X541" i="1"/>
  <c r="X1535" i="1"/>
  <c r="X1208" i="1"/>
  <c r="X968" i="1"/>
  <c r="X1947" i="1"/>
  <c r="X1542" i="1"/>
  <c r="X315" i="1"/>
  <c r="X816" i="1"/>
  <c r="X1389" i="1"/>
  <c r="X1126" i="1"/>
  <c r="X922" i="1"/>
  <c r="X1987" i="1"/>
  <c r="X163" i="1"/>
  <c r="X1569" i="1"/>
  <c r="X2465" i="1"/>
  <c r="X730" i="1"/>
  <c r="X2484" i="1"/>
  <c r="X1495" i="1"/>
  <c r="X614" i="1"/>
  <c r="X146" i="1"/>
  <c r="X2416" i="1"/>
  <c r="X927" i="1"/>
  <c r="X2006" i="1"/>
  <c r="X1355" i="1"/>
  <c r="X1293" i="1"/>
  <c r="X640" i="1"/>
  <c r="X1718" i="1"/>
  <c r="X2297" i="1"/>
  <c r="X2327" i="1"/>
  <c r="X570" i="1"/>
  <c r="X1287" i="1"/>
  <c r="X1981" i="1"/>
  <c r="X1788" i="1"/>
  <c r="X2063" i="1"/>
  <c r="X1758" i="1"/>
  <c r="X1373" i="1"/>
  <c r="X731" i="1"/>
  <c r="X755" i="1"/>
  <c r="Y2284" i="1"/>
  <c r="Y486" i="1"/>
  <c r="Y730" i="1"/>
  <c r="X1899" i="1"/>
  <c r="X1433" i="1"/>
  <c r="X1081" i="1"/>
  <c r="X907" i="1"/>
  <c r="X444" i="1"/>
  <c r="X1581" i="1"/>
  <c r="X1110" i="1"/>
  <c r="X1511" i="1"/>
  <c r="X1005" i="1"/>
  <c r="X1221" i="1"/>
  <c r="X106" i="1"/>
  <c r="X152" i="1"/>
  <c r="X639" i="1"/>
  <c r="Y2116" i="1"/>
  <c r="Y1939" i="1"/>
  <c r="Y1443" i="1"/>
  <c r="X291" i="1"/>
  <c r="X856" i="1"/>
  <c r="X2254" i="1"/>
  <c r="X1909" i="1"/>
  <c r="X2204" i="1"/>
  <c r="X1057" i="1"/>
  <c r="X1674" i="1"/>
  <c r="X2023" i="1"/>
  <c r="X1975" i="1"/>
  <c r="X649" i="1"/>
  <c r="X97" i="1"/>
  <c r="X1989" i="1"/>
  <c r="X1834" i="1"/>
  <c r="X2213" i="1"/>
  <c r="X1228" i="1"/>
  <c r="X2337" i="1"/>
  <c r="X615" i="1"/>
  <c r="X553" i="1"/>
  <c r="X1668" i="1"/>
  <c r="X940" i="1"/>
  <c r="X2102" i="1"/>
  <c r="X225" i="1"/>
  <c r="X1867" i="1"/>
  <c r="X1914" i="1"/>
  <c r="X2074" i="1"/>
  <c r="X1957" i="1"/>
  <c r="X1553" i="1"/>
  <c r="X1295" i="1"/>
  <c r="X1130" i="1"/>
  <c r="X2126" i="1"/>
  <c r="X338" i="1"/>
  <c r="X1838" i="1"/>
  <c r="X1853" i="1"/>
  <c r="X1304" i="1"/>
  <c r="X181" i="1"/>
  <c r="X969" i="1"/>
  <c r="X520" i="1"/>
  <c r="X242" i="1"/>
  <c r="X197" i="1"/>
  <c r="X946" i="1"/>
  <c r="X996" i="1"/>
  <c r="X369" i="1"/>
  <c r="X599" i="1"/>
  <c r="X880" i="1"/>
  <c r="X1001" i="1"/>
  <c r="X1370" i="1"/>
  <c r="X1630" i="1"/>
  <c r="X436" i="1"/>
  <c r="X1097" i="1"/>
  <c r="X1577" i="1"/>
  <c r="X189" i="1"/>
  <c r="X1686" i="1"/>
  <c r="X1570" i="1"/>
  <c r="X1159" i="1"/>
  <c r="X991" i="1"/>
  <c r="X1629" i="1"/>
  <c r="X2382" i="1"/>
  <c r="X1586" i="1"/>
  <c r="X2245" i="1"/>
  <c r="X1722" i="1"/>
  <c r="X2225" i="1"/>
  <c r="X2113" i="1"/>
  <c r="X2258" i="1"/>
  <c r="X183" i="1"/>
  <c r="X52" i="1"/>
  <c r="X456" i="1"/>
  <c r="Y1484" i="1"/>
  <c r="Y1850" i="1"/>
  <c r="Y2261" i="1"/>
  <c r="X2048" i="1"/>
  <c r="X2155" i="1"/>
  <c r="X898" i="1"/>
  <c r="X2183" i="1"/>
  <c r="X1019" i="1"/>
  <c r="X54" i="1"/>
  <c r="X1319" i="1"/>
  <c r="X2132" i="1"/>
  <c r="X2097" i="1"/>
  <c r="X1356" i="1"/>
  <c r="X409" i="1"/>
  <c r="Y2282" i="1"/>
  <c r="Y2222" i="1"/>
  <c r="Y1654" i="1"/>
  <c r="X2024" i="1"/>
  <c r="X802" i="1"/>
  <c r="X490" i="1"/>
  <c r="X1115" i="1"/>
  <c r="X1078" i="1"/>
  <c r="X813" i="1"/>
  <c r="X1152" i="1"/>
  <c r="X1585" i="1"/>
  <c r="X2306" i="1"/>
  <c r="X262" i="1"/>
  <c r="X2137" i="1"/>
  <c r="Y821" i="1"/>
  <c r="Y2076" i="1"/>
  <c r="X1435" i="1"/>
  <c r="X2035" i="1"/>
  <c r="X2387" i="1"/>
  <c r="X1701" i="1"/>
  <c r="X1646" i="1"/>
  <c r="X957" i="1"/>
  <c r="X1087" i="1"/>
  <c r="X1217" i="1"/>
  <c r="X213" i="1"/>
  <c r="X539" i="1"/>
  <c r="X1704" i="1"/>
  <c r="X404" i="1"/>
  <c r="X1055" i="1"/>
  <c r="X2281" i="1"/>
  <c r="X2208" i="1"/>
  <c r="X729" i="1"/>
  <c r="X1041" i="1"/>
  <c r="X1412" i="1"/>
  <c r="X2061" i="1"/>
  <c r="X1652" i="1"/>
  <c r="X1872" i="1"/>
  <c r="X1997" i="1"/>
  <c r="X2396" i="1"/>
  <c r="X1921" i="1"/>
  <c r="X1746" i="1"/>
  <c r="X1336" i="1"/>
  <c r="X1425" i="1"/>
  <c r="X69" i="1"/>
  <c r="X718" i="1"/>
  <c r="X376" i="1"/>
  <c r="X843" i="1"/>
  <c r="X1709" i="1"/>
  <c r="X1949" i="1"/>
  <c r="X1825" i="1"/>
  <c r="X2188" i="1"/>
  <c r="X2184" i="1"/>
  <c r="X128" i="1"/>
  <c r="X1458" i="1"/>
  <c r="X2469" i="1"/>
  <c r="X1216" i="1"/>
  <c r="X136" i="1"/>
  <c r="X1803" i="1"/>
  <c r="X391" i="1"/>
  <c r="X1405" i="1"/>
  <c r="X100" i="1"/>
  <c r="X72" i="1"/>
  <c r="X1809" i="1"/>
  <c r="X1579" i="1"/>
  <c r="X219" i="1"/>
  <c r="X1050" i="1"/>
  <c r="X1503" i="1"/>
  <c r="X903" i="1"/>
  <c r="X281" i="1"/>
  <c r="X1623" i="1"/>
  <c r="X888" i="1"/>
  <c r="X1555" i="1"/>
  <c r="X1774" i="1"/>
  <c r="X223" i="1"/>
  <c r="X483" i="1"/>
  <c r="X2167" i="1"/>
  <c r="X180" i="1"/>
  <c r="X507" i="1"/>
  <c r="X2140" i="1"/>
  <c r="X1300" i="1"/>
  <c r="X1828" i="1"/>
  <c r="X1153" i="1"/>
  <c r="Y1762" i="1"/>
  <c r="Y2401" i="1"/>
  <c r="X1436" i="1"/>
  <c r="X275" i="1"/>
  <c r="X421" i="1"/>
  <c r="X1572" i="1"/>
  <c r="X2170" i="1"/>
  <c r="X1026" i="1"/>
  <c r="X2287" i="1"/>
  <c r="X91" i="1"/>
  <c r="X23" i="1"/>
  <c r="X913" i="1"/>
  <c r="X733" i="1"/>
  <c r="X422" i="1"/>
  <c r="X352" i="1"/>
  <c r="X2418" i="1"/>
  <c r="X333" i="1"/>
  <c r="X2202" i="1"/>
  <c r="X357" i="1"/>
  <c r="X414" i="1"/>
  <c r="X543" i="1"/>
  <c r="X1550" i="1"/>
  <c r="X693" i="1"/>
  <c r="X468" i="1"/>
  <c r="X920" i="1"/>
  <c r="X2263" i="1"/>
  <c r="X1601" i="1"/>
  <c r="X905" i="1"/>
  <c r="X518" i="1"/>
  <c r="X2180" i="1"/>
  <c r="X930" i="1"/>
  <c r="X1002" i="1"/>
  <c r="X214" i="1"/>
  <c r="X702" i="1"/>
  <c r="X623" i="1"/>
  <c r="X1132" i="1"/>
  <c r="X1155" i="1"/>
  <c r="X1875" i="1"/>
  <c r="X2272" i="1"/>
  <c r="X2265" i="1"/>
  <c r="X1197" i="1"/>
  <c r="X735" i="1"/>
  <c r="X590" i="1"/>
  <c r="X538" i="1"/>
  <c r="X1013" i="1"/>
  <c r="X1008" i="1"/>
  <c r="X1180" i="1"/>
  <c r="X129" i="1"/>
  <c r="X1860" i="1"/>
  <c r="X1073" i="1"/>
  <c r="Y979" i="1"/>
  <c r="Y1675" i="1"/>
  <c r="Y958" i="1"/>
  <c r="X2199" i="1"/>
  <c r="X839" i="1"/>
  <c r="X692" i="1"/>
  <c r="X508" i="1"/>
  <c r="X1923" i="1"/>
  <c r="X440" i="1"/>
  <c r="X221" i="1"/>
  <c r="X594" i="1"/>
  <c r="X1385" i="1"/>
  <c r="X1031" i="1"/>
  <c r="X87" i="1"/>
  <c r="X1091" i="1"/>
  <c r="X1590" i="1"/>
  <c r="X341" i="1"/>
  <c r="X1941" i="1"/>
  <c r="X931" i="1"/>
  <c r="X2365" i="1"/>
  <c r="X1835" i="1"/>
  <c r="X1818" i="1"/>
  <c r="X2223" i="1"/>
  <c r="X210" i="1"/>
  <c r="X2210" i="1"/>
  <c r="X1999" i="1"/>
  <c r="Y2451" i="1"/>
  <c r="Y1041" i="1"/>
  <c r="Y463" i="1"/>
  <c r="X2408" i="1"/>
  <c r="X295" i="1"/>
  <c r="X1757" i="1"/>
  <c r="X588" i="1"/>
  <c r="X862" i="1"/>
  <c r="X207" i="1"/>
  <c r="X621" i="1"/>
  <c r="X673" i="1"/>
  <c r="X1442" i="1"/>
  <c r="X670" i="1"/>
  <c r="X2315" i="1"/>
  <c r="X125" i="1"/>
  <c r="X2019" i="1"/>
  <c r="X277" i="1"/>
  <c r="X140" i="1"/>
  <c r="X925" i="1"/>
  <c r="X1685" i="1"/>
  <c r="X1752" i="1"/>
  <c r="X1243" i="1"/>
  <c r="X336" i="1"/>
  <c r="X120" i="1"/>
  <c r="X643" i="1"/>
  <c r="X923" i="1"/>
  <c r="X2405" i="1"/>
  <c r="X1516" i="1"/>
  <c r="X2153" i="1"/>
  <c r="X636" i="1"/>
  <c r="X1626" i="1"/>
  <c r="X330" i="1"/>
  <c r="X1372" i="1"/>
  <c r="X1374" i="1"/>
  <c r="X220" i="1"/>
  <c r="X826" i="1"/>
  <c r="X1831" i="1"/>
  <c r="X1446" i="1"/>
  <c r="X1911" i="1"/>
  <c r="X1479" i="1"/>
  <c r="X2181" i="1"/>
  <c r="X1660" i="1"/>
  <c r="X554" i="1"/>
  <c r="X748" i="1"/>
  <c r="X2301" i="1"/>
  <c r="X1325" i="1"/>
  <c r="X1461" i="1"/>
  <c r="X1381" i="1"/>
  <c r="X883" i="1"/>
  <c r="X1429" i="1"/>
  <c r="X216" i="1"/>
  <c r="Y1394" i="1"/>
  <c r="Y2156" i="1"/>
  <c r="Y2345" i="1"/>
  <c r="X724" i="1"/>
  <c r="X492" i="1"/>
  <c r="X855" i="1"/>
  <c r="X360" i="1"/>
  <c r="X114" i="1"/>
  <c r="X1533" i="1"/>
  <c r="X1072" i="1"/>
  <c r="X545" i="1"/>
  <c r="X2475" i="1"/>
  <c r="X1402" i="1"/>
  <c r="X235" i="1"/>
  <c r="X1833" i="1"/>
  <c r="X2211" i="1"/>
  <c r="X2314" i="1"/>
  <c r="X1470" i="1"/>
  <c r="X1624" i="1"/>
  <c r="X269" i="1"/>
  <c r="X607" i="1"/>
  <c r="X205" i="1"/>
  <c r="X1162" i="1"/>
  <c r="X704" i="1"/>
  <c r="X2467" i="1"/>
  <c r="X2456" i="1"/>
  <c r="X1175" i="1"/>
  <c r="X881" i="1"/>
  <c r="X169" i="1"/>
  <c r="X2383" i="1"/>
  <c r="X386" i="1"/>
  <c r="X2353" i="1"/>
  <c r="X41" i="1"/>
  <c r="X1795" i="1"/>
  <c r="X2125" i="1"/>
  <c r="X661" i="1"/>
  <c r="X2131" i="1"/>
  <c r="Y1406" i="1"/>
  <c r="Y1244" i="1"/>
  <c r="Y2013" i="1"/>
  <c r="X1496" i="1"/>
  <c r="X1282" i="1"/>
  <c r="X2145" i="1"/>
  <c r="X2404" i="1"/>
  <c r="X680" i="1"/>
  <c r="X1193" i="1"/>
  <c r="X1143" i="1"/>
  <c r="X90" i="1"/>
  <c r="X814" i="1"/>
  <c r="X1778" i="1"/>
  <c r="X1943" i="1"/>
  <c r="X1000" i="1"/>
  <c r="X53" i="1"/>
  <c r="X743" i="1"/>
  <c r="X2473" i="1"/>
  <c r="X1056" i="1"/>
  <c r="X266" i="1"/>
  <c r="X273" i="1"/>
  <c r="X408" i="1"/>
  <c r="X2310" i="1"/>
  <c r="X1145" i="1"/>
  <c r="X1806" i="1"/>
  <c r="X2441" i="1"/>
  <c r="X794" i="1"/>
  <c r="X1366" i="1"/>
  <c r="X2031" i="1"/>
  <c r="X431" i="1"/>
  <c r="X1541" i="1"/>
  <c r="X1327" i="1"/>
  <c r="X1561" i="1"/>
  <c r="X1151" i="1"/>
  <c r="X1017" i="1"/>
  <c r="X1815" i="1"/>
  <c r="X1723" i="1"/>
  <c r="X771" i="1"/>
  <c r="Y1308" i="1"/>
  <c r="Y2338" i="1"/>
  <c r="Y468" i="1"/>
  <c r="Y352" i="1"/>
  <c r="Y2446" i="1"/>
  <c r="Y1784" i="1"/>
  <c r="Y1740" i="1"/>
  <c r="Y1707" i="1"/>
  <c r="Y1820" i="1"/>
  <c r="X1772" i="1"/>
  <c r="X2430" i="1"/>
  <c r="X1137" i="1"/>
  <c r="X110" i="1"/>
  <c r="X1106" i="1"/>
  <c r="X1932" i="1"/>
  <c r="X77" i="1"/>
  <c r="X43" i="1"/>
  <c r="X587" i="1"/>
  <c r="X1430" i="1"/>
  <c r="X267" i="1"/>
  <c r="X2449" i="1"/>
  <c r="X2394" i="1"/>
  <c r="X1463" i="1"/>
  <c r="X179" i="1"/>
  <c r="X42" i="1"/>
  <c r="X196" i="1"/>
  <c r="X324" i="1"/>
  <c r="X1744" i="1"/>
  <c r="X669" i="1"/>
  <c r="X576" i="1"/>
  <c r="X2107" i="1"/>
  <c r="X529" i="1"/>
  <c r="X2081" i="1"/>
  <c r="X1117" i="1"/>
  <c r="X758" i="1"/>
  <c r="X1531" i="1"/>
  <c r="X451" i="1"/>
  <c r="X723" i="1"/>
  <c r="X228" i="1"/>
  <c r="X1928" i="1"/>
  <c r="X1820" i="1"/>
  <c r="X1226" i="1"/>
  <c r="X1763" i="1"/>
  <c r="X1487" i="1"/>
  <c r="X75" i="1"/>
  <c r="X2100" i="1"/>
  <c r="X606" i="1"/>
  <c r="X285" i="1"/>
  <c r="X622" i="1"/>
  <c r="X1307" i="1"/>
  <c r="X1164" i="1"/>
  <c r="X542" i="1"/>
  <c r="X504" i="1"/>
  <c r="X373" i="1"/>
  <c r="X874" i="1"/>
  <c r="X1264" i="1"/>
  <c r="X2237" i="1"/>
  <c r="X2351" i="1"/>
  <c r="X293" i="1"/>
  <c r="X448" i="1"/>
  <c r="X105" i="1"/>
  <c r="X1035" i="1"/>
  <c r="X1994" i="1"/>
  <c r="X547" i="1"/>
  <c r="X58" i="1"/>
  <c r="X2068" i="1"/>
  <c r="X703" i="1"/>
  <c r="X796" i="1"/>
  <c r="X2440" i="1"/>
  <c r="X1089" i="1"/>
  <c r="X466" i="1"/>
  <c r="X2062" i="1"/>
  <c r="X764" i="1"/>
  <c r="X1986" i="1"/>
  <c r="X2065" i="1"/>
  <c r="X475" i="1"/>
  <c r="X2248" i="1"/>
  <c r="X1768" i="1"/>
  <c r="X1697" i="1"/>
  <c r="X151" i="1"/>
  <c r="X379" i="1"/>
  <c r="X63" i="1"/>
  <c r="X2144" i="1"/>
  <c r="X1255" i="1"/>
  <c r="X646" i="1"/>
  <c r="X2490" i="1"/>
  <c r="X2410" i="1"/>
  <c r="X51" i="1"/>
  <c r="Y1454" i="1"/>
  <c r="Y1341" i="1"/>
  <c r="Y2003" i="1"/>
  <c r="Y1853" i="1"/>
  <c r="Y1613" i="1"/>
  <c r="Y2172" i="1"/>
  <c r="X1069" i="1"/>
  <c r="X89" i="1"/>
  <c r="X896" i="1"/>
  <c r="X778" i="1"/>
  <c r="X1174" i="1"/>
  <c r="X503" i="1"/>
  <c r="X1753" i="1"/>
  <c r="X941" i="1"/>
  <c r="X1936" i="1"/>
  <c r="X301" i="1"/>
  <c r="X260" i="1"/>
  <c r="X2013" i="1"/>
  <c r="X2280" i="1"/>
  <c r="X1977" i="1"/>
  <c r="X406" i="1"/>
  <c r="X298" i="1"/>
  <c r="X641" i="1"/>
  <c r="X257" i="1"/>
  <c r="X1387" i="1"/>
  <c r="X238" i="1"/>
  <c r="X919" i="1"/>
  <c r="X2194" i="1"/>
  <c r="X117" i="1"/>
  <c r="X901" i="1"/>
  <c r="X937" i="1"/>
  <c r="X1274" i="1"/>
  <c r="X2120" i="1"/>
  <c r="X1023" i="1"/>
  <c r="X1061" i="1"/>
  <c r="X964" i="1"/>
  <c r="X2454" i="1"/>
  <c r="X1696" i="1"/>
  <c r="X1060" i="1"/>
  <c r="X2189" i="1"/>
  <c r="X2457" i="1"/>
  <c r="X688" i="1"/>
  <c r="X657" i="1"/>
  <c r="X35" i="1"/>
  <c r="X872" i="1"/>
  <c r="X1280" i="1"/>
  <c r="X1322" i="1"/>
  <c r="X317" i="1"/>
  <c r="X1169" i="1"/>
  <c r="X1913" i="1"/>
  <c r="X296" i="1"/>
  <c r="X1462" i="1"/>
  <c r="X255" i="1"/>
  <c r="X1621" i="1"/>
  <c r="X1786" i="1"/>
  <c r="Y1422" i="1"/>
  <c r="Y947" i="1"/>
  <c r="Y419" i="1"/>
  <c r="Y2378" i="1"/>
  <c r="Y1706" i="1"/>
  <c r="Y1632" i="1"/>
  <c r="X1171" i="1"/>
  <c r="X2007" i="1"/>
  <c r="X96" i="1"/>
  <c r="X523" i="1"/>
  <c r="X438" i="1"/>
  <c r="X1796" i="1"/>
  <c r="X2266" i="1"/>
  <c r="X852" i="1"/>
  <c r="X1046" i="1"/>
  <c r="X612" i="1"/>
  <c r="X1024" i="1"/>
  <c r="X1954" i="1"/>
  <c r="X1584" i="1"/>
  <c r="X1816" i="1"/>
  <c r="X1290" i="1"/>
  <c r="X2115" i="1"/>
  <c r="X1800" i="1"/>
  <c r="X1747" i="1"/>
  <c r="X904" i="1"/>
  <c r="X2317" i="1"/>
  <c r="X2232" i="1"/>
  <c r="X592" i="1"/>
  <c r="X2366" i="1"/>
  <c r="X111" i="1"/>
  <c r="X984" i="1"/>
  <c r="X1478" i="1"/>
  <c r="X2244" i="1"/>
  <c r="X1672" i="1"/>
  <c r="X1084" i="1"/>
  <c r="X1810" i="1"/>
  <c r="X1766" i="1"/>
  <c r="X1963" i="1"/>
  <c r="X1437" i="1"/>
  <c r="X2058" i="1"/>
  <c r="X1530" i="1"/>
  <c r="X801" i="1"/>
  <c r="X168" i="1"/>
  <c r="X1364" i="1"/>
  <c r="X725" i="1"/>
  <c r="X1404" i="1"/>
  <c r="X2464" i="1"/>
  <c r="X1852" i="1"/>
  <c r="X2378" i="1"/>
  <c r="X1785" i="1"/>
  <c r="X825" i="1"/>
  <c r="X1902" i="1"/>
  <c r="X2341" i="1"/>
  <c r="X795" i="1"/>
  <c r="X1308" i="1"/>
  <c r="X1587" i="1"/>
  <c r="X1250" i="1"/>
  <c r="X1398" i="1"/>
  <c r="X1337" i="1"/>
  <c r="X1459" i="1"/>
  <c r="X289" i="1"/>
  <c r="X253" i="1"/>
  <c r="X1813" i="1"/>
  <c r="X2091" i="1"/>
  <c r="X2447" i="1"/>
  <c r="X808" i="1"/>
  <c r="X423" i="1"/>
  <c r="X762" i="1"/>
  <c r="X1185" i="1"/>
  <c r="X36" i="1"/>
  <c r="X123" i="1"/>
  <c r="X571" i="1"/>
  <c r="X1733" i="1"/>
  <c r="X473" i="1"/>
  <c r="X261" i="1"/>
  <c r="X1331" i="1"/>
  <c r="X2079" i="1"/>
  <c r="X1313" i="1"/>
  <c r="X95" i="1"/>
  <c r="X633" i="1"/>
  <c r="X322" i="1"/>
  <c r="X510" i="1"/>
  <c r="X1969" i="1"/>
  <c r="X318" i="1"/>
  <c r="X49" i="1"/>
  <c r="Y1121" i="1"/>
  <c r="Y102" i="1"/>
  <c r="Y2081" i="1"/>
  <c r="Y2411" i="1"/>
  <c r="Y1875" i="1"/>
  <c r="Y1916" i="1"/>
  <c r="X568" i="1"/>
  <c r="X286" i="1"/>
  <c r="X1879" i="1"/>
  <c r="X1020" i="1"/>
  <c r="X83" i="1"/>
  <c r="X2005" i="1"/>
  <c r="X1191" i="1"/>
  <c r="X489" i="1"/>
  <c r="X1789" i="1"/>
  <c r="X1491" i="1"/>
  <c r="X1603" i="1"/>
  <c r="X328" i="1"/>
  <c r="X1650" i="1"/>
  <c r="X443" i="1"/>
  <c r="X1344" i="1"/>
  <c r="X1010" i="1"/>
  <c r="X2089" i="1"/>
  <c r="X1850" i="1"/>
  <c r="X2279" i="1"/>
  <c r="X265" i="1"/>
  <c r="X1639" i="1"/>
  <c r="X206" i="1"/>
  <c r="X1339" i="1"/>
  <c r="X2361" i="1"/>
  <c r="X1706" i="1"/>
  <c r="X1840" i="1"/>
  <c r="X909" i="1"/>
  <c r="X1826" i="1"/>
  <c r="X2076" i="1"/>
  <c r="X513" i="1"/>
  <c r="X1676" i="1"/>
  <c r="X2311" i="1"/>
  <c r="X860" i="1"/>
  <c r="X2316" i="1"/>
  <c r="X955" i="1"/>
  <c r="X2482" i="1"/>
  <c r="X1508" i="1"/>
  <c r="X2105" i="1"/>
  <c r="X1893" i="1"/>
  <c r="X434" i="1"/>
  <c r="X2038" i="1"/>
  <c r="X1965" i="1"/>
  <c r="X2212" i="1"/>
  <c r="X1557" i="1"/>
  <c r="X2300" i="1"/>
  <c r="X2335" i="1"/>
  <c r="X1528" i="1"/>
  <c r="X2082" i="1"/>
  <c r="Y2151" i="1"/>
  <c r="Y1427" i="1"/>
  <c r="Y905" i="1"/>
  <c r="Y2443" i="1"/>
  <c r="Y819" i="1"/>
  <c r="Y1084" i="1"/>
  <c r="X695" i="1"/>
  <c r="X1938" i="1"/>
  <c r="X1988" i="1"/>
  <c r="X2114" i="1"/>
  <c r="X469" i="1"/>
  <c r="X535" i="1"/>
  <c r="X2051" i="1"/>
  <c r="X1889" i="1"/>
  <c r="X1790" i="1"/>
  <c r="X211" i="1"/>
  <c r="X1762" i="1"/>
  <c r="X739" i="1"/>
  <c r="X2358" i="1"/>
  <c r="X1065" i="1"/>
  <c r="X244" i="1"/>
  <c r="X378" i="1"/>
  <c r="X932" i="1"/>
  <c r="X2072" i="1"/>
  <c r="X1551" i="1"/>
  <c r="X1912" i="1"/>
  <c r="X1247" i="1"/>
  <c r="X1340" i="1"/>
  <c r="X1037" i="1"/>
  <c r="X396" i="1"/>
  <c r="X485" i="1"/>
  <c r="X1447" i="1"/>
  <c r="X1610" i="1"/>
  <c r="X412" i="1"/>
  <c r="X156" i="1"/>
  <c r="X1690" i="1"/>
  <c r="X2278" i="1"/>
  <c r="X822" i="1"/>
  <c r="X461" i="1"/>
  <c r="X224" i="1"/>
  <c r="X1252" i="1"/>
  <c r="X1563" i="1"/>
  <c r="X1302" i="1"/>
  <c r="X1602" i="1"/>
  <c r="X2148" i="1"/>
  <c r="X1622" i="1"/>
  <c r="X2333" i="1"/>
  <c r="X635" i="1"/>
  <c r="X1371" i="1"/>
  <c r="X1888" i="1"/>
  <c r="X1681" i="1"/>
  <c r="X1688" i="1"/>
  <c r="X1821" i="1"/>
  <c r="X2174" i="1"/>
  <c r="X145" i="1"/>
  <c r="X738" i="1"/>
  <c r="X1948" i="1"/>
  <c r="X1644" i="1"/>
  <c r="X1306" i="1"/>
  <c r="X1930" i="1"/>
  <c r="X361" i="1"/>
  <c r="X2385" i="1"/>
  <c r="X2463" i="1"/>
  <c r="X2214" i="1"/>
  <c r="X1206" i="1"/>
  <c r="X2255" i="1"/>
  <c r="X1201" i="1"/>
  <c r="X2349" i="1"/>
  <c r="X892" i="1"/>
  <c r="X954" i="1"/>
  <c r="X294" i="1"/>
  <c r="X2443" i="1"/>
  <c r="X2264" i="1"/>
  <c r="X1748" i="1"/>
  <c r="X960" i="1"/>
  <c r="X1136" i="1"/>
  <c r="X1368" i="1"/>
  <c r="X1190" i="1"/>
  <c r="X2077" i="1"/>
  <c r="X1712" i="1"/>
  <c r="X65" i="1"/>
  <c r="X204" i="1"/>
  <c r="X850" i="1"/>
  <c r="X1030" i="1"/>
  <c r="X1576" i="1"/>
  <c r="Y1550" i="1"/>
  <c r="Y339" i="1"/>
  <c r="Y1355" i="1"/>
  <c r="Y1807" i="1"/>
  <c r="Y1988" i="1"/>
  <c r="Y2299" i="1"/>
  <c r="X829" i="1"/>
  <c r="X828" i="1"/>
  <c r="X2176" i="1"/>
  <c r="X1369" i="1"/>
  <c r="X2360" i="1"/>
  <c r="X297" i="1"/>
  <c r="X1388" i="1"/>
  <c r="X1257" i="1"/>
  <c r="X2288" i="1"/>
  <c r="X2078" i="1"/>
  <c r="X399" i="1"/>
  <c r="X21" i="1"/>
  <c r="X1742" i="1"/>
  <c r="X936" i="1"/>
  <c r="X2083" i="1"/>
  <c r="X1592" i="1"/>
  <c r="X2235" i="1"/>
  <c r="X1455" i="1"/>
  <c r="X445" i="1"/>
  <c r="X1345" i="1"/>
  <c r="X1892" i="1"/>
  <c r="X1844" i="1"/>
  <c r="X2476" i="1"/>
  <c r="X631" i="1"/>
  <c r="X1492" i="1"/>
  <c r="X1575" i="1"/>
  <c r="X1027" i="1"/>
  <c r="X912" i="1"/>
  <c r="X980" i="1"/>
  <c r="X840" i="1"/>
  <c r="X1843" i="1"/>
  <c r="X1234" i="1"/>
  <c r="X578" i="1"/>
  <c r="X2474" i="1"/>
  <c r="X760" i="1"/>
  <c r="X1158" i="1"/>
  <c r="X1376" i="1"/>
  <c r="X600" i="1"/>
  <c r="X2340" i="1"/>
  <c r="X1625" i="1"/>
  <c r="X464" i="1"/>
  <c r="X2088" i="1"/>
  <c r="X2471" i="1"/>
  <c r="X1805" i="1"/>
  <c r="X1863" i="1"/>
  <c r="X429" i="1"/>
  <c r="X928" i="1"/>
  <c r="X2110" i="1"/>
  <c r="X2016" i="1"/>
  <c r="X499" i="1"/>
  <c r="X2092" i="1"/>
  <c r="X1233" i="1"/>
  <c r="X2096" i="1"/>
  <c r="X2108" i="1"/>
  <c r="X788" i="1"/>
  <c r="X1931" i="1"/>
  <c r="X1691" i="1"/>
  <c r="X1131" i="1"/>
  <c r="X1776" i="1"/>
  <c r="X362" i="1"/>
  <c r="X1199" i="1"/>
  <c r="X470" i="1"/>
  <c r="X1732" i="1"/>
  <c r="X2390" i="1"/>
  <c r="X47" i="1"/>
  <c r="X305" i="1"/>
  <c r="X2268" i="1"/>
  <c r="X1933" i="1"/>
  <c r="X2071" i="1"/>
  <c r="X1632" i="1"/>
  <c r="X2067" i="1"/>
  <c r="Y1457" i="1"/>
  <c r="Y863" i="1"/>
  <c r="Y1600" i="1"/>
  <c r="Y1947" i="1"/>
  <c r="Y2098" i="1"/>
  <c r="Y2119" i="1"/>
  <c r="X332" i="1"/>
  <c r="X994" i="1"/>
  <c r="X1574" i="1"/>
  <c r="X1992" i="1"/>
  <c r="X1281" i="1"/>
  <c r="X2246" i="1"/>
  <c r="X2128" i="1"/>
  <c r="X584" i="1"/>
  <c r="X2429" i="1"/>
  <c r="X652" i="1"/>
  <c r="X1605" i="1"/>
  <c r="X428" i="1"/>
  <c r="X2150" i="1"/>
  <c r="X1108" i="1"/>
  <c r="X1504" i="1"/>
  <c r="X2186" i="1"/>
  <c r="X1724" i="1"/>
  <c r="X1827" i="1"/>
  <c r="X585" i="1"/>
  <c r="X1896" i="1"/>
  <c r="X1978" i="1"/>
  <c r="X1270" i="1"/>
  <c r="X654" i="1"/>
  <c r="X446" i="1"/>
  <c r="X1937" i="1"/>
  <c r="X1526" i="1"/>
  <c r="X2485" i="1"/>
  <c r="X945" i="1"/>
  <c r="X1101" i="1"/>
  <c r="X1248" i="1"/>
  <c r="X1593" i="1"/>
  <c r="X2466" i="1"/>
  <c r="X350" i="1"/>
  <c r="X1326" i="1"/>
  <c r="X212" i="1"/>
  <c r="X754" i="1"/>
  <c r="X193" i="1"/>
  <c r="X1299" i="1"/>
  <c r="X2304" i="1"/>
  <c r="X1314" i="1"/>
  <c r="X784" i="1"/>
  <c r="X914" i="1"/>
  <c r="X2010" i="1"/>
  <c r="X2138" i="1"/>
  <c r="X2166" i="1"/>
  <c r="X1725" i="1"/>
  <c r="X1119" i="1"/>
  <c r="X2070" i="1"/>
  <c r="X1012" i="1"/>
  <c r="X651" i="1"/>
  <c r="X526" i="1"/>
  <c r="X751" i="1"/>
  <c r="X1316" i="1"/>
  <c r="X2087" i="1"/>
  <c r="X1596" i="1"/>
  <c r="X963" i="1"/>
  <c r="X2437" i="1"/>
  <c r="X2363" i="1"/>
  <c r="X2398" i="1"/>
  <c r="X2060" i="1"/>
  <c r="X1100" i="1"/>
  <c r="X805" i="1"/>
  <c r="X1883" i="1"/>
  <c r="X2004" i="1"/>
  <c r="X366" i="1"/>
  <c r="X2117" i="1"/>
  <c r="X1520" i="1"/>
  <c r="X1268" i="1"/>
  <c r="X1361" i="1"/>
  <c r="X2284" i="1"/>
  <c r="X1507" i="1"/>
  <c r="X2346" i="1"/>
  <c r="X2044" i="1"/>
  <c r="X951" i="1"/>
  <c r="X819" i="1"/>
  <c r="X162" i="1"/>
  <c r="X1181" i="1"/>
  <c r="X1283" i="1"/>
  <c r="X1817" i="1"/>
  <c r="X990" i="1"/>
  <c r="X56" i="1"/>
  <c r="X1375" i="1"/>
  <c r="X355" i="1"/>
  <c r="X2047" i="1"/>
  <c r="X1702" i="1"/>
  <c r="X1716" i="1"/>
  <c r="X61" i="1"/>
  <c r="X544" i="1"/>
  <c r="X2343" i="1"/>
  <c r="X1260" i="1"/>
  <c r="X926" i="1"/>
  <c r="X1619" i="1"/>
  <c r="X870" i="1"/>
  <c r="X113" i="1"/>
  <c r="X821" i="1"/>
  <c r="X74" i="1"/>
  <c r="X1552" i="1"/>
  <c r="X2397" i="1"/>
  <c r="X351" i="1"/>
  <c r="X2285" i="1"/>
  <c r="X88" i="1"/>
  <c r="X2198" i="1"/>
  <c r="X55" i="1"/>
  <c r="X103" i="1"/>
  <c r="X1783" i="1"/>
  <c r="X1021" i="1"/>
  <c r="Y1551" i="1"/>
  <c r="Y295" i="1"/>
  <c r="Y515" i="1"/>
  <c r="Y1474" i="1"/>
  <c r="Y1162" i="1"/>
  <c r="Y2191" i="1"/>
  <c r="Y1791" i="1"/>
  <c r="Y2228" i="1"/>
  <c r="Y2221" i="1"/>
  <c r="Y2463" i="1"/>
  <c r="Y2252" i="1"/>
  <c r="Y2437" i="1"/>
  <c r="Y2165" i="1"/>
  <c r="X190" i="1"/>
  <c r="X84" i="1"/>
  <c r="X1232" i="1"/>
  <c r="X2362" i="1"/>
  <c r="X1456" i="1"/>
  <c r="X866" i="1"/>
  <c r="X765" i="1"/>
  <c r="X343" i="1"/>
  <c r="X1204" i="1"/>
  <c r="X697" i="1"/>
  <c r="X1440" i="1"/>
  <c r="X1363" i="1"/>
  <c r="X1804" i="1"/>
  <c r="X217" i="1"/>
  <c r="X323" i="1"/>
  <c r="X2172" i="1"/>
  <c r="X166" i="1"/>
  <c r="X454" i="1"/>
  <c r="X377" i="1"/>
  <c r="X1756" i="1"/>
  <c r="X569" i="1"/>
  <c r="X302" i="1"/>
  <c r="X1408" i="1"/>
  <c r="X1273" i="1"/>
  <c r="X121" i="1"/>
  <c r="X130" i="1"/>
  <c r="X1678" i="1"/>
  <c r="Y969" i="1"/>
  <c r="Y2470" i="1"/>
  <c r="Y2007" i="1"/>
  <c r="Y1280" i="1"/>
  <c r="Y1045" i="1"/>
  <c r="Y2045" i="1"/>
  <c r="Y1446" i="1"/>
  <c r="Y2153" i="1"/>
  <c r="Y1836" i="1"/>
  <c r="Y2254" i="1"/>
  <c r="Y2124" i="1"/>
  <c r="Y2060" i="1"/>
  <c r="Y1615" i="1"/>
  <c r="X1207" i="1"/>
  <c r="X2149" i="1"/>
  <c r="X1628" i="1"/>
  <c r="X557" i="1"/>
  <c r="X2259" i="1"/>
  <c r="X387" i="1"/>
  <c r="X2206" i="1"/>
  <c r="X270" i="1"/>
  <c r="X873" i="1"/>
  <c r="X1784" i="1"/>
  <c r="X1498" i="1"/>
  <c r="X1427" i="1"/>
  <c r="X2296" i="1"/>
  <c r="X2367" i="1"/>
  <c r="X727" i="1"/>
  <c r="X1348" i="1"/>
  <c r="X620" i="1"/>
  <c r="X580" i="1"/>
  <c r="X782" i="1"/>
  <c r="X303" i="1"/>
  <c r="X753" i="1"/>
  <c r="X1845" i="1"/>
  <c r="X1482" i="1"/>
  <c r="X1473" i="1"/>
  <c r="X186" i="1"/>
  <c r="X611" i="1"/>
  <c r="X1558" i="1"/>
  <c r="X1765" i="1"/>
  <c r="X1519" i="1"/>
  <c r="X701" i="1"/>
  <c r="X1684" i="1"/>
  <c r="X1103" i="1"/>
  <c r="X374" i="1"/>
  <c r="X427" i="1"/>
  <c r="X2391" i="1"/>
  <c r="X2129" i="1"/>
  <c r="X453" i="1"/>
  <c r="X465" i="1"/>
  <c r="X1383" i="1"/>
  <c r="X1360" i="1"/>
  <c r="X1184" i="1"/>
  <c r="X717" i="1"/>
  <c r="X1793" i="1"/>
  <c r="X1203" i="1"/>
  <c r="X995" i="1"/>
  <c r="X1910" i="1"/>
  <c r="X891" i="1"/>
  <c r="X176" i="1"/>
  <c r="X1661" i="1"/>
  <c r="X1292" i="1"/>
  <c r="X1611" i="1"/>
  <c r="X1995" i="1"/>
  <c r="X2021" i="1"/>
  <c r="X1104" i="1"/>
  <c r="X424" i="1"/>
  <c r="X1059" i="1"/>
  <c r="X562" i="1"/>
  <c r="X977" i="1"/>
  <c r="Y546" i="1"/>
  <c r="Y2189" i="1"/>
  <c r="Y1919" i="1"/>
  <c r="Y1177" i="1"/>
  <c r="Y937" i="1"/>
  <c r="Y2227" i="1"/>
  <c r="Y1363" i="1"/>
  <c r="Y1933" i="1"/>
  <c r="Y1723" i="1"/>
  <c r="Y2236" i="1"/>
  <c r="Y2070" i="1"/>
  <c r="Y2042" i="1"/>
  <c r="Y1678" i="1"/>
  <c r="X1991" i="1"/>
  <c r="X965" i="1"/>
  <c r="X1168" i="1"/>
  <c r="X2253" i="1"/>
  <c r="X1665" i="1"/>
  <c r="X537" i="1"/>
  <c r="X589" i="1"/>
  <c r="X94" i="1"/>
  <c r="X1775" i="1"/>
  <c r="X700" i="1"/>
  <c r="X1823" i="1"/>
  <c r="X313" i="1"/>
  <c r="X2151" i="1"/>
  <c r="X1967" i="1"/>
  <c r="X2073" i="1"/>
  <c r="X506" i="1"/>
  <c r="X283" i="1"/>
  <c r="X172" i="1"/>
  <c r="X353" i="1"/>
  <c r="X402" i="1"/>
  <c r="X1140" i="1"/>
  <c r="X2028" i="1"/>
  <c r="X647" i="1"/>
  <c r="X1129" i="1"/>
  <c r="X770" i="1"/>
  <c r="X1318" i="1"/>
  <c r="X2307" i="1"/>
  <c r="X124" i="1"/>
  <c r="X2238" i="1"/>
  <c r="X2321" i="1"/>
  <c r="X644" i="1"/>
  <c r="X1011" i="1"/>
  <c r="X482" i="1"/>
  <c r="X1509" i="1"/>
  <c r="X1352" i="1"/>
  <c r="X1235" i="1"/>
  <c r="X2034" i="1"/>
  <c r="X1973" i="1"/>
  <c r="X2118" i="1"/>
  <c r="X1942" i="1"/>
  <c r="X104" i="1"/>
  <c r="X2395" i="1"/>
  <c r="X1288" i="1"/>
  <c r="X413" i="1"/>
  <c r="X2276" i="1"/>
  <c r="X1166" i="1"/>
  <c r="X50" i="1"/>
  <c r="X1475" i="1"/>
  <c r="X648" i="1"/>
  <c r="X1321" i="1"/>
  <c r="X1033" i="1"/>
  <c r="X26" i="1"/>
  <c r="X1968" i="1"/>
  <c r="X2453" i="1"/>
  <c r="X1951" i="1"/>
  <c r="X1332" i="1"/>
  <c r="X463" i="1"/>
  <c r="Y1972" i="1"/>
  <c r="Y2138" i="1"/>
  <c r="Y327" i="1"/>
  <c r="Y2264" i="1"/>
  <c r="Y674" i="1"/>
  <c r="Y2473" i="1"/>
  <c r="Y1255" i="1"/>
  <c r="Y1661" i="1"/>
  <c r="Y1646" i="1"/>
  <c r="Y1864" i="1"/>
  <c r="Y1491" i="1"/>
  <c r="Y1081" i="1"/>
  <c r="Y1610" i="1"/>
  <c r="X1004" i="1"/>
  <c r="X1334" i="1"/>
  <c r="X1979" i="1"/>
  <c r="X1448" i="1"/>
  <c r="X1751" i="1"/>
  <c r="X239" i="1"/>
  <c r="X2342" i="1"/>
  <c r="X2000" i="1"/>
  <c r="X574" i="1"/>
  <c r="X1018" i="1"/>
  <c r="X604" i="1"/>
  <c r="X1053" i="1"/>
  <c r="X1469" i="1"/>
  <c r="X1144" i="1"/>
  <c r="X2357" i="1"/>
  <c r="X1692" i="1"/>
  <c r="X1543" i="1"/>
  <c r="X1858" i="1"/>
  <c r="X807" i="1"/>
  <c r="X1532" i="1"/>
  <c r="X1958" i="1"/>
  <c r="X953" i="1"/>
  <c r="X742" i="1"/>
  <c r="X1068" i="1"/>
  <c r="X393" i="1"/>
  <c r="X966" i="1"/>
  <c r="X1279" i="1"/>
  <c r="X935" i="1"/>
  <c r="X1781" i="1"/>
  <c r="X2380" i="1"/>
  <c r="X432" i="1"/>
  <c r="X278" i="1"/>
  <c r="X81" i="1"/>
  <c r="X1239" i="1"/>
  <c r="X418" i="1"/>
  <c r="X1743" i="1"/>
  <c r="X1111" i="1"/>
  <c r="X1114" i="1"/>
  <c r="X1212" i="1"/>
  <c r="X1324" i="1"/>
  <c r="X1812" i="1"/>
  <c r="X835" i="1"/>
  <c r="X720" i="1"/>
  <c r="X1410" i="1"/>
  <c r="X1683" i="1"/>
  <c r="X359" i="1"/>
  <c r="X1711" i="1"/>
  <c r="X708" i="1"/>
  <c r="X2309" i="1"/>
  <c r="X2217" i="1"/>
  <c r="X577" i="1"/>
  <c r="X1347" i="1"/>
  <c r="X1571" i="1"/>
  <c r="X1950" i="1"/>
  <c r="X68" i="1"/>
  <c r="X122" i="1"/>
  <c r="X2462" i="1"/>
  <c r="X173" i="1"/>
  <c r="X347" i="1"/>
  <c r="X597" i="1"/>
  <c r="X618" i="1"/>
  <c r="X493" i="1"/>
  <c r="X39" i="1"/>
  <c r="X993" i="1"/>
  <c r="X340" i="1"/>
  <c r="X1822" i="1"/>
  <c r="X487" i="1"/>
  <c r="X851" i="1"/>
  <c r="X175" i="1"/>
  <c r="X339" i="1"/>
  <c r="X148" i="1"/>
  <c r="X563" i="1"/>
  <c r="Y2300" i="1"/>
  <c r="Y1992" i="1"/>
  <c r="Y2358" i="1"/>
  <c r="Y2250" i="1"/>
  <c r="Y225" i="1"/>
  <c r="Y2441" i="1"/>
  <c r="Y1026" i="1"/>
  <c r="Y1228" i="1"/>
  <c r="Y1579" i="1"/>
  <c r="Y1804" i="1"/>
  <c r="Y1458" i="1"/>
  <c r="Y978" i="1"/>
  <c r="Y1431" i="1"/>
  <c r="Y1430" i="1"/>
  <c r="X791" i="1"/>
  <c r="X1187" i="1"/>
  <c r="X329" i="1"/>
  <c r="X1851" i="1"/>
  <c r="X674" i="1"/>
  <c r="X1705" i="1"/>
  <c r="X1884" i="1"/>
  <c r="X1357" i="1"/>
  <c r="X2158" i="1"/>
  <c r="X227" i="1"/>
  <c r="X2203" i="1"/>
  <c r="X40" i="1"/>
  <c r="X766" i="1"/>
  <c r="X2435" i="1"/>
  <c r="X31" i="1"/>
  <c r="X2406" i="1"/>
  <c r="X715" i="1"/>
  <c r="X108" i="1"/>
  <c r="X1612" i="1"/>
  <c r="X2218" i="1"/>
  <c r="X249" i="1"/>
  <c r="X2386" i="1"/>
  <c r="X2103" i="1"/>
  <c r="X1787" i="1"/>
  <c r="X86" i="1"/>
  <c r="X698" i="1"/>
  <c r="X929" i="1"/>
  <c r="X2491" i="1"/>
  <c r="X2243" i="1"/>
  <c r="X170" i="1"/>
  <c r="X1920" i="1"/>
  <c r="X978" i="1"/>
  <c r="X2388" i="1"/>
  <c r="X2339" i="1"/>
  <c r="X1915" i="1"/>
  <c r="X1961" i="1"/>
  <c r="X1750" i="1"/>
  <c r="X1582" i="1"/>
  <c r="X2323" i="1"/>
  <c r="X792" i="1"/>
  <c r="X358" i="1"/>
  <c r="X2354" i="1"/>
  <c r="X1802" i="1"/>
  <c r="X867" i="1"/>
  <c r="X971" i="1"/>
  <c r="X1210" i="1"/>
  <c r="X1514" i="1"/>
  <c r="X1124" i="1"/>
  <c r="X1086" i="1"/>
  <c r="X1946" i="1"/>
  <c r="X1714" i="1"/>
  <c r="X1123" i="1"/>
  <c r="X774" i="1"/>
  <c r="X705" i="1"/>
  <c r="X1094" i="1"/>
  <c r="X593" i="1"/>
  <c r="X2009" i="1"/>
  <c r="X188" i="1"/>
  <c r="X2161" i="1"/>
  <c r="X137" i="1"/>
  <c r="X637" i="1"/>
  <c r="X314" i="1"/>
  <c r="X895" i="1"/>
  <c r="X1866" i="1"/>
  <c r="X2224" i="1"/>
  <c r="X368" i="1"/>
  <c r="X667" i="1"/>
  <c r="X1067" i="1"/>
  <c r="X2152" i="1"/>
  <c r="Y2423" i="1"/>
  <c r="Y2026" i="1"/>
  <c r="Y1951" i="1"/>
  <c r="Y2278" i="1"/>
  <c r="Y2481" i="1"/>
  <c r="Y2129" i="1"/>
  <c r="Y795" i="1"/>
  <c r="Y1848" i="1"/>
  <c r="Y1725" i="1"/>
  <c r="Y2365" i="1"/>
  <c r="Y2253" i="1"/>
  <c r="Y1245" i="1"/>
  <c r="Y70" i="1"/>
  <c r="Y1143" i="1"/>
  <c r="X1350" i="1"/>
  <c r="X1945" i="1"/>
  <c r="X1539" i="1"/>
  <c r="X1730" i="1"/>
  <c r="X1382" i="1"/>
  <c r="X2334" i="1"/>
  <c r="X516" i="1"/>
  <c r="X2403" i="1"/>
  <c r="X308" i="1"/>
  <c r="X710" i="1"/>
  <c r="X1423" i="1"/>
  <c r="X789" i="1"/>
  <c r="X1925" i="1"/>
  <c r="X1847" i="1"/>
  <c r="X310" i="1"/>
  <c r="X1510" i="1"/>
  <c r="X195" i="1"/>
  <c r="X109" i="1"/>
  <c r="X1452" i="1"/>
  <c r="X1044" i="1"/>
  <c r="X29" i="1"/>
  <c r="X1720" i="1"/>
  <c r="X2381" i="1"/>
  <c r="X1588" i="1"/>
  <c r="X1211" i="1"/>
  <c r="X70" i="1"/>
  <c r="X528" i="1"/>
  <c r="X1568" i="1"/>
  <c r="X1998" i="1"/>
  <c r="X686" i="1"/>
  <c r="X536" i="1"/>
  <c r="X797" i="1"/>
  <c r="X1916" i="1"/>
  <c r="X2442" i="1"/>
  <c r="X1088" i="1"/>
  <c r="X1512" i="1"/>
  <c r="X1149" i="1"/>
  <c r="X970" i="1"/>
  <c r="X1734" i="1"/>
  <c r="X276" i="1"/>
  <c r="X1846" i="1"/>
  <c r="X2320" i="1"/>
  <c r="X1480" i="1"/>
  <c r="X2392" i="1"/>
  <c r="X1754" i="1"/>
  <c r="X837" i="1"/>
  <c r="X311" i="1"/>
  <c r="X1411" i="1"/>
  <c r="X1354" i="1"/>
  <c r="X2230" i="1"/>
  <c r="X1066" i="1"/>
  <c r="X450" i="1"/>
  <c r="X1188" i="1"/>
  <c r="X2171" i="1"/>
  <c r="X1391" i="1"/>
  <c r="X2420" i="1"/>
  <c r="X2122" i="1"/>
  <c r="X460" i="1"/>
  <c r="X1384" i="1"/>
  <c r="X1432" i="1"/>
  <c r="X2451" i="1"/>
  <c r="X2438" i="1"/>
  <c r="X630" i="1"/>
  <c r="X683" i="1"/>
  <c r="X2111" i="1"/>
  <c r="X1192" i="1"/>
  <c r="X1613" i="1"/>
  <c r="X2056" i="1"/>
  <c r="X1964" i="1"/>
  <c r="Y2391" i="1"/>
  <c r="Y1990" i="1"/>
  <c r="Y1871" i="1"/>
  <c r="Y2168" i="1"/>
  <c r="Y2385" i="1"/>
  <c r="Y2019" i="1"/>
  <c r="Y216" i="1"/>
  <c r="Y1789" i="1"/>
  <c r="Y1580" i="1"/>
  <c r="Y2036" i="1"/>
  <c r="Y2015" i="1"/>
  <c r="Y2410" i="1"/>
  <c r="Y1039" i="1"/>
  <c r="Y477" i="1"/>
  <c r="X583" i="1"/>
  <c r="X2157" i="1"/>
  <c r="X2257" i="1"/>
  <c r="X1160" i="1"/>
  <c r="X638" i="1"/>
  <c r="X1545" i="1"/>
  <c r="X1728" i="1"/>
  <c r="X234" i="1"/>
  <c r="X972" i="1"/>
  <c r="X1560" i="1"/>
  <c r="X312" i="1"/>
  <c r="X2085" i="1"/>
  <c r="X1882" i="1"/>
  <c r="X79" i="1"/>
  <c r="X1397" i="1"/>
  <c r="X2459" i="1"/>
  <c r="X471" i="1"/>
  <c r="X869" i="1"/>
  <c r="X1080" i="1"/>
  <c r="X229" i="1"/>
  <c r="X316" i="1"/>
  <c r="X823" i="1"/>
  <c r="X861" i="1"/>
  <c r="X2262" i="1"/>
  <c r="X1483" i="1"/>
  <c r="X1640" i="1"/>
  <c r="X566" i="1"/>
  <c r="X1205" i="1"/>
  <c r="X2195" i="1"/>
  <c r="X2261" i="1"/>
  <c r="X1537" i="1"/>
  <c r="X174" i="1"/>
  <c r="X1209" i="1"/>
  <c r="X2368" i="1"/>
  <c r="X1092" i="1"/>
  <c r="X1599" i="1"/>
  <c r="X556" i="1"/>
  <c r="X511" i="1"/>
  <c r="X1855" i="1"/>
  <c r="X1848" i="1"/>
  <c r="X999" i="1"/>
  <c r="X596" i="1"/>
  <c r="X1484" i="1"/>
  <c r="X575" i="1"/>
  <c r="X696" i="1"/>
  <c r="X967" i="1"/>
  <c r="X2066" i="1"/>
  <c r="X2136" i="1"/>
  <c r="X663" i="1"/>
  <c r="X309" i="1"/>
  <c r="X2026" i="1"/>
  <c r="X1522" i="1"/>
  <c r="X1048" i="1"/>
  <c r="X2142" i="1"/>
  <c r="X810" i="1"/>
  <c r="X1694" i="1"/>
  <c r="X60" i="1"/>
  <c r="X982" i="1"/>
  <c r="X1490" i="1"/>
  <c r="X2468" i="1"/>
  <c r="X2400" i="1"/>
  <c r="X2192" i="1"/>
  <c r="X1919" i="1"/>
  <c r="X1837" i="1"/>
  <c r="X2209" i="1"/>
  <c r="X1494" i="1"/>
  <c r="X519" i="1"/>
  <c r="X2434" i="1"/>
  <c r="X2017" i="1"/>
  <c r="X1082" i="1"/>
  <c r="X2003" i="1"/>
  <c r="Y2319" i="1"/>
  <c r="Y1953" i="1"/>
  <c r="Y1618" i="1"/>
  <c r="Y2094" i="1"/>
  <c r="Y2093" i="1"/>
  <c r="Y1946" i="1"/>
  <c r="Y2472" i="1"/>
  <c r="Y1736" i="1"/>
  <c r="Y1509" i="1"/>
  <c r="Y2018" i="1"/>
  <c r="Y1961" i="1"/>
  <c r="Y2212" i="1"/>
  <c r="Y1003" i="1"/>
  <c r="Y323" i="1"/>
  <c r="X425" i="1"/>
  <c r="X1791" i="1"/>
  <c r="X437" i="1"/>
  <c r="X830" i="1"/>
  <c r="X263" i="1"/>
  <c r="X185" i="1"/>
  <c r="X1291" i="1"/>
  <c r="X959" i="1"/>
  <c r="X532" i="1"/>
  <c r="X689" i="1"/>
  <c r="X958" i="1"/>
  <c r="X477" i="1"/>
  <c r="X2059" i="1"/>
  <c r="X1474" i="1"/>
  <c r="X153" i="1"/>
  <c r="X371" i="1"/>
  <c r="X1671" i="1"/>
  <c r="X1297" i="1"/>
  <c r="X1798" i="1"/>
  <c r="X2355" i="1"/>
  <c r="X292" i="1"/>
  <c r="X555" i="1"/>
  <c r="X1525" i="1"/>
  <c r="X1666" i="1"/>
  <c r="X1395" i="1"/>
  <c r="X2219" i="1"/>
  <c r="X1859" i="1"/>
  <c r="X1014" i="1"/>
  <c r="X609" i="1"/>
  <c r="X2370" i="1"/>
  <c r="X1578" i="1"/>
  <c r="X2277" i="1"/>
  <c r="X1312" i="1"/>
  <c r="X1620" i="1"/>
  <c r="X1887" i="1"/>
  <c r="X1546" i="1"/>
  <c r="X921" i="1"/>
  <c r="X20" i="1"/>
  <c r="X1063" i="1"/>
  <c r="X397" i="1"/>
  <c r="X884" i="1"/>
  <c r="X1761" i="1"/>
  <c r="X1296" i="1"/>
  <c r="X783" i="1"/>
  <c r="X337" i="1"/>
  <c r="X304" i="1"/>
  <c r="X981" i="1"/>
  <c r="X30" i="1"/>
  <c r="X671" i="1"/>
  <c r="X1444" i="1"/>
  <c r="X321" i="1"/>
  <c r="X655" i="1"/>
  <c r="X558" i="1"/>
  <c r="X1870" i="1"/>
  <c r="X1269" i="1"/>
  <c r="X603" i="1"/>
  <c r="X1415" i="1"/>
  <c r="X1881" i="1"/>
  <c r="X1025" i="1"/>
  <c r="X2472" i="1"/>
  <c r="X1223" i="1"/>
  <c r="X1904" i="1"/>
  <c r="X417" i="1"/>
  <c r="X845" i="1"/>
  <c r="X1606" i="1"/>
  <c r="X1036" i="1"/>
  <c r="X933" i="1"/>
  <c r="X2124" i="1"/>
  <c r="X159" i="1"/>
  <c r="Y1821" i="1"/>
  <c r="Y1630" i="1"/>
  <c r="Y1078" i="1"/>
  <c r="Y1756" i="1"/>
  <c r="Y1908" i="1"/>
  <c r="Y927" i="1"/>
  <c r="Y1937" i="1"/>
  <c r="Y1934" i="1"/>
  <c r="Y2331" i="1"/>
  <c r="Y101" i="1"/>
  <c r="Y1393" i="1"/>
  <c r="Y150" i="1"/>
  <c r="Y2309" i="1"/>
  <c r="Y2323" i="1"/>
  <c r="Y1479" i="1"/>
  <c r="Y2136" i="1"/>
  <c r="Y2140" i="1"/>
  <c r="Y1759" i="1"/>
  <c r="Y2028" i="1"/>
  <c r="Y2022" i="1"/>
  <c r="Y707" i="1"/>
  <c r="Y1542" i="1"/>
  <c r="Y2312" i="1"/>
  <c r="Y2012" i="1"/>
  <c r="Y1609" i="1"/>
  <c r="Y1738" i="1"/>
  <c r="Y422" i="1"/>
  <c r="Y2467" i="1"/>
  <c r="Y1930" i="1"/>
  <c r="Y2148" i="1"/>
  <c r="Y1693" i="1"/>
  <c r="Y2346" i="1"/>
  <c r="Y791" i="1"/>
  <c r="Y2179" i="1"/>
  <c r="Y1649" i="1"/>
  <c r="Y2316" i="1"/>
  <c r="Y1269" i="1"/>
  <c r="Y1893" i="1"/>
  <c r="Y688" i="1"/>
  <c r="X1438" i="1"/>
  <c r="X1869" i="1"/>
  <c r="X410" i="1"/>
  <c r="X645" i="1"/>
  <c r="X1780" i="1"/>
  <c r="X1074" i="1"/>
  <c r="X918" i="1"/>
  <c r="X1259" i="1"/>
  <c r="Y981" i="1"/>
  <c r="Y1306" i="1"/>
  <c r="Y2099" i="1"/>
  <c r="Y2456" i="1"/>
  <c r="Y1695" i="1"/>
  <c r="Y1955" i="1"/>
  <c r="Y1948" i="1"/>
  <c r="Y2424" i="1"/>
  <c r="Y1373" i="1"/>
  <c r="Y2275" i="1"/>
  <c r="Y2471" i="1"/>
  <c r="Y1371" i="1"/>
  <c r="Y1674" i="1"/>
  <c r="Y2301" i="1"/>
  <c r="Y2335" i="1"/>
  <c r="Y1840" i="1"/>
  <c r="Y2075" i="1"/>
  <c r="Y2464" i="1"/>
  <c r="Y2291" i="1"/>
  <c r="Y743" i="1"/>
  <c r="Y2161" i="1"/>
  <c r="Y1585" i="1"/>
  <c r="Y2115" i="1"/>
  <c r="Y1174" i="1"/>
  <c r="Y1773" i="1"/>
  <c r="Y1447" i="1"/>
  <c r="Y1806" i="1"/>
  <c r="Y2409" i="1"/>
  <c r="Y2440" i="1"/>
  <c r="Y465" i="1"/>
  <c r="Y1584" i="1"/>
  <c r="Y753" i="1"/>
  <c r="Y1429" i="1"/>
  <c r="Y1501" i="1"/>
  <c r="Y1926" i="1"/>
  <c r="Y1776" i="1"/>
  <c r="Y1772" i="1"/>
  <c r="Y1288" i="1"/>
  <c r="Y2157" i="1"/>
  <c r="Y808" i="1"/>
  <c r="Y962" i="1"/>
  <c r="Y1315" i="1"/>
  <c r="Y951" i="1"/>
  <c r="X2352" i="1"/>
  <c r="X1317" i="1"/>
  <c r="X287" i="1"/>
  <c r="X1900" i="1"/>
  <c r="X950" i="1"/>
  <c r="X1043" i="1"/>
  <c r="X1294" i="1"/>
  <c r="X1566" i="1"/>
  <c r="X2431" i="1"/>
  <c r="X1955" i="1"/>
  <c r="X1417" i="1"/>
  <c r="X1655" i="1"/>
  <c r="X2239" i="1"/>
  <c r="X155" i="1"/>
  <c r="X1679" i="1"/>
  <c r="X1256" i="1"/>
  <c r="X1266" i="1"/>
  <c r="X472" i="1"/>
  <c r="X1497" i="1"/>
  <c r="X382" i="1"/>
  <c r="X2121" i="1"/>
  <c r="X141" i="1"/>
  <c r="X2308" i="1"/>
  <c r="X1985" i="1"/>
  <c r="X790" i="1"/>
  <c r="X2234" i="1"/>
  <c r="Y2247" i="1"/>
  <c r="Y2425" i="1"/>
  <c r="Y1478" i="1"/>
  <c r="Y2419" i="1"/>
  <c r="Y2407" i="1"/>
  <c r="Y326" i="1"/>
  <c r="Y1064" i="1"/>
  <c r="Y2276" i="1"/>
  <c r="Y2155" i="1"/>
  <c r="Y1747" i="1"/>
  <c r="Y2342" i="1"/>
  <c r="Y2408" i="1"/>
  <c r="Y2265" i="1"/>
  <c r="Y1512" i="1"/>
  <c r="Y620" i="1"/>
  <c r="Y1120" i="1"/>
  <c r="Y1226" i="1"/>
  <c r="Y1692" i="1"/>
  <c r="Y1597" i="1"/>
  <c r="Y1651" i="1"/>
  <c r="Y1049" i="1"/>
  <c r="Y2103" i="1"/>
  <c r="Y2370" i="1"/>
  <c r="Y551" i="1"/>
  <c r="Y1261" i="1"/>
  <c r="Y517" i="1"/>
  <c r="X2326" i="1"/>
  <c r="X1009" i="1"/>
  <c r="X2478" i="1"/>
  <c r="X619" i="1"/>
  <c r="X1717" i="1"/>
  <c r="X1544" i="1"/>
  <c r="X691" i="1"/>
  <c r="X1015" i="1"/>
  <c r="X712" i="1"/>
  <c r="X780" i="1"/>
  <c r="X1451" i="1"/>
  <c r="X817" i="1"/>
  <c r="X138" i="1"/>
  <c r="X561" i="1"/>
  <c r="X2049" i="1"/>
  <c r="X1669" i="1"/>
  <c r="X682" i="1"/>
  <c r="X2305" i="1"/>
  <c r="X732" i="1"/>
  <c r="Y2137" i="1"/>
  <c r="Y2177" i="1"/>
  <c r="Y1180" i="1"/>
  <c r="Y2387" i="1"/>
  <c r="Y2082" i="1"/>
  <c r="Y2482" i="1"/>
  <c r="Y817" i="1"/>
  <c r="Y2203" i="1"/>
  <c r="Y2154" i="1"/>
  <c r="Y1676" i="1"/>
  <c r="Y2195" i="1"/>
  <c r="Y2339" i="1"/>
  <c r="Y1849" i="1"/>
  <c r="Y1354" i="1"/>
  <c r="Y105" i="1"/>
  <c r="Y748" i="1"/>
  <c r="Y1119" i="1"/>
  <c r="Y1659" i="1"/>
  <c r="Y1561" i="1"/>
  <c r="Y1626" i="1"/>
  <c r="Y177" i="1"/>
  <c r="Y2066" i="1"/>
  <c r="Y2279" i="1"/>
  <c r="Y394" i="1"/>
  <c r="Y1170" i="1"/>
  <c r="Y299" i="1"/>
  <c r="X841" i="1"/>
  <c r="X33" i="1"/>
  <c r="X1426" i="1"/>
  <c r="X882" i="1"/>
  <c r="X527" i="1"/>
  <c r="X1654" i="1"/>
  <c r="X776" i="1"/>
  <c r="X2439" i="1"/>
  <c r="X827" i="1"/>
  <c r="X1929" i="1"/>
  <c r="X2169" i="1"/>
  <c r="X1618" i="1"/>
  <c r="X2371" i="1"/>
  <c r="X834" i="1"/>
  <c r="X2098" i="1"/>
  <c r="X187" i="1"/>
  <c r="X1615" i="1"/>
  <c r="Y2063" i="1"/>
  <c r="Y2030" i="1"/>
  <c r="Y1082" i="1"/>
  <c r="Y2317" i="1"/>
  <c r="Y2044" i="1"/>
  <c r="Y2386" i="1"/>
  <c r="Y675" i="1"/>
  <c r="Y2167" i="1"/>
  <c r="Y1728" i="1"/>
  <c r="Y1611" i="1"/>
  <c r="Y2122" i="1"/>
  <c r="Y2302" i="1"/>
  <c r="Y1790" i="1"/>
  <c r="Y1127" i="1"/>
  <c r="Y2434" i="1"/>
  <c r="Y399" i="1"/>
  <c r="Y986" i="1"/>
  <c r="Y1628" i="1"/>
  <c r="Y1496" i="1"/>
  <c r="Y1559" i="1"/>
  <c r="Y1499" i="1"/>
  <c r="Y2047" i="1"/>
  <c r="Y2242" i="1"/>
  <c r="Y69" i="1"/>
  <c r="Y246" i="1"/>
  <c r="Y203" i="1"/>
  <c r="X375" i="1"/>
  <c r="X1338" i="1"/>
  <c r="X1667" i="1"/>
  <c r="X400" i="1"/>
  <c r="X934" i="1"/>
  <c r="X1450" i="1"/>
  <c r="X2207" i="1"/>
  <c r="X2011" i="1"/>
  <c r="X1167" i="1"/>
  <c r="X2489" i="1"/>
  <c r="X2045" i="1"/>
  <c r="X628" i="1"/>
  <c r="X1745" i="1"/>
  <c r="X2379" i="1"/>
  <c r="X690" i="1"/>
  <c r="X392" i="1"/>
  <c r="X2190" i="1"/>
  <c r="X1253" i="1"/>
  <c r="X736" i="1"/>
  <c r="Y1954" i="1"/>
  <c r="Y1880" i="1"/>
  <c r="Y965" i="1"/>
  <c r="Y2171" i="1"/>
  <c r="Y2263" i="1"/>
  <c r="Y2314" i="1"/>
  <c r="Y513" i="1"/>
  <c r="Y2130" i="1"/>
  <c r="Y1824" i="1"/>
  <c r="Y1372" i="1"/>
  <c r="Y2049" i="1"/>
  <c r="Y2230" i="1"/>
  <c r="Y1737" i="1"/>
  <c r="Y763" i="1"/>
  <c r="Y2369" i="1"/>
  <c r="Y2433" i="1"/>
  <c r="Y2330" i="1"/>
  <c r="Y1462" i="1"/>
  <c r="Y1059" i="1"/>
  <c r="Y1425" i="1"/>
  <c r="Y2462" i="1"/>
  <c r="Y1582" i="1"/>
  <c r="Y2169" i="1"/>
  <c r="Y1567" i="1"/>
  <c r="Y1522" i="1"/>
  <c r="Y1124" i="1"/>
  <c r="X354" i="1"/>
  <c r="X625" i="1"/>
  <c r="X1258" i="1"/>
  <c r="X809" i="1"/>
  <c r="X627" i="1"/>
  <c r="X2146" i="1"/>
  <c r="X2226" i="1"/>
  <c r="X1573" i="1"/>
  <c r="X1608" i="1"/>
  <c r="X1449" i="1"/>
  <c r="X264" i="1"/>
  <c r="X2037" i="1"/>
  <c r="X915" i="1"/>
  <c r="X345" i="1"/>
  <c r="X591" i="1"/>
  <c r="X1052" i="1"/>
  <c r="X1062" i="1"/>
  <c r="X1434" i="1"/>
  <c r="X1028" i="1"/>
  <c r="X1085" i="1"/>
  <c r="X426" i="1"/>
  <c r="X943" i="1"/>
  <c r="X1794" i="1"/>
  <c r="X906" i="1"/>
  <c r="X2347" i="1"/>
  <c r="X73" i="1"/>
  <c r="Y1874" i="1"/>
  <c r="Y2211" i="1"/>
  <c r="Y545" i="1"/>
  <c r="Y2025" i="1"/>
  <c r="Y2489" i="1"/>
  <c r="Y2241" i="1"/>
  <c r="Y1126" i="1"/>
  <c r="Y1983" i="1"/>
  <c r="Y2318" i="1"/>
  <c r="Y1160" i="1"/>
  <c r="Y1900" i="1"/>
  <c r="Y2046" i="1"/>
  <c r="Y1445" i="1"/>
  <c r="Y1971" i="1"/>
  <c r="Y2296" i="1"/>
  <c r="Y2367" i="1"/>
  <c r="Y1778" i="1"/>
  <c r="Y374" i="1"/>
  <c r="Y1345" i="1"/>
  <c r="Y1629" i="1"/>
  <c r="Y2141" i="1"/>
  <c r="Y421" i="1"/>
  <c r="Y1356" i="1"/>
  <c r="Y67" i="1"/>
  <c r="Y1295" i="1"/>
  <c r="Y745" i="1"/>
  <c r="Y2448" i="1"/>
  <c r="Y1563" i="1"/>
  <c r="Y2273" i="1"/>
  <c r="Y1209" i="1"/>
  <c r="Y608" i="1"/>
  <c r="Y1459" i="1"/>
  <c r="Y2142" i="1"/>
  <c r="Y294" i="1"/>
  <c r="Y1525" i="1"/>
  <c r="Y1938" i="1"/>
  <c r="Y2097" i="1"/>
  <c r="Y2223" i="1"/>
  <c r="Y1139" i="1"/>
  <c r="Y1595" i="1"/>
  <c r="Y1662" i="1"/>
  <c r="Y715" i="1"/>
  <c r="Y1222" i="1"/>
  <c r="Y34" i="1"/>
  <c r="Y1465" i="1"/>
  <c r="Y213" i="1"/>
  <c r="Y615" i="1"/>
  <c r="Y202" i="1"/>
  <c r="Y2184" i="1"/>
  <c r="Y2219" i="1"/>
  <c r="Y1304" i="1"/>
  <c r="Y2163" i="1"/>
  <c r="Y901" i="1"/>
  <c r="Y2199" i="1"/>
  <c r="Y1195" i="1"/>
  <c r="Y2051" i="1"/>
  <c r="Y2271" i="1"/>
  <c r="Y583" i="1"/>
  <c r="Y1515" i="1"/>
  <c r="Y1913" i="1"/>
  <c r="Y2077" i="1"/>
  <c r="Y1927" i="1"/>
  <c r="Y1414" i="1"/>
  <c r="Y921" i="1"/>
  <c r="Y1656" i="1"/>
  <c r="Y1749" i="1"/>
  <c r="Y1498" i="1"/>
  <c r="Y2147" i="1"/>
  <c r="Y2164" i="1"/>
  <c r="Y1158" i="1"/>
  <c r="Y2126" i="1"/>
  <c r="Y789" i="1"/>
  <c r="Y2143" i="1"/>
  <c r="Y946" i="1"/>
  <c r="Y1978" i="1"/>
  <c r="Y2476" i="1"/>
  <c r="Y521" i="1"/>
  <c r="Y1449" i="1"/>
  <c r="Y1870" i="1"/>
  <c r="Y1726" i="1"/>
  <c r="Y1839" i="1"/>
  <c r="Y1327" i="1"/>
  <c r="Y726" i="1"/>
  <c r="Y1296" i="1"/>
  <c r="Y1417" i="1"/>
  <c r="Y358" i="1"/>
  <c r="Y2110" i="1"/>
  <c r="Y2146" i="1"/>
  <c r="Y842" i="1"/>
  <c r="Y2108" i="1"/>
  <c r="Y669" i="1"/>
  <c r="Y2107" i="1"/>
  <c r="Y657" i="1"/>
  <c r="Y1922" i="1"/>
  <c r="Y2287" i="1"/>
  <c r="Y429" i="1"/>
  <c r="Y1237" i="1"/>
  <c r="Y1758" i="1"/>
  <c r="Y1696" i="1"/>
  <c r="Y1795" i="1"/>
  <c r="Y1198" i="1"/>
  <c r="Y643" i="1"/>
  <c r="Y1017" i="1"/>
  <c r="Y661" i="1"/>
  <c r="Y63" i="1"/>
  <c r="Y2038" i="1"/>
  <c r="Y2109" i="1"/>
  <c r="Y671" i="1"/>
  <c r="Y2054" i="1"/>
  <c r="Y528" i="1"/>
  <c r="Y2089" i="1"/>
  <c r="Y598" i="1"/>
  <c r="Y1714" i="1"/>
  <c r="Y2269" i="1"/>
  <c r="Y359" i="1"/>
  <c r="Y1089" i="1"/>
  <c r="Y1357" i="1"/>
  <c r="Y1666" i="1"/>
  <c r="Y1690" i="1"/>
  <c r="Y961" i="1"/>
  <c r="Y547" i="1"/>
  <c r="Y975" i="1"/>
  <c r="Y586" i="1"/>
  <c r="Y814" i="1"/>
  <c r="Y1964" i="1"/>
  <c r="Y2091" i="1"/>
  <c r="Y607" i="1"/>
  <c r="Y1944" i="1"/>
  <c r="Y458" i="1"/>
  <c r="Y2052" i="1"/>
  <c r="Y361" i="1"/>
  <c r="Y1586" i="1"/>
  <c r="Y2215" i="1"/>
  <c r="Y71" i="1"/>
  <c r="Y832" i="1"/>
  <c r="Y1217" i="1"/>
  <c r="Y1575" i="1"/>
  <c r="Y1643" i="1"/>
  <c r="Y393" i="1"/>
  <c r="Y2304" i="1"/>
  <c r="Y589" i="1"/>
  <c r="Y407" i="1"/>
  <c r="Y382" i="1"/>
  <c r="Y1928" i="1"/>
  <c r="Y2055" i="1"/>
  <c r="Y461" i="1"/>
  <c r="Y1884" i="1"/>
  <c r="Y186" i="1"/>
  <c r="Y2034" i="1"/>
  <c r="Y290" i="1"/>
  <c r="Y1558" i="1"/>
  <c r="Y2196" i="1"/>
  <c r="Y154" i="1"/>
  <c r="Y489" i="1"/>
  <c r="Y1176" i="1"/>
  <c r="Y1439" i="1"/>
  <c r="Y1473" i="1"/>
  <c r="Y329" i="1"/>
  <c r="Y2016" i="1"/>
  <c r="Y211" i="1"/>
  <c r="Y1090" i="1"/>
  <c r="Y205" i="1"/>
  <c r="Y572" i="1"/>
  <c r="Y1746" i="1"/>
  <c r="Y2480" i="1"/>
  <c r="Y1627" i="1"/>
  <c r="Y1062" i="1"/>
  <c r="Y1682" i="1"/>
  <c r="Y2290" i="1"/>
  <c r="Y1194" i="1"/>
  <c r="Y1770" i="1"/>
  <c r="Y2139" i="1"/>
  <c r="Y2469" i="1"/>
  <c r="Y320" i="1"/>
  <c r="Y1337" i="1"/>
  <c r="Y886" i="1"/>
  <c r="Y2245" i="1"/>
  <c r="Y874" i="1"/>
  <c r="Y588" i="1"/>
  <c r="Y88" i="1"/>
  <c r="Y356" i="1"/>
  <c r="X1609" i="1"/>
  <c r="X626" i="1"/>
  <c r="X1147" i="1"/>
  <c r="X684" i="1"/>
  <c r="X1172" i="1"/>
  <c r="X948" i="1"/>
  <c r="X1045" i="1"/>
  <c r="X848" i="1"/>
  <c r="X415" i="1"/>
  <c r="X384" i="1"/>
  <c r="X85" i="1"/>
  <c r="X2376" i="1"/>
  <c r="X2032" i="1"/>
  <c r="Y2210" i="1"/>
  <c r="Y1181" i="1"/>
  <c r="Y1318" i="1"/>
  <c r="Y1760" i="1"/>
  <c r="Y1581" i="1"/>
  <c r="Y2281" i="1"/>
  <c r="Y1281" i="1"/>
  <c r="Y1569" i="1"/>
  <c r="Y2454" i="1"/>
  <c r="Y1910" i="1"/>
  <c r="Y2403" i="1"/>
  <c r="Y2449" i="1"/>
  <c r="Y1752" i="1"/>
  <c r="Y2360" i="1"/>
  <c r="Y2092" i="1"/>
  <c r="Y797" i="1"/>
  <c r="Y2305" i="1"/>
  <c r="Y1262" i="1"/>
  <c r="Y2120" i="1"/>
  <c r="Y914" i="1"/>
  <c r="Y764" i="1"/>
  <c r="Y1021" i="1"/>
  <c r="Y1892" i="1"/>
  <c r="Y2186" i="1"/>
  <c r="Y989" i="1"/>
  <c r="Y2039" i="1"/>
  <c r="Y582" i="1"/>
  <c r="Y1577" i="1"/>
  <c r="Y2347" i="1"/>
  <c r="Y1906" i="1"/>
  <c r="Y1117" i="1"/>
  <c r="Y2447" i="1"/>
  <c r="Y2017" i="1"/>
  <c r="Y1461" i="1"/>
  <c r="Y1722" i="1"/>
  <c r="Y2478" i="1"/>
  <c r="Y1923" i="1"/>
  <c r="Y1154" i="1"/>
  <c r="Y2445" i="1"/>
  <c r="Y1902" i="1"/>
  <c r="Y1005" i="1"/>
  <c r="Y2460" i="1"/>
  <c r="Y1977" i="1"/>
  <c r="Y1145" i="1"/>
  <c r="Y2394" i="1"/>
  <c r="Y1851" i="1"/>
  <c r="Y765" i="1"/>
  <c r="Y2262" i="1"/>
  <c r="Y1727" i="1"/>
  <c r="Y224" i="1"/>
  <c r="Y2041" i="1"/>
  <c r="Y1023" i="1"/>
  <c r="Y694" i="1"/>
  <c r="Y1444" i="1"/>
  <c r="Y1878" i="1"/>
  <c r="Y922" i="1"/>
  <c r="Y2133" i="1"/>
  <c r="Y1442" i="1"/>
  <c r="Y2224" i="1"/>
  <c r="Y1407" i="1"/>
  <c r="Y1134" i="1"/>
  <c r="Y1540" i="1"/>
  <c r="Y536" i="1"/>
  <c r="Y1259" i="1"/>
  <c r="Y1572" i="1"/>
  <c r="Y1733" i="1"/>
  <c r="Y1748" i="1"/>
  <c r="Y904" i="1"/>
  <c r="Y794" i="1"/>
  <c r="Y1386" i="1"/>
  <c r="Y110" i="1"/>
  <c r="Y1044" i="1"/>
  <c r="X44" i="1"/>
  <c r="X1926" i="1"/>
  <c r="X497" i="1"/>
  <c r="X1841" i="1"/>
  <c r="X2012" i="1"/>
  <c r="X2228" i="1"/>
  <c r="X564" i="1"/>
  <c r="X2233" i="1"/>
  <c r="X1195" i="1"/>
  <c r="X191" i="1"/>
  <c r="X992" i="1"/>
  <c r="X2168" i="1"/>
  <c r="Y2374" i="1"/>
  <c r="Y2173" i="1"/>
  <c r="Y1083" i="1"/>
  <c r="Y2392" i="1"/>
  <c r="Y1698" i="1"/>
  <c r="Y2457" i="1"/>
  <c r="Y2207" i="1"/>
  <c r="Y1178" i="1"/>
  <c r="Y1212" i="1"/>
  <c r="Y2390" i="1"/>
  <c r="Y1809" i="1"/>
  <c r="Y2043" i="1"/>
  <c r="Y2417" i="1"/>
  <c r="Y1612" i="1"/>
  <c r="Y2067" i="1"/>
  <c r="Y2056" i="1"/>
  <c r="Y652" i="1"/>
  <c r="Y2232" i="1"/>
  <c r="Y1144" i="1"/>
  <c r="Y2083" i="1"/>
  <c r="Y633" i="1"/>
  <c r="Y627" i="1"/>
  <c r="Y879" i="1"/>
  <c r="Y1843" i="1"/>
  <c r="Y2113" i="1"/>
  <c r="Y876" i="1"/>
  <c r="Y2002" i="1"/>
  <c r="Y2491" i="1"/>
  <c r="Y1409" i="1"/>
  <c r="Y2311" i="1"/>
  <c r="Y1865" i="1"/>
  <c r="Y1061" i="1"/>
  <c r="Y2415" i="1"/>
  <c r="Y1998" i="1"/>
  <c r="Y1381" i="1"/>
  <c r="Y1660" i="1"/>
  <c r="Y2414" i="1"/>
  <c r="Y1903" i="1"/>
  <c r="Y1107" i="1"/>
  <c r="Y2413" i="1"/>
  <c r="Y1826" i="1"/>
  <c r="Y896" i="1"/>
  <c r="Y2412" i="1"/>
  <c r="Y1959" i="1"/>
  <c r="Y1047" i="1"/>
  <c r="Y2377" i="1"/>
  <c r="Y1792" i="1"/>
  <c r="Y706" i="1"/>
  <c r="Y2243" i="1"/>
  <c r="Y1697" i="1"/>
  <c r="Y23" i="1"/>
  <c r="Y2023" i="1"/>
  <c r="Y918" i="1"/>
  <c r="Y512" i="1"/>
  <c r="Y1360" i="1"/>
  <c r="Y1838" i="1"/>
  <c r="Y810" i="1"/>
  <c r="Y2117" i="1"/>
  <c r="Y1389" i="1"/>
  <c r="Y2192" i="1"/>
  <c r="Y1352" i="1"/>
  <c r="Y1077" i="1"/>
  <c r="Y1489" i="1"/>
  <c r="Y506" i="1"/>
  <c r="Y1223" i="1"/>
  <c r="Y1436" i="1"/>
  <c r="Y1685" i="1"/>
  <c r="Y1700" i="1"/>
  <c r="Y431" i="1"/>
  <c r="Y684" i="1"/>
  <c r="Y1233" i="1"/>
  <c r="Y46" i="1"/>
  <c r="Y1012" i="1"/>
  <c r="Y1965" i="1"/>
  <c r="Y2427" i="1"/>
  <c r="Y1321" i="1"/>
  <c r="Y2274" i="1"/>
  <c r="Y1834" i="1"/>
  <c r="Y1009" i="1"/>
  <c r="Y2399" i="1"/>
  <c r="Y1980" i="1"/>
  <c r="Y1342" i="1"/>
  <c r="Y1531" i="1"/>
  <c r="Y2363" i="1"/>
  <c r="Y1856" i="1"/>
  <c r="Y1050" i="1"/>
  <c r="Y2362" i="1"/>
  <c r="Y1802" i="1"/>
  <c r="Y719" i="1"/>
  <c r="Y2379" i="1"/>
  <c r="Y1921" i="1"/>
  <c r="Y941" i="1"/>
  <c r="Y2359" i="1"/>
  <c r="Y1763" i="1"/>
  <c r="Y651" i="1"/>
  <c r="Y2206" i="1"/>
  <c r="Y1634" i="1"/>
  <c r="Y2484" i="1"/>
  <c r="Y1912" i="1"/>
  <c r="Y799" i="1"/>
  <c r="Y451" i="1"/>
  <c r="Y1232" i="1"/>
  <c r="Y1818" i="1"/>
  <c r="Y769" i="1"/>
  <c r="Y2037" i="1"/>
  <c r="Y1326" i="1"/>
  <c r="Y2160" i="1"/>
  <c r="Y1251" i="1"/>
  <c r="Y998" i="1"/>
  <c r="Y1438" i="1"/>
  <c r="Y447" i="1"/>
  <c r="Y1205" i="1"/>
  <c r="Y1384" i="1"/>
  <c r="Y1653" i="1"/>
  <c r="Y1570" i="1"/>
  <c r="Y337" i="1"/>
  <c r="Y666" i="1"/>
  <c r="Y1199" i="1"/>
  <c r="Y301" i="1"/>
  <c r="Y980" i="1"/>
  <c r="X525" i="1"/>
  <c r="X759" i="1"/>
  <c r="X1453" i="1"/>
  <c r="X1261" i="1"/>
  <c r="X1832" i="1"/>
  <c r="X1594" i="1"/>
  <c r="X722" i="1"/>
  <c r="X133" i="1"/>
  <c r="X567" i="1"/>
  <c r="X737" i="1"/>
  <c r="X1540" i="1"/>
  <c r="X605" i="1"/>
  <c r="Y2118" i="1"/>
  <c r="Y2100" i="1"/>
  <c r="Y699" i="1"/>
  <c r="Y1917" i="1"/>
  <c r="Y1549" i="1"/>
  <c r="Y570" i="1"/>
  <c r="Y2135" i="1"/>
  <c r="Y940" i="1"/>
  <c r="Y2488" i="1"/>
  <c r="Y2418" i="1"/>
  <c r="Y1694" i="1"/>
  <c r="Y2393" i="1"/>
  <c r="Y2313" i="1"/>
  <c r="Y1464" i="1"/>
  <c r="Y1085" i="1"/>
  <c r="Y1982" i="1"/>
  <c r="Y2439" i="1"/>
  <c r="Y2158" i="1"/>
  <c r="Y920" i="1"/>
  <c r="Y1974" i="1"/>
  <c r="Y151" i="1"/>
  <c r="Y147" i="1"/>
  <c r="Y626" i="1"/>
  <c r="Y1338" i="1"/>
  <c r="Y2040" i="1"/>
  <c r="Y619" i="1"/>
  <c r="Y1887" i="1"/>
  <c r="Y2395" i="1"/>
  <c r="Y1213" i="1"/>
  <c r="Y2255" i="1"/>
  <c r="Y1777" i="1"/>
  <c r="Y957" i="1"/>
  <c r="Y2364" i="1"/>
  <c r="Y1962" i="1"/>
  <c r="Y1248" i="1"/>
  <c r="Y1428" i="1"/>
  <c r="Y2308" i="1"/>
  <c r="Y1827" i="1"/>
  <c r="Y1006" i="1"/>
  <c r="Y2326" i="1"/>
  <c r="Y1742" i="1"/>
  <c r="Y597" i="1"/>
  <c r="Y2343" i="1"/>
  <c r="Y1881" i="1"/>
  <c r="Y895" i="1"/>
  <c r="Y2340" i="1"/>
  <c r="Y1708" i="1"/>
  <c r="Y425" i="1"/>
  <c r="Y2188" i="1"/>
  <c r="Y1603" i="1"/>
  <c r="Y2468" i="1"/>
  <c r="Y1890" i="1"/>
  <c r="Y623" i="1"/>
  <c r="Y335" i="1"/>
  <c r="Y1200" i="1"/>
  <c r="Y1774" i="1"/>
  <c r="Y681" i="1"/>
  <c r="Y2005" i="1"/>
  <c r="Y1230" i="1"/>
  <c r="Y2128" i="1"/>
  <c r="Y1218" i="1"/>
  <c r="Y851" i="1"/>
  <c r="Y1404" i="1"/>
  <c r="Y417" i="1"/>
  <c r="Y1016" i="1"/>
  <c r="Y1349" i="1"/>
  <c r="Y1637" i="1"/>
  <c r="Y1433" i="1"/>
  <c r="Y305" i="1"/>
  <c r="Y630" i="1"/>
  <c r="Y1114" i="1"/>
  <c r="Y285" i="1"/>
  <c r="Y964" i="1"/>
  <c r="Y437" i="1"/>
  <c r="Y2324" i="1"/>
  <c r="Y1854" i="1"/>
  <c r="Y777" i="1"/>
  <c r="Y2285" i="1"/>
  <c r="Y1677" i="1"/>
  <c r="Y355" i="1"/>
  <c r="Y2170" i="1"/>
  <c r="Y1476" i="1"/>
  <c r="Y2436" i="1"/>
  <c r="Y1841" i="1"/>
  <c r="Y307" i="1"/>
  <c r="Y271" i="1"/>
  <c r="Y1138" i="1"/>
  <c r="Y1754" i="1"/>
  <c r="Y645" i="1"/>
  <c r="Y1957" i="1"/>
  <c r="Y1196" i="1"/>
  <c r="Y2064" i="1"/>
  <c r="Y983" i="1"/>
  <c r="Y784" i="1"/>
  <c r="Y1387" i="1"/>
  <c r="Y353" i="1"/>
  <c r="Y803" i="1"/>
  <c r="Y1294" i="1"/>
  <c r="Y1571" i="1"/>
  <c r="Y1274" i="1"/>
  <c r="Y257" i="1"/>
  <c r="Y497" i="1"/>
  <c r="Y943" i="1"/>
  <c r="Y253" i="1"/>
  <c r="Y868" i="1"/>
  <c r="X1134" i="1"/>
  <c r="X165" i="1"/>
  <c r="X2196" i="1"/>
  <c r="X2329" i="1"/>
  <c r="X1194" i="1"/>
  <c r="X2345" i="1"/>
  <c r="X1656" i="1"/>
  <c r="X383" i="1"/>
  <c r="X962" i="1"/>
  <c r="X2090" i="1"/>
  <c r="X1645" i="1"/>
  <c r="X326" i="1"/>
  <c r="Y1787" i="1"/>
  <c r="Y1991" i="1"/>
  <c r="Y304" i="1"/>
  <c r="Y2422" i="1"/>
  <c r="Y1283" i="1"/>
  <c r="Y2321" i="1"/>
  <c r="Y2061" i="1"/>
  <c r="Y697" i="1"/>
  <c r="Y2102" i="1"/>
  <c r="Y2350" i="1"/>
  <c r="Y1547" i="1"/>
  <c r="Y1958" i="1"/>
  <c r="Y2239" i="1"/>
  <c r="Y1273" i="1"/>
  <c r="Y569" i="1"/>
  <c r="Y1866" i="1"/>
  <c r="Y2190" i="1"/>
  <c r="Y2086" i="1"/>
  <c r="Y467" i="1"/>
  <c r="Y1898" i="1"/>
  <c r="Y1935" i="1"/>
  <c r="Y2372" i="1"/>
  <c r="Y405" i="1"/>
  <c r="Y877" i="1"/>
  <c r="Y1966" i="1"/>
  <c r="Y2465" i="1"/>
  <c r="Y1779" i="1"/>
  <c r="Y2294" i="1"/>
  <c r="Y982" i="1"/>
  <c r="Y2201" i="1"/>
  <c r="Y1721" i="1"/>
  <c r="Y790" i="1"/>
  <c r="Y2310" i="1"/>
  <c r="Y1924" i="1"/>
  <c r="Y1109" i="1"/>
  <c r="Y1305" i="1"/>
  <c r="Y2217" i="1"/>
  <c r="Y1743" i="1"/>
  <c r="Y787" i="1"/>
  <c r="Y2216" i="1"/>
  <c r="Y1681" i="1"/>
  <c r="Y288" i="1"/>
  <c r="Y2306" i="1"/>
  <c r="Y1801" i="1"/>
  <c r="Y653" i="1"/>
  <c r="Y2267" i="1"/>
  <c r="Y1647" i="1"/>
  <c r="Y54" i="1"/>
  <c r="Y2134" i="1"/>
  <c r="Y1398" i="1"/>
  <c r="Y2404" i="1"/>
  <c r="Y1757" i="1"/>
  <c r="Y21" i="1"/>
  <c r="Y215" i="1"/>
  <c r="Y1068" i="1"/>
  <c r="Y1642" i="1"/>
  <c r="Y600" i="1"/>
  <c r="Y1909" i="1"/>
  <c r="Y959" i="1"/>
  <c r="Y2032" i="1"/>
  <c r="Y944" i="1"/>
  <c r="Y741" i="1"/>
  <c r="Y1314" i="1"/>
  <c r="Y282" i="1"/>
  <c r="Y663" i="1"/>
  <c r="Y1276" i="1"/>
  <c r="Y1520" i="1"/>
  <c r="Y1183" i="1"/>
  <c r="Y115" i="1"/>
  <c r="Y344" i="1"/>
  <c r="Y530" i="1"/>
  <c r="Y221" i="1"/>
  <c r="Y548" i="1"/>
  <c r="Y1857" i="1"/>
  <c r="Y809" i="1"/>
  <c r="Y1968" i="1"/>
  <c r="Y625" i="1"/>
  <c r="Y642" i="1"/>
  <c r="Y1224" i="1"/>
  <c r="Y1783" i="1"/>
  <c r="Y563" i="1"/>
  <c r="Y1203" i="1"/>
  <c r="Y1129" i="1"/>
  <c r="Y971" i="1"/>
  <c r="Y705" i="1"/>
  <c r="Y933" i="1"/>
  <c r="Y311" i="1"/>
  <c r="Y29" i="1"/>
  <c r="Y196" i="1"/>
  <c r="Y1837" i="1"/>
  <c r="Y767" i="1"/>
  <c r="Y1936" i="1"/>
  <c r="Y483" i="1"/>
  <c r="Y511" i="1"/>
  <c r="Y1169" i="1"/>
  <c r="Y1719" i="1"/>
  <c r="Y535" i="1"/>
  <c r="Y1112" i="1"/>
  <c r="Y929" i="1"/>
  <c r="Y844" i="1"/>
  <c r="Y595" i="1"/>
  <c r="Y811" i="1"/>
  <c r="Y289" i="1"/>
  <c r="Y380" i="1"/>
  <c r="X2487" i="1"/>
  <c r="Y1920" i="1"/>
  <c r="Y104" i="1"/>
  <c r="Y385" i="1"/>
  <c r="Y1151" i="1"/>
  <c r="Y1623" i="1"/>
  <c r="Y505" i="1"/>
  <c r="Y1034" i="1"/>
  <c r="Y779" i="1"/>
  <c r="Y469" i="1"/>
  <c r="Y559" i="1"/>
  <c r="Y647" i="1"/>
  <c r="Y242" i="1"/>
  <c r="Y236" i="1"/>
  <c r="X389" i="1"/>
  <c r="X307" i="1"/>
  <c r="X1105" i="1"/>
  <c r="X1007" i="1"/>
  <c r="X112" i="1"/>
  <c r="X1457" i="1"/>
  <c r="X1422" i="1"/>
  <c r="X1664" i="1"/>
  <c r="X781" i="1"/>
  <c r="X363" i="1"/>
  <c r="X1649" i="1"/>
  <c r="X838" i="1"/>
  <c r="X1278" i="1"/>
  <c r="Y2455" i="1"/>
  <c r="Y1761" i="1"/>
  <c r="Y2286" i="1"/>
  <c r="Y2062" i="1"/>
  <c r="Y698" i="1"/>
  <c r="Y2246" i="1"/>
  <c r="Y1816" i="1"/>
  <c r="Y2371" i="1"/>
  <c r="Y1635" i="1"/>
  <c r="Y2131" i="1"/>
  <c r="Y938" i="1"/>
  <c r="Y2174" i="1"/>
  <c r="Y2057" i="1"/>
  <c r="Y488" i="1"/>
  <c r="Y2348" i="1"/>
  <c r="Y1534" i="1"/>
  <c r="Y2079" i="1"/>
  <c r="Y1800" i="1"/>
  <c r="Y2375" i="1"/>
  <c r="Y1601" i="1"/>
  <c r="Y1513" i="1"/>
  <c r="Y1665" i="1"/>
  <c r="Y2438" i="1"/>
  <c r="Y2402" i="1"/>
  <c r="Y1648" i="1"/>
  <c r="Y2295" i="1"/>
  <c r="Y1411" i="1"/>
  <c r="Y2074" i="1"/>
  <c r="Y1463" i="1"/>
  <c r="Y2073" i="1"/>
  <c r="Y1529" i="1"/>
  <c r="Y191" i="1"/>
  <c r="Y2218" i="1"/>
  <c r="Y1691" i="1"/>
  <c r="Y725" i="1"/>
  <c r="Y903" i="1"/>
  <c r="Y2071" i="1"/>
  <c r="Y1527" i="1"/>
  <c r="Y80" i="1"/>
  <c r="Y2106" i="1"/>
  <c r="Y1340" i="1"/>
  <c r="Y2398" i="1"/>
  <c r="Y2159" i="1"/>
  <c r="Y1552" i="1"/>
  <c r="Y176" i="1"/>
  <c r="Y2084" i="1"/>
  <c r="Y1410" i="1"/>
  <c r="Y24" i="1"/>
  <c r="Y1932" i="1"/>
  <c r="Y1024" i="1"/>
  <c r="Y2187" i="1"/>
  <c r="Y1535" i="1"/>
  <c r="Y1208" i="1"/>
  <c r="Y1775" i="1"/>
  <c r="Y729" i="1"/>
  <c r="Y1390" i="1"/>
  <c r="Y2277" i="1"/>
  <c r="Y1753" i="1"/>
  <c r="Y680" i="1"/>
  <c r="Y1872" i="1"/>
  <c r="Y1334" i="1"/>
  <c r="Y354" i="1"/>
  <c r="Y1115" i="1"/>
  <c r="Y1573" i="1"/>
  <c r="Y442" i="1"/>
  <c r="Y1015" i="1"/>
  <c r="Y710" i="1"/>
  <c r="Y121" i="1"/>
  <c r="Y540" i="1"/>
  <c r="Y573" i="1"/>
  <c r="Y170" i="1"/>
  <c r="Y443" i="1"/>
  <c r="X1125" i="1"/>
  <c r="X2480" i="1"/>
  <c r="X709" i="1"/>
  <c r="Y1153" i="1"/>
  <c r="Y2429" i="1"/>
  <c r="Y2087" i="1"/>
  <c r="Y1423" i="1"/>
  <c r="Y2490" i="1"/>
  <c r="Y1993" i="1"/>
  <c r="Y987" i="1"/>
  <c r="Y2405" i="1"/>
  <c r="Y1811" i="1"/>
  <c r="Y747" i="1"/>
  <c r="Y2114" i="1"/>
  <c r="Y1309" i="1"/>
  <c r="Y1040" i="1"/>
  <c r="Y1617" i="1"/>
  <c r="Y214" i="1"/>
  <c r="Y1171" i="1"/>
  <c r="Y2213" i="1"/>
  <c r="Y1566" i="1"/>
  <c r="Y387" i="1"/>
  <c r="Y1483" i="1"/>
  <c r="Y1225" i="1"/>
  <c r="Y175" i="1"/>
  <c r="Y783" i="1"/>
  <c r="Y1403" i="1"/>
  <c r="Y1846" i="1"/>
  <c r="Y312" i="1"/>
  <c r="Y503" i="1"/>
  <c r="Y1413" i="1"/>
  <c r="Y136" i="1"/>
  <c r="Y159" i="1"/>
  <c r="Y798" i="1"/>
  <c r="Y139" i="1"/>
  <c r="X1567" i="1"/>
  <c r="X2229" i="1"/>
  <c r="X1077" i="1"/>
  <c r="X2369" i="1"/>
  <c r="X1428" i="1"/>
  <c r="X82" i="1"/>
  <c r="X1505" i="1"/>
  <c r="X496" i="1"/>
  <c r="X1441" i="1"/>
  <c r="X178" i="1"/>
  <c r="X1198" i="1"/>
  <c r="X2106" i="1"/>
  <c r="X501" i="1"/>
  <c r="Y2283" i="1"/>
  <c r="Y1405" i="1"/>
  <c r="Y1644" i="1"/>
  <c r="Y1915" i="1"/>
  <c r="Y2337" i="1"/>
  <c r="Y2354" i="1"/>
  <c r="Y1548" i="1"/>
  <c r="Y2214" i="1"/>
  <c r="Y1192" i="1"/>
  <c r="Y1985" i="1"/>
  <c r="Y233" i="1"/>
  <c r="Y2355" i="1"/>
  <c r="Y1867" i="1"/>
  <c r="Y2435" i="1"/>
  <c r="Y2166" i="1"/>
  <c r="Y1042" i="1"/>
  <c r="Y2376" i="1"/>
  <c r="Y1532" i="1"/>
  <c r="Y2193" i="1"/>
  <c r="Y1141" i="1"/>
  <c r="Y1135" i="1"/>
  <c r="Y1229" i="1"/>
  <c r="Y1970" i="1"/>
  <c r="Y2259" i="1"/>
  <c r="Y1323" i="1"/>
  <c r="Y2111" i="1"/>
  <c r="Y873" i="1"/>
  <c r="Y1835" i="1"/>
  <c r="Y2400" i="1"/>
  <c r="Y1963" i="1"/>
  <c r="Y1210" i="1"/>
  <c r="Y2329" i="1"/>
  <c r="Y2072" i="1"/>
  <c r="Y1528" i="1"/>
  <c r="Y291" i="1"/>
  <c r="Y544" i="1"/>
  <c r="Y1979" i="1"/>
  <c r="Y1290" i="1"/>
  <c r="Y2381" i="1"/>
  <c r="Y1960" i="1"/>
  <c r="Y1100" i="1"/>
  <c r="Y2380" i="1"/>
  <c r="Y2031" i="1"/>
  <c r="Y1376" i="1"/>
  <c r="Y2426" i="1"/>
  <c r="Y1956" i="1"/>
  <c r="Y878" i="1"/>
  <c r="Y2389" i="1"/>
  <c r="Y1786" i="1"/>
  <c r="Y568" i="1"/>
  <c r="Y2095" i="1"/>
  <c r="Y1175" i="1"/>
  <c r="Y855" i="1"/>
  <c r="Y1596" i="1"/>
  <c r="Y145" i="1"/>
  <c r="Y1066" i="1"/>
  <c r="Y2197" i="1"/>
  <c r="Y1493" i="1"/>
  <c r="Y328" i="1"/>
  <c r="Y1460" i="1"/>
  <c r="Y1189" i="1"/>
  <c r="Y133" i="1"/>
  <c r="Y737" i="1"/>
  <c r="Y1368" i="1"/>
  <c r="Y1766" i="1"/>
  <c r="Y1797" i="1"/>
  <c r="Y470" i="1"/>
  <c r="Y1396" i="1"/>
  <c r="Y35" i="1"/>
  <c r="Y1530" i="1"/>
  <c r="Y702" i="1"/>
  <c r="Y123" i="1"/>
  <c r="Y2384" i="1"/>
  <c r="Y1852" i="1"/>
  <c r="Y792" i="1"/>
  <c r="Y936" i="1"/>
  <c r="Y1704" i="1"/>
  <c r="Y1075" i="1"/>
  <c r="Y51" i="1"/>
  <c r="Y1168" i="1"/>
  <c r="Y1750" i="1"/>
  <c r="Y846" i="1"/>
  <c r="Y1383" i="1"/>
  <c r="Y1553" i="1"/>
  <c r="Y1361" i="1"/>
  <c r="Y392" i="1"/>
  <c r="Y1103" i="1"/>
  <c r="Y1182" i="1"/>
  <c r="Y670" i="1"/>
  <c r="Y44" i="1"/>
  <c r="Y756" i="1"/>
  <c r="Y2336" i="1"/>
  <c r="Y1788" i="1"/>
  <c r="Y672" i="1"/>
  <c r="Y913" i="1"/>
  <c r="Y1672" i="1"/>
  <c r="Y1037" i="1"/>
  <c r="Y1799" i="1"/>
  <c r="Y1055" i="1"/>
  <c r="Y1718" i="1"/>
  <c r="Y780" i="1"/>
  <c r="Y1257" i="1"/>
  <c r="Y1485" i="1"/>
  <c r="Y1325" i="1"/>
  <c r="Y87" i="1"/>
  <c r="Y1018" i="1"/>
  <c r="Y1148" i="1"/>
  <c r="Y542" i="1"/>
  <c r="Y475" i="1"/>
  <c r="Y564" i="1"/>
  <c r="Y2288" i="1"/>
  <c r="Y1631" i="1"/>
  <c r="Y579" i="1"/>
  <c r="Y807" i="1"/>
  <c r="Y1574" i="1"/>
  <c r="Y997" i="1"/>
  <c r="Y1735" i="1"/>
  <c r="Y931" i="1"/>
  <c r="Y1622" i="1"/>
  <c r="Y662" i="1"/>
  <c r="Y1053" i="1"/>
  <c r="Y1382" i="1"/>
  <c r="Y1027" i="1"/>
  <c r="Y370" i="1"/>
  <c r="Y864" i="1"/>
  <c r="Y994" i="1"/>
  <c r="Y190" i="1"/>
  <c r="Y427" i="1"/>
  <c r="Y500" i="1"/>
  <c r="Y2208" i="1"/>
  <c r="Y1510" i="1"/>
  <c r="Y424" i="1"/>
  <c r="Y762" i="1"/>
  <c r="Y1523" i="1"/>
  <c r="Y850" i="1"/>
  <c r="Y1671" i="1"/>
  <c r="Y712" i="1"/>
  <c r="Y1538" i="1"/>
  <c r="Y504" i="1"/>
  <c r="Y824" i="1"/>
  <c r="Y1219" i="1"/>
  <c r="Y655" i="1"/>
  <c r="Y277" i="1"/>
  <c r="Y738" i="1"/>
  <c r="Y731" i="1"/>
  <c r="Y78" i="1"/>
  <c r="Y235" i="1"/>
  <c r="Y260" i="1"/>
  <c r="Y124" i="1"/>
  <c r="Y788" i="1"/>
  <c r="X1407" i="1"/>
  <c r="Y587" i="1"/>
  <c r="Y1366" i="1"/>
  <c r="Y342" i="1"/>
  <c r="Y887" i="1"/>
  <c r="Y883" i="1"/>
  <c r="Y256" i="1"/>
  <c r="Y611" i="1"/>
  <c r="Y432" i="1"/>
  <c r="Y892" i="1"/>
  <c r="Y654" i="1"/>
  <c r="Y444" i="1"/>
  <c r="Y27" i="1"/>
  <c r="Y308" i="1"/>
  <c r="Y534" i="1"/>
  <c r="Y1293" i="1"/>
  <c r="Y273" i="1"/>
  <c r="Y866" i="1"/>
  <c r="Y728" i="1"/>
  <c r="Y137" i="1"/>
  <c r="Y518" i="1"/>
  <c r="Y249" i="1"/>
  <c r="Y875" i="1"/>
  <c r="Y622" i="1"/>
  <c r="Y396" i="1"/>
  <c r="Y1284" i="1"/>
  <c r="Y292" i="1"/>
  <c r="Y408" i="1"/>
  <c r="Y1202" i="1"/>
  <c r="Y1732" i="1"/>
  <c r="Y754" i="1"/>
  <c r="Y527" i="1"/>
  <c r="Y37" i="1"/>
  <c r="Y410" i="1"/>
  <c r="Y181" i="1"/>
  <c r="Y658" i="1"/>
  <c r="Y414" i="1"/>
  <c r="Y284" i="1"/>
  <c r="Y1092" i="1"/>
  <c r="Y212" i="1"/>
  <c r="Y129" i="1"/>
  <c r="Y1111" i="1"/>
  <c r="Y1652" i="1"/>
  <c r="Y341" i="1"/>
  <c r="Y401" i="1"/>
  <c r="Y434" i="1"/>
  <c r="Y85" i="1"/>
  <c r="Y134" i="1"/>
  <c r="Y423" i="1"/>
  <c r="Y286" i="1"/>
  <c r="Y220" i="1"/>
  <c r="Y1028" i="1"/>
  <c r="Y52" i="1"/>
  <c r="X2054" i="1"/>
  <c r="Y2452" i="1"/>
  <c r="Y1949" i="1"/>
  <c r="Y1079" i="1"/>
  <c r="Y1004" i="1"/>
  <c r="Y1664" i="1"/>
  <c r="Y813" i="1"/>
  <c r="Y1517" i="1"/>
  <c r="Y495" i="1"/>
  <c r="Y1989" i="1"/>
  <c r="Y1358" i="1"/>
  <c r="Y2352" i="1"/>
  <c r="Y1904" i="1"/>
  <c r="Y1122" i="1"/>
  <c r="Y1207" i="1"/>
  <c r="Y591" i="1"/>
  <c r="Y1455" i="1"/>
  <c r="Y891" i="1"/>
  <c r="Y1751" i="1"/>
  <c r="Y1132" i="1"/>
  <c r="Y1814" i="1"/>
  <c r="Y1149" i="1"/>
  <c r="Y1845" i="1"/>
  <c r="Y1184" i="1"/>
  <c r="Y1812" i="1"/>
  <c r="Y928" i="1"/>
  <c r="Y1125" i="1"/>
  <c r="Y614" i="1"/>
  <c r="Y58" i="1"/>
  <c r="Y1069" i="1"/>
  <c r="Y83" i="1"/>
  <c r="Y640" i="1"/>
  <c r="Y606" i="1"/>
  <c r="Y476" i="1"/>
  <c r="Y187" i="1"/>
  <c r="Y612" i="1"/>
  <c r="X57" i="1"/>
  <c r="Y40" i="1"/>
  <c r="Y1645" i="1"/>
  <c r="Y2383" i="1"/>
  <c r="Y1981" i="1"/>
  <c r="Y1344" i="1"/>
  <c r="Y1564" i="1"/>
  <c r="Y2182" i="1"/>
  <c r="Y1720" i="1"/>
  <c r="Y839" i="1"/>
  <c r="Y1118" i="1"/>
  <c r="Y2162" i="1"/>
  <c r="Y1715" i="1"/>
  <c r="Y838" i="1"/>
  <c r="Y2270" i="1"/>
  <c r="Y1771" i="1"/>
  <c r="Y785" i="1"/>
  <c r="Y2428" i="1"/>
  <c r="Y1995" i="1"/>
  <c r="Y1287" i="1"/>
  <c r="Y2474" i="1"/>
  <c r="Y2029" i="1"/>
  <c r="Y1142" i="1"/>
  <c r="Y2485" i="1"/>
  <c r="Y1969" i="1"/>
  <c r="Y1123" i="1"/>
  <c r="Y2351" i="1"/>
  <c r="Y1785" i="1"/>
  <c r="Y678" i="1"/>
  <c r="Y602" i="1"/>
  <c r="Y1545" i="1"/>
  <c r="Y330" i="1"/>
  <c r="Y1359" i="1"/>
  <c r="Y2341" i="1"/>
  <c r="Y1877" i="1"/>
  <c r="Y1065" i="1"/>
  <c r="Y2272" i="1"/>
  <c r="Y1768" i="1"/>
  <c r="Y835" i="1"/>
  <c r="Y1096" i="1"/>
  <c r="Y287" i="1"/>
  <c r="Y1369" i="1"/>
  <c r="Y690" i="1"/>
  <c r="Y1639" i="1"/>
  <c r="Y870" i="1"/>
  <c r="Y1702" i="1"/>
  <c r="Y953" i="1"/>
  <c r="Y1701" i="1"/>
  <c r="Y1014" i="1"/>
  <c r="Y1668" i="1"/>
  <c r="Y778" i="1"/>
  <c r="Y796" i="1"/>
  <c r="Y499" i="1"/>
  <c r="Y739" i="1"/>
  <c r="Y829" i="1"/>
  <c r="Y1267" i="1"/>
  <c r="Y336" i="1"/>
  <c r="Y334" i="1"/>
  <c r="Y300" i="1"/>
  <c r="Y1348" i="1"/>
  <c r="X1179" i="1"/>
  <c r="Y228" i="1"/>
  <c r="Y484" i="1"/>
  <c r="Y740" i="1"/>
  <c r="Y996" i="1"/>
  <c r="Y1252" i="1"/>
  <c r="Y155" i="1"/>
  <c r="Y411" i="1"/>
  <c r="Y156" i="1"/>
  <c r="Y412" i="1"/>
  <c r="Y157" i="1"/>
  <c r="Y62" i="1"/>
  <c r="Y318" i="1"/>
  <c r="Y574" i="1"/>
  <c r="Y830" i="1"/>
  <c r="Y217" i="1"/>
  <c r="Y567" i="1"/>
  <c r="Y858" i="1"/>
  <c r="Y1131" i="1"/>
  <c r="Y1402" i="1"/>
  <c r="Y106" i="1"/>
  <c r="Y473" i="1"/>
  <c r="Y775" i="1"/>
  <c r="Y1052" i="1"/>
  <c r="Y322" i="1"/>
  <c r="Y648" i="1"/>
  <c r="Y934" i="1"/>
  <c r="Y298" i="1"/>
  <c r="Y64" i="1"/>
  <c r="Y435" i="1"/>
  <c r="Y38" i="1"/>
  <c r="Y226" i="1"/>
  <c r="Y704" i="1"/>
  <c r="Y1048" i="1"/>
  <c r="Y1343" i="1"/>
  <c r="Y376" i="1"/>
  <c r="Y800" i="1"/>
  <c r="Y1128" i="1"/>
  <c r="Y1416" i="1"/>
  <c r="Y1684" i="1"/>
  <c r="Y199" i="1"/>
  <c r="Y685" i="1"/>
  <c r="Y1033" i="1"/>
  <c r="Y1329" i="1"/>
  <c r="Y1605" i="1"/>
  <c r="Y1861" i="1"/>
  <c r="Y562" i="1"/>
  <c r="Y930" i="1"/>
  <c r="Y1240" i="1"/>
  <c r="Y1521" i="1"/>
  <c r="Y1782" i="1"/>
  <c r="Y416" i="1"/>
  <c r="Y826" i="1"/>
  <c r="Y1150" i="1"/>
  <c r="Y1437" i="1"/>
  <c r="Y1703" i="1"/>
  <c r="Y245" i="1"/>
  <c r="Y714" i="1"/>
  <c r="Y1056" i="1"/>
  <c r="Y1351" i="1"/>
  <c r="Y1624" i="1"/>
  <c r="Y418" i="1"/>
  <c r="Y828" i="1"/>
  <c r="Y1152" i="1"/>
  <c r="Y362" i="1"/>
  <c r="Y1058" i="1"/>
  <c r="Y1533" i="1"/>
  <c r="Y1888" i="1"/>
  <c r="Y2144" i="1"/>
  <c r="Y66" i="1"/>
  <c r="Y880" i="1"/>
  <c r="Y1412" i="1"/>
  <c r="Y1793" i="1"/>
  <c r="Y2069" i="1"/>
  <c r="Y2325" i="1"/>
  <c r="Y727" i="1"/>
  <c r="Y1299" i="1"/>
  <c r="Y1710" i="1"/>
  <c r="Y450" i="1"/>
  <c r="Y1104" i="1"/>
  <c r="Y1568" i="1"/>
  <c r="Y1911" i="1"/>
  <c r="Y815" i="1"/>
  <c r="Y1362" i="1"/>
  <c r="Y970" i="1"/>
  <c r="X370" i="1"/>
  <c r="Y84" i="1"/>
  <c r="Y340" i="1"/>
  <c r="Y596" i="1"/>
  <c r="Y852" i="1"/>
  <c r="Y1108" i="1"/>
  <c r="Y1364" i="1"/>
  <c r="Y267" i="1"/>
  <c r="Y523" i="1"/>
  <c r="Y268" i="1"/>
  <c r="Y524" i="1"/>
  <c r="Y269" i="1"/>
  <c r="Y174" i="1"/>
  <c r="Y430" i="1"/>
  <c r="Y686" i="1"/>
  <c r="Y127" i="1"/>
  <c r="Y381" i="1"/>
  <c r="Y695" i="1"/>
  <c r="Y977" i="1"/>
  <c r="Y1250" i="1"/>
  <c r="Y1514" i="1"/>
  <c r="Y274" i="1"/>
  <c r="Y610" i="1"/>
  <c r="Y898" i="1"/>
  <c r="Y112" i="1"/>
  <c r="Y474" i="1"/>
  <c r="Y776" i="1"/>
  <c r="Y86" i="1"/>
  <c r="Y455" i="1"/>
  <c r="Y231" i="1"/>
  <c r="Y577" i="1"/>
  <c r="Y210" i="1"/>
  <c r="Y464" i="1"/>
  <c r="Y861" i="1"/>
  <c r="Y1179" i="1"/>
  <c r="Y41" i="1"/>
  <c r="Y584" i="1"/>
  <c r="Y949" i="1"/>
  <c r="Y1256" i="1"/>
  <c r="Y1536" i="1"/>
  <c r="Y1796" i="1"/>
  <c r="Y440" i="1"/>
  <c r="Y845" i="1"/>
  <c r="Y1166" i="1"/>
  <c r="Y1452" i="1"/>
  <c r="Y1717" i="1"/>
  <c r="Y280" i="1"/>
  <c r="Y735" i="1"/>
  <c r="Y1073" i="1"/>
  <c r="Y1367" i="1"/>
  <c r="Y1638" i="1"/>
  <c r="Y90" i="1"/>
  <c r="Y616" i="1"/>
  <c r="Y974" i="1"/>
  <c r="Y1277" i="1"/>
  <c r="Y1556" i="1"/>
  <c r="Y1815" i="1"/>
  <c r="Y480" i="1"/>
  <c r="Y871" i="1"/>
  <c r="Y1187" i="1"/>
  <c r="Y1472" i="1"/>
  <c r="Y97" i="1"/>
  <c r="Y618" i="1"/>
  <c r="Y976" i="1"/>
  <c r="Y1279" i="1"/>
  <c r="Y716" i="1"/>
  <c r="Y1286" i="1"/>
  <c r="Y1699" i="1"/>
  <c r="Y2000" i="1"/>
  <c r="Y2256" i="1"/>
  <c r="Y490" i="1"/>
  <c r="Y1136" i="1"/>
  <c r="Y1593" i="1"/>
  <c r="Y1925" i="1"/>
  <c r="Y2181" i="1"/>
  <c r="Y263" i="1"/>
  <c r="Y1000" i="1"/>
  <c r="Y1494" i="1"/>
  <c r="Y1858" i="1"/>
  <c r="Y770" i="1"/>
  <c r="Y1335" i="1"/>
  <c r="Y1731" i="1"/>
  <c r="Y397" i="1"/>
  <c r="Y1070" i="1"/>
  <c r="Y400" i="1"/>
  <c r="X498" i="1"/>
  <c r="Y132" i="1"/>
  <c r="Y388" i="1"/>
  <c r="Y644" i="1"/>
  <c r="Y900" i="1"/>
  <c r="Y1156" i="1"/>
  <c r="Y59" i="1"/>
  <c r="Y315" i="1"/>
  <c r="Y60" i="1"/>
  <c r="Y316" i="1"/>
  <c r="Y61" i="1"/>
  <c r="Y317" i="1"/>
  <c r="Y222" i="1"/>
  <c r="Y478" i="1"/>
  <c r="Y734" i="1"/>
  <c r="Y72" i="1"/>
  <c r="Y445" i="1"/>
  <c r="Y749" i="1"/>
  <c r="Y1029" i="1"/>
  <c r="Y1302" i="1"/>
  <c r="Y1562" i="1"/>
  <c r="Y343" i="1"/>
  <c r="Y665" i="1"/>
  <c r="Y950" i="1"/>
  <c r="Y182" i="1"/>
  <c r="Y538" i="1"/>
  <c r="Y831" i="1"/>
  <c r="Y161" i="1"/>
  <c r="Y519" i="1"/>
  <c r="Y303" i="1"/>
  <c r="Y632" i="1"/>
  <c r="Y279" i="1"/>
  <c r="Y552" i="1"/>
  <c r="Y924" i="1"/>
  <c r="Y1234" i="1"/>
  <c r="Y165" i="1"/>
  <c r="Y659" i="1"/>
  <c r="Y1013" i="1"/>
  <c r="Y1310" i="1"/>
  <c r="Y1587" i="1"/>
  <c r="Y1844" i="1"/>
  <c r="Y533" i="1"/>
  <c r="Y908" i="1"/>
  <c r="Y1221" i="1"/>
  <c r="Y1503" i="1"/>
  <c r="Y1765" i="1"/>
  <c r="Y378" i="1"/>
  <c r="Y802" i="1"/>
  <c r="Y1130" i="1"/>
  <c r="Y1419" i="1"/>
  <c r="Y1686" i="1"/>
  <c r="Y201" i="1"/>
  <c r="Y689" i="1"/>
  <c r="Y1036" i="1"/>
  <c r="Y1331" i="1"/>
  <c r="Y1607" i="1"/>
  <c r="Y1863" i="1"/>
  <c r="Y565" i="1"/>
  <c r="Y935" i="1"/>
  <c r="X209" i="1"/>
  <c r="Y148" i="1"/>
  <c r="Y404" i="1"/>
  <c r="Y660" i="1"/>
  <c r="Y916" i="1"/>
  <c r="Y1172" i="1"/>
  <c r="Y75" i="1"/>
  <c r="Y331" i="1"/>
  <c r="Y76" i="1"/>
  <c r="Y332" i="1"/>
  <c r="Y77" i="1"/>
  <c r="Y333" i="1"/>
  <c r="Y238" i="1"/>
  <c r="Y494" i="1"/>
  <c r="Y750" i="1"/>
  <c r="Y99" i="1"/>
  <c r="Y466" i="1"/>
  <c r="Y768" i="1"/>
  <c r="Y1046" i="1"/>
  <c r="Y1319" i="1"/>
  <c r="Y1578" i="1"/>
  <c r="Y368" i="1"/>
  <c r="Y683" i="1"/>
  <c r="Y967" i="1"/>
  <c r="Y207" i="1"/>
  <c r="Y556" i="1"/>
  <c r="Y848" i="1"/>
  <c r="Y183" i="1"/>
  <c r="Y539" i="1"/>
  <c r="Y325" i="1"/>
  <c r="Y650" i="1"/>
  <c r="Y32" i="1"/>
  <c r="Y581" i="1"/>
  <c r="Y945" i="1"/>
  <c r="Y1253" i="1"/>
  <c r="Y198" i="1"/>
  <c r="Y682" i="1"/>
  <c r="Y1032" i="1"/>
  <c r="Y1328" i="1"/>
  <c r="Y1604" i="1"/>
  <c r="Y1860" i="1"/>
  <c r="Y561" i="1"/>
  <c r="X1842" i="1"/>
  <c r="Y164" i="1"/>
  <c r="Y420" i="1"/>
  <c r="Y676" i="1"/>
  <c r="Y932" i="1"/>
  <c r="Y1188" i="1"/>
  <c r="Y91" i="1"/>
  <c r="Y347" i="1"/>
  <c r="Y92" i="1"/>
  <c r="Y348" i="1"/>
  <c r="Y93" i="1"/>
  <c r="Y349" i="1"/>
  <c r="Y254" i="1"/>
  <c r="Y510" i="1"/>
  <c r="Y766" i="1"/>
  <c r="Y122" i="1"/>
  <c r="Y487" i="1"/>
  <c r="Y786" i="1"/>
  <c r="Y1063" i="1"/>
  <c r="Y1336" i="1"/>
  <c r="Y1594" i="1"/>
  <c r="Y389" i="1"/>
  <c r="Y701" i="1"/>
  <c r="Y984" i="1"/>
  <c r="Y229" i="1"/>
  <c r="Y575" i="1"/>
  <c r="Y865" i="1"/>
  <c r="Y208" i="1"/>
  <c r="Y557" i="1"/>
  <c r="Y346" i="1"/>
  <c r="Y668" i="1"/>
  <c r="Y73" i="1"/>
  <c r="Y605" i="1"/>
  <c r="Y966" i="1"/>
  <c r="Y1271" i="1"/>
  <c r="Y239" i="1"/>
  <c r="Y709" i="1"/>
  <c r="Y1051" i="1"/>
  <c r="X1499" i="1"/>
  <c r="Y180" i="1"/>
  <c r="Y436" i="1"/>
  <c r="Y692" i="1"/>
  <c r="Y948" i="1"/>
  <c r="Y1204" i="1"/>
  <c r="Y107" i="1"/>
  <c r="Y363" i="1"/>
  <c r="Y108" i="1"/>
  <c r="Y364" i="1"/>
  <c r="Y109" i="1"/>
  <c r="Y365" i="1"/>
  <c r="Y270" i="1"/>
  <c r="Y526" i="1"/>
  <c r="Y782" i="1"/>
  <c r="Y149" i="1"/>
  <c r="Y509" i="1"/>
  <c r="Y805" i="1"/>
  <c r="Y1080" i="1"/>
  <c r="Y1353" i="1"/>
  <c r="Y33" i="1"/>
  <c r="Y409" i="1"/>
  <c r="Y720" i="1"/>
  <c r="Y1001" i="1"/>
  <c r="Y250" i="1"/>
  <c r="Y593" i="1"/>
  <c r="Y882" i="1"/>
  <c r="Y230" i="1"/>
  <c r="Y576" i="1"/>
  <c r="Y371" i="1"/>
  <c r="Y687" i="1"/>
  <c r="Y118" i="1"/>
  <c r="Y631" i="1"/>
  <c r="Y988" i="1"/>
  <c r="Y1289" i="1"/>
  <c r="Y272" i="1"/>
  <c r="Y732" i="1"/>
  <c r="Y1071" i="1"/>
  <c r="Y1365" i="1"/>
  <c r="Y1636" i="1"/>
  <c r="Y82" i="1"/>
  <c r="Y613" i="1"/>
  <c r="Y972" i="1"/>
  <c r="Y1275" i="1"/>
  <c r="Y1554" i="1"/>
  <c r="Y1813" i="1"/>
  <c r="Y471" i="1"/>
  <c r="Y869" i="1"/>
  <c r="Y1185" i="1"/>
  <c r="Y1470" i="1"/>
  <c r="Y1734" i="1"/>
  <c r="Y313" i="1"/>
  <c r="Y760" i="1"/>
  <c r="Y1094" i="1"/>
  <c r="Y1385" i="1"/>
  <c r="Y1655" i="1"/>
  <c r="Y131" i="1"/>
  <c r="Y641" i="1"/>
  <c r="Y68" i="1"/>
  <c r="Y516" i="1"/>
  <c r="Y884" i="1"/>
  <c r="Y1316" i="1"/>
  <c r="Y395" i="1"/>
  <c r="Y252" i="1"/>
  <c r="Y189" i="1"/>
  <c r="Y206" i="1"/>
  <c r="Y638" i="1"/>
  <c r="Y195" i="1"/>
  <c r="Y677" i="1"/>
  <c r="Y1165" i="1"/>
  <c r="Y1546" i="1"/>
  <c r="Y555" i="1"/>
  <c r="Y1035" i="1"/>
  <c r="Y454" i="1"/>
  <c r="Y968" i="1"/>
  <c r="Y498" i="1"/>
  <c r="Y520" i="1"/>
  <c r="Y193" i="1"/>
  <c r="Y840" i="1"/>
  <c r="Y1379" i="1"/>
  <c r="Y635" i="1"/>
  <c r="Y1201" i="1"/>
  <c r="Y1620" i="1"/>
  <c r="Y310" i="1"/>
  <c r="Y888" i="1"/>
  <c r="Y1311" i="1"/>
  <c r="Y1669" i="1"/>
  <c r="Y351" i="1"/>
  <c r="Y910" i="1"/>
  <c r="Y1312" i="1"/>
  <c r="Y1670" i="1"/>
  <c r="Y383" i="1"/>
  <c r="Y911" i="1"/>
  <c r="Y1313" i="1"/>
  <c r="Y1687" i="1"/>
  <c r="Y384" i="1"/>
  <c r="Y912" i="1"/>
  <c r="Y1278" i="1"/>
  <c r="Y1591" i="1"/>
  <c r="Y448" i="1"/>
  <c r="Y893" i="1"/>
  <c r="Y1243" i="1"/>
  <c r="Y752" i="1"/>
  <c r="Y1377" i="1"/>
  <c r="Y1808" i="1"/>
  <c r="Y2112" i="1"/>
  <c r="Y143" i="1"/>
  <c r="Y999" i="1"/>
  <c r="Y1543" i="1"/>
  <c r="Y1941" i="1"/>
  <c r="Y2229" i="1"/>
  <c r="Y550" i="1"/>
  <c r="Y1231" i="1"/>
  <c r="Y1730" i="1"/>
  <c r="Y601" i="1"/>
  <c r="Y1266" i="1"/>
  <c r="Y1755" i="1"/>
  <c r="Y553" i="1"/>
  <c r="Y1235" i="1"/>
  <c r="Y860" i="1"/>
  <c r="Y1602" i="1"/>
  <c r="Y2004" i="1"/>
  <c r="Y2297" i="1"/>
  <c r="Y403" i="1"/>
  <c r="Y1317" i="1"/>
  <c r="Y1842" i="1"/>
  <c r="Y2152" i="1"/>
  <c r="Y2453" i="1"/>
  <c r="Y514" i="1"/>
  <c r="Y1374" i="1"/>
  <c r="Y1876" i="1"/>
  <c r="Y2175" i="1"/>
  <c r="Y2458" i="1"/>
  <c r="Y717" i="1"/>
  <c r="Y1490" i="1"/>
  <c r="Y1940" i="1"/>
  <c r="Y2233" i="1"/>
  <c r="Y2289" i="1"/>
  <c r="Y522" i="1"/>
  <c r="Y1378" i="1"/>
  <c r="Y1882" i="1"/>
  <c r="Y2198" i="1"/>
  <c r="Y375" i="1"/>
  <c r="X271" i="1"/>
  <c r="Y276" i="1"/>
  <c r="Y708" i="1"/>
  <c r="Y1076" i="1"/>
  <c r="Y171" i="1"/>
  <c r="Y28" i="1"/>
  <c r="Y460" i="1"/>
  <c r="Y30" i="1"/>
  <c r="Y398" i="1"/>
  <c r="Y31" i="1"/>
  <c r="Y402" i="1"/>
  <c r="Y909" i="1"/>
  <c r="Y1370" i="1"/>
  <c r="Y227" i="1"/>
  <c r="Y793" i="1"/>
  <c r="Y135" i="1"/>
  <c r="Y703" i="1"/>
  <c r="Y255" i="1"/>
  <c r="Y184" i="1"/>
  <c r="Y65" i="1"/>
  <c r="Y493" i="1"/>
  <c r="Y1106" i="1"/>
  <c r="Y309" i="1"/>
  <c r="Y907" i="1"/>
  <c r="Y1399" i="1"/>
  <c r="Y1764" i="1"/>
  <c r="Y636" i="1"/>
  <c r="Y1091" i="1"/>
  <c r="Y1469" i="1"/>
  <c r="Y1829" i="1"/>
  <c r="Y637" i="1"/>
  <c r="Y1093" i="1"/>
  <c r="Y1487" i="1"/>
  <c r="Y1830" i="1"/>
  <c r="Y639" i="1"/>
  <c r="Y1113" i="1"/>
  <c r="Y1488" i="1"/>
  <c r="Y1831" i="1"/>
  <c r="Y664" i="1"/>
  <c r="Y1095" i="1"/>
  <c r="Y1421" i="1"/>
  <c r="Y53" i="1"/>
  <c r="Y667" i="1"/>
  <c r="Y1057" i="1"/>
  <c r="Y178" i="1"/>
  <c r="Y1022" i="1"/>
  <c r="Y1583" i="1"/>
  <c r="Y1952" i="1"/>
  <c r="Y2240" i="1"/>
  <c r="Y599" i="1"/>
  <c r="Y1264" i="1"/>
  <c r="Y1729" i="1"/>
  <c r="Y2053" i="1"/>
  <c r="Y2357" i="1"/>
  <c r="Y885" i="1"/>
  <c r="Y1467" i="1"/>
  <c r="Y1894" i="1"/>
  <c r="Y923" i="1"/>
  <c r="Y1495" i="1"/>
  <c r="Y1895" i="1"/>
  <c r="Y894" i="1"/>
  <c r="Y117" i="1"/>
  <c r="Y1263" i="1"/>
  <c r="Y1810" i="1"/>
  <c r="Y2132" i="1"/>
  <c r="Y2420" i="1"/>
  <c r="Y862" i="1"/>
  <c r="Y1576" i="1"/>
  <c r="Y1987" i="1"/>
  <c r="Y2280" i="1"/>
  <c r="Y338" i="1"/>
  <c r="Y939" i="1"/>
  <c r="Y1614" i="1"/>
  <c r="Y2011" i="1"/>
  <c r="Y2303" i="1"/>
  <c r="Y426" i="1"/>
  <c r="Y1099" i="1"/>
  <c r="Y1713" i="1"/>
  <c r="Y2068" i="1"/>
  <c r="Y2361" i="1"/>
  <c r="Y2430" i="1"/>
  <c r="Y942" i="1"/>
  <c r="Y1625" i="1"/>
  <c r="Y2014" i="1"/>
  <c r="Y2344" i="1"/>
  <c r="Y457" i="1"/>
  <c r="X158" i="1"/>
  <c r="Y324" i="1"/>
  <c r="Y772" i="1"/>
  <c r="Y1140" i="1"/>
  <c r="Y219" i="1"/>
  <c r="Y140" i="1"/>
  <c r="Y508" i="1"/>
  <c r="Y94" i="1"/>
  <c r="Y462" i="1"/>
  <c r="Y79" i="1"/>
  <c r="Y549" i="1"/>
  <c r="Y960" i="1"/>
  <c r="Y1434" i="1"/>
  <c r="Y321" i="1"/>
  <c r="Y847" i="1"/>
  <c r="Y297" i="1"/>
  <c r="Y758" i="1"/>
  <c r="Y345" i="1"/>
  <c r="Y278" i="1"/>
  <c r="Y138" i="1"/>
  <c r="Y679" i="1"/>
  <c r="Y1161" i="1"/>
  <c r="Y439" i="1"/>
  <c r="Y991" i="1"/>
  <c r="Y1468" i="1"/>
  <c r="Y1828" i="1"/>
  <c r="Y733" i="1"/>
  <c r="Y1147" i="1"/>
  <c r="Y1537" i="1"/>
  <c r="Y89" i="1"/>
  <c r="Y711" i="1"/>
  <c r="Y1167" i="1"/>
  <c r="Y1555" i="1"/>
  <c r="Y50" i="1"/>
  <c r="Y736" i="1"/>
  <c r="Y1186" i="1"/>
  <c r="Y1539" i="1"/>
  <c r="X2425" i="1"/>
  <c r="Y372" i="1"/>
  <c r="Y804" i="1"/>
  <c r="Y1236" i="1"/>
  <c r="Y251" i="1"/>
  <c r="Y188" i="1"/>
  <c r="Y45" i="1"/>
  <c r="Y126" i="1"/>
  <c r="Y558" i="1"/>
  <c r="Y111" i="1"/>
  <c r="Y603" i="1"/>
  <c r="Y1011" i="1"/>
  <c r="Y1466" i="1"/>
  <c r="Y453" i="1"/>
  <c r="Y881" i="1"/>
  <c r="Y369" i="1"/>
  <c r="Y812" i="1"/>
  <c r="Y391" i="1"/>
  <c r="Y415" i="1"/>
  <c r="Y185" i="1"/>
  <c r="Y751" i="1"/>
  <c r="Y1215" i="1"/>
  <c r="Y502" i="1"/>
  <c r="Y1110" i="1"/>
  <c r="Y1502" i="1"/>
  <c r="Y128" i="1"/>
  <c r="Y20" i="1"/>
  <c r="Y452" i="1"/>
  <c r="Y820" i="1"/>
  <c r="Y1268" i="1"/>
  <c r="Y283" i="1"/>
  <c r="Y204" i="1"/>
  <c r="Y125" i="1"/>
  <c r="Y142" i="1"/>
  <c r="Y590" i="1"/>
  <c r="Y22" i="1"/>
  <c r="Y621" i="1"/>
  <c r="Y1097" i="1"/>
  <c r="Y1482" i="1"/>
  <c r="Y496" i="1"/>
  <c r="Y915" i="1"/>
  <c r="Y390" i="1"/>
  <c r="Y899" i="1"/>
  <c r="Y413" i="1"/>
  <c r="Y456" i="1"/>
  <c r="Y232" i="1"/>
  <c r="Y773" i="1"/>
  <c r="Y1307" i="1"/>
  <c r="Y531" i="1"/>
  <c r="Y1146" i="1"/>
  <c r="Y1519" i="1"/>
  <c r="Y166" i="1"/>
  <c r="Y801" i="1"/>
  <c r="Y1239" i="1"/>
  <c r="Y1621" i="1"/>
  <c r="Y200" i="1"/>
  <c r="Y825" i="1"/>
  <c r="Y1258" i="1"/>
  <c r="Y1606" i="1"/>
  <c r="Y243" i="1"/>
  <c r="Y849" i="1"/>
  <c r="Y1241" i="1"/>
  <c r="Y244" i="1"/>
  <c r="Y836" i="1"/>
  <c r="Y43" i="1"/>
  <c r="Y172" i="1"/>
  <c r="Y237" i="1"/>
  <c r="Y446" i="1"/>
  <c r="Y264" i="1"/>
  <c r="Y926" i="1"/>
  <c r="Y56" i="1"/>
  <c r="Y757" i="1"/>
  <c r="Y433" i="1"/>
  <c r="Y113" i="1"/>
  <c r="Y479" i="1"/>
  <c r="Y373" i="1"/>
  <c r="Y1197" i="1"/>
  <c r="Y822" i="1"/>
  <c r="Y1451" i="1"/>
  <c r="Y377" i="1"/>
  <c r="Y1072" i="1"/>
  <c r="Y1588" i="1"/>
  <c r="Y441" i="1"/>
  <c r="Y1054" i="1"/>
  <c r="Y1589" i="1"/>
  <c r="Y472" i="1"/>
  <c r="Y1074" i="1"/>
  <c r="Y1590" i="1"/>
  <c r="Y314" i="1"/>
  <c r="Y955" i="1"/>
  <c r="Y1333" i="1"/>
  <c r="Y1688" i="1"/>
  <c r="Y691" i="1"/>
  <c r="Y1116" i="1"/>
  <c r="Y529" i="1"/>
  <c r="Y1320" i="1"/>
  <c r="Y1832" i="1"/>
  <c r="Y2176" i="1"/>
  <c r="Y438" i="1"/>
  <c r="Y1298" i="1"/>
  <c r="Y1817" i="1"/>
  <c r="Y2149" i="1"/>
  <c r="Y449" i="1"/>
  <c r="Y1265" i="1"/>
  <c r="Y1794" i="1"/>
  <c r="Y854" i="1"/>
  <c r="Y1518" i="1"/>
  <c r="Y146" i="1"/>
  <c r="Y1105" i="1"/>
  <c r="Y746" i="1"/>
  <c r="Y1633" i="1"/>
  <c r="Y2059" i="1"/>
  <c r="Y2388" i="1"/>
  <c r="Y919" i="1"/>
  <c r="Y1667" i="1"/>
  <c r="Y2078" i="1"/>
  <c r="Y2421" i="1"/>
  <c r="Y578" i="1"/>
  <c r="Y1481" i="1"/>
  <c r="Y1975" i="1"/>
  <c r="Y2322" i="1"/>
  <c r="Y261" i="1"/>
  <c r="Y1339" i="1"/>
  <c r="Y1901" i="1"/>
  <c r="Y2251" i="1"/>
  <c r="Y2461" i="1"/>
  <c r="Y837" i="1"/>
  <c r="Y1650" i="1"/>
  <c r="Y2088" i="1"/>
  <c r="Y2477" i="1"/>
  <c r="Y897" i="1"/>
  <c r="Y1592" i="1"/>
  <c r="Y1997" i="1"/>
  <c r="Y2327" i="1"/>
  <c r="Y1159" i="1"/>
  <c r="Y604" i="1"/>
  <c r="Y1426" i="1"/>
  <c r="Y1905" i="1"/>
  <c r="Y2200" i="1"/>
  <c r="Y2479" i="1"/>
  <c r="Y902" i="1"/>
  <c r="Y1598" i="1"/>
  <c r="Y1999" i="1"/>
  <c r="Y2292" i="1"/>
  <c r="Y744" i="1"/>
  <c r="Y2001" i="1"/>
  <c r="Y386" i="1"/>
  <c r="Y1929" i="1"/>
  <c r="Y103" i="1"/>
  <c r="Y1889" i="1"/>
  <c r="Y2466" i="1"/>
  <c r="Y2008" i="1"/>
  <c r="Y1441" i="1"/>
  <c r="Y1025" i="1"/>
  <c r="Y774" i="1"/>
  <c r="Y2010" i="1"/>
  <c r="Y634" i="1"/>
  <c r="Y1976" i="1"/>
  <c r="Y2406" i="1"/>
  <c r="Y1456" i="1"/>
  <c r="Y2238" i="1"/>
  <c r="Y2226" i="1"/>
  <c r="Y1679" i="1"/>
  <c r="Y2349" i="1"/>
  <c r="Y2104" i="1"/>
  <c r="Y1375" i="1"/>
  <c r="Y2204" i="1"/>
  <c r="Y1565" i="1"/>
  <c r="Y1432" i="1"/>
  <c r="Y1477" i="1"/>
  <c r="Y2244" i="1"/>
  <c r="Y1769" i="1"/>
  <c r="Y1395" i="1"/>
  <c r="Y2209" i="1"/>
  <c r="Y1020" i="1"/>
  <c r="Y1705" i="1"/>
  <c r="Y2356" i="1"/>
  <c r="X46" i="1"/>
  <c r="X1559" i="1"/>
  <c r="X629" i="1"/>
  <c r="X1637" i="1"/>
  <c r="X1029" i="1"/>
  <c r="X1984" i="1"/>
  <c r="X2200" i="1"/>
  <c r="X1200" i="1"/>
  <c r="X1379" i="1"/>
  <c r="X868" i="1"/>
  <c r="X924" i="1"/>
  <c r="Y532" i="1"/>
  <c r="Y1060" i="1"/>
  <c r="Y379" i="1"/>
  <c r="Y428" i="1"/>
  <c r="Y158" i="1"/>
  <c r="Y718" i="1"/>
  <c r="Y585" i="1"/>
  <c r="Y1216" i="1"/>
  <c r="Y296" i="1"/>
  <c r="Y1086" i="1"/>
  <c r="Y721" i="1"/>
  <c r="Y594" i="1"/>
  <c r="Y723" i="1"/>
  <c r="Y818" i="1"/>
  <c r="Y81" i="1"/>
  <c r="Y1164" i="1"/>
  <c r="Y1716" i="1"/>
  <c r="Y755" i="1"/>
  <c r="Y1347" i="1"/>
  <c r="Y1781" i="1"/>
  <c r="Y759" i="1"/>
  <c r="Y1330" i="1"/>
  <c r="Y1798" i="1"/>
  <c r="Y781" i="1"/>
  <c r="Y1350" i="1"/>
  <c r="Y1767" i="1"/>
  <c r="Y617" i="1"/>
  <c r="Y1133" i="1"/>
  <c r="Y1506" i="1"/>
  <c r="Y319" i="1"/>
  <c r="Y872" i="1"/>
  <c r="Y1297" i="1"/>
  <c r="Y906" i="1"/>
  <c r="Y1560" i="1"/>
  <c r="Y1984" i="1"/>
  <c r="Y2320" i="1"/>
  <c r="Y843" i="1"/>
  <c r="Y1516" i="1"/>
  <c r="Y1973" i="1"/>
  <c r="Y2293" i="1"/>
  <c r="Y853" i="1"/>
  <c r="Y1544" i="1"/>
  <c r="Y266" i="1"/>
  <c r="Y1173" i="1"/>
  <c r="Y1711" i="1"/>
  <c r="Y649" i="1"/>
  <c r="Y1392" i="1"/>
  <c r="Y1214" i="1"/>
  <c r="Y1869" i="1"/>
  <c r="Y2205" i="1"/>
  <c r="Y119" i="1"/>
  <c r="Y1270" i="1"/>
  <c r="Y1891" i="1"/>
  <c r="Y2225" i="1"/>
  <c r="Y234" i="1"/>
  <c r="Y1043" i="1"/>
  <c r="Y1739" i="1"/>
  <c r="Y2121" i="1"/>
  <c r="Y2442" i="1"/>
  <c r="Y834" i="1"/>
  <c r="Y1619" i="1"/>
  <c r="Y2050" i="1"/>
  <c r="Y2396" i="1"/>
  <c r="Y74" i="1"/>
  <c r="Y1246" i="1"/>
  <c r="Y1855" i="1"/>
  <c r="Y2234" i="1"/>
  <c r="Y179" i="1"/>
  <c r="Y1247" i="1"/>
  <c r="Y1803" i="1"/>
  <c r="Y2125" i="1"/>
  <c r="Y673" i="1"/>
  <c r="Y1599" i="1"/>
  <c r="Y1007" i="1"/>
  <c r="Y1658" i="1"/>
  <c r="Y2035" i="1"/>
  <c r="Y2328" i="1"/>
  <c r="Y293" i="1"/>
  <c r="Y1249" i="1"/>
  <c r="Y1805" i="1"/>
  <c r="Y2127" i="1"/>
  <c r="Y2432" i="1"/>
  <c r="Y1500" i="1"/>
  <c r="Y2257" i="1"/>
  <c r="Y1322" i="1"/>
  <c r="Y2185" i="1"/>
  <c r="Y1227" i="1"/>
  <c r="Y2150" i="1"/>
  <c r="Y1511" i="1"/>
  <c r="Y120" i="1"/>
  <c r="Y1896" i="1"/>
  <c r="Y1673" i="1"/>
  <c r="Y1524" i="1"/>
  <c r="Y2266" i="1"/>
  <c r="Y1448" i="1"/>
  <c r="Y2268" i="1"/>
  <c r="Y218" i="1"/>
  <c r="Y1907" i="1"/>
  <c r="Y2475" i="1"/>
  <c r="Y816" i="1"/>
  <c r="Y2020" i="1"/>
  <c r="Y2487" i="1"/>
  <c r="Y2009" i="1"/>
  <c r="Y1868" i="1"/>
  <c r="Y2450" i="1"/>
  <c r="Y2248" i="1"/>
  <c r="Y248" i="1"/>
  <c r="Y1914" i="1"/>
  <c r="Y2483" i="1"/>
  <c r="Y1897" i="1"/>
  <c r="Y1873" i="1"/>
  <c r="Y859" i="1"/>
  <c r="Y833" i="1"/>
  <c r="Y2027" i="1"/>
  <c r="Y1994" i="1"/>
  <c r="X2413" i="1"/>
  <c r="X985" i="1"/>
  <c r="X694" i="1"/>
  <c r="X1527" i="1"/>
  <c r="X744" i="1"/>
  <c r="X2075" i="1"/>
  <c r="X1673" i="1"/>
  <c r="X749" i="1"/>
  <c r="X335" i="1"/>
  <c r="X1165" i="1"/>
  <c r="Y36" i="1"/>
  <c r="Y580" i="1"/>
  <c r="Y1220" i="1"/>
  <c r="Y459" i="1"/>
  <c r="Y492" i="1"/>
  <c r="Y302" i="1"/>
  <c r="Y47" i="1"/>
  <c r="Y713" i="1"/>
  <c r="Y1285" i="1"/>
  <c r="Y537" i="1"/>
  <c r="Y57" i="1"/>
  <c r="Y917" i="1"/>
  <c r="Y114" i="1"/>
  <c r="Y163" i="1"/>
  <c r="Y1008" i="1"/>
  <c r="Y406" i="1"/>
  <c r="Y1238" i="1"/>
  <c r="Y1780" i="1"/>
  <c r="Y867" i="1"/>
  <c r="Y1400" i="1"/>
  <c r="Y48" i="1"/>
  <c r="Y889" i="1"/>
  <c r="Y1401" i="1"/>
  <c r="Y1862" i="1"/>
  <c r="Y890" i="1"/>
  <c r="Y1420" i="1"/>
  <c r="Y1847" i="1"/>
  <c r="Y761" i="1"/>
  <c r="Y1206" i="1"/>
  <c r="Y1557" i="1"/>
  <c r="Y481" i="1"/>
  <c r="Y956" i="1"/>
  <c r="Y26" i="1"/>
  <c r="Y1088" i="1"/>
  <c r="Y1657" i="1"/>
  <c r="Y2048" i="1"/>
  <c r="Y2368" i="1"/>
  <c r="Y1030" i="1"/>
  <c r="Y1641" i="1"/>
  <c r="Y2021" i="1"/>
  <c r="Y2373" i="1"/>
  <c r="Y1031" i="1"/>
  <c r="Y1616" i="1"/>
  <c r="Y501" i="1"/>
  <c r="Y1301" i="1"/>
  <c r="Y1819" i="1"/>
  <c r="Y771" i="1"/>
  <c r="Y223" i="1"/>
  <c r="Y1397" i="1"/>
  <c r="Y1931" i="1"/>
  <c r="Y2260" i="1"/>
  <c r="Y485" i="1"/>
  <c r="Y1440" i="1"/>
  <c r="Y1950" i="1"/>
  <c r="Y2298" i="1"/>
  <c r="Y571" i="1"/>
  <c r="Y1190" i="1"/>
  <c r="Y1823" i="1"/>
  <c r="Y2194" i="1"/>
  <c r="Y55" i="1"/>
  <c r="Y990" i="1"/>
  <c r="Y1741" i="1"/>
  <c r="Y2123" i="1"/>
  <c r="Y2444" i="1"/>
  <c r="Y360" i="1"/>
  <c r="Y1424" i="1"/>
  <c r="Y1942" i="1"/>
  <c r="Y2307" i="1"/>
  <c r="Y525" i="1"/>
  <c r="Y1380" i="1"/>
  <c r="Y1883" i="1"/>
  <c r="Y2180" i="1"/>
  <c r="Y856" i="1"/>
  <c r="Y98" i="1"/>
  <c r="Y1155" i="1"/>
  <c r="Y1745" i="1"/>
  <c r="Y2090" i="1"/>
  <c r="Y2382" i="1"/>
  <c r="Y543" i="1"/>
  <c r="Y1388" i="1"/>
  <c r="Y1885" i="1"/>
  <c r="Y2183" i="1"/>
  <c r="Y192" i="1"/>
  <c r="Y1712" i="1"/>
  <c r="Y2366" i="1"/>
  <c r="Y100" i="1"/>
  <c r="Y628" i="1"/>
  <c r="Y1300" i="1"/>
  <c r="Y491" i="1"/>
  <c r="Y141" i="1"/>
  <c r="Y350" i="1"/>
  <c r="Y95" i="1"/>
  <c r="Y823" i="1"/>
  <c r="Y1418" i="1"/>
  <c r="Y592" i="1"/>
  <c r="Y160" i="1"/>
  <c r="Y985" i="1"/>
  <c r="Y162" i="1"/>
  <c r="Y152" i="1"/>
  <c r="Y1067" i="1"/>
  <c r="Y560" i="1"/>
  <c r="Y1292" i="1"/>
  <c r="Y42" i="1"/>
  <c r="Y952" i="1"/>
  <c r="Y1435" i="1"/>
  <c r="Y167" i="1"/>
  <c r="Y973" i="1"/>
  <c r="Y1453" i="1"/>
  <c r="Y168" i="1"/>
  <c r="Y954" i="1"/>
  <c r="Y1471" i="1"/>
  <c r="Y96" i="1"/>
  <c r="Y806" i="1"/>
  <c r="Y1242" i="1"/>
  <c r="Y1608" i="1"/>
  <c r="Y541" i="1"/>
  <c r="Y1019" i="1"/>
  <c r="Y247" i="1"/>
  <c r="Y1157" i="1"/>
  <c r="Y1724" i="1"/>
  <c r="Y2080" i="1"/>
  <c r="Y194" i="1"/>
  <c r="Y1101" i="1"/>
  <c r="Y1683" i="1"/>
  <c r="Y2085" i="1"/>
  <c r="Y144" i="1"/>
  <c r="Y1102" i="1"/>
  <c r="Y1663" i="1"/>
  <c r="Y646" i="1"/>
  <c r="Y1391" i="1"/>
  <c r="Y1859" i="1"/>
  <c r="Y925" i="1"/>
  <c r="Y482" i="1"/>
  <c r="Y1475" i="1"/>
  <c r="Y1967" i="1"/>
  <c r="Y2315" i="1"/>
  <c r="Y624" i="1"/>
  <c r="Y1508" i="1"/>
  <c r="Y2006" i="1"/>
  <c r="Y2334" i="1"/>
  <c r="Y153" i="1"/>
  <c r="Y1282" i="1"/>
  <c r="Y1899" i="1"/>
  <c r="Y2231" i="1"/>
  <c r="Y259" i="1"/>
  <c r="Y116" i="1"/>
  <c r="Y724" i="1"/>
  <c r="Y1332" i="1"/>
  <c r="Y507" i="1"/>
  <c r="Y173" i="1"/>
  <c r="Y366" i="1"/>
  <c r="Y49" i="1"/>
  <c r="Y841" i="1"/>
  <c r="Y1450" i="1"/>
  <c r="Y629" i="1"/>
  <c r="Y275" i="1"/>
  <c r="Y1002" i="1"/>
  <c r="Y209" i="1"/>
  <c r="Y265" i="1"/>
  <c r="Y1087" i="1"/>
  <c r="Y609" i="1"/>
  <c r="Y1346" i="1"/>
  <c r="Y240" i="1"/>
  <c r="Y992" i="1"/>
  <c r="Y1486" i="1"/>
  <c r="Y241" i="1"/>
  <c r="Y993" i="1"/>
  <c r="Y1504" i="1"/>
  <c r="Y281" i="1"/>
  <c r="Y995" i="1"/>
  <c r="Y1505" i="1"/>
  <c r="Y169" i="1"/>
  <c r="Y827" i="1"/>
  <c r="Y1260" i="1"/>
  <c r="Y1640" i="1"/>
  <c r="Y566" i="1"/>
  <c r="Y1038" i="1"/>
  <c r="Y306" i="1"/>
  <c r="Y1191" i="1"/>
  <c r="Y1744" i="1"/>
  <c r="Y2096" i="1"/>
  <c r="Y262" i="1"/>
  <c r="Y1163" i="1"/>
  <c r="Y1709" i="1"/>
  <c r="Y2101" i="1"/>
  <c r="Y197" i="1"/>
  <c r="Y1137" i="1"/>
  <c r="Y1689" i="1"/>
  <c r="Y693" i="1"/>
  <c r="Y1415" i="1"/>
  <c r="Y1879" i="1"/>
  <c r="Y963" i="1"/>
  <c r="Y554" i="1"/>
  <c r="Y1507" i="1"/>
  <c r="Y1986" i="1"/>
  <c r="Y2333" i="1"/>
  <c r="Y696" i="1"/>
  <c r="Y1541" i="1"/>
  <c r="Y2024" i="1"/>
  <c r="Y2353" i="1"/>
  <c r="Y258" i="1"/>
  <c r="Y1324" i="1"/>
  <c r="Y1918" i="1"/>
  <c r="Y2249" i="1"/>
  <c r="Y357" i="1"/>
  <c r="Y1193" i="1"/>
  <c r="Y1825" i="1"/>
  <c r="Y2178" i="1"/>
  <c r="Y2033" i="1"/>
  <c r="Y656" i="1"/>
  <c r="Y1526" i="1"/>
  <c r="Y1996" i="1"/>
  <c r="Y2397" i="1"/>
  <c r="Y722" i="1"/>
  <c r="Y1492" i="1"/>
  <c r="Y1943" i="1"/>
  <c r="Y2235" i="1"/>
  <c r="Y1010" i="1"/>
  <c r="Y367" i="1"/>
  <c r="Y1291" i="1"/>
  <c r="Y1833" i="1"/>
  <c r="Y2145" i="1"/>
  <c r="Y2431" i="1"/>
  <c r="Y742" i="1"/>
  <c r="Y1497" i="1"/>
  <c r="Y1945" i="1"/>
  <c r="Y2237" i="1"/>
  <c r="Y25" i="1"/>
  <c r="Y1886" i="1"/>
  <c r="Y2459" i="1"/>
  <c r="Y19" i="1"/>
  <c r="M9" i="1"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7162">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bk>
      <extLst>
        <ext uri="{3e2802c4-a4d2-4d8b-9148-e3be6c30e623}">
          <xlrd:rvb i="20"/>
        </ext>
      </extLst>
    </bk>
    <bk>
      <extLst>
        <ext uri="{3e2802c4-a4d2-4d8b-9148-e3be6c30e623}">
          <xlrd:rvb i="23"/>
        </ext>
      </extLst>
    </bk>
    <bk>
      <extLst>
        <ext uri="{3e2802c4-a4d2-4d8b-9148-e3be6c30e623}">
          <xlrd:rvb i="26"/>
        </ext>
      </extLst>
    </bk>
    <bk>
      <extLst>
        <ext uri="{3e2802c4-a4d2-4d8b-9148-e3be6c30e623}">
          <xlrd:rvb i="28"/>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bk>
      <extLst>
        <ext uri="{3e2802c4-a4d2-4d8b-9148-e3be6c30e623}">
          <xlrd:rvb i="3415"/>
        </ext>
      </extLst>
    </bk>
    <bk>
      <extLst>
        <ext uri="{3e2802c4-a4d2-4d8b-9148-e3be6c30e623}">
          <xlrd:rvb i="3416"/>
        </ext>
      </extLst>
    </bk>
    <bk>
      <extLst>
        <ext uri="{3e2802c4-a4d2-4d8b-9148-e3be6c30e623}">
          <xlrd:rvb i="3417"/>
        </ext>
      </extLst>
    </bk>
    <bk>
      <extLst>
        <ext uri="{3e2802c4-a4d2-4d8b-9148-e3be6c30e623}">
          <xlrd:rvb i="3418"/>
        </ext>
      </extLst>
    </bk>
    <bk>
      <extLst>
        <ext uri="{3e2802c4-a4d2-4d8b-9148-e3be6c30e623}">
          <xlrd:rvb i="3419"/>
        </ext>
      </extLst>
    </bk>
    <bk>
      <extLst>
        <ext uri="{3e2802c4-a4d2-4d8b-9148-e3be6c30e623}">
          <xlrd:rvb i="3420"/>
        </ext>
      </extLst>
    </bk>
    <bk>
      <extLst>
        <ext uri="{3e2802c4-a4d2-4d8b-9148-e3be6c30e623}">
          <xlrd:rvb i="3421"/>
        </ext>
      </extLst>
    </bk>
    <bk>
      <extLst>
        <ext uri="{3e2802c4-a4d2-4d8b-9148-e3be6c30e623}">
          <xlrd:rvb i="3422"/>
        </ext>
      </extLst>
    </bk>
    <bk>
      <extLst>
        <ext uri="{3e2802c4-a4d2-4d8b-9148-e3be6c30e623}">
          <xlrd:rvb i="3423"/>
        </ext>
      </extLst>
    </bk>
    <bk>
      <extLst>
        <ext uri="{3e2802c4-a4d2-4d8b-9148-e3be6c30e623}">
          <xlrd:rvb i="3424"/>
        </ext>
      </extLst>
    </bk>
    <bk>
      <extLst>
        <ext uri="{3e2802c4-a4d2-4d8b-9148-e3be6c30e623}">
          <xlrd:rvb i="3425"/>
        </ext>
      </extLst>
    </bk>
    <bk>
      <extLst>
        <ext uri="{3e2802c4-a4d2-4d8b-9148-e3be6c30e623}">
          <xlrd:rvb i="3426"/>
        </ext>
      </extLst>
    </bk>
    <bk>
      <extLst>
        <ext uri="{3e2802c4-a4d2-4d8b-9148-e3be6c30e623}">
          <xlrd:rvb i="3427"/>
        </ext>
      </extLst>
    </bk>
    <bk>
      <extLst>
        <ext uri="{3e2802c4-a4d2-4d8b-9148-e3be6c30e623}">
          <xlrd:rvb i="3428"/>
        </ext>
      </extLst>
    </bk>
    <bk>
      <extLst>
        <ext uri="{3e2802c4-a4d2-4d8b-9148-e3be6c30e623}">
          <xlrd:rvb i="3429"/>
        </ext>
      </extLst>
    </bk>
    <bk>
      <extLst>
        <ext uri="{3e2802c4-a4d2-4d8b-9148-e3be6c30e623}">
          <xlrd:rvb i="3430"/>
        </ext>
      </extLst>
    </bk>
    <bk>
      <extLst>
        <ext uri="{3e2802c4-a4d2-4d8b-9148-e3be6c30e623}">
          <xlrd:rvb i="3431"/>
        </ext>
      </extLst>
    </bk>
    <bk>
      <extLst>
        <ext uri="{3e2802c4-a4d2-4d8b-9148-e3be6c30e623}">
          <xlrd:rvb i="3432"/>
        </ext>
      </extLst>
    </bk>
    <bk>
      <extLst>
        <ext uri="{3e2802c4-a4d2-4d8b-9148-e3be6c30e623}">
          <xlrd:rvb i="3433"/>
        </ext>
      </extLst>
    </bk>
    <bk>
      <extLst>
        <ext uri="{3e2802c4-a4d2-4d8b-9148-e3be6c30e623}">
          <xlrd:rvb i="3434"/>
        </ext>
      </extLst>
    </bk>
    <bk>
      <extLst>
        <ext uri="{3e2802c4-a4d2-4d8b-9148-e3be6c30e623}">
          <xlrd:rvb i="3435"/>
        </ext>
      </extLst>
    </bk>
    <bk>
      <extLst>
        <ext uri="{3e2802c4-a4d2-4d8b-9148-e3be6c30e623}">
          <xlrd:rvb i="3436"/>
        </ext>
      </extLst>
    </bk>
    <bk>
      <extLst>
        <ext uri="{3e2802c4-a4d2-4d8b-9148-e3be6c30e623}">
          <xlrd:rvb i="3437"/>
        </ext>
      </extLst>
    </bk>
    <bk>
      <extLst>
        <ext uri="{3e2802c4-a4d2-4d8b-9148-e3be6c30e623}">
          <xlrd:rvb i="3438"/>
        </ext>
      </extLst>
    </bk>
    <bk>
      <extLst>
        <ext uri="{3e2802c4-a4d2-4d8b-9148-e3be6c30e623}">
          <xlrd:rvb i="3439"/>
        </ext>
      </extLst>
    </bk>
    <bk>
      <extLst>
        <ext uri="{3e2802c4-a4d2-4d8b-9148-e3be6c30e623}">
          <xlrd:rvb i="3440"/>
        </ext>
      </extLst>
    </bk>
    <bk>
      <extLst>
        <ext uri="{3e2802c4-a4d2-4d8b-9148-e3be6c30e623}">
          <xlrd:rvb i="3441"/>
        </ext>
      </extLst>
    </bk>
    <bk>
      <extLst>
        <ext uri="{3e2802c4-a4d2-4d8b-9148-e3be6c30e623}">
          <xlrd:rvb i="3442"/>
        </ext>
      </extLst>
    </bk>
    <bk>
      <extLst>
        <ext uri="{3e2802c4-a4d2-4d8b-9148-e3be6c30e623}">
          <xlrd:rvb i="3443"/>
        </ext>
      </extLst>
    </bk>
    <bk>
      <extLst>
        <ext uri="{3e2802c4-a4d2-4d8b-9148-e3be6c30e623}">
          <xlrd:rvb i="3444"/>
        </ext>
      </extLst>
    </bk>
    <bk>
      <extLst>
        <ext uri="{3e2802c4-a4d2-4d8b-9148-e3be6c30e623}">
          <xlrd:rvb i="3445"/>
        </ext>
      </extLst>
    </bk>
    <bk>
      <extLst>
        <ext uri="{3e2802c4-a4d2-4d8b-9148-e3be6c30e623}">
          <xlrd:rvb i="3446"/>
        </ext>
      </extLst>
    </bk>
    <bk>
      <extLst>
        <ext uri="{3e2802c4-a4d2-4d8b-9148-e3be6c30e623}">
          <xlrd:rvb i="3447"/>
        </ext>
      </extLst>
    </bk>
    <bk>
      <extLst>
        <ext uri="{3e2802c4-a4d2-4d8b-9148-e3be6c30e623}">
          <xlrd:rvb i="3448"/>
        </ext>
      </extLst>
    </bk>
    <bk>
      <extLst>
        <ext uri="{3e2802c4-a4d2-4d8b-9148-e3be6c30e623}">
          <xlrd:rvb i="3449"/>
        </ext>
      </extLst>
    </bk>
    <bk>
      <extLst>
        <ext uri="{3e2802c4-a4d2-4d8b-9148-e3be6c30e623}">
          <xlrd:rvb i="3450"/>
        </ext>
      </extLst>
    </bk>
    <bk>
      <extLst>
        <ext uri="{3e2802c4-a4d2-4d8b-9148-e3be6c30e623}">
          <xlrd:rvb i="3451"/>
        </ext>
      </extLst>
    </bk>
    <bk>
      <extLst>
        <ext uri="{3e2802c4-a4d2-4d8b-9148-e3be6c30e623}">
          <xlrd:rvb i="3452"/>
        </ext>
      </extLst>
    </bk>
    <bk>
      <extLst>
        <ext uri="{3e2802c4-a4d2-4d8b-9148-e3be6c30e623}">
          <xlrd:rvb i="3453"/>
        </ext>
      </extLst>
    </bk>
    <bk>
      <extLst>
        <ext uri="{3e2802c4-a4d2-4d8b-9148-e3be6c30e623}">
          <xlrd:rvb i="3454"/>
        </ext>
      </extLst>
    </bk>
    <bk>
      <extLst>
        <ext uri="{3e2802c4-a4d2-4d8b-9148-e3be6c30e623}">
          <xlrd:rvb i="3455"/>
        </ext>
      </extLst>
    </bk>
    <bk>
      <extLst>
        <ext uri="{3e2802c4-a4d2-4d8b-9148-e3be6c30e623}">
          <xlrd:rvb i="3456"/>
        </ext>
      </extLst>
    </bk>
    <bk>
      <extLst>
        <ext uri="{3e2802c4-a4d2-4d8b-9148-e3be6c30e623}">
          <xlrd:rvb i="3457"/>
        </ext>
      </extLst>
    </bk>
    <bk>
      <extLst>
        <ext uri="{3e2802c4-a4d2-4d8b-9148-e3be6c30e623}">
          <xlrd:rvb i="3458"/>
        </ext>
      </extLst>
    </bk>
    <bk>
      <extLst>
        <ext uri="{3e2802c4-a4d2-4d8b-9148-e3be6c30e623}">
          <xlrd:rvb i="3459"/>
        </ext>
      </extLst>
    </bk>
    <bk>
      <extLst>
        <ext uri="{3e2802c4-a4d2-4d8b-9148-e3be6c30e623}">
          <xlrd:rvb i="3460"/>
        </ext>
      </extLst>
    </bk>
    <bk>
      <extLst>
        <ext uri="{3e2802c4-a4d2-4d8b-9148-e3be6c30e623}">
          <xlrd:rvb i="3461"/>
        </ext>
      </extLst>
    </bk>
    <bk>
      <extLst>
        <ext uri="{3e2802c4-a4d2-4d8b-9148-e3be6c30e623}">
          <xlrd:rvb i="3462"/>
        </ext>
      </extLst>
    </bk>
    <bk>
      <extLst>
        <ext uri="{3e2802c4-a4d2-4d8b-9148-e3be6c30e623}">
          <xlrd:rvb i="3463"/>
        </ext>
      </extLst>
    </bk>
    <bk>
      <extLst>
        <ext uri="{3e2802c4-a4d2-4d8b-9148-e3be6c30e623}">
          <xlrd:rvb i="3464"/>
        </ext>
      </extLst>
    </bk>
    <bk>
      <extLst>
        <ext uri="{3e2802c4-a4d2-4d8b-9148-e3be6c30e623}">
          <xlrd:rvb i="3465"/>
        </ext>
      </extLst>
    </bk>
    <bk>
      <extLst>
        <ext uri="{3e2802c4-a4d2-4d8b-9148-e3be6c30e623}">
          <xlrd:rvb i="3466"/>
        </ext>
      </extLst>
    </bk>
    <bk>
      <extLst>
        <ext uri="{3e2802c4-a4d2-4d8b-9148-e3be6c30e623}">
          <xlrd:rvb i="3467"/>
        </ext>
      </extLst>
    </bk>
    <bk>
      <extLst>
        <ext uri="{3e2802c4-a4d2-4d8b-9148-e3be6c30e623}">
          <xlrd:rvb i="3468"/>
        </ext>
      </extLst>
    </bk>
    <bk>
      <extLst>
        <ext uri="{3e2802c4-a4d2-4d8b-9148-e3be6c30e623}">
          <xlrd:rvb i="3469"/>
        </ext>
      </extLst>
    </bk>
    <bk>
      <extLst>
        <ext uri="{3e2802c4-a4d2-4d8b-9148-e3be6c30e623}">
          <xlrd:rvb i="3470"/>
        </ext>
      </extLst>
    </bk>
    <bk>
      <extLst>
        <ext uri="{3e2802c4-a4d2-4d8b-9148-e3be6c30e623}">
          <xlrd:rvb i="3471"/>
        </ext>
      </extLst>
    </bk>
    <bk>
      <extLst>
        <ext uri="{3e2802c4-a4d2-4d8b-9148-e3be6c30e623}">
          <xlrd:rvb i="3472"/>
        </ext>
      </extLst>
    </bk>
    <bk>
      <extLst>
        <ext uri="{3e2802c4-a4d2-4d8b-9148-e3be6c30e623}">
          <xlrd:rvb i="3473"/>
        </ext>
      </extLst>
    </bk>
    <bk>
      <extLst>
        <ext uri="{3e2802c4-a4d2-4d8b-9148-e3be6c30e623}">
          <xlrd:rvb i="3474"/>
        </ext>
      </extLst>
    </bk>
    <bk>
      <extLst>
        <ext uri="{3e2802c4-a4d2-4d8b-9148-e3be6c30e623}">
          <xlrd:rvb i="3475"/>
        </ext>
      </extLst>
    </bk>
    <bk>
      <extLst>
        <ext uri="{3e2802c4-a4d2-4d8b-9148-e3be6c30e623}">
          <xlrd:rvb i="3476"/>
        </ext>
      </extLst>
    </bk>
    <bk>
      <extLst>
        <ext uri="{3e2802c4-a4d2-4d8b-9148-e3be6c30e623}">
          <xlrd:rvb i="3477"/>
        </ext>
      </extLst>
    </bk>
    <bk>
      <extLst>
        <ext uri="{3e2802c4-a4d2-4d8b-9148-e3be6c30e623}">
          <xlrd:rvb i="3478"/>
        </ext>
      </extLst>
    </bk>
    <bk>
      <extLst>
        <ext uri="{3e2802c4-a4d2-4d8b-9148-e3be6c30e623}">
          <xlrd:rvb i="3479"/>
        </ext>
      </extLst>
    </bk>
    <bk>
      <extLst>
        <ext uri="{3e2802c4-a4d2-4d8b-9148-e3be6c30e623}">
          <xlrd:rvb i="3480"/>
        </ext>
      </extLst>
    </bk>
    <bk>
      <extLst>
        <ext uri="{3e2802c4-a4d2-4d8b-9148-e3be6c30e623}">
          <xlrd:rvb i="3481"/>
        </ext>
      </extLst>
    </bk>
    <bk>
      <extLst>
        <ext uri="{3e2802c4-a4d2-4d8b-9148-e3be6c30e623}">
          <xlrd:rvb i="3482"/>
        </ext>
      </extLst>
    </bk>
    <bk>
      <extLst>
        <ext uri="{3e2802c4-a4d2-4d8b-9148-e3be6c30e623}">
          <xlrd:rvb i="3483"/>
        </ext>
      </extLst>
    </bk>
    <bk>
      <extLst>
        <ext uri="{3e2802c4-a4d2-4d8b-9148-e3be6c30e623}">
          <xlrd:rvb i="3484"/>
        </ext>
      </extLst>
    </bk>
    <bk>
      <extLst>
        <ext uri="{3e2802c4-a4d2-4d8b-9148-e3be6c30e623}">
          <xlrd:rvb i="3485"/>
        </ext>
      </extLst>
    </bk>
    <bk>
      <extLst>
        <ext uri="{3e2802c4-a4d2-4d8b-9148-e3be6c30e623}">
          <xlrd:rvb i="3486"/>
        </ext>
      </extLst>
    </bk>
    <bk>
      <extLst>
        <ext uri="{3e2802c4-a4d2-4d8b-9148-e3be6c30e623}">
          <xlrd:rvb i="3487"/>
        </ext>
      </extLst>
    </bk>
    <bk>
      <extLst>
        <ext uri="{3e2802c4-a4d2-4d8b-9148-e3be6c30e623}">
          <xlrd:rvb i="3488"/>
        </ext>
      </extLst>
    </bk>
    <bk>
      <extLst>
        <ext uri="{3e2802c4-a4d2-4d8b-9148-e3be6c30e623}">
          <xlrd:rvb i="3489"/>
        </ext>
      </extLst>
    </bk>
    <bk>
      <extLst>
        <ext uri="{3e2802c4-a4d2-4d8b-9148-e3be6c30e623}">
          <xlrd:rvb i="3490"/>
        </ext>
      </extLst>
    </bk>
    <bk>
      <extLst>
        <ext uri="{3e2802c4-a4d2-4d8b-9148-e3be6c30e623}">
          <xlrd:rvb i="3491"/>
        </ext>
      </extLst>
    </bk>
    <bk>
      <extLst>
        <ext uri="{3e2802c4-a4d2-4d8b-9148-e3be6c30e623}">
          <xlrd:rvb i="3492"/>
        </ext>
      </extLst>
    </bk>
    <bk>
      <extLst>
        <ext uri="{3e2802c4-a4d2-4d8b-9148-e3be6c30e623}">
          <xlrd:rvb i="3493"/>
        </ext>
      </extLst>
    </bk>
    <bk>
      <extLst>
        <ext uri="{3e2802c4-a4d2-4d8b-9148-e3be6c30e623}">
          <xlrd:rvb i="3494"/>
        </ext>
      </extLst>
    </bk>
    <bk>
      <extLst>
        <ext uri="{3e2802c4-a4d2-4d8b-9148-e3be6c30e623}">
          <xlrd:rvb i="3495"/>
        </ext>
      </extLst>
    </bk>
    <bk>
      <extLst>
        <ext uri="{3e2802c4-a4d2-4d8b-9148-e3be6c30e623}">
          <xlrd:rvb i="3496"/>
        </ext>
      </extLst>
    </bk>
    <bk>
      <extLst>
        <ext uri="{3e2802c4-a4d2-4d8b-9148-e3be6c30e623}">
          <xlrd:rvb i="3497"/>
        </ext>
      </extLst>
    </bk>
    <bk>
      <extLst>
        <ext uri="{3e2802c4-a4d2-4d8b-9148-e3be6c30e623}">
          <xlrd:rvb i="3498"/>
        </ext>
      </extLst>
    </bk>
    <bk>
      <extLst>
        <ext uri="{3e2802c4-a4d2-4d8b-9148-e3be6c30e623}">
          <xlrd:rvb i="3499"/>
        </ext>
      </extLst>
    </bk>
    <bk>
      <extLst>
        <ext uri="{3e2802c4-a4d2-4d8b-9148-e3be6c30e623}">
          <xlrd:rvb i="3500"/>
        </ext>
      </extLst>
    </bk>
    <bk>
      <extLst>
        <ext uri="{3e2802c4-a4d2-4d8b-9148-e3be6c30e623}">
          <xlrd:rvb i="3501"/>
        </ext>
      </extLst>
    </bk>
    <bk>
      <extLst>
        <ext uri="{3e2802c4-a4d2-4d8b-9148-e3be6c30e623}">
          <xlrd:rvb i="3502"/>
        </ext>
      </extLst>
    </bk>
    <bk>
      <extLst>
        <ext uri="{3e2802c4-a4d2-4d8b-9148-e3be6c30e623}">
          <xlrd:rvb i="3503"/>
        </ext>
      </extLst>
    </bk>
    <bk>
      <extLst>
        <ext uri="{3e2802c4-a4d2-4d8b-9148-e3be6c30e623}">
          <xlrd:rvb i="3504"/>
        </ext>
      </extLst>
    </bk>
    <bk>
      <extLst>
        <ext uri="{3e2802c4-a4d2-4d8b-9148-e3be6c30e623}">
          <xlrd:rvb i="3505"/>
        </ext>
      </extLst>
    </bk>
    <bk>
      <extLst>
        <ext uri="{3e2802c4-a4d2-4d8b-9148-e3be6c30e623}">
          <xlrd:rvb i="3506"/>
        </ext>
      </extLst>
    </bk>
    <bk>
      <extLst>
        <ext uri="{3e2802c4-a4d2-4d8b-9148-e3be6c30e623}">
          <xlrd:rvb i="3507"/>
        </ext>
      </extLst>
    </bk>
    <bk>
      <extLst>
        <ext uri="{3e2802c4-a4d2-4d8b-9148-e3be6c30e623}">
          <xlrd:rvb i="3508"/>
        </ext>
      </extLst>
    </bk>
    <bk>
      <extLst>
        <ext uri="{3e2802c4-a4d2-4d8b-9148-e3be6c30e623}">
          <xlrd:rvb i="3509"/>
        </ext>
      </extLst>
    </bk>
    <bk>
      <extLst>
        <ext uri="{3e2802c4-a4d2-4d8b-9148-e3be6c30e623}">
          <xlrd:rvb i="3510"/>
        </ext>
      </extLst>
    </bk>
    <bk>
      <extLst>
        <ext uri="{3e2802c4-a4d2-4d8b-9148-e3be6c30e623}">
          <xlrd:rvb i="3511"/>
        </ext>
      </extLst>
    </bk>
    <bk>
      <extLst>
        <ext uri="{3e2802c4-a4d2-4d8b-9148-e3be6c30e623}">
          <xlrd:rvb i="3512"/>
        </ext>
      </extLst>
    </bk>
    <bk>
      <extLst>
        <ext uri="{3e2802c4-a4d2-4d8b-9148-e3be6c30e623}">
          <xlrd:rvb i="3513"/>
        </ext>
      </extLst>
    </bk>
    <bk>
      <extLst>
        <ext uri="{3e2802c4-a4d2-4d8b-9148-e3be6c30e623}">
          <xlrd:rvb i="3514"/>
        </ext>
      </extLst>
    </bk>
    <bk>
      <extLst>
        <ext uri="{3e2802c4-a4d2-4d8b-9148-e3be6c30e623}">
          <xlrd:rvb i="3515"/>
        </ext>
      </extLst>
    </bk>
    <bk>
      <extLst>
        <ext uri="{3e2802c4-a4d2-4d8b-9148-e3be6c30e623}">
          <xlrd:rvb i="3516"/>
        </ext>
      </extLst>
    </bk>
    <bk>
      <extLst>
        <ext uri="{3e2802c4-a4d2-4d8b-9148-e3be6c30e623}">
          <xlrd:rvb i="3517"/>
        </ext>
      </extLst>
    </bk>
    <bk>
      <extLst>
        <ext uri="{3e2802c4-a4d2-4d8b-9148-e3be6c30e623}">
          <xlrd:rvb i="3518"/>
        </ext>
      </extLst>
    </bk>
    <bk>
      <extLst>
        <ext uri="{3e2802c4-a4d2-4d8b-9148-e3be6c30e623}">
          <xlrd:rvb i="3519"/>
        </ext>
      </extLst>
    </bk>
    <bk>
      <extLst>
        <ext uri="{3e2802c4-a4d2-4d8b-9148-e3be6c30e623}">
          <xlrd:rvb i="3520"/>
        </ext>
      </extLst>
    </bk>
    <bk>
      <extLst>
        <ext uri="{3e2802c4-a4d2-4d8b-9148-e3be6c30e623}">
          <xlrd:rvb i="3521"/>
        </ext>
      </extLst>
    </bk>
    <bk>
      <extLst>
        <ext uri="{3e2802c4-a4d2-4d8b-9148-e3be6c30e623}">
          <xlrd:rvb i="3522"/>
        </ext>
      </extLst>
    </bk>
    <bk>
      <extLst>
        <ext uri="{3e2802c4-a4d2-4d8b-9148-e3be6c30e623}">
          <xlrd:rvb i="3523"/>
        </ext>
      </extLst>
    </bk>
    <bk>
      <extLst>
        <ext uri="{3e2802c4-a4d2-4d8b-9148-e3be6c30e623}">
          <xlrd:rvb i="3524"/>
        </ext>
      </extLst>
    </bk>
    <bk>
      <extLst>
        <ext uri="{3e2802c4-a4d2-4d8b-9148-e3be6c30e623}">
          <xlrd:rvb i="3525"/>
        </ext>
      </extLst>
    </bk>
    <bk>
      <extLst>
        <ext uri="{3e2802c4-a4d2-4d8b-9148-e3be6c30e623}">
          <xlrd:rvb i="3526"/>
        </ext>
      </extLst>
    </bk>
    <bk>
      <extLst>
        <ext uri="{3e2802c4-a4d2-4d8b-9148-e3be6c30e623}">
          <xlrd:rvb i="3527"/>
        </ext>
      </extLst>
    </bk>
    <bk>
      <extLst>
        <ext uri="{3e2802c4-a4d2-4d8b-9148-e3be6c30e623}">
          <xlrd:rvb i="3528"/>
        </ext>
      </extLst>
    </bk>
    <bk>
      <extLst>
        <ext uri="{3e2802c4-a4d2-4d8b-9148-e3be6c30e623}">
          <xlrd:rvb i="3529"/>
        </ext>
      </extLst>
    </bk>
    <bk>
      <extLst>
        <ext uri="{3e2802c4-a4d2-4d8b-9148-e3be6c30e623}">
          <xlrd:rvb i="3530"/>
        </ext>
      </extLst>
    </bk>
    <bk>
      <extLst>
        <ext uri="{3e2802c4-a4d2-4d8b-9148-e3be6c30e623}">
          <xlrd:rvb i="3531"/>
        </ext>
      </extLst>
    </bk>
    <bk>
      <extLst>
        <ext uri="{3e2802c4-a4d2-4d8b-9148-e3be6c30e623}">
          <xlrd:rvb i="3532"/>
        </ext>
      </extLst>
    </bk>
    <bk>
      <extLst>
        <ext uri="{3e2802c4-a4d2-4d8b-9148-e3be6c30e623}">
          <xlrd:rvb i="3533"/>
        </ext>
      </extLst>
    </bk>
    <bk>
      <extLst>
        <ext uri="{3e2802c4-a4d2-4d8b-9148-e3be6c30e623}">
          <xlrd:rvb i="3534"/>
        </ext>
      </extLst>
    </bk>
    <bk>
      <extLst>
        <ext uri="{3e2802c4-a4d2-4d8b-9148-e3be6c30e623}">
          <xlrd:rvb i="3535"/>
        </ext>
      </extLst>
    </bk>
    <bk>
      <extLst>
        <ext uri="{3e2802c4-a4d2-4d8b-9148-e3be6c30e623}">
          <xlrd:rvb i="3536"/>
        </ext>
      </extLst>
    </bk>
    <bk>
      <extLst>
        <ext uri="{3e2802c4-a4d2-4d8b-9148-e3be6c30e623}">
          <xlrd:rvb i="3537"/>
        </ext>
      </extLst>
    </bk>
    <bk>
      <extLst>
        <ext uri="{3e2802c4-a4d2-4d8b-9148-e3be6c30e623}">
          <xlrd:rvb i="3538"/>
        </ext>
      </extLst>
    </bk>
    <bk>
      <extLst>
        <ext uri="{3e2802c4-a4d2-4d8b-9148-e3be6c30e623}">
          <xlrd:rvb i="3539"/>
        </ext>
      </extLst>
    </bk>
    <bk>
      <extLst>
        <ext uri="{3e2802c4-a4d2-4d8b-9148-e3be6c30e623}">
          <xlrd:rvb i="3540"/>
        </ext>
      </extLst>
    </bk>
    <bk>
      <extLst>
        <ext uri="{3e2802c4-a4d2-4d8b-9148-e3be6c30e623}">
          <xlrd:rvb i="3541"/>
        </ext>
      </extLst>
    </bk>
    <bk>
      <extLst>
        <ext uri="{3e2802c4-a4d2-4d8b-9148-e3be6c30e623}">
          <xlrd:rvb i="3542"/>
        </ext>
      </extLst>
    </bk>
    <bk>
      <extLst>
        <ext uri="{3e2802c4-a4d2-4d8b-9148-e3be6c30e623}">
          <xlrd:rvb i="3543"/>
        </ext>
      </extLst>
    </bk>
    <bk>
      <extLst>
        <ext uri="{3e2802c4-a4d2-4d8b-9148-e3be6c30e623}">
          <xlrd:rvb i="3544"/>
        </ext>
      </extLst>
    </bk>
    <bk>
      <extLst>
        <ext uri="{3e2802c4-a4d2-4d8b-9148-e3be6c30e623}">
          <xlrd:rvb i="3545"/>
        </ext>
      </extLst>
    </bk>
    <bk>
      <extLst>
        <ext uri="{3e2802c4-a4d2-4d8b-9148-e3be6c30e623}">
          <xlrd:rvb i="3546"/>
        </ext>
      </extLst>
    </bk>
    <bk>
      <extLst>
        <ext uri="{3e2802c4-a4d2-4d8b-9148-e3be6c30e623}">
          <xlrd:rvb i="3547"/>
        </ext>
      </extLst>
    </bk>
    <bk>
      <extLst>
        <ext uri="{3e2802c4-a4d2-4d8b-9148-e3be6c30e623}">
          <xlrd:rvb i="3548"/>
        </ext>
      </extLst>
    </bk>
    <bk>
      <extLst>
        <ext uri="{3e2802c4-a4d2-4d8b-9148-e3be6c30e623}">
          <xlrd:rvb i="3549"/>
        </ext>
      </extLst>
    </bk>
    <bk>
      <extLst>
        <ext uri="{3e2802c4-a4d2-4d8b-9148-e3be6c30e623}">
          <xlrd:rvb i="3550"/>
        </ext>
      </extLst>
    </bk>
    <bk>
      <extLst>
        <ext uri="{3e2802c4-a4d2-4d8b-9148-e3be6c30e623}">
          <xlrd:rvb i="3551"/>
        </ext>
      </extLst>
    </bk>
    <bk>
      <extLst>
        <ext uri="{3e2802c4-a4d2-4d8b-9148-e3be6c30e623}">
          <xlrd:rvb i="3552"/>
        </ext>
      </extLst>
    </bk>
    <bk>
      <extLst>
        <ext uri="{3e2802c4-a4d2-4d8b-9148-e3be6c30e623}">
          <xlrd:rvb i="3553"/>
        </ext>
      </extLst>
    </bk>
    <bk>
      <extLst>
        <ext uri="{3e2802c4-a4d2-4d8b-9148-e3be6c30e623}">
          <xlrd:rvb i="3554"/>
        </ext>
      </extLst>
    </bk>
    <bk>
      <extLst>
        <ext uri="{3e2802c4-a4d2-4d8b-9148-e3be6c30e623}">
          <xlrd:rvb i="3555"/>
        </ext>
      </extLst>
    </bk>
    <bk>
      <extLst>
        <ext uri="{3e2802c4-a4d2-4d8b-9148-e3be6c30e623}">
          <xlrd:rvb i="3556"/>
        </ext>
      </extLst>
    </bk>
    <bk>
      <extLst>
        <ext uri="{3e2802c4-a4d2-4d8b-9148-e3be6c30e623}">
          <xlrd:rvb i="3557"/>
        </ext>
      </extLst>
    </bk>
    <bk>
      <extLst>
        <ext uri="{3e2802c4-a4d2-4d8b-9148-e3be6c30e623}">
          <xlrd:rvb i="3558"/>
        </ext>
      </extLst>
    </bk>
    <bk>
      <extLst>
        <ext uri="{3e2802c4-a4d2-4d8b-9148-e3be6c30e623}">
          <xlrd:rvb i="3559"/>
        </ext>
      </extLst>
    </bk>
    <bk>
      <extLst>
        <ext uri="{3e2802c4-a4d2-4d8b-9148-e3be6c30e623}">
          <xlrd:rvb i="3560"/>
        </ext>
      </extLst>
    </bk>
    <bk>
      <extLst>
        <ext uri="{3e2802c4-a4d2-4d8b-9148-e3be6c30e623}">
          <xlrd:rvb i="3561"/>
        </ext>
      </extLst>
    </bk>
    <bk>
      <extLst>
        <ext uri="{3e2802c4-a4d2-4d8b-9148-e3be6c30e623}">
          <xlrd:rvb i="3562"/>
        </ext>
      </extLst>
    </bk>
    <bk>
      <extLst>
        <ext uri="{3e2802c4-a4d2-4d8b-9148-e3be6c30e623}">
          <xlrd:rvb i="3563"/>
        </ext>
      </extLst>
    </bk>
    <bk>
      <extLst>
        <ext uri="{3e2802c4-a4d2-4d8b-9148-e3be6c30e623}">
          <xlrd:rvb i="3564"/>
        </ext>
      </extLst>
    </bk>
    <bk>
      <extLst>
        <ext uri="{3e2802c4-a4d2-4d8b-9148-e3be6c30e623}">
          <xlrd:rvb i="3565"/>
        </ext>
      </extLst>
    </bk>
    <bk>
      <extLst>
        <ext uri="{3e2802c4-a4d2-4d8b-9148-e3be6c30e623}">
          <xlrd:rvb i="3566"/>
        </ext>
      </extLst>
    </bk>
    <bk>
      <extLst>
        <ext uri="{3e2802c4-a4d2-4d8b-9148-e3be6c30e623}">
          <xlrd:rvb i="3567"/>
        </ext>
      </extLst>
    </bk>
    <bk>
      <extLst>
        <ext uri="{3e2802c4-a4d2-4d8b-9148-e3be6c30e623}">
          <xlrd:rvb i="3568"/>
        </ext>
      </extLst>
    </bk>
    <bk>
      <extLst>
        <ext uri="{3e2802c4-a4d2-4d8b-9148-e3be6c30e623}">
          <xlrd:rvb i="3569"/>
        </ext>
      </extLst>
    </bk>
    <bk>
      <extLst>
        <ext uri="{3e2802c4-a4d2-4d8b-9148-e3be6c30e623}">
          <xlrd:rvb i="3570"/>
        </ext>
      </extLst>
    </bk>
    <bk>
      <extLst>
        <ext uri="{3e2802c4-a4d2-4d8b-9148-e3be6c30e623}">
          <xlrd:rvb i="3571"/>
        </ext>
      </extLst>
    </bk>
    <bk>
      <extLst>
        <ext uri="{3e2802c4-a4d2-4d8b-9148-e3be6c30e623}">
          <xlrd:rvb i="3572"/>
        </ext>
      </extLst>
    </bk>
    <bk>
      <extLst>
        <ext uri="{3e2802c4-a4d2-4d8b-9148-e3be6c30e623}">
          <xlrd:rvb i="3573"/>
        </ext>
      </extLst>
    </bk>
    <bk>
      <extLst>
        <ext uri="{3e2802c4-a4d2-4d8b-9148-e3be6c30e623}">
          <xlrd:rvb i="3574"/>
        </ext>
      </extLst>
    </bk>
    <bk>
      <extLst>
        <ext uri="{3e2802c4-a4d2-4d8b-9148-e3be6c30e623}">
          <xlrd:rvb i="3575"/>
        </ext>
      </extLst>
    </bk>
    <bk>
      <extLst>
        <ext uri="{3e2802c4-a4d2-4d8b-9148-e3be6c30e623}">
          <xlrd:rvb i="3576"/>
        </ext>
      </extLst>
    </bk>
    <bk>
      <extLst>
        <ext uri="{3e2802c4-a4d2-4d8b-9148-e3be6c30e623}">
          <xlrd:rvb i="3577"/>
        </ext>
      </extLst>
    </bk>
    <bk>
      <extLst>
        <ext uri="{3e2802c4-a4d2-4d8b-9148-e3be6c30e623}">
          <xlrd:rvb i="3578"/>
        </ext>
      </extLst>
    </bk>
    <bk>
      <extLst>
        <ext uri="{3e2802c4-a4d2-4d8b-9148-e3be6c30e623}">
          <xlrd:rvb i="3579"/>
        </ext>
      </extLst>
    </bk>
    <bk>
      <extLst>
        <ext uri="{3e2802c4-a4d2-4d8b-9148-e3be6c30e623}">
          <xlrd:rvb i="3580"/>
        </ext>
      </extLst>
    </bk>
    <bk>
      <extLst>
        <ext uri="{3e2802c4-a4d2-4d8b-9148-e3be6c30e623}">
          <xlrd:rvb i="3581"/>
        </ext>
      </extLst>
    </bk>
    <bk>
      <extLst>
        <ext uri="{3e2802c4-a4d2-4d8b-9148-e3be6c30e623}">
          <xlrd:rvb i="3582"/>
        </ext>
      </extLst>
    </bk>
    <bk>
      <extLst>
        <ext uri="{3e2802c4-a4d2-4d8b-9148-e3be6c30e623}">
          <xlrd:rvb i="3583"/>
        </ext>
      </extLst>
    </bk>
    <bk>
      <extLst>
        <ext uri="{3e2802c4-a4d2-4d8b-9148-e3be6c30e623}">
          <xlrd:rvb i="3584"/>
        </ext>
      </extLst>
    </bk>
    <bk>
      <extLst>
        <ext uri="{3e2802c4-a4d2-4d8b-9148-e3be6c30e623}">
          <xlrd:rvb i="3585"/>
        </ext>
      </extLst>
    </bk>
    <bk>
      <extLst>
        <ext uri="{3e2802c4-a4d2-4d8b-9148-e3be6c30e623}">
          <xlrd:rvb i="3586"/>
        </ext>
      </extLst>
    </bk>
    <bk>
      <extLst>
        <ext uri="{3e2802c4-a4d2-4d8b-9148-e3be6c30e623}">
          <xlrd:rvb i="3587"/>
        </ext>
      </extLst>
    </bk>
    <bk>
      <extLst>
        <ext uri="{3e2802c4-a4d2-4d8b-9148-e3be6c30e623}">
          <xlrd:rvb i="3588"/>
        </ext>
      </extLst>
    </bk>
    <bk>
      <extLst>
        <ext uri="{3e2802c4-a4d2-4d8b-9148-e3be6c30e623}">
          <xlrd:rvb i="3589"/>
        </ext>
      </extLst>
    </bk>
    <bk>
      <extLst>
        <ext uri="{3e2802c4-a4d2-4d8b-9148-e3be6c30e623}">
          <xlrd:rvb i="3590"/>
        </ext>
      </extLst>
    </bk>
    <bk>
      <extLst>
        <ext uri="{3e2802c4-a4d2-4d8b-9148-e3be6c30e623}">
          <xlrd:rvb i="3591"/>
        </ext>
      </extLst>
    </bk>
    <bk>
      <extLst>
        <ext uri="{3e2802c4-a4d2-4d8b-9148-e3be6c30e623}">
          <xlrd:rvb i="3592"/>
        </ext>
      </extLst>
    </bk>
    <bk>
      <extLst>
        <ext uri="{3e2802c4-a4d2-4d8b-9148-e3be6c30e623}">
          <xlrd:rvb i="3593"/>
        </ext>
      </extLst>
    </bk>
    <bk>
      <extLst>
        <ext uri="{3e2802c4-a4d2-4d8b-9148-e3be6c30e623}">
          <xlrd:rvb i="3594"/>
        </ext>
      </extLst>
    </bk>
    <bk>
      <extLst>
        <ext uri="{3e2802c4-a4d2-4d8b-9148-e3be6c30e623}">
          <xlrd:rvb i="3595"/>
        </ext>
      </extLst>
    </bk>
    <bk>
      <extLst>
        <ext uri="{3e2802c4-a4d2-4d8b-9148-e3be6c30e623}">
          <xlrd:rvb i="3596"/>
        </ext>
      </extLst>
    </bk>
    <bk>
      <extLst>
        <ext uri="{3e2802c4-a4d2-4d8b-9148-e3be6c30e623}">
          <xlrd:rvb i="3597"/>
        </ext>
      </extLst>
    </bk>
    <bk>
      <extLst>
        <ext uri="{3e2802c4-a4d2-4d8b-9148-e3be6c30e623}">
          <xlrd:rvb i="3598"/>
        </ext>
      </extLst>
    </bk>
    <bk>
      <extLst>
        <ext uri="{3e2802c4-a4d2-4d8b-9148-e3be6c30e623}">
          <xlrd:rvb i="3599"/>
        </ext>
      </extLst>
    </bk>
    <bk>
      <extLst>
        <ext uri="{3e2802c4-a4d2-4d8b-9148-e3be6c30e623}">
          <xlrd:rvb i="3600"/>
        </ext>
      </extLst>
    </bk>
    <bk>
      <extLst>
        <ext uri="{3e2802c4-a4d2-4d8b-9148-e3be6c30e623}">
          <xlrd:rvb i="3601"/>
        </ext>
      </extLst>
    </bk>
    <bk>
      <extLst>
        <ext uri="{3e2802c4-a4d2-4d8b-9148-e3be6c30e623}">
          <xlrd:rvb i="3602"/>
        </ext>
      </extLst>
    </bk>
    <bk>
      <extLst>
        <ext uri="{3e2802c4-a4d2-4d8b-9148-e3be6c30e623}">
          <xlrd:rvb i="3603"/>
        </ext>
      </extLst>
    </bk>
    <bk>
      <extLst>
        <ext uri="{3e2802c4-a4d2-4d8b-9148-e3be6c30e623}">
          <xlrd:rvb i="3604"/>
        </ext>
      </extLst>
    </bk>
    <bk>
      <extLst>
        <ext uri="{3e2802c4-a4d2-4d8b-9148-e3be6c30e623}">
          <xlrd:rvb i="3605"/>
        </ext>
      </extLst>
    </bk>
    <bk>
      <extLst>
        <ext uri="{3e2802c4-a4d2-4d8b-9148-e3be6c30e623}">
          <xlrd:rvb i="3606"/>
        </ext>
      </extLst>
    </bk>
    <bk>
      <extLst>
        <ext uri="{3e2802c4-a4d2-4d8b-9148-e3be6c30e623}">
          <xlrd:rvb i="3607"/>
        </ext>
      </extLst>
    </bk>
    <bk>
      <extLst>
        <ext uri="{3e2802c4-a4d2-4d8b-9148-e3be6c30e623}">
          <xlrd:rvb i="3608"/>
        </ext>
      </extLst>
    </bk>
    <bk>
      <extLst>
        <ext uri="{3e2802c4-a4d2-4d8b-9148-e3be6c30e623}">
          <xlrd:rvb i="3609"/>
        </ext>
      </extLst>
    </bk>
    <bk>
      <extLst>
        <ext uri="{3e2802c4-a4d2-4d8b-9148-e3be6c30e623}">
          <xlrd:rvb i="3610"/>
        </ext>
      </extLst>
    </bk>
    <bk>
      <extLst>
        <ext uri="{3e2802c4-a4d2-4d8b-9148-e3be6c30e623}">
          <xlrd:rvb i="3611"/>
        </ext>
      </extLst>
    </bk>
    <bk>
      <extLst>
        <ext uri="{3e2802c4-a4d2-4d8b-9148-e3be6c30e623}">
          <xlrd:rvb i="3612"/>
        </ext>
      </extLst>
    </bk>
    <bk>
      <extLst>
        <ext uri="{3e2802c4-a4d2-4d8b-9148-e3be6c30e623}">
          <xlrd:rvb i="3613"/>
        </ext>
      </extLst>
    </bk>
    <bk>
      <extLst>
        <ext uri="{3e2802c4-a4d2-4d8b-9148-e3be6c30e623}">
          <xlrd:rvb i="3614"/>
        </ext>
      </extLst>
    </bk>
    <bk>
      <extLst>
        <ext uri="{3e2802c4-a4d2-4d8b-9148-e3be6c30e623}">
          <xlrd:rvb i="3615"/>
        </ext>
      </extLst>
    </bk>
    <bk>
      <extLst>
        <ext uri="{3e2802c4-a4d2-4d8b-9148-e3be6c30e623}">
          <xlrd:rvb i="3616"/>
        </ext>
      </extLst>
    </bk>
    <bk>
      <extLst>
        <ext uri="{3e2802c4-a4d2-4d8b-9148-e3be6c30e623}">
          <xlrd:rvb i="3617"/>
        </ext>
      </extLst>
    </bk>
    <bk>
      <extLst>
        <ext uri="{3e2802c4-a4d2-4d8b-9148-e3be6c30e623}">
          <xlrd:rvb i="3618"/>
        </ext>
      </extLst>
    </bk>
    <bk>
      <extLst>
        <ext uri="{3e2802c4-a4d2-4d8b-9148-e3be6c30e623}">
          <xlrd:rvb i="3619"/>
        </ext>
      </extLst>
    </bk>
    <bk>
      <extLst>
        <ext uri="{3e2802c4-a4d2-4d8b-9148-e3be6c30e623}">
          <xlrd:rvb i="3620"/>
        </ext>
      </extLst>
    </bk>
    <bk>
      <extLst>
        <ext uri="{3e2802c4-a4d2-4d8b-9148-e3be6c30e623}">
          <xlrd:rvb i="3621"/>
        </ext>
      </extLst>
    </bk>
    <bk>
      <extLst>
        <ext uri="{3e2802c4-a4d2-4d8b-9148-e3be6c30e623}">
          <xlrd:rvb i="3622"/>
        </ext>
      </extLst>
    </bk>
    <bk>
      <extLst>
        <ext uri="{3e2802c4-a4d2-4d8b-9148-e3be6c30e623}">
          <xlrd:rvb i="3623"/>
        </ext>
      </extLst>
    </bk>
    <bk>
      <extLst>
        <ext uri="{3e2802c4-a4d2-4d8b-9148-e3be6c30e623}">
          <xlrd:rvb i="3624"/>
        </ext>
      </extLst>
    </bk>
    <bk>
      <extLst>
        <ext uri="{3e2802c4-a4d2-4d8b-9148-e3be6c30e623}">
          <xlrd:rvb i="3625"/>
        </ext>
      </extLst>
    </bk>
    <bk>
      <extLst>
        <ext uri="{3e2802c4-a4d2-4d8b-9148-e3be6c30e623}">
          <xlrd:rvb i="3626"/>
        </ext>
      </extLst>
    </bk>
    <bk>
      <extLst>
        <ext uri="{3e2802c4-a4d2-4d8b-9148-e3be6c30e623}">
          <xlrd:rvb i="3627"/>
        </ext>
      </extLst>
    </bk>
    <bk>
      <extLst>
        <ext uri="{3e2802c4-a4d2-4d8b-9148-e3be6c30e623}">
          <xlrd:rvb i="3628"/>
        </ext>
      </extLst>
    </bk>
    <bk>
      <extLst>
        <ext uri="{3e2802c4-a4d2-4d8b-9148-e3be6c30e623}">
          <xlrd:rvb i="3629"/>
        </ext>
      </extLst>
    </bk>
    <bk>
      <extLst>
        <ext uri="{3e2802c4-a4d2-4d8b-9148-e3be6c30e623}">
          <xlrd:rvb i="3630"/>
        </ext>
      </extLst>
    </bk>
    <bk>
      <extLst>
        <ext uri="{3e2802c4-a4d2-4d8b-9148-e3be6c30e623}">
          <xlrd:rvb i="3631"/>
        </ext>
      </extLst>
    </bk>
    <bk>
      <extLst>
        <ext uri="{3e2802c4-a4d2-4d8b-9148-e3be6c30e623}">
          <xlrd:rvb i="3632"/>
        </ext>
      </extLst>
    </bk>
    <bk>
      <extLst>
        <ext uri="{3e2802c4-a4d2-4d8b-9148-e3be6c30e623}">
          <xlrd:rvb i="3633"/>
        </ext>
      </extLst>
    </bk>
    <bk>
      <extLst>
        <ext uri="{3e2802c4-a4d2-4d8b-9148-e3be6c30e623}">
          <xlrd:rvb i="3634"/>
        </ext>
      </extLst>
    </bk>
    <bk>
      <extLst>
        <ext uri="{3e2802c4-a4d2-4d8b-9148-e3be6c30e623}">
          <xlrd:rvb i="3635"/>
        </ext>
      </extLst>
    </bk>
    <bk>
      <extLst>
        <ext uri="{3e2802c4-a4d2-4d8b-9148-e3be6c30e623}">
          <xlrd:rvb i="3636"/>
        </ext>
      </extLst>
    </bk>
    <bk>
      <extLst>
        <ext uri="{3e2802c4-a4d2-4d8b-9148-e3be6c30e623}">
          <xlrd:rvb i="3637"/>
        </ext>
      </extLst>
    </bk>
    <bk>
      <extLst>
        <ext uri="{3e2802c4-a4d2-4d8b-9148-e3be6c30e623}">
          <xlrd:rvb i="3638"/>
        </ext>
      </extLst>
    </bk>
    <bk>
      <extLst>
        <ext uri="{3e2802c4-a4d2-4d8b-9148-e3be6c30e623}">
          <xlrd:rvb i="3639"/>
        </ext>
      </extLst>
    </bk>
    <bk>
      <extLst>
        <ext uri="{3e2802c4-a4d2-4d8b-9148-e3be6c30e623}">
          <xlrd:rvb i="3640"/>
        </ext>
      </extLst>
    </bk>
    <bk>
      <extLst>
        <ext uri="{3e2802c4-a4d2-4d8b-9148-e3be6c30e623}">
          <xlrd:rvb i="3641"/>
        </ext>
      </extLst>
    </bk>
    <bk>
      <extLst>
        <ext uri="{3e2802c4-a4d2-4d8b-9148-e3be6c30e623}">
          <xlrd:rvb i="3642"/>
        </ext>
      </extLst>
    </bk>
    <bk>
      <extLst>
        <ext uri="{3e2802c4-a4d2-4d8b-9148-e3be6c30e623}">
          <xlrd:rvb i="3643"/>
        </ext>
      </extLst>
    </bk>
    <bk>
      <extLst>
        <ext uri="{3e2802c4-a4d2-4d8b-9148-e3be6c30e623}">
          <xlrd:rvb i="3644"/>
        </ext>
      </extLst>
    </bk>
    <bk>
      <extLst>
        <ext uri="{3e2802c4-a4d2-4d8b-9148-e3be6c30e623}">
          <xlrd:rvb i="3645"/>
        </ext>
      </extLst>
    </bk>
    <bk>
      <extLst>
        <ext uri="{3e2802c4-a4d2-4d8b-9148-e3be6c30e623}">
          <xlrd:rvb i="3646"/>
        </ext>
      </extLst>
    </bk>
    <bk>
      <extLst>
        <ext uri="{3e2802c4-a4d2-4d8b-9148-e3be6c30e623}">
          <xlrd:rvb i="3647"/>
        </ext>
      </extLst>
    </bk>
    <bk>
      <extLst>
        <ext uri="{3e2802c4-a4d2-4d8b-9148-e3be6c30e623}">
          <xlrd:rvb i="3648"/>
        </ext>
      </extLst>
    </bk>
    <bk>
      <extLst>
        <ext uri="{3e2802c4-a4d2-4d8b-9148-e3be6c30e623}">
          <xlrd:rvb i="3649"/>
        </ext>
      </extLst>
    </bk>
    <bk>
      <extLst>
        <ext uri="{3e2802c4-a4d2-4d8b-9148-e3be6c30e623}">
          <xlrd:rvb i="3650"/>
        </ext>
      </extLst>
    </bk>
    <bk>
      <extLst>
        <ext uri="{3e2802c4-a4d2-4d8b-9148-e3be6c30e623}">
          <xlrd:rvb i="3651"/>
        </ext>
      </extLst>
    </bk>
    <bk>
      <extLst>
        <ext uri="{3e2802c4-a4d2-4d8b-9148-e3be6c30e623}">
          <xlrd:rvb i="3652"/>
        </ext>
      </extLst>
    </bk>
    <bk>
      <extLst>
        <ext uri="{3e2802c4-a4d2-4d8b-9148-e3be6c30e623}">
          <xlrd:rvb i="3653"/>
        </ext>
      </extLst>
    </bk>
    <bk>
      <extLst>
        <ext uri="{3e2802c4-a4d2-4d8b-9148-e3be6c30e623}">
          <xlrd:rvb i="3654"/>
        </ext>
      </extLst>
    </bk>
    <bk>
      <extLst>
        <ext uri="{3e2802c4-a4d2-4d8b-9148-e3be6c30e623}">
          <xlrd:rvb i="3655"/>
        </ext>
      </extLst>
    </bk>
    <bk>
      <extLst>
        <ext uri="{3e2802c4-a4d2-4d8b-9148-e3be6c30e623}">
          <xlrd:rvb i="3656"/>
        </ext>
      </extLst>
    </bk>
    <bk>
      <extLst>
        <ext uri="{3e2802c4-a4d2-4d8b-9148-e3be6c30e623}">
          <xlrd:rvb i="3657"/>
        </ext>
      </extLst>
    </bk>
    <bk>
      <extLst>
        <ext uri="{3e2802c4-a4d2-4d8b-9148-e3be6c30e623}">
          <xlrd:rvb i="3658"/>
        </ext>
      </extLst>
    </bk>
    <bk>
      <extLst>
        <ext uri="{3e2802c4-a4d2-4d8b-9148-e3be6c30e623}">
          <xlrd:rvb i="3659"/>
        </ext>
      </extLst>
    </bk>
    <bk>
      <extLst>
        <ext uri="{3e2802c4-a4d2-4d8b-9148-e3be6c30e623}">
          <xlrd:rvb i="3660"/>
        </ext>
      </extLst>
    </bk>
    <bk>
      <extLst>
        <ext uri="{3e2802c4-a4d2-4d8b-9148-e3be6c30e623}">
          <xlrd:rvb i="3661"/>
        </ext>
      </extLst>
    </bk>
    <bk>
      <extLst>
        <ext uri="{3e2802c4-a4d2-4d8b-9148-e3be6c30e623}">
          <xlrd:rvb i="3662"/>
        </ext>
      </extLst>
    </bk>
    <bk>
      <extLst>
        <ext uri="{3e2802c4-a4d2-4d8b-9148-e3be6c30e623}">
          <xlrd:rvb i="3663"/>
        </ext>
      </extLst>
    </bk>
    <bk>
      <extLst>
        <ext uri="{3e2802c4-a4d2-4d8b-9148-e3be6c30e623}">
          <xlrd:rvb i="3664"/>
        </ext>
      </extLst>
    </bk>
    <bk>
      <extLst>
        <ext uri="{3e2802c4-a4d2-4d8b-9148-e3be6c30e623}">
          <xlrd:rvb i="3665"/>
        </ext>
      </extLst>
    </bk>
    <bk>
      <extLst>
        <ext uri="{3e2802c4-a4d2-4d8b-9148-e3be6c30e623}">
          <xlrd:rvb i="3666"/>
        </ext>
      </extLst>
    </bk>
    <bk>
      <extLst>
        <ext uri="{3e2802c4-a4d2-4d8b-9148-e3be6c30e623}">
          <xlrd:rvb i="3667"/>
        </ext>
      </extLst>
    </bk>
    <bk>
      <extLst>
        <ext uri="{3e2802c4-a4d2-4d8b-9148-e3be6c30e623}">
          <xlrd:rvb i="3668"/>
        </ext>
      </extLst>
    </bk>
    <bk>
      <extLst>
        <ext uri="{3e2802c4-a4d2-4d8b-9148-e3be6c30e623}">
          <xlrd:rvb i="3669"/>
        </ext>
      </extLst>
    </bk>
    <bk>
      <extLst>
        <ext uri="{3e2802c4-a4d2-4d8b-9148-e3be6c30e623}">
          <xlrd:rvb i="3670"/>
        </ext>
      </extLst>
    </bk>
    <bk>
      <extLst>
        <ext uri="{3e2802c4-a4d2-4d8b-9148-e3be6c30e623}">
          <xlrd:rvb i="3671"/>
        </ext>
      </extLst>
    </bk>
    <bk>
      <extLst>
        <ext uri="{3e2802c4-a4d2-4d8b-9148-e3be6c30e623}">
          <xlrd:rvb i="3672"/>
        </ext>
      </extLst>
    </bk>
    <bk>
      <extLst>
        <ext uri="{3e2802c4-a4d2-4d8b-9148-e3be6c30e623}">
          <xlrd:rvb i="3673"/>
        </ext>
      </extLst>
    </bk>
    <bk>
      <extLst>
        <ext uri="{3e2802c4-a4d2-4d8b-9148-e3be6c30e623}">
          <xlrd:rvb i="3674"/>
        </ext>
      </extLst>
    </bk>
    <bk>
      <extLst>
        <ext uri="{3e2802c4-a4d2-4d8b-9148-e3be6c30e623}">
          <xlrd:rvb i="3675"/>
        </ext>
      </extLst>
    </bk>
    <bk>
      <extLst>
        <ext uri="{3e2802c4-a4d2-4d8b-9148-e3be6c30e623}">
          <xlrd:rvb i="3676"/>
        </ext>
      </extLst>
    </bk>
    <bk>
      <extLst>
        <ext uri="{3e2802c4-a4d2-4d8b-9148-e3be6c30e623}">
          <xlrd:rvb i="3677"/>
        </ext>
      </extLst>
    </bk>
    <bk>
      <extLst>
        <ext uri="{3e2802c4-a4d2-4d8b-9148-e3be6c30e623}">
          <xlrd:rvb i="3678"/>
        </ext>
      </extLst>
    </bk>
    <bk>
      <extLst>
        <ext uri="{3e2802c4-a4d2-4d8b-9148-e3be6c30e623}">
          <xlrd:rvb i="3679"/>
        </ext>
      </extLst>
    </bk>
    <bk>
      <extLst>
        <ext uri="{3e2802c4-a4d2-4d8b-9148-e3be6c30e623}">
          <xlrd:rvb i="3680"/>
        </ext>
      </extLst>
    </bk>
    <bk>
      <extLst>
        <ext uri="{3e2802c4-a4d2-4d8b-9148-e3be6c30e623}">
          <xlrd:rvb i="3681"/>
        </ext>
      </extLst>
    </bk>
    <bk>
      <extLst>
        <ext uri="{3e2802c4-a4d2-4d8b-9148-e3be6c30e623}">
          <xlrd:rvb i="3682"/>
        </ext>
      </extLst>
    </bk>
    <bk>
      <extLst>
        <ext uri="{3e2802c4-a4d2-4d8b-9148-e3be6c30e623}">
          <xlrd:rvb i="3683"/>
        </ext>
      </extLst>
    </bk>
    <bk>
      <extLst>
        <ext uri="{3e2802c4-a4d2-4d8b-9148-e3be6c30e623}">
          <xlrd:rvb i="3684"/>
        </ext>
      </extLst>
    </bk>
    <bk>
      <extLst>
        <ext uri="{3e2802c4-a4d2-4d8b-9148-e3be6c30e623}">
          <xlrd:rvb i="3685"/>
        </ext>
      </extLst>
    </bk>
    <bk>
      <extLst>
        <ext uri="{3e2802c4-a4d2-4d8b-9148-e3be6c30e623}">
          <xlrd:rvb i="3686"/>
        </ext>
      </extLst>
    </bk>
    <bk>
      <extLst>
        <ext uri="{3e2802c4-a4d2-4d8b-9148-e3be6c30e623}">
          <xlrd:rvb i="3687"/>
        </ext>
      </extLst>
    </bk>
    <bk>
      <extLst>
        <ext uri="{3e2802c4-a4d2-4d8b-9148-e3be6c30e623}">
          <xlrd:rvb i="3688"/>
        </ext>
      </extLst>
    </bk>
    <bk>
      <extLst>
        <ext uri="{3e2802c4-a4d2-4d8b-9148-e3be6c30e623}">
          <xlrd:rvb i="3689"/>
        </ext>
      </extLst>
    </bk>
    <bk>
      <extLst>
        <ext uri="{3e2802c4-a4d2-4d8b-9148-e3be6c30e623}">
          <xlrd:rvb i="3690"/>
        </ext>
      </extLst>
    </bk>
    <bk>
      <extLst>
        <ext uri="{3e2802c4-a4d2-4d8b-9148-e3be6c30e623}">
          <xlrd:rvb i="3691"/>
        </ext>
      </extLst>
    </bk>
    <bk>
      <extLst>
        <ext uri="{3e2802c4-a4d2-4d8b-9148-e3be6c30e623}">
          <xlrd:rvb i="3692"/>
        </ext>
      </extLst>
    </bk>
    <bk>
      <extLst>
        <ext uri="{3e2802c4-a4d2-4d8b-9148-e3be6c30e623}">
          <xlrd:rvb i="3693"/>
        </ext>
      </extLst>
    </bk>
    <bk>
      <extLst>
        <ext uri="{3e2802c4-a4d2-4d8b-9148-e3be6c30e623}">
          <xlrd:rvb i="3694"/>
        </ext>
      </extLst>
    </bk>
    <bk>
      <extLst>
        <ext uri="{3e2802c4-a4d2-4d8b-9148-e3be6c30e623}">
          <xlrd:rvb i="3695"/>
        </ext>
      </extLst>
    </bk>
    <bk>
      <extLst>
        <ext uri="{3e2802c4-a4d2-4d8b-9148-e3be6c30e623}">
          <xlrd:rvb i="3696"/>
        </ext>
      </extLst>
    </bk>
    <bk>
      <extLst>
        <ext uri="{3e2802c4-a4d2-4d8b-9148-e3be6c30e623}">
          <xlrd:rvb i="3697"/>
        </ext>
      </extLst>
    </bk>
    <bk>
      <extLst>
        <ext uri="{3e2802c4-a4d2-4d8b-9148-e3be6c30e623}">
          <xlrd:rvb i="3698"/>
        </ext>
      </extLst>
    </bk>
    <bk>
      <extLst>
        <ext uri="{3e2802c4-a4d2-4d8b-9148-e3be6c30e623}">
          <xlrd:rvb i="3699"/>
        </ext>
      </extLst>
    </bk>
    <bk>
      <extLst>
        <ext uri="{3e2802c4-a4d2-4d8b-9148-e3be6c30e623}">
          <xlrd:rvb i="3700"/>
        </ext>
      </extLst>
    </bk>
    <bk>
      <extLst>
        <ext uri="{3e2802c4-a4d2-4d8b-9148-e3be6c30e623}">
          <xlrd:rvb i="3701"/>
        </ext>
      </extLst>
    </bk>
    <bk>
      <extLst>
        <ext uri="{3e2802c4-a4d2-4d8b-9148-e3be6c30e623}">
          <xlrd:rvb i="3702"/>
        </ext>
      </extLst>
    </bk>
    <bk>
      <extLst>
        <ext uri="{3e2802c4-a4d2-4d8b-9148-e3be6c30e623}">
          <xlrd:rvb i="3703"/>
        </ext>
      </extLst>
    </bk>
    <bk>
      <extLst>
        <ext uri="{3e2802c4-a4d2-4d8b-9148-e3be6c30e623}">
          <xlrd:rvb i="3704"/>
        </ext>
      </extLst>
    </bk>
    <bk>
      <extLst>
        <ext uri="{3e2802c4-a4d2-4d8b-9148-e3be6c30e623}">
          <xlrd:rvb i="3705"/>
        </ext>
      </extLst>
    </bk>
    <bk>
      <extLst>
        <ext uri="{3e2802c4-a4d2-4d8b-9148-e3be6c30e623}">
          <xlrd:rvb i="3706"/>
        </ext>
      </extLst>
    </bk>
    <bk>
      <extLst>
        <ext uri="{3e2802c4-a4d2-4d8b-9148-e3be6c30e623}">
          <xlrd:rvb i="3707"/>
        </ext>
      </extLst>
    </bk>
    <bk>
      <extLst>
        <ext uri="{3e2802c4-a4d2-4d8b-9148-e3be6c30e623}">
          <xlrd:rvb i="3708"/>
        </ext>
      </extLst>
    </bk>
    <bk>
      <extLst>
        <ext uri="{3e2802c4-a4d2-4d8b-9148-e3be6c30e623}">
          <xlrd:rvb i="3709"/>
        </ext>
      </extLst>
    </bk>
    <bk>
      <extLst>
        <ext uri="{3e2802c4-a4d2-4d8b-9148-e3be6c30e623}">
          <xlrd:rvb i="3710"/>
        </ext>
      </extLst>
    </bk>
    <bk>
      <extLst>
        <ext uri="{3e2802c4-a4d2-4d8b-9148-e3be6c30e623}">
          <xlrd:rvb i="3711"/>
        </ext>
      </extLst>
    </bk>
    <bk>
      <extLst>
        <ext uri="{3e2802c4-a4d2-4d8b-9148-e3be6c30e623}">
          <xlrd:rvb i="3712"/>
        </ext>
      </extLst>
    </bk>
    <bk>
      <extLst>
        <ext uri="{3e2802c4-a4d2-4d8b-9148-e3be6c30e623}">
          <xlrd:rvb i="3713"/>
        </ext>
      </extLst>
    </bk>
    <bk>
      <extLst>
        <ext uri="{3e2802c4-a4d2-4d8b-9148-e3be6c30e623}">
          <xlrd:rvb i="3714"/>
        </ext>
      </extLst>
    </bk>
    <bk>
      <extLst>
        <ext uri="{3e2802c4-a4d2-4d8b-9148-e3be6c30e623}">
          <xlrd:rvb i="3715"/>
        </ext>
      </extLst>
    </bk>
    <bk>
      <extLst>
        <ext uri="{3e2802c4-a4d2-4d8b-9148-e3be6c30e623}">
          <xlrd:rvb i="3716"/>
        </ext>
      </extLst>
    </bk>
    <bk>
      <extLst>
        <ext uri="{3e2802c4-a4d2-4d8b-9148-e3be6c30e623}">
          <xlrd:rvb i="3717"/>
        </ext>
      </extLst>
    </bk>
    <bk>
      <extLst>
        <ext uri="{3e2802c4-a4d2-4d8b-9148-e3be6c30e623}">
          <xlrd:rvb i="3718"/>
        </ext>
      </extLst>
    </bk>
    <bk>
      <extLst>
        <ext uri="{3e2802c4-a4d2-4d8b-9148-e3be6c30e623}">
          <xlrd:rvb i="3719"/>
        </ext>
      </extLst>
    </bk>
    <bk>
      <extLst>
        <ext uri="{3e2802c4-a4d2-4d8b-9148-e3be6c30e623}">
          <xlrd:rvb i="3720"/>
        </ext>
      </extLst>
    </bk>
    <bk>
      <extLst>
        <ext uri="{3e2802c4-a4d2-4d8b-9148-e3be6c30e623}">
          <xlrd:rvb i="3721"/>
        </ext>
      </extLst>
    </bk>
    <bk>
      <extLst>
        <ext uri="{3e2802c4-a4d2-4d8b-9148-e3be6c30e623}">
          <xlrd:rvb i="3722"/>
        </ext>
      </extLst>
    </bk>
    <bk>
      <extLst>
        <ext uri="{3e2802c4-a4d2-4d8b-9148-e3be6c30e623}">
          <xlrd:rvb i="3723"/>
        </ext>
      </extLst>
    </bk>
    <bk>
      <extLst>
        <ext uri="{3e2802c4-a4d2-4d8b-9148-e3be6c30e623}">
          <xlrd:rvb i="3724"/>
        </ext>
      </extLst>
    </bk>
    <bk>
      <extLst>
        <ext uri="{3e2802c4-a4d2-4d8b-9148-e3be6c30e623}">
          <xlrd:rvb i="3725"/>
        </ext>
      </extLst>
    </bk>
    <bk>
      <extLst>
        <ext uri="{3e2802c4-a4d2-4d8b-9148-e3be6c30e623}">
          <xlrd:rvb i="3726"/>
        </ext>
      </extLst>
    </bk>
    <bk>
      <extLst>
        <ext uri="{3e2802c4-a4d2-4d8b-9148-e3be6c30e623}">
          <xlrd:rvb i="3727"/>
        </ext>
      </extLst>
    </bk>
    <bk>
      <extLst>
        <ext uri="{3e2802c4-a4d2-4d8b-9148-e3be6c30e623}">
          <xlrd:rvb i="3728"/>
        </ext>
      </extLst>
    </bk>
    <bk>
      <extLst>
        <ext uri="{3e2802c4-a4d2-4d8b-9148-e3be6c30e623}">
          <xlrd:rvb i="3729"/>
        </ext>
      </extLst>
    </bk>
    <bk>
      <extLst>
        <ext uri="{3e2802c4-a4d2-4d8b-9148-e3be6c30e623}">
          <xlrd:rvb i="3730"/>
        </ext>
      </extLst>
    </bk>
    <bk>
      <extLst>
        <ext uri="{3e2802c4-a4d2-4d8b-9148-e3be6c30e623}">
          <xlrd:rvb i="3731"/>
        </ext>
      </extLst>
    </bk>
    <bk>
      <extLst>
        <ext uri="{3e2802c4-a4d2-4d8b-9148-e3be6c30e623}">
          <xlrd:rvb i="3732"/>
        </ext>
      </extLst>
    </bk>
    <bk>
      <extLst>
        <ext uri="{3e2802c4-a4d2-4d8b-9148-e3be6c30e623}">
          <xlrd:rvb i="3733"/>
        </ext>
      </extLst>
    </bk>
    <bk>
      <extLst>
        <ext uri="{3e2802c4-a4d2-4d8b-9148-e3be6c30e623}">
          <xlrd:rvb i="3734"/>
        </ext>
      </extLst>
    </bk>
    <bk>
      <extLst>
        <ext uri="{3e2802c4-a4d2-4d8b-9148-e3be6c30e623}">
          <xlrd:rvb i="3735"/>
        </ext>
      </extLst>
    </bk>
    <bk>
      <extLst>
        <ext uri="{3e2802c4-a4d2-4d8b-9148-e3be6c30e623}">
          <xlrd:rvb i="3736"/>
        </ext>
      </extLst>
    </bk>
    <bk>
      <extLst>
        <ext uri="{3e2802c4-a4d2-4d8b-9148-e3be6c30e623}">
          <xlrd:rvb i="3737"/>
        </ext>
      </extLst>
    </bk>
    <bk>
      <extLst>
        <ext uri="{3e2802c4-a4d2-4d8b-9148-e3be6c30e623}">
          <xlrd:rvb i="3738"/>
        </ext>
      </extLst>
    </bk>
    <bk>
      <extLst>
        <ext uri="{3e2802c4-a4d2-4d8b-9148-e3be6c30e623}">
          <xlrd:rvb i="3739"/>
        </ext>
      </extLst>
    </bk>
    <bk>
      <extLst>
        <ext uri="{3e2802c4-a4d2-4d8b-9148-e3be6c30e623}">
          <xlrd:rvb i="3740"/>
        </ext>
      </extLst>
    </bk>
    <bk>
      <extLst>
        <ext uri="{3e2802c4-a4d2-4d8b-9148-e3be6c30e623}">
          <xlrd:rvb i="3741"/>
        </ext>
      </extLst>
    </bk>
    <bk>
      <extLst>
        <ext uri="{3e2802c4-a4d2-4d8b-9148-e3be6c30e623}">
          <xlrd:rvb i="3742"/>
        </ext>
      </extLst>
    </bk>
    <bk>
      <extLst>
        <ext uri="{3e2802c4-a4d2-4d8b-9148-e3be6c30e623}">
          <xlrd:rvb i="3743"/>
        </ext>
      </extLst>
    </bk>
    <bk>
      <extLst>
        <ext uri="{3e2802c4-a4d2-4d8b-9148-e3be6c30e623}">
          <xlrd:rvb i="3744"/>
        </ext>
      </extLst>
    </bk>
    <bk>
      <extLst>
        <ext uri="{3e2802c4-a4d2-4d8b-9148-e3be6c30e623}">
          <xlrd:rvb i="3745"/>
        </ext>
      </extLst>
    </bk>
    <bk>
      <extLst>
        <ext uri="{3e2802c4-a4d2-4d8b-9148-e3be6c30e623}">
          <xlrd:rvb i="3746"/>
        </ext>
      </extLst>
    </bk>
    <bk>
      <extLst>
        <ext uri="{3e2802c4-a4d2-4d8b-9148-e3be6c30e623}">
          <xlrd:rvb i="3747"/>
        </ext>
      </extLst>
    </bk>
    <bk>
      <extLst>
        <ext uri="{3e2802c4-a4d2-4d8b-9148-e3be6c30e623}">
          <xlrd:rvb i="3748"/>
        </ext>
      </extLst>
    </bk>
    <bk>
      <extLst>
        <ext uri="{3e2802c4-a4d2-4d8b-9148-e3be6c30e623}">
          <xlrd:rvb i="3749"/>
        </ext>
      </extLst>
    </bk>
    <bk>
      <extLst>
        <ext uri="{3e2802c4-a4d2-4d8b-9148-e3be6c30e623}">
          <xlrd:rvb i="3750"/>
        </ext>
      </extLst>
    </bk>
    <bk>
      <extLst>
        <ext uri="{3e2802c4-a4d2-4d8b-9148-e3be6c30e623}">
          <xlrd:rvb i="3751"/>
        </ext>
      </extLst>
    </bk>
    <bk>
      <extLst>
        <ext uri="{3e2802c4-a4d2-4d8b-9148-e3be6c30e623}">
          <xlrd:rvb i="3752"/>
        </ext>
      </extLst>
    </bk>
    <bk>
      <extLst>
        <ext uri="{3e2802c4-a4d2-4d8b-9148-e3be6c30e623}">
          <xlrd:rvb i="3753"/>
        </ext>
      </extLst>
    </bk>
    <bk>
      <extLst>
        <ext uri="{3e2802c4-a4d2-4d8b-9148-e3be6c30e623}">
          <xlrd:rvb i="3754"/>
        </ext>
      </extLst>
    </bk>
    <bk>
      <extLst>
        <ext uri="{3e2802c4-a4d2-4d8b-9148-e3be6c30e623}">
          <xlrd:rvb i="3755"/>
        </ext>
      </extLst>
    </bk>
    <bk>
      <extLst>
        <ext uri="{3e2802c4-a4d2-4d8b-9148-e3be6c30e623}">
          <xlrd:rvb i="3756"/>
        </ext>
      </extLst>
    </bk>
    <bk>
      <extLst>
        <ext uri="{3e2802c4-a4d2-4d8b-9148-e3be6c30e623}">
          <xlrd:rvb i="3757"/>
        </ext>
      </extLst>
    </bk>
    <bk>
      <extLst>
        <ext uri="{3e2802c4-a4d2-4d8b-9148-e3be6c30e623}">
          <xlrd:rvb i="3758"/>
        </ext>
      </extLst>
    </bk>
    <bk>
      <extLst>
        <ext uri="{3e2802c4-a4d2-4d8b-9148-e3be6c30e623}">
          <xlrd:rvb i="3759"/>
        </ext>
      </extLst>
    </bk>
    <bk>
      <extLst>
        <ext uri="{3e2802c4-a4d2-4d8b-9148-e3be6c30e623}">
          <xlrd:rvb i="3760"/>
        </ext>
      </extLst>
    </bk>
    <bk>
      <extLst>
        <ext uri="{3e2802c4-a4d2-4d8b-9148-e3be6c30e623}">
          <xlrd:rvb i="3761"/>
        </ext>
      </extLst>
    </bk>
    <bk>
      <extLst>
        <ext uri="{3e2802c4-a4d2-4d8b-9148-e3be6c30e623}">
          <xlrd:rvb i="3762"/>
        </ext>
      </extLst>
    </bk>
    <bk>
      <extLst>
        <ext uri="{3e2802c4-a4d2-4d8b-9148-e3be6c30e623}">
          <xlrd:rvb i="3763"/>
        </ext>
      </extLst>
    </bk>
    <bk>
      <extLst>
        <ext uri="{3e2802c4-a4d2-4d8b-9148-e3be6c30e623}">
          <xlrd:rvb i="3764"/>
        </ext>
      </extLst>
    </bk>
    <bk>
      <extLst>
        <ext uri="{3e2802c4-a4d2-4d8b-9148-e3be6c30e623}">
          <xlrd:rvb i="3765"/>
        </ext>
      </extLst>
    </bk>
    <bk>
      <extLst>
        <ext uri="{3e2802c4-a4d2-4d8b-9148-e3be6c30e623}">
          <xlrd:rvb i="3766"/>
        </ext>
      </extLst>
    </bk>
    <bk>
      <extLst>
        <ext uri="{3e2802c4-a4d2-4d8b-9148-e3be6c30e623}">
          <xlrd:rvb i="3767"/>
        </ext>
      </extLst>
    </bk>
    <bk>
      <extLst>
        <ext uri="{3e2802c4-a4d2-4d8b-9148-e3be6c30e623}">
          <xlrd:rvb i="3768"/>
        </ext>
      </extLst>
    </bk>
    <bk>
      <extLst>
        <ext uri="{3e2802c4-a4d2-4d8b-9148-e3be6c30e623}">
          <xlrd:rvb i="3769"/>
        </ext>
      </extLst>
    </bk>
    <bk>
      <extLst>
        <ext uri="{3e2802c4-a4d2-4d8b-9148-e3be6c30e623}">
          <xlrd:rvb i="3770"/>
        </ext>
      </extLst>
    </bk>
    <bk>
      <extLst>
        <ext uri="{3e2802c4-a4d2-4d8b-9148-e3be6c30e623}">
          <xlrd:rvb i="3771"/>
        </ext>
      </extLst>
    </bk>
    <bk>
      <extLst>
        <ext uri="{3e2802c4-a4d2-4d8b-9148-e3be6c30e623}">
          <xlrd:rvb i="3772"/>
        </ext>
      </extLst>
    </bk>
    <bk>
      <extLst>
        <ext uri="{3e2802c4-a4d2-4d8b-9148-e3be6c30e623}">
          <xlrd:rvb i="3773"/>
        </ext>
      </extLst>
    </bk>
    <bk>
      <extLst>
        <ext uri="{3e2802c4-a4d2-4d8b-9148-e3be6c30e623}">
          <xlrd:rvb i="3774"/>
        </ext>
      </extLst>
    </bk>
    <bk>
      <extLst>
        <ext uri="{3e2802c4-a4d2-4d8b-9148-e3be6c30e623}">
          <xlrd:rvb i="3775"/>
        </ext>
      </extLst>
    </bk>
    <bk>
      <extLst>
        <ext uri="{3e2802c4-a4d2-4d8b-9148-e3be6c30e623}">
          <xlrd:rvb i="3776"/>
        </ext>
      </extLst>
    </bk>
    <bk>
      <extLst>
        <ext uri="{3e2802c4-a4d2-4d8b-9148-e3be6c30e623}">
          <xlrd:rvb i="3777"/>
        </ext>
      </extLst>
    </bk>
    <bk>
      <extLst>
        <ext uri="{3e2802c4-a4d2-4d8b-9148-e3be6c30e623}">
          <xlrd:rvb i="3778"/>
        </ext>
      </extLst>
    </bk>
    <bk>
      <extLst>
        <ext uri="{3e2802c4-a4d2-4d8b-9148-e3be6c30e623}">
          <xlrd:rvb i="3779"/>
        </ext>
      </extLst>
    </bk>
    <bk>
      <extLst>
        <ext uri="{3e2802c4-a4d2-4d8b-9148-e3be6c30e623}">
          <xlrd:rvb i="3780"/>
        </ext>
      </extLst>
    </bk>
    <bk>
      <extLst>
        <ext uri="{3e2802c4-a4d2-4d8b-9148-e3be6c30e623}">
          <xlrd:rvb i="3781"/>
        </ext>
      </extLst>
    </bk>
    <bk>
      <extLst>
        <ext uri="{3e2802c4-a4d2-4d8b-9148-e3be6c30e623}">
          <xlrd:rvb i="3782"/>
        </ext>
      </extLst>
    </bk>
    <bk>
      <extLst>
        <ext uri="{3e2802c4-a4d2-4d8b-9148-e3be6c30e623}">
          <xlrd:rvb i="3783"/>
        </ext>
      </extLst>
    </bk>
    <bk>
      <extLst>
        <ext uri="{3e2802c4-a4d2-4d8b-9148-e3be6c30e623}">
          <xlrd:rvb i="3784"/>
        </ext>
      </extLst>
    </bk>
    <bk>
      <extLst>
        <ext uri="{3e2802c4-a4d2-4d8b-9148-e3be6c30e623}">
          <xlrd:rvb i="3785"/>
        </ext>
      </extLst>
    </bk>
    <bk>
      <extLst>
        <ext uri="{3e2802c4-a4d2-4d8b-9148-e3be6c30e623}">
          <xlrd:rvb i="3786"/>
        </ext>
      </extLst>
    </bk>
    <bk>
      <extLst>
        <ext uri="{3e2802c4-a4d2-4d8b-9148-e3be6c30e623}">
          <xlrd:rvb i="3787"/>
        </ext>
      </extLst>
    </bk>
    <bk>
      <extLst>
        <ext uri="{3e2802c4-a4d2-4d8b-9148-e3be6c30e623}">
          <xlrd:rvb i="3788"/>
        </ext>
      </extLst>
    </bk>
    <bk>
      <extLst>
        <ext uri="{3e2802c4-a4d2-4d8b-9148-e3be6c30e623}">
          <xlrd:rvb i="3789"/>
        </ext>
      </extLst>
    </bk>
    <bk>
      <extLst>
        <ext uri="{3e2802c4-a4d2-4d8b-9148-e3be6c30e623}">
          <xlrd:rvb i="3790"/>
        </ext>
      </extLst>
    </bk>
    <bk>
      <extLst>
        <ext uri="{3e2802c4-a4d2-4d8b-9148-e3be6c30e623}">
          <xlrd:rvb i="3791"/>
        </ext>
      </extLst>
    </bk>
    <bk>
      <extLst>
        <ext uri="{3e2802c4-a4d2-4d8b-9148-e3be6c30e623}">
          <xlrd:rvb i="3792"/>
        </ext>
      </extLst>
    </bk>
    <bk>
      <extLst>
        <ext uri="{3e2802c4-a4d2-4d8b-9148-e3be6c30e623}">
          <xlrd:rvb i="3793"/>
        </ext>
      </extLst>
    </bk>
    <bk>
      <extLst>
        <ext uri="{3e2802c4-a4d2-4d8b-9148-e3be6c30e623}">
          <xlrd:rvb i="3794"/>
        </ext>
      </extLst>
    </bk>
    <bk>
      <extLst>
        <ext uri="{3e2802c4-a4d2-4d8b-9148-e3be6c30e623}">
          <xlrd:rvb i="3795"/>
        </ext>
      </extLst>
    </bk>
    <bk>
      <extLst>
        <ext uri="{3e2802c4-a4d2-4d8b-9148-e3be6c30e623}">
          <xlrd:rvb i="3796"/>
        </ext>
      </extLst>
    </bk>
    <bk>
      <extLst>
        <ext uri="{3e2802c4-a4d2-4d8b-9148-e3be6c30e623}">
          <xlrd:rvb i="3797"/>
        </ext>
      </extLst>
    </bk>
    <bk>
      <extLst>
        <ext uri="{3e2802c4-a4d2-4d8b-9148-e3be6c30e623}">
          <xlrd:rvb i="3798"/>
        </ext>
      </extLst>
    </bk>
    <bk>
      <extLst>
        <ext uri="{3e2802c4-a4d2-4d8b-9148-e3be6c30e623}">
          <xlrd:rvb i="3799"/>
        </ext>
      </extLst>
    </bk>
    <bk>
      <extLst>
        <ext uri="{3e2802c4-a4d2-4d8b-9148-e3be6c30e623}">
          <xlrd:rvb i="3800"/>
        </ext>
      </extLst>
    </bk>
    <bk>
      <extLst>
        <ext uri="{3e2802c4-a4d2-4d8b-9148-e3be6c30e623}">
          <xlrd:rvb i="3801"/>
        </ext>
      </extLst>
    </bk>
    <bk>
      <extLst>
        <ext uri="{3e2802c4-a4d2-4d8b-9148-e3be6c30e623}">
          <xlrd:rvb i="3802"/>
        </ext>
      </extLst>
    </bk>
    <bk>
      <extLst>
        <ext uri="{3e2802c4-a4d2-4d8b-9148-e3be6c30e623}">
          <xlrd:rvb i="3803"/>
        </ext>
      </extLst>
    </bk>
    <bk>
      <extLst>
        <ext uri="{3e2802c4-a4d2-4d8b-9148-e3be6c30e623}">
          <xlrd:rvb i="3804"/>
        </ext>
      </extLst>
    </bk>
    <bk>
      <extLst>
        <ext uri="{3e2802c4-a4d2-4d8b-9148-e3be6c30e623}">
          <xlrd:rvb i="3805"/>
        </ext>
      </extLst>
    </bk>
    <bk>
      <extLst>
        <ext uri="{3e2802c4-a4d2-4d8b-9148-e3be6c30e623}">
          <xlrd:rvb i="3806"/>
        </ext>
      </extLst>
    </bk>
    <bk>
      <extLst>
        <ext uri="{3e2802c4-a4d2-4d8b-9148-e3be6c30e623}">
          <xlrd:rvb i="3807"/>
        </ext>
      </extLst>
    </bk>
    <bk>
      <extLst>
        <ext uri="{3e2802c4-a4d2-4d8b-9148-e3be6c30e623}">
          <xlrd:rvb i="3808"/>
        </ext>
      </extLst>
    </bk>
    <bk>
      <extLst>
        <ext uri="{3e2802c4-a4d2-4d8b-9148-e3be6c30e623}">
          <xlrd:rvb i="3809"/>
        </ext>
      </extLst>
    </bk>
    <bk>
      <extLst>
        <ext uri="{3e2802c4-a4d2-4d8b-9148-e3be6c30e623}">
          <xlrd:rvb i="3810"/>
        </ext>
      </extLst>
    </bk>
    <bk>
      <extLst>
        <ext uri="{3e2802c4-a4d2-4d8b-9148-e3be6c30e623}">
          <xlrd:rvb i="3811"/>
        </ext>
      </extLst>
    </bk>
    <bk>
      <extLst>
        <ext uri="{3e2802c4-a4d2-4d8b-9148-e3be6c30e623}">
          <xlrd:rvb i="3812"/>
        </ext>
      </extLst>
    </bk>
    <bk>
      <extLst>
        <ext uri="{3e2802c4-a4d2-4d8b-9148-e3be6c30e623}">
          <xlrd:rvb i="3813"/>
        </ext>
      </extLst>
    </bk>
    <bk>
      <extLst>
        <ext uri="{3e2802c4-a4d2-4d8b-9148-e3be6c30e623}">
          <xlrd:rvb i="3814"/>
        </ext>
      </extLst>
    </bk>
    <bk>
      <extLst>
        <ext uri="{3e2802c4-a4d2-4d8b-9148-e3be6c30e623}">
          <xlrd:rvb i="3815"/>
        </ext>
      </extLst>
    </bk>
    <bk>
      <extLst>
        <ext uri="{3e2802c4-a4d2-4d8b-9148-e3be6c30e623}">
          <xlrd:rvb i="3816"/>
        </ext>
      </extLst>
    </bk>
    <bk>
      <extLst>
        <ext uri="{3e2802c4-a4d2-4d8b-9148-e3be6c30e623}">
          <xlrd:rvb i="3817"/>
        </ext>
      </extLst>
    </bk>
    <bk>
      <extLst>
        <ext uri="{3e2802c4-a4d2-4d8b-9148-e3be6c30e623}">
          <xlrd:rvb i="3818"/>
        </ext>
      </extLst>
    </bk>
    <bk>
      <extLst>
        <ext uri="{3e2802c4-a4d2-4d8b-9148-e3be6c30e623}">
          <xlrd:rvb i="3819"/>
        </ext>
      </extLst>
    </bk>
    <bk>
      <extLst>
        <ext uri="{3e2802c4-a4d2-4d8b-9148-e3be6c30e623}">
          <xlrd:rvb i="3820"/>
        </ext>
      </extLst>
    </bk>
    <bk>
      <extLst>
        <ext uri="{3e2802c4-a4d2-4d8b-9148-e3be6c30e623}">
          <xlrd:rvb i="3821"/>
        </ext>
      </extLst>
    </bk>
    <bk>
      <extLst>
        <ext uri="{3e2802c4-a4d2-4d8b-9148-e3be6c30e623}">
          <xlrd:rvb i="3822"/>
        </ext>
      </extLst>
    </bk>
    <bk>
      <extLst>
        <ext uri="{3e2802c4-a4d2-4d8b-9148-e3be6c30e623}">
          <xlrd:rvb i="3823"/>
        </ext>
      </extLst>
    </bk>
    <bk>
      <extLst>
        <ext uri="{3e2802c4-a4d2-4d8b-9148-e3be6c30e623}">
          <xlrd:rvb i="3824"/>
        </ext>
      </extLst>
    </bk>
    <bk>
      <extLst>
        <ext uri="{3e2802c4-a4d2-4d8b-9148-e3be6c30e623}">
          <xlrd:rvb i="3825"/>
        </ext>
      </extLst>
    </bk>
    <bk>
      <extLst>
        <ext uri="{3e2802c4-a4d2-4d8b-9148-e3be6c30e623}">
          <xlrd:rvb i="3826"/>
        </ext>
      </extLst>
    </bk>
    <bk>
      <extLst>
        <ext uri="{3e2802c4-a4d2-4d8b-9148-e3be6c30e623}">
          <xlrd:rvb i="3827"/>
        </ext>
      </extLst>
    </bk>
    <bk>
      <extLst>
        <ext uri="{3e2802c4-a4d2-4d8b-9148-e3be6c30e623}">
          <xlrd:rvb i="3828"/>
        </ext>
      </extLst>
    </bk>
    <bk>
      <extLst>
        <ext uri="{3e2802c4-a4d2-4d8b-9148-e3be6c30e623}">
          <xlrd:rvb i="3829"/>
        </ext>
      </extLst>
    </bk>
    <bk>
      <extLst>
        <ext uri="{3e2802c4-a4d2-4d8b-9148-e3be6c30e623}">
          <xlrd:rvb i="3830"/>
        </ext>
      </extLst>
    </bk>
    <bk>
      <extLst>
        <ext uri="{3e2802c4-a4d2-4d8b-9148-e3be6c30e623}">
          <xlrd:rvb i="3831"/>
        </ext>
      </extLst>
    </bk>
    <bk>
      <extLst>
        <ext uri="{3e2802c4-a4d2-4d8b-9148-e3be6c30e623}">
          <xlrd:rvb i="3832"/>
        </ext>
      </extLst>
    </bk>
    <bk>
      <extLst>
        <ext uri="{3e2802c4-a4d2-4d8b-9148-e3be6c30e623}">
          <xlrd:rvb i="3833"/>
        </ext>
      </extLst>
    </bk>
    <bk>
      <extLst>
        <ext uri="{3e2802c4-a4d2-4d8b-9148-e3be6c30e623}">
          <xlrd:rvb i="3834"/>
        </ext>
      </extLst>
    </bk>
    <bk>
      <extLst>
        <ext uri="{3e2802c4-a4d2-4d8b-9148-e3be6c30e623}">
          <xlrd:rvb i="3835"/>
        </ext>
      </extLst>
    </bk>
    <bk>
      <extLst>
        <ext uri="{3e2802c4-a4d2-4d8b-9148-e3be6c30e623}">
          <xlrd:rvb i="3836"/>
        </ext>
      </extLst>
    </bk>
    <bk>
      <extLst>
        <ext uri="{3e2802c4-a4d2-4d8b-9148-e3be6c30e623}">
          <xlrd:rvb i="3837"/>
        </ext>
      </extLst>
    </bk>
    <bk>
      <extLst>
        <ext uri="{3e2802c4-a4d2-4d8b-9148-e3be6c30e623}">
          <xlrd:rvb i="3838"/>
        </ext>
      </extLst>
    </bk>
    <bk>
      <extLst>
        <ext uri="{3e2802c4-a4d2-4d8b-9148-e3be6c30e623}">
          <xlrd:rvb i="3839"/>
        </ext>
      </extLst>
    </bk>
    <bk>
      <extLst>
        <ext uri="{3e2802c4-a4d2-4d8b-9148-e3be6c30e623}">
          <xlrd:rvb i="3840"/>
        </ext>
      </extLst>
    </bk>
    <bk>
      <extLst>
        <ext uri="{3e2802c4-a4d2-4d8b-9148-e3be6c30e623}">
          <xlrd:rvb i="3841"/>
        </ext>
      </extLst>
    </bk>
    <bk>
      <extLst>
        <ext uri="{3e2802c4-a4d2-4d8b-9148-e3be6c30e623}">
          <xlrd:rvb i="3842"/>
        </ext>
      </extLst>
    </bk>
    <bk>
      <extLst>
        <ext uri="{3e2802c4-a4d2-4d8b-9148-e3be6c30e623}">
          <xlrd:rvb i="3843"/>
        </ext>
      </extLst>
    </bk>
    <bk>
      <extLst>
        <ext uri="{3e2802c4-a4d2-4d8b-9148-e3be6c30e623}">
          <xlrd:rvb i="3844"/>
        </ext>
      </extLst>
    </bk>
    <bk>
      <extLst>
        <ext uri="{3e2802c4-a4d2-4d8b-9148-e3be6c30e623}">
          <xlrd:rvb i="3845"/>
        </ext>
      </extLst>
    </bk>
    <bk>
      <extLst>
        <ext uri="{3e2802c4-a4d2-4d8b-9148-e3be6c30e623}">
          <xlrd:rvb i="3846"/>
        </ext>
      </extLst>
    </bk>
    <bk>
      <extLst>
        <ext uri="{3e2802c4-a4d2-4d8b-9148-e3be6c30e623}">
          <xlrd:rvb i="3847"/>
        </ext>
      </extLst>
    </bk>
    <bk>
      <extLst>
        <ext uri="{3e2802c4-a4d2-4d8b-9148-e3be6c30e623}">
          <xlrd:rvb i="3848"/>
        </ext>
      </extLst>
    </bk>
    <bk>
      <extLst>
        <ext uri="{3e2802c4-a4d2-4d8b-9148-e3be6c30e623}">
          <xlrd:rvb i="3849"/>
        </ext>
      </extLst>
    </bk>
    <bk>
      <extLst>
        <ext uri="{3e2802c4-a4d2-4d8b-9148-e3be6c30e623}">
          <xlrd:rvb i="3850"/>
        </ext>
      </extLst>
    </bk>
    <bk>
      <extLst>
        <ext uri="{3e2802c4-a4d2-4d8b-9148-e3be6c30e623}">
          <xlrd:rvb i="3851"/>
        </ext>
      </extLst>
    </bk>
    <bk>
      <extLst>
        <ext uri="{3e2802c4-a4d2-4d8b-9148-e3be6c30e623}">
          <xlrd:rvb i="3852"/>
        </ext>
      </extLst>
    </bk>
    <bk>
      <extLst>
        <ext uri="{3e2802c4-a4d2-4d8b-9148-e3be6c30e623}">
          <xlrd:rvb i="3853"/>
        </ext>
      </extLst>
    </bk>
    <bk>
      <extLst>
        <ext uri="{3e2802c4-a4d2-4d8b-9148-e3be6c30e623}">
          <xlrd:rvb i="3854"/>
        </ext>
      </extLst>
    </bk>
    <bk>
      <extLst>
        <ext uri="{3e2802c4-a4d2-4d8b-9148-e3be6c30e623}">
          <xlrd:rvb i="3855"/>
        </ext>
      </extLst>
    </bk>
    <bk>
      <extLst>
        <ext uri="{3e2802c4-a4d2-4d8b-9148-e3be6c30e623}">
          <xlrd:rvb i="3856"/>
        </ext>
      </extLst>
    </bk>
    <bk>
      <extLst>
        <ext uri="{3e2802c4-a4d2-4d8b-9148-e3be6c30e623}">
          <xlrd:rvb i="3857"/>
        </ext>
      </extLst>
    </bk>
    <bk>
      <extLst>
        <ext uri="{3e2802c4-a4d2-4d8b-9148-e3be6c30e623}">
          <xlrd:rvb i="3858"/>
        </ext>
      </extLst>
    </bk>
    <bk>
      <extLst>
        <ext uri="{3e2802c4-a4d2-4d8b-9148-e3be6c30e623}">
          <xlrd:rvb i="3859"/>
        </ext>
      </extLst>
    </bk>
    <bk>
      <extLst>
        <ext uri="{3e2802c4-a4d2-4d8b-9148-e3be6c30e623}">
          <xlrd:rvb i="3860"/>
        </ext>
      </extLst>
    </bk>
    <bk>
      <extLst>
        <ext uri="{3e2802c4-a4d2-4d8b-9148-e3be6c30e623}">
          <xlrd:rvb i="3861"/>
        </ext>
      </extLst>
    </bk>
    <bk>
      <extLst>
        <ext uri="{3e2802c4-a4d2-4d8b-9148-e3be6c30e623}">
          <xlrd:rvb i="3862"/>
        </ext>
      </extLst>
    </bk>
    <bk>
      <extLst>
        <ext uri="{3e2802c4-a4d2-4d8b-9148-e3be6c30e623}">
          <xlrd:rvb i="3863"/>
        </ext>
      </extLst>
    </bk>
    <bk>
      <extLst>
        <ext uri="{3e2802c4-a4d2-4d8b-9148-e3be6c30e623}">
          <xlrd:rvb i="3864"/>
        </ext>
      </extLst>
    </bk>
    <bk>
      <extLst>
        <ext uri="{3e2802c4-a4d2-4d8b-9148-e3be6c30e623}">
          <xlrd:rvb i="3865"/>
        </ext>
      </extLst>
    </bk>
    <bk>
      <extLst>
        <ext uri="{3e2802c4-a4d2-4d8b-9148-e3be6c30e623}">
          <xlrd:rvb i="3866"/>
        </ext>
      </extLst>
    </bk>
    <bk>
      <extLst>
        <ext uri="{3e2802c4-a4d2-4d8b-9148-e3be6c30e623}">
          <xlrd:rvb i="3867"/>
        </ext>
      </extLst>
    </bk>
    <bk>
      <extLst>
        <ext uri="{3e2802c4-a4d2-4d8b-9148-e3be6c30e623}">
          <xlrd:rvb i="3868"/>
        </ext>
      </extLst>
    </bk>
    <bk>
      <extLst>
        <ext uri="{3e2802c4-a4d2-4d8b-9148-e3be6c30e623}">
          <xlrd:rvb i="3869"/>
        </ext>
      </extLst>
    </bk>
    <bk>
      <extLst>
        <ext uri="{3e2802c4-a4d2-4d8b-9148-e3be6c30e623}">
          <xlrd:rvb i="3870"/>
        </ext>
      </extLst>
    </bk>
    <bk>
      <extLst>
        <ext uri="{3e2802c4-a4d2-4d8b-9148-e3be6c30e623}">
          <xlrd:rvb i="3871"/>
        </ext>
      </extLst>
    </bk>
    <bk>
      <extLst>
        <ext uri="{3e2802c4-a4d2-4d8b-9148-e3be6c30e623}">
          <xlrd:rvb i="3872"/>
        </ext>
      </extLst>
    </bk>
    <bk>
      <extLst>
        <ext uri="{3e2802c4-a4d2-4d8b-9148-e3be6c30e623}">
          <xlrd:rvb i="3873"/>
        </ext>
      </extLst>
    </bk>
    <bk>
      <extLst>
        <ext uri="{3e2802c4-a4d2-4d8b-9148-e3be6c30e623}">
          <xlrd:rvb i="3874"/>
        </ext>
      </extLst>
    </bk>
    <bk>
      <extLst>
        <ext uri="{3e2802c4-a4d2-4d8b-9148-e3be6c30e623}">
          <xlrd:rvb i="3875"/>
        </ext>
      </extLst>
    </bk>
    <bk>
      <extLst>
        <ext uri="{3e2802c4-a4d2-4d8b-9148-e3be6c30e623}">
          <xlrd:rvb i="3876"/>
        </ext>
      </extLst>
    </bk>
    <bk>
      <extLst>
        <ext uri="{3e2802c4-a4d2-4d8b-9148-e3be6c30e623}">
          <xlrd:rvb i="3877"/>
        </ext>
      </extLst>
    </bk>
    <bk>
      <extLst>
        <ext uri="{3e2802c4-a4d2-4d8b-9148-e3be6c30e623}">
          <xlrd:rvb i="3878"/>
        </ext>
      </extLst>
    </bk>
    <bk>
      <extLst>
        <ext uri="{3e2802c4-a4d2-4d8b-9148-e3be6c30e623}">
          <xlrd:rvb i="3879"/>
        </ext>
      </extLst>
    </bk>
    <bk>
      <extLst>
        <ext uri="{3e2802c4-a4d2-4d8b-9148-e3be6c30e623}">
          <xlrd:rvb i="3880"/>
        </ext>
      </extLst>
    </bk>
    <bk>
      <extLst>
        <ext uri="{3e2802c4-a4d2-4d8b-9148-e3be6c30e623}">
          <xlrd:rvb i="3881"/>
        </ext>
      </extLst>
    </bk>
    <bk>
      <extLst>
        <ext uri="{3e2802c4-a4d2-4d8b-9148-e3be6c30e623}">
          <xlrd:rvb i="3882"/>
        </ext>
      </extLst>
    </bk>
    <bk>
      <extLst>
        <ext uri="{3e2802c4-a4d2-4d8b-9148-e3be6c30e623}">
          <xlrd:rvb i="3883"/>
        </ext>
      </extLst>
    </bk>
    <bk>
      <extLst>
        <ext uri="{3e2802c4-a4d2-4d8b-9148-e3be6c30e623}">
          <xlrd:rvb i="3884"/>
        </ext>
      </extLst>
    </bk>
    <bk>
      <extLst>
        <ext uri="{3e2802c4-a4d2-4d8b-9148-e3be6c30e623}">
          <xlrd:rvb i="3885"/>
        </ext>
      </extLst>
    </bk>
    <bk>
      <extLst>
        <ext uri="{3e2802c4-a4d2-4d8b-9148-e3be6c30e623}">
          <xlrd:rvb i="3886"/>
        </ext>
      </extLst>
    </bk>
    <bk>
      <extLst>
        <ext uri="{3e2802c4-a4d2-4d8b-9148-e3be6c30e623}">
          <xlrd:rvb i="3887"/>
        </ext>
      </extLst>
    </bk>
    <bk>
      <extLst>
        <ext uri="{3e2802c4-a4d2-4d8b-9148-e3be6c30e623}">
          <xlrd:rvb i="3888"/>
        </ext>
      </extLst>
    </bk>
    <bk>
      <extLst>
        <ext uri="{3e2802c4-a4d2-4d8b-9148-e3be6c30e623}">
          <xlrd:rvb i="3889"/>
        </ext>
      </extLst>
    </bk>
    <bk>
      <extLst>
        <ext uri="{3e2802c4-a4d2-4d8b-9148-e3be6c30e623}">
          <xlrd:rvb i="3890"/>
        </ext>
      </extLst>
    </bk>
    <bk>
      <extLst>
        <ext uri="{3e2802c4-a4d2-4d8b-9148-e3be6c30e623}">
          <xlrd:rvb i="3891"/>
        </ext>
      </extLst>
    </bk>
    <bk>
      <extLst>
        <ext uri="{3e2802c4-a4d2-4d8b-9148-e3be6c30e623}">
          <xlrd:rvb i="3892"/>
        </ext>
      </extLst>
    </bk>
    <bk>
      <extLst>
        <ext uri="{3e2802c4-a4d2-4d8b-9148-e3be6c30e623}">
          <xlrd:rvb i="3893"/>
        </ext>
      </extLst>
    </bk>
    <bk>
      <extLst>
        <ext uri="{3e2802c4-a4d2-4d8b-9148-e3be6c30e623}">
          <xlrd:rvb i="3894"/>
        </ext>
      </extLst>
    </bk>
    <bk>
      <extLst>
        <ext uri="{3e2802c4-a4d2-4d8b-9148-e3be6c30e623}">
          <xlrd:rvb i="3895"/>
        </ext>
      </extLst>
    </bk>
    <bk>
      <extLst>
        <ext uri="{3e2802c4-a4d2-4d8b-9148-e3be6c30e623}">
          <xlrd:rvb i="3896"/>
        </ext>
      </extLst>
    </bk>
    <bk>
      <extLst>
        <ext uri="{3e2802c4-a4d2-4d8b-9148-e3be6c30e623}">
          <xlrd:rvb i="3897"/>
        </ext>
      </extLst>
    </bk>
    <bk>
      <extLst>
        <ext uri="{3e2802c4-a4d2-4d8b-9148-e3be6c30e623}">
          <xlrd:rvb i="3898"/>
        </ext>
      </extLst>
    </bk>
    <bk>
      <extLst>
        <ext uri="{3e2802c4-a4d2-4d8b-9148-e3be6c30e623}">
          <xlrd:rvb i="3899"/>
        </ext>
      </extLst>
    </bk>
    <bk>
      <extLst>
        <ext uri="{3e2802c4-a4d2-4d8b-9148-e3be6c30e623}">
          <xlrd:rvb i="3900"/>
        </ext>
      </extLst>
    </bk>
    <bk>
      <extLst>
        <ext uri="{3e2802c4-a4d2-4d8b-9148-e3be6c30e623}">
          <xlrd:rvb i="3901"/>
        </ext>
      </extLst>
    </bk>
    <bk>
      <extLst>
        <ext uri="{3e2802c4-a4d2-4d8b-9148-e3be6c30e623}">
          <xlrd:rvb i="3902"/>
        </ext>
      </extLst>
    </bk>
    <bk>
      <extLst>
        <ext uri="{3e2802c4-a4d2-4d8b-9148-e3be6c30e623}">
          <xlrd:rvb i="3903"/>
        </ext>
      </extLst>
    </bk>
    <bk>
      <extLst>
        <ext uri="{3e2802c4-a4d2-4d8b-9148-e3be6c30e623}">
          <xlrd:rvb i="3904"/>
        </ext>
      </extLst>
    </bk>
    <bk>
      <extLst>
        <ext uri="{3e2802c4-a4d2-4d8b-9148-e3be6c30e623}">
          <xlrd:rvb i="3905"/>
        </ext>
      </extLst>
    </bk>
    <bk>
      <extLst>
        <ext uri="{3e2802c4-a4d2-4d8b-9148-e3be6c30e623}">
          <xlrd:rvb i="3906"/>
        </ext>
      </extLst>
    </bk>
    <bk>
      <extLst>
        <ext uri="{3e2802c4-a4d2-4d8b-9148-e3be6c30e623}">
          <xlrd:rvb i="3907"/>
        </ext>
      </extLst>
    </bk>
    <bk>
      <extLst>
        <ext uri="{3e2802c4-a4d2-4d8b-9148-e3be6c30e623}">
          <xlrd:rvb i="3908"/>
        </ext>
      </extLst>
    </bk>
    <bk>
      <extLst>
        <ext uri="{3e2802c4-a4d2-4d8b-9148-e3be6c30e623}">
          <xlrd:rvb i="3909"/>
        </ext>
      </extLst>
    </bk>
    <bk>
      <extLst>
        <ext uri="{3e2802c4-a4d2-4d8b-9148-e3be6c30e623}">
          <xlrd:rvb i="3910"/>
        </ext>
      </extLst>
    </bk>
    <bk>
      <extLst>
        <ext uri="{3e2802c4-a4d2-4d8b-9148-e3be6c30e623}">
          <xlrd:rvb i="3911"/>
        </ext>
      </extLst>
    </bk>
    <bk>
      <extLst>
        <ext uri="{3e2802c4-a4d2-4d8b-9148-e3be6c30e623}">
          <xlrd:rvb i="3912"/>
        </ext>
      </extLst>
    </bk>
    <bk>
      <extLst>
        <ext uri="{3e2802c4-a4d2-4d8b-9148-e3be6c30e623}">
          <xlrd:rvb i="3913"/>
        </ext>
      </extLst>
    </bk>
    <bk>
      <extLst>
        <ext uri="{3e2802c4-a4d2-4d8b-9148-e3be6c30e623}">
          <xlrd:rvb i="3914"/>
        </ext>
      </extLst>
    </bk>
    <bk>
      <extLst>
        <ext uri="{3e2802c4-a4d2-4d8b-9148-e3be6c30e623}">
          <xlrd:rvb i="3915"/>
        </ext>
      </extLst>
    </bk>
    <bk>
      <extLst>
        <ext uri="{3e2802c4-a4d2-4d8b-9148-e3be6c30e623}">
          <xlrd:rvb i="3916"/>
        </ext>
      </extLst>
    </bk>
    <bk>
      <extLst>
        <ext uri="{3e2802c4-a4d2-4d8b-9148-e3be6c30e623}">
          <xlrd:rvb i="3917"/>
        </ext>
      </extLst>
    </bk>
    <bk>
      <extLst>
        <ext uri="{3e2802c4-a4d2-4d8b-9148-e3be6c30e623}">
          <xlrd:rvb i="3918"/>
        </ext>
      </extLst>
    </bk>
    <bk>
      <extLst>
        <ext uri="{3e2802c4-a4d2-4d8b-9148-e3be6c30e623}">
          <xlrd:rvb i="3919"/>
        </ext>
      </extLst>
    </bk>
    <bk>
      <extLst>
        <ext uri="{3e2802c4-a4d2-4d8b-9148-e3be6c30e623}">
          <xlrd:rvb i="3920"/>
        </ext>
      </extLst>
    </bk>
    <bk>
      <extLst>
        <ext uri="{3e2802c4-a4d2-4d8b-9148-e3be6c30e623}">
          <xlrd:rvb i="3921"/>
        </ext>
      </extLst>
    </bk>
    <bk>
      <extLst>
        <ext uri="{3e2802c4-a4d2-4d8b-9148-e3be6c30e623}">
          <xlrd:rvb i="3922"/>
        </ext>
      </extLst>
    </bk>
    <bk>
      <extLst>
        <ext uri="{3e2802c4-a4d2-4d8b-9148-e3be6c30e623}">
          <xlrd:rvb i="3923"/>
        </ext>
      </extLst>
    </bk>
    <bk>
      <extLst>
        <ext uri="{3e2802c4-a4d2-4d8b-9148-e3be6c30e623}">
          <xlrd:rvb i="3924"/>
        </ext>
      </extLst>
    </bk>
    <bk>
      <extLst>
        <ext uri="{3e2802c4-a4d2-4d8b-9148-e3be6c30e623}">
          <xlrd:rvb i="3925"/>
        </ext>
      </extLst>
    </bk>
    <bk>
      <extLst>
        <ext uri="{3e2802c4-a4d2-4d8b-9148-e3be6c30e623}">
          <xlrd:rvb i="3926"/>
        </ext>
      </extLst>
    </bk>
    <bk>
      <extLst>
        <ext uri="{3e2802c4-a4d2-4d8b-9148-e3be6c30e623}">
          <xlrd:rvb i="3927"/>
        </ext>
      </extLst>
    </bk>
    <bk>
      <extLst>
        <ext uri="{3e2802c4-a4d2-4d8b-9148-e3be6c30e623}">
          <xlrd:rvb i="3928"/>
        </ext>
      </extLst>
    </bk>
    <bk>
      <extLst>
        <ext uri="{3e2802c4-a4d2-4d8b-9148-e3be6c30e623}">
          <xlrd:rvb i="3929"/>
        </ext>
      </extLst>
    </bk>
    <bk>
      <extLst>
        <ext uri="{3e2802c4-a4d2-4d8b-9148-e3be6c30e623}">
          <xlrd:rvb i="3930"/>
        </ext>
      </extLst>
    </bk>
    <bk>
      <extLst>
        <ext uri="{3e2802c4-a4d2-4d8b-9148-e3be6c30e623}">
          <xlrd:rvb i="3931"/>
        </ext>
      </extLst>
    </bk>
    <bk>
      <extLst>
        <ext uri="{3e2802c4-a4d2-4d8b-9148-e3be6c30e623}">
          <xlrd:rvb i="3932"/>
        </ext>
      </extLst>
    </bk>
    <bk>
      <extLst>
        <ext uri="{3e2802c4-a4d2-4d8b-9148-e3be6c30e623}">
          <xlrd:rvb i="3933"/>
        </ext>
      </extLst>
    </bk>
    <bk>
      <extLst>
        <ext uri="{3e2802c4-a4d2-4d8b-9148-e3be6c30e623}">
          <xlrd:rvb i="3934"/>
        </ext>
      </extLst>
    </bk>
    <bk>
      <extLst>
        <ext uri="{3e2802c4-a4d2-4d8b-9148-e3be6c30e623}">
          <xlrd:rvb i="3935"/>
        </ext>
      </extLst>
    </bk>
    <bk>
      <extLst>
        <ext uri="{3e2802c4-a4d2-4d8b-9148-e3be6c30e623}">
          <xlrd:rvb i="3936"/>
        </ext>
      </extLst>
    </bk>
    <bk>
      <extLst>
        <ext uri="{3e2802c4-a4d2-4d8b-9148-e3be6c30e623}">
          <xlrd:rvb i="3937"/>
        </ext>
      </extLst>
    </bk>
    <bk>
      <extLst>
        <ext uri="{3e2802c4-a4d2-4d8b-9148-e3be6c30e623}">
          <xlrd:rvb i="3938"/>
        </ext>
      </extLst>
    </bk>
    <bk>
      <extLst>
        <ext uri="{3e2802c4-a4d2-4d8b-9148-e3be6c30e623}">
          <xlrd:rvb i="3939"/>
        </ext>
      </extLst>
    </bk>
    <bk>
      <extLst>
        <ext uri="{3e2802c4-a4d2-4d8b-9148-e3be6c30e623}">
          <xlrd:rvb i="3940"/>
        </ext>
      </extLst>
    </bk>
    <bk>
      <extLst>
        <ext uri="{3e2802c4-a4d2-4d8b-9148-e3be6c30e623}">
          <xlrd:rvb i="3941"/>
        </ext>
      </extLst>
    </bk>
    <bk>
      <extLst>
        <ext uri="{3e2802c4-a4d2-4d8b-9148-e3be6c30e623}">
          <xlrd:rvb i="3942"/>
        </ext>
      </extLst>
    </bk>
    <bk>
      <extLst>
        <ext uri="{3e2802c4-a4d2-4d8b-9148-e3be6c30e623}">
          <xlrd:rvb i="3943"/>
        </ext>
      </extLst>
    </bk>
    <bk>
      <extLst>
        <ext uri="{3e2802c4-a4d2-4d8b-9148-e3be6c30e623}">
          <xlrd:rvb i="3944"/>
        </ext>
      </extLst>
    </bk>
    <bk>
      <extLst>
        <ext uri="{3e2802c4-a4d2-4d8b-9148-e3be6c30e623}">
          <xlrd:rvb i="3945"/>
        </ext>
      </extLst>
    </bk>
    <bk>
      <extLst>
        <ext uri="{3e2802c4-a4d2-4d8b-9148-e3be6c30e623}">
          <xlrd:rvb i="3946"/>
        </ext>
      </extLst>
    </bk>
    <bk>
      <extLst>
        <ext uri="{3e2802c4-a4d2-4d8b-9148-e3be6c30e623}">
          <xlrd:rvb i="3947"/>
        </ext>
      </extLst>
    </bk>
    <bk>
      <extLst>
        <ext uri="{3e2802c4-a4d2-4d8b-9148-e3be6c30e623}">
          <xlrd:rvb i="3948"/>
        </ext>
      </extLst>
    </bk>
    <bk>
      <extLst>
        <ext uri="{3e2802c4-a4d2-4d8b-9148-e3be6c30e623}">
          <xlrd:rvb i="3949"/>
        </ext>
      </extLst>
    </bk>
    <bk>
      <extLst>
        <ext uri="{3e2802c4-a4d2-4d8b-9148-e3be6c30e623}">
          <xlrd:rvb i="3950"/>
        </ext>
      </extLst>
    </bk>
    <bk>
      <extLst>
        <ext uri="{3e2802c4-a4d2-4d8b-9148-e3be6c30e623}">
          <xlrd:rvb i="3951"/>
        </ext>
      </extLst>
    </bk>
    <bk>
      <extLst>
        <ext uri="{3e2802c4-a4d2-4d8b-9148-e3be6c30e623}">
          <xlrd:rvb i="3952"/>
        </ext>
      </extLst>
    </bk>
    <bk>
      <extLst>
        <ext uri="{3e2802c4-a4d2-4d8b-9148-e3be6c30e623}">
          <xlrd:rvb i="3953"/>
        </ext>
      </extLst>
    </bk>
    <bk>
      <extLst>
        <ext uri="{3e2802c4-a4d2-4d8b-9148-e3be6c30e623}">
          <xlrd:rvb i="3954"/>
        </ext>
      </extLst>
    </bk>
    <bk>
      <extLst>
        <ext uri="{3e2802c4-a4d2-4d8b-9148-e3be6c30e623}">
          <xlrd:rvb i="3955"/>
        </ext>
      </extLst>
    </bk>
    <bk>
      <extLst>
        <ext uri="{3e2802c4-a4d2-4d8b-9148-e3be6c30e623}">
          <xlrd:rvb i="3956"/>
        </ext>
      </extLst>
    </bk>
    <bk>
      <extLst>
        <ext uri="{3e2802c4-a4d2-4d8b-9148-e3be6c30e623}">
          <xlrd:rvb i="3957"/>
        </ext>
      </extLst>
    </bk>
    <bk>
      <extLst>
        <ext uri="{3e2802c4-a4d2-4d8b-9148-e3be6c30e623}">
          <xlrd:rvb i="3958"/>
        </ext>
      </extLst>
    </bk>
    <bk>
      <extLst>
        <ext uri="{3e2802c4-a4d2-4d8b-9148-e3be6c30e623}">
          <xlrd:rvb i="3959"/>
        </ext>
      </extLst>
    </bk>
    <bk>
      <extLst>
        <ext uri="{3e2802c4-a4d2-4d8b-9148-e3be6c30e623}">
          <xlrd:rvb i="3960"/>
        </ext>
      </extLst>
    </bk>
    <bk>
      <extLst>
        <ext uri="{3e2802c4-a4d2-4d8b-9148-e3be6c30e623}">
          <xlrd:rvb i="3961"/>
        </ext>
      </extLst>
    </bk>
    <bk>
      <extLst>
        <ext uri="{3e2802c4-a4d2-4d8b-9148-e3be6c30e623}">
          <xlrd:rvb i="3962"/>
        </ext>
      </extLst>
    </bk>
    <bk>
      <extLst>
        <ext uri="{3e2802c4-a4d2-4d8b-9148-e3be6c30e623}">
          <xlrd:rvb i="3963"/>
        </ext>
      </extLst>
    </bk>
    <bk>
      <extLst>
        <ext uri="{3e2802c4-a4d2-4d8b-9148-e3be6c30e623}">
          <xlrd:rvb i="3964"/>
        </ext>
      </extLst>
    </bk>
    <bk>
      <extLst>
        <ext uri="{3e2802c4-a4d2-4d8b-9148-e3be6c30e623}">
          <xlrd:rvb i="3965"/>
        </ext>
      </extLst>
    </bk>
    <bk>
      <extLst>
        <ext uri="{3e2802c4-a4d2-4d8b-9148-e3be6c30e623}">
          <xlrd:rvb i="3966"/>
        </ext>
      </extLst>
    </bk>
    <bk>
      <extLst>
        <ext uri="{3e2802c4-a4d2-4d8b-9148-e3be6c30e623}">
          <xlrd:rvb i="3967"/>
        </ext>
      </extLst>
    </bk>
    <bk>
      <extLst>
        <ext uri="{3e2802c4-a4d2-4d8b-9148-e3be6c30e623}">
          <xlrd:rvb i="3968"/>
        </ext>
      </extLst>
    </bk>
    <bk>
      <extLst>
        <ext uri="{3e2802c4-a4d2-4d8b-9148-e3be6c30e623}">
          <xlrd:rvb i="3969"/>
        </ext>
      </extLst>
    </bk>
    <bk>
      <extLst>
        <ext uri="{3e2802c4-a4d2-4d8b-9148-e3be6c30e623}">
          <xlrd:rvb i="3970"/>
        </ext>
      </extLst>
    </bk>
    <bk>
      <extLst>
        <ext uri="{3e2802c4-a4d2-4d8b-9148-e3be6c30e623}">
          <xlrd:rvb i="3971"/>
        </ext>
      </extLst>
    </bk>
    <bk>
      <extLst>
        <ext uri="{3e2802c4-a4d2-4d8b-9148-e3be6c30e623}">
          <xlrd:rvb i="3972"/>
        </ext>
      </extLst>
    </bk>
    <bk>
      <extLst>
        <ext uri="{3e2802c4-a4d2-4d8b-9148-e3be6c30e623}">
          <xlrd:rvb i="3973"/>
        </ext>
      </extLst>
    </bk>
    <bk>
      <extLst>
        <ext uri="{3e2802c4-a4d2-4d8b-9148-e3be6c30e623}">
          <xlrd:rvb i="3974"/>
        </ext>
      </extLst>
    </bk>
    <bk>
      <extLst>
        <ext uri="{3e2802c4-a4d2-4d8b-9148-e3be6c30e623}">
          <xlrd:rvb i="3975"/>
        </ext>
      </extLst>
    </bk>
    <bk>
      <extLst>
        <ext uri="{3e2802c4-a4d2-4d8b-9148-e3be6c30e623}">
          <xlrd:rvb i="3976"/>
        </ext>
      </extLst>
    </bk>
    <bk>
      <extLst>
        <ext uri="{3e2802c4-a4d2-4d8b-9148-e3be6c30e623}">
          <xlrd:rvb i="3977"/>
        </ext>
      </extLst>
    </bk>
    <bk>
      <extLst>
        <ext uri="{3e2802c4-a4d2-4d8b-9148-e3be6c30e623}">
          <xlrd:rvb i="3978"/>
        </ext>
      </extLst>
    </bk>
    <bk>
      <extLst>
        <ext uri="{3e2802c4-a4d2-4d8b-9148-e3be6c30e623}">
          <xlrd:rvb i="3979"/>
        </ext>
      </extLst>
    </bk>
    <bk>
      <extLst>
        <ext uri="{3e2802c4-a4d2-4d8b-9148-e3be6c30e623}">
          <xlrd:rvb i="3980"/>
        </ext>
      </extLst>
    </bk>
    <bk>
      <extLst>
        <ext uri="{3e2802c4-a4d2-4d8b-9148-e3be6c30e623}">
          <xlrd:rvb i="3981"/>
        </ext>
      </extLst>
    </bk>
    <bk>
      <extLst>
        <ext uri="{3e2802c4-a4d2-4d8b-9148-e3be6c30e623}">
          <xlrd:rvb i="3982"/>
        </ext>
      </extLst>
    </bk>
    <bk>
      <extLst>
        <ext uri="{3e2802c4-a4d2-4d8b-9148-e3be6c30e623}">
          <xlrd:rvb i="3983"/>
        </ext>
      </extLst>
    </bk>
    <bk>
      <extLst>
        <ext uri="{3e2802c4-a4d2-4d8b-9148-e3be6c30e623}">
          <xlrd:rvb i="3984"/>
        </ext>
      </extLst>
    </bk>
    <bk>
      <extLst>
        <ext uri="{3e2802c4-a4d2-4d8b-9148-e3be6c30e623}">
          <xlrd:rvb i="3985"/>
        </ext>
      </extLst>
    </bk>
    <bk>
      <extLst>
        <ext uri="{3e2802c4-a4d2-4d8b-9148-e3be6c30e623}">
          <xlrd:rvb i="3986"/>
        </ext>
      </extLst>
    </bk>
    <bk>
      <extLst>
        <ext uri="{3e2802c4-a4d2-4d8b-9148-e3be6c30e623}">
          <xlrd:rvb i="3987"/>
        </ext>
      </extLst>
    </bk>
    <bk>
      <extLst>
        <ext uri="{3e2802c4-a4d2-4d8b-9148-e3be6c30e623}">
          <xlrd:rvb i="3988"/>
        </ext>
      </extLst>
    </bk>
    <bk>
      <extLst>
        <ext uri="{3e2802c4-a4d2-4d8b-9148-e3be6c30e623}">
          <xlrd:rvb i="3989"/>
        </ext>
      </extLst>
    </bk>
    <bk>
      <extLst>
        <ext uri="{3e2802c4-a4d2-4d8b-9148-e3be6c30e623}">
          <xlrd:rvb i="3990"/>
        </ext>
      </extLst>
    </bk>
    <bk>
      <extLst>
        <ext uri="{3e2802c4-a4d2-4d8b-9148-e3be6c30e623}">
          <xlrd:rvb i="3991"/>
        </ext>
      </extLst>
    </bk>
    <bk>
      <extLst>
        <ext uri="{3e2802c4-a4d2-4d8b-9148-e3be6c30e623}">
          <xlrd:rvb i="3992"/>
        </ext>
      </extLst>
    </bk>
    <bk>
      <extLst>
        <ext uri="{3e2802c4-a4d2-4d8b-9148-e3be6c30e623}">
          <xlrd:rvb i="3993"/>
        </ext>
      </extLst>
    </bk>
    <bk>
      <extLst>
        <ext uri="{3e2802c4-a4d2-4d8b-9148-e3be6c30e623}">
          <xlrd:rvb i="3994"/>
        </ext>
      </extLst>
    </bk>
    <bk>
      <extLst>
        <ext uri="{3e2802c4-a4d2-4d8b-9148-e3be6c30e623}">
          <xlrd:rvb i="3995"/>
        </ext>
      </extLst>
    </bk>
    <bk>
      <extLst>
        <ext uri="{3e2802c4-a4d2-4d8b-9148-e3be6c30e623}">
          <xlrd:rvb i="3996"/>
        </ext>
      </extLst>
    </bk>
    <bk>
      <extLst>
        <ext uri="{3e2802c4-a4d2-4d8b-9148-e3be6c30e623}">
          <xlrd:rvb i="3997"/>
        </ext>
      </extLst>
    </bk>
    <bk>
      <extLst>
        <ext uri="{3e2802c4-a4d2-4d8b-9148-e3be6c30e623}">
          <xlrd:rvb i="3998"/>
        </ext>
      </extLst>
    </bk>
    <bk>
      <extLst>
        <ext uri="{3e2802c4-a4d2-4d8b-9148-e3be6c30e623}">
          <xlrd:rvb i="3999"/>
        </ext>
      </extLst>
    </bk>
    <bk>
      <extLst>
        <ext uri="{3e2802c4-a4d2-4d8b-9148-e3be6c30e623}">
          <xlrd:rvb i="4000"/>
        </ext>
      </extLst>
    </bk>
    <bk>
      <extLst>
        <ext uri="{3e2802c4-a4d2-4d8b-9148-e3be6c30e623}">
          <xlrd:rvb i="4001"/>
        </ext>
      </extLst>
    </bk>
    <bk>
      <extLst>
        <ext uri="{3e2802c4-a4d2-4d8b-9148-e3be6c30e623}">
          <xlrd:rvb i="4002"/>
        </ext>
      </extLst>
    </bk>
    <bk>
      <extLst>
        <ext uri="{3e2802c4-a4d2-4d8b-9148-e3be6c30e623}">
          <xlrd:rvb i="4003"/>
        </ext>
      </extLst>
    </bk>
    <bk>
      <extLst>
        <ext uri="{3e2802c4-a4d2-4d8b-9148-e3be6c30e623}">
          <xlrd:rvb i="4004"/>
        </ext>
      </extLst>
    </bk>
    <bk>
      <extLst>
        <ext uri="{3e2802c4-a4d2-4d8b-9148-e3be6c30e623}">
          <xlrd:rvb i="4005"/>
        </ext>
      </extLst>
    </bk>
    <bk>
      <extLst>
        <ext uri="{3e2802c4-a4d2-4d8b-9148-e3be6c30e623}">
          <xlrd:rvb i="4006"/>
        </ext>
      </extLst>
    </bk>
    <bk>
      <extLst>
        <ext uri="{3e2802c4-a4d2-4d8b-9148-e3be6c30e623}">
          <xlrd:rvb i="4007"/>
        </ext>
      </extLst>
    </bk>
    <bk>
      <extLst>
        <ext uri="{3e2802c4-a4d2-4d8b-9148-e3be6c30e623}">
          <xlrd:rvb i="4008"/>
        </ext>
      </extLst>
    </bk>
    <bk>
      <extLst>
        <ext uri="{3e2802c4-a4d2-4d8b-9148-e3be6c30e623}">
          <xlrd:rvb i="4009"/>
        </ext>
      </extLst>
    </bk>
    <bk>
      <extLst>
        <ext uri="{3e2802c4-a4d2-4d8b-9148-e3be6c30e623}">
          <xlrd:rvb i="4010"/>
        </ext>
      </extLst>
    </bk>
    <bk>
      <extLst>
        <ext uri="{3e2802c4-a4d2-4d8b-9148-e3be6c30e623}">
          <xlrd:rvb i="4011"/>
        </ext>
      </extLst>
    </bk>
    <bk>
      <extLst>
        <ext uri="{3e2802c4-a4d2-4d8b-9148-e3be6c30e623}">
          <xlrd:rvb i="4012"/>
        </ext>
      </extLst>
    </bk>
    <bk>
      <extLst>
        <ext uri="{3e2802c4-a4d2-4d8b-9148-e3be6c30e623}">
          <xlrd:rvb i="4013"/>
        </ext>
      </extLst>
    </bk>
    <bk>
      <extLst>
        <ext uri="{3e2802c4-a4d2-4d8b-9148-e3be6c30e623}">
          <xlrd:rvb i="4014"/>
        </ext>
      </extLst>
    </bk>
    <bk>
      <extLst>
        <ext uri="{3e2802c4-a4d2-4d8b-9148-e3be6c30e623}">
          <xlrd:rvb i="4015"/>
        </ext>
      </extLst>
    </bk>
    <bk>
      <extLst>
        <ext uri="{3e2802c4-a4d2-4d8b-9148-e3be6c30e623}">
          <xlrd:rvb i="4016"/>
        </ext>
      </extLst>
    </bk>
    <bk>
      <extLst>
        <ext uri="{3e2802c4-a4d2-4d8b-9148-e3be6c30e623}">
          <xlrd:rvb i="4017"/>
        </ext>
      </extLst>
    </bk>
    <bk>
      <extLst>
        <ext uri="{3e2802c4-a4d2-4d8b-9148-e3be6c30e623}">
          <xlrd:rvb i="4018"/>
        </ext>
      </extLst>
    </bk>
    <bk>
      <extLst>
        <ext uri="{3e2802c4-a4d2-4d8b-9148-e3be6c30e623}">
          <xlrd:rvb i="4019"/>
        </ext>
      </extLst>
    </bk>
    <bk>
      <extLst>
        <ext uri="{3e2802c4-a4d2-4d8b-9148-e3be6c30e623}">
          <xlrd:rvb i="4020"/>
        </ext>
      </extLst>
    </bk>
    <bk>
      <extLst>
        <ext uri="{3e2802c4-a4d2-4d8b-9148-e3be6c30e623}">
          <xlrd:rvb i="4021"/>
        </ext>
      </extLst>
    </bk>
    <bk>
      <extLst>
        <ext uri="{3e2802c4-a4d2-4d8b-9148-e3be6c30e623}">
          <xlrd:rvb i="4022"/>
        </ext>
      </extLst>
    </bk>
    <bk>
      <extLst>
        <ext uri="{3e2802c4-a4d2-4d8b-9148-e3be6c30e623}">
          <xlrd:rvb i="4023"/>
        </ext>
      </extLst>
    </bk>
    <bk>
      <extLst>
        <ext uri="{3e2802c4-a4d2-4d8b-9148-e3be6c30e623}">
          <xlrd:rvb i="4024"/>
        </ext>
      </extLst>
    </bk>
    <bk>
      <extLst>
        <ext uri="{3e2802c4-a4d2-4d8b-9148-e3be6c30e623}">
          <xlrd:rvb i="4025"/>
        </ext>
      </extLst>
    </bk>
    <bk>
      <extLst>
        <ext uri="{3e2802c4-a4d2-4d8b-9148-e3be6c30e623}">
          <xlrd:rvb i="4026"/>
        </ext>
      </extLst>
    </bk>
    <bk>
      <extLst>
        <ext uri="{3e2802c4-a4d2-4d8b-9148-e3be6c30e623}">
          <xlrd:rvb i="4027"/>
        </ext>
      </extLst>
    </bk>
    <bk>
      <extLst>
        <ext uri="{3e2802c4-a4d2-4d8b-9148-e3be6c30e623}">
          <xlrd:rvb i="4028"/>
        </ext>
      </extLst>
    </bk>
    <bk>
      <extLst>
        <ext uri="{3e2802c4-a4d2-4d8b-9148-e3be6c30e623}">
          <xlrd:rvb i="4029"/>
        </ext>
      </extLst>
    </bk>
    <bk>
      <extLst>
        <ext uri="{3e2802c4-a4d2-4d8b-9148-e3be6c30e623}">
          <xlrd:rvb i="4030"/>
        </ext>
      </extLst>
    </bk>
    <bk>
      <extLst>
        <ext uri="{3e2802c4-a4d2-4d8b-9148-e3be6c30e623}">
          <xlrd:rvb i="4031"/>
        </ext>
      </extLst>
    </bk>
    <bk>
      <extLst>
        <ext uri="{3e2802c4-a4d2-4d8b-9148-e3be6c30e623}">
          <xlrd:rvb i="4032"/>
        </ext>
      </extLst>
    </bk>
    <bk>
      <extLst>
        <ext uri="{3e2802c4-a4d2-4d8b-9148-e3be6c30e623}">
          <xlrd:rvb i="4033"/>
        </ext>
      </extLst>
    </bk>
    <bk>
      <extLst>
        <ext uri="{3e2802c4-a4d2-4d8b-9148-e3be6c30e623}">
          <xlrd:rvb i="4034"/>
        </ext>
      </extLst>
    </bk>
    <bk>
      <extLst>
        <ext uri="{3e2802c4-a4d2-4d8b-9148-e3be6c30e623}">
          <xlrd:rvb i="4035"/>
        </ext>
      </extLst>
    </bk>
    <bk>
      <extLst>
        <ext uri="{3e2802c4-a4d2-4d8b-9148-e3be6c30e623}">
          <xlrd:rvb i="4036"/>
        </ext>
      </extLst>
    </bk>
    <bk>
      <extLst>
        <ext uri="{3e2802c4-a4d2-4d8b-9148-e3be6c30e623}">
          <xlrd:rvb i="4037"/>
        </ext>
      </extLst>
    </bk>
    <bk>
      <extLst>
        <ext uri="{3e2802c4-a4d2-4d8b-9148-e3be6c30e623}">
          <xlrd:rvb i="4038"/>
        </ext>
      </extLst>
    </bk>
    <bk>
      <extLst>
        <ext uri="{3e2802c4-a4d2-4d8b-9148-e3be6c30e623}">
          <xlrd:rvb i="4039"/>
        </ext>
      </extLst>
    </bk>
    <bk>
      <extLst>
        <ext uri="{3e2802c4-a4d2-4d8b-9148-e3be6c30e623}">
          <xlrd:rvb i="4040"/>
        </ext>
      </extLst>
    </bk>
    <bk>
      <extLst>
        <ext uri="{3e2802c4-a4d2-4d8b-9148-e3be6c30e623}">
          <xlrd:rvb i="4041"/>
        </ext>
      </extLst>
    </bk>
    <bk>
      <extLst>
        <ext uri="{3e2802c4-a4d2-4d8b-9148-e3be6c30e623}">
          <xlrd:rvb i="4042"/>
        </ext>
      </extLst>
    </bk>
    <bk>
      <extLst>
        <ext uri="{3e2802c4-a4d2-4d8b-9148-e3be6c30e623}">
          <xlrd:rvb i="4043"/>
        </ext>
      </extLst>
    </bk>
    <bk>
      <extLst>
        <ext uri="{3e2802c4-a4d2-4d8b-9148-e3be6c30e623}">
          <xlrd:rvb i="4044"/>
        </ext>
      </extLst>
    </bk>
    <bk>
      <extLst>
        <ext uri="{3e2802c4-a4d2-4d8b-9148-e3be6c30e623}">
          <xlrd:rvb i="4045"/>
        </ext>
      </extLst>
    </bk>
    <bk>
      <extLst>
        <ext uri="{3e2802c4-a4d2-4d8b-9148-e3be6c30e623}">
          <xlrd:rvb i="4046"/>
        </ext>
      </extLst>
    </bk>
    <bk>
      <extLst>
        <ext uri="{3e2802c4-a4d2-4d8b-9148-e3be6c30e623}">
          <xlrd:rvb i="4047"/>
        </ext>
      </extLst>
    </bk>
    <bk>
      <extLst>
        <ext uri="{3e2802c4-a4d2-4d8b-9148-e3be6c30e623}">
          <xlrd:rvb i="4048"/>
        </ext>
      </extLst>
    </bk>
    <bk>
      <extLst>
        <ext uri="{3e2802c4-a4d2-4d8b-9148-e3be6c30e623}">
          <xlrd:rvb i="4049"/>
        </ext>
      </extLst>
    </bk>
    <bk>
      <extLst>
        <ext uri="{3e2802c4-a4d2-4d8b-9148-e3be6c30e623}">
          <xlrd:rvb i="4050"/>
        </ext>
      </extLst>
    </bk>
    <bk>
      <extLst>
        <ext uri="{3e2802c4-a4d2-4d8b-9148-e3be6c30e623}">
          <xlrd:rvb i="4051"/>
        </ext>
      </extLst>
    </bk>
    <bk>
      <extLst>
        <ext uri="{3e2802c4-a4d2-4d8b-9148-e3be6c30e623}">
          <xlrd:rvb i="4052"/>
        </ext>
      </extLst>
    </bk>
    <bk>
      <extLst>
        <ext uri="{3e2802c4-a4d2-4d8b-9148-e3be6c30e623}">
          <xlrd:rvb i="4053"/>
        </ext>
      </extLst>
    </bk>
    <bk>
      <extLst>
        <ext uri="{3e2802c4-a4d2-4d8b-9148-e3be6c30e623}">
          <xlrd:rvb i="4054"/>
        </ext>
      </extLst>
    </bk>
    <bk>
      <extLst>
        <ext uri="{3e2802c4-a4d2-4d8b-9148-e3be6c30e623}">
          <xlrd:rvb i="4055"/>
        </ext>
      </extLst>
    </bk>
    <bk>
      <extLst>
        <ext uri="{3e2802c4-a4d2-4d8b-9148-e3be6c30e623}">
          <xlrd:rvb i="4056"/>
        </ext>
      </extLst>
    </bk>
    <bk>
      <extLst>
        <ext uri="{3e2802c4-a4d2-4d8b-9148-e3be6c30e623}">
          <xlrd:rvb i="4057"/>
        </ext>
      </extLst>
    </bk>
    <bk>
      <extLst>
        <ext uri="{3e2802c4-a4d2-4d8b-9148-e3be6c30e623}">
          <xlrd:rvb i="4058"/>
        </ext>
      </extLst>
    </bk>
    <bk>
      <extLst>
        <ext uri="{3e2802c4-a4d2-4d8b-9148-e3be6c30e623}">
          <xlrd:rvb i="4059"/>
        </ext>
      </extLst>
    </bk>
    <bk>
      <extLst>
        <ext uri="{3e2802c4-a4d2-4d8b-9148-e3be6c30e623}">
          <xlrd:rvb i="4060"/>
        </ext>
      </extLst>
    </bk>
    <bk>
      <extLst>
        <ext uri="{3e2802c4-a4d2-4d8b-9148-e3be6c30e623}">
          <xlrd:rvb i="4061"/>
        </ext>
      </extLst>
    </bk>
    <bk>
      <extLst>
        <ext uri="{3e2802c4-a4d2-4d8b-9148-e3be6c30e623}">
          <xlrd:rvb i="4062"/>
        </ext>
      </extLst>
    </bk>
    <bk>
      <extLst>
        <ext uri="{3e2802c4-a4d2-4d8b-9148-e3be6c30e623}">
          <xlrd:rvb i="4063"/>
        </ext>
      </extLst>
    </bk>
    <bk>
      <extLst>
        <ext uri="{3e2802c4-a4d2-4d8b-9148-e3be6c30e623}">
          <xlrd:rvb i="4064"/>
        </ext>
      </extLst>
    </bk>
    <bk>
      <extLst>
        <ext uri="{3e2802c4-a4d2-4d8b-9148-e3be6c30e623}">
          <xlrd:rvb i="4065"/>
        </ext>
      </extLst>
    </bk>
    <bk>
      <extLst>
        <ext uri="{3e2802c4-a4d2-4d8b-9148-e3be6c30e623}">
          <xlrd:rvb i="4066"/>
        </ext>
      </extLst>
    </bk>
    <bk>
      <extLst>
        <ext uri="{3e2802c4-a4d2-4d8b-9148-e3be6c30e623}">
          <xlrd:rvb i="4067"/>
        </ext>
      </extLst>
    </bk>
    <bk>
      <extLst>
        <ext uri="{3e2802c4-a4d2-4d8b-9148-e3be6c30e623}">
          <xlrd:rvb i="4068"/>
        </ext>
      </extLst>
    </bk>
    <bk>
      <extLst>
        <ext uri="{3e2802c4-a4d2-4d8b-9148-e3be6c30e623}">
          <xlrd:rvb i="4069"/>
        </ext>
      </extLst>
    </bk>
    <bk>
      <extLst>
        <ext uri="{3e2802c4-a4d2-4d8b-9148-e3be6c30e623}">
          <xlrd:rvb i="4070"/>
        </ext>
      </extLst>
    </bk>
    <bk>
      <extLst>
        <ext uri="{3e2802c4-a4d2-4d8b-9148-e3be6c30e623}">
          <xlrd:rvb i="4071"/>
        </ext>
      </extLst>
    </bk>
    <bk>
      <extLst>
        <ext uri="{3e2802c4-a4d2-4d8b-9148-e3be6c30e623}">
          <xlrd:rvb i="4072"/>
        </ext>
      </extLst>
    </bk>
    <bk>
      <extLst>
        <ext uri="{3e2802c4-a4d2-4d8b-9148-e3be6c30e623}">
          <xlrd:rvb i="4073"/>
        </ext>
      </extLst>
    </bk>
    <bk>
      <extLst>
        <ext uri="{3e2802c4-a4d2-4d8b-9148-e3be6c30e623}">
          <xlrd:rvb i="4074"/>
        </ext>
      </extLst>
    </bk>
    <bk>
      <extLst>
        <ext uri="{3e2802c4-a4d2-4d8b-9148-e3be6c30e623}">
          <xlrd:rvb i="4075"/>
        </ext>
      </extLst>
    </bk>
    <bk>
      <extLst>
        <ext uri="{3e2802c4-a4d2-4d8b-9148-e3be6c30e623}">
          <xlrd:rvb i="4076"/>
        </ext>
      </extLst>
    </bk>
    <bk>
      <extLst>
        <ext uri="{3e2802c4-a4d2-4d8b-9148-e3be6c30e623}">
          <xlrd:rvb i="4077"/>
        </ext>
      </extLst>
    </bk>
    <bk>
      <extLst>
        <ext uri="{3e2802c4-a4d2-4d8b-9148-e3be6c30e623}">
          <xlrd:rvb i="4078"/>
        </ext>
      </extLst>
    </bk>
    <bk>
      <extLst>
        <ext uri="{3e2802c4-a4d2-4d8b-9148-e3be6c30e623}">
          <xlrd:rvb i="4079"/>
        </ext>
      </extLst>
    </bk>
    <bk>
      <extLst>
        <ext uri="{3e2802c4-a4d2-4d8b-9148-e3be6c30e623}">
          <xlrd:rvb i="4080"/>
        </ext>
      </extLst>
    </bk>
    <bk>
      <extLst>
        <ext uri="{3e2802c4-a4d2-4d8b-9148-e3be6c30e623}">
          <xlrd:rvb i="4081"/>
        </ext>
      </extLst>
    </bk>
    <bk>
      <extLst>
        <ext uri="{3e2802c4-a4d2-4d8b-9148-e3be6c30e623}">
          <xlrd:rvb i="4082"/>
        </ext>
      </extLst>
    </bk>
    <bk>
      <extLst>
        <ext uri="{3e2802c4-a4d2-4d8b-9148-e3be6c30e623}">
          <xlrd:rvb i="4083"/>
        </ext>
      </extLst>
    </bk>
    <bk>
      <extLst>
        <ext uri="{3e2802c4-a4d2-4d8b-9148-e3be6c30e623}">
          <xlrd:rvb i="4084"/>
        </ext>
      </extLst>
    </bk>
    <bk>
      <extLst>
        <ext uri="{3e2802c4-a4d2-4d8b-9148-e3be6c30e623}">
          <xlrd:rvb i="4085"/>
        </ext>
      </extLst>
    </bk>
    <bk>
      <extLst>
        <ext uri="{3e2802c4-a4d2-4d8b-9148-e3be6c30e623}">
          <xlrd:rvb i="4086"/>
        </ext>
      </extLst>
    </bk>
    <bk>
      <extLst>
        <ext uri="{3e2802c4-a4d2-4d8b-9148-e3be6c30e623}">
          <xlrd:rvb i="4087"/>
        </ext>
      </extLst>
    </bk>
    <bk>
      <extLst>
        <ext uri="{3e2802c4-a4d2-4d8b-9148-e3be6c30e623}">
          <xlrd:rvb i="4088"/>
        </ext>
      </extLst>
    </bk>
    <bk>
      <extLst>
        <ext uri="{3e2802c4-a4d2-4d8b-9148-e3be6c30e623}">
          <xlrd:rvb i="4089"/>
        </ext>
      </extLst>
    </bk>
    <bk>
      <extLst>
        <ext uri="{3e2802c4-a4d2-4d8b-9148-e3be6c30e623}">
          <xlrd:rvb i="4090"/>
        </ext>
      </extLst>
    </bk>
    <bk>
      <extLst>
        <ext uri="{3e2802c4-a4d2-4d8b-9148-e3be6c30e623}">
          <xlrd:rvb i="4091"/>
        </ext>
      </extLst>
    </bk>
    <bk>
      <extLst>
        <ext uri="{3e2802c4-a4d2-4d8b-9148-e3be6c30e623}">
          <xlrd:rvb i="4092"/>
        </ext>
      </extLst>
    </bk>
    <bk>
      <extLst>
        <ext uri="{3e2802c4-a4d2-4d8b-9148-e3be6c30e623}">
          <xlrd:rvb i="4093"/>
        </ext>
      </extLst>
    </bk>
    <bk>
      <extLst>
        <ext uri="{3e2802c4-a4d2-4d8b-9148-e3be6c30e623}">
          <xlrd:rvb i="4094"/>
        </ext>
      </extLst>
    </bk>
    <bk>
      <extLst>
        <ext uri="{3e2802c4-a4d2-4d8b-9148-e3be6c30e623}">
          <xlrd:rvb i="4095"/>
        </ext>
      </extLst>
    </bk>
    <bk>
      <extLst>
        <ext uri="{3e2802c4-a4d2-4d8b-9148-e3be6c30e623}">
          <xlrd:rvb i="4096"/>
        </ext>
      </extLst>
    </bk>
    <bk>
      <extLst>
        <ext uri="{3e2802c4-a4d2-4d8b-9148-e3be6c30e623}">
          <xlrd:rvb i="4097"/>
        </ext>
      </extLst>
    </bk>
    <bk>
      <extLst>
        <ext uri="{3e2802c4-a4d2-4d8b-9148-e3be6c30e623}">
          <xlrd:rvb i="4098"/>
        </ext>
      </extLst>
    </bk>
    <bk>
      <extLst>
        <ext uri="{3e2802c4-a4d2-4d8b-9148-e3be6c30e623}">
          <xlrd:rvb i="4099"/>
        </ext>
      </extLst>
    </bk>
    <bk>
      <extLst>
        <ext uri="{3e2802c4-a4d2-4d8b-9148-e3be6c30e623}">
          <xlrd:rvb i="4100"/>
        </ext>
      </extLst>
    </bk>
    <bk>
      <extLst>
        <ext uri="{3e2802c4-a4d2-4d8b-9148-e3be6c30e623}">
          <xlrd:rvb i="4101"/>
        </ext>
      </extLst>
    </bk>
    <bk>
      <extLst>
        <ext uri="{3e2802c4-a4d2-4d8b-9148-e3be6c30e623}">
          <xlrd:rvb i="4102"/>
        </ext>
      </extLst>
    </bk>
    <bk>
      <extLst>
        <ext uri="{3e2802c4-a4d2-4d8b-9148-e3be6c30e623}">
          <xlrd:rvb i="4103"/>
        </ext>
      </extLst>
    </bk>
    <bk>
      <extLst>
        <ext uri="{3e2802c4-a4d2-4d8b-9148-e3be6c30e623}">
          <xlrd:rvb i="4104"/>
        </ext>
      </extLst>
    </bk>
    <bk>
      <extLst>
        <ext uri="{3e2802c4-a4d2-4d8b-9148-e3be6c30e623}">
          <xlrd:rvb i="4105"/>
        </ext>
      </extLst>
    </bk>
    <bk>
      <extLst>
        <ext uri="{3e2802c4-a4d2-4d8b-9148-e3be6c30e623}">
          <xlrd:rvb i="4106"/>
        </ext>
      </extLst>
    </bk>
    <bk>
      <extLst>
        <ext uri="{3e2802c4-a4d2-4d8b-9148-e3be6c30e623}">
          <xlrd:rvb i="4107"/>
        </ext>
      </extLst>
    </bk>
    <bk>
      <extLst>
        <ext uri="{3e2802c4-a4d2-4d8b-9148-e3be6c30e623}">
          <xlrd:rvb i="4108"/>
        </ext>
      </extLst>
    </bk>
    <bk>
      <extLst>
        <ext uri="{3e2802c4-a4d2-4d8b-9148-e3be6c30e623}">
          <xlrd:rvb i="4109"/>
        </ext>
      </extLst>
    </bk>
    <bk>
      <extLst>
        <ext uri="{3e2802c4-a4d2-4d8b-9148-e3be6c30e623}">
          <xlrd:rvb i="4110"/>
        </ext>
      </extLst>
    </bk>
    <bk>
      <extLst>
        <ext uri="{3e2802c4-a4d2-4d8b-9148-e3be6c30e623}">
          <xlrd:rvb i="4111"/>
        </ext>
      </extLst>
    </bk>
    <bk>
      <extLst>
        <ext uri="{3e2802c4-a4d2-4d8b-9148-e3be6c30e623}">
          <xlrd:rvb i="4112"/>
        </ext>
      </extLst>
    </bk>
    <bk>
      <extLst>
        <ext uri="{3e2802c4-a4d2-4d8b-9148-e3be6c30e623}">
          <xlrd:rvb i="4113"/>
        </ext>
      </extLst>
    </bk>
    <bk>
      <extLst>
        <ext uri="{3e2802c4-a4d2-4d8b-9148-e3be6c30e623}">
          <xlrd:rvb i="4114"/>
        </ext>
      </extLst>
    </bk>
    <bk>
      <extLst>
        <ext uri="{3e2802c4-a4d2-4d8b-9148-e3be6c30e623}">
          <xlrd:rvb i="4115"/>
        </ext>
      </extLst>
    </bk>
    <bk>
      <extLst>
        <ext uri="{3e2802c4-a4d2-4d8b-9148-e3be6c30e623}">
          <xlrd:rvb i="4116"/>
        </ext>
      </extLst>
    </bk>
    <bk>
      <extLst>
        <ext uri="{3e2802c4-a4d2-4d8b-9148-e3be6c30e623}">
          <xlrd:rvb i="4117"/>
        </ext>
      </extLst>
    </bk>
    <bk>
      <extLst>
        <ext uri="{3e2802c4-a4d2-4d8b-9148-e3be6c30e623}">
          <xlrd:rvb i="4118"/>
        </ext>
      </extLst>
    </bk>
    <bk>
      <extLst>
        <ext uri="{3e2802c4-a4d2-4d8b-9148-e3be6c30e623}">
          <xlrd:rvb i="4119"/>
        </ext>
      </extLst>
    </bk>
    <bk>
      <extLst>
        <ext uri="{3e2802c4-a4d2-4d8b-9148-e3be6c30e623}">
          <xlrd:rvb i="4120"/>
        </ext>
      </extLst>
    </bk>
    <bk>
      <extLst>
        <ext uri="{3e2802c4-a4d2-4d8b-9148-e3be6c30e623}">
          <xlrd:rvb i="4121"/>
        </ext>
      </extLst>
    </bk>
    <bk>
      <extLst>
        <ext uri="{3e2802c4-a4d2-4d8b-9148-e3be6c30e623}">
          <xlrd:rvb i="4122"/>
        </ext>
      </extLst>
    </bk>
    <bk>
      <extLst>
        <ext uri="{3e2802c4-a4d2-4d8b-9148-e3be6c30e623}">
          <xlrd:rvb i="4123"/>
        </ext>
      </extLst>
    </bk>
    <bk>
      <extLst>
        <ext uri="{3e2802c4-a4d2-4d8b-9148-e3be6c30e623}">
          <xlrd:rvb i="4124"/>
        </ext>
      </extLst>
    </bk>
    <bk>
      <extLst>
        <ext uri="{3e2802c4-a4d2-4d8b-9148-e3be6c30e623}">
          <xlrd:rvb i="4125"/>
        </ext>
      </extLst>
    </bk>
    <bk>
      <extLst>
        <ext uri="{3e2802c4-a4d2-4d8b-9148-e3be6c30e623}">
          <xlrd:rvb i="4126"/>
        </ext>
      </extLst>
    </bk>
    <bk>
      <extLst>
        <ext uri="{3e2802c4-a4d2-4d8b-9148-e3be6c30e623}">
          <xlrd:rvb i="4127"/>
        </ext>
      </extLst>
    </bk>
    <bk>
      <extLst>
        <ext uri="{3e2802c4-a4d2-4d8b-9148-e3be6c30e623}">
          <xlrd:rvb i="4128"/>
        </ext>
      </extLst>
    </bk>
    <bk>
      <extLst>
        <ext uri="{3e2802c4-a4d2-4d8b-9148-e3be6c30e623}">
          <xlrd:rvb i="4129"/>
        </ext>
      </extLst>
    </bk>
    <bk>
      <extLst>
        <ext uri="{3e2802c4-a4d2-4d8b-9148-e3be6c30e623}">
          <xlrd:rvb i="4130"/>
        </ext>
      </extLst>
    </bk>
    <bk>
      <extLst>
        <ext uri="{3e2802c4-a4d2-4d8b-9148-e3be6c30e623}">
          <xlrd:rvb i="4131"/>
        </ext>
      </extLst>
    </bk>
    <bk>
      <extLst>
        <ext uri="{3e2802c4-a4d2-4d8b-9148-e3be6c30e623}">
          <xlrd:rvb i="4132"/>
        </ext>
      </extLst>
    </bk>
    <bk>
      <extLst>
        <ext uri="{3e2802c4-a4d2-4d8b-9148-e3be6c30e623}">
          <xlrd:rvb i="4133"/>
        </ext>
      </extLst>
    </bk>
    <bk>
      <extLst>
        <ext uri="{3e2802c4-a4d2-4d8b-9148-e3be6c30e623}">
          <xlrd:rvb i="4134"/>
        </ext>
      </extLst>
    </bk>
    <bk>
      <extLst>
        <ext uri="{3e2802c4-a4d2-4d8b-9148-e3be6c30e623}">
          <xlrd:rvb i="4135"/>
        </ext>
      </extLst>
    </bk>
    <bk>
      <extLst>
        <ext uri="{3e2802c4-a4d2-4d8b-9148-e3be6c30e623}">
          <xlrd:rvb i="4136"/>
        </ext>
      </extLst>
    </bk>
    <bk>
      <extLst>
        <ext uri="{3e2802c4-a4d2-4d8b-9148-e3be6c30e623}">
          <xlrd:rvb i="4137"/>
        </ext>
      </extLst>
    </bk>
    <bk>
      <extLst>
        <ext uri="{3e2802c4-a4d2-4d8b-9148-e3be6c30e623}">
          <xlrd:rvb i="4138"/>
        </ext>
      </extLst>
    </bk>
    <bk>
      <extLst>
        <ext uri="{3e2802c4-a4d2-4d8b-9148-e3be6c30e623}">
          <xlrd:rvb i="4139"/>
        </ext>
      </extLst>
    </bk>
    <bk>
      <extLst>
        <ext uri="{3e2802c4-a4d2-4d8b-9148-e3be6c30e623}">
          <xlrd:rvb i="4140"/>
        </ext>
      </extLst>
    </bk>
    <bk>
      <extLst>
        <ext uri="{3e2802c4-a4d2-4d8b-9148-e3be6c30e623}">
          <xlrd:rvb i="4141"/>
        </ext>
      </extLst>
    </bk>
    <bk>
      <extLst>
        <ext uri="{3e2802c4-a4d2-4d8b-9148-e3be6c30e623}">
          <xlrd:rvb i="4142"/>
        </ext>
      </extLst>
    </bk>
    <bk>
      <extLst>
        <ext uri="{3e2802c4-a4d2-4d8b-9148-e3be6c30e623}">
          <xlrd:rvb i="4143"/>
        </ext>
      </extLst>
    </bk>
    <bk>
      <extLst>
        <ext uri="{3e2802c4-a4d2-4d8b-9148-e3be6c30e623}">
          <xlrd:rvb i="4144"/>
        </ext>
      </extLst>
    </bk>
    <bk>
      <extLst>
        <ext uri="{3e2802c4-a4d2-4d8b-9148-e3be6c30e623}">
          <xlrd:rvb i="4145"/>
        </ext>
      </extLst>
    </bk>
    <bk>
      <extLst>
        <ext uri="{3e2802c4-a4d2-4d8b-9148-e3be6c30e623}">
          <xlrd:rvb i="4146"/>
        </ext>
      </extLst>
    </bk>
    <bk>
      <extLst>
        <ext uri="{3e2802c4-a4d2-4d8b-9148-e3be6c30e623}">
          <xlrd:rvb i="4147"/>
        </ext>
      </extLst>
    </bk>
    <bk>
      <extLst>
        <ext uri="{3e2802c4-a4d2-4d8b-9148-e3be6c30e623}">
          <xlrd:rvb i="4148"/>
        </ext>
      </extLst>
    </bk>
    <bk>
      <extLst>
        <ext uri="{3e2802c4-a4d2-4d8b-9148-e3be6c30e623}">
          <xlrd:rvb i="4149"/>
        </ext>
      </extLst>
    </bk>
    <bk>
      <extLst>
        <ext uri="{3e2802c4-a4d2-4d8b-9148-e3be6c30e623}">
          <xlrd:rvb i="4150"/>
        </ext>
      </extLst>
    </bk>
    <bk>
      <extLst>
        <ext uri="{3e2802c4-a4d2-4d8b-9148-e3be6c30e623}">
          <xlrd:rvb i="4151"/>
        </ext>
      </extLst>
    </bk>
    <bk>
      <extLst>
        <ext uri="{3e2802c4-a4d2-4d8b-9148-e3be6c30e623}">
          <xlrd:rvb i="4152"/>
        </ext>
      </extLst>
    </bk>
    <bk>
      <extLst>
        <ext uri="{3e2802c4-a4d2-4d8b-9148-e3be6c30e623}">
          <xlrd:rvb i="4153"/>
        </ext>
      </extLst>
    </bk>
    <bk>
      <extLst>
        <ext uri="{3e2802c4-a4d2-4d8b-9148-e3be6c30e623}">
          <xlrd:rvb i="4154"/>
        </ext>
      </extLst>
    </bk>
    <bk>
      <extLst>
        <ext uri="{3e2802c4-a4d2-4d8b-9148-e3be6c30e623}">
          <xlrd:rvb i="4155"/>
        </ext>
      </extLst>
    </bk>
    <bk>
      <extLst>
        <ext uri="{3e2802c4-a4d2-4d8b-9148-e3be6c30e623}">
          <xlrd:rvb i="4156"/>
        </ext>
      </extLst>
    </bk>
    <bk>
      <extLst>
        <ext uri="{3e2802c4-a4d2-4d8b-9148-e3be6c30e623}">
          <xlrd:rvb i="4157"/>
        </ext>
      </extLst>
    </bk>
    <bk>
      <extLst>
        <ext uri="{3e2802c4-a4d2-4d8b-9148-e3be6c30e623}">
          <xlrd:rvb i="4158"/>
        </ext>
      </extLst>
    </bk>
    <bk>
      <extLst>
        <ext uri="{3e2802c4-a4d2-4d8b-9148-e3be6c30e623}">
          <xlrd:rvb i="4159"/>
        </ext>
      </extLst>
    </bk>
    <bk>
      <extLst>
        <ext uri="{3e2802c4-a4d2-4d8b-9148-e3be6c30e623}">
          <xlrd:rvb i="4160"/>
        </ext>
      </extLst>
    </bk>
    <bk>
      <extLst>
        <ext uri="{3e2802c4-a4d2-4d8b-9148-e3be6c30e623}">
          <xlrd:rvb i="4161"/>
        </ext>
      </extLst>
    </bk>
    <bk>
      <extLst>
        <ext uri="{3e2802c4-a4d2-4d8b-9148-e3be6c30e623}">
          <xlrd:rvb i="4162"/>
        </ext>
      </extLst>
    </bk>
    <bk>
      <extLst>
        <ext uri="{3e2802c4-a4d2-4d8b-9148-e3be6c30e623}">
          <xlrd:rvb i="4163"/>
        </ext>
      </extLst>
    </bk>
    <bk>
      <extLst>
        <ext uri="{3e2802c4-a4d2-4d8b-9148-e3be6c30e623}">
          <xlrd:rvb i="4164"/>
        </ext>
      </extLst>
    </bk>
    <bk>
      <extLst>
        <ext uri="{3e2802c4-a4d2-4d8b-9148-e3be6c30e623}">
          <xlrd:rvb i="4165"/>
        </ext>
      </extLst>
    </bk>
    <bk>
      <extLst>
        <ext uri="{3e2802c4-a4d2-4d8b-9148-e3be6c30e623}">
          <xlrd:rvb i="4166"/>
        </ext>
      </extLst>
    </bk>
    <bk>
      <extLst>
        <ext uri="{3e2802c4-a4d2-4d8b-9148-e3be6c30e623}">
          <xlrd:rvb i="4167"/>
        </ext>
      </extLst>
    </bk>
    <bk>
      <extLst>
        <ext uri="{3e2802c4-a4d2-4d8b-9148-e3be6c30e623}">
          <xlrd:rvb i="4168"/>
        </ext>
      </extLst>
    </bk>
    <bk>
      <extLst>
        <ext uri="{3e2802c4-a4d2-4d8b-9148-e3be6c30e623}">
          <xlrd:rvb i="4169"/>
        </ext>
      </extLst>
    </bk>
    <bk>
      <extLst>
        <ext uri="{3e2802c4-a4d2-4d8b-9148-e3be6c30e623}">
          <xlrd:rvb i="4170"/>
        </ext>
      </extLst>
    </bk>
    <bk>
      <extLst>
        <ext uri="{3e2802c4-a4d2-4d8b-9148-e3be6c30e623}">
          <xlrd:rvb i="4171"/>
        </ext>
      </extLst>
    </bk>
    <bk>
      <extLst>
        <ext uri="{3e2802c4-a4d2-4d8b-9148-e3be6c30e623}">
          <xlrd:rvb i="4172"/>
        </ext>
      </extLst>
    </bk>
    <bk>
      <extLst>
        <ext uri="{3e2802c4-a4d2-4d8b-9148-e3be6c30e623}">
          <xlrd:rvb i="4173"/>
        </ext>
      </extLst>
    </bk>
    <bk>
      <extLst>
        <ext uri="{3e2802c4-a4d2-4d8b-9148-e3be6c30e623}">
          <xlrd:rvb i="4174"/>
        </ext>
      </extLst>
    </bk>
    <bk>
      <extLst>
        <ext uri="{3e2802c4-a4d2-4d8b-9148-e3be6c30e623}">
          <xlrd:rvb i="4175"/>
        </ext>
      </extLst>
    </bk>
    <bk>
      <extLst>
        <ext uri="{3e2802c4-a4d2-4d8b-9148-e3be6c30e623}">
          <xlrd:rvb i="4176"/>
        </ext>
      </extLst>
    </bk>
    <bk>
      <extLst>
        <ext uri="{3e2802c4-a4d2-4d8b-9148-e3be6c30e623}">
          <xlrd:rvb i="4177"/>
        </ext>
      </extLst>
    </bk>
    <bk>
      <extLst>
        <ext uri="{3e2802c4-a4d2-4d8b-9148-e3be6c30e623}">
          <xlrd:rvb i="4178"/>
        </ext>
      </extLst>
    </bk>
    <bk>
      <extLst>
        <ext uri="{3e2802c4-a4d2-4d8b-9148-e3be6c30e623}">
          <xlrd:rvb i="4179"/>
        </ext>
      </extLst>
    </bk>
    <bk>
      <extLst>
        <ext uri="{3e2802c4-a4d2-4d8b-9148-e3be6c30e623}">
          <xlrd:rvb i="4180"/>
        </ext>
      </extLst>
    </bk>
    <bk>
      <extLst>
        <ext uri="{3e2802c4-a4d2-4d8b-9148-e3be6c30e623}">
          <xlrd:rvb i="4181"/>
        </ext>
      </extLst>
    </bk>
    <bk>
      <extLst>
        <ext uri="{3e2802c4-a4d2-4d8b-9148-e3be6c30e623}">
          <xlrd:rvb i="4182"/>
        </ext>
      </extLst>
    </bk>
    <bk>
      <extLst>
        <ext uri="{3e2802c4-a4d2-4d8b-9148-e3be6c30e623}">
          <xlrd:rvb i="4183"/>
        </ext>
      </extLst>
    </bk>
    <bk>
      <extLst>
        <ext uri="{3e2802c4-a4d2-4d8b-9148-e3be6c30e623}">
          <xlrd:rvb i="4184"/>
        </ext>
      </extLst>
    </bk>
    <bk>
      <extLst>
        <ext uri="{3e2802c4-a4d2-4d8b-9148-e3be6c30e623}">
          <xlrd:rvb i="4185"/>
        </ext>
      </extLst>
    </bk>
    <bk>
      <extLst>
        <ext uri="{3e2802c4-a4d2-4d8b-9148-e3be6c30e623}">
          <xlrd:rvb i="4186"/>
        </ext>
      </extLst>
    </bk>
    <bk>
      <extLst>
        <ext uri="{3e2802c4-a4d2-4d8b-9148-e3be6c30e623}">
          <xlrd:rvb i="4187"/>
        </ext>
      </extLst>
    </bk>
    <bk>
      <extLst>
        <ext uri="{3e2802c4-a4d2-4d8b-9148-e3be6c30e623}">
          <xlrd:rvb i="4188"/>
        </ext>
      </extLst>
    </bk>
    <bk>
      <extLst>
        <ext uri="{3e2802c4-a4d2-4d8b-9148-e3be6c30e623}">
          <xlrd:rvb i="4189"/>
        </ext>
      </extLst>
    </bk>
    <bk>
      <extLst>
        <ext uri="{3e2802c4-a4d2-4d8b-9148-e3be6c30e623}">
          <xlrd:rvb i="4190"/>
        </ext>
      </extLst>
    </bk>
    <bk>
      <extLst>
        <ext uri="{3e2802c4-a4d2-4d8b-9148-e3be6c30e623}">
          <xlrd:rvb i="4191"/>
        </ext>
      </extLst>
    </bk>
    <bk>
      <extLst>
        <ext uri="{3e2802c4-a4d2-4d8b-9148-e3be6c30e623}">
          <xlrd:rvb i="4192"/>
        </ext>
      </extLst>
    </bk>
    <bk>
      <extLst>
        <ext uri="{3e2802c4-a4d2-4d8b-9148-e3be6c30e623}">
          <xlrd:rvb i="4193"/>
        </ext>
      </extLst>
    </bk>
    <bk>
      <extLst>
        <ext uri="{3e2802c4-a4d2-4d8b-9148-e3be6c30e623}">
          <xlrd:rvb i="4194"/>
        </ext>
      </extLst>
    </bk>
    <bk>
      <extLst>
        <ext uri="{3e2802c4-a4d2-4d8b-9148-e3be6c30e623}">
          <xlrd:rvb i="4195"/>
        </ext>
      </extLst>
    </bk>
    <bk>
      <extLst>
        <ext uri="{3e2802c4-a4d2-4d8b-9148-e3be6c30e623}">
          <xlrd:rvb i="4196"/>
        </ext>
      </extLst>
    </bk>
    <bk>
      <extLst>
        <ext uri="{3e2802c4-a4d2-4d8b-9148-e3be6c30e623}">
          <xlrd:rvb i="4197"/>
        </ext>
      </extLst>
    </bk>
    <bk>
      <extLst>
        <ext uri="{3e2802c4-a4d2-4d8b-9148-e3be6c30e623}">
          <xlrd:rvb i="4198"/>
        </ext>
      </extLst>
    </bk>
    <bk>
      <extLst>
        <ext uri="{3e2802c4-a4d2-4d8b-9148-e3be6c30e623}">
          <xlrd:rvb i="4199"/>
        </ext>
      </extLst>
    </bk>
    <bk>
      <extLst>
        <ext uri="{3e2802c4-a4d2-4d8b-9148-e3be6c30e623}">
          <xlrd:rvb i="4200"/>
        </ext>
      </extLst>
    </bk>
    <bk>
      <extLst>
        <ext uri="{3e2802c4-a4d2-4d8b-9148-e3be6c30e623}">
          <xlrd:rvb i="4201"/>
        </ext>
      </extLst>
    </bk>
    <bk>
      <extLst>
        <ext uri="{3e2802c4-a4d2-4d8b-9148-e3be6c30e623}">
          <xlrd:rvb i="4202"/>
        </ext>
      </extLst>
    </bk>
    <bk>
      <extLst>
        <ext uri="{3e2802c4-a4d2-4d8b-9148-e3be6c30e623}">
          <xlrd:rvb i="4203"/>
        </ext>
      </extLst>
    </bk>
    <bk>
      <extLst>
        <ext uri="{3e2802c4-a4d2-4d8b-9148-e3be6c30e623}">
          <xlrd:rvb i="4204"/>
        </ext>
      </extLst>
    </bk>
    <bk>
      <extLst>
        <ext uri="{3e2802c4-a4d2-4d8b-9148-e3be6c30e623}">
          <xlrd:rvb i="4205"/>
        </ext>
      </extLst>
    </bk>
    <bk>
      <extLst>
        <ext uri="{3e2802c4-a4d2-4d8b-9148-e3be6c30e623}">
          <xlrd:rvb i="4206"/>
        </ext>
      </extLst>
    </bk>
    <bk>
      <extLst>
        <ext uri="{3e2802c4-a4d2-4d8b-9148-e3be6c30e623}">
          <xlrd:rvb i="4207"/>
        </ext>
      </extLst>
    </bk>
    <bk>
      <extLst>
        <ext uri="{3e2802c4-a4d2-4d8b-9148-e3be6c30e623}">
          <xlrd:rvb i="4208"/>
        </ext>
      </extLst>
    </bk>
    <bk>
      <extLst>
        <ext uri="{3e2802c4-a4d2-4d8b-9148-e3be6c30e623}">
          <xlrd:rvb i="4209"/>
        </ext>
      </extLst>
    </bk>
    <bk>
      <extLst>
        <ext uri="{3e2802c4-a4d2-4d8b-9148-e3be6c30e623}">
          <xlrd:rvb i="4210"/>
        </ext>
      </extLst>
    </bk>
    <bk>
      <extLst>
        <ext uri="{3e2802c4-a4d2-4d8b-9148-e3be6c30e623}">
          <xlrd:rvb i="4211"/>
        </ext>
      </extLst>
    </bk>
    <bk>
      <extLst>
        <ext uri="{3e2802c4-a4d2-4d8b-9148-e3be6c30e623}">
          <xlrd:rvb i="4212"/>
        </ext>
      </extLst>
    </bk>
    <bk>
      <extLst>
        <ext uri="{3e2802c4-a4d2-4d8b-9148-e3be6c30e623}">
          <xlrd:rvb i="4213"/>
        </ext>
      </extLst>
    </bk>
    <bk>
      <extLst>
        <ext uri="{3e2802c4-a4d2-4d8b-9148-e3be6c30e623}">
          <xlrd:rvb i="4214"/>
        </ext>
      </extLst>
    </bk>
    <bk>
      <extLst>
        <ext uri="{3e2802c4-a4d2-4d8b-9148-e3be6c30e623}">
          <xlrd:rvb i="4215"/>
        </ext>
      </extLst>
    </bk>
    <bk>
      <extLst>
        <ext uri="{3e2802c4-a4d2-4d8b-9148-e3be6c30e623}">
          <xlrd:rvb i="4216"/>
        </ext>
      </extLst>
    </bk>
    <bk>
      <extLst>
        <ext uri="{3e2802c4-a4d2-4d8b-9148-e3be6c30e623}">
          <xlrd:rvb i="4217"/>
        </ext>
      </extLst>
    </bk>
    <bk>
      <extLst>
        <ext uri="{3e2802c4-a4d2-4d8b-9148-e3be6c30e623}">
          <xlrd:rvb i="4218"/>
        </ext>
      </extLst>
    </bk>
    <bk>
      <extLst>
        <ext uri="{3e2802c4-a4d2-4d8b-9148-e3be6c30e623}">
          <xlrd:rvb i="4219"/>
        </ext>
      </extLst>
    </bk>
    <bk>
      <extLst>
        <ext uri="{3e2802c4-a4d2-4d8b-9148-e3be6c30e623}">
          <xlrd:rvb i="4220"/>
        </ext>
      </extLst>
    </bk>
    <bk>
      <extLst>
        <ext uri="{3e2802c4-a4d2-4d8b-9148-e3be6c30e623}">
          <xlrd:rvb i="4221"/>
        </ext>
      </extLst>
    </bk>
    <bk>
      <extLst>
        <ext uri="{3e2802c4-a4d2-4d8b-9148-e3be6c30e623}">
          <xlrd:rvb i="4222"/>
        </ext>
      </extLst>
    </bk>
    <bk>
      <extLst>
        <ext uri="{3e2802c4-a4d2-4d8b-9148-e3be6c30e623}">
          <xlrd:rvb i="4223"/>
        </ext>
      </extLst>
    </bk>
    <bk>
      <extLst>
        <ext uri="{3e2802c4-a4d2-4d8b-9148-e3be6c30e623}">
          <xlrd:rvb i="4224"/>
        </ext>
      </extLst>
    </bk>
    <bk>
      <extLst>
        <ext uri="{3e2802c4-a4d2-4d8b-9148-e3be6c30e623}">
          <xlrd:rvb i="4225"/>
        </ext>
      </extLst>
    </bk>
    <bk>
      <extLst>
        <ext uri="{3e2802c4-a4d2-4d8b-9148-e3be6c30e623}">
          <xlrd:rvb i="4226"/>
        </ext>
      </extLst>
    </bk>
    <bk>
      <extLst>
        <ext uri="{3e2802c4-a4d2-4d8b-9148-e3be6c30e623}">
          <xlrd:rvb i="4227"/>
        </ext>
      </extLst>
    </bk>
    <bk>
      <extLst>
        <ext uri="{3e2802c4-a4d2-4d8b-9148-e3be6c30e623}">
          <xlrd:rvb i="4228"/>
        </ext>
      </extLst>
    </bk>
    <bk>
      <extLst>
        <ext uri="{3e2802c4-a4d2-4d8b-9148-e3be6c30e623}">
          <xlrd:rvb i="4229"/>
        </ext>
      </extLst>
    </bk>
    <bk>
      <extLst>
        <ext uri="{3e2802c4-a4d2-4d8b-9148-e3be6c30e623}">
          <xlrd:rvb i="4230"/>
        </ext>
      </extLst>
    </bk>
    <bk>
      <extLst>
        <ext uri="{3e2802c4-a4d2-4d8b-9148-e3be6c30e623}">
          <xlrd:rvb i="4231"/>
        </ext>
      </extLst>
    </bk>
    <bk>
      <extLst>
        <ext uri="{3e2802c4-a4d2-4d8b-9148-e3be6c30e623}">
          <xlrd:rvb i="4232"/>
        </ext>
      </extLst>
    </bk>
    <bk>
      <extLst>
        <ext uri="{3e2802c4-a4d2-4d8b-9148-e3be6c30e623}">
          <xlrd:rvb i="4233"/>
        </ext>
      </extLst>
    </bk>
    <bk>
      <extLst>
        <ext uri="{3e2802c4-a4d2-4d8b-9148-e3be6c30e623}">
          <xlrd:rvb i="4234"/>
        </ext>
      </extLst>
    </bk>
    <bk>
      <extLst>
        <ext uri="{3e2802c4-a4d2-4d8b-9148-e3be6c30e623}">
          <xlrd:rvb i="4235"/>
        </ext>
      </extLst>
    </bk>
    <bk>
      <extLst>
        <ext uri="{3e2802c4-a4d2-4d8b-9148-e3be6c30e623}">
          <xlrd:rvb i="4236"/>
        </ext>
      </extLst>
    </bk>
    <bk>
      <extLst>
        <ext uri="{3e2802c4-a4d2-4d8b-9148-e3be6c30e623}">
          <xlrd:rvb i="4237"/>
        </ext>
      </extLst>
    </bk>
    <bk>
      <extLst>
        <ext uri="{3e2802c4-a4d2-4d8b-9148-e3be6c30e623}">
          <xlrd:rvb i="4238"/>
        </ext>
      </extLst>
    </bk>
    <bk>
      <extLst>
        <ext uri="{3e2802c4-a4d2-4d8b-9148-e3be6c30e623}">
          <xlrd:rvb i="4239"/>
        </ext>
      </extLst>
    </bk>
    <bk>
      <extLst>
        <ext uri="{3e2802c4-a4d2-4d8b-9148-e3be6c30e623}">
          <xlrd:rvb i="4240"/>
        </ext>
      </extLst>
    </bk>
    <bk>
      <extLst>
        <ext uri="{3e2802c4-a4d2-4d8b-9148-e3be6c30e623}">
          <xlrd:rvb i="4241"/>
        </ext>
      </extLst>
    </bk>
    <bk>
      <extLst>
        <ext uri="{3e2802c4-a4d2-4d8b-9148-e3be6c30e623}">
          <xlrd:rvb i="4242"/>
        </ext>
      </extLst>
    </bk>
    <bk>
      <extLst>
        <ext uri="{3e2802c4-a4d2-4d8b-9148-e3be6c30e623}">
          <xlrd:rvb i="4243"/>
        </ext>
      </extLst>
    </bk>
    <bk>
      <extLst>
        <ext uri="{3e2802c4-a4d2-4d8b-9148-e3be6c30e623}">
          <xlrd:rvb i="4244"/>
        </ext>
      </extLst>
    </bk>
    <bk>
      <extLst>
        <ext uri="{3e2802c4-a4d2-4d8b-9148-e3be6c30e623}">
          <xlrd:rvb i="4245"/>
        </ext>
      </extLst>
    </bk>
    <bk>
      <extLst>
        <ext uri="{3e2802c4-a4d2-4d8b-9148-e3be6c30e623}">
          <xlrd:rvb i="4246"/>
        </ext>
      </extLst>
    </bk>
    <bk>
      <extLst>
        <ext uri="{3e2802c4-a4d2-4d8b-9148-e3be6c30e623}">
          <xlrd:rvb i="4247"/>
        </ext>
      </extLst>
    </bk>
    <bk>
      <extLst>
        <ext uri="{3e2802c4-a4d2-4d8b-9148-e3be6c30e623}">
          <xlrd:rvb i="4248"/>
        </ext>
      </extLst>
    </bk>
    <bk>
      <extLst>
        <ext uri="{3e2802c4-a4d2-4d8b-9148-e3be6c30e623}">
          <xlrd:rvb i="4249"/>
        </ext>
      </extLst>
    </bk>
    <bk>
      <extLst>
        <ext uri="{3e2802c4-a4d2-4d8b-9148-e3be6c30e623}">
          <xlrd:rvb i="4250"/>
        </ext>
      </extLst>
    </bk>
    <bk>
      <extLst>
        <ext uri="{3e2802c4-a4d2-4d8b-9148-e3be6c30e623}">
          <xlrd:rvb i="4251"/>
        </ext>
      </extLst>
    </bk>
    <bk>
      <extLst>
        <ext uri="{3e2802c4-a4d2-4d8b-9148-e3be6c30e623}">
          <xlrd:rvb i="4252"/>
        </ext>
      </extLst>
    </bk>
    <bk>
      <extLst>
        <ext uri="{3e2802c4-a4d2-4d8b-9148-e3be6c30e623}">
          <xlrd:rvb i="4253"/>
        </ext>
      </extLst>
    </bk>
    <bk>
      <extLst>
        <ext uri="{3e2802c4-a4d2-4d8b-9148-e3be6c30e623}">
          <xlrd:rvb i="4254"/>
        </ext>
      </extLst>
    </bk>
    <bk>
      <extLst>
        <ext uri="{3e2802c4-a4d2-4d8b-9148-e3be6c30e623}">
          <xlrd:rvb i="4255"/>
        </ext>
      </extLst>
    </bk>
    <bk>
      <extLst>
        <ext uri="{3e2802c4-a4d2-4d8b-9148-e3be6c30e623}">
          <xlrd:rvb i="4256"/>
        </ext>
      </extLst>
    </bk>
    <bk>
      <extLst>
        <ext uri="{3e2802c4-a4d2-4d8b-9148-e3be6c30e623}">
          <xlrd:rvb i="4257"/>
        </ext>
      </extLst>
    </bk>
    <bk>
      <extLst>
        <ext uri="{3e2802c4-a4d2-4d8b-9148-e3be6c30e623}">
          <xlrd:rvb i="4258"/>
        </ext>
      </extLst>
    </bk>
    <bk>
      <extLst>
        <ext uri="{3e2802c4-a4d2-4d8b-9148-e3be6c30e623}">
          <xlrd:rvb i="4259"/>
        </ext>
      </extLst>
    </bk>
    <bk>
      <extLst>
        <ext uri="{3e2802c4-a4d2-4d8b-9148-e3be6c30e623}">
          <xlrd:rvb i="4260"/>
        </ext>
      </extLst>
    </bk>
    <bk>
      <extLst>
        <ext uri="{3e2802c4-a4d2-4d8b-9148-e3be6c30e623}">
          <xlrd:rvb i="4261"/>
        </ext>
      </extLst>
    </bk>
    <bk>
      <extLst>
        <ext uri="{3e2802c4-a4d2-4d8b-9148-e3be6c30e623}">
          <xlrd:rvb i="4262"/>
        </ext>
      </extLst>
    </bk>
    <bk>
      <extLst>
        <ext uri="{3e2802c4-a4d2-4d8b-9148-e3be6c30e623}">
          <xlrd:rvb i="4263"/>
        </ext>
      </extLst>
    </bk>
    <bk>
      <extLst>
        <ext uri="{3e2802c4-a4d2-4d8b-9148-e3be6c30e623}">
          <xlrd:rvb i="4264"/>
        </ext>
      </extLst>
    </bk>
    <bk>
      <extLst>
        <ext uri="{3e2802c4-a4d2-4d8b-9148-e3be6c30e623}">
          <xlrd:rvb i="4265"/>
        </ext>
      </extLst>
    </bk>
    <bk>
      <extLst>
        <ext uri="{3e2802c4-a4d2-4d8b-9148-e3be6c30e623}">
          <xlrd:rvb i="4266"/>
        </ext>
      </extLst>
    </bk>
    <bk>
      <extLst>
        <ext uri="{3e2802c4-a4d2-4d8b-9148-e3be6c30e623}">
          <xlrd:rvb i="4267"/>
        </ext>
      </extLst>
    </bk>
    <bk>
      <extLst>
        <ext uri="{3e2802c4-a4d2-4d8b-9148-e3be6c30e623}">
          <xlrd:rvb i="4268"/>
        </ext>
      </extLst>
    </bk>
    <bk>
      <extLst>
        <ext uri="{3e2802c4-a4d2-4d8b-9148-e3be6c30e623}">
          <xlrd:rvb i="4269"/>
        </ext>
      </extLst>
    </bk>
    <bk>
      <extLst>
        <ext uri="{3e2802c4-a4d2-4d8b-9148-e3be6c30e623}">
          <xlrd:rvb i="4270"/>
        </ext>
      </extLst>
    </bk>
    <bk>
      <extLst>
        <ext uri="{3e2802c4-a4d2-4d8b-9148-e3be6c30e623}">
          <xlrd:rvb i="4271"/>
        </ext>
      </extLst>
    </bk>
    <bk>
      <extLst>
        <ext uri="{3e2802c4-a4d2-4d8b-9148-e3be6c30e623}">
          <xlrd:rvb i="4272"/>
        </ext>
      </extLst>
    </bk>
    <bk>
      <extLst>
        <ext uri="{3e2802c4-a4d2-4d8b-9148-e3be6c30e623}">
          <xlrd:rvb i="4273"/>
        </ext>
      </extLst>
    </bk>
    <bk>
      <extLst>
        <ext uri="{3e2802c4-a4d2-4d8b-9148-e3be6c30e623}">
          <xlrd:rvb i="4274"/>
        </ext>
      </extLst>
    </bk>
    <bk>
      <extLst>
        <ext uri="{3e2802c4-a4d2-4d8b-9148-e3be6c30e623}">
          <xlrd:rvb i="4275"/>
        </ext>
      </extLst>
    </bk>
    <bk>
      <extLst>
        <ext uri="{3e2802c4-a4d2-4d8b-9148-e3be6c30e623}">
          <xlrd:rvb i="4276"/>
        </ext>
      </extLst>
    </bk>
    <bk>
      <extLst>
        <ext uri="{3e2802c4-a4d2-4d8b-9148-e3be6c30e623}">
          <xlrd:rvb i="4277"/>
        </ext>
      </extLst>
    </bk>
    <bk>
      <extLst>
        <ext uri="{3e2802c4-a4d2-4d8b-9148-e3be6c30e623}">
          <xlrd:rvb i="4278"/>
        </ext>
      </extLst>
    </bk>
    <bk>
      <extLst>
        <ext uri="{3e2802c4-a4d2-4d8b-9148-e3be6c30e623}">
          <xlrd:rvb i="4279"/>
        </ext>
      </extLst>
    </bk>
    <bk>
      <extLst>
        <ext uri="{3e2802c4-a4d2-4d8b-9148-e3be6c30e623}">
          <xlrd:rvb i="4280"/>
        </ext>
      </extLst>
    </bk>
    <bk>
      <extLst>
        <ext uri="{3e2802c4-a4d2-4d8b-9148-e3be6c30e623}">
          <xlrd:rvb i="4281"/>
        </ext>
      </extLst>
    </bk>
    <bk>
      <extLst>
        <ext uri="{3e2802c4-a4d2-4d8b-9148-e3be6c30e623}">
          <xlrd:rvb i="4282"/>
        </ext>
      </extLst>
    </bk>
    <bk>
      <extLst>
        <ext uri="{3e2802c4-a4d2-4d8b-9148-e3be6c30e623}">
          <xlrd:rvb i="4283"/>
        </ext>
      </extLst>
    </bk>
    <bk>
      <extLst>
        <ext uri="{3e2802c4-a4d2-4d8b-9148-e3be6c30e623}">
          <xlrd:rvb i="4284"/>
        </ext>
      </extLst>
    </bk>
    <bk>
      <extLst>
        <ext uri="{3e2802c4-a4d2-4d8b-9148-e3be6c30e623}">
          <xlrd:rvb i="4285"/>
        </ext>
      </extLst>
    </bk>
    <bk>
      <extLst>
        <ext uri="{3e2802c4-a4d2-4d8b-9148-e3be6c30e623}">
          <xlrd:rvb i="4286"/>
        </ext>
      </extLst>
    </bk>
    <bk>
      <extLst>
        <ext uri="{3e2802c4-a4d2-4d8b-9148-e3be6c30e623}">
          <xlrd:rvb i="4287"/>
        </ext>
      </extLst>
    </bk>
    <bk>
      <extLst>
        <ext uri="{3e2802c4-a4d2-4d8b-9148-e3be6c30e623}">
          <xlrd:rvb i="4288"/>
        </ext>
      </extLst>
    </bk>
    <bk>
      <extLst>
        <ext uri="{3e2802c4-a4d2-4d8b-9148-e3be6c30e623}">
          <xlrd:rvb i="4289"/>
        </ext>
      </extLst>
    </bk>
    <bk>
      <extLst>
        <ext uri="{3e2802c4-a4d2-4d8b-9148-e3be6c30e623}">
          <xlrd:rvb i="4290"/>
        </ext>
      </extLst>
    </bk>
    <bk>
      <extLst>
        <ext uri="{3e2802c4-a4d2-4d8b-9148-e3be6c30e623}">
          <xlrd:rvb i="4291"/>
        </ext>
      </extLst>
    </bk>
    <bk>
      <extLst>
        <ext uri="{3e2802c4-a4d2-4d8b-9148-e3be6c30e623}">
          <xlrd:rvb i="4292"/>
        </ext>
      </extLst>
    </bk>
    <bk>
      <extLst>
        <ext uri="{3e2802c4-a4d2-4d8b-9148-e3be6c30e623}">
          <xlrd:rvb i="4293"/>
        </ext>
      </extLst>
    </bk>
    <bk>
      <extLst>
        <ext uri="{3e2802c4-a4d2-4d8b-9148-e3be6c30e623}">
          <xlrd:rvb i="4294"/>
        </ext>
      </extLst>
    </bk>
    <bk>
      <extLst>
        <ext uri="{3e2802c4-a4d2-4d8b-9148-e3be6c30e623}">
          <xlrd:rvb i="4295"/>
        </ext>
      </extLst>
    </bk>
    <bk>
      <extLst>
        <ext uri="{3e2802c4-a4d2-4d8b-9148-e3be6c30e623}">
          <xlrd:rvb i="4296"/>
        </ext>
      </extLst>
    </bk>
    <bk>
      <extLst>
        <ext uri="{3e2802c4-a4d2-4d8b-9148-e3be6c30e623}">
          <xlrd:rvb i="4297"/>
        </ext>
      </extLst>
    </bk>
    <bk>
      <extLst>
        <ext uri="{3e2802c4-a4d2-4d8b-9148-e3be6c30e623}">
          <xlrd:rvb i="4298"/>
        </ext>
      </extLst>
    </bk>
    <bk>
      <extLst>
        <ext uri="{3e2802c4-a4d2-4d8b-9148-e3be6c30e623}">
          <xlrd:rvb i="4299"/>
        </ext>
      </extLst>
    </bk>
    <bk>
      <extLst>
        <ext uri="{3e2802c4-a4d2-4d8b-9148-e3be6c30e623}">
          <xlrd:rvb i="4300"/>
        </ext>
      </extLst>
    </bk>
    <bk>
      <extLst>
        <ext uri="{3e2802c4-a4d2-4d8b-9148-e3be6c30e623}">
          <xlrd:rvb i="4301"/>
        </ext>
      </extLst>
    </bk>
    <bk>
      <extLst>
        <ext uri="{3e2802c4-a4d2-4d8b-9148-e3be6c30e623}">
          <xlrd:rvb i="4302"/>
        </ext>
      </extLst>
    </bk>
    <bk>
      <extLst>
        <ext uri="{3e2802c4-a4d2-4d8b-9148-e3be6c30e623}">
          <xlrd:rvb i="4303"/>
        </ext>
      </extLst>
    </bk>
    <bk>
      <extLst>
        <ext uri="{3e2802c4-a4d2-4d8b-9148-e3be6c30e623}">
          <xlrd:rvb i="4304"/>
        </ext>
      </extLst>
    </bk>
    <bk>
      <extLst>
        <ext uri="{3e2802c4-a4d2-4d8b-9148-e3be6c30e623}">
          <xlrd:rvb i="4305"/>
        </ext>
      </extLst>
    </bk>
    <bk>
      <extLst>
        <ext uri="{3e2802c4-a4d2-4d8b-9148-e3be6c30e623}">
          <xlrd:rvb i="4306"/>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0"/>
        </ext>
      </extLst>
    </bk>
    <bk>
      <extLst>
        <ext uri="{3e2802c4-a4d2-4d8b-9148-e3be6c30e623}">
          <xlrd:rvb i="4311"/>
        </ext>
      </extLst>
    </bk>
    <bk>
      <extLst>
        <ext uri="{3e2802c4-a4d2-4d8b-9148-e3be6c30e623}">
          <xlrd:rvb i="4312"/>
        </ext>
      </extLst>
    </bk>
    <bk>
      <extLst>
        <ext uri="{3e2802c4-a4d2-4d8b-9148-e3be6c30e623}">
          <xlrd:rvb i="4313"/>
        </ext>
      </extLst>
    </bk>
    <bk>
      <extLst>
        <ext uri="{3e2802c4-a4d2-4d8b-9148-e3be6c30e623}">
          <xlrd:rvb i="4314"/>
        </ext>
      </extLst>
    </bk>
    <bk>
      <extLst>
        <ext uri="{3e2802c4-a4d2-4d8b-9148-e3be6c30e623}">
          <xlrd:rvb i="4315"/>
        </ext>
      </extLst>
    </bk>
    <bk>
      <extLst>
        <ext uri="{3e2802c4-a4d2-4d8b-9148-e3be6c30e623}">
          <xlrd:rvb i="4316"/>
        </ext>
      </extLst>
    </bk>
    <bk>
      <extLst>
        <ext uri="{3e2802c4-a4d2-4d8b-9148-e3be6c30e623}">
          <xlrd:rvb i="4317"/>
        </ext>
      </extLst>
    </bk>
    <bk>
      <extLst>
        <ext uri="{3e2802c4-a4d2-4d8b-9148-e3be6c30e623}">
          <xlrd:rvb i="4318"/>
        </ext>
      </extLst>
    </bk>
    <bk>
      <extLst>
        <ext uri="{3e2802c4-a4d2-4d8b-9148-e3be6c30e623}">
          <xlrd:rvb i="4319"/>
        </ext>
      </extLst>
    </bk>
    <bk>
      <extLst>
        <ext uri="{3e2802c4-a4d2-4d8b-9148-e3be6c30e623}">
          <xlrd:rvb i="4320"/>
        </ext>
      </extLst>
    </bk>
    <bk>
      <extLst>
        <ext uri="{3e2802c4-a4d2-4d8b-9148-e3be6c30e623}">
          <xlrd:rvb i="4321"/>
        </ext>
      </extLst>
    </bk>
    <bk>
      <extLst>
        <ext uri="{3e2802c4-a4d2-4d8b-9148-e3be6c30e623}">
          <xlrd:rvb i="4322"/>
        </ext>
      </extLst>
    </bk>
    <bk>
      <extLst>
        <ext uri="{3e2802c4-a4d2-4d8b-9148-e3be6c30e623}">
          <xlrd:rvb i="4323"/>
        </ext>
      </extLst>
    </bk>
    <bk>
      <extLst>
        <ext uri="{3e2802c4-a4d2-4d8b-9148-e3be6c30e623}">
          <xlrd:rvb i="4324"/>
        </ext>
      </extLst>
    </bk>
    <bk>
      <extLst>
        <ext uri="{3e2802c4-a4d2-4d8b-9148-e3be6c30e623}">
          <xlrd:rvb i="4325"/>
        </ext>
      </extLst>
    </bk>
    <bk>
      <extLst>
        <ext uri="{3e2802c4-a4d2-4d8b-9148-e3be6c30e623}">
          <xlrd:rvb i="4326"/>
        </ext>
      </extLst>
    </bk>
    <bk>
      <extLst>
        <ext uri="{3e2802c4-a4d2-4d8b-9148-e3be6c30e623}">
          <xlrd:rvb i="4327"/>
        </ext>
      </extLst>
    </bk>
    <bk>
      <extLst>
        <ext uri="{3e2802c4-a4d2-4d8b-9148-e3be6c30e623}">
          <xlrd:rvb i="4328"/>
        </ext>
      </extLst>
    </bk>
    <bk>
      <extLst>
        <ext uri="{3e2802c4-a4d2-4d8b-9148-e3be6c30e623}">
          <xlrd:rvb i="4329"/>
        </ext>
      </extLst>
    </bk>
    <bk>
      <extLst>
        <ext uri="{3e2802c4-a4d2-4d8b-9148-e3be6c30e623}">
          <xlrd:rvb i="4330"/>
        </ext>
      </extLst>
    </bk>
    <bk>
      <extLst>
        <ext uri="{3e2802c4-a4d2-4d8b-9148-e3be6c30e623}">
          <xlrd:rvb i="4331"/>
        </ext>
      </extLst>
    </bk>
    <bk>
      <extLst>
        <ext uri="{3e2802c4-a4d2-4d8b-9148-e3be6c30e623}">
          <xlrd:rvb i="4332"/>
        </ext>
      </extLst>
    </bk>
    <bk>
      <extLst>
        <ext uri="{3e2802c4-a4d2-4d8b-9148-e3be6c30e623}">
          <xlrd:rvb i="4333"/>
        </ext>
      </extLst>
    </bk>
    <bk>
      <extLst>
        <ext uri="{3e2802c4-a4d2-4d8b-9148-e3be6c30e623}">
          <xlrd:rvb i="4334"/>
        </ext>
      </extLst>
    </bk>
    <bk>
      <extLst>
        <ext uri="{3e2802c4-a4d2-4d8b-9148-e3be6c30e623}">
          <xlrd:rvb i="4335"/>
        </ext>
      </extLst>
    </bk>
    <bk>
      <extLst>
        <ext uri="{3e2802c4-a4d2-4d8b-9148-e3be6c30e623}">
          <xlrd:rvb i="4336"/>
        </ext>
      </extLst>
    </bk>
    <bk>
      <extLst>
        <ext uri="{3e2802c4-a4d2-4d8b-9148-e3be6c30e623}">
          <xlrd:rvb i="4337"/>
        </ext>
      </extLst>
    </bk>
    <bk>
      <extLst>
        <ext uri="{3e2802c4-a4d2-4d8b-9148-e3be6c30e623}">
          <xlrd:rvb i="4338"/>
        </ext>
      </extLst>
    </bk>
    <bk>
      <extLst>
        <ext uri="{3e2802c4-a4d2-4d8b-9148-e3be6c30e623}">
          <xlrd:rvb i="4339"/>
        </ext>
      </extLst>
    </bk>
    <bk>
      <extLst>
        <ext uri="{3e2802c4-a4d2-4d8b-9148-e3be6c30e623}">
          <xlrd:rvb i="4340"/>
        </ext>
      </extLst>
    </bk>
    <bk>
      <extLst>
        <ext uri="{3e2802c4-a4d2-4d8b-9148-e3be6c30e623}">
          <xlrd:rvb i="4341"/>
        </ext>
      </extLst>
    </bk>
    <bk>
      <extLst>
        <ext uri="{3e2802c4-a4d2-4d8b-9148-e3be6c30e623}">
          <xlrd:rvb i="4342"/>
        </ext>
      </extLst>
    </bk>
    <bk>
      <extLst>
        <ext uri="{3e2802c4-a4d2-4d8b-9148-e3be6c30e623}">
          <xlrd:rvb i="4343"/>
        </ext>
      </extLst>
    </bk>
    <bk>
      <extLst>
        <ext uri="{3e2802c4-a4d2-4d8b-9148-e3be6c30e623}">
          <xlrd:rvb i="4344"/>
        </ext>
      </extLst>
    </bk>
    <bk>
      <extLst>
        <ext uri="{3e2802c4-a4d2-4d8b-9148-e3be6c30e623}">
          <xlrd:rvb i="4345"/>
        </ext>
      </extLst>
    </bk>
    <bk>
      <extLst>
        <ext uri="{3e2802c4-a4d2-4d8b-9148-e3be6c30e623}">
          <xlrd:rvb i="4346"/>
        </ext>
      </extLst>
    </bk>
    <bk>
      <extLst>
        <ext uri="{3e2802c4-a4d2-4d8b-9148-e3be6c30e623}">
          <xlrd:rvb i="4347"/>
        </ext>
      </extLst>
    </bk>
    <bk>
      <extLst>
        <ext uri="{3e2802c4-a4d2-4d8b-9148-e3be6c30e623}">
          <xlrd:rvb i="4348"/>
        </ext>
      </extLst>
    </bk>
    <bk>
      <extLst>
        <ext uri="{3e2802c4-a4d2-4d8b-9148-e3be6c30e623}">
          <xlrd:rvb i="4349"/>
        </ext>
      </extLst>
    </bk>
    <bk>
      <extLst>
        <ext uri="{3e2802c4-a4d2-4d8b-9148-e3be6c30e623}">
          <xlrd:rvb i="4350"/>
        </ext>
      </extLst>
    </bk>
    <bk>
      <extLst>
        <ext uri="{3e2802c4-a4d2-4d8b-9148-e3be6c30e623}">
          <xlrd:rvb i="4351"/>
        </ext>
      </extLst>
    </bk>
    <bk>
      <extLst>
        <ext uri="{3e2802c4-a4d2-4d8b-9148-e3be6c30e623}">
          <xlrd:rvb i="4352"/>
        </ext>
      </extLst>
    </bk>
    <bk>
      <extLst>
        <ext uri="{3e2802c4-a4d2-4d8b-9148-e3be6c30e623}">
          <xlrd:rvb i="4353"/>
        </ext>
      </extLst>
    </bk>
    <bk>
      <extLst>
        <ext uri="{3e2802c4-a4d2-4d8b-9148-e3be6c30e623}">
          <xlrd:rvb i="4354"/>
        </ext>
      </extLst>
    </bk>
    <bk>
      <extLst>
        <ext uri="{3e2802c4-a4d2-4d8b-9148-e3be6c30e623}">
          <xlrd:rvb i="4355"/>
        </ext>
      </extLst>
    </bk>
    <bk>
      <extLst>
        <ext uri="{3e2802c4-a4d2-4d8b-9148-e3be6c30e623}">
          <xlrd:rvb i="4356"/>
        </ext>
      </extLst>
    </bk>
    <bk>
      <extLst>
        <ext uri="{3e2802c4-a4d2-4d8b-9148-e3be6c30e623}">
          <xlrd:rvb i="4357"/>
        </ext>
      </extLst>
    </bk>
    <bk>
      <extLst>
        <ext uri="{3e2802c4-a4d2-4d8b-9148-e3be6c30e623}">
          <xlrd:rvb i="4358"/>
        </ext>
      </extLst>
    </bk>
    <bk>
      <extLst>
        <ext uri="{3e2802c4-a4d2-4d8b-9148-e3be6c30e623}">
          <xlrd:rvb i="4359"/>
        </ext>
      </extLst>
    </bk>
    <bk>
      <extLst>
        <ext uri="{3e2802c4-a4d2-4d8b-9148-e3be6c30e623}">
          <xlrd:rvb i="4360"/>
        </ext>
      </extLst>
    </bk>
    <bk>
      <extLst>
        <ext uri="{3e2802c4-a4d2-4d8b-9148-e3be6c30e623}">
          <xlrd:rvb i="4361"/>
        </ext>
      </extLst>
    </bk>
    <bk>
      <extLst>
        <ext uri="{3e2802c4-a4d2-4d8b-9148-e3be6c30e623}">
          <xlrd:rvb i="4362"/>
        </ext>
      </extLst>
    </bk>
    <bk>
      <extLst>
        <ext uri="{3e2802c4-a4d2-4d8b-9148-e3be6c30e623}">
          <xlrd:rvb i="4363"/>
        </ext>
      </extLst>
    </bk>
    <bk>
      <extLst>
        <ext uri="{3e2802c4-a4d2-4d8b-9148-e3be6c30e623}">
          <xlrd:rvb i="4364"/>
        </ext>
      </extLst>
    </bk>
    <bk>
      <extLst>
        <ext uri="{3e2802c4-a4d2-4d8b-9148-e3be6c30e623}">
          <xlrd:rvb i="4365"/>
        </ext>
      </extLst>
    </bk>
    <bk>
      <extLst>
        <ext uri="{3e2802c4-a4d2-4d8b-9148-e3be6c30e623}">
          <xlrd:rvb i="4366"/>
        </ext>
      </extLst>
    </bk>
    <bk>
      <extLst>
        <ext uri="{3e2802c4-a4d2-4d8b-9148-e3be6c30e623}">
          <xlrd:rvb i="4367"/>
        </ext>
      </extLst>
    </bk>
    <bk>
      <extLst>
        <ext uri="{3e2802c4-a4d2-4d8b-9148-e3be6c30e623}">
          <xlrd:rvb i="4368"/>
        </ext>
      </extLst>
    </bk>
    <bk>
      <extLst>
        <ext uri="{3e2802c4-a4d2-4d8b-9148-e3be6c30e623}">
          <xlrd:rvb i="4369"/>
        </ext>
      </extLst>
    </bk>
    <bk>
      <extLst>
        <ext uri="{3e2802c4-a4d2-4d8b-9148-e3be6c30e623}">
          <xlrd:rvb i="4370"/>
        </ext>
      </extLst>
    </bk>
    <bk>
      <extLst>
        <ext uri="{3e2802c4-a4d2-4d8b-9148-e3be6c30e623}">
          <xlrd:rvb i="4371"/>
        </ext>
      </extLst>
    </bk>
    <bk>
      <extLst>
        <ext uri="{3e2802c4-a4d2-4d8b-9148-e3be6c30e623}">
          <xlrd:rvb i="4372"/>
        </ext>
      </extLst>
    </bk>
    <bk>
      <extLst>
        <ext uri="{3e2802c4-a4d2-4d8b-9148-e3be6c30e623}">
          <xlrd:rvb i="4373"/>
        </ext>
      </extLst>
    </bk>
    <bk>
      <extLst>
        <ext uri="{3e2802c4-a4d2-4d8b-9148-e3be6c30e623}">
          <xlrd:rvb i="4374"/>
        </ext>
      </extLst>
    </bk>
    <bk>
      <extLst>
        <ext uri="{3e2802c4-a4d2-4d8b-9148-e3be6c30e623}">
          <xlrd:rvb i="4375"/>
        </ext>
      </extLst>
    </bk>
    <bk>
      <extLst>
        <ext uri="{3e2802c4-a4d2-4d8b-9148-e3be6c30e623}">
          <xlrd:rvb i="4376"/>
        </ext>
      </extLst>
    </bk>
    <bk>
      <extLst>
        <ext uri="{3e2802c4-a4d2-4d8b-9148-e3be6c30e623}">
          <xlrd:rvb i="4377"/>
        </ext>
      </extLst>
    </bk>
    <bk>
      <extLst>
        <ext uri="{3e2802c4-a4d2-4d8b-9148-e3be6c30e623}">
          <xlrd:rvb i="4378"/>
        </ext>
      </extLst>
    </bk>
    <bk>
      <extLst>
        <ext uri="{3e2802c4-a4d2-4d8b-9148-e3be6c30e623}">
          <xlrd:rvb i="4379"/>
        </ext>
      </extLst>
    </bk>
    <bk>
      <extLst>
        <ext uri="{3e2802c4-a4d2-4d8b-9148-e3be6c30e623}">
          <xlrd:rvb i="4380"/>
        </ext>
      </extLst>
    </bk>
    <bk>
      <extLst>
        <ext uri="{3e2802c4-a4d2-4d8b-9148-e3be6c30e623}">
          <xlrd:rvb i="4381"/>
        </ext>
      </extLst>
    </bk>
    <bk>
      <extLst>
        <ext uri="{3e2802c4-a4d2-4d8b-9148-e3be6c30e623}">
          <xlrd:rvb i="4382"/>
        </ext>
      </extLst>
    </bk>
    <bk>
      <extLst>
        <ext uri="{3e2802c4-a4d2-4d8b-9148-e3be6c30e623}">
          <xlrd:rvb i="4383"/>
        </ext>
      </extLst>
    </bk>
    <bk>
      <extLst>
        <ext uri="{3e2802c4-a4d2-4d8b-9148-e3be6c30e623}">
          <xlrd:rvb i="4384"/>
        </ext>
      </extLst>
    </bk>
    <bk>
      <extLst>
        <ext uri="{3e2802c4-a4d2-4d8b-9148-e3be6c30e623}">
          <xlrd:rvb i="4385"/>
        </ext>
      </extLst>
    </bk>
    <bk>
      <extLst>
        <ext uri="{3e2802c4-a4d2-4d8b-9148-e3be6c30e623}">
          <xlrd:rvb i="4386"/>
        </ext>
      </extLst>
    </bk>
    <bk>
      <extLst>
        <ext uri="{3e2802c4-a4d2-4d8b-9148-e3be6c30e623}">
          <xlrd:rvb i="4387"/>
        </ext>
      </extLst>
    </bk>
    <bk>
      <extLst>
        <ext uri="{3e2802c4-a4d2-4d8b-9148-e3be6c30e623}">
          <xlrd:rvb i="4388"/>
        </ext>
      </extLst>
    </bk>
    <bk>
      <extLst>
        <ext uri="{3e2802c4-a4d2-4d8b-9148-e3be6c30e623}">
          <xlrd:rvb i="4389"/>
        </ext>
      </extLst>
    </bk>
    <bk>
      <extLst>
        <ext uri="{3e2802c4-a4d2-4d8b-9148-e3be6c30e623}">
          <xlrd:rvb i="4390"/>
        </ext>
      </extLst>
    </bk>
    <bk>
      <extLst>
        <ext uri="{3e2802c4-a4d2-4d8b-9148-e3be6c30e623}">
          <xlrd:rvb i="4391"/>
        </ext>
      </extLst>
    </bk>
    <bk>
      <extLst>
        <ext uri="{3e2802c4-a4d2-4d8b-9148-e3be6c30e623}">
          <xlrd:rvb i="4392"/>
        </ext>
      </extLst>
    </bk>
    <bk>
      <extLst>
        <ext uri="{3e2802c4-a4d2-4d8b-9148-e3be6c30e623}">
          <xlrd:rvb i="4393"/>
        </ext>
      </extLst>
    </bk>
    <bk>
      <extLst>
        <ext uri="{3e2802c4-a4d2-4d8b-9148-e3be6c30e623}">
          <xlrd:rvb i="4394"/>
        </ext>
      </extLst>
    </bk>
    <bk>
      <extLst>
        <ext uri="{3e2802c4-a4d2-4d8b-9148-e3be6c30e623}">
          <xlrd:rvb i="4395"/>
        </ext>
      </extLst>
    </bk>
    <bk>
      <extLst>
        <ext uri="{3e2802c4-a4d2-4d8b-9148-e3be6c30e623}">
          <xlrd:rvb i="4396"/>
        </ext>
      </extLst>
    </bk>
    <bk>
      <extLst>
        <ext uri="{3e2802c4-a4d2-4d8b-9148-e3be6c30e623}">
          <xlrd:rvb i="4397"/>
        </ext>
      </extLst>
    </bk>
    <bk>
      <extLst>
        <ext uri="{3e2802c4-a4d2-4d8b-9148-e3be6c30e623}">
          <xlrd:rvb i="4398"/>
        </ext>
      </extLst>
    </bk>
    <bk>
      <extLst>
        <ext uri="{3e2802c4-a4d2-4d8b-9148-e3be6c30e623}">
          <xlrd:rvb i="4399"/>
        </ext>
      </extLst>
    </bk>
    <bk>
      <extLst>
        <ext uri="{3e2802c4-a4d2-4d8b-9148-e3be6c30e623}">
          <xlrd:rvb i="4400"/>
        </ext>
      </extLst>
    </bk>
    <bk>
      <extLst>
        <ext uri="{3e2802c4-a4d2-4d8b-9148-e3be6c30e623}">
          <xlrd:rvb i="4401"/>
        </ext>
      </extLst>
    </bk>
    <bk>
      <extLst>
        <ext uri="{3e2802c4-a4d2-4d8b-9148-e3be6c30e623}">
          <xlrd:rvb i="4402"/>
        </ext>
      </extLst>
    </bk>
    <bk>
      <extLst>
        <ext uri="{3e2802c4-a4d2-4d8b-9148-e3be6c30e623}">
          <xlrd:rvb i="4403"/>
        </ext>
      </extLst>
    </bk>
    <bk>
      <extLst>
        <ext uri="{3e2802c4-a4d2-4d8b-9148-e3be6c30e623}">
          <xlrd:rvb i="4404"/>
        </ext>
      </extLst>
    </bk>
    <bk>
      <extLst>
        <ext uri="{3e2802c4-a4d2-4d8b-9148-e3be6c30e623}">
          <xlrd:rvb i="4405"/>
        </ext>
      </extLst>
    </bk>
    <bk>
      <extLst>
        <ext uri="{3e2802c4-a4d2-4d8b-9148-e3be6c30e623}">
          <xlrd:rvb i="4406"/>
        </ext>
      </extLst>
    </bk>
    <bk>
      <extLst>
        <ext uri="{3e2802c4-a4d2-4d8b-9148-e3be6c30e623}">
          <xlrd:rvb i="4407"/>
        </ext>
      </extLst>
    </bk>
    <bk>
      <extLst>
        <ext uri="{3e2802c4-a4d2-4d8b-9148-e3be6c30e623}">
          <xlrd:rvb i="4408"/>
        </ext>
      </extLst>
    </bk>
    <bk>
      <extLst>
        <ext uri="{3e2802c4-a4d2-4d8b-9148-e3be6c30e623}">
          <xlrd:rvb i="4409"/>
        </ext>
      </extLst>
    </bk>
    <bk>
      <extLst>
        <ext uri="{3e2802c4-a4d2-4d8b-9148-e3be6c30e623}">
          <xlrd:rvb i="4410"/>
        </ext>
      </extLst>
    </bk>
    <bk>
      <extLst>
        <ext uri="{3e2802c4-a4d2-4d8b-9148-e3be6c30e623}">
          <xlrd:rvb i="4411"/>
        </ext>
      </extLst>
    </bk>
    <bk>
      <extLst>
        <ext uri="{3e2802c4-a4d2-4d8b-9148-e3be6c30e623}">
          <xlrd:rvb i="4412"/>
        </ext>
      </extLst>
    </bk>
    <bk>
      <extLst>
        <ext uri="{3e2802c4-a4d2-4d8b-9148-e3be6c30e623}">
          <xlrd:rvb i="4413"/>
        </ext>
      </extLst>
    </bk>
    <bk>
      <extLst>
        <ext uri="{3e2802c4-a4d2-4d8b-9148-e3be6c30e623}">
          <xlrd:rvb i="4414"/>
        </ext>
      </extLst>
    </bk>
    <bk>
      <extLst>
        <ext uri="{3e2802c4-a4d2-4d8b-9148-e3be6c30e623}">
          <xlrd:rvb i="4415"/>
        </ext>
      </extLst>
    </bk>
    <bk>
      <extLst>
        <ext uri="{3e2802c4-a4d2-4d8b-9148-e3be6c30e623}">
          <xlrd:rvb i="4416"/>
        </ext>
      </extLst>
    </bk>
    <bk>
      <extLst>
        <ext uri="{3e2802c4-a4d2-4d8b-9148-e3be6c30e623}">
          <xlrd:rvb i="4417"/>
        </ext>
      </extLst>
    </bk>
    <bk>
      <extLst>
        <ext uri="{3e2802c4-a4d2-4d8b-9148-e3be6c30e623}">
          <xlrd:rvb i="4418"/>
        </ext>
      </extLst>
    </bk>
    <bk>
      <extLst>
        <ext uri="{3e2802c4-a4d2-4d8b-9148-e3be6c30e623}">
          <xlrd:rvb i="4419"/>
        </ext>
      </extLst>
    </bk>
    <bk>
      <extLst>
        <ext uri="{3e2802c4-a4d2-4d8b-9148-e3be6c30e623}">
          <xlrd:rvb i="4420"/>
        </ext>
      </extLst>
    </bk>
    <bk>
      <extLst>
        <ext uri="{3e2802c4-a4d2-4d8b-9148-e3be6c30e623}">
          <xlrd:rvb i="4421"/>
        </ext>
      </extLst>
    </bk>
    <bk>
      <extLst>
        <ext uri="{3e2802c4-a4d2-4d8b-9148-e3be6c30e623}">
          <xlrd:rvb i="4422"/>
        </ext>
      </extLst>
    </bk>
    <bk>
      <extLst>
        <ext uri="{3e2802c4-a4d2-4d8b-9148-e3be6c30e623}">
          <xlrd:rvb i="4423"/>
        </ext>
      </extLst>
    </bk>
    <bk>
      <extLst>
        <ext uri="{3e2802c4-a4d2-4d8b-9148-e3be6c30e623}">
          <xlrd:rvb i="4424"/>
        </ext>
      </extLst>
    </bk>
    <bk>
      <extLst>
        <ext uri="{3e2802c4-a4d2-4d8b-9148-e3be6c30e623}">
          <xlrd:rvb i="4425"/>
        </ext>
      </extLst>
    </bk>
    <bk>
      <extLst>
        <ext uri="{3e2802c4-a4d2-4d8b-9148-e3be6c30e623}">
          <xlrd:rvb i="4426"/>
        </ext>
      </extLst>
    </bk>
    <bk>
      <extLst>
        <ext uri="{3e2802c4-a4d2-4d8b-9148-e3be6c30e623}">
          <xlrd:rvb i="4427"/>
        </ext>
      </extLst>
    </bk>
    <bk>
      <extLst>
        <ext uri="{3e2802c4-a4d2-4d8b-9148-e3be6c30e623}">
          <xlrd:rvb i="4428"/>
        </ext>
      </extLst>
    </bk>
    <bk>
      <extLst>
        <ext uri="{3e2802c4-a4d2-4d8b-9148-e3be6c30e623}">
          <xlrd:rvb i="4429"/>
        </ext>
      </extLst>
    </bk>
    <bk>
      <extLst>
        <ext uri="{3e2802c4-a4d2-4d8b-9148-e3be6c30e623}">
          <xlrd:rvb i="4430"/>
        </ext>
      </extLst>
    </bk>
    <bk>
      <extLst>
        <ext uri="{3e2802c4-a4d2-4d8b-9148-e3be6c30e623}">
          <xlrd:rvb i="4431"/>
        </ext>
      </extLst>
    </bk>
    <bk>
      <extLst>
        <ext uri="{3e2802c4-a4d2-4d8b-9148-e3be6c30e623}">
          <xlrd:rvb i="4432"/>
        </ext>
      </extLst>
    </bk>
    <bk>
      <extLst>
        <ext uri="{3e2802c4-a4d2-4d8b-9148-e3be6c30e623}">
          <xlrd:rvb i="4433"/>
        </ext>
      </extLst>
    </bk>
    <bk>
      <extLst>
        <ext uri="{3e2802c4-a4d2-4d8b-9148-e3be6c30e623}">
          <xlrd:rvb i="4434"/>
        </ext>
      </extLst>
    </bk>
    <bk>
      <extLst>
        <ext uri="{3e2802c4-a4d2-4d8b-9148-e3be6c30e623}">
          <xlrd:rvb i="4435"/>
        </ext>
      </extLst>
    </bk>
    <bk>
      <extLst>
        <ext uri="{3e2802c4-a4d2-4d8b-9148-e3be6c30e623}">
          <xlrd:rvb i="4436"/>
        </ext>
      </extLst>
    </bk>
    <bk>
      <extLst>
        <ext uri="{3e2802c4-a4d2-4d8b-9148-e3be6c30e623}">
          <xlrd:rvb i="4437"/>
        </ext>
      </extLst>
    </bk>
    <bk>
      <extLst>
        <ext uri="{3e2802c4-a4d2-4d8b-9148-e3be6c30e623}">
          <xlrd:rvb i="4438"/>
        </ext>
      </extLst>
    </bk>
    <bk>
      <extLst>
        <ext uri="{3e2802c4-a4d2-4d8b-9148-e3be6c30e623}">
          <xlrd:rvb i="4439"/>
        </ext>
      </extLst>
    </bk>
    <bk>
      <extLst>
        <ext uri="{3e2802c4-a4d2-4d8b-9148-e3be6c30e623}">
          <xlrd:rvb i="4440"/>
        </ext>
      </extLst>
    </bk>
    <bk>
      <extLst>
        <ext uri="{3e2802c4-a4d2-4d8b-9148-e3be6c30e623}">
          <xlrd:rvb i="4441"/>
        </ext>
      </extLst>
    </bk>
    <bk>
      <extLst>
        <ext uri="{3e2802c4-a4d2-4d8b-9148-e3be6c30e623}">
          <xlrd:rvb i="4442"/>
        </ext>
      </extLst>
    </bk>
    <bk>
      <extLst>
        <ext uri="{3e2802c4-a4d2-4d8b-9148-e3be6c30e623}">
          <xlrd:rvb i="4443"/>
        </ext>
      </extLst>
    </bk>
    <bk>
      <extLst>
        <ext uri="{3e2802c4-a4d2-4d8b-9148-e3be6c30e623}">
          <xlrd:rvb i="4444"/>
        </ext>
      </extLst>
    </bk>
    <bk>
      <extLst>
        <ext uri="{3e2802c4-a4d2-4d8b-9148-e3be6c30e623}">
          <xlrd:rvb i="4445"/>
        </ext>
      </extLst>
    </bk>
    <bk>
      <extLst>
        <ext uri="{3e2802c4-a4d2-4d8b-9148-e3be6c30e623}">
          <xlrd:rvb i="4446"/>
        </ext>
      </extLst>
    </bk>
    <bk>
      <extLst>
        <ext uri="{3e2802c4-a4d2-4d8b-9148-e3be6c30e623}">
          <xlrd:rvb i="4447"/>
        </ext>
      </extLst>
    </bk>
    <bk>
      <extLst>
        <ext uri="{3e2802c4-a4d2-4d8b-9148-e3be6c30e623}">
          <xlrd:rvb i="4448"/>
        </ext>
      </extLst>
    </bk>
    <bk>
      <extLst>
        <ext uri="{3e2802c4-a4d2-4d8b-9148-e3be6c30e623}">
          <xlrd:rvb i="4449"/>
        </ext>
      </extLst>
    </bk>
    <bk>
      <extLst>
        <ext uri="{3e2802c4-a4d2-4d8b-9148-e3be6c30e623}">
          <xlrd:rvb i="4450"/>
        </ext>
      </extLst>
    </bk>
    <bk>
      <extLst>
        <ext uri="{3e2802c4-a4d2-4d8b-9148-e3be6c30e623}">
          <xlrd:rvb i="4451"/>
        </ext>
      </extLst>
    </bk>
    <bk>
      <extLst>
        <ext uri="{3e2802c4-a4d2-4d8b-9148-e3be6c30e623}">
          <xlrd:rvb i="4452"/>
        </ext>
      </extLst>
    </bk>
    <bk>
      <extLst>
        <ext uri="{3e2802c4-a4d2-4d8b-9148-e3be6c30e623}">
          <xlrd:rvb i="4453"/>
        </ext>
      </extLst>
    </bk>
    <bk>
      <extLst>
        <ext uri="{3e2802c4-a4d2-4d8b-9148-e3be6c30e623}">
          <xlrd:rvb i="4454"/>
        </ext>
      </extLst>
    </bk>
    <bk>
      <extLst>
        <ext uri="{3e2802c4-a4d2-4d8b-9148-e3be6c30e623}">
          <xlrd:rvb i="4455"/>
        </ext>
      </extLst>
    </bk>
    <bk>
      <extLst>
        <ext uri="{3e2802c4-a4d2-4d8b-9148-e3be6c30e623}">
          <xlrd:rvb i="4456"/>
        </ext>
      </extLst>
    </bk>
    <bk>
      <extLst>
        <ext uri="{3e2802c4-a4d2-4d8b-9148-e3be6c30e623}">
          <xlrd:rvb i="4457"/>
        </ext>
      </extLst>
    </bk>
    <bk>
      <extLst>
        <ext uri="{3e2802c4-a4d2-4d8b-9148-e3be6c30e623}">
          <xlrd:rvb i="4458"/>
        </ext>
      </extLst>
    </bk>
    <bk>
      <extLst>
        <ext uri="{3e2802c4-a4d2-4d8b-9148-e3be6c30e623}">
          <xlrd:rvb i="4459"/>
        </ext>
      </extLst>
    </bk>
    <bk>
      <extLst>
        <ext uri="{3e2802c4-a4d2-4d8b-9148-e3be6c30e623}">
          <xlrd:rvb i="4460"/>
        </ext>
      </extLst>
    </bk>
    <bk>
      <extLst>
        <ext uri="{3e2802c4-a4d2-4d8b-9148-e3be6c30e623}">
          <xlrd:rvb i="4461"/>
        </ext>
      </extLst>
    </bk>
    <bk>
      <extLst>
        <ext uri="{3e2802c4-a4d2-4d8b-9148-e3be6c30e623}">
          <xlrd:rvb i="4462"/>
        </ext>
      </extLst>
    </bk>
    <bk>
      <extLst>
        <ext uri="{3e2802c4-a4d2-4d8b-9148-e3be6c30e623}">
          <xlrd:rvb i="4463"/>
        </ext>
      </extLst>
    </bk>
    <bk>
      <extLst>
        <ext uri="{3e2802c4-a4d2-4d8b-9148-e3be6c30e623}">
          <xlrd:rvb i="4464"/>
        </ext>
      </extLst>
    </bk>
    <bk>
      <extLst>
        <ext uri="{3e2802c4-a4d2-4d8b-9148-e3be6c30e623}">
          <xlrd:rvb i="4465"/>
        </ext>
      </extLst>
    </bk>
    <bk>
      <extLst>
        <ext uri="{3e2802c4-a4d2-4d8b-9148-e3be6c30e623}">
          <xlrd:rvb i="4466"/>
        </ext>
      </extLst>
    </bk>
    <bk>
      <extLst>
        <ext uri="{3e2802c4-a4d2-4d8b-9148-e3be6c30e623}">
          <xlrd:rvb i="4467"/>
        </ext>
      </extLst>
    </bk>
    <bk>
      <extLst>
        <ext uri="{3e2802c4-a4d2-4d8b-9148-e3be6c30e623}">
          <xlrd:rvb i="4468"/>
        </ext>
      </extLst>
    </bk>
    <bk>
      <extLst>
        <ext uri="{3e2802c4-a4d2-4d8b-9148-e3be6c30e623}">
          <xlrd:rvb i="4469"/>
        </ext>
      </extLst>
    </bk>
    <bk>
      <extLst>
        <ext uri="{3e2802c4-a4d2-4d8b-9148-e3be6c30e623}">
          <xlrd:rvb i="4470"/>
        </ext>
      </extLst>
    </bk>
    <bk>
      <extLst>
        <ext uri="{3e2802c4-a4d2-4d8b-9148-e3be6c30e623}">
          <xlrd:rvb i="4471"/>
        </ext>
      </extLst>
    </bk>
    <bk>
      <extLst>
        <ext uri="{3e2802c4-a4d2-4d8b-9148-e3be6c30e623}">
          <xlrd:rvb i="4472"/>
        </ext>
      </extLst>
    </bk>
    <bk>
      <extLst>
        <ext uri="{3e2802c4-a4d2-4d8b-9148-e3be6c30e623}">
          <xlrd:rvb i="4473"/>
        </ext>
      </extLst>
    </bk>
    <bk>
      <extLst>
        <ext uri="{3e2802c4-a4d2-4d8b-9148-e3be6c30e623}">
          <xlrd:rvb i="4474"/>
        </ext>
      </extLst>
    </bk>
    <bk>
      <extLst>
        <ext uri="{3e2802c4-a4d2-4d8b-9148-e3be6c30e623}">
          <xlrd:rvb i="4475"/>
        </ext>
      </extLst>
    </bk>
    <bk>
      <extLst>
        <ext uri="{3e2802c4-a4d2-4d8b-9148-e3be6c30e623}">
          <xlrd:rvb i="4476"/>
        </ext>
      </extLst>
    </bk>
    <bk>
      <extLst>
        <ext uri="{3e2802c4-a4d2-4d8b-9148-e3be6c30e623}">
          <xlrd:rvb i="4477"/>
        </ext>
      </extLst>
    </bk>
    <bk>
      <extLst>
        <ext uri="{3e2802c4-a4d2-4d8b-9148-e3be6c30e623}">
          <xlrd:rvb i="4478"/>
        </ext>
      </extLst>
    </bk>
    <bk>
      <extLst>
        <ext uri="{3e2802c4-a4d2-4d8b-9148-e3be6c30e623}">
          <xlrd:rvb i="4479"/>
        </ext>
      </extLst>
    </bk>
    <bk>
      <extLst>
        <ext uri="{3e2802c4-a4d2-4d8b-9148-e3be6c30e623}">
          <xlrd:rvb i="4480"/>
        </ext>
      </extLst>
    </bk>
    <bk>
      <extLst>
        <ext uri="{3e2802c4-a4d2-4d8b-9148-e3be6c30e623}">
          <xlrd:rvb i="4481"/>
        </ext>
      </extLst>
    </bk>
    <bk>
      <extLst>
        <ext uri="{3e2802c4-a4d2-4d8b-9148-e3be6c30e623}">
          <xlrd:rvb i="4482"/>
        </ext>
      </extLst>
    </bk>
    <bk>
      <extLst>
        <ext uri="{3e2802c4-a4d2-4d8b-9148-e3be6c30e623}">
          <xlrd:rvb i="4483"/>
        </ext>
      </extLst>
    </bk>
    <bk>
      <extLst>
        <ext uri="{3e2802c4-a4d2-4d8b-9148-e3be6c30e623}">
          <xlrd:rvb i="4484"/>
        </ext>
      </extLst>
    </bk>
    <bk>
      <extLst>
        <ext uri="{3e2802c4-a4d2-4d8b-9148-e3be6c30e623}">
          <xlrd:rvb i="4485"/>
        </ext>
      </extLst>
    </bk>
    <bk>
      <extLst>
        <ext uri="{3e2802c4-a4d2-4d8b-9148-e3be6c30e623}">
          <xlrd:rvb i="4486"/>
        </ext>
      </extLst>
    </bk>
    <bk>
      <extLst>
        <ext uri="{3e2802c4-a4d2-4d8b-9148-e3be6c30e623}">
          <xlrd:rvb i="4487"/>
        </ext>
      </extLst>
    </bk>
    <bk>
      <extLst>
        <ext uri="{3e2802c4-a4d2-4d8b-9148-e3be6c30e623}">
          <xlrd:rvb i="4488"/>
        </ext>
      </extLst>
    </bk>
    <bk>
      <extLst>
        <ext uri="{3e2802c4-a4d2-4d8b-9148-e3be6c30e623}">
          <xlrd:rvb i="4489"/>
        </ext>
      </extLst>
    </bk>
    <bk>
      <extLst>
        <ext uri="{3e2802c4-a4d2-4d8b-9148-e3be6c30e623}">
          <xlrd:rvb i="4490"/>
        </ext>
      </extLst>
    </bk>
    <bk>
      <extLst>
        <ext uri="{3e2802c4-a4d2-4d8b-9148-e3be6c30e623}">
          <xlrd:rvb i="4491"/>
        </ext>
      </extLst>
    </bk>
    <bk>
      <extLst>
        <ext uri="{3e2802c4-a4d2-4d8b-9148-e3be6c30e623}">
          <xlrd:rvb i="4492"/>
        </ext>
      </extLst>
    </bk>
    <bk>
      <extLst>
        <ext uri="{3e2802c4-a4d2-4d8b-9148-e3be6c30e623}">
          <xlrd:rvb i="4493"/>
        </ext>
      </extLst>
    </bk>
    <bk>
      <extLst>
        <ext uri="{3e2802c4-a4d2-4d8b-9148-e3be6c30e623}">
          <xlrd:rvb i="4494"/>
        </ext>
      </extLst>
    </bk>
    <bk>
      <extLst>
        <ext uri="{3e2802c4-a4d2-4d8b-9148-e3be6c30e623}">
          <xlrd:rvb i="4495"/>
        </ext>
      </extLst>
    </bk>
    <bk>
      <extLst>
        <ext uri="{3e2802c4-a4d2-4d8b-9148-e3be6c30e623}">
          <xlrd:rvb i="4496"/>
        </ext>
      </extLst>
    </bk>
    <bk>
      <extLst>
        <ext uri="{3e2802c4-a4d2-4d8b-9148-e3be6c30e623}">
          <xlrd:rvb i="4497"/>
        </ext>
      </extLst>
    </bk>
    <bk>
      <extLst>
        <ext uri="{3e2802c4-a4d2-4d8b-9148-e3be6c30e623}">
          <xlrd:rvb i="4498"/>
        </ext>
      </extLst>
    </bk>
    <bk>
      <extLst>
        <ext uri="{3e2802c4-a4d2-4d8b-9148-e3be6c30e623}">
          <xlrd:rvb i="4499"/>
        </ext>
      </extLst>
    </bk>
    <bk>
      <extLst>
        <ext uri="{3e2802c4-a4d2-4d8b-9148-e3be6c30e623}">
          <xlrd:rvb i="4500"/>
        </ext>
      </extLst>
    </bk>
    <bk>
      <extLst>
        <ext uri="{3e2802c4-a4d2-4d8b-9148-e3be6c30e623}">
          <xlrd:rvb i="4501"/>
        </ext>
      </extLst>
    </bk>
    <bk>
      <extLst>
        <ext uri="{3e2802c4-a4d2-4d8b-9148-e3be6c30e623}">
          <xlrd:rvb i="4502"/>
        </ext>
      </extLst>
    </bk>
    <bk>
      <extLst>
        <ext uri="{3e2802c4-a4d2-4d8b-9148-e3be6c30e623}">
          <xlrd:rvb i="4503"/>
        </ext>
      </extLst>
    </bk>
    <bk>
      <extLst>
        <ext uri="{3e2802c4-a4d2-4d8b-9148-e3be6c30e623}">
          <xlrd:rvb i="4504"/>
        </ext>
      </extLst>
    </bk>
    <bk>
      <extLst>
        <ext uri="{3e2802c4-a4d2-4d8b-9148-e3be6c30e623}">
          <xlrd:rvb i="4505"/>
        </ext>
      </extLst>
    </bk>
    <bk>
      <extLst>
        <ext uri="{3e2802c4-a4d2-4d8b-9148-e3be6c30e623}">
          <xlrd:rvb i="4506"/>
        </ext>
      </extLst>
    </bk>
    <bk>
      <extLst>
        <ext uri="{3e2802c4-a4d2-4d8b-9148-e3be6c30e623}">
          <xlrd:rvb i="4507"/>
        </ext>
      </extLst>
    </bk>
    <bk>
      <extLst>
        <ext uri="{3e2802c4-a4d2-4d8b-9148-e3be6c30e623}">
          <xlrd:rvb i="4508"/>
        </ext>
      </extLst>
    </bk>
    <bk>
      <extLst>
        <ext uri="{3e2802c4-a4d2-4d8b-9148-e3be6c30e623}">
          <xlrd:rvb i="4509"/>
        </ext>
      </extLst>
    </bk>
    <bk>
      <extLst>
        <ext uri="{3e2802c4-a4d2-4d8b-9148-e3be6c30e623}">
          <xlrd:rvb i="4510"/>
        </ext>
      </extLst>
    </bk>
    <bk>
      <extLst>
        <ext uri="{3e2802c4-a4d2-4d8b-9148-e3be6c30e623}">
          <xlrd:rvb i="4511"/>
        </ext>
      </extLst>
    </bk>
    <bk>
      <extLst>
        <ext uri="{3e2802c4-a4d2-4d8b-9148-e3be6c30e623}">
          <xlrd:rvb i="4512"/>
        </ext>
      </extLst>
    </bk>
    <bk>
      <extLst>
        <ext uri="{3e2802c4-a4d2-4d8b-9148-e3be6c30e623}">
          <xlrd:rvb i="4513"/>
        </ext>
      </extLst>
    </bk>
    <bk>
      <extLst>
        <ext uri="{3e2802c4-a4d2-4d8b-9148-e3be6c30e623}">
          <xlrd:rvb i="4514"/>
        </ext>
      </extLst>
    </bk>
    <bk>
      <extLst>
        <ext uri="{3e2802c4-a4d2-4d8b-9148-e3be6c30e623}">
          <xlrd:rvb i="4515"/>
        </ext>
      </extLst>
    </bk>
    <bk>
      <extLst>
        <ext uri="{3e2802c4-a4d2-4d8b-9148-e3be6c30e623}">
          <xlrd:rvb i="4516"/>
        </ext>
      </extLst>
    </bk>
    <bk>
      <extLst>
        <ext uri="{3e2802c4-a4d2-4d8b-9148-e3be6c30e623}">
          <xlrd:rvb i="4517"/>
        </ext>
      </extLst>
    </bk>
    <bk>
      <extLst>
        <ext uri="{3e2802c4-a4d2-4d8b-9148-e3be6c30e623}">
          <xlrd:rvb i="4518"/>
        </ext>
      </extLst>
    </bk>
    <bk>
      <extLst>
        <ext uri="{3e2802c4-a4d2-4d8b-9148-e3be6c30e623}">
          <xlrd:rvb i="4519"/>
        </ext>
      </extLst>
    </bk>
    <bk>
      <extLst>
        <ext uri="{3e2802c4-a4d2-4d8b-9148-e3be6c30e623}">
          <xlrd:rvb i="4520"/>
        </ext>
      </extLst>
    </bk>
    <bk>
      <extLst>
        <ext uri="{3e2802c4-a4d2-4d8b-9148-e3be6c30e623}">
          <xlrd:rvb i="4521"/>
        </ext>
      </extLst>
    </bk>
    <bk>
      <extLst>
        <ext uri="{3e2802c4-a4d2-4d8b-9148-e3be6c30e623}">
          <xlrd:rvb i="4522"/>
        </ext>
      </extLst>
    </bk>
    <bk>
      <extLst>
        <ext uri="{3e2802c4-a4d2-4d8b-9148-e3be6c30e623}">
          <xlrd:rvb i="4523"/>
        </ext>
      </extLst>
    </bk>
    <bk>
      <extLst>
        <ext uri="{3e2802c4-a4d2-4d8b-9148-e3be6c30e623}">
          <xlrd:rvb i="4524"/>
        </ext>
      </extLst>
    </bk>
    <bk>
      <extLst>
        <ext uri="{3e2802c4-a4d2-4d8b-9148-e3be6c30e623}">
          <xlrd:rvb i="4525"/>
        </ext>
      </extLst>
    </bk>
    <bk>
      <extLst>
        <ext uri="{3e2802c4-a4d2-4d8b-9148-e3be6c30e623}">
          <xlrd:rvb i="4526"/>
        </ext>
      </extLst>
    </bk>
    <bk>
      <extLst>
        <ext uri="{3e2802c4-a4d2-4d8b-9148-e3be6c30e623}">
          <xlrd:rvb i="4527"/>
        </ext>
      </extLst>
    </bk>
    <bk>
      <extLst>
        <ext uri="{3e2802c4-a4d2-4d8b-9148-e3be6c30e623}">
          <xlrd:rvb i="4528"/>
        </ext>
      </extLst>
    </bk>
    <bk>
      <extLst>
        <ext uri="{3e2802c4-a4d2-4d8b-9148-e3be6c30e623}">
          <xlrd:rvb i="4529"/>
        </ext>
      </extLst>
    </bk>
    <bk>
      <extLst>
        <ext uri="{3e2802c4-a4d2-4d8b-9148-e3be6c30e623}">
          <xlrd:rvb i="4530"/>
        </ext>
      </extLst>
    </bk>
    <bk>
      <extLst>
        <ext uri="{3e2802c4-a4d2-4d8b-9148-e3be6c30e623}">
          <xlrd:rvb i="4531"/>
        </ext>
      </extLst>
    </bk>
    <bk>
      <extLst>
        <ext uri="{3e2802c4-a4d2-4d8b-9148-e3be6c30e623}">
          <xlrd:rvb i="4532"/>
        </ext>
      </extLst>
    </bk>
    <bk>
      <extLst>
        <ext uri="{3e2802c4-a4d2-4d8b-9148-e3be6c30e623}">
          <xlrd:rvb i="4533"/>
        </ext>
      </extLst>
    </bk>
    <bk>
      <extLst>
        <ext uri="{3e2802c4-a4d2-4d8b-9148-e3be6c30e623}">
          <xlrd:rvb i="4534"/>
        </ext>
      </extLst>
    </bk>
    <bk>
      <extLst>
        <ext uri="{3e2802c4-a4d2-4d8b-9148-e3be6c30e623}">
          <xlrd:rvb i="4535"/>
        </ext>
      </extLst>
    </bk>
    <bk>
      <extLst>
        <ext uri="{3e2802c4-a4d2-4d8b-9148-e3be6c30e623}">
          <xlrd:rvb i="4536"/>
        </ext>
      </extLst>
    </bk>
    <bk>
      <extLst>
        <ext uri="{3e2802c4-a4d2-4d8b-9148-e3be6c30e623}">
          <xlrd:rvb i="4537"/>
        </ext>
      </extLst>
    </bk>
    <bk>
      <extLst>
        <ext uri="{3e2802c4-a4d2-4d8b-9148-e3be6c30e623}">
          <xlrd:rvb i="4538"/>
        </ext>
      </extLst>
    </bk>
    <bk>
      <extLst>
        <ext uri="{3e2802c4-a4d2-4d8b-9148-e3be6c30e623}">
          <xlrd:rvb i="4539"/>
        </ext>
      </extLst>
    </bk>
    <bk>
      <extLst>
        <ext uri="{3e2802c4-a4d2-4d8b-9148-e3be6c30e623}">
          <xlrd:rvb i="4540"/>
        </ext>
      </extLst>
    </bk>
    <bk>
      <extLst>
        <ext uri="{3e2802c4-a4d2-4d8b-9148-e3be6c30e623}">
          <xlrd:rvb i="4541"/>
        </ext>
      </extLst>
    </bk>
    <bk>
      <extLst>
        <ext uri="{3e2802c4-a4d2-4d8b-9148-e3be6c30e623}">
          <xlrd:rvb i="4542"/>
        </ext>
      </extLst>
    </bk>
    <bk>
      <extLst>
        <ext uri="{3e2802c4-a4d2-4d8b-9148-e3be6c30e623}">
          <xlrd:rvb i="4543"/>
        </ext>
      </extLst>
    </bk>
    <bk>
      <extLst>
        <ext uri="{3e2802c4-a4d2-4d8b-9148-e3be6c30e623}">
          <xlrd:rvb i="4544"/>
        </ext>
      </extLst>
    </bk>
    <bk>
      <extLst>
        <ext uri="{3e2802c4-a4d2-4d8b-9148-e3be6c30e623}">
          <xlrd:rvb i="4545"/>
        </ext>
      </extLst>
    </bk>
    <bk>
      <extLst>
        <ext uri="{3e2802c4-a4d2-4d8b-9148-e3be6c30e623}">
          <xlrd:rvb i="4546"/>
        </ext>
      </extLst>
    </bk>
    <bk>
      <extLst>
        <ext uri="{3e2802c4-a4d2-4d8b-9148-e3be6c30e623}">
          <xlrd:rvb i="4547"/>
        </ext>
      </extLst>
    </bk>
    <bk>
      <extLst>
        <ext uri="{3e2802c4-a4d2-4d8b-9148-e3be6c30e623}">
          <xlrd:rvb i="4548"/>
        </ext>
      </extLst>
    </bk>
    <bk>
      <extLst>
        <ext uri="{3e2802c4-a4d2-4d8b-9148-e3be6c30e623}">
          <xlrd:rvb i="4549"/>
        </ext>
      </extLst>
    </bk>
    <bk>
      <extLst>
        <ext uri="{3e2802c4-a4d2-4d8b-9148-e3be6c30e623}">
          <xlrd:rvb i="4550"/>
        </ext>
      </extLst>
    </bk>
    <bk>
      <extLst>
        <ext uri="{3e2802c4-a4d2-4d8b-9148-e3be6c30e623}">
          <xlrd:rvb i="4551"/>
        </ext>
      </extLst>
    </bk>
    <bk>
      <extLst>
        <ext uri="{3e2802c4-a4d2-4d8b-9148-e3be6c30e623}">
          <xlrd:rvb i="4552"/>
        </ext>
      </extLst>
    </bk>
    <bk>
      <extLst>
        <ext uri="{3e2802c4-a4d2-4d8b-9148-e3be6c30e623}">
          <xlrd:rvb i="4553"/>
        </ext>
      </extLst>
    </bk>
    <bk>
      <extLst>
        <ext uri="{3e2802c4-a4d2-4d8b-9148-e3be6c30e623}">
          <xlrd:rvb i="4554"/>
        </ext>
      </extLst>
    </bk>
    <bk>
      <extLst>
        <ext uri="{3e2802c4-a4d2-4d8b-9148-e3be6c30e623}">
          <xlrd:rvb i="4555"/>
        </ext>
      </extLst>
    </bk>
    <bk>
      <extLst>
        <ext uri="{3e2802c4-a4d2-4d8b-9148-e3be6c30e623}">
          <xlrd:rvb i="4556"/>
        </ext>
      </extLst>
    </bk>
    <bk>
      <extLst>
        <ext uri="{3e2802c4-a4d2-4d8b-9148-e3be6c30e623}">
          <xlrd:rvb i="4557"/>
        </ext>
      </extLst>
    </bk>
    <bk>
      <extLst>
        <ext uri="{3e2802c4-a4d2-4d8b-9148-e3be6c30e623}">
          <xlrd:rvb i="4558"/>
        </ext>
      </extLst>
    </bk>
    <bk>
      <extLst>
        <ext uri="{3e2802c4-a4d2-4d8b-9148-e3be6c30e623}">
          <xlrd:rvb i="4559"/>
        </ext>
      </extLst>
    </bk>
    <bk>
      <extLst>
        <ext uri="{3e2802c4-a4d2-4d8b-9148-e3be6c30e623}">
          <xlrd:rvb i="4560"/>
        </ext>
      </extLst>
    </bk>
    <bk>
      <extLst>
        <ext uri="{3e2802c4-a4d2-4d8b-9148-e3be6c30e623}">
          <xlrd:rvb i="4561"/>
        </ext>
      </extLst>
    </bk>
    <bk>
      <extLst>
        <ext uri="{3e2802c4-a4d2-4d8b-9148-e3be6c30e623}">
          <xlrd:rvb i="4562"/>
        </ext>
      </extLst>
    </bk>
    <bk>
      <extLst>
        <ext uri="{3e2802c4-a4d2-4d8b-9148-e3be6c30e623}">
          <xlrd:rvb i="4563"/>
        </ext>
      </extLst>
    </bk>
    <bk>
      <extLst>
        <ext uri="{3e2802c4-a4d2-4d8b-9148-e3be6c30e623}">
          <xlrd:rvb i="4564"/>
        </ext>
      </extLst>
    </bk>
    <bk>
      <extLst>
        <ext uri="{3e2802c4-a4d2-4d8b-9148-e3be6c30e623}">
          <xlrd:rvb i="4565"/>
        </ext>
      </extLst>
    </bk>
    <bk>
      <extLst>
        <ext uri="{3e2802c4-a4d2-4d8b-9148-e3be6c30e623}">
          <xlrd:rvb i="4566"/>
        </ext>
      </extLst>
    </bk>
    <bk>
      <extLst>
        <ext uri="{3e2802c4-a4d2-4d8b-9148-e3be6c30e623}">
          <xlrd:rvb i="4567"/>
        </ext>
      </extLst>
    </bk>
    <bk>
      <extLst>
        <ext uri="{3e2802c4-a4d2-4d8b-9148-e3be6c30e623}">
          <xlrd:rvb i="4568"/>
        </ext>
      </extLst>
    </bk>
    <bk>
      <extLst>
        <ext uri="{3e2802c4-a4d2-4d8b-9148-e3be6c30e623}">
          <xlrd:rvb i="4569"/>
        </ext>
      </extLst>
    </bk>
    <bk>
      <extLst>
        <ext uri="{3e2802c4-a4d2-4d8b-9148-e3be6c30e623}">
          <xlrd:rvb i="4570"/>
        </ext>
      </extLst>
    </bk>
    <bk>
      <extLst>
        <ext uri="{3e2802c4-a4d2-4d8b-9148-e3be6c30e623}">
          <xlrd:rvb i="4571"/>
        </ext>
      </extLst>
    </bk>
    <bk>
      <extLst>
        <ext uri="{3e2802c4-a4d2-4d8b-9148-e3be6c30e623}">
          <xlrd:rvb i="4572"/>
        </ext>
      </extLst>
    </bk>
    <bk>
      <extLst>
        <ext uri="{3e2802c4-a4d2-4d8b-9148-e3be6c30e623}">
          <xlrd:rvb i="4573"/>
        </ext>
      </extLst>
    </bk>
    <bk>
      <extLst>
        <ext uri="{3e2802c4-a4d2-4d8b-9148-e3be6c30e623}">
          <xlrd:rvb i="4574"/>
        </ext>
      </extLst>
    </bk>
    <bk>
      <extLst>
        <ext uri="{3e2802c4-a4d2-4d8b-9148-e3be6c30e623}">
          <xlrd:rvb i="4575"/>
        </ext>
      </extLst>
    </bk>
    <bk>
      <extLst>
        <ext uri="{3e2802c4-a4d2-4d8b-9148-e3be6c30e623}">
          <xlrd:rvb i="4576"/>
        </ext>
      </extLst>
    </bk>
    <bk>
      <extLst>
        <ext uri="{3e2802c4-a4d2-4d8b-9148-e3be6c30e623}">
          <xlrd:rvb i="4577"/>
        </ext>
      </extLst>
    </bk>
    <bk>
      <extLst>
        <ext uri="{3e2802c4-a4d2-4d8b-9148-e3be6c30e623}">
          <xlrd:rvb i="4578"/>
        </ext>
      </extLst>
    </bk>
    <bk>
      <extLst>
        <ext uri="{3e2802c4-a4d2-4d8b-9148-e3be6c30e623}">
          <xlrd:rvb i="4579"/>
        </ext>
      </extLst>
    </bk>
    <bk>
      <extLst>
        <ext uri="{3e2802c4-a4d2-4d8b-9148-e3be6c30e623}">
          <xlrd:rvb i="4580"/>
        </ext>
      </extLst>
    </bk>
    <bk>
      <extLst>
        <ext uri="{3e2802c4-a4d2-4d8b-9148-e3be6c30e623}">
          <xlrd:rvb i="4581"/>
        </ext>
      </extLst>
    </bk>
    <bk>
      <extLst>
        <ext uri="{3e2802c4-a4d2-4d8b-9148-e3be6c30e623}">
          <xlrd:rvb i="4582"/>
        </ext>
      </extLst>
    </bk>
    <bk>
      <extLst>
        <ext uri="{3e2802c4-a4d2-4d8b-9148-e3be6c30e623}">
          <xlrd:rvb i="4583"/>
        </ext>
      </extLst>
    </bk>
    <bk>
      <extLst>
        <ext uri="{3e2802c4-a4d2-4d8b-9148-e3be6c30e623}">
          <xlrd:rvb i="4584"/>
        </ext>
      </extLst>
    </bk>
    <bk>
      <extLst>
        <ext uri="{3e2802c4-a4d2-4d8b-9148-e3be6c30e623}">
          <xlrd:rvb i="4585"/>
        </ext>
      </extLst>
    </bk>
    <bk>
      <extLst>
        <ext uri="{3e2802c4-a4d2-4d8b-9148-e3be6c30e623}">
          <xlrd:rvb i="4586"/>
        </ext>
      </extLst>
    </bk>
    <bk>
      <extLst>
        <ext uri="{3e2802c4-a4d2-4d8b-9148-e3be6c30e623}">
          <xlrd:rvb i="4587"/>
        </ext>
      </extLst>
    </bk>
    <bk>
      <extLst>
        <ext uri="{3e2802c4-a4d2-4d8b-9148-e3be6c30e623}">
          <xlrd:rvb i="4588"/>
        </ext>
      </extLst>
    </bk>
    <bk>
      <extLst>
        <ext uri="{3e2802c4-a4d2-4d8b-9148-e3be6c30e623}">
          <xlrd:rvb i="4589"/>
        </ext>
      </extLst>
    </bk>
    <bk>
      <extLst>
        <ext uri="{3e2802c4-a4d2-4d8b-9148-e3be6c30e623}">
          <xlrd:rvb i="4590"/>
        </ext>
      </extLst>
    </bk>
    <bk>
      <extLst>
        <ext uri="{3e2802c4-a4d2-4d8b-9148-e3be6c30e623}">
          <xlrd:rvb i="4591"/>
        </ext>
      </extLst>
    </bk>
    <bk>
      <extLst>
        <ext uri="{3e2802c4-a4d2-4d8b-9148-e3be6c30e623}">
          <xlrd:rvb i="4592"/>
        </ext>
      </extLst>
    </bk>
    <bk>
      <extLst>
        <ext uri="{3e2802c4-a4d2-4d8b-9148-e3be6c30e623}">
          <xlrd:rvb i="4593"/>
        </ext>
      </extLst>
    </bk>
    <bk>
      <extLst>
        <ext uri="{3e2802c4-a4d2-4d8b-9148-e3be6c30e623}">
          <xlrd:rvb i="4594"/>
        </ext>
      </extLst>
    </bk>
    <bk>
      <extLst>
        <ext uri="{3e2802c4-a4d2-4d8b-9148-e3be6c30e623}">
          <xlrd:rvb i="4595"/>
        </ext>
      </extLst>
    </bk>
    <bk>
      <extLst>
        <ext uri="{3e2802c4-a4d2-4d8b-9148-e3be6c30e623}">
          <xlrd:rvb i="4596"/>
        </ext>
      </extLst>
    </bk>
    <bk>
      <extLst>
        <ext uri="{3e2802c4-a4d2-4d8b-9148-e3be6c30e623}">
          <xlrd:rvb i="4597"/>
        </ext>
      </extLst>
    </bk>
    <bk>
      <extLst>
        <ext uri="{3e2802c4-a4d2-4d8b-9148-e3be6c30e623}">
          <xlrd:rvb i="4598"/>
        </ext>
      </extLst>
    </bk>
    <bk>
      <extLst>
        <ext uri="{3e2802c4-a4d2-4d8b-9148-e3be6c30e623}">
          <xlrd:rvb i="4599"/>
        </ext>
      </extLst>
    </bk>
    <bk>
      <extLst>
        <ext uri="{3e2802c4-a4d2-4d8b-9148-e3be6c30e623}">
          <xlrd:rvb i="4600"/>
        </ext>
      </extLst>
    </bk>
    <bk>
      <extLst>
        <ext uri="{3e2802c4-a4d2-4d8b-9148-e3be6c30e623}">
          <xlrd:rvb i="4601"/>
        </ext>
      </extLst>
    </bk>
    <bk>
      <extLst>
        <ext uri="{3e2802c4-a4d2-4d8b-9148-e3be6c30e623}">
          <xlrd:rvb i="4602"/>
        </ext>
      </extLst>
    </bk>
    <bk>
      <extLst>
        <ext uri="{3e2802c4-a4d2-4d8b-9148-e3be6c30e623}">
          <xlrd:rvb i="4603"/>
        </ext>
      </extLst>
    </bk>
    <bk>
      <extLst>
        <ext uri="{3e2802c4-a4d2-4d8b-9148-e3be6c30e623}">
          <xlrd:rvb i="4604"/>
        </ext>
      </extLst>
    </bk>
    <bk>
      <extLst>
        <ext uri="{3e2802c4-a4d2-4d8b-9148-e3be6c30e623}">
          <xlrd:rvb i="4605"/>
        </ext>
      </extLst>
    </bk>
    <bk>
      <extLst>
        <ext uri="{3e2802c4-a4d2-4d8b-9148-e3be6c30e623}">
          <xlrd:rvb i="4606"/>
        </ext>
      </extLst>
    </bk>
    <bk>
      <extLst>
        <ext uri="{3e2802c4-a4d2-4d8b-9148-e3be6c30e623}">
          <xlrd:rvb i="4607"/>
        </ext>
      </extLst>
    </bk>
    <bk>
      <extLst>
        <ext uri="{3e2802c4-a4d2-4d8b-9148-e3be6c30e623}">
          <xlrd:rvb i="4608"/>
        </ext>
      </extLst>
    </bk>
    <bk>
      <extLst>
        <ext uri="{3e2802c4-a4d2-4d8b-9148-e3be6c30e623}">
          <xlrd:rvb i="4609"/>
        </ext>
      </extLst>
    </bk>
    <bk>
      <extLst>
        <ext uri="{3e2802c4-a4d2-4d8b-9148-e3be6c30e623}">
          <xlrd:rvb i="4610"/>
        </ext>
      </extLst>
    </bk>
    <bk>
      <extLst>
        <ext uri="{3e2802c4-a4d2-4d8b-9148-e3be6c30e623}">
          <xlrd:rvb i="4611"/>
        </ext>
      </extLst>
    </bk>
    <bk>
      <extLst>
        <ext uri="{3e2802c4-a4d2-4d8b-9148-e3be6c30e623}">
          <xlrd:rvb i="4612"/>
        </ext>
      </extLst>
    </bk>
    <bk>
      <extLst>
        <ext uri="{3e2802c4-a4d2-4d8b-9148-e3be6c30e623}">
          <xlrd:rvb i="4613"/>
        </ext>
      </extLst>
    </bk>
    <bk>
      <extLst>
        <ext uri="{3e2802c4-a4d2-4d8b-9148-e3be6c30e623}">
          <xlrd:rvb i="4614"/>
        </ext>
      </extLst>
    </bk>
    <bk>
      <extLst>
        <ext uri="{3e2802c4-a4d2-4d8b-9148-e3be6c30e623}">
          <xlrd:rvb i="4615"/>
        </ext>
      </extLst>
    </bk>
    <bk>
      <extLst>
        <ext uri="{3e2802c4-a4d2-4d8b-9148-e3be6c30e623}">
          <xlrd:rvb i="4616"/>
        </ext>
      </extLst>
    </bk>
    <bk>
      <extLst>
        <ext uri="{3e2802c4-a4d2-4d8b-9148-e3be6c30e623}">
          <xlrd:rvb i="4617"/>
        </ext>
      </extLst>
    </bk>
    <bk>
      <extLst>
        <ext uri="{3e2802c4-a4d2-4d8b-9148-e3be6c30e623}">
          <xlrd:rvb i="4618"/>
        </ext>
      </extLst>
    </bk>
    <bk>
      <extLst>
        <ext uri="{3e2802c4-a4d2-4d8b-9148-e3be6c30e623}">
          <xlrd:rvb i="4619"/>
        </ext>
      </extLst>
    </bk>
    <bk>
      <extLst>
        <ext uri="{3e2802c4-a4d2-4d8b-9148-e3be6c30e623}">
          <xlrd:rvb i="4620"/>
        </ext>
      </extLst>
    </bk>
    <bk>
      <extLst>
        <ext uri="{3e2802c4-a4d2-4d8b-9148-e3be6c30e623}">
          <xlrd:rvb i="4621"/>
        </ext>
      </extLst>
    </bk>
    <bk>
      <extLst>
        <ext uri="{3e2802c4-a4d2-4d8b-9148-e3be6c30e623}">
          <xlrd:rvb i="4622"/>
        </ext>
      </extLst>
    </bk>
    <bk>
      <extLst>
        <ext uri="{3e2802c4-a4d2-4d8b-9148-e3be6c30e623}">
          <xlrd:rvb i="4623"/>
        </ext>
      </extLst>
    </bk>
    <bk>
      <extLst>
        <ext uri="{3e2802c4-a4d2-4d8b-9148-e3be6c30e623}">
          <xlrd:rvb i="4624"/>
        </ext>
      </extLst>
    </bk>
    <bk>
      <extLst>
        <ext uri="{3e2802c4-a4d2-4d8b-9148-e3be6c30e623}">
          <xlrd:rvb i="4625"/>
        </ext>
      </extLst>
    </bk>
    <bk>
      <extLst>
        <ext uri="{3e2802c4-a4d2-4d8b-9148-e3be6c30e623}">
          <xlrd:rvb i="4626"/>
        </ext>
      </extLst>
    </bk>
    <bk>
      <extLst>
        <ext uri="{3e2802c4-a4d2-4d8b-9148-e3be6c30e623}">
          <xlrd:rvb i="4627"/>
        </ext>
      </extLst>
    </bk>
    <bk>
      <extLst>
        <ext uri="{3e2802c4-a4d2-4d8b-9148-e3be6c30e623}">
          <xlrd:rvb i="4628"/>
        </ext>
      </extLst>
    </bk>
    <bk>
      <extLst>
        <ext uri="{3e2802c4-a4d2-4d8b-9148-e3be6c30e623}">
          <xlrd:rvb i="4629"/>
        </ext>
      </extLst>
    </bk>
    <bk>
      <extLst>
        <ext uri="{3e2802c4-a4d2-4d8b-9148-e3be6c30e623}">
          <xlrd:rvb i="4630"/>
        </ext>
      </extLst>
    </bk>
    <bk>
      <extLst>
        <ext uri="{3e2802c4-a4d2-4d8b-9148-e3be6c30e623}">
          <xlrd:rvb i="4631"/>
        </ext>
      </extLst>
    </bk>
    <bk>
      <extLst>
        <ext uri="{3e2802c4-a4d2-4d8b-9148-e3be6c30e623}">
          <xlrd:rvb i="4632"/>
        </ext>
      </extLst>
    </bk>
    <bk>
      <extLst>
        <ext uri="{3e2802c4-a4d2-4d8b-9148-e3be6c30e623}">
          <xlrd:rvb i="4633"/>
        </ext>
      </extLst>
    </bk>
    <bk>
      <extLst>
        <ext uri="{3e2802c4-a4d2-4d8b-9148-e3be6c30e623}">
          <xlrd:rvb i="4634"/>
        </ext>
      </extLst>
    </bk>
    <bk>
      <extLst>
        <ext uri="{3e2802c4-a4d2-4d8b-9148-e3be6c30e623}">
          <xlrd:rvb i="4635"/>
        </ext>
      </extLst>
    </bk>
    <bk>
      <extLst>
        <ext uri="{3e2802c4-a4d2-4d8b-9148-e3be6c30e623}">
          <xlrd:rvb i="4636"/>
        </ext>
      </extLst>
    </bk>
    <bk>
      <extLst>
        <ext uri="{3e2802c4-a4d2-4d8b-9148-e3be6c30e623}">
          <xlrd:rvb i="4637"/>
        </ext>
      </extLst>
    </bk>
    <bk>
      <extLst>
        <ext uri="{3e2802c4-a4d2-4d8b-9148-e3be6c30e623}">
          <xlrd:rvb i="4638"/>
        </ext>
      </extLst>
    </bk>
    <bk>
      <extLst>
        <ext uri="{3e2802c4-a4d2-4d8b-9148-e3be6c30e623}">
          <xlrd:rvb i="4639"/>
        </ext>
      </extLst>
    </bk>
    <bk>
      <extLst>
        <ext uri="{3e2802c4-a4d2-4d8b-9148-e3be6c30e623}">
          <xlrd:rvb i="4640"/>
        </ext>
      </extLst>
    </bk>
    <bk>
      <extLst>
        <ext uri="{3e2802c4-a4d2-4d8b-9148-e3be6c30e623}">
          <xlrd:rvb i="4641"/>
        </ext>
      </extLst>
    </bk>
    <bk>
      <extLst>
        <ext uri="{3e2802c4-a4d2-4d8b-9148-e3be6c30e623}">
          <xlrd:rvb i="4642"/>
        </ext>
      </extLst>
    </bk>
    <bk>
      <extLst>
        <ext uri="{3e2802c4-a4d2-4d8b-9148-e3be6c30e623}">
          <xlrd:rvb i="4643"/>
        </ext>
      </extLst>
    </bk>
    <bk>
      <extLst>
        <ext uri="{3e2802c4-a4d2-4d8b-9148-e3be6c30e623}">
          <xlrd:rvb i="4644"/>
        </ext>
      </extLst>
    </bk>
    <bk>
      <extLst>
        <ext uri="{3e2802c4-a4d2-4d8b-9148-e3be6c30e623}">
          <xlrd:rvb i="4645"/>
        </ext>
      </extLst>
    </bk>
    <bk>
      <extLst>
        <ext uri="{3e2802c4-a4d2-4d8b-9148-e3be6c30e623}">
          <xlrd:rvb i="4646"/>
        </ext>
      </extLst>
    </bk>
    <bk>
      <extLst>
        <ext uri="{3e2802c4-a4d2-4d8b-9148-e3be6c30e623}">
          <xlrd:rvb i="4647"/>
        </ext>
      </extLst>
    </bk>
    <bk>
      <extLst>
        <ext uri="{3e2802c4-a4d2-4d8b-9148-e3be6c30e623}">
          <xlrd:rvb i="4648"/>
        </ext>
      </extLst>
    </bk>
    <bk>
      <extLst>
        <ext uri="{3e2802c4-a4d2-4d8b-9148-e3be6c30e623}">
          <xlrd:rvb i="4649"/>
        </ext>
      </extLst>
    </bk>
    <bk>
      <extLst>
        <ext uri="{3e2802c4-a4d2-4d8b-9148-e3be6c30e623}">
          <xlrd:rvb i="4650"/>
        </ext>
      </extLst>
    </bk>
    <bk>
      <extLst>
        <ext uri="{3e2802c4-a4d2-4d8b-9148-e3be6c30e623}">
          <xlrd:rvb i="4651"/>
        </ext>
      </extLst>
    </bk>
    <bk>
      <extLst>
        <ext uri="{3e2802c4-a4d2-4d8b-9148-e3be6c30e623}">
          <xlrd:rvb i="4652"/>
        </ext>
      </extLst>
    </bk>
    <bk>
      <extLst>
        <ext uri="{3e2802c4-a4d2-4d8b-9148-e3be6c30e623}">
          <xlrd:rvb i="4653"/>
        </ext>
      </extLst>
    </bk>
    <bk>
      <extLst>
        <ext uri="{3e2802c4-a4d2-4d8b-9148-e3be6c30e623}">
          <xlrd:rvb i="4654"/>
        </ext>
      </extLst>
    </bk>
    <bk>
      <extLst>
        <ext uri="{3e2802c4-a4d2-4d8b-9148-e3be6c30e623}">
          <xlrd:rvb i="4655"/>
        </ext>
      </extLst>
    </bk>
    <bk>
      <extLst>
        <ext uri="{3e2802c4-a4d2-4d8b-9148-e3be6c30e623}">
          <xlrd:rvb i="4656"/>
        </ext>
      </extLst>
    </bk>
    <bk>
      <extLst>
        <ext uri="{3e2802c4-a4d2-4d8b-9148-e3be6c30e623}">
          <xlrd:rvb i="4657"/>
        </ext>
      </extLst>
    </bk>
    <bk>
      <extLst>
        <ext uri="{3e2802c4-a4d2-4d8b-9148-e3be6c30e623}">
          <xlrd:rvb i="4658"/>
        </ext>
      </extLst>
    </bk>
    <bk>
      <extLst>
        <ext uri="{3e2802c4-a4d2-4d8b-9148-e3be6c30e623}">
          <xlrd:rvb i="4659"/>
        </ext>
      </extLst>
    </bk>
    <bk>
      <extLst>
        <ext uri="{3e2802c4-a4d2-4d8b-9148-e3be6c30e623}">
          <xlrd:rvb i="4660"/>
        </ext>
      </extLst>
    </bk>
    <bk>
      <extLst>
        <ext uri="{3e2802c4-a4d2-4d8b-9148-e3be6c30e623}">
          <xlrd:rvb i="4661"/>
        </ext>
      </extLst>
    </bk>
    <bk>
      <extLst>
        <ext uri="{3e2802c4-a4d2-4d8b-9148-e3be6c30e623}">
          <xlrd:rvb i="4662"/>
        </ext>
      </extLst>
    </bk>
    <bk>
      <extLst>
        <ext uri="{3e2802c4-a4d2-4d8b-9148-e3be6c30e623}">
          <xlrd:rvb i="4663"/>
        </ext>
      </extLst>
    </bk>
    <bk>
      <extLst>
        <ext uri="{3e2802c4-a4d2-4d8b-9148-e3be6c30e623}">
          <xlrd:rvb i="4664"/>
        </ext>
      </extLst>
    </bk>
    <bk>
      <extLst>
        <ext uri="{3e2802c4-a4d2-4d8b-9148-e3be6c30e623}">
          <xlrd:rvb i="4665"/>
        </ext>
      </extLst>
    </bk>
    <bk>
      <extLst>
        <ext uri="{3e2802c4-a4d2-4d8b-9148-e3be6c30e623}">
          <xlrd:rvb i="4666"/>
        </ext>
      </extLst>
    </bk>
    <bk>
      <extLst>
        <ext uri="{3e2802c4-a4d2-4d8b-9148-e3be6c30e623}">
          <xlrd:rvb i="4667"/>
        </ext>
      </extLst>
    </bk>
    <bk>
      <extLst>
        <ext uri="{3e2802c4-a4d2-4d8b-9148-e3be6c30e623}">
          <xlrd:rvb i="4668"/>
        </ext>
      </extLst>
    </bk>
    <bk>
      <extLst>
        <ext uri="{3e2802c4-a4d2-4d8b-9148-e3be6c30e623}">
          <xlrd:rvb i="4669"/>
        </ext>
      </extLst>
    </bk>
    <bk>
      <extLst>
        <ext uri="{3e2802c4-a4d2-4d8b-9148-e3be6c30e623}">
          <xlrd:rvb i="4670"/>
        </ext>
      </extLst>
    </bk>
    <bk>
      <extLst>
        <ext uri="{3e2802c4-a4d2-4d8b-9148-e3be6c30e623}">
          <xlrd:rvb i="4671"/>
        </ext>
      </extLst>
    </bk>
    <bk>
      <extLst>
        <ext uri="{3e2802c4-a4d2-4d8b-9148-e3be6c30e623}">
          <xlrd:rvb i="4672"/>
        </ext>
      </extLst>
    </bk>
    <bk>
      <extLst>
        <ext uri="{3e2802c4-a4d2-4d8b-9148-e3be6c30e623}">
          <xlrd:rvb i="4673"/>
        </ext>
      </extLst>
    </bk>
    <bk>
      <extLst>
        <ext uri="{3e2802c4-a4d2-4d8b-9148-e3be6c30e623}">
          <xlrd:rvb i="4674"/>
        </ext>
      </extLst>
    </bk>
    <bk>
      <extLst>
        <ext uri="{3e2802c4-a4d2-4d8b-9148-e3be6c30e623}">
          <xlrd:rvb i="4675"/>
        </ext>
      </extLst>
    </bk>
    <bk>
      <extLst>
        <ext uri="{3e2802c4-a4d2-4d8b-9148-e3be6c30e623}">
          <xlrd:rvb i="4676"/>
        </ext>
      </extLst>
    </bk>
    <bk>
      <extLst>
        <ext uri="{3e2802c4-a4d2-4d8b-9148-e3be6c30e623}">
          <xlrd:rvb i="4677"/>
        </ext>
      </extLst>
    </bk>
    <bk>
      <extLst>
        <ext uri="{3e2802c4-a4d2-4d8b-9148-e3be6c30e623}">
          <xlrd:rvb i="4678"/>
        </ext>
      </extLst>
    </bk>
    <bk>
      <extLst>
        <ext uri="{3e2802c4-a4d2-4d8b-9148-e3be6c30e623}">
          <xlrd:rvb i="4679"/>
        </ext>
      </extLst>
    </bk>
    <bk>
      <extLst>
        <ext uri="{3e2802c4-a4d2-4d8b-9148-e3be6c30e623}">
          <xlrd:rvb i="4680"/>
        </ext>
      </extLst>
    </bk>
    <bk>
      <extLst>
        <ext uri="{3e2802c4-a4d2-4d8b-9148-e3be6c30e623}">
          <xlrd:rvb i="4681"/>
        </ext>
      </extLst>
    </bk>
    <bk>
      <extLst>
        <ext uri="{3e2802c4-a4d2-4d8b-9148-e3be6c30e623}">
          <xlrd:rvb i="4682"/>
        </ext>
      </extLst>
    </bk>
    <bk>
      <extLst>
        <ext uri="{3e2802c4-a4d2-4d8b-9148-e3be6c30e623}">
          <xlrd:rvb i="4683"/>
        </ext>
      </extLst>
    </bk>
    <bk>
      <extLst>
        <ext uri="{3e2802c4-a4d2-4d8b-9148-e3be6c30e623}">
          <xlrd:rvb i="4684"/>
        </ext>
      </extLst>
    </bk>
    <bk>
      <extLst>
        <ext uri="{3e2802c4-a4d2-4d8b-9148-e3be6c30e623}">
          <xlrd:rvb i="4685"/>
        </ext>
      </extLst>
    </bk>
    <bk>
      <extLst>
        <ext uri="{3e2802c4-a4d2-4d8b-9148-e3be6c30e623}">
          <xlrd:rvb i="4686"/>
        </ext>
      </extLst>
    </bk>
    <bk>
      <extLst>
        <ext uri="{3e2802c4-a4d2-4d8b-9148-e3be6c30e623}">
          <xlrd:rvb i="4687"/>
        </ext>
      </extLst>
    </bk>
    <bk>
      <extLst>
        <ext uri="{3e2802c4-a4d2-4d8b-9148-e3be6c30e623}">
          <xlrd:rvb i="4688"/>
        </ext>
      </extLst>
    </bk>
    <bk>
      <extLst>
        <ext uri="{3e2802c4-a4d2-4d8b-9148-e3be6c30e623}">
          <xlrd:rvb i="4689"/>
        </ext>
      </extLst>
    </bk>
    <bk>
      <extLst>
        <ext uri="{3e2802c4-a4d2-4d8b-9148-e3be6c30e623}">
          <xlrd:rvb i="4690"/>
        </ext>
      </extLst>
    </bk>
    <bk>
      <extLst>
        <ext uri="{3e2802c4-a4d2-4d8b-9148-e3be6c30e623}">
          <xlrd:rvb i="4691"/>
        </ext>
      </extLst>
    </bk>
    <bk>
      <extLst>
        <ext uri="{3e2802c4-a4d2-4d8b-9148-e3be6c30e623}">
          <xlrd:rvb i="4692"/>
        </ext>
      </extLst>
    </bk>
    <bk>
      <extLst>
        <ext uri="{3e2802c4-a4d2-4d8b-9148-e3be6c30e623}">
          <xlrd:rvb i="4693"/>
        </ext>
      </extLst>
    </bk>
    <bk>
      <extLst>
        <ext uri="{3e2802c4-a4d2-4d8b-9148-e3be6c30e623}">
          <xlrd:rvb i="4694"/>
        </ext>
      </extLst>
    </bk>
    <bk>
      <extLst>
        <ext uri="{3e2802c4-a4d2-4d8b-9148-e3be6c30e623}">
          <xlrd:rvb i="4695"/>
        </ext>
      </extLst>
    </bk>
    <bk>
      <extLst>
        <ext uri="{3e2802c4-a4d2-4d8b-9148-e3be6c30e623}">
          <xlrd:rvb i="4696"/>
        </ext>
      </extLst>
    </bk>
    <bk>
      <extLst>
        <ext uri="{3e2802c4-a4d2-4d8b-9148-e3be6c30e623}">
          <xlrd:rvb i="4697"/>
        </ext>
      </extLst>
    </bk>
    <bk>
      <extLst>
        <ext uri="{3e2802c4-a4d2-4d8b-9148-e3be6c30e623}">
          <xlrd:rvb i="4698"/>
        </ext>
      </extLst>
    </bk>
    <bk>
      <extLst>
        <ext uri="{3e2802c4-a4d2-4d8b-9148-e3be6c30e623}">
          <xlrd:rvb i="4699"/>
        </ext>
      </extLst>
    </bk>
    <bk>
      <extLst>
        <ext uri="{3e2802c4-a4d2-4d8b-9148-e3be6c30e623}">
          <xlrd:rvb i="4700"/>
        </ext>
      </extLst>
    </bk>
    <bk>
      <extLst>
        <ext uri="{3e2802c4-a4d2-4d8b-9148-e3be6c30e623}">
          <xlrd:rvb i="4701"/>
        </ext>
      </extLst>
    </bk>
    <bk>
      <extLst>
        <ext uri="{3e2802c4-a4d2-4d8b-9148-e3be6c30e623}">
          <xlrd:rvb i="4702"/>
        </ext>
      </extLst>
    </bk>
    <bk>
      <extLst>
        <ext uri="{3e2802c4-a4d2-4d8b-9148-e3be6c30e623}">
          <xlrd:rvb i="4703"/>
        </ext>
      </extLst>
    </bk>
    <bk>
      <extLst>
        <ext uri="{3e2802c4-a4d2-4d8b-9148-e3be6c30e623}">
          <xlrd:rvb i="4704"/>
        </ext>
      </extLst>
    </bk>
    <bk>
      <extLst>
        <ext uri="{3e2802c4-a4d2-4d8b-9148-e3be6c30e623}">
          <xlrd:rvb i="4705"/>
        </ext>
      </extLst>
    </bk>
    <bk>
      <extLst>
        <ext uri="{3e2802c4-a4d2-4d8b-9148-e3be6c30e623}">
          <xlrd:rvb i="4706"/>
        </ext>
      </extLst>
    </bk>
    <bk>
      <extLst>
        <ext uri="{3e2802c4-a4d2-4d8b-9148-e3be6c30e623}">
          <xlrd:rvb i="4707"/>
        </ext>
      </extLst>
    </bk>
    <bk>
      <extLst>
        <ext uri="{3e2802c4-a4d2-4d8b-9148-e3be6c30e623}">
          <xlrd:rvb i="4708"/>
        </ext>
      </extLst>
    </bk>
    <bk>
      <extLst>
        <ext uri="{3e2802c4-a4d2-4d8b-9148-e3be6c30e623}">
          <xlrd:rvb i="4709"/>
        </ext>
      </extLst>
    </bk>
    <bk>
      <extLst>
        <ext uri="{3e2802c4-a4d2-4d8b-9148-e3be6c30e623}">
          <xlrd:rvb i="4710"/>
        </ext>
      </extLst>
    </bk>
    <bk>
      <extLst>
        <ext uri="{3e2802c4-a4d2-4d8b-9148-e3be6c30e623}">
          <xlrd:rvb i="4711"/>
        </ext>
      </extLst>
    </bk>
    <bk>
      <extLst>
        <ext uri="{3e2802c4-a4d2-4d8b-9148-e3be6c30e623}">
          <xlrd:rvb i="4712"/>
        </ext>
      </extLst>
    </bk>
    <bk>
      <extLst>
        <ext uri="{3e2802c4-a4d2-4d8b-9148-e3be6c30e623}">
          <xlrd:rvb i="4713"/>
        </ext>
      </extLst>
    </bk>
    <bk>
      <extLst>
        <ext uri="{3e2802c4-a4d2-4d8b-9148-e3be6c30e623}">
          <xlrd:rvb i="4714"/>
        </ext>
      </extLst>
    </bk>
    <bk>
      <extLst>
        <ext uri="{3e2802c4-a4d2-4d8b-9148-e3be6c30e623}">
          <xlrd:rvb i="4715"/>
        </ext>
      </extLst>
    </bk>
    <bk>
      <extLst>
        <ext uri="{3e2802c4-a4d2-4d8b-9148-e3be6c30e623}">
          <xlrd:rvb i="4716"/>
        </ext>
      </extLst>
    </bk>
    <bk>
      <extLst>
        <ext uri="{3e2802c4-a4d2-4d8b-9148-e3be6c30e623}">
          <xlrd:rvb i="4717"/>
        </ext>
      </extLst>
    </bk>
    <bk>
      <extLst>
        <ext uri="{3e2802c4-a4d2-4d8b-9148-e3be6c30e623}">
          <xlrd:rvb i="4718"/>
        </ext>
      </extLst>
    </bk>
    <bk>
      <extLst>
        <ext uri="{3e2802c4-a4d2-4d8b-9148-e3be6c30e623}">
          <xlrd:rvb i="4719"/>
        </ext>
      </extLst>
    </bk>
    <bk>
      <extLst>
        <ext uri="{3e2802c4-a4d2-4d8b-9148-e3be6c30e623}">
          <xlrd:rvb i="4720"/>
        </ext>
      </extLst>
    </bk>
    <bk>
      <extLst>
        <ext uri="{3e2802c4-a4d2-4d8b-9148-e3be6c30e623}">
          <xlrd:rvb i="4721"/>
        </ext>
      </extLst>
    </bk>
    <bk>
      <extLst>
        <ext uri="{3e2802c4-a4d2-4d8b-9148-e3be6c30e623}">
          <xlrd:rvb i="4722"/>
        </ext>
      </extLst>
    </bk>
    <bk>
      <extLst>
        <ext uri="{3e2802c4-a4d2-4d8b-9148-e3be6c30e623}">
          <xlrd:rvb i="4723"/>
        </ext>
      </extLst>
    </bk>
    <bk>
      <extLst>
        <ext uri="{3e2802c4-a4d2-4d8b-9148-e3be6c30e623}">
          <xlrd:rvb i="4724"/>
        </ext>
      </extLst>
    </bk>
    <bk>
      <extLst>
        <ext uri="{3e2802c4-a4d2-4d8b-9148-e3be6c30e623}">
          <xlrd:rvb i="4725"/>
        </ext>
      </extLst>
    </bk>
    <bk>
      <extLst>
        <ext uri="{3e2802c4-a4d2-4d8b-9148-e3be6c30e623}">
          <xlrd:rvb i="4726"/>
        </ext>
      </extLst>
    </bk>
    <bk>
      <extLst>
        <ext uri="{3e2802c4-a4d2-4d8b-9148-e3be6c30e623}">
          <xlrd:rvb i="4727"/>
        </ext>
      </extLst>
    </bk>
    <bk>
      <extLst>
        <ext uri="{3e2802c4-a4d2-4d8b-9148-e3be6c30e623}">
          <xlrd:rvb i="4728"/>
        </ext>
      </extLst>
    </bk>
    <bk>
      <extLst>
        <ext uri="{3e2802c4-a4d2-4d8b-9148-e3be6c30e623}">
          <xlrd:rvb i="4729"/>
        </ext>
      </extLst>
    </bk>
    <bk>
      <extLst>
        <ext uri="{3e2802c4-a4d2-4d8b-9148-e3be6c30e623}">
          <xlrd:rvb i="4730"/>
        </ext>
      </extLst>
    </bk>
    <bk>
      <extLst>
        <ext uri="{3e2802c4-a4d2-4d8b-9148-e3be6c30e623}">
          <xlrd:rvb i="4731"/>
        </ext>
      </extLst>
    </bk>
    <bk>
      <extLst>
        <ext uri="{3e2802c4-a4d2-4d8b-9148-e3be6c30e623}">
          <xlrd:rvb i="4732"/>
        </ext>
      </extLst>
    </bk>
    <bk>
      <extLst>
        <ext uri="{3e2802c4-a4d2-4d8b-9148-e3be6c30e623}">
          <xlrd:rvb i="4733"/>
        </ext>
      </extLst>
    </bk>
    <bk>
      <extLst>
        <ext uri="{3e2802c4-a4d2-4d8b-9148-e3be6c30e623}">
          <xlrd:rvb i="4734"/>
        </ext>
      </extLst>
    </bk>
    <bk>
      <extLst>
        <ext uri="{3e2802c4-a4d2-4d8b-9148-e3be6c30e623}">
          <xlrd:rvb i="4735"/>
        </ext>
      </extLst>
    </bk>
    <bk>
      <extLst>
        <ext uri="{3e2802c4-a4d2-4d8b-9148-e3be6c30e623}">
          <xlrd:rvb i="4736"/>
        </ext>
      </extLst>
    </bk>
    <bk>
      <extLst>
        <ext uri="{3e2802c4-a4d2-4d8b-9148-e3be6c30e623}">
          <xlrd:rvb i="4737"/>
        </ext>
      </extLst>
    </bk>
    <bk>
      <extLst>
        <ext uri="{3e2802c4-a4d2-4d8b-9148-e3be6c30e623}">
          <xlrd:rvb i="4738"/>
        </ext>
      </extLst>
    </bk>
    <bk>
      <extLst>
        <ext uri="{3e2802c4-a4d2-4d8b-9148-e3be6c30e623}">
          <xlrd:rvb i="4739"/>
        </ext>
      </extLst>
    </bk>
    <bk>
      <extLst>
        <ext uri="{3e2802c4-a4d2-4d8b-9148-e3be6c30e623}">
          <xlrd:rvb i="4740"/>
        </ext>
      </extLst>
    </bk>
    <bk>
      <extLst>
        <ext uri="{3e2802c4-a4d2-4d8b-9148-e3be6c30e623}">
          <xlrd:rvb i="4741"/>
        </ext>
      </extLst>
    </bk>
    <bk>
      <extLst>
        <ext uri="{3e2802c4-a4d2-4d8b-9148-e3be6c30e623}">
          <xlrd:rvb i="4742"/>
        </ext>
      </extLst>
    </bk>
    <bk>
      <extLst>
        <ext uri="{3e2802c4-a4d2-4d8b-9148-e3be6c30e623}">
          <xlrd:rvb i="4743"/>
        </ext>
      </extLst>
    </bk>
    <bk>
      <extLst>
        <ext uri="{3e2802c4-a4d2-4d8b-9148-e3be6c30e623}">
          <xlrd:rvb i="4744"/>
        </ext>
      </extLst>
    </bk>
    <bk>
      <extLst>
        <ext uri="{3e2802c4-a4d2-4d8b-9148-e3be6c30e623}">
          <xlrd:rvb i="4745"/>
        </ext>
      </extLst>
    </bk>
    <bk>
      <extLst>
        <ext uri="{3e2802c4-a4d2-4d8b-9148-e3be6c30e623}">
          <xlrd:rvb i="4746"/>
        </ext>
      </extLst>
    </bk>
    <bk>
      <extLst>
        <ext uri="{3e2802c4-a4d2-4d8b-9148-e3be6c30e623}">
          <xlrd:rvb i="4747"/>
        </ext>
      </extLst>
    </bk>
    <bk>
      <extLst>
        <ext uri="{3e2802c4-a4d2-4d8b-9148-e3be6c30e623}">
          <xlrd:rvb i="4748"/>
        </ext>
      </extLst>
    </bk>
    <bk>
      <extLst>
        <ext uri="{3e2802c4-a4d2-4d8b-9148-e3be6c30e623}">
          <xlrd:rvb i="4749"/>
        </ext>
      </extLst>
    </bk>
    <bk>
      <extLst>
        <ext uri="{3e2802c4-a4d2-4d8b-9148-e3be6c30e623}">
          <xlrd:rvb i="4750"/>
        </ext>
      </extLst>
    </bk>
    <bk>
      <extLst>
        <ext uri="{3e2802c4-a4d2-4d8b-9148-e3be6c30e623}">
          <xlrd:rvb i="4751"/>
        </ext>
      </extLst>
    </bk>
    <bk>
      <extLst>
        <ext uri="{3e2802c4-a4d2-4d8b-9148-e3be6c30e623}">
          <xlrd:rvb i="4752"/>
        </ext>
      </extLst>
    </bk>
    <bk>
      <extLst>
        <ext uri="{3e2802c4-a4d2-4d8b-9148-e3be6c30e623}">
          <xlrd:rvb i="4753"/>
        </ext>
      </extLst>
    </bk>
    <bk>
      <extLst>
        <ext uri="{3e2802c4-a4d2-4d8b-9148-e3be6c30e623}">
          <xlrd:rvb i="4754"/>
        </ext>
      </extLst>
    </bk>
    <bk>
      <extLst>
        <ext uri="{3e2802c4-a4d2-4d8b-9148-e3be6c30e623}">
          <xlrd:rvb i="4755"/>
        </ext>
      </extLst>
    </bk>
    <bk>
      <extLst>
        <ext uri="{3e2802c4-a4d2-4d8b-9148-e3be6c30e623}">
          <xlrd:rvb i="4756"/>
        </ext>
      </extLst>
    </bk>
    <bk>
      <extLst>
        <ext uri="{3e2802c4-a4d2-4d8b-9148-e3be6c30e623}">
          <xlrd:rvb i="4757"/>
        </ext>
      </extLst>
    </bk>
    <bk>
      <extLst>
        <ext uri="{3e2802c4-a4d2-4d8b-9148-e3be6c30e623}">
          <xlrd:rvb i="4758"/>
        </ext>
      </extLst>
    </bk>
    <bk>
      <extLst>
        <ext uri="{3e2802c4-a4d2-4d8b-9148-e3be6c30e623}">
          <xlrd:rvb i="4759"/>
        </ext>
      </extLst>
    </bk>
    <bk>
      <extLst>
        <ext uri="{3e2802c4-a4d2-4d8b-9148-e3be6c30e623}">
          <xlrd:rvb i="4760"/>
        </ext>
      </extLst>
    </bk>
    <bk>
      <extLst>
        <ext uri="{3e2802c4-a4d2-4d8b-9148-e3be6c30e623}">
          <xlrd:rvb i="4761"/>
        </ext>
      </extLst>
    </bk>
    <bk>
      <extLst>
        <ext uri="{3e2802c4-a4d2-4d8b-9148-e3be6c30e623}">
          <xlrd:rvb i="4762"/>
        </ext>
      </extLst>
    </bk>
    <bk>
      <extLst>
        <ext uri="{3e2802c4-a4d2-4d8b-9148-e3be6c30e623}">
          <xlrd:rvb i="4763"/>
        </ext>
      </extLst>
    </bk>
    <bk>
      <extLst>
        <ext uri="{3e2802c4-a4d2-4d8b-9148-e3be6c30e623}">
          <xlrd:rvb i="4764"/>
        </ext>
      </extLst>
    </bk>
    <bk>
      <extLst>
        <ext uri="{3e2802c4-a4d2-4d8b-9148-e3be6c30e623}">
          <xlrd:rvb i="4765"/>
        </ext>
      </extLst>
    </bk>
    <bk>
      <extLst>
        <ext uri="{3e2802c4-a4d2-4d8b-9148-e3be6c30e623}">
          <xlrd:rvb i="4766"/>
        </ext>
      </extLst>
    </bk>
    <bk>
      <extLst>
        <ext uri="{3e2802c4-a4d2-4d8b-9148-e3be6c30e623}">
          <xlrd:rvb i="4767"/>
        </ext>
      </extLst>
    </bk>
    <bk>
      <extLst>
        <ext uri="{3e2802c4-a4d2-4d8b-9148-e3be6c30e623}">
          <xlrd:rvb i="4768"/>
        </ext>
      </extLst>
    </bk>
    <bk>
      <extLst>
        <ext uri="{3e2802c4-a4d2-4d8b-9148-e3be6c30e623}">
          <xlrd:rvb i="4769"/>
        </ext>
      </extLst>
    </bk>
    <bk>
      <extLst>
        <ext uri="{3e2802c4-a4d2-4d8b-9148-e3be6c30e623}">
          <xlrd:rvb i="4770"/>
        </ext>
      </extLst>
    </bk>
    <bk>
      <extLst>
        <ext uri="{3e2802c4-a4d2-4d8b-9148-e3be6c30e623}">
          <xlrd:rvb i="4771"/>
        </ext>
      </extLst>
    </bk>
    <bk>
      <extLst>
        <ext uri="{3e2802c4-a4d2-4d8b-9148-e3be6c30e623}">
          <xlrd:rvb i="4772"/>
        </ext>
      </extLst>
    </bk>
    <bk>
      <extLst>
        <ext uri="{3e2802c4-a4d2-4d8b-9148-e3be6c30e623}">
          <xlrd:rvb i="4773"/>
        </ext>
      </extLst>
    </bk>
    <bk>
      <extLst>
        <ext uri="{3e2802c4-a4d2-4d8b-9148-e3be6c30e623}">
          <xlrd:rvb i="4774"/>
        </ext>
      </extLst>
    </bk>
    <bk>
      <extLst>
        <ext uri="{3e2802c4-a4d2-4d8b-9148-e3be6c30e623}">
          <xlrd:rvb i="4775"/>
        </ext>
      </extLst>
    </bk>
    <bk>
      <extLst>
        <ext uri="{3e2802c4-a4d2-4d8b-9148-e3be6c30e623}">
          <xlrd:rvb i="4776"/>
        </ext>
      </extLst>
    </bk>
    <bk>
      <extLst>
        <ext uri="{3e2802c4-a4d2-4d8b-9148-e3be6c30e623}">
          <xlrd:rvb i="4777"/>
        </ext>
      </extLst>
    </bk>
    <bk>
      <extLst>
        <ext uri="{3e2802c4-a4d2-4d8b-9148-e3be6c30e623}">
          <xlrd:rvb i="4778"/>
        </ext>
      </extLst>
    </bk>
    <bk>
      <extLst>
        <ext uri="{3e2802c4-a4d2-4d8b-9148-e3be6c30e623}">
          <xlrd:rvb i="4779"/>
        </ext>
      </extLst>
    </bk>
    <bk>
      <extLst>
        <ext uri="{3e2802c4-a4d2-4d8b-9148-e3be6c30e623}">
          <xlrd:rvb i="4780"/>
        </ext>
      </extLst>
    </bk>
    <bk>
      <extLst>
        <ext uri="{3e2802c4-a4d2-4d8b-9148-e3be6c30e623}">
          <xlrd:rvb i="4781"/>
        </ext>
      </extLst>
    </bk>
    <bk>
      <extLst>
        <ext uri="{3e2802c4-a4d2-4d8b-9148-e3be6c30e623}">
          <xlrd:rvb i="4782"/>
        </ext>
      </extLst>
    </bk>
    <bk>
      <extLst>
        <ext uri="{3e2802c4-a4d2-4d8b-9148-e3be6c30e623}">
          <xlrd:rvb i="4783"/>
        </ext>
      </extLst>
    </bk>
    <bk>
      <extLst>
        <ext uri="{3e2802c4-a4d2-4d8b-9148-e3be6c30e623}">
          <xlrd:rvb i="4784"/>
        </ext>
      </extLst>
    </bk>
    <bk>
      <extLst>
        <ext uri="{3e2802c4-a4d2-4d8b-9148-e3be6c30e623}">
          <xlrd:rvb i="4785"/>
        </ext>
      </extLst>
    </bk>
    <bk>
      <extLst>
        <ext uri="{3e2802c4-a4d2-4d8b-9148-e3be6c30e623}">
          <xlrd:rvb i="4786"/>
        </ext>
      </extLst>
    </bk>
    <bk>
      <extLst>
        <ext uri="{3e2802c4-a4d2-4d8b-9148-e3be6c30e623}">
          <xlrd:rvb i="4787"/>
        </ext>
      </extLst>
    </bk>
    <bk>
      <extLst>
        <ext uri="{3e2802c4-a4d2-4d8b-9148-e3be6c30e623}">
          <xlrd:rvb i="4788"/>
        </ext>
      </extLst>
    </bk>
    <bk>
      <extLst>
        <ext uri="{3e2802c4-a4d2-4d8b-9148-e3be6c30e623}">
          <xlrd:rvb i="4789"/>
        </ext>
      </extLst>
    </bk>
    <bk>
      <extLst>
        <ext uri="{3e2802c4-a4d2-4d8b-9148-e3be6c30e623}">
          <xlrd:rvb i="4790"/>
        </ext>
      </extLst>
    </bk>
    <bk>
      <extLst>
        <ext uri="{3e2802c4-a4d2-4d8b-9148-e3be6c30e623}">
          <xlrd:rvb i="4791"/>
        </ext>
      </extLst>
    </bk>
    <bk>
      <extLst>
        <ext uri="{3e2802c4-a4d2-4d8b-9148-e3be6c30e623}">
          <xlrd:rvb i="4792"/>
        </ext>
      </extLst>
    </bk>
    <bk>
      <extLst>
        <ext uri="{3e2802c4-a4d2-4d8b-9148-e3be6c30e623}">
          <xlrd:rvb i="4793"/>
        </ext>
      </extLst>
    </bk>
    <bk>
      <extLst>
        <ext uri="{3e2802c4-a4d2-4d8b-9148-e3be6c30e623}">
          <xlrd:rvb i="4794"/>
        </ext>
      </extLst>
    </bk>
    <bk>
      <extLst>
        <ext uri="{3e2802c4-a4d2-4d8b-9148-e3be6c30e623}">
          <xlrd:rvb i="4795"/>
        </ext>
      </extLst>
    </bk>
    <bk>
      <extLst>
        <ext uri="{3e2802c4-a4d2-4d8b-9148-e3be6c30e623}">
          <xlrd:rvb i="4796"/>
        </ext>
      </extLst>
    </bk>
    <bk>
      <extLst>
        <ext uri="{3e2802c4-a4d2-4d8b-9148-e3be6c30e623}">
          <xlrd:rvb i="4797"/>
        </ext>
      </extLst>
    </bk>
    <bk>
      <extLst>
        <ext uri="{3e2802c4-a4d2-4d8b-9148-e3be6c30e623}">
          <xlrd:rvb i="4798"/>
        </ext>
      </extLst>
    </bk>
    <bk>
      <extLst>
        <ext uri="{3e2802c4-a4d2-4d8b-9148-e3be6c30e623}">
          <xlrd:rvb i="4799"/>
        </ext>
      </extLst>
    </bk>
    <bk>
      <extLst>
        <ext uri="{3e2802c4-a4d2-4d8b-9148-e3be6c30e623}">
          <xlrd:rvb i="4800"/>
        </ext>
      </extLst>
    </bk>
    <bk>
      <extLst>
        <ext uri="{3e2802c4-a4d2-4d8b-9148-e3be6c30e623}">
          <xlrd:rvb i="4801"/>
        </ext>
      </extLst>
    </bk>
    <bk>
      <extLst>
        <ext uri="{3e2802c4-a4d2-4d8b-9148-e3be6c30e623}">
          <xlrd:rvb i="4802"/>
        </ext>
      </extLst>
    </bk>
    <bk>
      <extLst>
        <ext uri="{3e2802c4-a4d2-4d8b-9148-e3be6c30e623}">
          <xlrd:rvb i="4803"/>
        </ext>
      </extLst>
    </bk>
    <bk>
      <extLst>
        <ext uri="{3e2802c4-a4d2-4d8b-9148-e3be6c30e623}">
          <xlrd:rvb i="4804"/>
        </ext>
      </extLst>
    </bk>
    <bk>
      <extLst>
        <ext uri="{3e2802c4-a4d2-4d8b-9148-e3be6c30e623}">
          <xlrd:rvb i="4805"/>
        </ext>
      </extLst>
    </bk>
    <bk>
      <extLst>
        <ext uri="{3e2802c4-a4d2-4d8b-9148-e3be6c30e623}">
          <xlrd:rvb i="4806"/>
        </ext>
      </extLst>
    </bk>
    <bk>
      <extLst>
        <ext uri="{3e2802c4-a4d2-4d8b-9148-e3be6c30e623}">
          <xlrd:rvb i="4807"/>
        </ext>
      </extLst>
    </bk>
    <bk>
      <extLst>
        <ext uri="{3e2802c4-a4d2-4d8b-9148-e3be6c30e623}">
          <xlrd:rvb i="4808"/>
        </ext>
      </extLst>
    </bk>
    <bk>
      <extLst>
        <ext uri="{3e2802c4-a4d2-4d8b-9148-e3be6c30e623}">
          <xlrd:rvb i="4809"/>
        </ext>
      </extLst>
    </bk>
    <bk>
      <extLst>
        <ext uri="{3e2802c4-a4d2-4d8b-9148-e3be6c30e623}">
          <xlrd:rvb i="4810"/>
        </ext>
      </extLst>
    </bk>
    <bk>
      <extLst>
        <ext uri="{3e2802c4-a4d2-4d8b-9148-e3be6c30e623}">
          <xlrd:rvb i="4811"/>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5"/>
        </ext>
      </extLst>
    </bk>
    <bk>
      <extLst>
        <ext uri="{3e2802c4-a4d2-4d8b-9148-e3be6c30e623}">
          <xlrd:rvb i="4816"/>
        </ext>
      </extLst>
    </bk>
    <bk>
      <extLst>
        <ext uri="{3e2802c4-a4d2-4d8b-9148-e3be6c30e623}">
          <xlrd:rvb i="4817"/>
        </ext>
      </extLst>
    </bk>
    <bk>
      <extLst>
        <ext uri="{3e2802c4-a4d2-4d8b-9148-e3be6c30e623}">
          <xlrd:rvb i="4818"/>
        </ext>
      </extLst>
    </bk>
    <bk>
      <extLst>
        <ext uri="{3e2802c4-a4d2-4d8b-9148-e3be6c30e623}">
          <xlrd:rvb i="4819"/>
        </ext>
      </extLst>
    </bk>
    <bk>
      <extLst>
        <ext uri="{3e2802c4-a4d2-4d8b-9148-e3be6c30e623}">
          <xlrd:rvb i="4820"/>
        </ext>
      </extLst>
    </bk>
    <bk>
      <extLst>
        <ext uri="{3e2802c4-a4d2-4d8b-9148-e3be6c30e623}">
          <xlrd:rvb i="4821"/>
        </ext>
      </extLst>
    </bk>
    <bk>
      <extLst>
        <ext uri="{3e2802c4-a4d2-4d8b-9148-e3be6c30e623}">
          <xlrd:rvb i="4822"/>
        </ext>
      </extLst>
    </bk>
    <bk>
      <extLst>
        <ext uri="{3e2802c4-a4d2-4d8b-9148-e3be6c30e623}">
          <xlrd:rvb i="4823"/>
        </ext>
      </extLst>
    </bk>
    <bk>
      <extLst>
        <ext uri="{3e2802c4-a4d2-4d8b-9148-e3be6c30e623}">
          <xlrd:rvb i="4824"/>
        </ext>
      </extLst>
    </bk>
    <bk>
      <extLst>
        <ext uri="{3e2802c4-a4d2-4d8b-9148-e3be6c30e623}">
          <xlrd:rvb i="4825"/>
        </ext>
      </extLst>
    </bk>
    <bk>
      <extLst>
        <ext uri="{3e2802c4-a4d2-4d8b-9148-e3be6c30e623}">
          <xlrd:rvb i="4826"/>
        </ext>
      </extLst>
    </bk>
    <bk>
      <extLst>
        <ext uri="{3e2802c4-a4d2-4d8b-9148-e3be6c30e623}">
          <xlrd:rvb i="4827"/>
        </ext>
      </extLst>
    </bk>
    <bk>
      <extLst>
        <ext uri="{3e2802c4-a4d2-4d8b-9148-e3be6c30e623}">
          <xlrd:rvb i="4828"/>
        </ext>
      </extLst>
    </bk>
    <bk>
      <extLst>
        <ext uri="{3e2802c4-a4d2-4d8b-9148-e3be6c30e623}">
          <xlrd:rvb i="4829"/>
        </ext>
      </extLst>
    </bk>
    <bk>
      <extLst>
        <ext uri="{3e2802c4-a4d2-4d8b-9148-e3be6c30e623}">
          <xlrd:rvb i="4830"/>
        </ext>
      </extLst>
    </bk>
    <bk>
      <extLst>
        <ext uri="{3e2802c4-a4d2-4d8b-9148-e3be6c30e623}">
          <xlrd:rvb i="4831"/>
        </ext>
      </extLst>
    </bk>
    <bk>
      <extLst>
        <ext uri="{3e2802c4-a4d2-4d8b-9148-e3be6c30e623}">
          <xlrd:rvb i="4832"/>
        </ext>
      </extLst>
    </bk>
    <bk>
      <extLst>
        <ext uri="{3e2802c4-a4d2-4d8b-9148-e3be6c30e623}">
          <xlrd:rvb i="4833"/>
        </ext>
      </extLst>
    </bk>
    <bk>
      <extLst>
        <ext uri="{3e2802c4-a4d2-4d8b-9148-e3be6c30e623}">
          <xlrd:rvb i="4834"/>
        </ext>
      </extLst>
    </bk>
    <bk>
      <extLst>
        <ext uri="{3e2802c4-a4d2-4d8b-9148-e3be6c30e623}">
          <xlrd:rvb i="4835"/>
        </ext>
      </extLst>
    </bk>
    <bk>
      <extLst>
        <ext uri="{3e2802c4-a4d2-4d8b-9148-e3be6c30e623}">
          <xlrd:rvb i="4836"/>
        </ext>
      </extLst>
    </bk>
    <bk>
      <extLst>
        <ext uri="{3e2802c4-a4d2-4d8b-9148-e3be6c30e623}">
          <xlrd:rvb i="4837"/>
        </ext>
      </extLst>
    </bk>
    <bk>
      <extLst>
        <ext uri="{3e2802c4-a4d2-4d8b-9148-e3be6c30e623}">
          <xlrd:rvb i="4838"/>
        </ext>
      </extLst>
    </bk>
    <bk>
      <extLst>
        <ext uri="{3e2802c4-a4d2-4d8b-9148-e3be6c30e623}">
          <xlrd:rvb i="4839"/>
        </ext>
      </extLst>
    </bk>
    <bk>
      <extLst>
        <ext uri="{3e2802c4-a4d2-4d8b-9148-e3be6c30e623}">
          <xlrd:rvb i="4840"/>
        </ext>
      </extLst>
    </bk>
    <bk>
      <extLst>
        <ext uri="{3e2802c4-a4d2-4d8b-9148-e3be6c30e623}">
          <xlrd:rvb i="4841"/>
        </ext>
      </extLst>
    </bk>
    <bk>
      <extLst>
        <ext uri="{3e2802c4-a4d2-4d8b-9148-e3be6c30e623}">
          <xlrd:rvb i="4842"/>
        </ext>
      </extLst>
    </bk>
    <bk>
      <extLst>
        <ext uri="{3e2802c4-a4d2-4d8b-9148-e3be6c30e623}">
          <xlrd:rvb i="4843"/>
        </ext>
      </extLst>
    </bk>
    <bk>
      <extLst>
        <ext uri="{3e2802c4-a4d2-4d8b-9148-e3be6c30e623}">
          <xlrd:rvb i="4844"/>
        </ext>
      </extLst>
    </bk>
    <bk>
      <extLst>
        <ext uri="{3e2802c4-a4d2-4d8b-9148-e3be6c30e623}">
          <xlrd:rvb i="4845"/>
        </ext>
      </extLst>
    </bk>
    <bk>
      <extLst>
        <ext uri="{3e2802c4-a4d2-4d8b-9148-e3be6c30e623}">
          <xlrd:rvb i="4846"/>
        </ext>
      </extLst>
    </bk>
    <bk>
      <extLst>
        <ext uri="{3e2802c4-a4d2-4d8b-9148-e3be6c30e623}">
          <xlrd:rvb i="4847"/>
        </ext>
      </extLst>
    </bk>
    <bk>
      <extLst>
        <ext uri="{3e2802c4-a4d2-4d8b-9148-e3be6c30e623}">
          <xlrd:rvb i="4848"/>
        </ext>
      </extLst>
    </bk>
    <bk>
      <extLst>
        <ext uri="{3e2802c4-a4d2-4d8b-9148-e3be6c30e623}">
          <xlrd:rvb i="4849"/>
        </ext>
      </extLst>
    </bk>
    <bk>
      <extLst>
        <ext uri="{3e2802c4-a4d2-4d8b-9148-e3be6c30e623}">
          <xlrd:rvb i="4850"/>
        </ext>
      </extLst>
    </bk>
    <bk>
      <extLst>
        <ext uri="{3e2802c4-a4d2-4d8b-9148-e3be6c30e623}">
          <xlrd:rvb i="4851"/>
        </ext>
      </extLst>
    </bk>
    <bk>
      <extLst>
        <ext uri="{3e2802c4-a4d2-4d8b-9148-e3be6c30e623}">
          <xlrd:rvb i="4852"/>
        </ext>
      </extLst>
    </bk>
    <bk>
      <extLst>
        <ext uri="{3e2802c4-a4d2-4d8b-9148-e3be6c30e623}">
          <xlrd:rvb i="4853"/>
        </ext>
      </extLst>
    </bk>
    <bk>
      <extLst>
        <ext uri="{3e2802c4-a4d2-4d8b-9148-e3be6c30e623}">
          <xlrd:rvb i="4854"/>
        </ext>
      </extLst>
    </bk>
    <bk>
      <extLst>
        <ext uri="{3e2802c4-a4d2-4d8b-9148-e3be6c30e623}">
          <xlrd:rvb i="4855"/>
        </ext>
      </extLst>
    </bk>
    <bk>
      <extLst>
        <ext uri="{3e2802c4-a4d2-4d8b-9148-e3be6c30e623}">
          <xlrd:rvb i="4856"/>
        </ext>
      </extLst>
    </bk>
    <bk>
      <extLst>
        <ext uri="{3e2802c4-a4d2-4d8b-9148-e3be6c30e623}">
          <xlrd:rvb i="4857"/>
        </ext>
      </extLst>
    </bk>
    <bk>
      <extLst>
        <ext uri="{3e2802c4-a4d2-4d8b-9148-e3be6c30e623}">
          <xlrd:rvb i="4858"/>
        </ext>
      </extLst>
    </bk>
    <bk>
      <extLst>
        <ext uri="{3e2802c4-a4d2-4d8b-9148-e3be6c30e623}">
          <xlrd:rvb i="4859"/>
        </ext>
      </extLst>
    </bk>
    <bk>
      <extLst>
        <ext uri="{3e2802c4-a4d2-4d8b-9148-e3be6c30e623}">
          <xlrd:rvb i="4860"/>
        </ext>
      </extLst>
    </bk>
    <bk>
      <extLst>
        <ext uri="{3e2802c4-a4d2-4d8b-9148-e3be6c30e623}">
          <xlrd:rvb i="4861"/>
        </ext>
      </extLst>
    </bk>
    <bk>
      <extLst>
        <ext uri="{3e2802c4-a4d2-4d8b-9148-e3be6c30e623}">
          <xlrd:rvb i="4862"/>
        </ext>
      </extLst>
    </bk>
    <bk>
      <extLst>
        <ext uri="{3e2802c4-a4d2-4d8b-9148-e3be6c30e623}">
          <xlrd:rvb i="4863"/>
        </ext>
      </extLst>
    </bk>
    <bk>
      <extLst>
        <ext uri="{3e2802c4-a4d2-4d8b-9148-e3be6c30e623}">
          <xlrd:rvb i="4864"/>
        </ext>
      </extLst>
    </bk>
    <bk>
      <extLst>
        <ext uri="{3e2802c4-a4d2-4d8b-9148-e3be6c30e623}">
          <xlrd:rvb i="4865"/>
        </ext>
      </extLst>
    </bk>
    <bk>
      <extLst>
        <ext uri="{3e2802c4-a4d2-4d8b-9148-e3be6c30e623}">
          <xlrd:rvb i="4866"/>
        </ext>
      </extLst>
    </bk>
    <bk>
      <extLst>
        <ext uri="{3e2802c4-a4d2-4d8b-9148-e3be6c30e623}">
          <xlrd:rvb i="4867"/>
        </ext>
      </extLst>
    </bk>
    <bk>
      <extLst>
        <ext uri="{3e2802c4-a4d2-4d8b-9148-e3be6c30e623}">
          <xlrd:rvb i="4868"/>
        </ext>
      </extLst>
    </bk>
    <bk>
      <extLst>
        <ext uri="{3e2802c4-a4d2-4d8b-9148-e3be6c30e623}">
          <xlrd:rvb i="4869"/>
        </ext>
      </extLst>
    </bk>
    <bk>
      <extLst>
        <ext uri="{3e2802c4-a4d2-4d8b-9148-e3be6c30e623}">
          <xlrd:rvb i="4870"/>
        </ext>
      </extLst>
    </bk>
    <bk>
      <extLst>
        <ext uri="{3e2802c4-a4d2-4d8b-9148-e3be6c30e623}">
          <xlrd:rvb i="4871"/>
        </ext>
      </extLst>
    </bk>
    <bk>
      <extLst>
        <ext uri="{3e2802c4-a4d2-4d8b-9148-e3be6c30e623}">
          <xlrd:rvb i="4872"/>
        </ext>
      </extLst>
    </bk>
    <bk>
      <extLst>
        <ext uri="{3e2802c4-a4d2-4d8b-9148-e3be6c30e623}">
          <xlrd:rvb i="4873"/>
        </ext>
      </extLst>
    </bk>
    <bk>
      <extLst>
        <ext uri="{3e2802c4-a4d2-4d8b-9148-e3be6c30e623}">
          <xlrd:rvb i="4874"/>
        </ext>
      </extLst>
    </bk>
    <bk>
      <extLst>
        <ext uri="{3e2802c4-a4d2-4d8b-9148-e3be6c30e623}">
          <xlrd:rvb i="4875"/>
        </ext>
      </extLst>
    </bk>
    <bk>
      <extLst>
        <ext uri="{3e2802c4-a4d2-4d8b-9148-e3be6c30e623}">
          <xlrd:rvb i="4876"/>
        </ext>
      </extLst>
    </bk>
    <bk>
      <extLst>
        <ext uri="{3e2802c4-a4d2-4d8b-9148-e3be6c30e623}">
          <xlrd:rvb i="4877"/>
        </ext>
      </extLst>
    </bk>
    <bk>
      <extLst>
        <ext uri="{3e2802c4-a4d2-4d8b-9148-e3be6c30e623}">
          <xlrd:rvb i="4878"/>
        </ext>
      </extLst>
    </bk>
    <bk>
      <extLst>
        <ext uri="{3e2802c4-a4d2-4d8b-9148-e3be6c30e623}">
          <xlrd:rvb i="4879"/>
        </ext>
      </extLst>
    </bk>
    <bk>
      <extLst>
        <ext uri="{3e2802c4-a4d2-4d8b-9148-e3be6c30e623}">
          <xlrd:rvb i="4880"/>
        </ext>
      </extLst>
    </bk>
    <bk>
      <extLst>
        <ext uri="{3e2802c4-a4d2-4d8b-9148-e3be6c30e623}">
          <xlrd:rvb i="4881"/>
        </ext>
      </extLst>
    </bk>
    <bk>
      <extLst>
        <ext uri="{3e2802c4-a4d2-4d8b-9148-e3be6c30e623}">
          <xlrd:rvb i="4882"/>
        </ext>
      </extLst>
    </bk>
    <bk>
      <extLst>
        <ext uri="{3e2802c4-a4d2-4d8b-9148-e3be6c30e623}">
          <xlrd:rvb i="4883"/>
        </ext>
      </extLst>
    </bk>
    <bk>
      <extLst>
        <ext uri="{3e2802c4-a4d2-4d8b-9148-e3be6c30e623}">
          <xlrd:rvb i="4884"/>
        </ext>
      </extLst>
    </bk>
    <bk>
      <extLst>
        <ext uri="{3e2802c4-a4d2-4d8b-9148-e3be6c30e623}">
          <xlrd:rvb i="4885"/>
        </ext>
      </extLst>
    </bk>
    <bk>
      <extLst>
        <ext uri="{3e2802c4-a4d2-4d8b-9148-e3be6c30e623}">
          <xlrd:rvb i="4886"/>
        </ext>
      </extLst>
    </bk>
    <bk>
      <extLst>
        <ext uri="{3e2802c4-a4d2-4d8b-9148-e3be6c30e623}">
          <xlrd:rvb i="4887"/>
        </ext>
      </extLst>
    </bk>
    <bk>
      <extLst>
        <ext uri="{3e2802c4-a4d2-4d8b-9148-e3be6c30e623}">
          <xlrd:rvb i="4888"/>
        </ext>
      </extLst>
    </bk>
    <bk>
      <extLst>
        <ext uri="{3e2802c4-a4d2-4d8b-9148-e3be6c30e623}">
          <xlrd:rvb i="4889"/>
        </ext>
      </extLst>
    </bk>
    <bk>
      <extLst>
        <ext uri="{3e2802c4-a4d2-4d8b-9148-e3be6c30e623}">
          <xlrd:rvb i="4890"/>
        </ext>
      </extLst>
    </bk>
    <bk>
      <extLst>
        <ext uri="{3e2802c4-a4d2-4d8b-9148-e3be6c30e623}">
          <xlrd:rvb i="4891"/>
        </ext>
      </extLst>
    </bk>
    <bk>
      <extLst>
        <ext uri="{3e2802c4-a4d2-4d8b-9148-e3be6c30e623}">
          <xlrd:rvb i="4892"/>
        </ext>
      </extLst>
    </bk>
    <bk>
      <extLst>
        <ext uri="{3e2802c4-a4d2-4d8b-9148-e3be6c30e623}">
          <xlrd:rvb i="4893"/>
        </ext>
      </extLst>
    </bk>
    <bk>
      <extLst>
        <ext uri="{3e2802c4-a4d2-4d8b-9148-e3be6c30e623}">
          <xlrd:rvb i="4894"/>
        </ext>
      </extLst>
    </bk>
    <bk>
      <extLst>
        <ext uri="{3e2802c4-a4d2-4d8b-9148-e3be6c30e623}">
          <xlrd:rvb i="4895"/>
        </ext>
      </extLst>
    </bk>
    <bk>
      <extLst>
        <ext uri="{3e2802c4-a4d2-4d8b-9148-e3be6c30e623}">
          <xlrd:rvb i="4896"/>
        </ext>
      </extLst>
    </bk>
    <bk>
      <extLst>
        <ext uri="{3e2802c4-a4d2-4d8b-9148-e3be6c30e623}">
          <xlrd:rvb i="4897"/>
        </ext>
      </extLst>
    </bk>
    <bk>
      <extLst>
        <ext uri="{3e2802c4-a4d2-4d8b-9148-e3be6c30e623}">
          <xlrd:rvb i="4898"/>
        </ext>
      </extLst>
    </bk>
    <bk>
      <extLst>
        <ext uri="{3e2802c4-a4d2-4d8b-9148-e3be6c30e623}">
          <xlrd:rvb i="4899"/>
        </ext>
      </extLst>
    </bk>
    <bk>
      <extLst>
        <ext uri="{3e2802c4-a4d2-4d8b-9148-e3be6c30e623}">
          <xlrd:rvb i="4900"/>
        </ext>
      </extLst>
    </bk>
    <bk>
      <extLst>
        <ext uri="{3e2802c4-a4d2-4d8b-9148-e3be6c30e623}">
          <xlrd:rvb i="4901"/>
        </ext>
      </extLst>
    </bk>
    <bk>
      <extLst>
        <ext uri="{3e2802c4-a4d2-4d8b-9148-e3be6c30e623}">
          <xlrd:rvb i="4902"/>
        </ext>
      </extLst>
    </bk>
    <bk>
      <extLst>
        <ext uri="{3e2802c4-a4d2-4d8b-9148-e3be6c30e623}">
          <xlrd:rvb i="4903"/>
        </ext>
      </extLst>
    </bk>
    <bk>
      <extLst>
        <ext uri="{3e2802c4-a4d2-4d8b-9148-e3be6c30e623}">
          <xlrd:rvb i="4904"/>
        </ext>
      </extLst>
    </bk>
    <bk>
      <extLst>
        <ext uri="{3e2802c4-a4d2-4d8b-9148-e3be6c30e623}">
          <xlrd:rvb i="4905"/>
        </ext>
      </extLst>
    </bk>
    <bk>
      <extLst>
        <ext uri="{3e2802c4-a4d2-4d8b-9148-e3be6c30e623}">
          <xlrd:rvb i="4906"/>
        </ext>
      </extLst>
    </bk>
    <bk>
      <extLst>
        <ext uri="{3e2802c4-a4d2-4d8b-9148-e3be6c30e623}">
          <xlrd:rvb i="4907"/>
        </ext>
      </extLst>
    </bk>
    <bk>
      <extLst>
        <ext uri="{3e2802c4-a4d2-4d8b-9148-e3be6c30e623}">
          <xlrd:rvb i="4908"/>
        </ext>
      </extLst>
    </bk>
    <bk>
      <extLst>
        <ext uri="{3e2802c4-a4d2-4d8b-9148-e3be6c30e623}">
          <xlrd:rvb i="4909"/>
        </ext>
      </extLst>
    </bk>
    <bk>
      <extLst>
        <ext uri="{3e2802c4-a4d2-4d8b-9148-e3be6c30e623}">
          <xlrd:rvb i="4910"/>
        </ext>
      </extLst>
    </bk>
    <bk>
      <extLst>
        <ext uri="{3e2802c4-a4d2-4d8b-9148-e3be6c30e623}">
          <xlrd:rvb i="4911"/>
        </ext>
      </extLst>
    </bk>
    <bk>
      <extLst>
        <ext uri="{3e2802c4-a4d2-4d8b-9148-e3be6c30e623}">
          <xlrd:rvb i="4912"/>
        </ext>
      </extLst>
    </bk>
    <bk>
      <extLst>
        <ext uri="{3e2802c4-a4d2-4d8b-9148-e3be6c30e623}">
          <xlrd:rvb i="4913"/>
        </ext>
      </extLst>
    </bk>
    <bk>
      <extLst>
        <ext uri="{3e2802c4-a4d2-4d8b-9148-e3be6c30e623}">
          <xlrd:rvb i="4914"/>
        </ext>
      </extLst>
    </bk>
    <bk>
      <extLst>
        <ext uri="{3e2802c4-a4d2-4d8b-9148-e3be6c30e623}">
          <xlrd:rvb i="4915"/>
        </ext>
      </extLst>
    </bk>
    <bk>
      <extLst>
        <ext uri="{3e2802c4-a4d2-4d8b-9148-e3be6c30e623}">
          <xlrd:rvb i="4916"/>
        </ext>
      </extLst>
    </bk>
    <bk>
      <extLst>
        <ext uri="{3e2802c4-a4d2-4d8b-9148-e3be6c30e623}">
          <xlrd:rvb i="4917"/>
        </ext>
      </extLst>
    </bk>
    <bk>
      <extLst>
        <ext uri="{3e2802c4-a4d2-4d8b-9148-e3be6c30e623}">
          <xlrd:rvb i="4918"/>
        </ext>
      </extLst>
    </bk>
    <bk>
      <extLst>
        <ext uri="{3e2802c4-a4d2-4d8b-9148-e3be6c30e623}">
          <xlrd:rvb i="4919"/>
        </ext>
      </extLst>
    </bk>
    <bk>
      <extLst>
        <ext uri="{3e2802c4-a4d2-4d8b-9148-e3be6c30e623}">
          <xlrd:rvb i="4920"/>
        </ext>
      </extLst>
    </bk>
    <bk>
      <extLst>
        <ext uri="{3e2802c4-a4d2-4d8b-9148-e3be6c30e623}">
          <xlrd:rvb i="4921"/>
        </ext>
      </extLst>
    </bk>
    <bk>
      <extLst>
        <ext uri="{3e2802c4-a4d2-4d8b-9148-e3be6c30e623}">
          <xlrd:rvb i="4922"/>
        </ext>
      </extLst>
    </bk>
    <bk>
      <extLst>
        <ext uri="{3e2802c4-a4d2-4d8b-9148-e3be6c30e623}">
          <xlrd:rvb i="4923"/>
        </ext>
      </extLst>
    </bk>
    <bk>
      <extLst>
        <ext uri="{3e2802c4-a4d2-4d8b-9148-e3be6c30e623}">
          <xlrd:rvb i="4924"/>
        </ext>
      </extLst>
    </bk>
    <bk>
      <extLst>
        <ext uri="{3e2802c4-a4d2-4d8b-9148-e3be6c30e623}">
          <xlrd:rvb i="4925"/>
        </ext>
      </extLst>
    </bk>
    <bk>
      <extLst>
        <ext uri="{3e2802c4-a4d2-4d8b-9148-e3be6c30e623}">
          <xlrd:rvb i="4926"/>
        </ext>
      </extLst>
    </bk>
    <bk>
      <extLst>
        <ext uri="{3e2802c4-a4d2-4d8b-9148-e3be6c30e623}">
          <xlrd:rvb i="4927"/>
        </ext>
      </extLst>
    </bk>
    <bk>
      <extLst>
        <ext uri="{3e2802c4-a4d2-4d8b-9148-e3be6c30e623}">
          <xlrd:rvb i="4928"/>
        </ext>
      </extLst>
    </bk>
    <bk>
      <extLst>
        <ext uri="{3e2802c4-a4d2-4d8b-9148-e3be6c30e623}">
          <xlrd:rvb i="4929"/>
        </ext>
      </extLst>
    </bk>
    <bk>
      <extLst>
        <ext uri="{3e2802c4-a4d2-4d8b-9148-e3be6c30e623}">
          <xlrd:rvb i="4930"/>
        </ext>
      </extLst>
    </bk>
    <bk>
      <extLst>
        <ext uri="{3e2802c4-a4d2-4d8b-9148-e3be6c30e623}">
          <xlrd:rvb i="4931"/>
        </ext>
      </extLst>
    </bk>
    <bk>
      <extLst>
        <ext uri="{3e2802c4-a4d2-4d8b-9148-e3be6c30e623}">
          <xlrd:rvb i="4932"/>
        </ext>
      </extLst>
    </bk>
    <bk>
      <extLst>
        <ext uri="{3e2802c4-a4d2-4d8b-9148-e3be6c30e623}">
          <xlrd:rvb i="4933"/>
        </ext>
      </extLst>
    </bk>
    <bk>
      <extLst>
        <ext uri="{3e2802c4-a4d2-4d8b-9148-e3be6c30e623}">
          <xlrd:rvb i="4934"/>
        </ext>
      </extLst>
    </bk>
    <bk>
      <extLst>
        <ext uri="{3e2802c4-a4d2-4d8b-9148-e3be6c30e623}">
          <xlrd:rvb i="4935"/>
        </ext>
      </extLst>
    </bk>
    <bk>
      <extLst>
        <ext uri="{3e2802c4-a4d2-4d8b-9148-e3be6c30e623}">
          <xlrd:rvb i="4936"/>
        </ext>
      </extLst>
    </bk>
    <bk>
      <extLst>
        <ext uri="{3e2802c4-a4d2-4d8b-9148-e3be6c30e623}">
          <xlrd:rvb i="4937"/>
        </ext>
      </extLst>
    </bk>
    <bk>
      <extLst>
        <ext uri="{3e2802c4-a4d2-4d8b-9148-e3be6c30e623}">
          <xlrd:rvb i="4938"/>
        </ext>
      </extLst>
    </bk>
    <bk>
      <extLst>
        <ext uri="{3e2802c4-a4d2-4d8b-9148-e3be6c30e623}">
          <xlrd:rvb i="4939"/>
        </ext>
      </extLst>
    </bk>
    <bk>
      <extLst>
        <ext uri="{3e2802c4-a4d2-4d8b-9148-e3be6c30e623}">
          <xlrd:rvb i="4940"/>
        </ext>
      </extLst>
    </bk>
    <bk>
      <extLst>
        <ext uri="{3e2802c4-a4d2-4d8b-9148-e3be6c30e623}">
          <xlrd:rvb i="4941"/>
        </ext>
      </extLst>
    </bk>
    <bk>
      <extLst>
        <ext uri="{3e2802c4-a4d2-4d8b-9148-e3be6c30e623}">
          <xlrd:rvb i="4942"/>
        </ext>
      </extLst>
    </bk>
    <bk>
      <extLst>
        <ext uri="{3e2802c4-a4d2-4d8b-9148-e3be6c30e623}">
          <xlrd:rvb i="4943"/>
        </ext>
      </extLst>
    </bk>
    <bk>
      <extLst>
        <ext uri="{3e2802c4-a4d2-4d8b-9148-e3be6c30e623}">
          <xlrd:rvb i="4944"/>
        </ext>
      </extLst>
    </bk>
    <bk>
      <extLst>
        <ext uri="{3e2802c4-a4d2-4d8b-9148-e3be6c30e623}">
          <xlrd:rvb i="4945"/>
        </ext>
      </extLst>
    </bk>
    <bk>
      <extLst>
        <ext uri="{3e2802c4-a4d2-4d8b-9148-e3be6c30e623}">
          <xlrd:rvb i="4946"/>
        </ext>
      </extLst>
    </bk>
    <bk>
      <extLst>
        <ext uri="{3e2802c4-a4d2-4d8b-9148-e3be6c30e623}">
          <xlrd:rvb i="4947"/>
        </ext>
      </extLst>
    </bk>
    <bk>
      <extLst>
        <ext uri="{3e2802c4-a4d2-4d8b-9148-e3be6c30e623}">
          <xlrd:rvb i="4948"/>
        </ext>
      </extLst>
    </bk>
    <bk>
      <extLst>
        <ext uri="{3e2802c4-a4d2-4d8b-9148-e3be6c30e623}">
          <xlrd:rvb i="4949"/>
        </ext>
      </extLst>
    </bk>
    <bk>
      <extLst>
        <ext uri="{3e2802c4-a4d2-4d8b-9148-e3be6c30e623}">
          <xlrd:rvb i="4950"/>
        </ext>
      </extLst>
    </bk>
    <bk>
      <extLst>
        <ext uri="{3e2802c4-a4d2-4d8b-9148-e3be6c30e623}">
          <xlrd:rvb i="4951"/>
        </ext>
      </extLst>
    </bk>
    <bk>
      <extLst>
        <ext uri="{3e2802c4-a4d2-4d8b-9148-e3be6c30e623}">
          <xlrd:rvb i="4952"/>
        </ext>
      </extLst>
    </bk>
    <bk>
      <extLst>
        <ext uri="{3e2802c4-a4d2-4d8b-9148-e3be6c30e623}">
          <xlrd:rvb i="4953"/>
        </ext>
      </extLst>
    </bk>
    <bk>
      <extLst>
        <ext uri="{3e2802c4-a4d2-4d8b-9148-e3be6c30e623}">
          <xlrd:rvb i="4954"/>
        </ext>
      </extLst>
    </bk>
    <bk>
      <extLst>
        <ext uri="{3e2802c4-a4d2-4d8b-9148-e3be6c30e623}">
          <xlrd:rvb i="4955"/>
        </ext>
      </extLst>
    </bk>
    <bk>
      <extLst>
        <ext uri="{3e2802c4-a4d2-4d8b-9148-e3be6c30e623}">
          <xlrd:rvb i="4956"/>
        </ext>
      </extLst>
    </bk>
    <bk>
      <extLst>
        <ext uri="{3e2802c4-a4d2-4d8b-9148-e3be6c30e623}">
          <xlrd:rvb i="4957"/>
        </ext>
      </extLst>
    </bk>
    <bk>
      <extLst>
        <ext uri="{3e2802c4-a4d2-4d8b-9148-e3be6c30e623}">
          <xlrd:rvb i="4958"/>
        </ext>
      </extLst>
    </bk>
    <bk>
      <extLst>
        <ext uri="{3e2802c4-a4d2-4d8b-9148-e3be6c30e623}">
          <xlrd:rvb i="4959"/>
        </ext>
      </extLst>
    </bk>
    <bk>
      <extLst>
        <ext uri="{3e2802c4-a4d2-4d8b-9148-e3be6c30e623}">
          <xlrd:rvb i="4960"/>
        </ext>
      </extLst>
    </bk>
    <bk>
      <extLst>
        <ext uri="{3e2802c4-a4d2-4d8b-9148-e3be6c30e623}">
          <xlrd:rvb i="4961"/>
        </ext>
      </extLst>
    </bk>
    <bk>
      <extLst>
        <ext uri="{3e2802c4-a4d2-4d8b-9148-e3be6c30e623}">
          <xlrd:rvb i="4962"/>
        </ext>
      </extLst>
    </bk>
    <bk>
      <extLst>
        <ext uri="{3e2802c4-a4d2-4d8b-9148-e3be6c30e623}">
          <xlrd:rvb i="4963"/>
        </ext>
      </extLst>
    </bk>
    <bk>
      <extLst>
        <ext uri="{3e2802c4-a4d2-4d8b-9148-e3be6c30e623}">
          <xlrd:rvb i="4964"/>
        </ext>
      </extLst>
    </bk>
    <bk>
      <extLst>
        <ext uri="{3e2802c4-a4d2-4d8b-9148-e3be6c30e623}">
          <xlrd:rvb i="4965"/>
        </ext>
      </extLst>
    </bk>
    <bk>
      <extLst>
        <ext uri="{3e2802c4-a4d2-4d8b-9148-e3be6c30e623}">
          <xlrd:rvb i="4966"/>
        </ext>
      </extLst>
    </bk>
    <bk>
      <extLst>
        <ext uri="{3e2802c4-a4d2-4d8b-9148-e3be6c30e623}">
          <xlrd:rvb i="4967"/>
        </ext>
      </extLst>
    </bk>
    <bk>
      <extLst>
        <ext uri="{3e2802c4-a4d2-4d8b-9148-e3be6c30e623}">
          <xlrd:rvb i="4968"/>
        </ext>
      </extLst>
    </bk>
    <bk>
      <extLst>
        <ext uri="{3e2802c4-a4d2-4d8b-9148-e3be6c30e623}">
          <xlrd:rvb i="4969"/>
        </ext>
      </extLst>
    </bk>
    <bk>
      <extLst>
        <ext uri="{3e2802c4-a4d2-4d8b-9148-e3be6c30e623}">
          <xlrd:rvb i="4970"/>
        </ext>
      </extLst>
    </bk>
    <bk>
      <extLst>
        <ext uri="{3e2802c4-a4d2-4d8b-9148-e3be6c30e623}">
          <xlrd:rvb i="4971"/>
        </ext>
      </extLst>
    </bk>
    <bk>
      <extLst>
        <ext uri="{3e2802c4-a4d2-4d8b-9148-e3be6c30e623}">
          <xlrd:rvb i="4972"/>
        </ext>
      </extLst>
    </bk>
    <bk>
      <extLst>
        <ext uri="{3e2802c4-a4d2-4d8b-9148-e3be6c30e623}">
          <xlrd:rvb i="4973"/>
        </ext>
      </extLst>
    </bk>
    <bk>
      <extLst>
        <ext uri="{3e2802c4-a4d2-4d8b-9148-e3be6c30e623}">
          <xlrd:rvb i="4974"/>
        </ext>
      </extLst>
    </bk>
    <bk>
      <extLst>
        <ext uri="{3e2802c4-a4d2-4d8b-9148-e3be6c30e623}">
          <xlrd:rvb i="4975"/>
        </ext>
      </extLst>
    </bk>
    <bk>
      <extLst>
        <ext uri="{3e2802c4-a4d2-4d8b-9148-e3be6c30e623}">
          <xlrd:rvb i="4976"/>
        </ext>
      </extLst>
    </bk>
    <bk>
      <extLst>
        <ext uri="{3e2802c4-a4d2-4d8b-9148-e3be6c30e623}">
          <xlrd:rvb i="4977"/>
        </ext>
      </extLst>
    </bk>
    <bk>
      <extLst>
        <ext uri="{3e2802c4-a4d2-4d8b-9148-e3be6c30e623}">
          <xlrd:rvb i="4978"/>
        </ext>
      </extLst>
    </bk>
    <bk>
      <extLst>
        <ext uri="{3e2802c4-a4d2-4d8b-9148-e3be6c30e623}">
          <xlrd:rvb i="4979"/>
        </ext>
      </extLst>
    </bk>
    <bk>
      <extLst>
        <ext uri="{3e2802c4-a4d2-4d8b-9148-e3be6c30e623}">
          <xlrd:rvb i="4980"/>
        </ext>
      </extLst>
    </bk>
    <bk>
      <extLst>
        <ext uri="{3e2802c4-a4d2-4d8b-9148-e3be6c30e623}">
          <xlrd:rvb i="4981"/>
        </ext>
      </extLst>
    </bk>
    <bk>
      <extLst>
        <ext uri="{3e2802c4-a4d2-4d8b-9148-e3be6c30e623}">
          <xlrd:rvb i="4982"/>
        </ext>
      </extLst>
    </bk>
    <bk>
      <extLst>
        <ext uri="{3e2802c4-a4d2-4d8b-9148-e3be6c30e623}">
          <xlrd:rvb i="4983"/>
        </ext>
      </extLst>
    </bk>
    <bk>
      <extLst>
        <ext uri="{3e2802c4-a4d2-4d8b-9148-e3be6c30e623}">
          <xlrd:rvb i="4984"/>
        </ext>
      </extLst>
    </bk>
    <bk>
      <extLst>
        <ext uri="{3e2802c4-a4d2-4d8b-9148-e3be6c30e623}">
          <xlrd:rvb i="4985"/>
        </ext>
      </extLst>
    </bk>
    <bk>
      <extLst>
        <ext uri="{3e2802c4-a4d2-4d8b-9148-e3be6c30e623}">
          <xlrd:rvb i="4986"/>
        </ext>
      </extLst>
    </bk>
    <bk>
      <extLst>
        <ext uri="{3e2802c4-a4d2-4d8b-9148-e3be6c30e623}">
          <xlrd:rvb i="4987"/>
        </ext>
      </extLst>
    </bk>
    <bk>
      <extLst>
        <ext uri="{3e2802c4-a4d2-4d8b-9148-e3be6c30e623}">
          <xlrd:rvb i="4988"/>
        </ext>
      </extLst>
    </bk>
    <bk>
      <extLst>
        <ext uri="{3e2802c4-a4d2-4d8b-9148-e3be6c30e623}">
          <xlrd:rvb i="4989"/>
        </ext>
      </extLst>
    </bk>
    <bk>
      <extLst>
        <ext uri="{3e2802c4-a4d2-4d8b-9148-e3be6c30e623}">
          <xlrd:rvb i="4990"/>
        </ext>
      </extLst>
    </bk>
    <bk>
      <extLst>
        <ext uri="{3e2802c4-a4d2-4d8b-9148-e3be6c30e623}">
          <xlrd:rvb i="4991"/>
        </ext>
      </extLst>
    </bk>
    <bk>
      <extLst>
        <ext uri="{3e2802c4-a4d2-4d8b-9148-e3be6c30e623}">
          <xlrd:rvb i="4992"/>
        </ext>
      </extLst>
    </bk>
    <bk>
      <extLst>
        <ext uri="{3e2802c4-a4d2-4d8b-9148-e3be6c30e623}">
          <xlrd:rvb i="4993"/>
        </ext>
      </extLst>
    </bk>
    <bk>
      <extLst>
        <ext uri="{3e2802c4-a4d2-4d8b-9148-e3be6c30e623}">
          <xlrd:rvb i="4994"/>
        </ext>
      </extLst>
    </bk>
    <bk>
      <extLst>
        <ext uri="{3e2802c4-a4d2-4d8b-9148-e3be6c30e623}">
          <xlrd:rvb i="4995"/>
        </ext>
      </extLst>
    </bk>
    <bk>
      <extLst>
        <ext uri="{3e2802c4-a4d2-4d8b-9148-e3be6c30e623}">
          <xlrd:rvb i="4996"/>
        </ext>
      </extLst>
    </bk>
    <bk>
      <extLst>
        <ext uri="{3e2802c4-a4d2-4d8b-9148-e3be6c30e623}">
          <xlrd:rvb i="4997"/>
        </ext>
      </extLst>
    </bk>
    <bk>
      <extLst>
        <ext uri="{3e2802c4-a4d2-4d8b-9148-e3be6c30e623}">
          <xlrd:rvb i="4998"/>
        </ext>
      </extLst>
    </bk>
    <bk>
      <extLst>
        <ext uri="{3e2802c4-a4d2-4d8b-9148-e3be6c30e623}">
          <xlrd:rvb i="4999"/>
        </ext>
      </extLst>
    </bk>
    <bk>
      <extLst>
        <ext uri="{3e2802c4-a4d2-4d8b-9148-e3be6c30e623}">
          <xlrd:rvb i="5000"/>
        </ext>
      </extLst>
    </bk>
    <bk>
      <extLst>
        <ext uri="{3e2802c4-a4d2-4d8b-9148-e3be6c30e623}">
          <xlrd:rvb i="5001"/>
        </ext>
      </extLst>
    </bk>
    <bk>
      <extLst>
        <ext uri="{3e2802c4-a4d2-4d8b-9148-e3be6c30e623}">
          <xlrd:rvb i="5002"/>
        </ext>
      </extLst>
    </bk>
    <bk>
      <extLst>
        <ext uri="{3e2802c4-a4d2-4d8b-9148-e3be6c30e623}">
          <xlrd:rvb i="5003"/>
        </ext>
      </extLst>
    </bk>
    <bk>
      <extLst>
        <ext uri="{3e2802c4-a4d2-4d8b-9148-e3be6c30e623}">
          <xlrd:rvb i="5004"/>
        </ext>
      </extLst>
    </bk>
    <bk>
      <extLst>
        <ext uri="{3e2802c4-a4d2-4d8b-9148-e3be6c30e623}">
          <xlrd:rvb i="5005"/>
        </ext>
      </extLst>
    </bk>
    <bk>
      <extLst>
        <ext uri="{3e2802c4-a4d2-4d8b-9148-e3be6c30e623}">
          <xlrd:rvb i="5006"/>
        </ext>
      </extLst>
    </bk>
    <bk>
      <extLst>
        <ext uri="{3e2802c4-a4d2-4d8b-9148-e3be6c30e623}">
          <xlrd:rvb i="5007"/>
        </ext>
      </extLst>
    </bk>
    <bk>
      <extLst>
        <ext uri="{3e2802c4-a4d2-4d8b-9148-e3be6c30e623}">
          <xlrd:rvb i="5008"/>
        </ext>
      </extLst>
    </bk>
    <bk>
      <extLst>
        <ext uri="{3e2802c4-a4d2-4d8b-9148-e3be6c30e623}">
          <xlrd:rvb i="5009"/>
        </ext>
      </extLst>
    </bk>
    <bk>
      <extLst>
        <ext uri="{3e2802c4-a4d2-4d8b-9148-e3be6c30e623}">
          <xlrd:rvb i="5010"/>
        </ext>
      </extLst>
    </bk>
    <bk>
      <extLst>
        <ext uri="{3e2802c4-a4d2-4d8b-9148-e3be6c30e623}">
          <xlrd:rvb i="5011"/>
        </ext>
      </extLst>
    </bk>
    <bk>
      <extLst>
        <ext uri="{3e2802c4-a4d2-4d8b-9148-e3be6c30e623}">
          <xlrd:rvb i="5012"/>
        </ext>
      </extLst>
    </bk>
    <bk>
      <extLst>
        <ext uri="{3e2802c4-a4d2-4d8b-9148-e3be6c30e623}">
          <xlrd:rvb i="5013"/>
        </ext>
      </extLst>
    </bk>
    <bk>
      <extLst>
        <ext uri="{3e2802c4-a4d2-4d8b-9148-e3be6c30e623}">
          <xlrd:rvb i="5014"/>
        </ext>
      </extLst>
    </bk>
    <bk>
      <extLst>
        <ext uri="{3e2802c4-a4d2-4d8b-9148-e3be6c30e623}">
          <xlrd:rvb i="5015"/>
        </ext>
      </extLst>
    </bk>
    <bk>
      <extLst>
        <ext uri="{3e2802c4-a4d2-4d8b-9148-e3be6c30e623}">
          <xlrd:rvb i="5016"/>
        </ext>
      </extLst>
    </bk>
    <bk>
      <extLst>
        <ext uri="{3e2802c4-a4d2-4d8b-9148-e3be6c30e623}">
          <xlrd:rvb i="5017"/>
        </ext>
      </extLst>
    </bk>
    <bk>
      <extLst>
        <ext uri="{3e2802c4-a4d2-4d8b-9148-e3be6c30e623}">
          <xlrd:rvb i="5018"/>
        </ext>
      </extLst>
    </bk>
    <bk>
      <extLst>
        <ext uri="{3e2802c4-a4d2-4d8b-9148-e3be6c30e623}">
          <xlrd:rvb i="5019"/>
        </ext>
      </extLst>
    </bk>
    <bk>
      <extLst>
        <ext uri="{3e2802c4-a4d2-4d8b-9148-e3be6c30e623}">
          <xlrd:rvb i="5020"/>
        </ext>
      </extLst>
    </bk>
    <bk>
      <extLst>
        <ext uri="{3e2802c4-a4d2-4d8b-9148-e3be6c30e623}">
          <xlrd:rvb i="5021"/>
        </ext>
      </extLst>
    </bk>
    <bk>
      <extLst>
        <ext uri="{3e2802c4-a4d2-4d8b-9148-e3be6c30e623}">
          <xlrd:rvb i="5022"/>
        </ext>
      </extLst>
    </bk>
    <bk>
      <extLst>
        <ext uri="{3e2802c4-a4d2-4d8b-9148-e3be6c30e623}">
          <xlrd:rvb i="5023"/>
        </ext>
      </extLst>
    </bk>
    <bk>
      <extLst>
        <ext uri="{3e2802c4-a4d2-4d8b-9148-e3be6c30e623}">
          <xlrd:rvb i="5024"/>
        </ext>
      </extLst>
    </bk>
    <bk>
      <extLst>
        <ext uri="{3e2802c4-a4d2-4d8b-9148-e3be6c30e623}">
          <xlrd:rvb i="5025"/>
        </ext>
      </extLst>
    </bk>
    <bk>
      <extLst>
        <ext uri="{3e2802c4-a4d2-4d8b-9148-e3be6c30e623}">
          <xlrd:rvb i="5026"/>
        </ext>
      </extLst>
    </bk>
    <bk>
      <extLst>
        <ext uri="{3e2802c4-a4d2-4d8b-9148-e3be6c30e623}">
          <xlrd:rvb i="5027"/>
        </ext>
      </extLst>
    </bk>
    <bk>
      <extLst>
        <ext uri="{3e2802c4-a4d2-4d8b-9148-e3be6c30e623}">
          <xlrd:rvb i="5028"/>
        </ext>
      </extLst>
    </bk>
    <bk>
      <extLst>
        <ext uri="{3e2802c4-a4d2-4d8b-9148-e3be6c30e623}">
          <xlrd:rvb i="5029"/>
        </ext>
      </extLst>
    </bk>
    <bk>
      <extLst>
        <ext uri="{3e2802c4-a4d2-4d8b-9148-e3be6c30e623}">
          <xlrd:rvb i="5030"/>
        </ext>
      </extLst>
    </bk>
    <bk>
      <extLst>
        <ext uri="{3e2802c4-a4d2-4d8b-9148-e3be6c30e623}">
          <xlrd:rvb i="5031"/>
        </ext>
      </extLst>
    </bk>
    <bk>
      <extLst>
        <ext uri="{3e2802c4-a4d2-4d8b-9148-e3be6c30e623}">
          <xlrd:rvb i="5032"/>
        </ext>
      </extLst>
    </bk>
    <bk>
      <extLst>
        <ext uri="{3e2802c4-a4d2-4d8b-9148-e3be6c30e623}">
          <xlrd:rvb i="5033"/>
        </ext>
      </extLst>
    </bk>
    <bk>
      <extLst>
        <ext uri="{3e2802c4-a4d2-4d8b-9148-e3be6c30e623}">
          <xlrd:rvb i="5034"/>
        </ext>
      </extLst>
    </bk>
    <bk>
      <extLst>
        <ext uri="{3e2802c4-a4d2-4d8b-9148-e3be6c30e623}">
          <xlrd:rvb i="5035"/>
        </ext>
      </extLst>
    </bk>
    <bk>
      <extLst>
        <ext uri="{3e2802c4-a4d2-4d8b-9148-e3be6c30e623}">
          <xlrd:rvb i="5036"/>
        </ext>
      </extLst>
    </bk>
    <bk>
      <extLst>
        <ext uri="{3e2802c4-a4d2-4d8b-9148-e3be6c30e623}">
          <xlrd:rvb i="5037"/>
        </ext>
      </extLst>
    </bk>
    <bk>
      <extLst>
        <ext uri="{3e2802c4-a4d2-4d8b-9148-e3be6c30e623}">
          <xlrd:rvb i="5038"/>
        </ext>
      </extLst>
    </bk>
    <bk>
      <extLst>
        <ext uri="{3e2802c4-a4d2-4d8b-9148-e3be6c30e623}">
          <xlrd:rvb i="5039"/>
        </ext>
      </extLst>
    </bk>
    <bk>
      <extLst>
        <ext uri="{3e2802c4-a4d2-4d8b-9148-e3be6c30e623}">
          <xlrd:rvb i="5040"/>
        </ext>
      </extLst>
    </bk>
    <bk>
      <extLst>
        <ext uri="{3e2802c4-a4d2-4d8b-9148-e3be6c30e623}">
          <xlrd:rvb i="5041"/>
        </ext>
      </extLst>
    </bk>
    <bk>
      <extLst>
        <ext uri="{3e2802c4-a4d2-4d8b-9148-e3be6c30e623}">
          <xlrd:rvb i="5042"/>
        </ext>
      </extLst>
    </bk>
    <bk>
      <extLst>
        <ext uri="{3e2802c4-a4d2-4d8b-9148-e3be6c30e623}">
          <xlrd:rvb i="5043"/>
        </ext>
      </extLst>
    </bk>
    <bk>
      <extLst>
        <ext uri="{3e2802c4-a4d2-4d8b-9148-e3be6c30e623}">
          <xlrd:rvb i="5044"/>
        </ext>
      </extLst>
    </bk>
    <bk>
      <extLst>
        <ext uri="{3e2802c4-a4d2-4d8b-9148-e3be6c30e623}">
          <xlrd:rvb i="5045"/>
        </ext>
      </extLst>
    </bk>
    <bk>
      <extLst>
        <ext uri="{3e2802c4-a4d2-4d8b-9148-e3be6c30e623}">
          <xlrd:rvb i="5046"/>
        </ext>
      </extLst>
    </bk>
    <bk>
      <extLst>
        <ext uri="{3e2802c4-a4d2-4d8b-9148-e3be6c30e623}">
          <xlrd:rvb i="5047"/>
        </ext>
      </extLst>
    </bk>
    <bk>
      <extLst>
        <ext uri="{3e2802c4-a4d2-4d8b-9148-e3be6c30e623}">
          <xlrd:rvb i="5048"/>
        </ext>
      </extLst>
    </bk>
    <bk>
      <extLst>
        <ext uri="{3e2802c4-a4d2-4d8b-9148-e3be6c30e623}">
          <xlrd:rvb i="5049"/>
        </ext>
      </extLst>
    </bk>
    <bk>
      <extLst>
        <ext uri="{3e2802c4-a4d2-4d8b-9148-e3be6c30e623}">
          <xlrd:rvb i="5050"/>
        </ext>
      </extLst>
    </bk>
    <bk>
      <extLst>
        <ext uri="{3e2802c4-a4d2-4d8b-9148-e3be6c30e623}">
          <xlrd:rvb i="5051"/>
        </ext>
      </extLst>
    </bk>
    <bk>
      <extLst>
        <ext uri="{3e2802c4-a4d2-4d8b-9148-e3be6c30e623}">
          <xlrd:rvb i="5052"/>
        </ext>
      </extLst>
    </bk>
    <bk>
      <extLst>
        <ext uri="{3e2802c4-a4d2-4d8b-9148-e3be6c30e623}">
          <xlrd:rvb i="5053"/>
        </ext>
      </extLst>
    </bk>
    <bk>
      <extLst>
        <ext uri="{3e2802c4-a4d2-4d8b-9148-e3be6c30e623}">
          <xlrd:rvb i="5054"/>
        </ext>
      </extLst>
    </bk>
    <bk>
      <extLst>
        <ext uri="{3e2802c4-a4d2-4d8b-9148-e3be6c30e623}">
          <xlrd:rvb i="5055"/>
        </ext>
      </extLst>
    </bk>
    <bk>
      <extLst>
        <ext uri="{3e2802c4-a4d2-4d8b-9148-e3be6c30e623}">
          <xlrd:rvb i="5056"/>
        </ext>
      </extLst>
    </bk>
    <bk>
      <extLst>
        <ext uri="{3e2802c4-a4d2-4d8b-9148-e3be6c30e623}">
          <xlrd:rvb i="5057"/>
        </ext>
      </extLst>
    </bk>
    <bk>
      <extLst>
        <ext uri="{3e2802c4-a4d2-4d8b-9148-e3be6c30e623}">
          <xlrd:rvb i="5058"/>
        </ext>
      </extLst>
    </bk>
    <bk>
      <extLst>
        <ext uri="{3e2802c4-a4d2-4d8b-9148-e3be6c30e623}">
          <xlrd:rvb i="5059"/>
        </ext>
      </extLst>
    </bk>
    <bk>
      <extLst>
        <ext uri="{3e2802c4-a4d2-4d8b-9148-e3be6c30e623}">
          <xlrd:rvb i="5060"/>
        </ext>
      </extLst>
    </bk>
    <bk>
      <extLst>
        <ext uri="{3e2802c4-a4d2-4d8b-9148-e3be6c30e623}">
          <xlrd:rvb i="5061"/>
        </ext>
      </extLst>
    </bk>
    <bk>
      <extLst>
        <ext uri="{3e2802c4-a4d2-4d8b-9148-e3be6c30e623}">
          <xlrd:rvb i="5062"/>
        </ext>
      </extLst>
    </bk>
    <bk>
      <extLst>
        <ext uri="{3e2802c4-a4d2-4d8b-9148-e3be6c30e623}">
          <xlrd:rvb i="5063"/>
        </ext>
      </extLst>
    </bk>
    <bk>
      <extLst>
        <ext uri="{3e2802c4-a4d2-4d8b-9148-e3be6c30e623}">
          <xlrd:rvb i="5064"/>
        </ext>
      </extLst>
    </bk>
    <bk>
      <extLst>
        <ext uri="{3e2802c4-a4d2-4d8b-9148-e3be6c30e623}">
          <xlrd:rvb i="5065"/>
        </ext>
      </extLst>
    </bk>
    <bk>
      <extLst>
        <ext uri="{3e2802c4-a4d2-4d8b-9148-e3be6c30e623}">
          <xlrd:rvb i="5066"/>
        </ext>
      </extLst>
    </bk>
    <bk>
      <extLst>
        <ext uri="{3e2802c4-a4d2-4d8b-9148-e3be6c30e623}">
          <xlrd:rvb i="5067"/>
        </ext>
      </extLst>
    </bk>
    <bk>
      <extLst>
        <ext uri="{3e2802c4-a4d2-4d8b-9148-e3be6c30e623}">
          <xlrd:rvb i="5068"/>
        </ext>
      </extLst>
    </bk>
    <bk>
      <extLst>
        <ext uri="{3e2802c4-a4d2-4d8b-9148-e3be6c30e623}">
          <xlrd:rvb i="5069"/>
        </ext>
      </extLst>
    </bk>
    <bk>
      <extLst>
        <ext uri="{3e2802c4-a4d2-4d8b-9148-e3be6c30e623}">
          <xlrd:rvb i="5070"/>
        </ext>
      </extLst>
    </bk>
    <bk>
      <extLst>
        <ext uri="{3e2802c4-a4d2-4d8b-9148-e3be6c30e623}">
          <xlrd:rvb i="5071"/>
        </ext>
      </extLst>
    </bk>
    <bk>
      <extLst>
        <ext uri="{3e2802c4-a4d2-4d8b-9148-e3be6c30e623}">
          <xlrd:rvb i="5072"/>
        </ext>
      </extLst>
    </bk>
    <bk>
      <extLst>
        <ext uri="{3e2802c4-a4d2-4d8b-9148-e3be6c30e623}">
          <xlrd:rvb i="5073"/>
        </ext>
      </extLst>
    </bk>
    <bk>
      <extLst>
        <ext uri="{3e2802c4-a4d2-4d8b-9148-e3be6c30e623}">
          <xlrd:rvb i="5074"/>
        </ext>
      </extLst>
    </bk>
    <bk>
      <extLst>
        <ext uri="{3e2802c4-a4d2-4d8b-9148-e3be6c30e623}">
          <xlrd:rvb i="5075"/>
        </ext>
      </extLst>
    </bk>
    <bk>
      <extLst>
        <ext uri="{3e2802c4-a4d2-4d8b-9148-e3be6c30e623}">
          <xlrd:rvb i="5076"/>
        </ext>
      </extLst>
    </bk>
    <bk>
      <extLst>
        <ext uri="{3e2802c4-a4d2-4d8b-9148-e3be6c30e623}">
          <xlrd:rvb i="5077"/>
        </ext>
      </extLst>
    </bk>
    <bk>
      <extLst>
        <ext uri="{3e2802c4-a4d2-4d8b-9148-e3be6c30e623}">
          <xlrd:rvb i="5078"/>
        </ext>
      </extLst>
    </bk>
    <bk>
      <extLst>
        <ext uri="{3e2802c4-a4d2-4d8b-9148-e3be6c30e623}">
          <xlrd:rvb i="5079"/>
        </ext>
      </extLst>
    </bk>
    <bk>
      <extLst>
        <ext uri="{3e2802c4-a4d2-4d8b-9148-e3be6c30e623}">
          <xlrd:rvb i="5080"/>
        </ext>
      </extLst>
    </bk>
    <bk>
      <extLst>
        <ext uri="{3e2802c4-a4d2-4d8b-9148-e3be6c30e623}">
          <xlrd:rvb i="5081"/>
        </ext>
      </extLst>
    </bk>
    <bk>
      <extLst>
        <ext uri="{3e2802c4-a4d2-4d8b-9148-e3be6c30e623}">
          <xlrd:rvb i="5082"/>
        </ext>
      </extLst>
    </bk>
    <bk>
      <extLst>
        <ext uri="{3e2802c4-a4d2-4d8b-9148-e3be6c30e623}">
          <xlrd:rvb i="5083"/>
        </ext>
      </extLst>
    </bk>
    <bk>
      <extLst>
        <ext uri="{3e2802c4-a4d2-4d8b-9148-e3be6c30e623}">
          <xlrd:rvb i="5084"/>
        </ext>
      </extLst>
    </bk>
    <bk>
      <extLst>
        <ext uri="{3e2802c4-a4d2-4d8b-9148-e3be6c30e623}">
          <xlrd:rvb i="5085"/>
        </ext>
      </extLst>
    </bk>
    <bk>
      <extLst>
        <ext uri="{3e2802c4-a4d2-4d8b-9148-e3be6c30e623}">
          <xlrd:rvb i="5086"/>
        </ext>
      </extLst>
    </bk>
    <bk>
      <extLst>
        <ext uri="{3e2802c4-a4d2-4d8b-9148-e3be6c30e623}">
          <xlrd:rvb i="5087"/>
        </ext>
      </extLst>
    </bk>
    <bk>
      <extLst>
        <ext uri="{3e2802c4-a4d2-4d8b-9148-e3be6c30e623}">
          <xlrd:rvb i="5088"/>
        </ext>
      </extLst>
    </bk>
    <bk>
      <extLst>
        <ext uri="{3e2802c4-a4d2-4d8b-9148-e3be6c30e623}">
          <xlrd:rvb i="5089"/>
        </ext>
      </extLst>
    </bk>
    <bk>
      <extLst>
        <ext uri="{3e2802c4-a4d2-4d8b-9148-e3be6c30e623}">
          <xlrd:rvb i="5090"/>
        </ext>
      </extLst>
    </bk>
    <bk>
      <extLst>
        <ext uri="{3e2802c4-a4d2-4d8b-9148-e3be6c30e623}">
          <xlrd:rvb i="5091"/>
        </ext>
      </extLst>
    </bk>
    <bk>
      <extLst>
        <ext uri="{3e2802c4-a4d2-4d8b-9148-e3be6c30e623}">
          <xlrd:rvb i="5092"/>
        </ext>
      </extLst>
    </bk>
    <bk>
      <extLst>
        <ext uri="{3e2802c4-a4d2-4d8b-9148-e3be6c30e623}">
          <xlrd:rvb i="5093"/>
        </ext>
      </extLst>
    </bk>
    <bk>
      <extLst>
        <ext uri="{3e2802c4-a4d2-4d8b-9148-e3be6c30e623}">
          <xlrd:rvb i="5094"/>
        </ext>
      </extLst>
    </bk>
    <bk>
      <extLst>
        <ext uri="{3e2802c4-a4d2-4d8b-9148-e3be6c30e623}">
          <xlrd:rvb i="5095"/>
        </ext>
      </extLst>
    </bk>
    <bk>
      <extLst>
        <ext uri="{3e2802c4-a4d2-4d8b-9148-e3be6c30e623}">
          <xlrd:rvb i="5096"/>
        </ext>
      </extLst>
    </bk>
    <bk>
      <extLst>
        <ext uri="{3e2802c4-a4d2-4d8b-9148-e3be6c30e623}">
          <xlrd:rvb i="5097"/>
        </ext>
      </extLst>
    </bk>
    <bk>
      <extLst>
        <ext uri="{3e2802c4-a4d2-4d8b-9148-e3be6c30e623}">
          <xlrd:rvb i="5098"/>
        </ext>
      </extLst>
    </bk>
    <bk>
      <extLst>
        <ext uri="{3e2802c4-a4d2-4d8b-9148-e3be6c30e623}">
          <xlrd:rvb i="5099"/>
        </ext>
      </extLst>
    </bk>
    <bk>
      <extLst>
        <ext uri="{3e2802c4-a4d2-4d8b-9148-e3be6c30e623}">
          <xlrd:rvb i="5100"/>
        </ext>
      </extLst>
    </bk>
    <bk>
      <extLst>
        <ext uri="{3e2802c4-a4d2-4d8b-9148-e3be6c30e623}">
          <xlrd:rvb i="5101"/>
        </ext>
      </extLst>
    </bk>
    <bk>
      <extLst>
        <ext uri="{3e2802c4-a4d2-4d8b-9148-e3be6c30e623}">
          <xlrd:rvb i="5102"/>
        </ext>
      </extLst>
    </bk>
    <bk>
      <extLst>
        <ext uri="{3e2802c4-a4d2-4d8b-9148-e3be6c30e623}">
          <xlrd:rvb i="5103"/>
        </ext>
      </extLst>
    </bk>
    <bk>
      <extLst>
        <ext uri="{3e2802c4-a4d2-4d8b-9148-e3be6c30e623}">
          <xlrd:rvb i="5104"/>
        </ext>
      </extLst>
    </bk>
    <bk>
      <extLst>
        <ext uri="{3e2802c4-a4d2-4d8b-9148-e3be6c30e623}">
          <xlrd:rvb i="5105"/>
        </ext>
      </extLst>
    </bk>
    <bk>
      <extLst>
        <ext uri="{3e2802c4-a4d2-4d8b-9148-e3be6c30e623}">
          <xlrd:rvb i="5106"/>
        </ext>
      </extLst>
    </bk>
    <bk>
      <extLst>
        <ext uri="{3e2802c4-a4d2-4d8b-9148-e3be6c30e623}">
          <xlrd:rvb i="5107"/>
        </ext>
      </extLst>
    </bk>
    <bk>
      <extLst>
        <ext uri="{3e2802c4-a4d2-4d8b-9148-e3be6c30e623}">
          <xlrd:rvb i="5108"/>
        </ext>
      </extLst>
    </bk>
    <bk>
      <extLst>
        <ext uri="{3e2802c4-a4d2-4d8b-9148-e3be6c30e623}">
          <xlrd:rvb i="5109"/>
        </ext>
      </extLst>
    </bk>
    <bk>
      <extLst>
        <ext uri="{3e2802c4-a4d2-4d8b-9148-e3be6c30e623}">
          <xlrd:rvb i="5110"/>
        </ext>
      </extLst>
    </bk>
    <bk>
      <extLst>
        <ext uri="{3e2802c4-a4d2-4d8b-9148-e3be6c30e623}">
          <xlrd:rvb i="5111"/>
        </ext>
      </extLst>
    </bk>
    <bk>
      <extLst>
        <ext uri="{3e2802c4-a4d2-4d8b-9148-e3be6c30e623}">
          <xlrd:rvb i="5112"/>
        </ext>
      </extLst>
    </bk>
    <bk>
      <extLst>
        <ext uri="{3e2802c4-a4d2-4d8b-9148-e3be6c30e623}">
          <xlrd:rvb i="5113"/>
        </ext>
      </extLst>
    </bk>
    <bk>
      <extLst>
        <ext uri="{3e2802c4-a4d2-4d8b-9148-e3be6c30e623}">
          <xlrd:rvb i="5114"/>
        </ext>
      </extLst>
    </bk>
    <bk>
      <extLst>
        <ext uri="{3e2802c4-a4d2-4d8b-9148-e3be6c30e623}">
          <xlrd:rvb i="5115"/>
        </ext>
      </extLst>
    </bk>
    <bk>
      <extLst>
        <ext uri="{3e2802c4-a4d2-4d8b-9148-e3be6c30e623}">
          <xlrd:rvb i="5116"/>
        </ext>
      </extLst>
    </bk>
    <bk>
      <extLst>
        <ext uri="{3e2802c4-a4d2-4d8b-9148-e3be6c30e623}">
          <xlrd:rvb i="5117"/>
        </ext>
      </extLst>
    </bk>
    <bk>
      <extLst>
        <ext uri="{3e2802c4-a4d2-4d8b-9148-e3be6c30e623}">
          <xlrd:rvb i="5118"/>
        </ext>
      </extLst>
    </bk>
    <bk>
      <extLst>
        <ext uri="{3e2802c4-a4d2-4d8b-9148-e3be6c30e623}">
          <xlrd:rvb i="5119"/>
        </ext>
      </extLst>
    </bk>
    <bk>
      <extLst>
        <ext uri="{3e2802c4-a4d2-4d8b-9148-e3be6c30e623}">
          <xlrd:rvb i="5120"/>
        </ext>
      </extLst>
    </bk>
    <bk>
      <extLst>
        <ext uri="{3e2802c4-a4d2-4d8b-9148-e3be6c30e623}">
          <xlrd:rvb i="5121"/>
        </ext>
      </extLst>
    </bk>
    <bk>
      <extLst>
        <ext uri="{3e2802c4-a4d2-4d8b-9148-e3be6c30e623}">
          <xlrd:rvb i="5122"/>
        </ext>
      </extLst>
    </bk>
    <bk>
      <extLst>
        <ext uri="{3e2802c4-a4d2-4d8b-9148-e3be6c30e623}">
          <xlrd:rvb i="5123"/>
        </ext>
      </extLst>
    </bk>
    <bk>
      <extLst>
        <ext uri="{3e2802c4-a4d2-4d8b-9148-e3be6c30e623}">
          <xlrd:rvb i="5124"/>
        </ext>
      </extLst>
    </bk>
    <bk>
      <extLst>
        <ext uri="{3e2802c4-a4d2-4d8b-9148-e3be6c30e623}">
          <xlrd:rvb i="5125"/>
        </ext>
      </extLst>
    </bk>
    <bk>
      <extLst>
        <ext uri="{3e2802c4-a4d2-4d8b-9148-e3be6c30e623}">
          <xlrd:rvb i="5126"/>
        </ext>
      </extLst>
    </bk>
    <bk>
      <extLst>
        <ext uri="{3e2802c4-a4d2-4d8b-9148-e3be6c30e623}">
          <xlrd:rvb i="5127"/>
        </ext>
      </extLst>
    </bk>
    <bk>
      <extLst>
        <ext uri="{3e2802c4-a4d2-4d8b-9148-e3be6c30e623}">
          <xlrd:rvb i="5128"/>
        </ext>
      </extLst>
    </bk>
    <bk>
      <extLst>
        <ext uri="{3e2802c4-a4d2-4d8b-9148-e3be6c30e623}">
          <xlrd:rvb i="5129"/>
        </ext>
      </extLst>
    </bk>
    <bk>
      <extLst>
        <ext uri="{3e2802c4-a4d2-4d8b-9148-e3be6c30e623}">
          <xlrd:rvb i="5130"/>
        </ext>
      </extLst>
    </bk>
    <bk>
      <extLst>
        <ext uri="{3e2802c4-a4d2-4d8b-9148-e3be6c30e623}">
          <xlrd:rvb i="5131"/>
        </ext>
      </extLst>
    </bk>
    <bk>
      <extLst>
        <ext uri="{3e2802c4-a4d2-4d8b-9148-e3be6c30e623}">
          <xlrd:rvb i="5132"/>
        </ext>
      </extLst>
    </bk>
    <bk>
      <extLst>
        <ext uri="{3e2802c4-a4d2-4d8b-9148-e3be6c30e623}">
          <xlrd:rvb i="5133"/>
        </ext>
      </extLst>
    </bk>
    <bk>
      <extLst>
        <ext uri="{3e2802c4-a4d2-4d8b-9148-e3be6c30e623}">
          <xlrd:rvb i="5134"/>
        </ext>
      </extLst>
    </bk>
    <bk>
      <extLst>
        <ext uri="{3e2802c4-a4d2-4d8b-9148-e3be6c30e623}">
          <xlrd:rvb i="5135"/>
        </ext>
      </extLst>
    </bk>
    <bk>
      <extLst>
        <ext uri="{3e2802c4-a4d2-4d8b-9148-e3be6c30e623}">
          <xlrd:rvb i="5136"/>
        </ext>
      </extLst>
    </bk>
    <bk>
      <extLst>
        <ext uri="{3e2802c4-a4d2-4d8b-9148-e3be6c30e623}">
          <xlrd:rvb i="5137"/>
        </ext>
      </extLst>
    </bk>
    <bk>
      <extLst>
        <ext uri="{3e2802c4-a4d2-4d8b-9148-e3be6c30e623}">
          <xlrd:rvb i="5138"/>
        </ext>
      </extLst>
    </bk>
    <bk>
      <extLst>
        <ext uri="{3e2802c4-a4d2-4d8b-9148-e3be6c30e623}">
          <xlrd:rvb i="5139"/>
        </ext>
      </extLst>
    </bk>
    <bk>
      <extLst>
        <ext uri="{3e2802c4-a4d2-4d8b-9148-e3be6c30e623}">
          <xlrd:rvb i="5140"/>
        </ext>
      </extLst>
    </bk>
    <bk>
      <extLst>
        <ext uri="{3e2802c4-a4d2-4d8b-9148-e3be6c30e623}">
          <xlrd:rvb i="5141"/>
        </ext>
      </extLst>
    </bk>
    <bk>
      <extLst>
        <ext uri="{3e2802c4-a4d2-4d8b-9148-e3be6c30e623}">
          <xlrd:rvb i="5142"/>
        </ext>
      </extLst>
    </bk>
    <bk>
      <extLst>
        <ext uri="{3e2802c4-a4d2-4d8b-9148-e3be6c30e623}">
          <xlrd:rvb i="5143"/>
        </ext>
      </extLst>
    </bk>
    <bk>
      <extLst>
        <ext uri="{3e2802c4-a4d2-4d8b-9148-e3be6c30e623}">
          <xlrd:rvb i="5144"/>
        </ext>
      </extLst>
    </bk>
    <bk>
      <extLst>
        <ext uri="{3e2802c4-a4d2-4d8b-9148-e3be6c30e623}">
          <xlrd:rvb i="5145"/>
        </ext>
      </extLst>
    </bk>
    <bk>
      <extLst>
        <ext uri="{3e2802c4-a4d2-4d8b-9148-e3be6c30e623}">
          <xlrd:rvb i="5146"/>
        </ext>
      </extLst>
    </bk>
    <bk>
      <extLst>
        <ext uri="{3e2802c4-a4d2-4d8b-9148-e3be6c30e623}">
          <xlrd:rvb i="5147"/>
        </ext>
      </extLst>
    </bk>
    <bk>
      <extLst>
        <ext uri="{3e2802c4-a4d2-4d8b-9148-e3be6c30e623}">
          <xlrd:rvb i="5148"/>
        </ext>
      </extLst>
    </bk>
    <bk>
      <extLst>
        <ext uri="{3e2802c4-a4d2-4d8b-9148-e3be6c30e623}">
          <xlrd:rvb i="5149"/>
        </ext>
      </extLst>
    </bk>
    <bk>
      <extLst>
        <ext uri="{3e2802c4-a4d2-4d8b-9148-e3be6c30e623}">
          <xlrd:rvb i="5150"/>
        </ext>
      </extLst>
    </bk>
    <bk>
      <extLst>
        <ext uri="{3e2802c4-a4d2-4d8b-9148-e3be6c30e623}">
          <xlrd:rvb i="5151"/>
        </ext>
      </extLst>
    </bk>
    <bk>
      <extLst>
        <ext uri="{3e2802c4-a4d2-4d8b-9148-e3be6c30e623}">
          <xlrd:rvb i="5152"/>
        </ext>
      </extLst>
    </bk>
    <bk>
      <extLst>
        <ext uri="{3e2802c4-a4d2-4d8b-9148-e3be6c30e623}">
          <xlrd:rvb i="5153"/>
        </ext>
      </extLst>
    </bk>
    <bk>
      <extLst>
        <ext uri="{3e2802c4-a4d2-4d8b-9148-e3be6c30e623}">
          <xlrd:rvb i="5154"/>
        </ext>
      </extLst>
    </bk>
    <bk>
      <extLst>
        <ext uri="{3e2802c4-a4d2-4d8b-9148-e3be6c30e623}">
          <xlrd:rvb i="5155"/>
        </ext>
      </extLst>
    </bk>
    <bk>
      <extLst>
        <ext uri="{3e2802c4-a4d2-4d8b-9148-e3be6c30e623}">
          <xlrd:rvb i="5156"/>
        </ext>
      </extLst>
    </bk>
    <bk>
      <extLst>
        <ext uri="{3e2802c4-a4d2-4d8b-9148-e3be6c30e623}">
          <xlrd:rvb i="5157"/>
        </ext>
      </extLst>
    </bk>
    <bk>
      <extLst>
        <ext uri="{3e2802c4-a4d2-4d8b-9148-e3be6c30e623}">
          <xlrd:rvb i="5158"/>
        </ext>
      </extLst>
    </bk>
    <bk>
      <extLst>
        <ext uri="{3e2802c4-a4d2-4d8b-9148-e3be6c30e623}">
          <xlrd:rvb i="5159"/>
        </ext>
      </extLst>
    </bk>
    <bk>
      <extLst>
        <ext uri="{3e2802c4-a4d2-4d8b-9148-e3be6c30e623}">
          <xlrd:rvb i="5160"/>
        </ext>
      </extLst>
    </bk>
    <bk>
      <extLst>
        <ext uri="{3e2802c4-a4d2-4d8b-9148-e3be6c30e623}">
          <xlrd:rvb i="5161"/>
        </ext>
      </extLst>
    </bk>
    <bk>
      <extLst>
        <ext uri="{3e2802c4-a4d2-4d8b-9148-e3be6c30e623}">
          <xlrd:rvb i="5162"/>
        </ext>
      </extLst>
    </bk>
    <bk>
      <extLst>
        <ext uri="{3e2802c4-a4d2-4d8b-9148-e3be6c30e623}">
          <xlrd:rvb i="5163"/>
        </ext>
      </extLst>
    </bk>
    <bk>
      <extLst>
        <ext uri="{3e2802c4-a4d2-4d8b-9148-e3be6c30e623}">
          <xlrd:rvb i="5164"/>
        </ext>
      </extLst>
    </bk>
    <bk>
      <extLst>
        <ext uri="{3e2802c4-a4d2-4d8b-9148-e3be6c30e623}">
          <xlrd:rvb i="5165"/>
        </ext>
      </extLst>
    </bk>
    <bk>
      <extLst>
        <ext uri="{3e2802c4-a4d2-4d8b-9148-e3be6c30e623}">
          <xlrd:rvb i="5166"/>
        </ext>
      </extLst>
    </bk>
    <bk>
      <extLst>
        <ext uri="{3e2802c4-a4d2-4d8b-9148-e3be6c30e623}">
          <xlrd:rvb i="5167"/>
        </ext>
      </extLst>
    </bk>
    <bk>
      <extLst>
        <ext uri="{3e2802c4-a4d2-4d8b-9148-e3be6c30e623}">
          <xlrd:rvb i="5168"/>
        </ext>
      </extLst>
    </bk>
    <bk>
      <extLst>
        <ext uri="{3e2802c4-a4d2-4d8b-9148-e3be6c30e623}">
          <xlrd:rvb i="5169"/>
        </ext>
      </extLst>
    </bk>
    <bk>
      <extLst>
        <ext uri="{3e2802c4-a4d2-4d8b-9148-e3be6c30e623}">
          <xlrd:rvb i="5170"/>
        </ext>
      </extLst>
    </bk>
    <bk>
      <extLst>
        <ext uri="{3e2802c4-a4d2-4d8b-9148-e3be6c30e623}">
          <xlrd:rvb i="5171"/>
        </ext>
      </extLst>
    </bk>
    <bk>
      <extLst>
        <ext uri="{3e2802c4-a4d2-4d8b-9148-e3be6c30e623}">
          <xlrd:rvb i="5172"/>
        </ext>
      </extLst>
    </bk>
    <bk>
      <extLst>
        <ext uri="{3e2802c4-a4d2-4d8b-9148-e3be6c30e623}">
          <xlrd:rvb i="5173"/>
        </ext>
      </extLst>
    </bk>
    <bk>
      <extLst>
        <ext uri="{3e2802c4-a4d2-4d8b-9148-e3be6c30e623}">
          <xlrd:rvb i="5174"/>
        </ext>
      </extLst>
    </bk>
    <bk>
      <extLst>
        <ext uri="{3e2802c4-a4d2-4d8b-9148-e3be6c30e623}">
          <xlrd:rvb i="5175"/>
        </ext>
      </extLst>
    </bk>
    <bk>
      <extLst>
        <ext uri="{3e2802c4-a4d2-4d8b-9148-e3be6c30e623}">
          <xlrd:rvb i="5176"/>
        </ext>
      </extLst>
    </bk>
    <bk>
      <extLst>
        <ext uri="{3e2802c4-a4d2-4d8b-9148-e3be6c30e623}">
          <xlrd:rvb i="5177"/>
        </ext>
      </extLst>
    </bk>
    <bk>
      <extLst>
        <ext uri="{3e2802c4-a4d2-4d8b-9148-e3be6c30e623}">
          <xlrd:rvb i="5178"/>
        </ext>
      </extLst>
    </bk>
    <bk>
      <extLst>
        <ext uri="{3e2802c4-a4d2-4d8b-9148-e3be6c30e623}">
          <xlrd:rvb i="5179"/>
        </ext>
      </extLst>
    </bk>
    <bk>
      <extLst>
        <ext uri="{3e2802c4-a4d2-4d8b-9148-e3be6c30e623}">
          <xlrd:rvb i="5180"/>
        </ext>
      </extLst>
    </bk>
    <bk>
      <extLst>
        <ext uri="{3e2802c4-a4d2-4d8b-9148-e3be6c30e623}">
          <xlrd:rvb i="5181"/>
        </ext>
      </extLst>
    </bk>
    <bk>
      <extLst>
        <ext uri="{3e2802c4-a4d2-4d8b-9148-e3be6c30e623}">
          <xlrd:rvb i="5182"/>
        </ext>
      </extLst>
    </bk>
    <bk>
      <extLst>
        <ext uri="{3e2802c4-a4d2-4d8b-9148-e3be6c30e623}">
          <xlrd:rvb i="5183"/>
        </ext>
      </extLst>
    </bk>
    <bk>
      <extLst>
        <ext uri="{3e2802c4-a4d2-4d8b-9148-e3be6c30e623}">
          <xlrd:rvb i="5184"/>
        </ext>
      </extLst>
    </bk>
    <bk>
      <extLst>
        <ext uri="{3e2802c4-a4d2-4d8b-9148-e3be6c30e623}">
          <xlrd:rvb i="5185"/>
        </ext>
      </extLst>
    </bk>
    <bk>
      <extLst>
        <ext uri="{3e2802c4-a4d2-4d8b-9148-e3be6c30e623}">
          <xlrd:rvb i="5186"/>
        </ext>
      </extLst>
    </bk>
    <bk>
      <extLst>
        <ext uri="{3e2802c4-a4d2-4d8b-9148-e3be6c30e623}">
          <xlrd:rvb i="5187"/>
        </ext>
      </extLst>
    </bk>
    <bk>
      <extLst>
        <ext uri="{3e2802c4-a4d2-4d8b-9148-e3be6c30e623}">
          <xlrd:rvb i="5188"/>
        </ext>
      </extLst>
    </bk>
    <bk>
      <extLst>
        <ext uri="{3e2802c4-a4d2-4d8b-9148-e3be6c30e623}">
          <xlrd:rvb i="5189"/>
        </ext>
      </extLst>
    </bk>
    <bk>
      <extLst>
        <ext uri="{3e2802c4-a4d2-4d8b-9148-e3be6c30e623}">
          <xlrd:rvb i="5190"/>
        </ext>
      </extLst>
    </bk>
    <bk>
      <extLst>
        <ext uri="{3e2802c4-a4d2-4d8b-9148-e3be6c30e623}">
          <xlrd:rvb i="5191"/>
        </ext>
      </extLst>
    </bk>
    <bk>
      <extLst>
        <ext uri="{3e2802c4-a4d2-4d8b-9148-e3be6c30e623}">
          <xlrd:rvb i="5192"/>
        </ext>
      </extLst>
    </bk>
    <bk>
      <extLst>
        <ext uri="{3e2802c4-a4d2-4d8b-9148-e3be6c30e623}">
          <xlrd:rvb i="5193"/>
        </ext>
      </extLst>
    </bk>
    <bk>
      <extLst>
        <ext uri="{3e2802c4-a4d2-4d8b-9148-e3be6c30e623}">
          <xlrd:rvb i="5194"/>
        </ext>
      </extLst>
    </bk>
    <bk>
      <extLst>
        <ext uri="{3e2802c4-a4d2-4d8b-9148-e3be6c30e623}">
          <xlrd:rvb i="5195"/>
        </ext>
      </extLst>
    </bk>
    <bk>
      <extLst>
        <ext uri="{3e2802c4-a4d2-4d8b-9148-e3be6c30e623}">
          <xlrd:rvb i="5196"/>
        </ext>
      </extLst>
    </bk>
    <bk>
      <extLst>
        <ext uri="{3e2802c4-a4d2-4d8b-9148-e3be6c30e623}">
          <xlrd:rvb i="5197"/>
        </ext>
      </extLst>
    </bk>
    <bk>
      <extLst>
        <ext uri="{3e2802c4-a4d2-4d8b-9148-e3be6c30e623}">
          <xlrd:rvb i="5198"/>
        </ext>
      </extLst>
    </bk>
    <bk>
      <extLst>
        <ext uri="{3e2802c4-a4d2-4d8b-9148-e3be6c30e623}">
          <xlrd:rvb i="5199"/>
        </ext>
      </extLst>
    </bk>
    <bk>
      <extLst>
        <ext uri="{3e2802c4-a4d2-4d8b-9148-e3be6c30e623}">
          <xlrd:rvb i="5200"/>
        </ext>
      </extLst>
    </bk>
    <bk>
      <extLst>
        <ext uri="{3e2802c4-a4d2-4d8b-9148-e3be6c30e623}">
          <xlrd:rvb i="5201"/>
        </ext>
      </extLst>
    </bk>
    <bk>
      <extLst>
        <ext uri="{3e2802c4-a4d2-4d8b-9148-e3be6c30e623}">
          <xlrd:rvb i="5202"/>
        </ext>
      </extLst>
    </bk>
    <bk>
      <extLst>
        <ext uri="{3e2802c4-a4d2-4d8b-9148-e3be6c30e623}">
          <xlrd:rvb i="5203"/>
        </ext>
      </extLst>
    </bk>
    <bk>
      <extLst>
        <ext uri="{3e2802c4-a4d2-4d8b-9148-e3be6c30e623}">
          <xlrd:rvb i="5204"/>
        </ext>
      </extLst>
    </bk>
    <bk>
      <extLst>
        <ext uri="{3e2802c4-a4d2-4d8b-9148-e3be6c30e623}">
          <xlrd:rvb i="5205"/>
        </ext>
      </extLst>
    </bk>
    <bk>
      <extLst>
        <ext uri="{3e2802c4-a4d2-4d8b-9148-e3be6c30e623}">
          <xlrd:rvb i="5206"/>
        </ext>
      </extLst>
    </bk>
    <bk>
      <extLst>
        <ext uri="{3e2802c4-a4d2-4d8b-9148-e3be6c30e623}">
          <xlrd:rvb i="5207"/>
        </ext>
      </extLst>
    </bk>
    <bk>
      <extLst>
        <ext uri="{3e2802c4-a4d2-4d8b-9148-e3be6c30e623}">
          <xlrd:rvb i="5208"/>
        </ext>
      </extLst>
    </bk>
    <bk>
      <extLst>
        <ext uri="{3e2802c4-a4d2-4d8b-9148-e3be6c30e623}">
          <xlrd:rvb i="5209"/>
        </ext>
      </extLst>
    </bk>
    <bk>
      <extLst>
        <ext uri="{3e2802c4-a4d2-4d8b-9148-e3be6c30e623}">
          <xlrd:rvb i="5210"/>
        </ext>
      </extLst>
    </bk>
    <bk>
      <extLst>
        <ext uri="{3e2802c4-a4d2-4d8b-9148-e3be6c30e623}">
          <xlrd:rvb i="5211"/>
        </ext>
      </extLst>
    </bk>
    <bk>
      <extLst>
        <ext uri="{3e2802c4-a4d2-4d8b-9148-e3be6c30e623}">
          <xlrd:rvb i="5212"/>
        </ext>
      </extLst>
    </bk>
    <bk>
      <extLst>
        <ext uri="{3e2802c4-a4d2-4d8b-9148-e3be6c30e623}">
          <xlrd:rvb i="5213"/>
        </ext>
      </extLst>
    </bk>
    <bk>
      <extLst>
        <ext uri="{3e2802c4-a4d2-4d8b-9148-e3be6c30e623}">
          <xlrd:rvb i="5214"/>
        </ext>
      </extLst>
    </bk>
    <bk>
      <extLst>
        <ext uri="{3e2802c4-a4d2-4d8b-9148-e3be6c30e623}">
          <xlrd:rvb i="5215"/>
        </ext>
      </extLst>
    </bk>
    <bk>
      <extLst>
        <ext uri="{3e2802c4-a4d2-4d8b-9148-e3be6c30e623}">
          <xlrd:rvb i="5216"/>
        </ext>
      </extLst>
    </bk>
    <bk>
      <extLst>
        <ext uri="{3e2802c4-a4d2-4d8b-9148-e3be6c30e623}">
          <xlrd:rvb i="5217"/>
        </ext>
      </extLst>
    </bk>
    <bk>
      <extLst>
        <ext uri="{3e2802c4-a4d2-4d8b-9148-e3be6c30e623}">
          <xlrd:rvb i="5218"/>
        </ext>
      </extLst>
    </bk>
    <bk>
      <extLst>
        <ext uri="{3e2802c4-a4d2-4d8b-9148-e3be6c30e623}">
          <xlrd:rvb i="5219"/>
        </ext>
      </extLst>
    </bk>
    <bk>
      <extLst>
        <ext uri="{3e2802c4-a4d2-4d8b-9148-e3be6c30e623}">
          <xlrd:rvb i="5220"/>
        </ext>
      </extLst>
    </bk>
    <bk>
      <extLst>
        <ext uri="{3e2802c4-a4d2-4d8b-9148-e3be6c30e623}">
          <xlrd:rvb i="5221"/>
        </ext>
      </extLst>
    </bk>
    <bk>
      <extLst>
        <ext uri="{3e2802c4-a4d2-4d8b-9148-e3be6c30e623}">
          <xlrd:rvb i="5222"/>
        </ext>
      </extLst>
    </bk>
    <bk>
      <extLst>
        <ext uri="{3e2802c4-a4d2-4d8b-9148-e3be6c30e623}">
          <xlrd:rvb i="5223"/>
        </ext>
      </extLst>
    </bk>
    <bk>
      <extLst>
        <ext uri="{3e2802c4-a4d2-4d8b-9148-e3be6c30e623}">
          <xlrd:rvb i="5224"/>
        </ext>
      </extLst>
    </bk>
    <bk>
      <extLst>
        <ext uri="{3e2802c4-a4d2-4d8b-9148-e3be6c30e623}">
          <xlrd:rvb i="5225"/>
        </ext>
      </extLst>
    </bk>
    <bk>
      <extLst>
        <ext uri="{3e2802c4-a4d2-4d8b-9148-e3be6c30e623}">
          <xlrd:rvb i="5226"/>
        </ext>
      </extLst>
    </bk>
    <bk>
      <extLst>
        <ext uri="{3e2802c4-a4d2-4d8b-9148-e3be6c30e623}">
          <xlrd:rvb i="5227"/>
        </ext>
      </extLst>
    </bk>
    <bk>
      <extLst>
        <ext uri="{3e2802c4-a4d2-4d8b-9148-e3be6c30e623}">
          <xlrd:rvb i="5228"/>
        </ext>
      </extLst>
    </bk>
    <bk>
      <extLst>
        <ext uri="{3e2802c4-a4d2-4d8b-9148-e3be6c30e623}">
          <xlrd:rvb i="5229"/>
        </ext>
      </extLst>
    </bk>
    <bk>
      <extLst>
        <ext uri="{3e2802c4-a4d2-4d8b-9148-e3be6c30e623}">
          <xlrd:rvb i="5230"/>
        </ext>
      </extLst>
    </bk>
    <bk>
      <extLst>
        <ext uri="{3e2802c4-a4d2-4d8b-9148-e3be6c30e623}">
          <xlrd:rvb i="5231"/>
        </ext>
      </extLst>
    </bk>
    <bk>
      <extLst>
        <ext uri="{3e2802c4-a4d2-4d8b-9148-e3be6c30e623}">
          <xlrd:rvb i="5232"/>
        </ext>
      </extLst>
    </bk>
    <bk>
      <extLst>
        <ext uri="{3e2802c4-a4d2-4d8b-9148-e3be6c30e623}">
          <xlrd:rvb i="5233"/>
        </ext>
      </extLst>
    </bk>
    <bk>
      <extLst>
        <ext uri="{3e2802c4-a4d2-4d8b-9148-e3be6c30e623}">
          <xlrd:rvb i="5234"/>
        </ext>
      </extLst>
    </bk>
    <bk>
      <extLst>
        <ext uri="{3e2802c4-a4d2-4d8b-9148-e3be6c30e623}">
          <xlrd:rvb i="5235"/>
        </ext>
      </extLst>
    </bk>
    <bk>
      <extLst>
        <ext uri="{3e2802c4-a4d2-4d8b-9148-e3be6c30e623}">
          <xlrd:rvb i="5236"/>
        </ext>
      </extLst>
    </bk>
    <bk>
      <extLst>
        <ext uri="{3e2802c4-a4d2-4d8b-9148-e3be6c30e623}">
          <xlrd:rvb i="5237"/>
        </ext>
      </extLst>
    </bk>
    <bk>
      <extLst>
        <ext uri="{3e2802c4-a4d2-4d8b-9148-e3be6c30e623}">
          <xlrd:rvb i="5238"/>
        </ext>
      </extLst>
    </bk>
    <bk>
      <extLst>
        <ext uri="{3e2802c4-a4d2-4d8b-9148-e3be6c30e623}">
          <xlrd:rvb i="5239"/>
        </ext>
      </extLst>
    </bk>
    <bk>
      <extLst>
        <ext uri="{3e2802c4-a4d2-4d8b-9148-e3be6c30e623}">
          <xlrd:rvb i="5240"/>
        </ext>
      </extLst>
    </bk>
    <bk>
      <extLst>
        <ext uri="{3e2802c4-a4d2-4d8b-9148-e3be6c30e623}">
          <xlrd:rvb i="5241"/>
        </ext>
      </extLst>
    </bk>
    <bk>
      <extLst>
        <ext uri="{3e2802c4-a4d2-4d8b-9148-e3be6c30e623}">
          <xlrd:rvb i="5242"/>
        </ext>
      </extLst>
    </bk>
    <bk>
      <extLst>
        <ext uri="{3e2802c4-a4d2-4d8b-9148-e3be6c30e623}">
          <xlrd:rvb i="5243"/>
        </ext>
      </extLst>
    </bk>
    <bk>
      <extLst>
        <ext uri="{3e2802c4-a4d2-4d8b-9148-e3be6c30e623}">
          <xlrd:rvb i="5244"/>
        </ext>
      </extLst>
    </bk>
    <bk>
      <extLst>
        <ext uri="{3e2802c4-a4d2-4d8b-9148-e3be6c30e623}">
          <xlrd:rvb i="5245"/>
        </ext>
      </extLst>
    </bk>
    <bk>
      <extLst>
        <ext uri="{3e2802c4-a4d2-4d8b-9148-e3be6c30e623}">
          <xlrd:rvb i="5246"/>
        </ext>
      </extLst>
    </bk>
    <bk>
      <extLst>
        <ext uri="{3e2802c4-a4d2-4d8b-9148-e3be6c30e623}">
          <xlrd:rvb i="5247"/>
        </ext>
      </extLst>
    </bk>
    <bk>
      <extLst>
        <ext uri="{3e2802c4-a4d2-4d8b-9148-e3be6c30e623}">
          <xlrd:rvb i="5248"/>
        </ext>
      </extLst>
    </bk>
    <bk>
      <extLst>
        <ext uri="{3e2802c4-a4d2-4d8b-9148-e3be6c30e623}">
          <xlrd:rvb i="5249"/>
        </ext>
      </extLst>
    </bk>
    <bk>
      <extLst>
        <ext uri="{3e2802c4-a4d2-4d8b-9148-e3be6c30e623}">
          <xlrd:rvb i="5250"/>
        </ext>
      </extLst>
    </bk>
    <bk>
      <extLst>
        <ext uri="{3e2802c4-a4d2-4d8b-9148-e3be6c30e623}">
          <xlrd:rvb i="5251"/>
        </ext>
      </extLst>
    </bk>
    <bk>
      <extLst>
        <ext uri="{3e2802c4-a4d2-4d8b-9148-e3be6c30e623}">
          <xlrd:rvb i="5252"/>
        </ext>
      </extLst>
    </bk>
    <bk>
      <extLst>
        <ext uri="{3e2802c4-a4d2-4d8b-9148-e3be6c30e623}">
          <xlrd:rvb i="5253"/>
        </ext>
      </extLst>
    </bk>
    <bk>
      <extLst>
        <ext uri="{3e2802c4-a4d2-4d8b-9148-e3be6c30e623}">
          <xlrd:rvb i="5254"/>
        </ext>
      </extLst>
    </bk>
    <bk>
      <extLst>
        <ext uri="{3e2802c4-a4d2-4d8b-9148-e3be6c30e623}">
          <xlrd:rvb i="5255"/>
        </ext>
      </extLst>
    </bk>
    <bk>
      <extLst>
        <ext uri="{3e2802c4-a4d2-4d8b-9148-e3be6c30e623}">
          <xlrd:rvb i="5256"/>
        </ext>
      </extLst>
    </bk>
    <bk>
      <extLst>
        <ext uri="{3e2802c4-a4d2-4d8b-9148-e3be6c30e623}">
          <xlrd:rvb i="5257"/>
        </ext>
      </extLst>
    </bk>
    <bk>
      <extLst>
        <ext uri="{3e2802c4-a4d2-4d8b-9148-e3be6c30e623}">
          <xlrd:rvb i="5258"/>
        </ext>
      </extLst>
    </bk>
    <bk>
      <extLst>
        <ext uri="{3e2802c4-a4d2-4d8b-9148-e3be6c30e623}">
          <xlrd:rvb i="5259"/>
        </ext>
      </extLst>
    </bk>
    <bk>
      <extLst>
        <ext uri="{3e2802c4-a4d2-4d8b-9148-e3be6c30e623}">
          <xlrd:rvb i="5260"/>
        </ext>
      </extLst>
    </bk>
    <bk>
      <extLst>
        <ext uri="{3e2802c4-a4d2-4d8b-9148-e3be6c30e623}">
          <xlrd:rvb i="5261"/>
        </ext>
      </extLst>
    </bk>
    <bk>
      <extLst>
        <ext uri="{3e2802c4-a4d2-4d8b-9148-e3be6c30e623}">
          <xlrd:rvb i="5262"/>
        </ext>
      </extLst>
    </bk>
    <bk>
      <extLst>
        <ext uri="{3e2802c4-a4d2-4d8b-9148-e3be6c30e623}">
          <xlrd:rvb i="5263"/>
        </ext>
      </extLst>
    </bk>
    <bk>
      <extLst>
        <ext uri="{3e2802c4-a4d2-4d8b-9148-e3be6c30e623}">
          <xlrd:rvb i="5264"/>
        </ext>
      </extLst>
    </bk>
    <bk>
      <extLst>
        <ext uri="{3e2802c4-a4d2-4d8b-9148-e3be6c30e623}">
          <xlrd:rvb i="5265"/>
        </ext>
      </extLst>
    </bk>
    <bk>
      <extLst>
        <ext uri="{3e2802c4-a4d2-4d8b-9148-e3be6c30e623}">
          <xlrd:rvb i="5266"/>
        </ext>
      </extLst>
    </bk>
    <bk>
      <extLst>
        <ext uri="{3e2802c4-a4d2-4d8b-9148-e3be6c30e623}">
          <xlrd:rvb i="5267"/>
        </ext>
      </extLst>
    </bk>
    <bk>
      <extLst>
        <ext uri="{3e2802c4-a4d2-4d8b-9148-e3be6c30e623}">
          <xlrd:rvb i="5268"/>
        </ext>
      </extLst>
    </bk>
    <bk>
      <extLst>
        <ext uri="{3e2802c4-a4d2-4d8b-9148-e3be6c30e623}">
          <xlrd:rvb i="5269"/>
        </ext>
      </extLst>
    </bk>
    <bk>
      <extLst>
        <ext uri="{3e2802c4-a4d2-4d8b-9148-e3be6c30e623}">
          <xlrd:rvb i="5270"/>
        </ext>
      </extLst>
    </bk>
    <bk>
      <extLst>
        <ext uri="{3e2802c4-a4d2-4d8b-9148-e3be6c30e623}">
          <xlrd:rvb i="5271"/>
        </ext>
      </extLst>
    </bk>
    <bk>
      <extLst>
        <ext uri="{3e2802c4-a4d2-4d8b-9148-e3be6c30e623}">
          <xlrd:rvb i="5272"/>
        </ext>
      </extLst>
    </bk>
    <bk>
      <extLst>
        <ext uri="{3e2802c4-a4d2-4d8b-9148-e3be6c30e623}">
          <xlrd:rvb i="5273"/>
        </ext>
      </extLst>
    </bk>
    <bk>
      <extLst>
        <ext uri="{3e2802c4-a4d2-4d8b-9148-e3be6c30e623}">
          <xlrd:rvb i="5274"/>
        </ext>
      </extLst>
    </bk>
    <bk>
      <extLst>
        <ext uri="{3e2802c4-a4d2-4d8b-9148-e3be6c30e623}">
          <xlrd:rvb i="5275"/>
        </ext>
      </extLst>
    </bk>
    <bk>
      <extLst>
        <ext uri="{3e2802c4-a4d2-4d8b-9148-e3be6c30e623}">
          <xlrd:rvb i="5276"/>
        </ext>
      </extLst>
    </bk>
    <bk>
      <extLst>
        <ext uri="{3e2802c4-a4d2-4d8b-9148-e3be6c30e623}">
          <xlrd:rvb i="5277"/>
        </ext>
      </extLst>
    </bk>
    <bk>
      <extLst>
        <ext uri="{3e2802c4-a4d2-4d8b-9148-e3be6c30e623}">
          <xlrd:rvb i="5278"/>
        </ext>
      </extLst>
    </bk>
    <bk>
      <extLst>
        <ext uri="{3e2802c4-a4d2-4d8b-9148-e3be6c30e623}">
          <xlrd:rvb i="5279"/>
        </ext>
      </extLst>
    </bk>
    <bk>
      <extLst>
        <ext uri="{3e2802c4-a4d2-4d8b-9148-e3be6c30e623}">
          <xlrd:rvb i="5280"/>
        </ext>
      </extLst>
    </bk>
    <bk>
      <extLst>
        <ext uri="{3e2802c4-a4d2-4d8b-9148-e3be6c30e623}">
          <xlrd:rvb i="5281"/>
        </ext>
      </extLst>
    </bk>
    <bk>
      <extLst>
        <ext uri="{3e2802c4-a4d2-4d8b-9148-e3be6c30e623}">
          <xlrd:rvb i="5282"/>
        </ext>
      </extLst>
    </bk>
    <bk>
      <extLst>
        <ext uri="{3e2802c4-a4d2-4d8b-9148-e3be6c30e623}">
          <xlrd:rvb i="5283"/>
        </ext>
      </extLst>
    </bk>
    <bk>
      <extLst>
        <ext uri="{3e2802c4-a4d2-4d8b-9148-e3be6c30e623}">
          <xlrd:rvb i="5284"/>
        </ext>
      </extLst>
    </bk>
    <bk>
      <extLst>
        <ext uri="{3e2802c4-a4d2-4d8b-9148-e3be6c30e623}">
          <xlrd:rvb i="5285"/>
        </ext>
      </extLst>
    </bk>
    <bk>
      <extLst>
        <ext uri="{3e2802c4-a4d2-4d8b-9148-e3be6c30e623}">
          <xlrd:rvb i="5286"/>
        </ext>
      </extLst>
    </bk>
    <bk>
      <extLst>
        <ext uri="{3e2802c4-a4d2-4d8b-9148-e3be6c30e623}">
          <xlrd:rvb i="5287"/>
        </ext>
      </extLst>
    </bk>
    <bk>
      <extLst>
        <ext uri="{3e2802c4-a4d2-4d8b-9148-e3be6c30e623}">
          <xlrd:rvb i="5288"/>
        </ext>
      </extLst>
    </bk>
    <bk>
      <extLst>
        <ext uri="{3e2802c4-a4d2-4d8b-9148-e3be6c30e623}">
          <xlrd:rvb i="5289"/>
        </ext>
      </extLst>
    </bk>
    <bk>
      <extLst>
        <ext uri="{3e2802c4-a4d2-4d8b-9148-e3be6c30e623}">
          <xlrd:rvb i="5290"/>
        </ext>
      </extLst>
    </bk>
    <bk>
      <extLst>
        <ext uri="{3e2802c4-a4d2-4d8b-9148-e3be6c30e623}">
          <xlrd:rvb i="5291"/>
        </ext>
      </extLst>
    </bk>
    <bk>
      <extLst>
        <ext uri="{3e2802c4-a4d2-4d8b-9148-e3be6c30e623}">
          <xlrd:rvb i="5292"/>
        </ext>
      </extLst>
    </bk>
    <bk>
      <extLst>
        <ext uri="{3e2802c4-a4d2-4d8b-9148-e3be6c30e623}">
          <xlrd:rvb i="5293"/>
        </ext>
      </extLst>
    </bk>
    <bk>
      <extLst>
        <ext uri="{3e2802c4-a4d2-4d8b-9148-e3be6c30e623}">
          <xlrd:rvb i="5294"/>
        </ext>
      </extLst>
    </bk>
    <bk>
      <extLst>
        <ext uri="{3e2802c4-a4d2-4d8b-9148-e3be6c30e623}">
          <xlrd:rvb i="5295"/>
        </ext>
      </extLst>
    </bk>
    <bk>
      <extLst>
        <ext uri="{3e2802c4-a4d2-4d8b-9148-e3be6c30e623}">
          <xlrd:rvb i="5296"/>
        </ext>
      </extLst>
    </bk>
    <bk>
      <extLst>
        <ext uri="{3e2802c4-a4d2-4d8b-9148-e3be6c30e623}">
          <xlrd:rvb i="5297"/>
        </ext>
      </extLst>
    </bk>
    <bk>
      <extLst>
        <ext uri="{3e2802c4-a4d2-4d8b-9148-e3be6c30e623}">
          <xlrd:rvb i="5298"/>
        </ext>
      </extLst>
    </bk>
    <bk>
      <extLst>
        <ext uri="{3e2802c4-a4d2-4d8b-9148-e3be6c30e623}">
          <xlrd:rvb i="5299"/>
        </ext>
      </extLst>
    </bk>
    <bk>
      <extLst>
        <ext uri="{3e2802c4-a4d2-4d8b-9148-e3be6c30e623}">
          <xlrd:rvb i="5300"/>
        </ext>
      </extLst>
    </bk>
    <bk>
      <extLst>
        <ext uri="{3e2802c4-a4d2-4d8b-9148-e3be6c30e623}">
          <xlrd:rvb i="5301"/>
        </ext>
      </extLst>
    </bk>
    <bk>
      <extLst>
        <ext uri="{3e2802c4-a4d2-4d8b-9148-e3be6c30e623}">
          <xlrd:rvb i="5302"/>
        </ext>
      </extLst>
    </bk>
    <bk>
      <extLst>
        <ext uri="{3e2802c4-a4d2-4d8b-9148-e3be6c30e623}">
          <xlrd:rvb i="5303"/>
        </ext>
      </extLst>
    </bk>
    <bk>
      <extLst>
        <ext uri="{3e2802c4-a4d2-4d8b-9148-e3be6c30e623}">
          <xlrd:rvb i="5304"/>
        </ext>
      </extLst>
    </bk>
    <bk>
      <extLst>
        <ext uri="{3e2802c4-a4d2-4d8b-9148-e3be6c30e623}">
          <xlrd:rvb i="5305"/>
        </ext>
      </extLst>
    </bk>
    <bk>
      <extLst>
        <ext uri="{3e2802c4-a4d2-4d8b-9148-e3be6c30e623}">
          <xlrd:rvb i="5306"/>
        </ext>
      </extLst>
    </bk>
    <bk>
      <extLst>
        <ext uri="{3e2802c4-a4d2-4d8b-9148-e3be6c30e623}">
          <xlrd:rvb i="5307"/>
        </ext>
      </extLst>
    </bk>
    <bk>
      <extLst>
        <ext uri="{3e2802c4-a4d2-4d8b-9148-e3be6c30e623}">
          <xlrd:rvb i="5308"/>
        </ext>
      </extLst>
    </bk>
    <bk>
      <extLst>
        <ext uri="{3e2802c4-a4d2-4d8b-9148-e3be6c30e623}">
          <xlrd:rvb i="5309"/>
        </ext>
      </extLst>
    </bk>
    <bk>
      <extLst>
        <ext uri="{3e2802c4-a4d2-4d8b-9148-e3be6c30e623}">
          <xlrd:rvb i="5310"/>
        </ext>
      </extLst>
    </bk>
    <bk>
      <extLst>
        <ext uri="{3e2802c4-a4d2-4d8b-9148-e3be6c30e623}">
          <xlrd:rvb i="5311"/>
        </ext>
      </extLst>
    </bk>
    <bk>
      <extLst>
        <ext uri="{3e2802c4-a4d2-4d8b-9148-e3be6c30e623}">
          <xlrd:rvb i="5312"/>
        </ext>
      </extLst>
    </bk>
    <bk>
      <extLst>
        <ext uri="{3e2802c4-a4d2-4d8b-9148-e3be6c30e623}">
          <xlrd:rvb i="5313"/>
        </ext>
      </extLst>
    </bk>
    <bk>
      <extLst>
        <ext uri="{3e2802c4-a4d2-4d8b-9148-e3be6c30e623}">
          <xlrd:rvb i="5314"/>
        </ext>
      </extLst>
    </bk>
    <bk>
      <extLst>
        <ext uri="{3e2802c4-a4d2-4d8b-9148-e3be6c30e623}">
          <xlrd:rvb i="5315"/>
        </ext>
      </extLst>
    </bk>
    <bk>
      <extLst>
        <ext uri="{3e2802c4-a4d2-4d8b-9148-e3be6c30e623}">
          <xlrd:rvb i="5316"/>
        </ext>
      </extLst>
    </bk>
    <bk>
      <extLst>
        <ext uri="{3e2802c4-a4d2-4d8b-9148-e3be6c30e623}">
          <xlrd:rvb i="5317"/>
        </ext>
      </extLst>
    </bk>
    <bk>
      <extLst>
        <ext uri="{3e2802c4-a4d2-4d8b-9148-e3be6c30e623}">
          <xlrd:rvb i="5318"/>
        </ext>
      </extLst>
    </bk>
    <bk>
      <extLst>
        <ext uri="{3e2802c4-a4d2-4d8b-9148-e3be6c30e623}">
          <xlrd:rvb i="5319"/>
        </ext>
      </extLst>
    </bk>
    <bk>
      <extLst>
        <ext uri="{3e2802c4-a4d2-4d8b-9148-e3be6c30e623}">
          <xlrd:rvb i="5320"/>
        </ext>
      </extLst>
    </bk>
    <bk>
      <extLst>
        <ext uri="{3e2802c4-a4d2-4d8b-9148-e3be6c30e623}">
          <xlrd:rvb i="5321"/>
        </ext>
      </extLst>
    </bk>
    <bk>
      <extLst>
        <ext uri="{3e2802c4-a4d2-4d8b-9148-e3be6c30e623}">
          <xlrd:rvb i="5322"/>
        </ext>
      </extLst>
    </bk>
    <bk>
      <extLst>
        <ext uri="{3e2802c4-a4d2-4d8b-9148-e3be6c30e623}">
          <xlrd:rvb i="5323"/>
        </ext>
      </extLst>
    </bk>
    <bk>
      <extLst>
        <ext uri="{3e2802c4-a4d2-4d8b-9148-e3be6c30e623}">
          <xlrd:rvb i="5324"/>
        </ext>
      </extLst>
    </bk>
    <bk>
      <extLst>
        <ext uri="{3e2802c4-a4d2-4d8b-9148-e3be6c30e623}">
          <xlrd:rvb i="5325"/>
        </ext>
      </extLst>
    </bk>
    <bk>
      <extLst>
        <ext uri="{3e2802c4-a4d2-4d8b-9148-e3be6c30e623}">
          <xlrd:rvb i="5326"/>
        </ext>
      </extLst>
    </bk>
    <bk>
      <extLst>
        <ext uri="{3e2802c4-a4d2-4d8b-9148-e3be6c30e623}">
          <xlrd:rvb i="5327"/>
        </ext>
      </extLst>
    </bk>
    <bk>
      <extLst>
        <ext uri="{3e2802c4-a4d2-4d8b-9148-e3be6c30e623}">
          <xlrd:rvb i="5328"/>
        </ext>
      </extLst>
    </bk>
    <bk>
      <extLst>
        <ext uri="{3e2802c4-a4d2-4d8b-9148-e3be6c30e623}">
          <xlrd:rvb i="5329"/>
        </ext>
      </extLst>
    </bk>
    <bk>
      <extLst>
        <ext uri="{3e2802c4-a4d2-4d8b-9148-e3be6c30e623}">
          <xlrd:rvb i="5330"/>
        </ext>
      </extLst>
    </bk>
    <bk>
      <extLst>
        <ext uri="{3e2802c4-a4d2-4d8b-9148-e3be6c30e623}">
          <xlrd:rvb i="5331"/>
        </ext>
      </extLst>
    </bk>
    <bk>
      <extLst>
        <ext uri="{3e2802c4-a4d2-4d8b-9148-e3be6c30e623}">
          <xlrd:rvb i="5332"/>
        </ext>
      </extLst>
    </bk>
    <bk>
      <extLst>
        <ext uri="{3e2802c4-a4d2-4d8b-9148-e3be6c30e623}">
          <xlrd:rvb i="5333"/>
        </ext>
      </extLst>
    </bk>
    <bk>
      <extLst>
        <ext uri="{3e2802c4-a4d2-4d8b-9148-e3be6c30e623}">
          <xlrd:rvb i="5334"/>
        </ext>
      </extLst>
    </bk>
    <bk>
      <extLst>
        <ext uri="{3e2802c4-a4d2-4d8b-9148-e3be6c30e623}">
          <xlrd:rvb i="5335"/>
        </ext>
      </extLst>
    </bk>
    <bk>
      <extLst>
        <ext uri="{3e2802c4-a4d2-4d8b-9148-e3be6c30e623}">
          <xlrd:rvb i="5336"/>
        </ext>
      </extLst>
    </bk>
    <bk>
      <extLst>
        <ext uri="{3e2802c4-a4d2-4d8b-9148-e3be6c30e623}">
          <xlrd:rvb i="5337"/>
        </ext>
      </extLst>
    </bk>
    <bk>
      <extLst>
        <ext uri="{3e2802c4-a4d2-4d8b-9148-e3be6c30e623}">
          <xlrd:rvb i="5338"/>
        </ext>
      </extLst>
    </bk>
    <bk>
      <extLst>
        <ext uri="{3e2802c4-a4d2-4d8b-9148-e3be6c30e623}">
          <xlrd:rvb i="5339"/>
        </ext>
      </extLst>
    </bk>
    <bk>
      <extLst>
        <ext uri="{3e2802c4-a4d2-4d8b-9148-e3be6c30e623}">
          <xlrd:rvb i="5340"/>
        </ext>
      </extLst>
    </bk>
    <bk>
      <extLst>
        <ext uri="{3e2802c4-a4d2-4d8b-9148-e3be6c30e623}">
          <xlrd:rvb i="5341"/>
        </ext>
      </extLst>
    </bk>
    <bk>
      <extLst>
        <ext uri="{3e2802c4-a4d2-4d8b-9148-e3be6c30e623}">
          <xlrd:rvb i="5342"/>
        </ext>
      </extLst>
    </bk>
    <bk>
      <extLst>
        <ext uri="{3e2802c4-a4d2-4d8b-9148-e3be6c30e623}">
          <xlrd:rvb i="5343"/>
        </ext>
      </extLst>
    </bk>
    <bk>
      <extLst>
        <ext uri="{3e2802c4-a4d2-4d8b-9148-e3be6c30e623}">
          <xlrd:rvb i="5344"/>
        </ext>
      </extLst>
    </bk>
    <bk>
      <extLst>
        <ext uri="{3e2802c4-a4d2-4d8b-9148-e3be6c30e623}">
          <xlrd:rvb i="5345"/>
        </ext>
      </extLst>
    </bk>
    <bk>
      <extLst>
        <ext uri="{3e2802c4-a4d2-4d8b-9148-e3be6c30e623}">
          <xlrd:rvb i="5346"/>
        </ext>
      </extLst>
    </bk>
    <bk>
      <extLst>
        <ext uri="{3e2802c4-a4d2-4d8b-9148-e3be6c30e623}">
          <xlrd:rvb i="5347"/>
        </ext>
      </extLst>
    </bk>
    <bk>
      <extLst>
        <ext uri="{3e2802c4-a4d2-4d8b-9148-e3be6c30e623}">
          <xlrd:rvb i="5348"/>
        </ext>
      </extLst>
    </bk>
    <bk>
      <extLst>
        <ext uri="{3e2802c4-a4d2-4d8b-9148-e3be6c30e623}">
          <xlrd:rvb i="5349"/>
        </ext>
      </extLst>
    </bk>
    <bk>
      <extLst>
        <ext uri="{3e2802c4-a4d2-4d8b-9148-e3be6c30e623}">
          <xlrd:rvb i="5350"/>
        </ext>
      </extLst>
    </bk>
    <bk>
      <extLst>
        <ext uri="{3e2802c4-a4d2-4d8b-9148-e3be6c30e623}">
          <xlrd:rvb i="5351"/>
        </ext>
      </extLst>
    </bk>
    <bk>
      <extLst>
        <ext uri="{3e2802c4-a4d2-4d8b-9148-e3be6c30e623}">
          <xlrd:rvb i="5352"/>
        </ext>
      </extLst>
    </bk>
    <bk>
      <extLst>
        <ext uri="{3e2802c4-a4d2-4d8b-9148-e3be6c30e623}">
          <xlrd:rvb i="5353"/>
        </ext>
      </extLst>
    </bk>
    <bk>
      <extLst>
        <ext uri="{3e2802c4-a4d2-4d8b-9148-e3be6c30e623}">
          <xlrd:rvb i="5354"/>
        </ext>
      </extLst>
    </bk>
    <bk>
      <extLst>
        <ext uri="{3e2802c4-a4d2-4d8b-9148-e3be6c30e623}">
          <xlrd:rvb i="5355"/>
        </ext>
      </extLst>
    </bk>
    <bk>
      <extLst>
        <ext uri="{3e2802c4-a4d2-4d8b-9148-e3be6c30e623}">
          <xlrd:rvb i="5356"/>
        </ext>
      </extLst>
    </bk>
    <bk>
      <extLst>
        <ext uri="{3e2802c4-a4d2-4d8b-9148-e3be6c30e623}">
          <xlrd:rvb i="5357"/>
        </ext>
      </extLst>
    </bk>
    <bk>
      <extLst>
        <ext uri="{3e2802c4-a4d2-4d8b-9148-e3be6c30e623}">
          <xlrd:rvb i="5358"/>
        </ext>
      </extLst>
    </bk>
    <bk>
      <extLst>
        <ext uri="{3e2802c4-a4d2-4d8b-9148-e3be6c30e623}">
          <xlrd:rvb i="5359"/>
        </ext>
      </extLst>
    </bk>
    <bk>
      <extLst>
        <ext uri="{3e2802c4-a4d2-4d8b-9148-e3be6c30e623}">
          <xlrd:rvb i="5360"/>
        </ext>
      </extLst>
    </bk>
    <bk>
      <extLst>
        <ext uri="{3e2802c4-a4d2-4d8b-9148-e3be6c30e623}">
          <xlrd:rvb i="5361"/>
        </ext>
      </extLst>
    </bk>
    <bk>
      <extLst>
        <ext uri="{3e2802c4-a4d2-4d8b-9148-e3be6c30e623}">
          <xlrd:rvb i="5362"/>
        </ext>
      </extLst>
    </bk>
    <bk>
      <extLst>
        <ext uri="{3e2802c4-a4d2-4d8b-9148-e3be6c30e623}">
          <xlrd:rvb i="5363"/>
        </ext>
      </extLst>
    </bk>
    <bk>
      <extLst>
        <ext uri="{3e2802c4-a4d2-4d8b-9148-e3be6c30e623}">
          <xlrd:rvb i="5364"/>
        </ext>
      </extLst>
    </bk>
    <bk>
      <extLst>
        <ext uri="{3e2802c4-a4d2-4d8b-9148-e3be6c30e623}">
          <xlrd:rvb i="5365"/>
        </ext>
      </extLst>
    </bk>
    <bk>
      <extLst>
        <ext uri="{3e2802c4-a4d2-4d8b-9148-e3be6c30e623}">
          <xlrd:rvb i="5366"/>
        </ext>
      </extLst>
    </bk>
    <bk>
      <extLst>
        <ext uri="{3e2802c4-a4d2-4d8b-9148-e3be6c30e623}">
          <xlrd:rvb i="5367"/>
        </ext>
      </extLst>
    </bk>
    <bk>
      <extLst>
        <ext uri="{3e2802c4-a4d2-4d8b-9148-e3be6c30e623}">
          <xlrd:rvb i="5368"/>
        </ext>
      </extLst>
    </bk>
    <bk>
      <extLst>
        <ext uri="{3e2802c4-a4d2-4d8b-9148-e3be6c30e623}">
          <xlrd:rvb i="5369"/>
        </ext>
      </extLst>
    </bk>
    <bk>
      <extLst>
        <ext uri="{3e2802c4-a4d2-4d8b-9148-e3be6c30e623}">
          <xlrd:rvb i="5370"/>
        </ext>
      </extLst>
    </bk>
    <bk>
      <extLst>
        <ext uri="{3e2802c4-a4d2-4d8b-9148-e3be6c30e623}">
          <xlrd:rvb i="5371"/>
        </ext>
      </extLst>
    </bk>
    <bk>
      <extLst>
        <ext uri="{3e2802c4-a4d2-4d8b-9148-e3be6c30e623}">
          <xlrd:rvb i="5372"/>
        </ext>
      </extLst>
    </bk>
    <bk>
      <extLst>
        <ext uri="{3e2802c4-a4d2-4d8b-9148-e3be6c30e623}">
          <xlrd:rvb i="5373"/>
        </ext>
      </extLst>
    </bk>
    <bk>
      <extLst>
        <ext uri="{3e2802c4-a4d2-4d8b-9148-e3be6c30e623}">
          <xlrd:rvb i="5374"/>
        </ext>
      </extLst>
    </bk>
    <bk>
      <extLst>
        <ext uri="{3e2802c4-a4d2-4d8b-9148-e3be6c30e623}">
          <xlrd:rvb i="5375"/>
        </ext>
      </extLst>
    </bk>
    <bk>
      <extLst>
        <ext uri="{3e2802c4-a4d2-4d8b-9148-e3be6c30e623}">
          <xlrd:rvb i="5376"/>
        </ext>
      </extLst>
    </bk>
    <bk>
      <extLst>
        <ext uri="{3e2802c4-a4d2-4d8b-9148-e3be6c30e623}">
          <xlrd:rvb i="5377"/>
        </ext>
      </extLst>
    </bk>
    <bk>
      <extLst>
        <ext uri="{3e2802c4-a4d2-4d8b-9148-e3be6c30e623}">
          <xlrd:rvb i="5378"/>
        </ext>
      </extLst>
    </bk>
    <bk>
      <extLst>
        <ext uri="{3e2802c4-a4d2-4d8b-9148-e3be6c30e623}">
          <xlrd:rvb i="5379"/>
        </ext>
      </extLst>
    </bk>
    <bk>
      <extLst>
        <ext uri="{3e2802c4-a4d2-4d8b-9148-e3be6c30e623}">
          <xlrd:rvb i="5380"/>
        </ext>
      </extLst>
    </bk>
    <bk>
      <extLst>
        <ext uri="{3e2802c4-a4d2-4d8b-9148-e3be6c30e623}">
          <xlrd:rvb i="5381"/>
        </ext>
      </extLst>
    </bk>
    <bk>
      <extLst>
        <ext uri="{3e2802c4-a4d2-4d8b-9148-e3be6c30e623}">
          <xlrd:rvb i="5382"/>
        </ext>
      </extLst>
    </bk>
    <bk>
      <extLst>
        <ext uri="{3e2802c4-a4d2-4d8b-9148-e3be6c30e623}">
          <xlrd:rvb i="5383"/>
        </ext>
      </extLst>
    </bk>
    <bk>
      <extLst>
        <ext uri="{3e2802c4-a4d2-4d8b-9148-e3be6c30e623}">
          <xlrd:rvb i="5384"/>
        </ext>
      </extLst>
    </bk>
    <bk>
      <extLst>
        <ext uri="{3e2802c4-a4d2-4d8b-9148-e3be6c30e623}">
          <xlrd:rvb i="5385"/>
        </ext>
      </extLst>
    </bk>
    <bk>
      <extLst>
        <ext uri="{3e2802c4-a4d2-4d8b-9148-e3be6c30e623}">
          <xlrd:rvb i="5386"/>
        </ext>
      </extLst>
    </bk>
    <bk>
      <extLst>
        <ext uri="{3e2802c4-a4d2-4d8b-9148-e3be6c30e623}">
          <xlrd:rvb i="5387"/>
        </ext>
      </extLst>
    </bk>
    <bk>
      <extLst>
        <ext uri="{3e2802c4-a4d2-4d8b-9148-e3be6c30e623}">
          <xlrd:rvb i="5388"/>
        </ext>
      </extLst>
    </bk>
    <bk>
      <extLst>
        <ext uri="{3e2802c4-a4d2-4d8b-9148-e3be6c30e623}">
          <xlrd:rvb i="5389"/>
        </ext>
      </extLst>
    </bk>
    <bk>
      <extLst>
        <ext uri="{3e2802c4-a4d2-4d8b-9148-e3be6c30e623}">
          <xlrd:rvb i="5390"/>
        </ext>
      </extLst>
    </bk>
    <bk>
      <extLst>
        <ext uri="{3e2802c4-a4d2-4d8b-9148-e3be6c30e623}">
          <xlrd:rvb i="5391"/>
        </ext>
      </extLst>
    </bk>
    <bk>
      <extLst>
        <ext uri="{3e2802c4-a4d2-4d8b-9148-e3be6c30e623}">
          <xlrd:rvb i="5392"/>
        </ext>
      </extLst>
    </bk>
    <bk>
      <extLst>
        <ext uri="{3e2802c4-a4d2-4d8b-9148-e3be6c30e623}">
          <xlrd:rvb i="5393"/>
        </ext>
      </extLst>
    </bk>
    <bk>
      <extLst>
        <ext uri="{3e2802c4-a4d2-4d8b-9148-e3be6c30e623}">
          <xlrd:rvb i="5394"/>
        </ext>
      </extLst>
    </bk>
    <bk>
      <extLst>
        <ext uri="{3e2802c4-a4d2-4d8b-9148-e3be6c30e623}">
          <xlrd:rvb i="5395"/>
        </ext>
      </extLst>
    </bk>
    <bk>
      <extLst>
        <ext uri="{3e2802c4-a4d2-4d8b-9148-e3be6c30e623}">
          <xlrd:rvb i="5396"/>
        </ext>
      </extLst>
    </bk>
    <bk>
      <extLst>
        <ext uri="{3e2802c4-a4d2-4d8b-9148-e3be6c30e623}">
          <xlrd:rvb i="5397"/>
        </ext>
      </extLst>
    </bk>
    <bk>
      <extLst>
        <ext uri="{3e2802c4-a4d2-4d8b-9148-e3be6c30e623}">
          <xlrd:rvb i="5398"/>
        </ext>
      </extLst>
    </bk>
    <bk>
      <extLst>
        <ext uri="{3e2802c4-a4d2-4d8b-9148-e3be6c30e623}">
          <xlrd:rvb i="5399"/>
        </ext>
      </extLst>
    </bk>
    <bk>
      <extLst>
        <ext uri="{3e2802c4-a4d2-4d8b-9148-e3be6c30e623}">
          <xlrd:rvb i="5400"/>
        </ext>
      </extLst>
    </bk>
    <bk>
      <extLst>
        <ext uri="{3e2802c4-a4d2-4d8b-9148-e3be6c30e623}">
          <xlrd:rvb i="5401"/>
        </ext>
      </extLst>
    </bk>
    <bk>
      <extLst>
        <ext uri="{3e2802c4-a4d2-4d8b-9148-e3be6c30e623}">
          <xlrd:rvb i="5402"/>
        </ext>
      </extLst>
    </bk>
    <bk>
      <extLst>
        <ext uri="{3e2802c4-a4d2-4d8b-9148-e3be6c30e623}">
          <xlrd:rvb i="5403"/>
        </ext>
      </extLst>
    </bk>
    <bk>
      <extLst>
        <ext uri="{3e2802c4-a4d2-4d8b-9148-e3be6c30e623}">
          <xlrd:rvb i="5404"/>
        </ext>
      </extLst>
    </bk>
    <bk>
      <extLst>
        <ext uri="{3e2802c4-a4d2-4d8b-9148-e3be6c30e623}">
          <xlrd:rvb i="5405"/>
        </ext>
      </extLst>
    </bk>
    <bk>
      <extLst>
        <ext uri="{3e2802c4-a4d2-4d8b-9148-e3be6c30e623}">
          <xlrd:rvb i="5406"/>
        </ext>
      </extLst>
    </bk>
    <bk>
      <extLst>
        <ext uri="{3e2802c4-a4d2-4d8b-9148-e3be6c30e623}">
          <xlrd:rvb i="5407"/>
        </ext>
      </extLst>
    </bk>
    <bk>
      <extLst>
        <ext uri="{3e2802c4-a4d2-4d8b-9148-e3be6c30e623}">
          <xlrd:rvb i="5408"/>
        </ext>
      </extLst>
    </bk>
    <bk>
      <extLst>
        <ext uri="{3e2802c4-a4d2-4d8b-9148-e3be6c30e623}">
          <xlrd:rvb i="5409"/>
        </ext>
      </extLst>
    </bk>
    <bk>
      <extLst>
        <ext uri="{3e2802c4-a4d2-4d8b-9148-e3be6c30e623}">
          <xlrd:rvb i="5410"/>
        </ext>
      </extLst>
    </bk>
    <bk>
      <extLst>
        <ext uri="{3e2802c4-a4d2-4d8b-9148-e3be6c30e623}">
          <xlrd:rvb i="5411"/>
        </ext>
      </extLst>
    </bk>
    <bk>
      <extLst>
        <ext uri="{3e2802c4-a4d2-4d8b-9148-e3be6c30e623}">
          <xlrd:rvb i="5412"/>
        </ext>
      </extLst>
    </bk>
    <bk>
      <extLst>
        <ext uri="{3e2802c4-a4d2-4d8b-9148-e3be6c30e623}">
          <xlrd:rvb i="5413"/>
        </ext>
      </extLst>
    </bk>
    <bk>
      <extLst>
        <ext uri="{3e2802c4-a4d2-4d8b-9148-e3be6c30e623}">
          <xlrd:rvb i="5414"/>
        </ext>
      </extLst>
    </bk>
    <bk>
      <extLst>
        <ext uri="{3e2802c4-a4d2-4d8b-9148-e3be6c30e623}">
          <xlrd:rvb i="5415"/>
        </ext>
      </extLst>
    </bk>
    <bk>
      <extLst>
        <ext uri="{3e2802c4-a4d2-4d8b-9148-e3be6c30e623}">
          <xlrd:rvb i="5416"/>
        </ext>
      </extLst>
    </bk>
    <bk>
      <extLst>
        <ext uri="{3e2802c4-a4d2-4d8b-9148-e3be6c30e623}">
          <xlrd:rvb i="5417"/>
        </ext>
      </extLst>
    </bk>
    <bk>
      <extLst>
        <ext uri="{3e2802c4-a4d2-4d8b-9148-e3be6c30e623}">
          <xlrd:rvb i="5418"/>
        </ext>
      </extLst>
    </bk>
    <bk>
      <extLst>
        <ext uri="{3e2802c4-a4d2-4d8b-9148-e3be6c30e623}">
          <xlrd:rvb i="5419"/>
        </ext>
      </extLst>
    </bk>
    <bk>
      <extLst>
        <ext uri="{3e2802c4-a4d2-4d8b-9148-e3be6c30e623}">
          <xlrd:rvb i="5420"/>
        </ext>
      </extLst>
    </bk>
    <bk>
      <extLst>
        <ext uri="{3e2802c4-a4d2-4d8b-9148-e3be6c30e623}">
          <xlrd:rvb i="5421"/>
        </ext>
      </extLst>
    </bk>
    <bk>
      <extLst>
        <ext uri="{3e2802c4-a4d2-4d8b-9148-e3be6c30e623}">
          <xlrd:rvb i="5422"/>
        </ext>
      </extLst>
    </bk>
    <bk>
      <extLst>
        <ext uri="{3e2802c4-a4d2-4d8b-9148-e3be6c30e623}">
          <xlrd:rvb i="5423"/>
        </ext>
      </extLst>
    </bk>
    <bk>
      <extLst>
        <ext uri="{3e2802c4-a4d2-4d8b-9148-e3be6c30e623}">
          <xlrd:rvb i="5424"/>
        </ext>
      </extLst>
    </bk>
    <bk>
      <extLst>
        <ext uri="{3e2802c4-a4d2-4d8b-9148-e3be6c30e623}">
          <xlrd:rvb i="5425"/>
        </ext>
      </extLst>
    </bk>
    <bk>
      <extLst>
        <ext uri="{3e2802c4-a4d2-4d8b-9148-e3be6c30e623}">
          <xlrd:rvb i="5426"/>
        </ext>
      </extLst>
    </bk>
    <bk>
      <extLst>
        <ext uri="{3e2802c4-a4d2-4d8b-9148-e3be6c30e623}">
          <xlrd:rvb i="5427"/>
        </ext>
      </extLst>
    </bk>
    <bk>
      <extLst>
        <ext uri="{3e2802c4-a4d2-4d8b-9148-e3be6c30e623}">
          <xlrd:rvb i="5428"/>
        </ext>
      </extLst>
    </bk>
    <bk>
      <extLst>
        <ext uri="{3e2802c4-a4d2-4d8b-9148-e3be6c30e623}">
          <xlrd:rvb i="5429"/>
        </ext>
      </extLst>
    </bk>
    <bk>
      <extLst>
        <ext uri="{3e2802c4-a4d2-4d8b-9148-e3be6c30e623}">
          <xlrd:rvb i="5430"/>
        </ext>
      </extLst>
    </bk>
    <bk>
      <extLst>
        <ext uri="{3e2802c4-a4d2-4d8b-9148-e3be6c30e623}">
          <xlrd:rvb i="5431"/>
        </ext>
      </extLst>
    </bk>
    <bk>
      <extLst>
        <ext uri="{3e2802c4-a4d2-4d8b-9148-e3be6c30e623}">
          <xlrd:rvb i="5432"/>
        </ext>
      </extLst>
    </bk>
    <bk>
      <extLst>
        <ext uri="{3e2802c4-a4d2-4d8b-9148-e3be6c30e623}">
          <xlrd:rvb i="5433"/>
        </ext>
      </extLst>
    </bk>
    <bk>
      <extLst>
        <ext uri="{3e2802c4-a4d2-4d8b-9148-e3be6c30e623}">
          <xlrd:rvb i="5434"/>
        </ext>
      </extLst>
    </bk>
    <bk>
      <extLst>
        <ext uri="{3e2802c4-a4d2-4d8b-9148-e3be6c30e623}">
          <xlrd:rvb i="5435"/>
        </ext>
      </extLst>
    </bk>
    <bk>
      <extLst>
        <ext uri="{3e2802c4-a4d2-4d8b-9148-e3be6c30e623}">
          <xlrd:rvb i="5436"/>
        </ext>
      </extLst>
    </bk>
    <bk>
      <extLst>
        <ext uri="{3e2802c4-a4d2-4d8b-9148-e3be6c30e623}">
          <xlrd:rvb i="5437"/>
        </ext>
      </extLst>
    </bk>
    <bk>
      <extLst>
        <ext uri="{3e2802c4-a4d2-4d8b-9148-e3be6c30e623}">
          <xlrd:rvb i="5438"/>
        </ext>
      </extLst>
    </bk>
    <bk>
      <extLst>
        <ext uri="{3e2802c4-a4d2-4d8b-9148-e3be6c30e623}">
          <xlrd:rvb i="5439"/>
        </ext>
      </extLst>
    </bk>
    <bk>
      <extLst>
        <ext uri="{3e2802c4-a4d2-4d8b-9148-e3be6c30e623}">
          <xlrd:rvb i="5440"/>
        </ext>
      </extLst>
    </bk>
    <bk>
      <extLst>
        <ext uri="{3e2802c4-a4d2-4d8b-9148-e3be6c30e623}">
          <xlrd:rvb i="5441"/>
        </ext>
      </extLst>
    </bk>
    <bk>
      <extLst>
        <ext uri="{3e2802c4-a4d2-4d8b-9148-e3be6c30e623}">
          <xlrd:rvb i="5442"/>
        </ext>
      </extLst>
    </bk>
    <bk>
      <extLst>
        <ext uri="{3e2802c4-a4d2-4d8b-9148-e3be6c30e623}">
          <xlrd:rvb i="5443"/>
        </ext>
      </extLst>
    </bk>
    <bk>
      <extLst>
        <ext uri="{3e2802c4-a4d2-4d8b-9148-e3be6c30e623}">
          <xlrd:rvb i="5444"/>
        </ext>
      </extLst>
    </bk>
    <bk>
      <extLst>
        <ext uri="{3e2802c4-a4d2-4d8b-9148-e3be6c30e623}">
          <xlrd:rvb i="5445"/>
        </ext>
      </extLst>
    </bk>
    <bk>
      <extLst>
        <ext uri="{3e2802c4-a4d2-4d8b-9148-e3be6c30e623}">
          <xlrd:rvb i="5446"/>
        </ext>
      </extLst>
    </bk>
    <bk>
      <extLst>
        <ext uri="{3e2802c4-a4d2-4d8b-9148-e3be6c30e623}">
          <xlrd:rvb i="5447"/>
        </ext>
      </extLst>
    </bk>
    <bk>
      <extLst>
        <ext uri="{3e2802c4-a4d2-4d8b-9148-e3be6c30e623}">
          <xlrd:rvb i="5448"/>
        </ext>
      </extLst>
    </bk>
    <bk>
      <extLst>
        <ext uri="{3e2802c4-a4d2-4d8b-9148-e3be6c30e623}">
          <xlrd:rvb i="5449"/>
        </ext>
      </extLst>
    </bk>
    <bk>
      <extLst>
        <ext uri="{3e2802c4-a4d2-4d8b-9148-e3be6c30e623}">
          <xlrd:rvb i="5450"/>
        </ext>
      </extLst>
    </bk>
    <bk>
      <extLst>
        <ext uri="{3e2802c4-a4d2-4d8b-9148-e3be6c30e623}">
          <xlrd:rvb i="5451"/>
        </ext>
      </extLst>
    </bk>
    <bk>
      <extLst>
        <ext uri="{3e2802c4-a4d2-4d8b-9148-e3be6c30e623}">
          <xlrd:rvb i="5452"/>
        </ext>
      </extLst>
    </bk>
    <bk>
      <extLst>
        <ext uri="{3e2802c4-a4d2-4d8b-9148-e3be6c30e623}">
          <xlrd:rvb i="5453"/>
        </ext>
      </extLst>
    </bk>
    <bk>
      <extLst>
        <ext uri="{3e2802c4-a4d2-4d8b-9148-e3be6c30e623}">
          <xlrd:rvb i="5454"/>
        </ext>
      </extLst>
    </bk>
    <bk>
      <extLst>
        <ext uri="{3e2802c4-a4d2-4d8b-9148-e3be6c30e623}">
          <xlrd:rvb i="5455"/>
        </ext>
      </extLst>
    </bk>
    <bk>
      <extLst>
        <ext uri="{3e2802c4-a4d2-4d8b-9148-e3be6c30e623}">
          <xlrd:rvb i="5456"/>
        </ext>
      </extLst>
    </bk>
    <bk>
      <extLst>
        <ext uri="{3e2802c4-a4d2-4d8b-9148-e3be6c30e623}">
          <xlrd:rvb i="5457"/>
        </ext>
      </extLst>
    </bk>
    <bk>
      <extLst>
        <ext uri="{3e2802c4-a4d2-4d8b-9148-e3be6c30e623}">
          <xlrd:rvb i="5458"/>
        </ext>
      </extLst>
    </bk>
    <bk>
      <extLst>
        <ext uri="{3e2802c4-a4d2-4d8b-9148-e3be6c30e623}">
          <xlrd:rvb i="5459"/>
        </ext>
      </extLst>
    </bk>
    <bk>
      <extLst>
        <ext uri="{3e2802c4-a4d2-4d8b-9148-e3be6c30e623}">
          <xlrd:rvb i="5460"/>
        </ext>
      </extLst>
    </bk>
    <bk>
      <extLst>
        <ext uri="{3e2802c4-a4d2-4d8b-9148-e3be6c30e623}">
          <xlrd:rvb i="5461"/>
        </ext>
      </extLst>
    </bk>
    <bk>
      <extLst>
        <ext uri="{3e2802c4-a4d2-4d8b-9148-e3be6c30e623}">
          <xlrd:rvb i="5462"/>
        </ext>
      </extLst>
    </bk>
    <bk>
      <extLst>
        <ext uri="{3e2802c4-a4d2-4d8b-9148-e3be6c30e623}">
          <xlrd:rvb i="5463"/>
        </ext>
      </extLst>
    </bk>
    <bk>
      <extLst>
        <ext uri="{3e2802c4-a4d2-4d8b-9148-e3be6c30e623}">
          <xlrd:rvb i="5464"/>
        </ext>
      </extLst>
    </bk>
    <bk>
      <extLst>
        <ext uri="{3e2802c4-a4d2-4d8b-9148-e3be6c30e623}">
          <xlrd:rvb i="5465"/>
        </ext>
      </extLst>
    </bk>
    <bk>
      <extLst>
        <ext uri="{3e2802c4-a4d2-4d8b-9148-e3be6c30e623}">
          <xlrd:rvb i="5466"/>
        </ext>
      </extLst>
    </bk>
    <bk>
      <extLst>
        <ext uri="{3e2802c4-a4d2-4d8b-9148-e3be6c30e623}">
          <xlrd:rvb i="5467"/>
        </ext>
      </extLst>
    </bk>
    <bk>
      <extLst>
        <ext uri="{3e2802c4-a4d2-4d8b-9148-e3be6c30e623}">
          <xlrd:rvb i="5468"/>
        </ext>
      </extLst>
    </bk>
    <bk>
      <extLst>
        <ext uri="{3e2802c4-a4d2-4d8b-9148-e3be6c30e623}">
          <xlrd:rvb i="5469"/>
        </ext>
      </extLst>
    </bk>
    <bk>
      <extLst>
        <ext uri="{3e2802c4-a4d2-4d8b-9148-e3be6c30e623}">
          <xlrd:rvb i="5470"/>
        </ext>
      </extLst>
    </bk>
    <bk>
      <extLst>
        <ext uri="{3e2802c4-a4d2-4d8b-9148-e3be6c30e623}">
          <xlrd:rvb i="5471"/>
        </ext>
      </extLst>
    </bk>
    <bk>
      <extLst>
        <ext uri="{3e2802c4-a4d2-4d8b-9148-e3be6c30e623}">
          <xlrd:rvb i="5472"/>
        </ext>
      </extLst>
    </bk>
    <bk>
      <extLst>
        <ext uri="{3e2802c4-a4d2-4d8b-9148-e3be6c30e623}">
          <xlrd:rvb i="5473"/>
        </ext>
      </extLst>
    </bk>
    <bk>
      <extLst>
        <ext uri="{3e2802c4-a4d2-4d8b-9148-e3be6c30e623}">
          <xlrd:rvb i="5474"/>
        </ext>
      </extLst>
    </bk>
    <bk>
      <extLst>
        <ext uri="{3e2802c4-a4d2-4d8b-9148-e3be6c30e623}">
          <xlrd:rvb i="5475"/>
        </ext>
      </extLst>
    </bk>
    <bk>
      <extLst>
        <ext uri="{3e2802c4-a4d2-4d8b-9148-e3be6c30e623}">
          <xlrd:rvb i="5476"/>
        </ext>
      </extLst>
    </bk>
    <bk>
      <extLst>
        <ext uri="{3e2802c4-a4d2-4d8b-9148-e3be6c30e623}">
          <xlrd:rvb i="5477"/>
        </ext>
      </extLst>
    </bk>
    <bk>
      <extLst>
        <ext uri="{3e2802c4-a4d2-4d8b-9148-e3be6c30e623}">
          <xlrd:rvb i="5478"/>
        </ext>
      </extLst>
    </bk>
    <bk>
      <extLst>
        <ext uri="{3e2802c4-a4d2-4d8b-9148-e3be6c30e623}">
          <xlrd:rvb i="5479"/>
        </ext>
      </extLst>
    </bk>
    <bk>
      <extLst>
        <ext uri="{3e2802c4-a4d2-4d8b-9148-e3be6c30e623}">
          <xlrd:rvb i="5480"/>
        </ext>
      </extLst>
    </bk>
    <bk>
      <extLst>
        <ext uri="{3e2802c4-a4d2-4d8b-9148-e3be6c30e623}">
          <xlrd:rvb i="5481"/>
        </ext>
      </extLst>
    </bk>
    <bk>
      <extLst>
        <ext uri="{3e2802c4-a4d2-4d8b-9148-e3be6c30e623}">
          <xlrd:rvb i="5482"/>
        </ext>
      </extLst>
    </bk>
    <bk>
      <extLst>
        <ext uri="{3e2802c4-a4d2-4d8b-9148-e3be6c30e623}">
          <xlrd:rvb i="5483"/>
        </ext>
      </extLst>
    </bk>
    <bk>
      <extLst>
        <ext uri="{3e2802c4-a4d2-4d8b-9148-e3be6c30e623}">
          <xlrd:rvb i="5484"/>
        </ext>
      </extLst>
    </bk>
    <bk>
      <extLst>
        <ext uri="{3e2802c4-a4d2-4d8b-9148-e3be6c30e623}">
          <xlrd:rvb i="5485"/>
        </ext>
      </extLst>
    </bk>
    <bk>
      <extLst>
        <ext uri="{3e2802c4-a4d2-4d8b-9148-e3be6c30e623}">
          <xlrd:rvb i="5486"/>
        </ext>
      </extLst>
    </bk>
    <bk>
      <extLst>
        <ext uri="{3e2802c4-a4d2-4d8b-9148-e3be6c30e623}">
          <xlrd:rvb i="5487"/>
        </ext>
      </extLst>
    </bk>
    <bk>
      <extLst>
        <ext uri="{3e2802c4-a4d2-4d8b-9148-e3be6c30e623}">
          <xlrd:rvb i="5488"/>
        </ext>
      </extLst>
    </bk>
    <bk>
      <extLst>
        <ext uri="{3e2802c4-a4d2-4d8b-9148-e3be6c30e623}">
          <xlrd:rvb i="5489"/>
        </ext>
      </extLst>
    </bk>
    <bk>
      <extLst>
        <ext uri="{3e2802c4-a4d2-4d8b-9148-e3be6c30e623}">
          <xlrd:rvb i="5490"/>
        </ext>
      </extLst>
    </bk>
    <bk>
      <extLst>
        <ext uri="{3e2802c4-a4d2-4d8b-9148-e3be6c30e623}">
          <xlrd:rvb i="5491"/>
        </ext>
      </extLst>
    </bk>
    <bk>
      <extLst>
        <ext uri="{3e2802c4-a4d2-4d8b-9148-e3be6c30e623}">
          <xlrd:rvb i="5492"/>
        </ext>
      </extLst>
    </bk>
    <bk>
      <extLst>
        <ext uri="{3e2802c4-a4d2-4d8b-9148-e3be6c30e623}">
          <xlrd:rvb i="5493"/>
        </ext>
      </extLst>
    </bk>
    <bk>
      <extLst>
        <ext uri="{3e2802c4-a4d2-4d8b-9148-e3be6c30e623}">
          <xlrd:rvb i="5494"/>
        </ext>
      </extLst>
    </bk>
    <bk>
      <extLst>
        <ext uri="{3e2802c4-a4d2-4d8b-9148-e3be6c30e623}">
          <xlrd:rvb i="5495"/>
        </ext>
      </extLst>
    </bk>
    <bk>
      <extLst>
        <ext uri="{3e2802c4-a4d2-4d8b-9148-e3be6c30e623}">
          <xlrd:rvb i="5496"/>
        </ext>
      </extLst>
    </bk>
    <bk>
      <extLst>
        <ext uri="{3e2802c4-a4d2-4d8b-9148-e3be6c30e623}">
          <xlrd:rvb i="5497"/>
        </ext>
      </extLst>
    </bk>
    <bk>
      <extLst>
        <ext uri="{3e2802c4-a4d2-4d8b-9148-e3be6c30e623}">
          <xlrd:rvb i="5498"/>
        </ext>
      </extLst>
    </bk>
    <bk>
      <extLst>
        <ext uri="{3e2802c4-a4d2-4d8b-9148-e3be6c30e623}">
          <xlrd:rvb i="5499"/>
        </ext>
      </extLst>
    </bk>
    <bk>
      <extLst>
        <ext uri="{3e2802c4-a4d2-4d8b-9148-e3be6c30e623}">
          <xlrd:rvb i="5500"/>
        </ext>
      </extLst>
    </bk>
    <bk>
      <extLst>
        <ext uri="{3e2802c4-a4d2-4d8b-9148-e3be6c30e623}">
          <xlrd:rvb i="5501"/>
        </ext>
      </extLst>
    </bk>
    <bk>
      <extLst>
        <ext uri="{3e2802c4-a4d2-4d8b-9148-e3be6c30e623}">
          <xlrd:rvb i="5502"/>
        </ext>
      </extLst>
    </bk>
    <bk>
      <extLst>
        <ext uri="{3e2802c4-a4d2-4d8b-9148-e3be6c30e623}">
          <xlrd:rvb i="5503"/>
        </ext>
      </extLst>
    </bk>
    <bk>
      <extLst>
        <ext uri="{3e2802c4-a4d2-4d8b-9148-e3be6c30e623}">
          <xlrd:rvb i="5504"/>
        </ext>
      </extLst>
    </bk>
    <bk>
      <extLst>
        <ext uri="{3e2802c4-a4d2-4d8b-9148-e3be6c30e623}">
          <xlrd:rvb i="5505"/>
        </ext>
      </extLst>
    </bk>
    <bk>
      <extLst>
        <ext uri="{3e2802c4-a4d2-4d8b-9148-e3be6c30e623}">
          <xlrd:rvb i="5506"/>
        </ext>
      </extLst>
    </bk>
    <bk>
      <extLst>
        <ext uri="{3e2802c4-a4d2-4d8b-9148-e3be6c30e623}">
          <xlrd:rvb i="5507"/>
        </ext>
      </extLst>
    </bk>
    <bk>
      <extLst>
        <ext uri="{3e2802c4-a4d2-4d8b-9148-e3be6c30e623}">
          <xlrd:rvb i="5508"/>
        </ext>
      </extLst>
    </bk>
    <bk>
      <extLst>
        <ext uri="{3e2802c4-a4d2-4d8b-9148-e3be6c30e623}">
          <xlrd:rvb i="5509"/>
        </ext>
      </extLst>
    </bk>
    <bk>
      <extLst>
        <ext uri="{3e2802c4-a4d2-4d8b-9148-e3be6c30e623}">
          <xlrd:rvb i="5510"/>
        </ext>
      </extLst>
    </bk>
    <bk>
      <extLst>
        <ext uri="{3e2802c4-a4d2-4d8b-9148-e3be6c30e623}">
          <xlrd:rvb i="5511"/>
        </ext>
      </extLst>
    </bk>
    <bk>
      <extLst>
        <ext uri="{3e2802c4-a4d2-4d8b-9148-e3be6c30e623}">
          <xlrd:rvb i="5512"/>
        </ext>
      </extLst>
    </bk>
    <bk>
      <extLst>
        <ext uri="{3e2802c4-a4d2-4d8b-9148-e3be6c30e623}">
          <xlrd:rvb i="5513"/>
        </ext>
      </extLst>
    </bk>
    <bk>
      <extLst>
        <ext uri="{3e2802c4-a4d2-4d8b-9148-e3be6c30e623}">
          <xlrd:rvb i="5514"/>
        </ext>
      </extLst>
    </bk>
    <bk>
      <extLst>
        <ext uri="{3e2802c4-a4d2-4d8b-9148-e3be6c30e623}">
          <xlrd:rvb i="5515"/>
        </ext>
      </extLst>
    </bk>
    <bk>
      <extLst>
        <ext uri="{3e2802c4-a4d2-4d8b-9148-e3be6c30e623}">
          <xlrd:rvb i="5516"/>
        </ext>
      </extLst>
    </bk>
    <bk>
      <extLst>
        <ext uri="{3e2802c4-a4d2-4d8b-9148-e3be6c30e623}">
          <xlrd:rvb i="5517"/>
        </ext>
      </extLst>
    </bk>
    <bk>
      <extLst>
        <ext uri="{3e2802c4-a4d2-4d8b-9148-e3be6c30e623}">
          <xlrd:rvb i="5518"/>
        </ext>
      </extLst>
    </bk>
    <bk>
      <extLst>
        <ext uri="{3e2802c4-a4d2-4d8b-9148-e3be6c30e623}">
          <xlrd:rvb i="5519"/>
        </ext>
      </extLst>
    </bk>
    <bk>
      <extLst>
        <ext uri="{3e2802c4-a4d2-4d8b-9148-e3be6c30e623}">
          <xlrd:rvb i="5520"/>
        </ext>
      </extLst>
    </bk>
    <bk>
      <extLst>
        <ext uri="{3e2802c4-a4d2-4d8b-9148-e3be6c30e623}">
          <xlrd:rvb i="5521"/>
        </ext>
      </extLst>
    </bk>
    <bk>
      <extLst>
        <ext uri="{3e2802c4-a4d2-4d8b-9148-e3be6c30e623}">
          <xlrd:rvb i="5522"/>
        </ext>
      </extLst>
    </bk>
    <bk>
      <extLst>
        <ext uri="{3e2802c4-a4d2-4d8b-9148-e3be6c30e623}">
          <xlrd:rvb i="5523"/>
        </ext>
      </extLst>
    </bk>
    <bk>
      <extLst>
        <ext uri="{3e2802c4-a4d2-4d8b-9148-e3be6c30e623}">
          <xlrd:rvb i="5524"/>
        </ext>
      </extLst>
    </bk>
    <bk>
      <extLst>
        <ext uri="{3e2802c4-a4d2-4d8b-9148-e3be6c30e623}">
          <xlrd:rvb i="5525"/>
        </ext>
      </extLst>
    </bk>
    <bk>
      <extLst>
        <ext uri="{3e2802c4-a4d2-4d8b-9148-e3be6c30e623}">
          <xlrd:rvb i="5526"/>
        </ext>
      </extLst>
    </bk>
    <bk>
      <extLst>
        <ext uri="{3e2802c4-a4d2-4d8b-9148-e3be6c30e623}">
          <xlrd:rvb i="5527"/>
        </ext>
      </extLst>
    </bk>
    <bk>
      <extLst>
        <ext uri="{3e2802c4-a4d2-4d8b-9148-e3be6c30e623}">
          <xlrd:rvb i="5528"/>
        </ext>
      </extLst>
    </bk>
    <bk>
      <extLst>
        <ext uri="{3e2802c4-a4d2-4d8b-9148-e3be6c30e623}">
          <xlrd:rvb i="5529"/>
        </ext>
      </extLst>
    </bk>
    <bk>
      <extLst>
        <ext uri="{3e2802c4-a4d2-4d8b-9148-e3be6c30e623}">
          <xlrd:rvb i="5530"/>
        </ext>
      </extLst>
    </bk>
    <bk>
      <extLst>
        <ext uri="{3e2802c4-a4d2-4d8b-9148-e3be6c30e623}">
          <xlrd:rvb i="5531"/>
        </ext>
      </extLst>
    </bk>
    <bk>
      <extLst>
        <ext uri="{3e2802c4-a4d2-4d8b-9148-e3be6c30e623}">
          <xlrd:rvb i="5532"/>
        </ext>
      </extLst>
    </bk>
    <bk>
      <extLst>
        <ext uri="{3e2802c4-a4d2-4d8b-9148-e3be6c30e623}">
          <xlrd:rvb i="5533"/>
        </ext>
      </extLst>
    </bk>
    <bk>
      <extLst>
        <ext uri="{3e2802c4-a4d2-4d8b-9148-e3be6c30e623}">
          <xlrd:rvb i="5534"/>
        </ext>
      </extLst>
    </bk>
    <bk>
      <extLst>
        <ext uri="{3e2802c4-a4d2-4d8b-9148-e3be6c30e623}">
          <xlrd:rvb i="5535"/>
        </ext>
      </extLst>
    </bk>
    <bk>
      <extLst>
        <ext uri="{3e2802c4-a4d2-4d8b-9148-e3be6c30e623}">
          <xlrd:rvb i="5536"/>
        </ext>
      </extLst>
    </bk>
    <bk>
      <extLst>
        <ext uri="{3e2802c4-a4d2-4d8b-9148-e3be6c30e623}">
          <xlrd:rvb i="5537"/>
        </ext>
      </extLst>
    </bk>
    <bk>
      <extLst>
        <ext uri="{3e2802c4-a4d2-4d8b-9148-e3be6c30e623}">
          <xlrd:rvb i="5538"/>
        </ext>
      </extLst>
    </bk>
    <bk>
      <extLst>
        <ext uri="{3e2802c4-a4d2-4d8b-9148-e3be6c30e623}">
          <xlrd:rvb i="5539"/>
        </ext>
      </extLst>
    </bk>
    <bk>
      <extLst>
        <ext uri="{3e2802c4-a4d2-4d8b-9148-e3be6c30e623}">
          <xlrd:rvb i="5540"/>
        </ext>
      </extLst>
    </bk>
    <bk>
      <extLst>
        <ext uri="{3e2802c4-a4d2-4d8b-9148-e3be6c30e623}">
          <xlrd:rvb i="5541"/>
        </ext>
      </extLst>
    </bk>
    <bk>
      <extLst>
        <ext uri="{3e2802c4-a4d2-4d8b-9148-e3be6c30e623}">
          <xlrd:rvb i="5542"/>
        </ext>
      </extLst>
    </bk>
    <bk>
      <extLst>
        <ext uri="{3e2802c4-a4d2-4d8b-9148-e3be6c30e623}">
          <xlrd:rvb i="5543"/>
        </ext>
      </extLst>
    </bk>
    <bk>
      <extLst>
        <ext uri="{3e2802c4-a4d2-4d8b-9148-e3be6c30e623}">
          <xlrd:rvb i="5544"/>
        </ext>
      </extLst>
    </bk>
    <bk>
      <extLst>
        <ext uri="{3e2802c4-a4d2-4d8b-9148-e3be6c30e623}">
          <xlrd:rvb i="5545"/>
        </ext>
      </extLst>
    </bk>
    <bk>
      <extLst>
        <ext uri="{3e2802c4-a4d2-4d8b-9148-e3be6c30e623}">
          <xlrd:rvb i="5546"/>
        </ext>
      </extLst>
    </bk>
    <bk>
      <extLst>
        <ext uri="{3e2802c4-a4d2-4d8b-9148-e3be6c30e623}">
          <xlrd:rvb i="5547"/>
        </ext>
      </extLst>
    </bk>
    <bk>
      <extLst>
        <ext uri="{3e2802c4-a4d2-4d8b-9148-e3be6c30e623}">
          <xlrd:rvb i="5548"/>
        </ext>
      </extLst>
    </bk>
    <bk>
      <extLst>
        <ext uri="{3e2802c4-a4d2-4d8b-9148-e3be6c30e623}">
          <xlrd:rvb i="5549"/>
        </ext>
      </extLst>
    </bk>
    <bk>
      <extLst>
        <ext uri="{3e2802c4-a4d2-4d8b-9148-e3be6c30e623}">
          <xlrd:rvb i="5550"/>
        </ext>
      </extLst>
    </bk>
    <bk>
      <extLst>
        <ext uri="{3e2802c4-a4d2-4d8b-9148-e3be6c30e623}">
          <xlrd:rvb i="5551"/>
        </ext>
      </extLst>
    </bk>
    <bk>
      <extLst>
        <ext uri="{3e2802c4-a4d2-4d8b-9148-e3be6c30e623}">
          <xlrd:rvb i="5552"/>
        </ext>
      </extLst>
    </bk>
    <bk>
      <extLst>
        <ext uri="{3e2802c4-a4d2-4d8b-9148-e3be6c30e623}">
          <xlrd:rvb i="5553"/>
        </ext>
      </extLst>
    </bk>
    <bk>
      <extLst>
        <ext uri="{3e2802c4-a4d2-4d8b-9148-e3be6c30e623}">
          <xlrd:rvb i="5554"/>
        </ext>
      </extLst>
    </bk>
    <bk>
      <extLst>
        <ext uri="{3e2802c4-a4d2-4d8b-9148-e3be6c30e623}">
          <xlrd:rvb i="5555"/>
        </ext>
      </extLst>
    </bk>
    <bk>
      <extLst>
        <ext uri="{3e2802c4-a4d2-4d8b-9148-e3be6c30e623}">
          <xlrd:rvb i="5556"/>
        </ext>
      </extLst>
    </bk>
    <bk>
      <extLst>
        <ext uri="{3e2802c4-a4d2-4d8b-9148-e3be6c30e623}">
          <xlrd:rvb i="5557"/>
        </ext>
      </extLst>
    </bk>
    <bk>
      <extLst>
        <ext uri="{3e2802c4-a4d2-4d8b-9148-e3be6c30e623}">
          <xlrd:rvb i="5558"/>
        </ext>
      </extLst>
    </bk>
    <bk>
      <extLst>
        <ext uri="{3e2802c4-a4d2-4d8b-9148-e3be6c30e623}">
          <xlrd:rvb i="5559"/>
        </ext>
      </extLst>
    </bk>
    <bk>
      <extLst>
        <ext uri="{3e2802c4-a4d2-4d8b-9148-e3be6c30e623}">
          <xlrd:rvb i="5560"/>
        </ext>
      </extLst>
    </bk>
    <bk>
      <extLst>
        <ext uri="{3e2802c4-a4d2-4d8b-9148-e3be6c30e623}">
          <xlrd:rvb i="5561"/>
        </ext>
      </extLst>
    </bk>
    <bk>
      <extLst>
        <ext uri="{3e2802c4-a4d2-4d8b-9148-e3be6c30e623}">
          <xlrd:rvb i="5562"/>
        </ext>
      </extLst>
    </bk>
    <bk>
      <extLst>
        <ext uri="{3e2802c4-a4d2-4d8b-9148-e3be6c30e623}">
          <xlrd:rvb i="5563"/>
        </ext>
      </extLst>
    </bk>
    <bk>
      <extLst>
        <ext uri="{3e2802c4-a4d2-4d8b-9148-e3be6c30e623}">
          <xlrd:rvb i="5564"/>
        </ext>
      </extLst>
    </bk>
    <bk>
      <extLst>
        <ext uri="{3e2802c4-a4d2-4d8b-9148-e3be6c30e623}">
          <xlrd:rvb i="5565"/>
        </ext>
      </extLst>
    </bk>
    <bk>
      <extLst>
        <ext uri="{3e2802c4-a4d2-4d8b-9148-e3be6c30e623}">
          <xlrd:rvb i="5566"/>
        </ext>
      </extLst>
    </bk>
    <bk>
      <extLst>
        <ext uri="{3e2802c4-a4d2-4d8b-9148-e3be6c30e623}">
          <xlrd:rvb i="5567"/>
        </ext>
      </extLst>
    </bk>
    <bk>
      <extLst>
        <ext uri="{3e2802c4-a4d2-4d8b-9148-e3be6c30e623}">
          <xlrd:rvb i="5568"/>
        </ext>
      </extLst>
    </bk>
    <bk>
      <extLst>
        <ext uri="{3e2802c4-a4d2-4d8b-9148-e3be6c30e623}">
          <xlrd:rvb i="5569"/>
        </ext>
      </extLst>
    </bk>
    <bk>
      <extLst>
        <ext uri="{3e2802c4-a4d2-4d8b-9148-e3be6c30e623}">
          <xlrd:rvb i="5570"/>
        </ext>
      </extLst>
    </bk>
    <bk>
      <extLst>
        <ext uri="{3e2802c4-a4d2-4d8b-9148-e3be6c30e623}">
          <xlrd:rvb i="5571"/>
        </ext>
      </extLst>
    </bk>
    <bk>
      <extLst>
        <ext uri="{3e2802c4-a4d2-4d8b-9148-e3be6c30e623}">
          <xlrd:rvb i="5572"/>
        </ext>
      </extLst>
    </bk>
    <bk>
      <extLst>
        <ext uri="{3e2802c4-a4d2-4d8b-9148-e3be6c30e623}">
          <xlrd:rvb i="5573"/>
        </ext>
      </extLst>
    </bk>
    <bk>
      <extLst>
        <ext uri="{3e2802c4-a4d2-4d8b-9148-e3be6c30e623}">
          <xlrd:rvb i="5574"/>
        </ext>
      </extLst>
    </bk>
    <bk>
      <extLst>
        <ext uri="{3e2802c4-a4d2-4d8b-9148-e3be6c30e623}">
          <xlrd:rvb i="5575"/>
        </ext>
      </extLst>
    </bk>
    <bk>
      <extLst>
        <ext uri="{3e2802c4-a4d2-4d8b-9148-e3be6c30e623}">
          <xlrd:rvb i="5576"/>
        </ext>
      </extLst>
    </bk>
    <bk>
      <extLst>
        <ext uri="{3e2802c4-a4d2-4d8b-9148-e3be6c30e623}">
          <xlrd:rvb i="5577"/>
        </ext>
      </extLst>
    </bk>
    <bk>
      <extLst>
        <ext uri="{3e2802c4-a4d2-4d8b-9148-e3be6c30e623}">
          <xlrd:rvb i="5578"/>
        </ext>
      </extLst>
    </bk>
    <bk>
      <extLst>
        <ext uri="{3e2802c4-a4d2-4d8b-9148-e3be6c30e623}">
          <xlrd:rvb i="5579"/>
        </ext>
      </extLst>
    </bk>
    <bk>
      <extLst>
        <ext uri="{3e2802c4-a4d2-4d8b-9148-e3be6c30e623}">
          <xlrd:rvb i="5580"/>
        </ext>
      </extLst>
    </bk>
    <bk>
      <extLst>
        <ext uri="{3e2802c4-a4d2-4d8b-9148-e3be6c30e623}">
          <xlrd:rvb i="5581"/>
        </ext>
      </extLst>
    </bk>
    <bk>
      <extLst>
        <ext uri="{3e2802c4-a4d2-4d8b-9148-e3be6c30e623}">
          <xlrd:rvb i="5582"/>
        </ext>
      </extLst>
    </bk>
    <bk>
      <extLst>
        <ext uri="{3e2802c4-a4d2-4d8b-9148-e3be6c30e623}">
          <xlrd:rvb i="5583"/>
        </ext>
      </extLst>
    </bk>
    <bk>
      <extLst>
        <ext uri="{3e2802c4-a4d2-4d8b-9148-e3be6c30e623}">
          <xlrd:rvb i="5584"/>
        </ext>
      </extLst>
    </bk>
    <bk>
      <extLst>
        <ext uri="{3e2802c4-a4d2-4d8b-9148-e3be6c30e623}">
          <xlrd:rvb i="5585"/>
        </ext>
      </extLst>
    </bk>
    <bk>
      <extLst>
        <ext uri="{3e2802c4-a4d2-4d8b-9148-e3be6c30e623}">
          <xlrd:rvb i="5586"/>
        </ext>
      </extLst>
    </bk>
    <bk>
      <extLst>
        <ext uri="{3e2802c4-a4d2-4d8b-9148-e3be6c30e623}">
          <xlrd:rvb i="5587"/>
        </ext>
      </extLst>
    </bk>
    <bk>
      <extLst>
        <ext uri="{3e2802c4-a4d2-4d8b-9148-e3be6c30e623}">
          <xlrd:rvb i="5588"/>
        </ext>
      </extLst>
    </bk>
    <bk>
      <extLst>
        <ext uri="{3e2802c4-a4d2-4d8b-9148-e3be6c30e623}">
          <xlrd:rvb i="5589"/>
        </ext>
      </extLst>
    </bk>
    <bk>
      <extLst>
        <ext uri="{3e2802c4-a4d2-4d8b-9148-e3be6c30e623}">
          <xlrd:rvb i="5590"/>
        </ext>
      </extLst>
    </bk>
    <bk>
      <extLst>
        <ext uri="{3e2802c4-a4d2-4d8b-9148-e3be6c30e623}">
          <xlrd:rvb i="5591"/>
        </ext>
      </extLst>
    </bk>
    <bk>
      <extLst>
        <ext uri="{3e2802c4-a4d2-4d8b-9148-e3be6c30e623}">
          <xlrd:rvb i="5592"/>
        </ext>
      </extLst>
    </bk>
    <bk>
      <extLst>
        <ext uri="{3e2802c4-a4d2-4d8b-9148-e3be6c30e623}">
          <xlrd:rvb i="5593"/>
        </ext>
      </extLst>
    </bk>
    <bk>
      <extLst>
        <ext uri="{3e2802c4-a4d2-4d8b-9148-e3be6c30e623}">
          <xlrd:rvb i="5594"/>
        </ext>
      </extLst>
    </bk>
    <bk>
      <extLst>
        <ext uri="{3e2802c4-a4d2-4d8b-9148-e3be6c30e623}">
          <xlrd:rvb i="5595"/>
        </ext>
      </extLst>
    </bk>
    <bk>
      <extLst>
        <ext uri="{3e2802c4-a4d2-4d8b-9148-e3be6c30e623}">
          <xlrd:rvb i="5596"/>
        </ext>
      </extLst>
    </bk>
    <bk>
      <extLst>
        <ext uri="{3e2802c4-a4d2-4d8b-9148-e3be6c30e623}">
          <xlrd:rvb i="5597"/>
        </ext>
      </extLst>
    </bk>
    <bk>
      <extLst>
        <ext uri="{3e2802c4-a4d2-4d8b-9148-e3be6c30e623}">
          <xlrd:rvb i="5598"/>
        </ext>
      </extLst>
    </bk>
    <bk>
      <extLst>
        <ext uri="{3e2802c4-a4d2-4d8b-9148-e3be6c30e623}">
          <xlrd:rvb i="5599"/>
        </ext>
      </extLst>
    </bk>
    <bk>
      <extLst>
        <ext uri="{3e2802c4-a4d2-4d8b-9148-e3be6c30e623}">
          <xlrd:rvb i="5600"/>
        </ext>
      </extLst>
    </bk>
    <bk>
      <extLst>
        <ext uri="{3e2802c4-a4d2-4d8b-9148-e3be6c30e623}">
          <xlrd:rvb i="5601"/>
        </ext>
      </extLst>
    </bk>
    <bk>
      <extLst>
        <ext uri="{3e2802c4-a4d2-4d8b-9148-e3be6c30e623}">
          <xlrd:rvb i="5602"/>
        </ext>
      </extLst>
    </bk>
    <bk>
      <extLst>
        <ext uri="{3e2802c4-a4d2-4d8b-9148-e3be6c30e623}">
          <xlrd:rvb i="5603"/>
        </ext>
      </extLst>
    </bk>
    <bk>
      <extLst>
        <ext uri="{3e2802c4-a4d2-4d8b-9148-e3be6c30e623}">
          <xlrd:rvb i="5604"/>
        </ext>
      </extLst>
    </bk>
    <bk>
      <extLst>
        <ext uri="{3e2802c4-a4d2-4d8b-9148-e3be6c30e623}">
          <xlrd:rvb i="5605"/>
        </ext>
      </extLst>
    </bk>
    <bk>
      <extLst>
        <ext uri="{3e2802c4-a4d2-4d8b-9148-e3be6c30e623}">
          <xlrd:rvb i="5606"/>
        </ext>
      </extLst>
    </bk>
    <bk>
      <extLst>
        <ext uri="{3e2802c4-a4d2-4d8b-9148-e3be6c30e623}">
          <xlrd:rvb i="5607"/>
        </ext>
      </extLst>
    </bk>
    <bk>
      <extLst>
        <ext uri="{3e2802c4-a4d2-4d8b-9148-e3be6c30e623}">
          <xlrd:rvb i="5608"/>
        </ext>
      </extLst>
    </bk>
    <bk>
      <extLst>
        <ext uri="{3e2802c4-a4d2-4d8b-9148-e3be6c30e623}">
          <xlrd:rvb i="5609"/>
        </ext>
      </extLst>
    </bk>
    <bk>
      <extLst>
        <ext uri="{3e2802c4-a4d2-4d8b-9148-e3be6c30e623}">
          <xlrd:rvb i="5610"/>
        </ext>
      </extLst>
    </bk>
    <bk>
      <extLst>
        <ext uri="{3e2802c4-a4d2-4d8b-9148-e3be6c30e623}">
          <xlrd:rvb i="5611"/>
        </ext>
      </extLst>
    </bk>
    <bk>
      <extLst>
        <ext uri="{3e2802c4-a4d2-4d8b-9148-e3be6c30e623}">
          <xlrd:rvb i="5612"/>
        </ext>
      </extLst>
    </bk>
    <bk>
      <extLst>
        <ext uri="{3e2802c4-a4d2-4d8b-9148-e3be6c30e623}">
          <xlrd:rvb i="5613"/>
        </ext>
      </extLst>
    </bk>
    <bk>
      <extLst>
        <ext uri="{3e2802c4-a4d2-4d8b-9148-e3be6c30e623}">
          <xlrd:rvb i="5614"/>
        </ext>
      </extLst>
    </bk>
    <bk>
      <extLst>
        <ext uri="{3e2802c4-a4d2-4d8b-9148-e3be6c30e623}">
          <xlrd:rvb i="5615"/>
        </ext>
      </extLst>
    </bk>
    <bk>
      <extLst>
        <ext uri="{3e2802c4-a4d2-4d8b-9148-e3be6c30e623}">
          <xlrd:rvb i="5616"/>
        </ext>
      </extLst>
    </bk>
    <bk>
      <extLst>
        <ext uri="{3e2802c4-a4d2-4d8b-9148-e3be6c30e623}">
          <xlrd:rvb i="5617"/>
        </ext>
      </extLst>
    </bk>
    <bk>
      <extLst>
        <ext uri="{3e2802c4-a4d2-4d8b-9148-e3be6c30e623}">
          <xlrd:rvb i="5618"/>
        </ext>
      </extLst>
    </bk>
    <bk>
      <extLst>
        <ext uri="{3e2802c4-a4d2-4d8b-9148-e3be6c30e623}">
          <xlrd:rvb i="5619"/>
        </ext>
      </extLst>
    </bk>
    <bk>
      <extLst>
        <ext uri="{3e2802c4-a4d2-4d8b-9148-e3be6c30e623}">
          <xlrd:rvb i="5620"/>
        </ext>
      </extLst>
    </bk>
    <bk>
      <extLst>
        <ext uri="{3e2802c4-a4d2-4d8b-9148-e3be6c30e623}">
          <xlrd:rvb i="5621"/>
        </ext>
      </extLst>
    </bk>
    <bk>
      <extLst>
        <ext uri="{3e2802c4-a4d2-4d8b-9148-e3be6c30e623}">
          <xlrd:rvb i="5622"/>
        </ext>
      </extLst>
    </bk>
    <bk>
      <extLst>
        <ext uri="{3e2802c4-a4d2-4d8b-9148-e3be6c30e623}">
          <xlrd:rvb i="5623"/>
        </ext>
      </extLst>
    </bk>
    <bk>
      <extLst>
        <ext uri="{3e2802c4-a4d2-4d8b-9148-e3be6c30e623}">
          <xlrd:rvb i="5624"/>
        </ext>
      </extLst>
    </bk>
    <bk>
      <extLst>
        <ext uri="{3e2802c4-a4d2-4d8b-9148-e3be6c30e623}">
          <xlrd:rvb i="5625"/>
        </ext>
      </extLst>
    </bk>
    <bk>
      <extLst>
        <ext uri="{3e2802c4-a4d2-4d8b-9148-e3be6c30e623}">
          <xlrd:rvb i="5626"/>
        </ext>
      </extLst>
    </bk>
    <bk>
      <extLst>
        <ext uri="{3e2802c4-a4d2-4d8b-9148-e3be6c30e623}">
          <xlrd:rvb i="5627"/>
        </ext>
      </extLst>
    </bk>
    <bk>
      <extLst>
        <ext uri="{3e2802c4-a4d2-4d8b-9148-e3be6c30e623}">
          <xlrd:rvb i="5628"/>
        </ext>
      </extLst>
    </bk>
    <bk>
      <extLst>
        <ext uri="{3e2802c4-a4d2-4d8b-9148-e3be6c30e623}">
          <xlrd:rvb i="5629"/>
        </ext>
      </extLst>
    </bk>
    <bk>
      <extLst>
        <ext uri="{3e2802c4-a4d2-4d8b-9148-e3be6c30e623}">
          <xlrd:rvb i="5630"/>
        </ext>
      </extLst>
    </bk>
    <bk>
      <extLst>
        <ext uri="{3e2802c4-a4d2-4d8b-9148-e3be6c30e623}">
          <xlrd:rvb i="5631"/>
        </ext>
      </extLst>
    </bk>
    <bk>
      <extLst>
        <ext uri="{3e2802c4-a4d2-4d8b-9148-e3be6c30e623}">
          <xlrd:rvb i="5632"/>
        </ext>
      </extLst>
    </bk>
    <bk>
      <extLst>
        <ext uri="{3e2802c4-a4d2-4d8b-9148-e3be6c30e623}">
          <xlrd:rvb i="5633"/>
        </ext>
      </extLst>
    </bk>
    <bk>
      <extLst>
        <ext uri="{3e2802c4-a4d2-4d8b-9148-e3be6c30e623}">
          <xlrd:rvb i="5634"/>
        </ext>
      </extLst>
    </bk>
    <bk>
      <extLst>
        <ext uri="{3e2802c4-a4d2-4d8b-9148-e3be6c30e623}">
          <xlrd:rvb i="5635"/>
        </ext>
      </extLst>
    </bk>
    <bk>
      <extLst>
        <ext uri="{3e2802c4-a4d2-4d8b-9148-e3be6c30e623}">
          <xlrd:rvb i="5636"/>
        </ext>
      </extLst>
    </bk>
    <bk>
      <extLst>
        <ext uri="{3e2802c4-a4d2-4d8b-9148-e3be6c30e623}">
          <xlrd:rvb i="5637"/>
        </ext>
      </extLst>
    </bk>
    <bk>
      <extLst>
        <ext uri="{3e2802c4-a4d2-4d8b-9148-e3be6c30e623}">
          <xlrd:rvb i="5638"/>
        </ext>
      </extLst>
    </bk>
    <bk>
      <extLst>
        <ext uri="{3e2802c4-a4d2-4d8b-9148-e3be6c30e623}">
          <xlrd:rvb i="5639"/>
        </ext>
      </extLst>
    </bk>
    <bk>
      <extLst>
        <ext uri="{3e2802c4-a4d2-4d8b-9148-e3be6c30e623}">
          <xlrd:rvb i="5640"/>
        </ext>
      </extLst>
    </bk>
    <bk>
      <extLst>
        <ext uri="{3e2802c4-a4d2-4d8b-9148-e3be6c30e623}">
          <xlrd:rvb i="5641"/>
        </ext>
      </extLst>
    </bk>
    <bk>
      <extLst>
        <ext uri="{3e2802c4-a4d2-4d8b-9148-e3be6c30e623}">
          <xlrd:rvb i="5642"/>
        </ext>
      </extLst>
    </bk>
    <bk>
      <extLst>
        <ext uri="{3e2802c4-a4d2-4d8b-9148-e3be6c30e623}">
          <xlrd:rvb i="5643"/>
        </ext>
      </extLst>
    </bk>
    <bk>
      <extLst>
        <ext uri="{3e2802c4-a4d2-4d8b-9148-e3be6c30e623}">
          <xlrd:rvb i="5644"/>
        </ext>
      </extLst>
    </bk>
    <bk>
      <extLst>
        <ext uri="{3e2802c4-a4d2-4d8b-9148-e3be6c30e623}">
          <xlrd:rvb i="5645"/>
        </ext>
      </extLst>
    </bk>
    <bk>
      <extLst>
        <ext uri="{3e2802c4-a4d2-4d8b-9148-e3be6c30e623}">
          <xlrd:rvb i="5646"/>
        </ext>
      </extLst>
    </bk>
    <bk>
      <extLst>
        <ext uri="{3e2802c4-a4d2-4d8b-9148-e3be6c30e623}">
          <xlrd:rvb i="5647"/>
        </ext>
      </extLst>
    </bk>
    <bk>
      <extLst>
        <ext uri="{3e2802c4-a4d2-4d8b-9148-e3be6c30e623}">
          <xlrd:rvb i="5648"/>
        </ext>
      </extLst>
    </bk>
    <bk>
      <extLst>
        <ext uri="{3e2802c4-a4d2-4d8b-9148-e3be6c30e623}">
          <xlrd:rvb i="5649"/>
        </ext>
      </extLst>
    </bk>
    <bk>
      <extLst>
        <ext uri="{3e2802c4-a4d2-4d8b-9148-e3be6c30e623}">
          <xlrd:rvb i="5650"/>
        </ext>
      </extLst>
    </bk>
    <bk>
      <extLst>
        <ext uri="{3e2802c4-a4d2-4d8b-9148-e3be6c30e623}">
          <xlrd:rvb i="5651"/>
        </ext>
      </extLst>
    </bk>
    <bk>
      <extLst>
        <ext uri="{3e2802c4-a4d2-4d8b-9148-e3be6c30e623}">
          <xlrd:rvb i="5652"/>
        </ext>
      </extLst>
    </bk>
    <bk>
      <extLst>
        <ext uri="{3e2802c4-a4d2-4d8b-9148-e3be6c30e623}">
          <xlrd:rvb i="5653"/>
        </ext>
      </extLst>
    </bk>
    <bk>
      <extLst>
        <ext uri="{3e2802c4-a4d2-4d8b-9148-e3be6c30e623}">
          <xlrd:rvb i="5654"/>
        </ext>
      </extLst>
    </bk>
    <bk>
      <extLst>
        <ext uri="{3e2802c4-a4d2-4d8b-9148-e3be6c30e623}">
          <xlrd:rvb i="5655"/>
        </ext>
      </extLst>
    </bk>
    <bk>
      <extLst>
        <ext uri="{3e2802c4-a4d2-4d8b-9148-e3be6c30e623}">
          <xlrd:rvb i="5656"/>
        </ext>
      </extLst>
    </bk>
    <bk>
      <extLst>
        <ext uri="{3e2802c4-a4d2-4d8b-9148-e3be6c30e623}">
          <xlrd:rvb i="5657"/>
        </ext>
      </extLst>
    </bk>
    <bk>
      <extLst>
        <ext uri="{3e2802c4-a4d2-4d8b-9148-e3be6c30e623}">
          <xlrd:rvb i="5658"/>
        </ext>
      </extLst>
    </bk>
    <bk>
      <extLst>
        <ext uri="{3e2802c4-a4d2-4d8b-9148-e3be6c30e623}">
          <xlrd:rvb i="5659"/>
        </ext>
      </extLst>
    </bk>
    <bk>
      <extLst>
        <ext uri="{3e2802c4-a4d2-4d8b-9148-e3be6c30e623}">
          <xlrd:rvb i="5660"/>
        </ext>
      </extLst>
    </bk>
    <bk>
      <extLst>
        <ext uri="{3e2802c4-a4d2-4d8b-9148-e3be6c30e623}">
          <xlrd:rvb i="5661"/>
        </ext>
      </extLst>
    </bk>
    <bk>
      <extLst>
        <ext uri="{3e2802c4-a4d2-4d8b-9148-e3be6c30e623}">
          <xlrd:rvb i="5662"/>
        </ext>
      </extLst>
    </bk>
    <bk>
      <extLst>
        <ext uri="{3e2802c4-a4d2-4d8b-9148-e3be6c30e623}">
          <xlrd:rvb i="5663"/>
        </ext>
      </extLst>
    </bk>
    <bk>
      <extLst>
        <ext uri="{3e2802c4-a4d2-4d8b-9148-e3be6c30e623}">
          <xlrd:rvb i="5664"/>
        </ext>
      </extLst>
    </bk>
    <bk>
      <extLst>
        <ext uri="{3e2802c4-a4d2-4d8b-9148-e3be6c30e623}">
          <xlrd:rvb i="5665"/>
        </ext>
      </extLst>
    </bk>
    <bk>
      <extLst>
        <ext uri="{3e2802c4-a4d2-4d8b-9148-e3be6c30e623}">
          <xlrd:rvb i="5666"/>
        </ext>
      </extLst>
    </bk>
    <bk>
      <extLst>
        <ext uri="{3e2802c4-a4d2-4d8b-9148-e3be6c30e623}">
          <xlrd:rvb i="5667"/>
        </ext>
      </extLst>
    </bk>
    <bk>
      <extLst>
        <ext uri="{3e2802c4-a4d2-4d8b-9148-e3be6c30e623}">
          <xlrd:rvb i="5668"/>
        </ext>
      </extLst>
    </bk>
    <bk>
      <extLst>
        <ext uri="{3e2802c4-a4d2-4d8b-9148-e3be6c30e623}">
          <xlrd:rvb i="5669"/>
        </ext>
      </extLst>
    </bk>
    <bk>
      <extLst>
        <ext uri="{3e2802c4-a4d2-4d8b-9148-e3be6c30e623}">
          <xlrd:rvb i="5670"/>
        </ext>
      </extLst>
    </bk>
    <bk>
      <extLst>
        <ext uri="{3e2802c4-a4d2-4d8b-9148-e3be6c30e623}">
          <xlrd:rvb i="5671"/>
        </ext>
      </extLst>
    </bk>
    <bk>
      <extLst>
        <ext uri="{3e2802c4-a4d2-4d8b-9148-e3be6c30e623}">
          <xlrd:rvb i="5672"/>
        </ext>
      </extLst>
    </bk>
    <bk>
      <extLst>
        <ext uri="{3e2802c4-a4d2-4d8b-9148-e3be6c30e623}">
          <xlrd:rvb i="5673"/>
        </ext>
      </extLst>
    </bk>
    <bk>
      <extLst>
        <ext uri="{3e2802c4-a4d2-4d8b-9148-e3be6c30e623}">
          <xlrd:rvb i="5674"/>
        </ext>
      </extLst>
    </bk>
    <bk>
      <extLst>
        <ext uri="{3e2802c4-a4d2-4d8b-9148-e3be6c30e623}">
          <xlrd:rvb i="5675"/>
        </ext>
      </extLst>
    </bk>
    <bk>
      <extLst>
        <ext uri="{3e2802c4-a4d2-4d8b-9148-e3be6c30e623}">
          <xlrd:rvb i="5676"/>
        </ext>
      </extLst>
    </bk>
    <bk>
      <extLst>
        <ext uri="{3e2802c4-a4d2-4d8b-9148-e3be6c30e623}">
          <xlrd:rvb i="5677"/>
        </ext>
      </extLst>
    </bk>
    <bk>
      <extLst>
        <ext uri="{3e2802c4-a4d2-4d8b-9148-e3be6c30e623}">
          <xlrd:rvb i="5678"/>
        </ext>
      </extLst>
    </bk>
    <bk>
      <extLst>
        <ext uri="{3e2802c4-a4d2-4d8b-9148-e3be6c30e623}">
          <xlrd:rvb i="5679"/>
        </ext>
      </extLst>
    </bk>
    <bk>
      <extLst>
        <ext uri="{3e2802c4-a4d2-4d8b-9148-e3be6c30e623}">
          <xlrd:rvb i="5680"/>
        </ext>
      </extLst>
    </bk>
    <bk>
      <extLst>
        <ext uri="{3e2802c4-a4d2-4d8b-9148-e3be6c30e623}">
          <xlrd:rvb i="5681"/>
        </ext>
      </extLst>
    </bk>
    <bk>
      <extLst>
        <ext uri="{3e2802c4-a4d2-4d8b-9148-e3be6c30e623}">
          <xlrd:rvb i="5682"/>
        </ext>
      </extLst>
    </bk>
    <bk>
      <extLst>
        <ext uri="{3e2802c4-a4d2-4d8b-9148-e3be6c30e623}">
          <xlrd:rvb i="5683"/>
        </ext>
      </extLst>
    </bk>
    <bk>
      <extLst>
        <ext uri="{3e2802c4-a4d2-4d8b-9148-e3be6c30e623}">
          <xlrd:rvb i="5684"/>
        </ext>
      </extLst>
    </bk>
    <bk>
      <extLst>
        <ext uri="{3e2802c4-a4d2-4d8b-9148-e3be6c30e623}">
          <xlrd:rvb i="5685"/>
        </ext>
      </extLst>
    </bk>
    <bk>
      <extLst>
        <ext uri="{3e2802c4-a4d2-4d8b-9148-e3be6c30e623}">
          <xlrd:rvb i="5686"/>
        </ext>
      </extLst>
    </bk>
    <bk>
      <extLst>
        <ext uri="{3e2802c4-a4d2-4d8b-9148-e3be6c30e623}">
          <xlrd:rvb i="5687"/>
        </ext>
      </extLst>
    </bk>
    <bk>
      <extLst>
        <ext uri="{3e2802c4-a4d2-4d8b-9148-e3be6c30e623}">
          <xlrd:rvb i="5688"/>
        </ext>
      </extLst>
    </bk>
    <bk>
      <extLst>
        <ext uri="{3e2802c4-a4d2-4d8b-9148-e3be6c30e623}">
          <xlrd:rvb i="5689"/>
        </ext>
      </extLst>
    </bk>
    <bk>
      <extLst>
        <ext uri="{3e2802c4-a4d2-4d8b-9148-e3be6c30e623}">
          <xlrd:rvb i="5690"/>
        </ext>
      </extLst>
    </bk>
    <bk>
      <extLst>
        <ext uri="{3e2802c4-a4d2-4d8b-9148-e3be6c30e623}">
          <xlrd:rvb i="5691"/>
        </ext>
      </extLst>
    </bk>
    <bk>
      <extLst>
        <ext uri="{3e2802c4-a4d2-4d8b-9148-e3be6c30e623}">
          <xlrd:rvb i="5692"/>
        </ext>
      </extLst>
    </bk>
    <bk>
      <extLst>
        <ext uri="{3e2802c4-a4d2-4d8b-9148-e3be6c30e623}">
          <xlrd:rvb i="5693"/>
        </ext>
      </extLst>
    </bk>
    <bk>
      <extLst>
        <ext uri="{3e2802c4-a4d2-4d8b-9148-e3be6c30e623}">
          <xlrd:rvb i="5694"/>
        </ext>
      </extLst>
    </bk>
    <bk>
      <extLst>
        <ext uri="{3e2802c4-a4d2-4d8b-9148-e3be6c30e623}">
          <xlrd:rvb i="5695"/>
        </ext>
      </extLst>
    </bk>
    <bk>
      <extLst>
        <ext uri="{3e2802c4-a4d2-4d8b-9148-e3be6c30e623}">
          <xlrd:rvb i="5696"/>
        </ext>
      </extLst>
    </bk>
    <bk>
      <extLst>
        <ext uri="{3e2802c4-a4d2-4d8b-9148-e3be6c30e623}">
          <xlrd:rvb i="5697"/>
        </ext>
      </extLst>
    </bk>
    <bk>
      <extLst>
        <ext uri="{3e2802c4-a4d2-4d8b-9148-e3be6c30e623}">
          <xlrd:rvb i="5698"/>
        </ext>
      </extLst>
    </bk>
    <bk>
      <extLst>
        <ext uri="{3e2802c4-a4d2-4d8b-9148-e3be6c30e623}">
          <xlrd:rvb i="5699"/>
        </ext>
      </extLst>
    </bk>
    <bk>
      <extLst>
        <ext uri="{3e2802c4-a4d2-4d8b-9148-e3be6c30e623}">
          <xlrd:rvb i="5700"/>
        </ext>
      </extLst>
    </bk>
    <bk>
      <extLst>
        <ext uri="{3e2802c4-a4d2-4d8b-9148-e3be6c30e623}">
          <xlrd:rvb i="5701"/>
        </ext>
      </extLst>
    </bk>
    <bk>
      <extLst>
        <ext uri="{3e2802c4-a4d2-4d8b-9148-e3be6c30e623}">
          <xlrd:rvb i="5702"/>
        </ext>
      </extLst>
    </bk>
    <bk>
      <extLst>
        <ext uri="{3e2802c4-a4d2-4d8b-9148-e3be6c30e623}">
          <xlrd:rvb i="5703"/>
        </ext>
      </extLst>
    </bk>
    <bk>
      <extLst>
        <ext uri="{3e2802c4-a4d2-4d8b-9148-e3be6c30e623}">
          <xlrd:rvb i="5704"/>
        </ext>
      </extLst>
    </bk>
    <bk>
      <extLst>
        <ext uri="{3e2802c4-a4d2-4d8b-9148-e3be6c30e623}">
          <xlrd:rvb i="5705"/>
        </ext>
      </extLst>
    </bk>
    <bk>
      <extLst>
        <ext uri="{3e2802c4-a4d2-4d8b-9148-e3be6c30e623}">
          <xlrd:rvb i="5706"/>
        </ext>
      </extLst>
    </bk>
    <bk>
      <extLst>
        <ext uri="{3e2802c4-a4d2-4d8b-9148-e3be6c30e623}">
          <xlrd:rvb i="5707"/>
        </ext>
      </extLst>
    </bk>
    <bk>
      <extLst>
        <ext uri="{3e2802c4-a4d2-4d8b-9148-e3be6c30e623}">
          <xlrd:rvb i="5708"/>
        </ext>
      </extLst>
    </bk>
    <bk>
      <extLst>
        <ext uri="{3e2802c4-a4d2-4d8b-9148-e3be6c30e623}">
          <xlrd:rvb i="5709"/>
        </ext>
      </extLst>
    </bk>
    <bk>
      <extLst>
        <ext uri="{3e2802c4-a4d2-4d8b-9148-e3be6c30e623}">
          <xlrd:rvb i="5710"/>
        </ext>
      </extLst>
    </bk>
    <bk>
      <extLst>
        <ext uri="{3e2802c4-a4d2-4d8b-9148-e3be6c30e623}">
          <xlrd:rvb i="5711"/>
        </ext>
      </extLst>
    </bk>
    <bk>
      <extLst>
        <ext uri="{3e2802c4-a4d2-4d8b-9148-e3be6c30e623}">
          <xlrd:rvb i="5712"/>
        </ext>
      </extLst>
    </bk>
    <bk>
      <extLst>
        <ext uri="{3e2802c4-a4d2-4d8b-9148-e3be6c30e623}">
          <xlrd:rvb i="5713"/>
        </ext>
      </extLst>
    </bk>
    <bk>
      <extLst>
        <ext uri="{3e2802c4-a4d2-4d8b-9148-e3be6c30e623}">
          <xlrd:rvb i="5714"/>
        </ext>
      </extLst>
    </bk>
    <bk>
      <extLst>
        <ext uri="{3e2802c4-a4d2-4d8b-9148-e3be6c30e623}">
          <xlrd:rvb i="5715"/>
        </ext>
      </extLst>
    </bk>
    <bk>
      <extLst>
        <ext uri="{3e2802c4-a4d2-4d8b-9148-e3be6c30e623}">
          <xlrd:rvb i="5716"/>
        </ext>
      </extLst>
    </bk>
    <bk>
      <extLst>
        <ext uri="{3e2802c4-a4d2-4d8b-9148-e3be6c30e623}">
          <xlrd:rvb i="5717"/>
        </ext>
      </extLst>
    </bk>
    <bk>
      <extLst>
        <ext uri="{3e2802c4-a4d2-4d8b-9148-e3be6c30e623}">
          <xlrd:rvb i="5718"/>
        </ext>
      </extLst>
    </bk>
    <bk>
      <extLst>
        <ext uri="{3e2802c4-a4d2-4d8b-9148-e3be6c30e623}">
          <xlrd:rvb i="5719"/>
        </ext>
      </extLst>
    </bk>
    <bk>
      <extLst>
        <ext uri="{3e2802c4-a4d2-4d8b-9148-e3be6c30e623}">
          <xlrd:rvb i="5720"/>
        </ext>
      </extLst>
    </bk>
    <bk>
      <extLst>
        <ext uri="{3e2802c4-a4d2-4d8b-9148-e3be6c30e623}">
          <xlrd:rvb i="5721"/>
        </ext>
      </extLst>
    </bk>
    <bk>
      <extLst>
        <ext uri="{3e2802c4-a4d2-4d8b-9148-e3be6c30e623}">
          <xlrd:rvb i="5722"/>
        </ext>
      </extLst>
    </bk>
    <bk>
      <extLst>
        <ext uri="{3e2802c4-a4d2-4d8b-9148-e3be6c30e623}">
          <xlrd:rvb i="5723"/>
        </ext>
      </extLst>
    </bk>
    <bk>
      <extLst>
        <ext uri="{3e2802c4-a4d2-4d8b-9148-e3be6c30e623}">
          <xlrd:rvb i="5724"/>
        </ext>
      </extLst>
    </bk>
    <bk>
      <extLst>
        <ext uri="{3e2802c4-a4d2-4d8b-9148-e3be6c30e623}">
          <xlrd:rvb i="5725"/>
        </ext>
      </extLst>
    </bk>
    <bk>
      <extLst>
        <ext uri="{3e2802c4-a4d2-4d8b-9148-e3be6c30e623}">
          <xlrd:rvb i="5726"/>
        </ext>
      </extLst>
    </bk>
    <bk>
      <extLst>
        <ext uri="{3e2802c4-a4d2-4d8b-9148-e3be6c30e623}">
          <xlrd:rvb i="5727"/>
        </ext>
      </extLst>
    </bk>
    <bk>
      <extLst>
        <ext uri="{3e2802c4-a4d2-4d8b-9148-e3be6c30e623}">
          <xlrd:rvb i="5728"/>
        </ext>
      </extLst>
    </bk>
    <bk>
      <extLst>
        <ext uri="{3e2802c4-a4d2-4d8b-9148-e3be6c30e623}">
          <xlrd:rvb i="5729"/>
        </ext>
      </extLst>
    </bk>
    <bk>
      <extLst>
        <ext uri="{3e2802c4-a4d2-4d8b-9148-e3be6c30e623}">
          <xlrd:rvb i="5730"/>
        </ext>
      </extLst>
    </bk>
    <bk>
      <extLst>
        <ext uri="{3e2802c4-a4d2-4d8b-9148-e3be6c30e623}">
          <xlrd:rvb i="5731"/>
        </ext>
      </extLst>
    </bk>
    <bk>
      <extLst>
        <ext uri="{3e2802c4-a4d2-4d8b-9148-e3be6c30e623}">
          <xlrd:rvb i="5732"/>
        </ext>
      </extLst>
    </bk>
    <bk>
      <extLst>
        <ext uri="{3e2802c4-a4d2-4d8b-9148-e3be6c30e623}">
          <xlrd:rvb i="5733"/>
        </ext>
      </extLst>
    </bk>
    <bk>
      <extLst>
        <ext uri="{3e2802c4-a4d2-4d8b-9148-e3be6c30e623}">
          <xlrd:rvb i="5734"/>
        </ext>
      </extLst>
    </bk>
    <bk>
      <extLst>
        <ext uri="{3e2802c4-a4d2-4d8b-9148-e3be6c30e623}">
          <xlrd:rvb i="5735"/>
        </ext>
      </extLst>
    </bk>
    <bk>
      <extLst>
        <ext uri="{3e2802c4-a4d2-4d8b-9148-e3be6c30e623}">
          <xlrd:rvb i="5736"/>
        </ext>
      </extLst>
    </bk>
    <bk>
      <extLst>
        <ext uri="{3e2802c4-a4d2-4d8b-9148-e3be6c30e623}">
          <xlrd:rvb i="5737"/>
        </ext>
      </extLst>
    </bk>
    <bk>
      <extLst>
        <ext uri="{3e2802c4-a4d2-4d8b-9148-e3be6c30e623}">
          <xlrd:rvb i="5738"/>
        </ext>
      </extLst>
    </bk>
    <bk>
      <extLst>
        <ext uri="{3e2802c4-a4d2-4d8b-9148-e3be6c30e623}">
          <xlrd:rvb i="5739"/>
        </ext>
      </extLst>
    </bk>
    <bk>
      <extLst>
        <ext uri="{3e2802c4-a4d2-4d8b-9148-e3be6c30e623}">
          <xlrd:rvb i="5740"/>
        </ext>
      </extLst>
    </bk>
    <bk>
      <extLst>
        <ext uri="{3e2802c4-a4d2-4d8b-9148-e3be6c30e623}">
          <xlrd:rvb i="5741"/>
        </ext>
      </extLst>
    </bk>
    <bk>
      <extLst>
        <ext uri="{3e2802c4-a4d2-4d8b-9148-e3be6c30e623}">
          <xlrd:rvb i="5742"/>
        </ext>
      </extLst>
    </bk>
    <bk>
      <extLst>
        <ext uri="{3e2802c4-a4d2-4d8b-9148-e3be6c30e623}">
          <xlrd:rvb i="5743"/>
        </ext>
      </extLst>
    </bk>
    <bk>
      <extLst>
        <ext uri="{3e2802c4-a4d2-4d8b-9148-e3be6c30e623}">
          <xlrd:rvb i="5744"/>
        </ext>
      </extLst>
    </bk>
    <bk>
      <extLst>
        <ext uri="{3e2802c4-a4d2-4d8b-9148-e3be6c30e623}">
          <xlrd:rvb i="5745"/>
        </ext>
      </extLst>
    </bk>
    <bk>
      <extLst>
        <ext uri="{3e2802c4-a4d2-4d8b-9148-e3be6c30e623}">
          <xlrd:rvb i="5746"/>
        </ext>
      </extLst>
    </bk>
    <bk>
      <extLst>
        <ext uri="{3e2802c4-a4d2-4d8b-9148-e3be6c30e623}">
          <xlrd:rvb i="5747"/>
        </ext>
      </extLst>
    </bk>
    <bk>
      <extLst>
        <ext uri="{3e2802c4-a4d2-4d8b-9148-e3be6c30e623}">
          <xlrd:rvb i="5748"/>
        </ext>
      </extLst>
    </bk>
    <bk>
      <extLst>
        <ext uri="{3e2802c4-a4d2-4d8b-9148-e3be6c30e623}">
          <xlrd:rvb i="5749"/>
        </ext>
      </extLst>
    </bk>
    <bk>
      <extLst>
        <ext uri="{3e2802c4-a4d2-4d8b-9148-e3be6c30e623}">
          <xlrd:rvb i="5750"/>
        </ext>
      </extLst>
    </bk>
    <bk>
      <extLst>
        <ext uri="{3e2802c4-a4d2-4d8b-9148-e3be6c30e623}">
          <xlrd:rvb i="5751"/>
        </ext>
      </extLst>
    </bk>
    <bk>
      <extLst>
        <ext uri="{3e2802c4-a4d2-4d8b-9148-e3be6c30e623}">
          <xlrd:rvb i="5752"/>
        </ext>
      </extLst>
    </bk>
    <bk>
      <extLst>
        <ext uri="{3e2802c4-a4d2-4d8b-9148-e3be6c30e623}">
          <xlrd:rvb i="5753"/>
        </ext>
      </extLst>
    </bk>
    <bk>
      <extLst>
        <ext uri="{3e2802c4-a4d2-4d8b-9148-e3be6c30e623}">
          <xlrd:rvb i="5754"/>
        </ext>
      </extLst>
    </bk>
    <bk>
      <extLst>
        <ext uri="{3e2802c4-a4d2-4d8b-9148-e3be6c30e623}">
          <xlrd:rvb i="5755"/>
        </ext>
      </extLst>
    </bk>
    <bk>
      <extLst>
        <ext uri="{3e2802c4-a4d2-4d8b-9148-e3be6c30e623}">
          <xlrd:rvb i="5756"/>
        </ext>
      </extLst>
    </bk>
    <bk>
      <extLst>
        <ext uri="{3e2802c4-a4d2-4d8b-9148-e3be6c30e623}">
          <xlrd:rvb i="5757"/>
        </ext>
      </extLst>
    </bk>
    <bk>
      <extLst>
        <ext uri="{3e2802c4-a4d2-4d8b-9148-e3be6c30e623}">
          <xlrd:rvb i="5758"/>
        </ext>
      </extLst>
    </bk>
    <bk>
      <extLst>
        <ext uri="{3e2802c4-a4d2-4d8b-9148-e3be6c30e623}">
          <xlrd:rvb i="5759"/>
        </ext>
      </extLst>
    </bk>
    <bk>
      <extLst>
        <ext uri="{3e2802c4-a4d2-4d8b-9148-e3be6c30e623}">
          <xlrd:rvb i="5760"/>
        </ext>
      </extLst>
    </bk>
    <bk>
      <extLst>
        <ext uri="{3e2802c4-a4d2-4d8b-9148-e3be6c30e623}">
          <xlrd:rvb i="5761"/>
        </ext>
      </extLst>
    </bk>
    <bk>
      <extLst>
        <ext uri="{3e2802c4-a4d2-4d8b-9148-e3be6c30e623}">
          <xlrd:rvb i="5762"/>
        </ext>
      </extLst>
    </bk>
    <bk>
      <extLst>
        <ext uri="{3e2802c4-a4d2-4d8b-9148-e3be6c30e623}">
          <xlrd:rvb i="5763"/>
        </ext>
      </extLst>
    </bk>
    <bk>
      <extLst>
        <ext uri="{3e2802c4-a4d2-4d8b-9148-e3be6c30e623}">
          <xlrd:rvb i="5764"/>
        </ext>
      </extLst>
    </bk>
    <bk>
      <extLst>
        <ext uri="{3e2802c4-a4d2-4d8b-9148-e3be6c30e623}">
          <xlrd:rvb i="5765"/>
        </ext>
      </extLst>
    </bk>
    <bk>
      <extLst>
        <ext uri="{3e2802c4-a4d2-4d8b-9148-e3be6c30e623}">
          <xlrd:rvb i="5766"/>
        </ext>
      </extLst>
    </bk>
    <bk>
      <extLst>
        <ext uri="{3e2802c4-a4d2-4d8b-9148-e3be6c30e623}">
          <xlrd:rvb i="5767"/>
        </ext>
      </extLst>
    </bk>
    <bk>
      <extLst>
        <ext uri="{3e2802c4-a4d2-4d8b-9148-e3be6c30e623}">
          <xlrd:rvb i="5768"/>
        </ext>
      </extLst>
    </bk>
    <bk>
      <extLst>
        <ext uri="{3e2802c4-a4d2-4d8b-9148-e3be6c30e623}">
          <xlrd:rvb i="5769"/>
        </ext>
      </extLst>
    </bk>
    <bk>
      <extLst>
        <ext uri="{3e2802c4-a4d2-4d8b-9148-e3be6c30e623}">
          <xlrd:rvb i="5770"/>
        </ext>
      </extLst>
    </bk>
    <bk>
      <extLst>
        <ext uri="{3e2802c4-a4d2-4d8b-9148-e3be6c30e623}">
          <xlrd:rvb i="5771"/>
        </ext>
      </extLst>
    </bk>
    <bk>
      <extLst>
        <ext uri="{3e2802c4-a4d2-4d8b-9148-e3be6c30e623}">
          <xlrd:rvb i="5772"/>
        </ext>
      </extLst>
    </bk>
    <bk>
      <extLst>
        <ext uri="{3e2802c4-a4d2-4d8b-9148-e3be6c30e623}">
          <xlrd:rvb i="5773"/>
        </ext>
      </extLst>
    </bk>
    <bk>
      <extLst>
        <ext uri="{3e2802c4-a4d2-4d8b-9148-e3be6c30e623}">
          <xlrd:rvb i="5774"/>
        </ext>
      </extLst>
    </bk>
    <bk>
      <extLst>
        <ext uri="{3e2802c4-a4d2-4d8b-9148-e3be6c30e623}">
          <xlrd:rvb i="5775"/>
        </ext>
      </extLst>
    </bk>
    <bk>
      <extLst>
        <ext uri="{3e2802c4-a4d2-4d8b-9148-e3be6c30e623}">
          <xlrd:rvb i="5776"/>
        </ext>
      </extLst>
    </bk>
    <bk>
      <extLst>
        <ext uri="{3e2802c4-a4d2-4d8b-9148-e3be6c30e623}">
          <xlrd:rvb i="5777"/>
        </ext>
      </extLst>
    </bk>
    <bk>
      <extLst>
        <ext uri="{3e2802c4-a4d2-4d8b-9148-e3be6c30e623}">
          <xlrd:rvb i="5778"/>
        </ext>
      </extLst>
    </bk>
    <bk>
      <extLst>
        <ext uri="{3e2802c4-a4d2-4d8b-9148-e3be6c30e623}">
          <xlrd:rvb i="5779"/>
        </ext>
      </extLst>
    </bk>
    <bk>
      <extLst>
        <ext uri="{3e2802c4-a4d2-4d8b-9148-e3be6c30e623}">
          <xlrd:rvb i="5780"/>
        </ext>
      </extLst>
    </bk>
    <bk>
      <extLst>
        <ext uri="{3e2802c4-a4d2-4d8b-9148-e3be6c30e623}">
          <xlrd:rvb i="5781"/>
        </ext>
      </extLst>
    </bk>
    <bk>
      <extLst>
        <ext uri="{3e2802c4-a4d2-4d8b-9148-e3be6c30e623}">
          <xlrd:rvb i="5782"/>
        </ext>
      </extLst>
    </bk>
    <bk>
      <extLst>
        <ext uri="{3e2802c4-a4d2-4d8b-9148-e3be6c30e623}">
          <xlrd:rvb i="5783"/>
        </ext>
      </extLst>
    </bk>
    <bk>
      <extLst>
        <ext uri="{3e2802c4-a4d2-4d8b-9148-e3be6c30e623}">
          <xlrd:rvb i="5784"/>
        </ext>
      </extLst>
    </bk>
    <bk>
      <extLst>
        <ext uri="{3e2802c4-a4d2-4d8b-9148-e3be6c30e623}">
          <xlrd:rvb i="5785"/>
        </ext>
      </extLst>
    </bk>
    <bk>
      <extLst>
        <ext uri="{3e2802c4-a4d2-4d8b-9148-e3be6c30e623}">
          <xlrd:rvb i="5786"/>
        </ext>
      </extLst>
    </bk>
    <bk>
      <extLst>
        <ext uri="{3e2802c4-a4d2-4d8b-9148-e3be6c30e623}">
          <xlrd:rvb i="5787"/>
        </ext>
      </extLst>
    </bk>
    <bk>
      <extLst>
        <ext uri="{3e2802c4-a4d2-4d8b-9148-e3be6c30e623}">
          <xlrd:rvb i="5788"/>
        </ext>
      </extLst>
    </bk>
    <bk>
      <extLst>
        <ext uri="{3e2802c4-a4d2-4d8b-9148-e3be6c30e623}">
          <xlrd:rvb i="5789"/>
        </ext>
      </extLst>
    </bk>
    <bk>
      <extLst>
        <ext uri="{3e2802c4-a4d2-4d8b-9148-e3be6c30e623}">
          <xlrd:rvb i="5790"/>
        </ext>
      </extLst>
    </bk>
    <bk>
      <extLst>
        <ext uri="{3e2802c4-a4d2-4d8b-9148-e3be6c30e623}">
          <xlrd:rvb i="5791"/>
        </ext>
      </extLst>
    </bk>
    <bk>
      <extLst>
        <ext uri="{3e2802c4-a4d2-4d8b-9148-e3be6c30e623}">
          <xlrd:rvb i="5792"/>
        </ext>
      </extLst>
    </bk>
    <bk>
      <extLst>
        <ext uri="{3e2802c4-a4d2-4d8b-9148-e3be6c30e623}">
          <xlrd:rvb i="5793"/>
        </ext>
      </extLst>
    </bk>
    <bk>
      <extLst>
        <ext uri="{3e2802c4-a4d2-4d8b-9148-e3be6c30e623}">
          <xlrd:rvb i="5794"/>
        </ext>
      </extLst>
    </bk>
    <bk>
      <extLst>
        <ext uri="{3e2802c4-a4d2-4d8b-9148-e3be6c30e623}">
          <xlrd:rvb i="5795"/>
        </ext>
      </extLst>
    </bk>
    <bk>
      <extLst>
        <ext uri="{3e2802c4-a4d2-4d8b-9148-e3be6c30e623}">
          <xlrd:rvb i="5796"/>
        </ext>
      </extLst>
    </bk>
    <bk>
      <extLst>
        <ext uri="{3e2802c4-a4d2-4d8b-9148-e3be6c30e623}">
          <xlrd:rvb i="5797"/>
        </ext>
      </extLst>
    </bk>
    <bk>
      <extLst>
        <ext uri="{3e2802c4-a4d2-4d8b-9148-e3be6c30e623}">
          <xlrd:rvb i="5798"/>
        </ext>
      </extLst>
    </bk>
    <bk>
      <extLst>
        <ext uri="{3e2802c4-a4d2-4d8b-9148-e3be6c30e623}">
          <xlrd:rvb i="5799"/>
        </ext>
      </extLst>
    </bk>
    <bk>
      <extLst>
        <ext uri="{3e2802c4-a4d2-4d8b-9148-e3be6c30e623}">
          <xlrd:rvb i="5800"/>
        </ext>
      </extLst>
    </bk>
    <bk>
      <extLst>
        <ext uri="{3e2802c4-a4d2-4d8b-9148-e3be6c30e623}">
          <xlrd:rvb i="5801"/>
        </ext>
      </extLst>
    </bk>
    <bk>
      <extLst>
        <ext uri="{3e2802c4-a4d2-4d8b-9148-e3be6c30e623}">
          <xlrd:rvb i="5802"/>
        </ext>
      </extLst>
    </bk>
    <bk>
      <extLst>
        <ext uri="{3e2802c4-a4d2-4d8b-9148-e3be6c30e623}">
          <xlrd:rvb i="5803"/>
        </ext>
      </extLst>
    </bk>
    <bk>
      <extLst>
        <ext uri="{3e2802c4-a4d2-4d8b-9148-e3be6c30e623}">
          <xlrd:rvb i="5804"/>
        </ext>
      </extLst>
    </bk>
    <bk>
      <extLst>
        <ext uri="{3e2802c4-a4d2-4d8b-9148-e3be6c30e623}">
          <xlrd:rvb i="5805"/>
        </ext>
      </extLst>
    </bk>
    <bk>
      <extLst>
        <ext uri="{3e2802c4-a4d2-4d8b-9148-e3be6c30e623}">
          <xlrd:rvb i="5806"/>
        </ext>
      </extLst>
    </bk>
    <bk>
      <extLst>
        <ext uri="{3e2802c4-a4d2-4d8b-9148-e3be6c30e623}">
          <xlrd:rvb i="5807"/>
        </ext>
      </extLst>
    </bk>
    <bk>
      <extLst>
        <ext uri="{3e2802c4-a4d2-4d8b-9148-e3be6c30e623}">
          <xlrd:rvb i="5808"/>
        </ext>
      </extLst>
    </bk>
    <bk>
      <extLst>
        <ext uri="{3e2802c4-a4d2-4d8b-9148-e3be6c30e623}">
          <xlrd:rvb i="5809"/>
        </ext>
      </extLst>
    </bk>
    <bk>
      <extLst>
        <ext uri="{3e2802c4-a4d2-4d8b-9148-e3be6c30e623}">
          <xlrd:rvb i="5810"/>
        </ext>
      </extLst>
    </bk>
    <bk>
      <extLst>
        <ext uri="{3e2802c4-a4d2-4d8b-9148-e3be6c30e623}">
          <xlrd:rvb i="5811"/>
        </ext>
      </extLst>
    </bk>
    <bk>
      <extLst>
        <ext uri="{3e2802c4-a4d2-4d8b-9148-e3be6c30e623}">
          <xlrd:rvb i="5812"/>
        </ext>
      </extLst>
    </bk>
    <bk>
      <extLst>
        <ext uri="{3e2802c4-a4d2-4d8b-9148-e3be6c30e623}">
          <xlrd:rvb i="5813"/>
        </ext>
      </extLst>
    </bk>
    <bk>
      <extLst>
        <ext uri="{3e2802c4-a4d2-4d8b-9148-e3be6c30e623}">
          <xlrd:rvb i="5814"/>
        </ext>
      </extLst>
    </bk>
    <bk>
      <extLst>
        <ext uri="{3e2802c4-a4d2-4d8b-9148-e3be6c30e623}">
          <xlrd:rvb i="5815"/>
        </ext>
      </extLst>
    </bk>
    <bk>
      <extLst>
        <ext uri="{3e2802c4-a4d2-4d8b-9148-e3be6c30e623}">
          <xlrd:rvb i="5816"/>
        </ext>
      </extLst>
    </bk>
    <bk>
      <extLst>
        <ext uri="{3e2802c4-a4d2-4d8b-9148-e3be6c30e623}">
          <xlrd:rvb i="5817"/>
        </ext>
      </extLst>
    </bk>
    <bk>
      <extLst>
        <ext uri="{3e2802c4-a4d2-4d8b-9148-e3be6c30e623}">
          <xlrd:rvb i="5818"/>
        </ext>
      </extLst>
    </bk>
    <bk>
      <extLst>
        <ext uri="{3e2802c4-a4d2-4d8b-9148-e3be6c30e623}">
          <xlrd:rvb i="5819"/>
        </ext>
      </extLst>
    </bk>
    <bk>
      <extLst>
        <ext uri="{3e2802c4-a4d2-4d8b-9148-e3be6c30e623}">
          <xlrd:rvb i="5820"/>
        </ext>
      </extLst>
    </bk>
    <bk>
      <extLst>
        <ext uri="{3e2802c4-a4d2-4d8b-9148-e3be6c30e623}">
          <xlrd:rvb i="5821"/>
        </ext>
      </extLst>
    </bk>
    <bk>
      <extLst>
        <ext uri="{3e2802c4-a4d2-4d8b-9148-e3be6c30e623}">
          <xlrd:rvb i="5822"/>
        </ext>
      </extLst>
    </bk>
    <bk>
      <extLst>
        <ext uri="{3e2802c4-a4d2-4d8b-9148-e3be6c30e623}">
          <xlrd:rvb i="5823"/>
        </ext>
      </extLst>
    </bk>
    <bk>
      <extLst>
        <ext uri="{3e2802c4-a4d2-4d8b-9148-e3be6c30e623}">
          <xlrd:rvb i="5824"/>
        </ext>
      </extLst>
    </bk>
    <bk>
      <extLst>
        <ext uri="{3e2802c4-a4d2-4d8b-9148-e3be6c30e623}">
          <xlrd:rvb i="5825"/>
        </ext>
      </extLst>
    </bk>
    <bk>
      <extLst>
        <ext uri="{3e2802c4-a4d2-4d8b-9148-e3be6c30e623}">
          <xlrd:rvb i="5826"/>
        </ext>
      </extLst>
    </bk>
    <bk>
      <extLst>
        <ext uri="{3e2802c4-a4d2-4d8b-9148-e3be6c30e623}">
          <xlrd:rvb i="5827"/>
        </ext>
      </extLst>
    </bk>
    <bk>
      <extLst>
        <ext uri="{3e2802c4-a4d2-4d8b-9148-e3be6c30e623}">
          <xlrd:rvb i="5828"/>
        </ext>
      </extLst>
    </bk>
    <bk>
      <extLst>
        <ext uri="{3e2802c4-a4d2-4d8b-9148-e3be6c30e623}">
          <xlrd:rvb i="5829"/>
        </ext>
      </extLst>
    </bk>
    <bk>
      <extLst>
        <ext uri="{3e2802c4-a4d2-4d8b-9148-e3be6c30e623}">
          <xlrd:rvb i="5830"/>
        </ext>
      </extLst>
    </bk>
    <bk>
      <extLst>
        <ext uri="{3e2802c4-a4d2-4d8b-9148-e3be6c30e623}">
          <xlrd:rvb i="5831"/>
        </ext>
      </extLst>
    </bk>
    <bk>
      <extLst>
        <ext uri="{3e2802c4-a4d2-4d8b-9148-e3be6c30e623}">
          <xlrd:rvb i="5832"/>
        </ext>
      </extLst>
    </bk>
    <bk>
      <extLst>
        <ext uri="{3e2802c4-a4d2-4d8b-9148-e3be6c30e623}">
          <xlrd:rvb i="5833"/>
        </ext>
      </extLst>
    </bk>
    <bk>
      <extLst>
        <ext uri="{3e2802c4-a4d2-4d8b-9148-e3be6c30e623}">
          <xlrd:rvb i="5834"/>
        </ext>
      </extLst>
    </bk>
    <bk>
      <extLst>
        <ext uri="{3e2802c4-a4d2-4d8b-9148-e3be6c30e623}">
          <xlrd:rvb i="5835"/>
        </ext>
      </extLst>
    </bk>
    <bk>
      <extLst>
        <ext uri="{3e2802c4-a4d2-4d8b-9148-e3be6c30e623}">
          <xlrd:rvb i="5836"/>
        </ext>
      </extLst>
    </bk>
    <bk>
      <extLst>
        <ext uri="{3e2802c4-a4d2-4d8b-9148-e3be6c30e623}">
          <xlrd:rvb i="5837"/>
        </ext>
      </extLst>
    </bk>
    <bk>
      <extLst>
        <ext uri="{3e2802c4-a4d2-4d8b-9148-e3be6c30e623}">
          <xlrd:rvb i="5838"/>
        </ext>
      </extLst>
    </bk>
    <bk>
      <extLst>
        <ext uri="{3e2802c4-a4d2-4d8b-9148-e3be6c30e623}">
          <xlrd:rvb i="5839"/>
        </ext>
      </extLst>
    </bk>
    <bk>
      <extLst>
        <ext uri="{3e2802c4-a4d2-4d8b-9148-e3be6c30e623}">
          <xlrd:rvb i="5840"/>
        </ext>
      </extLst>
    </bk>
    <bk>
      <extLst>
        <ext uri="{3e2802c4-a4d2-4d8b-9148-e3be6c30e623}">
          <xlrd:rvb i="5841"/>
        </ext>
      </extLst>
    </bk>
    <bk>
      <extLst>
        <ext uri="{3e2802c4-a4d2-4d8b-9148-e3be6c30e623}">
          <xlrd:rvb i="5842"/>
        </ext>
      </extLst>
    </bk>
    <bk>
      <extLst>
        <ext uri="{3e2802c4-a4d2-4d8b-9148-e3be6c30e623}">
          <xlrd:rvb i="5843"/>
        </ext>
      </extLst>
    </bk>
    <bk>
      <extLst>
        <ext uri="{3e2802c4-a4d2-4d8b-9148-e3be6c30e623}">
          <xlrd:rvb i="5844"/>
        </ext>
      </extLst>
    </bk>
    <bk>
      <extLst>
        <ext uri="{3e2802c4-a4d2-4d8b-9148-e3be6c30e623}">
          <xlrd:rvb i="5845"/>
        </ext>
      </extLst>
    </bk>
    <bk>
      <extLst>
        <ext uri="{3e2802c4-a4d2-4d8b-9148-e3be6c30e623}">
          <xlrd:rvb i="5846"/>
        </ext>
      </extLst>
    </bk>
    <bk>
      <extLst>
        <ext uri="{3e2802c4-a4d2-4d8b-9148-e3be6c30e623}">
          <xlrd:rvb i="5847"/>
        </ext>
      </extLst>
    </bk>
    <bk>
      <extLst>
        <ext uri="{3e2802c4-a4d2-4d8b-9148-e3be6c30e623}">
          <xlrd:rvb i="5848"/>
        </ext>
      </extLst>
    </bk>
    <bk>
      <extLst>
        <ext uri="{3e2802c4-a4d2-4d8b-9148-e3be6c30e623}">
          <xlrd:rvb i="5849"/>
        </ext>
      </extLst>
    </bk>
    <bk>
      <extLst>
        <ext uri="{3e2802c4-a4d2-4d8b-9148-e3be6c30e623}">
          <xlrd:rvb i="5850"/>
        </ext>
      </extLst>
    </bk>
    <bk>
      <extLst>
        <ext uri="{3e2802c4-a4d2-4d8b-9148-e3be6c30e623}">
          <xlrd:rvb i="5851"/>
        </ext>
      </extLst>
    </bk>
    <bk>
      <extLst>
        <ext uri="{3e2802c4-a4d2-4d8b-9148-e3be6c30e623}">
          <xlrd:rvb i="5852"/>
        </ext>
      </extLst>
    </bk>
    <bk>
      <extLst>
        <ext uri="{3e2802c4-a4d2-4d8b-9148-e3be6c30e623}">
          <xlrd:rvb i="5853"/>
        </ext>
      </extLst>
    </bk>
    <bk>
      <extLst>
        <ext uri="{3e2802c4-a4d2-4d8b-9148-e3be6c30e623}">
          <xlrd:rvb i="5854"/>
        </ext>
      </extLst>
    </bk>
    <bk>
      <extLst>
        <ext uri="{3e2802c4-a4d2-4d8b-9148-e3be6c30e623}">
          <xlrd:rvb i="5855"/>
        </ext>
      </extLst>
    </bk>
    <bk>
      <extLst>
        <ext uri="{3e2802c4-a4d2-4d8b-9148-e3be6c30e623}">
          <xlrd:rvb i="5856"/>
        </ext>
      </extLst>
    </bk>
    <bk>
      <extLst>
        <ext uri="{3e2802c4-a4d2-4d8b-9148-e3be6c30e623}">
          <xlrd:rvb i="5857"/>
        </ext>
      </extLst>
    </bk>
    <bk>
      <extLst>
        <ext uri="{3e2802c4-a4d2-4d8b-9148-e3be6c30e623}">
          <xlrd:rvb i="5858"/>
        </ext>
      </extLst>
    </bk>
    <bk>
      <extLst>
        <ext uri="{3e2802c4-a4d2-4d8b-9148-e3be6c30e623}">
          <xlrd:rvb i="5859"/>
        </ext>
      </extLst>
    </bk>
    <bk>
      <extLst>
        <ext uri="{3e2802c4-a4d2-4d8b-9148-e3be6c30e623}">
          <xlrd:rvb i="5860"/>
        </ext>
      </extLst>
    </bk>
    <bk>
      <extLst>
        <ext uri="{3e2802c4-a4d2-4d8b-9148-e3be6c30e623}">
          <xlrd:rvb i="5861"/>
        </ext>
      </extLst>
    </bk>
    <bk>
      <extLst>
        <ext uri="{3e2802c4-a4d2-4d8b-9148-e3be6c30e623}">
          <xlrd:rvb i="5862"/>
        </ext>
      </extLst>
    </bk>
    <bk>
      <extLst>
        <ext uri="{3e2802c4-a4d2-4d8b-9148-e3be6c30e623}">
          <xlrd:rvb i="5863"/>
        </ext>
      </extLst>
    </bk>
    <bk>
      <extLst>
        <ext uri="{3e2802c4-a4d2-4d8b-9148-e3be6c30e623}">
          <xlrd:rvb i="5864"/>
        </ext>
      </extLst>
    </bk>
    <bk>
      <extLst>
        <ext uri="{3e2802c4-a4d2-4d8b-9148-e3be6c30e623}">
          <xlrd:rvb i="5865"/>
        </ext>
      </extLst>
    </bk>
    <bk>
      <extLst>
        <ext uri="{3e2802c4-a4d2-4d8b-9148-e3be6c30e623}">
          <xlrd:rvb i="5866"/>
        </ext>
      </extLst>
    </bk>
    <bk>
      <extLst>
        <ext uri="{3e2802c4-a4d2-4d8b-9148-e3be6c30e623}">
          <xlrd:rvb i="5867"/>
        </ext>
      </extLst>
    </bk>
    <bk>
      <extLst>
        <ext uri="{3e2802c4-a4d2-4d8b-9148-e3be6c30e623}">
          <xlrd:rvb i="5868"/>
        </ext>
      </extLst>
    </bk>
    <bk>
      <extLst>
        <ext uri="{3e2802c4-a4d2-4d8b-9148-e3be6c30e623}">
          <xlrd:rvb i="5869"/>
        </ext>
      </extLst>
    </bk>
    <bk>
      <extLst>
        <ext uri="{3e2802c4-a4d2-4d8b-9148-e3be6c30e623}">
          <xlrd:rvb i="5870"/>
        </ext>
      </extLst>
    </bk>
    <bk>
      <extLst>
        <ext uri="{3e2802c4-a4d2-4d8b-9148-e3be6c30e623}">
          <xlrd:rvb i="5871"/>
        </ext>
      </extLst>
    </bk>
    <bk>
      <extLst>
        <ext uri="{3e2802c4-a4d2-4d8b-9148-e3be6c30e623}">
          <xlrd:rvb i="5872"/>
        </ext>
      </extLst>
    </bk>
    <bk>
      <extLst>
        <ext uri="{3e2802c4-a4d2-4d8b-9148-e3be6c30e623}">
          <xlrd:rvb i="5873"/>
        </ext>
      </extLst>
    </bk>
    <bk>
      <extLst>
        <ext uri="{3e2802c4-a4d2-4d8b-9148-e3be6c30e623}">
          <xlrd:rvb i="5874"/>
        </ext>
      </extLst>
    </bk>
    <bk>
      <extLst>
        <ext uri="{3e2802c4-a4d2-4d8b-9148-e3be6c30e623}">
          <xlrd:rvb i="5875"/>
        </ext>
      </extLst>
    </bk>
    <bk>
      <extLst>
        <ext uri="{3e2802c4-a4d2-4d8b-9148-e3be6c30e623}">
          <xlrd:rvb i="5876"/>
        </ext>
      </extLst>
    </bk>
    <bk>
      <extLst>
        <ext uri="{3e2802c4-a4d2-4d8b-9148-e3be6c30e623}">
          <xlrd:rvb i="5877"/>
        </ext>
      </extLst>
    </bk>
    <bk>
      <extLst>
        <ext uri="{3e2802c4-a4d2-4d8b-9148-e3be6c30e623}">
          <xlrd:rvb i="5878"/>
        </ext>
      </extLst>
    </bk>
    <bk>
      <extLst>
        <ext uri="{3e2802c4-a4d2-4d8b-9148-e3be6c30e623}">
          <xlrd:rvb i="5879"/>
        </ext>
      </extLst>
    </bk>
    <bk>
      <extLst>
        <ext uri="{3e2802c4-a4d2-4d8b-9148-e3be6c30e623}">
          <xlrd:rvb i="5880"/>
        </ext>
      </extLst>
    </bk>
    <bk>
      <extLst>
        <ext uri="{3e2802c4-a4d2-4d8b-9148-e3be6c30e623}">
          <xlrd:rvb i="5881"/>
        </ext>
      </extLst>
    </bk>
    <bk>
      <extLst>
        <ext uri="{3e2802c4-a4d2-4d8b-9148-e3be6c30e623}">
          <xlrd:rvb i="5882"/>
        </ext>
      </extLst>
    </bk>
    <bk>
      <extLst>
        <ext uri="{3e2802c4-a4d2-4d8b-9148-e3be6c30e623}">
          <xlrd:rvb i="5883"/>
        </ext>
      </extLst>
    </bk>
    <bk>
      <extLst>
        <ext uri="{3e2802c4-a4d2-4d8b-9148-e3be6c30e623}">
          <xlrd:rvb i="5884"/>
        </ext>
      </extLst>
    </bk>
    <bk>
      <extLst>
        <ext uri="{3e2802c4-a4d2-4d8b-9148-e3be6c30e623}">
          <xlrd:rvb i="5885"/>
        </ext>
      </extLst>
    </bk>
    <bk>
      <extLst>
        <ext uri="{3e2802c4-a4d2-4d8b-9148-e3be6c30e623}">
          <xlrd:rvb i="5886"/>
        </ext>
      </extLst>
    </bk>
    <bk>
      <extLst>
        <ext uri="{3e2802c4-a4d2-4d8b-9148-e3be6c30e623}">
          <xlrd:rvb i="5887"/>
        </ext>
      </extLst>
    </bk>
    <bk>
      <extLst>
        <ext uri="{3e2802c4-a4d2-4d8b-9148-e3be6c30e623}">
          <xlrd:rvb i="5888"/>
        </ext>
      </extLst>
    </bk>
    <bk>
      <extLst>
        <ext uri="{3e2802c4-a4d2-4d8b-9148-e3be6c30e623}">
          <xlrd:rvb i="5889"/>
        </ext>
      </extLst>
    </bk>
    <bk>
      <extLst>
        <ext uri="{3e2802c4-a4d2-4d8b-9148-e3be6c30e623}">
          <xlrd:rvb i="5890"/>
        </ext>
      </extLst>
    </bk>
    <bk>
      <extLst>
        <ext uri="{3e2802c4-a4d2-4d8b-9148-e3be6c30e623}">
          <xlrd:rvb i="5891"/>
        </ext>
      </extLst>
    </bk>
    <bk>
      <extLst>
        <ext uri="{3e2802c4-a4d2-4d8b-9148-e3be6c30e623}">
          <xlrd:rvb i="5892"/>
        </ext>
      </extLst>
    </bk>
    <bk>
      <extLst>
        <ext uri="{3e2802c4-a4d2-4d8b-9148-e3be6c30e623}">
          <xlrd:rvb i="5893"/>
        </ext>
      </extLst>
    </bk>
    <bk>
      <extLst>
        <ext uri="{3e2802c4-a4d2-4d8b-9148-e3be6c30e623}">
          <xlrd:rvb i="5894"/>
        </ext>
      </extLst>
    </bk>
    <bk>
      <extLst>
        <ext uri="{3e2802c4-a4d2-4d8b-9148-e3be6c30e623}">
          <xlrd:rvb i="5895"/>
        </ext>
      </extLst>
    </bk>
    <bk>
      <extLst>
        <ext uri="{3e2802c4-a4d2-4d8b-9148-e3be6c30e623}">
          <xlrd:rvb i="5896"/>
        </ext>
      </extLst>
    </bk>
    <bk>
      <extLst>
        <ext uri="{3e2802c4-a4d2-4d8b-9148-e3be6c30e623}">
          <xlrd:rvb i="5897"/>
        </ext>
      </extLst>
    </bk>
    <bk>
      <extLst>
        <ext uri="{3e2802c4-a4d2-4d8b-9148-e3be6c30e623}">
          <xlrd:rvb i="5898"/>
        </ext>
      </extLst>
    </bk>
    <bk>
      <extLst>
        <ext uri="{3e2802c4-a4d2-4d8b-9148-e3be6c30e623}">
          <xlrd:rvb i="5899"/>
        </ext>
      </extLst>
    </bk>
    <bk>
      <extLst>
        <ext uri="{3e2802c4-a4d2-4d8b-9148-e3be6c30e623}">
          <xlrd:rvb i="5900"/>
        </ext>
      </extLst>
    </bk>
    <bk>
      <extLst>
        <ext uri="{3e2802c4-a4d2-4d8b-9148-e3be6c30e623}">
          <xlrd:rvb i="5901"/>
        </ext>
      </extLst>
    </bk>
    <bk>
      <extLst>
        <ext uri="{3e2802c4-a4d2-4d8b-9148-e3be6c30e623}">
          <xlrd:rvb i="5902"/>
        </ext>
      </extLst>
    </bk>
    <bk>
      <extLst>
        <ext uri="{3e2802c4-a4d2-4d8b-9148-e3be6c30e623}">
          <xlrd:rvb i="5903"/>
        </ext>
      </extLst>
    </bk>
    <bk>
      <extLst>
        <ext uri="{3e2802c4-a4d2-4d8b-9148-e3be6c30e623}">
          <xlrd:rvb i="5904"/>
        </ext>
      </extLst>
    </bk>
    <bk>
      <extLst>
        <ext uri="{3e2802c4-a4d2-4d8b-9148-e3be6c30e623}">
          <xlrd:rvb i="5905"/>
        </ext>
      </extLst>
    </bk>
    <bk>
      <extLst>
        <ext uri="{3e2802c4-a4d2-4d8b-9148-e3be6c30e623}">
          <xlrd:rvb i="5906"/>
        </ext>
      </extLst>
    </bk>
    <bk>
      <extLst>
        <ext uri="{3e2802c4-a4d2-4d8b-9148-e3be6c30e623}">
          <xlrd:rvb i="5907"/>
        </ext>
      </extLst>
    </bk>
    <bk>
      <extLst>
        <ext uri="{3e2802c4-a4d2-4d8b-9148-e3be6c30e623}">
          <xlrd:rvb i="5908"/>
        </ext>
      </extLst>
    </bk>
    <bk>
      <extLst>
        <ext uri="{3e2802c4-a4d2-4d8b-9148-e3be6c30e623}">
          <xlrd:rvb i="5909"/>
        </ext>
      </extLst>
    </bk>
    <bk>
      <extLst>
        <ext uri="{3e2802c4-a4d2-4d8b-9148-e3be6c30e623}">
          <xlrd:rvb i="5910"/>
        </ext>
      </extLst>
    </bk>
    <bk>
      <extLst>
        <ext uri="{3e2802c4-a4d2-4d8b-9148-e3be6c30e623}">
          <xlrd:rvb i="5911"/>
        </ext>
      </extLst>
    </bk>
    <bk>
      <extLst>
        <ext uri="{3e2802c4-a4d2-4d8b-9148-e3be6c30e623}">
          <xlrd:rvb i="5912"/>
        </ext>
      </extLst>
    </bk>
    <bk>
      <extLst>
        <ext uri="{3e2802c4-a4d2-4d8b-9148-e3be6c30e623}">
          <xlrd:rvb i="5913"/>
        </ext>
      </extLst>
    </bk>
    <bk>
      <extLst>
        <ext uri="{3e2802c4-a4d2-4d8b-9148-e3be6c30e623}">
          <xlrd:rvb i="5914"/>
        </ext>
      </extLst>
    </bk>
    <bk>
      <extLst>
        <ext uri="{3e2802c4-a4d2-4d8b-9148-e3be6c30e623}">
          <xlrd:rvb i="5915"/>
        </ext>
      </extLst>
    </bk>
    <bk>
      <extLst>
        <ext uri="{3e2802c4-a4d2-4d8b-9148-e3be6c30e623}">
          <xlrd:rvb i="5916"/>
        </ext>
      </extLst>
    </bk>
    <bk>
      <extLst>
        <ext uri="{3e2802c4-a4d2-4d8b-9148-e3be6c30e623}">
          <xlrd:rvb i="5917"/>
        </ext>
      </extLst>
    </bk>
    <bk>
      <extLst>
        <ext uri="{3e2802c4-a4d2-4d8b-9148-e3be6c30e623}">
          <xlrd:rvb i="5918"/>
        </ext>
      </extLst>
    </bk>
    <bk>
      <extLst>
        <ext uri="{3e2802c4-a4d2-4d8b-9148-e3be6c30e623}">
          <xlrd:rvb i="5919"/>
        </ext>
      </extLst>
    </bk>
    <bk>
      <extLst>
        <ext uri="{3e2802c4-a4d2-4d8b-9148-e3be6c30e623}">
          <xlrd:rvb i="5920"/>
        </ext>
      </extLst>
    </bk>
    <bk>
      <extLst>
        <ext uri="{3e2802c4-a4d2-4d8b-9148-e3be6c30e623}">
          <xlrd:rvb i="5921"/>
        </ext>
      </extLst>
    </bk>
    <bk>
      <extLst>
        <ext uri="{3e2802c4-a4d2-4d8b-9148-e3be6c30e623}">
          <xlrd:rvb i="5922"/>
        </ext>
      </extLst>
    </bk>
    <bk>
      <extLst>
        <ext uri="{3e2802c4-a4d2-4d8b-9148-e3be6c30e623}">
          <xlrd:rvb i="5923"/>
        </ext>
      </extLst>
    </bk>
    <bk>
      <extLst>
        <ext uri="{3e2802c4-a4d2-4d8b-9148-e3be6c30e623}">
          <xlrd:rvb i="5924"/>
        </ext>
      </extLst>
    </bk>
    <bk>
      <extLst>
        <ext uri="{3e2802c4-a4d2-4d8b-9148-e3be6c30e623}">
          <xlrd:rvb i="5925"/>
        </ext>
      </extLst>
    </bk>
    <bk>
      <extLst>
        <ext uri="{3e2802c4-a4d2-4d8b-9148-e3be6c30e623}">
          <xlrd:rvb i="5926"/>
        </ext>
      </extLst>
    </bk>
    <bk>
      <extLst>
        <ext uri="{3e2802c4-a4d2-4d8b-9148-e3be6c30e623}">
          <xlrd:rvb i="5927"/>
        </ext>
      </extLst>
    </bk>
    <bk>
      <extLst>
        <ext uri="{3e2802c4-a4d2-4d8b-9148-e3be6c30e623}">
          <xlrd:rvb i="5928"/>
        </ext>
      </extLst>
    </bk>
    <bk>
      <extLst>
        <ext uri="{3e2802c4-a4d2-4d8b-9148-e3be6c30e623}">
          <xlrd:rvb i="5929"/>
        </ext>
      </extLst>
    </bk>
    <bk>
      <extLst>
        <ext uri="{3e2802c4-a4d2-4d8b-9148-e3be6c30e623}">
          <xlrd:rvb i="5930"/>
        </ext>
      </extLst>
    </bk>
    <bk>
      <extLst>
        <ext uri="{3e2802c4-a4d2-4d8b-9148-e3be6c30e623}">
          <xlrd:rvb i="5931"/>
        </ext>
      </extLst>
    </bk>
    <bk>
      <extLst>
        <ext uri="{3e2802c4-a4d2-4d8b-9148-e3be6c30e623}">
          <xlrd:rvb i="5932"/>
        </ext>
      </extLst>
    </bk>
    <bk>
      <extLst>
        <ext uri="{3e2802c4-a4d2-4d8b-9148-e3be6c30e623}">
          <xlrd:rvb i="5933"/>
        </ext>
      </extLst>
    </bk>
    <bk>
      <extLst>
        <ext uri="{3e2802c4-a4d2-4d8b-9148-e3be6c30e623}">
          <xlrd:rvb i="5934"/>
        </ext>
      </extLst>
    </bk>
    <bk>
      <extLst>
        <ext uri="{3e2802c4-a4d2-4d8b-9148-e3be6c30e623}">
          <xlrd:rvb i="5935"/>
        </ext>
      </extLst>
    </bk>
    <bk>
      <extLst>
        <ext uri="{3e2802c4-a4d2-4d8b-9148-e3be6c30e623}">
          <xlrd:rvb i="5936"/>
        </ext>
      </extLst>
    </bk>
    <bk>
      <extLst>
        <ext uri="{3e2802c4-a4d2-4d8b-9148-e3be6c30e623}">
          <xlrd:rvb i="5937"/>
        </ext>
      </extLst>
    </bk>
    <bk>
      <extLst>
        <ext uri="{3e2802c4-a4d2-4d8b-9148-e3be6c30e623}">
          <xlrd:rvb i="5938"/>
        </ext>
      </extLst>
    </bk>
    <bk>
      <extLst>
        <ext uri="{3e2802c4-a4d2-4d8b-9148-e3be6c30e623}">
          <xlrd:rvb i="5939"/>
        </ext>
      </extLst>
    </bk>
    <bk>
      <extLst>
        <ext uri="{3e2802c4-a4d2-4d8b-9148-e3be6c30e623}">
          <xlrd:rvb i="5940"/>
        </ext>
      </extLst>
    </bk>
    <bk>
      <extLst>
        <ext uri="{3e2802c4-a4d2-4d8b-9148-e3be6c30e623}">
          <xlrd:rvb i="5941"/>
        </ext>
      </extLst>
    </bk>
    <bk>
      <extLst>
        <ext uri="{3e2802c4-a4d2-4d8b-9148-e3be6c30e623}">
          <xlrd:rvb i="5942"/>
        </ext>
      </extLst>
    </bk>
    <bk>
      <extLst>
        <ext uri="{3e2802c4-a4d2-4d8b-9148-e3be6c30e623}">
          <xlrd:rvb i="5943"/>
        </ext>
      </extLst>
    </bk>
    <bk>
      <extLst>
        <ext uri="{3e2802c4-a4d2-4d8b-9148-e3be6c30e623}">
          <xlrd:rvb i="5944"/>
        </ext>
      </extLst>
    </bk>
    <bk>
      <extLst>
        <ext uri="{3e2802c4-a4d2-4d8b-9148-e3be6c30e623}">
          <xlrd:rvb i="5945"/>
        </ext>
      </extLst>
    </bk>
    <bk>
      <extLst>
        <ext uri="{3e2802c4-a4d2-4d8b-9148-e3be6c30e623}">
          <xlrd:rvb i="5946"/>
        </ext>
      </extLst>
    </bk>
    <bk>
      <extLst>
        <ext uri="{3e2802c4-a4d2-4d8b-9148-e3be6c30e623}">
          <xlrd:rvb i="5947"/>
        </ext>
      </extLst>
    </bk>
    <bk>
      <extLst>
        <ext uri="{3e2802c4-a4d2-4d8b-9148-e3be6c30e623}">
          <xlrd:rvb i="5948"/>
        </ext>
      </extLst>
    </bk>
    <bk>
      <extLst>
        <ext uri="{3e2802c4-a4d2-4d8b-9148-e3be6c30e623}">
          <xlrd:rvb i="5949"/>
        </ext>
      </extLst>
    </bk>
    <bk>
      <extLst>
        <ext uri="{3e2802c4-a4d2-4d8b-9148-e3be6c30e623}">
          <xlrd:rvb i="5950"/>
        </ext>
      </extLst>
    </bk>
    <bk>
      <extLst>
        <ext uri="{3e2802c4-a4d2-4d8b-9148-e3be6c30e623}">
          <xlrd:rvb i="5951"/>
        </ext>
      </extLst>
    </bk>
    <bk>
      <extLst>
        <ext uri="{3e2802c4-a4d2-4d8b-9148-e3be6c30e623}">
          <xlrd:rvb i="5952"/>
        </ext>
      </extLst>
    </bk>
    <bk>
      <extLst>
        <ext uri="{3e2802c4-a4d2-4d8b-9148-e3be6c30e623}">
          <xlrd:rvb i="5953"/>
        </ext>
      </extLst>
    </bk>
    <bk>
      <extLst>
        <ext uri="{3e2802c4-a4d2-4d8b-9148-e3be6c30e623}">
          <xlrd:rvb i="5954"/>
        </ext>
      </extLst>
    </bk>
    <bk>
      <extLst>
        <ext uri="{3e2802c4-a4d2-4d8b-9148-e3be6c30e623}">
          <xlrd:rvb i="5955"/>
        </ext>
      </extLst>
    </bk>
    <bk>
      <extLst>
        <ext uri="{3e2802c4-a4d2-4d8b-9148-e3be6c30e623}">
          <xlrd:rvb i="5956"/>
        </ext>
      </extLst>
    </bk>
    <bk>
      <extLst>
        <ext uri="{3e2802c4-a4d2-4d8b-9148-e3be6c30e623}">
          <xlrd:rvb i="5957"/>
        </ext>
      </extLst>
    </bk>
    <bk>
      <extLst>
        <ext uri="{3e2802c4-a4d2-4d8b-9148-e3be6c30e623}">
          <xlrd:rvb i="5958"/>
        </ext>
      </extLst>
    </bk>
    <bk>
      <extLst>
        <ext uri="{3e2802c4-a4d2-4d8b-9148-e3be6c30e623}">
          <xlrd:rvb i="5959"/>
        </ext>
      </extLst>
    </bk>
    <bk>
      <extLst>
        <ext uri="{3e2802c4-a4d2-4d8b-9148-e3be6c30e623}">
          <xlrd:rvb i="5960"/>
        </ext>
      </extLst>
    </bk>
    <bk>
      <extLst>
        <ext uri="{3e2802c4-a4d2-4d8b-9148-e3be6c30e623}">
          <xlrd:rvb i="5961"/>
        </ext>
      </extLst>
    </bk>
    <bk>
      <extLst>
        <ext uri="{3e2802c4-a4d2-4d8b-9148-e3be6c30e623}">
          <xlrd:rvb i="5962"/>
        </ext>
      </extLst>
    </bk>
    <bk>
      <extLst>
        <ext uri="{3e2802c4-a4d2-4d8b-9148-e3be6c30e623}">
          <xlrd:rvb i="5963"/>
        </ext>
      </extLst>
    </bk>
    <bk>
      <extLst>
        <ext uri="{3e2802c4-a4d2-4d8b-9148-e3be6c30e623}">
          <xlrd:rvb i="5964"/>
        </ext>
      </extLst>
    </bk>
    <bk>
      <extLst>
        <ext uri="{3e2802c4-a4d2-4d8b-9148-e3be6c30e623}">
          <xlrd:rvb i="5965"/>
        </ext>
      </extLst>
    </bk>
    <bk>
      <extLst>
        <ext uri="{3e2802c4-a4d2-4d8b-9148-e3be6c30e623}">
          <xlrd:rvb i="5966"/>
        </ext>
      </extLst>
    </bk>
    <bk>
      <extLst>
        <ext uri="{3e2802c4-a4d2-4d8b-9148-e3be6c30e623}">
          <xlrd:rvb i="5967"/>
        </ext>
      </extLst>
    </bk>
    <bk>
      <extLst>
        <ext uri="{3e2802c4-a4d2-4d8b-9148-e3be6c30e623}">
          <xlrd:rvb i="5968"/>
        </ext>
      </extLst>
    </bk>
    <bk>
      <extLst>
        <ext uri="{3e2802c4-a4d2-4d8b-9148-e3be6c30e623}">
          <xlrd:rvb i="5969"/>
        </ext>
      </extLst>
    </bk>
    <bk>
      <extLst>
        <ext uri="{3e2802c4-a4d2-4d8b-9148-e3be6c30e623}">
          <xlrd:rvb i="5970"/>
        </ext>
      </extLst>
    </bk>
    <bk>
      <extLst>
        <ext uri="{3e2802c4-a4d2-4d8b-9148-e3be6c30e623}">
          <xlrd:rvb i="5971"/>
        </ext>
      </extLst>
    </bk>
    <bk>
      <extLst>
        <ext uri="{3e2802c4-a4d2-4d8b-9148-e3be6c30e623}">
          <xlrd:rvb i="5972"/>
        </ext>
      </extLst>
    </bk>
    <bk>
      <extLst>
        <ext uri="{3e2802c4-a4d2-4d8b-9148-e3be6c30e623}">
          <xlrd:rvb i="5973"/>
        </ext>
      </extLst>
    </bk>
    <bk>
      <extLst>
        <ext uri="{3e2802c4-a4d2-4d8b-9148-e3be6c30e623}">
          <xlrd:rvb i="5974"/>
        </ext>
      </extLst>
    </bk>
    <bk>
      <extLst>
        <ext uri="{3e2802c4-a4d2-4d8b-9148-e3be6c30e623}">
          <xlrd:rvb i="5975"/>
        </ext>
      </extLst>
    </bk>
    <bk>
      <extLst>
        <ext uri="{3e2802c4-a4d2-4d8b-9148-e3be6c30e623}">
          <xlrd:rvb i="5976"/>
        </ext>
      </extLst>
    </bk>
    <bk>
      <extLst>
        <ext uri="{3e2802c4-a4d2-4d8b-9148-e3be6c30e623}">
          <xlrd:rvb i="5977"/>
        </ext>
      </extLst>
    </bk>
    <bk>
      <extLst>
        <ext uri="{3e2802c4-a4d2-4d8b-9148-e3be6c30e623}">
          <xlrd:rvb i="5978"/>
        </ext>
      </extLst>
    </bk>
    <bk>
      <extLst>
        <ext uri="{3e2802c4-a4d2-4d8b-9148-e3be6c30e623}">
          <xlrd:rvb i="5979"/>
        </ext>
      </extLst>
    </bk>
    <bk>
      <extLst>
        <ext uri="{3e2802c4-a4d2-4d8b-9148-e3be6c30e623}">
          <xlrd:rvb i="5980"/>
        </ext>
      </extLst>
    </bk>
    <bk>
      <extLst>
        <ext uri="{3e2802c4-a4d2-4d8b-9148-e3be6c30e623}">
          <xlrd:rvb i="5981"/>
        </ext>
      </extLst>
    </bk>
    <bk>
      <extLst>
        <ext uri="{3e2802c4-a4d2-4d8b-9148-e3be6c30e623}">
          <xlrd:rvb i="5982"/>
        </ext>
      </extLst>
    </bk>
    <bk>
      <extLst>
        <ext uri="{3e2802c4-a4d2-4d8b-9148-e3be6c30e623}">
          <xlrd:rvb i="5983"/>
        </ext>
      </extLst>
    </bk>
    <bk>
      <extLst>
        <ext uri="{3e2802c4-a4d2-4d8b-9148-e3be6c30e623}">
          <xlrd:rvb i="5984"/>
        </ext>
      </extLst>
    </bk>
    <bk>
      <extLst>
        <ext uri="{3e2802c4-a4d2-4d8b-9148-e3be6c30e623}">
          <xlrd:rvb i="5985"/>
        </ext>
      </extLst>
    </bk>
    <bk>
      <extLst>
        <ext uri="{3e2802c4-a4d2-4d8b-9148-e3be6c30e623}">
          <xlrd:rvb i="5986"/>
        </ext>
      </extLst>
    </bk>
    <bk>
      <extLst>
        <ext uri="{3e2802c4-a4d2-4d8b-9148-e3be6c30e623}">
          <xlrd:rvb i="5987"/>
        </ext>
      </extLst>
    </bk>
    <bk>
      <extLst>
        <ext uri="{3e2802c4-a4d2-4d8b-9148-e3be6c30e623}">
          <xlrd:rvb i="5988"/>
        </ext>
      </extLst>
    </bk>
    <bk>
      <extLst>
        <ext uri="{3e2802c4-a4d2-4d8b-9148-e3be6c30e623}">
          <xlrd:rvb i="5989"/>
        </ext>
      </extLst>
    </bk>
    <bk>
      <extLst>
        <ext uri="{3e2802c4-a4d2-4d8b-9148-e3be6c30e623}">
          <xlrd:rvb i="5990"/>
        </ext>
      </extLst>
    </bk>
    <bk>
      <extLst>
        <ext uri="{3e2802c4-a4d2-4d8b-9148-e3be6c30e623}">
          <xlrd:rvb i="5991"/>
        </ext>
      </extLst>
    </bk>
    <bk>
      <extLst>
        <ext uri="{3e2802c4-a4d2-4d8b-9148-e3be6c30e623}">
          <xlrd:rvb i="5992"/>
        </ext>
      </extLst>
    </bk>
    <bk>
      <extLst>
        <ext uri="{3e2802c4-a4d2-4d8b-9148-e3be6c30e623}">
          <xlrd:rvb i="5993"/>
        </ext>
      </extLst>
    </bk>
    <bk>
      <extLst>
        <ext uri="{3e2802c4-a4d2-4d8b-9148-e3be6c30e623}">
          <xlrd:rvb i="5994"/>
        </ext>
      </extLst>
    </bk>
    <bk>
      <extLst>
        <ext uri="{3e2802c4-a4d2-4d8b-9148-e3be6c30e623}">
          <xlrd:rvb i="5995"/>
        </ext>
      </extLst>
    </bk>
    <bk>
      <extLst>
        <ext uri="{3e2802c4-a4d2-4d8b-9148-e3be6c30e623}">
          <xlrd:rvb i="5996"/>
        </ext>
      </extLst>
    </bk>
    <bk>
      <extLst>
        <ext uri="{3e2802c4-a4d2-4d8b-9148-e3be6c30e623}">
          <xlrd:rvb i="5997"/>
        </ext>
      </extLst>
    </bk>
    <bk>
      <extLst>
        <ext uri="{3e2802c4-a4d2-4d8b-9148-e3be6c30e623}">
          <xlrd:rvb i="5998"/>
        </ext>
      </extLst>
    </bk>
    <bk>
      <extLst>
        <ext uri="{3e2802c4-a4d2-4d8b-9148-e3be6c30e623}">
          <xlrd:rvb i="5999"/>
        </ext>
      </extLst>
    </bk>
    <bk>
      <extLst>
        <ext uri="{3e2802c4-a4d2-4d8b-9148-e3be6c30e623}">
          <xlrd:rvb i="6000"/>
        </ext>
      </extLst>
    </bk>
    <bk>
      <extLst>
        <ext uri="{3e2802c4-a4d2-4d8b-9148-e3be6c30e623}">
          <xlrd:rvb i="6001"/>
        </ext>
      </extLst>
    </bk>
    <bk>
      <extLst>
        <ext uri="{3e2802c4-a4d2-4d8b-9148-e3be6c30e623}">
          <xlrd:rvb i="6002"/>
        </ext>
      </extLst>
    </bk>
    <bk>
      <extLst>
        <ext uri="{3e2802c4-a4d2-4d8b-9148-e3be6c30e623}">
          <xlrd:rvb i="6003"/>
        </ext>
      </extLst>
    </bk>
    <bk>
      <extLst>
        <ext uri="{3e2802c4-a4d2-4d8b-9148-e3be6c30e623}">
          <xlrd:rvb i="6004"/>
        </ext>
      </extLst>
    </bk>
    <bk>
      <extLst>
        <ext uri="{3e2802c4-a4d2-4d8b-9148-e3be6c30e623}">
          <xlrd:rvb i="6005"/>
        </ext>
      </extLst>
    </bk>
    <bk>
      <extLst>
        <ext uri="{3e2802c4-a4d2-4d8b-9148-e3be6c30e623}">
          <xlrd:rvb i="6006"/>
        </ext>
      </extLst>
    </bk>
    <bk>
      <extLst>
        <ext uri="{3e2802c4-a4d2-4d8b-9148-e3be6c30e623}">
          <xlrd:rvb i="6007"/>
        </ext>
      </extLst>
    </bk>
    <bk>
      <extLst>
        <ext uri="{3e2802c4-a4d2-4d8b-9148-e3be6c30e623}">
          <xlrd:rvb i="6008"/>
        </ext>
      </extLst>
    </bk>
    <bk>
      <extLst>
        <ext uri="{3e2802c4-a4d2-4d8b-9148-e3be6c30e623}">
          <xlrd:rvb i="6009"/>
        </ext>
      </extLst>
    </bk>
    <bk>
      <extLst>
        <ext uri="{3e2802c4-a4d2-4d8b-9148-e3be6c30e623}">
          <xlrd:rvb i="6010"/>
        </ext>
      </extLst>
    </bk>
    <bk>
      <extLst>
        <ext uri="{3e2802c4-a4d2-4d8b-9148-e3be6c30e623}">
          <xlrd:rvb i="6011"/>
        </ext>
      </extLst>
    </bk>
    <bk>
      <extLst>
        <ext uri="{3e2802c4-a4d2-4d8b-9148-e3be6c30e623}">
          <xlrd:rvb i="6012"/>
        </ext>
      </extLst>
    </bk>
    <bk>
      <extLst>
        <ext uri="{3e2802c4-a4d2-4d8b-9148-e3be6c30e623}">
          <xlrd:rvb i="6013"/>
        </ext>
      </extLst>
    </bk>
    <bk>
      <extLst>
        <ext uri="{3e2802c4-a4d2-4d8b-9148-e3be6c30e623}">
          <xlrd:rvb i="6014"/>
        </ext>
      </extLst>
    </bk>
    <bk>
      <extLst>
        <ext uri="{3e2802c4-a4d2-4d8b-9148-e3be6c30e623}">
          <xlrd:rvb i="6015"/>
        </ext>
      </extLst>
    </bk>
    <bk>
      <extLst>
        <ext uri="{3e2802c4-a4d2-4d8b-9148-e3be6c30e623}">
          <xlrd:rvb i="6016"/>
        </ext>
      </extLst>
    </bk>
    <bk>
      <extLst>
        <ext uri="{3e2802c4-a4d2-4d8b-9148-e3be6c30e623}">
          <xlrd:rvb i="6017"/>
        </ext>
      </extLst>
    </bk>
    <bk>
      <extLst>
        <ext uri="{3e2802c4-a4d2-4d8b-9148-e3be6c30e623}">
          <xlrd:rvb i="6018"/>
        </ext>
      </extLst>
    </bk>
    <bk>
      <extLst>
        <ext uri="{3e2802c4-a4d2-4d8b-9148-e3be6c30e623}">
          <xlrd:rvb i="6019"/>
        </ext>
      </extLst>
    </bk>
    <bk>
      <extLst>
        <ext uri="{3e2802c4-a4d2-4d8b-9148-e3be6c30e623}">
          <xlrd:rvb i="6020"/>
        </ext>
      </extLst>
    </bk>
    <bk>
      <extLst>
        <ext uri="{3e2802c4-a4d2-4d8b-9148-e3be6c30e623}">
          <xlrd:rvb i="6021"/>
        </ext>
      </extLst>
    </bk>
    <bk>
      <extLst>
        <ext uri="{3e2802c4-a4d2-4d8b-9148-e3be6c30e623}">
          <xlrd:rvb i="6022"/>
        </ext>
      </extLst>
    </bk>
    <bk>
      <extLst>
        <ext uri="{3e2802c4-a4d2-4d8b-9148-e3be6c30e623}">
          <xlrd:rvb i="6023"/>
        </ext>
      </extLst>
    </bk>
    <bk>
      <extLst>
        <ext uri="{3e2802c4-a4d2-4d8b-9148-e3be6c30e623}">
          <xlrd:rvb i="6024"/>
        </ext>
      </extLst>
    </bk>
    <bk>
      <extLst>
        <ext uri="{3e2802c4-a4d2-4d8b-9148-e3be6c30e623}">
          <xlrd:rvb i="6025"/>
        </ext>
      </extLst>
    </bk>
    <bk>
      <extLst>
        <ext uri="{3e2802c4-a4d2-4d8b-9148-e3be6c30e623}">
          <xlrd:rvb i="6026"/>
        </ext>
      </extLst>
    </bk>
    <bk>
      <extLst>
        <ext uri="{3e2802c4-a4d2-4d8b-9148-e3be6c30e623}">
          <xlrd:rvb i="6027"/>
        </ext>
      </extLst>
    </bk>
    <bk>
      <extLst>
        <ext uri="{3e2802c4-a4d2-4d8b-9148-e3be6c30e623}">
          <xlrd:rvb i="6028"/>
        </ext>
      </extLst>
    </bk>
    <bk>
      <extLst>
        <ext uri="{3e2802c4-a4d2-4d8b-9148-e3be6c30e623}">
          <xlrd:rvb i="6029"/>
        </ext>
      </extLst>
    </bk>
    <bk>
      <extLst>
        <ext uri="{3e2802c4-a4d2-4d8b-9148-e3be6c30e623}">
          <xlrd:rvb i="6030"/>
        </ext>
      </extLst>
    </bk>
    <bk>
      <extLst>
        <ext uri="{3e2802c4-a4d2-4d8b-9148-e3be6c30e623}">
          <xlrd:rvb i="6031"/>
        </ext>
      </extLst>
    </bk>
    <bk>
      <extLst>
        <ext uri="{3e2802c4-a4d2-4d8b-9148-e3be6c30e623}">
          <xlrd:rvb i="6032"/>
        </ext>
      </extLst>
    </bk>
    <bk>
      <extLst>
        <ext uri="{3e2802c4-a4d2-4d8b-9148-e3be6c30e623}">
          <xlrd:rvb i="6033"/>
        </ext>
      </extLst>
    </bk>
    <bk>
      <extLst>
        <ext uri="{3e2802c4-a4d2-4d8b-9148-e3be6c30e623}">
          <xlrd:rvb i="6034"/>
        </ext>
      </extLst>
    </bk>
    <bk>
      <extLst>
        <ext uri="{3e2802c4-a4d2-4d8b-9148-e3be6c30e623}">
          <xlrd:rvb i="6035"/>
        </ext>
      </extLst>
    </bk>
    <bk>
      <extLst>
        <ext uri="{3e2802c4-a4d2-4d8b-9148-e3be6c30e623}">
          <xlrd:rvb i="6036"/>
        </ext>
      </extLst>
    </bk>
    <bk>
      <extLst>
        <ext uri="{3e2802c4-a4d2-4d8b-9148-e3be6c30e623}">
          <xlrd:rvb i="6037"/>
        </ext>
      </extLst>
    </bk>
    <bk>
      <extLst>
        <ext uri="{3e2802c4-a4d2-4d8b-9148-e3be6c30e623}">
          <xlrd:rvb i="6038"/>
        </ext>
      </extLst>
    </bk>
    <bk>
      <extLst>
        <ext uri="{3e2802c4-a4d2-4d8b-9148-e3be6c30e623}">
          <xlrd:rvb i="6039"/>
        </ext>
      </extLst>
    </bk>
    <bk>
      <extLst>
        <ext uri="{3e2802c4-a4d2-4d8b-9148-e3be6c30e623}">
          <xlrd:rvb i="6040"/>
        </ext>
      </extLst>
    </bk>
    <bk>
      <extLst>
        <ext uri="{3e2802c4-a4d2-4d8b-9148-e3be6c30e623}">
          <xlrd:rvb i="6041"/>
        </ext>
      </extLst>
    </bk>
    <bk>
      <extLst>
        <ext uri="{3e2802c4-a4d2-4d8b-9148-e3be6c30e623}">
          <xlrd:rvb i="6042"/>
        </ext>
      </extLst>
    </bk>
    <bk>
      <extLst>
        <ext uri="{3e2802c4-a4d2-4d8b-9148-e3be6c30e623}">
          <xlrd:rvb i="6043"/>
        </ext>
      </extLst>
    </bk>
    <bk>
      <extLst>
        <ext uri="{3e2802c4-a4d2-4d8b-9148-e3be6c30e623}">
          <xlrd:rvb i="6044"/>
        </ext>
      </extLst>
    </bk>
    <bk>
      <extLst>
        <ext uri="{3e2802c4-a4d2-4d8b-9148-e3be6c30e623}">
          <xlrd:rvb i="6045"/>
        </ext>
      </extLst>
    </bk>
    <bk>
      <extLst>
        <ext uri="{3e2802c4-a4d2-4d8b-9148-e3be6c30e623}">
          <xlrd:rvb i="6046"/>
        </ext>
      </extLst>
    </bk>
    <bk>
      <extLst>
        <ext uri="{3e2802c4-a4d2-4d8b-9148-e3be6c30e623}">
          <xlrd:rvb i="6047"/>
        </ext>
      </extLst>
    </bk>
    <bk>
      <extLst>
        <ext uri="{3e2802c4-a4d2-4d8b-9148-e3be6c30e623}">
          <xlrd:rvb i="6048"/>
        </ext>
      </extLst>
    </bk>
    <bk>
      <extLst>
        <ext uri="{3e2802c4-a4d2-4d8b-9148-e3be6c30e623}">
          <xlrd:rvb i="6049"/>
        </ext>
      </extLst>
    </bk>
    <bk>
      <extLst>
        <ext uri="{3e2802c4-a4d2-4d8b-9148-e3be6c30e623}">
          <xlrd:rvb i="6050"/>
        </ext>
      </extLst>
    </bk>
    <bk>
      <extLst>
        <ext uri="{3e2802c4-a4d2-4d8b-9148-e3be6c30e623}">
          <xlrd:rvb i="6051"/>
        </ext>
      </extLst>
    </bk>
    <bk>
      <extLst>
        <ext uri="{3e2802c4-a4d2-4d8b-9148-e3be6c30e623}">
          <xlrd:rvb i="6052"/>
        </ext>
      </extLst>
    </bk>
    <bk>
      <extLst>
        <ext uri="{3e2802c4-a4d2-4d8b-9148-e3be6c30e623}">
          <xlrd:rvb i="6053"/>
        </ext>
      </extLst>
    </bk>
    <bk>
      <extLst>
        <ext uri="{3e2802c4-a4d2-4d8b-9148-e3be6c30e623}">
          <xlrd:rvb i="6054"/>
        </ext>
      </extLst>
    </bk>
    <bk>
      <extLst>
        <ext uri="{3e2802c4-a4d2-4d8b-9148-e3be6c30e623}">
          <xlrd:rvb i="6055"/>
        </ext>
      </extLst>
    </bk>
    <bk>
      <extLst>
        <ext uri="{3e2802c4-a4d2-4d8b-9148-e3be6c30e623}">
          <xlrd:rvb i="6056"/>
        </ext>
      </extLst>
    </bk>
    <bk>
      <extLst>
        <ext uri="{3e2802c4-a4d2-4d8b-9148-e3be6c30e623}">
          <xlrd:rvb i="6057"/>
        </ext>
      </extLst>
    </bk>
    <bk>
      <extLst>
        <ext uri="{3e2802c4-a4d2-4d8b-9148-e3be6c30e623}">
          <xlrd:rvb i="6058"/>
        </ext>
      </extLst>
    </bk>
    <bk>
      <extLst>
        <ext uri="{3e2802c4-a4d2-4d8b-9148-e3be6c30e623}">
          <xlrd:rvb i="6059"/>
        </ext>
      </extLst>
    </bk>
    <bk>
      <extLst>
        <ext uri="{3e2802c4-a4d2-4d8b-9148-e3be6c30e623}">
          <xlrd:rvb i="6060"/>
        </ext>
      </extLst>
    </bk>
    <bk>
      <extLst>
        <ext uri="{3e2802c4-a4d2-4d8b-9148-e3be6c30e623}">
          <xlrd:rvb i="6061"/>
        </ext>
      </extLst>
    </bk>
    <bk>
      <extLst>
        <ext uri="{3e2802c4-a4d2-4d8b-9148-e3be6c30e623}">
          <xlrd:rvb i="6062"/>
        </ext>
      </extLst>
    </bk>
    <bk>
      <extLst>
        <ext uri="{3e2802c4-a4d2-4d8b-9148-e3be6c30e623}">
          <xlrd:rvb i="6063"/>
        </ext>
      </extLst>
    </bk>
    <bk>
      <extLst>
        <ext uri="{3e2802c4-a4d2-4d8b-9148-e3be6c30e623}">
          <xlrd:rvb i="6064"/>
        </ext>
      </extLst>
    </bk>
    <bk>
      <extLst>
        <ext uri="{3e2802c4-a4d2-4d8b-9148-e3be6c30e623}">
          <xlrd:rvb i="6065"/>
        </ext>
      </extLst>
    </bk>
    <bk>
      <extLst>
        <ext uri="{3e2802c4-a4d2-4d8b-9148-e3be6c30e623}">
          <xlrd:rvb i="6066"/>
        </ext>
      </extLst>
    </bk>
    <bk>
      <extLst>
        <ext uri="{3e2802c4-a4d2-4d8b-9148-e3be6c30e623}">
          <xlrd:rvb i="6067"/>
        </ext>
      </extLst>
    </bk>
    <bk>
      <extLst>
        <ext uri="{3e2802c4-a4d2-4d8b-9148-e3be6c30e623}">
          <xlrd:rvb i="6068"/>
        </ext>
      </extLst>
    </bk>
    <bk>
      <extLst>
        <ext uri="{3e2802c4-a4d2-4d8b-9148-e3be6c30e623}">
          <xlrd:rvb i="6069"/>
        </ext>
      </extLst>
    </bk>
    <bk>
      <extLst>
        <ext uri="{3e2802c4-a4d2-4d8b-9148-e3be6c30e623}">
          <xlrd:rvb i="6070"/>
        </ext>
      </extLst>
    </bk>
    <bk>
      <extLst>
        <ext uri="{3e2802c4-a4d2-4d8b-9148-e3be6c30e623}">
          <xlrd:rvb i="6071"/>
        </ext>
      </extLst>
    </bk>
    <bk>
      <extLst>
        <ext uri="{3e2802c4-a4d2-4d8b-9148-e3be6c30e623}">
          <xlrd:rvb i="6072"/>
        </ext>
      </extLst>
    </bk>
    <bk>
      <extLst>
        <ext uri="{3e2802c4-a4d2-4d8b-9148-e3be6c30e623}">
          <xlrd:rvb i="6073"/>
        </ext>
      </extLst>
    </bk>
    <bk>
      <extLst>
        <ext uri="{3e2802c4-a4d2-4d8b-9148-e3be6c30e623}">
          <xlrd:rvb i="6074"/>
        </ext>
      </extLst>
    </bk>
    <bk>
      <extLst>
        <ext uri="{3e2802c4-a4d2-4d8b-9148-e3be6c30e623}">
          <xlrd:rvb i="6075"/>
        </ext>
      </extLst>
    </bk>
    <bk>
      <extLst>
        <ext uri="{3e2802c4-a4d2-4d8b-9148-e3be6c30e623}">
          <xlrd:rvb i="6076"/>
        </ext>
      </extLst>
    </bk>
    <bk>
      <extLst>
        <ext uri="{3e2802c4-a4d2-4d8b-9148-e3be6c30e623}">
          <xlrd:rvb i="6077"/>
        </ext>
      </extLst>
    </bk>
    <bk>
      <extLst>
        <ext uri="{3e2802c4-a4d2-4d8b-9148-e3be6c30e623}">
          <xlrd:rvb i="6078"/>
        </ext>
      </extLst>
    </bk>
    <bk>
      <extLst>
        <ext uri="{3e2802c4-a4d2-4d8b-9148-e3be6c30e623}">
          <xlrd:rvb i="6079"/>
        </ext>
      </extLst>
    </bk>
    <bk>
      <extLst>
        <ext uri="{3e2802c4-a4d2-4d8b-9148-e3be6c30e623}">
          <xlrd:rvb i="6080"/>
        </ext>
      </extLst>
    </bk>
    <bk>
      <extLst>
        <ext uri="{3e2802c4-a4d2-4d8b-9148-e3be6c30e623}">
          <xlrd:rvb i="6081"/>
        </ext>
      </extLst>
    </bk>
    <bk>
      <extLst>
        <ext uri="{3e2802c4-a4d2-4d8b-9148-e3be6c30e623}">
          <xlrd:rvb i="6082"/>
        </ext>
      </extLst>
    </bk>
    <bk>
      <extLst>
        <ext uri="{3e2802c4-a4d2-4d8b-9148-e3be6c30e623}">
          <xlrd:rvb i="6083"/>
        </ext>
      </extLst>
    </bk>
    <bk>
      <extLst>
        <ext uri="{3e2802c4-a4d2-4d8b-9148-e3be6c30e623}">
          <xlrd:rvb i="6084"/>
        </ext>
      </extLst>
    </bk>
    <bk>
      <extLst>
        <ext uri="{3e2802c4-a4d2-4d8b-9148-e3be6c30e623}">
          <xlrd:rvb i="6085"/>
        </ext>
      </extLst>
    </bk>
    <bk>
      <extLst>
        <ext uri="{3e2802c4-a4d2-4d8b-9148-e3be6c30e623}">
          <xlrd:rvb i="6086"/>
        </ext>
      </extLst>
    </bk>
    <bk>
      <extLst>
        <ext uri="{3e2802c4-a4d2-4d8b-9148-e3be6c30e623}">
          <xlrd:rvb i="6087"/>
        </ext>
      </extLst>
    </bk>
    <bk>
      <extLst>
        <ext uri="{3e2802c4-a4d2-4d8b-9148-e3be6c30e623}">
          <xlrd:rvb i="6088"/>
        </ext>
      </extLst>
    </bk>
    <bk>
      <extLst>
        <ext uri="{3e2802c4-a4d2-4d8b-9148-e3be6c30e623}">
          <xlrd:rvb i="6089"/>
        </ext>
      </extLst>
    </bk>
    <bk>
      <extLst>
        <ext uri="{3e2802c4-a4d2-4d8b-9148-e3be6c30e623}">
          <xlrd:rvb i="6090"/>
        </ext>
      </extLst>
    </bk>
    <bk>
      <extLst>
        <ext uri="{3e2802c4-a4d2-4d8b-9148-e3be6c30e623}">
          <xlrd:rvb i="6091"/>
        </ext>
      </extLst>
    </bk>
    <bk>
      <extLst>
        <ext uri="{3e2802c4-a4d2-4d8b-9148-e3be6c30e623}">
          <xlrd:rvb i="6092"/>
        </ext>
      </extLst>
    </bk>
    <bk>
      <extLst>
        <ext uri="{3e2802c4-a4d2-4d8b-9148-e3be6c30e623}">
          <xlrd:rvb i="6093"/>
        </ext>
      </extLst>
    </bk>
    <bk>
      <extLst>
        <ext uri="{3e2802c4-a4d2-4d8b-9148-e3be6c30e623}">
          <xlrd:rvb i="6094"/>
        </ext>
      </extLst>
    </bk>
    <bk>
      <extLst>
        <ext uri="{3e2802c4-a4d2-4d8b-9148-e3be6c30e623}">
          <xlrd:rvb i="6095"/>
        </ext>
      </extLst>
    </bk>
    <bk>
      <extLst>
        <ext uri="{3e2802c4-a4d2-4d8b-9148-e3be6c30e623}">
          <xlrd:rvb i="6096"/>
        </ext>
      </extLst>
    </bk>
    <bk>
      <extLst>
        <ext uri="{3e2802c4-a4d2-4d8b-9148-e3be6c30e623}">
          <xlrd:rvb i="6097"/>
        </ext>
      </extLst>
    </bk>
    <bk>
      <extLst>
        <ext uri="{3e2802c4-a4d2-4d8b-9148-e3be6c30e623}">
          <xlrd:rvb i="6098"/>
        </ext>
      </extLst>
    </bk>
    <bk>
      <extLst>
        <ext uri="{3e2802c4-a4d2-4d8b-9148-e3be6c30e623}">
          <xlrd:rvb i="6099"/>
        </ext>
      </extLst>
    </bk>
    <bk>
      <extLst>
        <ext uri="{3e2802c4-a4d2-4d8b-9148-e3be6c30e623}">
          <xlrd:rvb i="6100"/>
        </ext>
      </extLst>
    </bk>
    <bk>
      <extLst>
        <ext uri="{3e2802c4-a4d2-4d8b-9148-e3be6c30e623}">
          <xlrd:rvb i="6101"/>
        </ext>
      </extLst>
    </bk>
    <bk>
      <extLst>
        <ext uri="{3e2802c4-a4d2-4d8b-9148-e3be6c30e623}">
          <xlrd:rvb i="6102"/>
        </ext>
      </extLst>
    </bk>
    <bk>
      <extLst>
        <ext uri="{3e2802c4-a4d2-4d8b-9148-e3be6c30e623}">
          <xlrd:rvb i="6103"/>
        </ext>
      </extLst>
    </bk>
    <bk>
      <extLst>
        <ext uri="{3e2802c4-a4d2-4d8b-9148-e3be6c30e623}">
          <xlrd:rvb i="6104"/>
        </ext>
      </extLst>
    </bk>
    <bk>
      <extLst>
        <ext uri="{3e2802c4-a4d2-4d8b-9148-e3be6c30e623}">
          <xlrd:rvb i="6105"/>
        </ext>
      </extLst>
    </bk>
    <bk>
      <extLst>
        <ext uri="{3e2802c4-a4d2-4d8b-9148-e3be6c30e623}">
          <xlrd:rvb i="6106"/>
        </ext>
      </extLst>
    </bk>
    <bk>
      <extLst>
        <ext uri="{3e2802c4-a4d2-4d8b-9148-e3be6c30e623}">
          <xlrd:rvb i="6107"/>
        </ext>
      </extLst>
    </bk>
    <bk>
      <extLst>
        <ext uri="{3e2802c4-a4d2-4d8b-9148-e3be6c30e623}">
          <xlrd:rvb i="6108"/>
        </ext>
      </extLst>
    </bk>
    <bk>
      <extLst>
        <ext uri="{3e2802c4-a4d2-4d8b-9148-e3be6c30e623}">
          <xlrd:rvb i="6109"/>
        </ext>
      </extLst>
    </bk>
    <bk>
      <extLst>
        <ext uri="{3e2802c4-a4d2-4d8b-9148-e3be6c30e623}">
          <xlrd:rvb i="6110"/>
        </ext>
      </extLst>
    </bk>
    <bk>
      <extLst>
        <ext uri="{3e2802c4-a4d2-4d8b-9148-e3be6c30e623}">
          <xlrd:rvb i="6111"/>
        </ext>
      </extLst>
    </bk>
    <bk>
      <extLst>
        <ext uri="{3e2802c4-a4d2-4d8b-9148-e3be6c30e623}">
          <xlrd:rvb i="6112"/>
        </ext>
      </extLst>
    </bk>
    <bk>
      <extLst>
        <ext uri="{3e2802c4-a4d2-4d8b-9148-e3be6c30e623}">
          <xlrd:rvb i="6113"/>
        </ext>
      </extLst>
    </bk>
    <bk>
      <extLst>
        <ext uri="{3e2802c4-a4d2-4d8b-9148-e3be6c30e623}">
          <xlrd:rvb i="6114"/>
        </ext>
      </extLst>
    </bk>
    <bk>
      <extLst>
        <ext uri="{3e2802c4-a4d2-4d8b-9148-e3be6c30e623}">
          <xlrd:rvb i="6115"/>
        </ext>
      </extLst>
    </bk>
    <bk>
      <extLst>
        <ext uri="{3e2802c4-a4d2-4d8b-9148-e3be6c30e623}">
          <xlrd:rvb i="6116"/>
        </ext>
      </extLst>
    </bk>
    <bk>
      <extLst>
        <ext uri="{3e2802c4-a4d2-4d8b-9148-e3be6c30e623}">
          <xlrd:rvb i="6117"/>
        </ext>
      </extLst>
    </bk>
    <bk>
      <extLst>
        <ext uri="{3e2802c4-a4d2-4d8b-9148-e3be6c30e623}">
          <xlrd:rvb i="6118"/>
        </ext>
      </extLst>
    </bk>
    <bk>
      <extLst>
        <ext uri="{3e2802c4-a4d2-4d8b-9148-e3be6c30e623}">
          <xlrd:rvb i="6119"/>
        </ext>
      </extLst>
    </bk>
    <bk>
      <extLst>
        <ext uri="{3e2802c4-a4d2-4d8b-9148-e3be6c30e623}">
          <xlrd:rvb i="6120"/>
        </ext>
      </extLst>
    </bk>
    <bk>
      <extLst>
        <ext uri="{3e2802c4-a4d2-4d8b-9148-e3be6c30e623}">
          <xlrd:rvb i="6121"/>
        </ext>
      </extLst>
    </bk>
    <bk>
      <extLst>
        <ext uri="{3e2802c4-a4d2-4d8b-9148-e3be6c30e623}">
          <xlrd:rvb i="6122"/>
        </ext>
      </extLst>
    </bk>
    <bk>
      <extLst>
        <ext uri="{3e2802c4-a4d2-4d8b-9148-e3be6c30e623}">
          <xlrd:rvb i="6123"/>
        </ext>
      </extLst>
    </bk>
    <bk>
      <extLst>
        <ext uri="{3e2802c4-a4d2-4d8b-9148-e3be6c30e623}">
          <xlrd:rvb i="6124"/>
        </ext>
      </extLst>
    </bk>
    <bk>
      <extLst>
        <ext uri="{3e2802c4-a4d2-4d8b-9148-e3be6c30e623}">
          <xlrd:rvb i="6125"/>
        </ext>
      </extLst>
    </bk>
    <bk>
      <extLst>
        <ext uri="{3e2802c4-a4d2-4d8b-9148-e3be6c30e623}">
          <xlrd:rvb i="6126"/>
        </ext>
      </extLst>
    </bk>
    <bk>
      <extLst>
        <ext uri="{3e2802c4-a4d2-4d8b-9148-e3be6c30e623}">
          <xlrd:rvb i="6127"/>
        </ext>
      </extLst>
    </bk>
    <bk>
      <extLst>
        <ext uri="{3e2802c4-a4d2-4d8b-9148-e3be6c30e623}">
          <xlrd:rvb i="6128"/>
        </ext>
      </extLst>
    </bk>
    <bk>
      <extLst>
        <ext uri="{3e2802c4-a4d2-4d8b-9148-e3be6c30e623}">
          <xlrd:rvb i="6129"/>
        </ext>
      </extLst>
    </bk>
    <bk>
      <extLst>
        <ext uri="{3e2802c4-a4d2-4d8b-9148-e3be6c30e623}">
          <xlrd:rvb i="6130"/>
        </ext>
      </extLst>
    </bk>
    <bk>
      <extLst>
        <ext uri="{3e2802c4-a4d2-4d8b-9148-e3be6c30e623}">
          <xlrd:rvb i="6131"/>
        </ext>
      </extLst>
    </bk>
    <bk>
      <extLst>
        <ext uri="{3e2802c4-a4d2-4d8b-9148-e3be6c30e623}">
          <xlrd:rvb i="6132"/>
        </ext>
      </extLst>
    </bk>
    <bk>
      <extLst>
        <ext uri="{3e2802c4-a4d2-4d8b-9148-e3be6c30e623}">
          <xlrd:rvb i="6133"/>
        </ext>
      </extLst>
    </bk>
    <bk>
      <extLst>
        <ext uri="{3e2802c4-a4d2-4d8b-9148-e3be6c30e623}">
          <xlrd:rvb i="6134"/>
        </ext>
      </extLst>
    </bk>
    <bk>
      <extLst>
        <ext uri="{3e2802c4-a4d2-4d8b-9148-e3be6c30e623}">
          <xlrd:rvb i="6135"/>
        </ext>
      </extLst>
    </bk>
    <bk>
      <extLst>
        <ext uri="{3e2802c4-a4d2-4d8b-9148-e3be6c30e623}">
          <xlrd:rvb i="6136"/>
        </ext>
      </extLst>
    </bk>
    <bk>
      <extLst>
        <ext uri="{3e2802c4-a4d2-4d8b-9148-e3be6c30e623}">
          <xlrd:rvb i="6137"/>
        </ext>
      </extLst>
    </bk>
    <bk>
      <extLst>
        <ext uri="{3e2802c4-a4d2-4d8b-9148-e3be6c30e623}">
          <xlrd:rvb i="6138"/>
        </ext>
      </extLst>
    </bk>
    <bk>
      <extLst>
        <ext uri="{3e2802c4-a4d2-4d8b-9148-e3be6c30e623}">
          <xlrd:rvb i="6139"/>
        </ext>
      </extLst>
    </bk>
    <bk>
      <extLst>
        <ext uri="{3e2802c4-a4d2-4d8b-9148-e3be6c30e623}">
          <xlrd:rvb i="6140"/>
        </ext>
      </extLst>
    </bk>
    <bk>
      <extLst>
        <ext uri="{3e2802c4-a4d2-4d8b-9148-e3be6c30e623}">
          <xlrd:rvb i="6141"/>
        </ext>
      </extLst>
    </bk>
    <bk>
      <extLst>
        <ext uri="{3e2802c4-a4d2-4d8b-9148-e3be6c30e623}">
          <xlrd:rvb i="6142"/>
        </ext>
      </extLst>
    </bk>
    <bk>
      <extLst>
        <ext uri="{3e2802c4-a4d2-4d8b-9148-e3be6c30e623}">
          <xlrd:rvb i="6143"/>
        </ext>
      </extLst>
    </bk>
    <bk>
      <extLst>
        <ext uri="{3e2802c4-a4d2-4d8b-9148-e3be6c30e623}">
          <xlrd:rvb i="6144"/>
        </ext>
      </extLst>
    </bk>
    <bk>
      <extLst>
        <ext uri="{3e2802c4-a4d2-4d8b-9148-e3be6c30e623}">
          <xlrd:rvb i="6145"/>
        </ext>
      </extLst>
    </bk>
    <bk>
      <extLst>
        <ext uri="{3e2802c4-a4d2-4d8b-9148-e3be6c30e623}">
          <xlrd:rvb i="6146"/>
        </ext>
      </extLst>
    </bk>
    <bk>
      <extLst>
        <ext uri="{3e2802c4-a4d2-4d8b-9148-e3be6c30e623}">
          <xlrd:rvb i="6147"/>
        </ext>
      </extLst>
    </bk>
    <bk>
      <extLst>
        <ext uri="{3e2802c4-a4d2-4d8b-9148-e3be6c30e623}">
          <xlrd:rvb i="6148"/>
        </ext>
      </extLst>
    </bk>
    <bk>
      <extLst>
        <ext uri="{3e2802c4-a4d2-4d8b-9148-e3be6c30e623}">
          <xlrd:rvb i="6149"/>
        </ext>
      </extLst>
    </bk>
    <bk>
      <extLst>
        <ext uri="{3e2802c4-a4d2-4d8b-9148-e3be6c30e623}">
          <xlrd:rvb i="6150"/>
        </ext>
      </extLst>
    </bk>
    <bk>
      <extLst>
        <ext uri="{3e2802c4-a4d2-4d8b-9148-e3be6c30e623}">
          <xlrd:rvb i="6151"/>
        </ext>
      </extLst>
    </bk>
    <bk>
      <extLst>
        <ext uri="{3e2802c4-a4d2-4d8b-9148-e3be6c30e623}">
          <xlrd:rvb i="6152"/>
        </ext>
      </extLst>
    </bk>
    <bk>
      <extLst>
        <ext uri="{3e2802c4-a4d2-4d8b-9148-e3be6c30e623}">
          <xlrd:rvb i="6153"/>
        </ext>
      </extLst>
    </bk>
    <bk>
      <extLst>
        <ext uri="{3e2802c4-a4d2-4d8b-9148-e3be6c30e623}">
          <xlrd:rvb i="6154"/>
        </ext>
      </extLst>
    </bk>
    <bk>
      <extLst>
        <ext uri="{3e2802c4-a4d2-4d8b-9148-e3be6c30e623}">
          <xlrd:rvb i="6155"/>
        </ext>
      </extLst>
    </bk>
    <bk>
      <extLst>
        <ext uri="{3e2802c4-a4d2-4d8b-9148-e3be6c30e623}">
          <xlrd:rvb i="6156"/>
        </ext>
      </extLst>
    </bk>
    <bk>
      <extLst>
        <ext uri="{3e2802c4-a4d2-4d8b-9148-e3be6c30e623}">
          <xlrd:rvb i="6157"/>
        </ext>
      </extLst>
    </bk>
    <bk>
      <extLst>
        <ext uri="{3e2802c4-a4d2-4d8b-9148-e3be6c30e623}">
          <xlrd:rvb i="6158"/>
        </ext>
      </extLst>
    </bk>
    <bk>
      <extLst>
        <ext uri="{3e2802c4-a4d2-4d8b-9148-e3be6c30e623}">
          <xlrd:rvb i="6159"/>
        </ext>
      </extLst>
    </bk>
    <bk>
      <extLst>
        <ext uri="{3e2802c4-a4d2-4d8b-9148-e3be6c30e623}">
          <xlrd:rvb i="6160"/>
        </ext>
      </extLst>
    </bk>
    <bk>
      <extLst>
        <ext uri="{3e2802c4-a4d2-4d8b-9148-e3be6c30e623}">
          <xlrd:rvb i="6161"/>
        </ext>
      </extLst>
    </bk>
    <bk>
      <extLst>
        <ext uri="{3e2802c4-a4d2-4d8b-9148-e3be6c30e623}">
          <xlrd:rvb i="6162"/>
        </ext>
      </extLst>
    </bk>
    <bk>
      <extLst>
        <ext uri="{3e2802c4-a4d2-4d8b-9148-e3be6c30e623}">
          <xlrd:rvb i="6163"/>
        </ext>
      </extLst>
    </bk>
    <bk>
      <extLst>
        <ext uri="{3e2802c4-a4d2-4d8b-9148-e3be6c30e623}">
          <xlrd:rvb i="6164"/>
        </ext>
      </extLst>
    </bk>
    <bk>
      <extLst>
        <ext uri="{3e2802c4-a4d2-4d8b-9148-e3be6c30e623}">
          <xlrd:rvb i="6165"/>
        </ext>
      </extLst>
    </bk>
    <bk>
      <extLst>
        <ext uri="{3e2802c4-a4d2-4d8b-9148-e3be6c30e623}">
          <xlrd:rvb i="6166"/>
        </ext>
      </extLst>
    </bk>
    <bk>
      <extLst>
        <ext uri="{3e2802c4-a4d2-4d8b-9148-e3be6c30e623}">
          <xlrd:rvb i="6167"/>
        </ext>
      </extLst>
    </bk>
    <bk>
      <extLst>
        <ext uri="{3e2802c4-a4d2-4d8b-9148-e3be6c30e623}">
          <xlrd:rvb i="6168"/>
        </ext>
      </extLst>
    </bk>
    <bk>
      <extLst>
        <ext uri="{3e2802c4-a4d2-4d8b-9148-e3be6c30e623}">
          <xlrd:rvb i="6169"/>
        </ext>
      </extLst>
    </bk>
    <bk>
      <extLst>
        <ext uri="{3e2802c4-a4d2-4d8b-9148-e3be6c30e623}">
          <xlrd:rvb i="6170"/>
        </ext>
      </extLst>
    </bk>
    <bk>
      <extLst>
        <ext uri="{3e2802c4-a4d2-4d8b-9148-e3be6c30e623}">
          <xlrd:rvb i="6171"/>
        </ext>
      </extLst>
    </bk>
    <bk>
      <extLst>
        <ext uri="{3e2802c4-a4d2-4d8b-9148-e3be6c30e623}">
          <xlrd:rvb i="6172"/>
        </ext>
      </extLst>
    </bk>
    <bk>
      <extLst>
        <ext uri="{3e2802c4-a4d2-4d8b-9148-e3be6c30e623}">
          <xlrd:rvb i="6173"/>
        </ext>
      </extLst>
    </bk>
    <bk>
      <extLst>
        <ext uri="{3e2802c4-a4d2-4d8b-9148-e3be6c30e623}">
          <xlrd:rvb i="6174"/>
        </ext>
      </extLst>
    </bk>
    <bk>
      <extLst>
        <ext uri="{3e2802c4-a4d2-4d8b-9148-e3be6c30e623}">
          <xlrd:rvb i="6175"/>
        </ext>
      </extLst>
    </bk>
    <bk>
      <extLst>
        <ext uri="{3e2802c4-a4d2-4d8b-9148-e3be6c30e623}">
          <xlrd:rvb i="6176"/>
        </ext>
      </extLst>
    </bk>
    <bk>
      <extLst>
        <ext uri="{3e2802c4-a4d2-4d8b-9148-e3be6c30e623}">
          <xlrd:rvb i="6177"/>
        </ext>
      </extLst>
    </bk>
    <bk>
      <extLst>
        <ext uri="{3e2802c4-a4d2-4d8b-9148-e3be6c30e623}">
          <xlrd:rvb i="6178"/>
        </ext>
      </extLst>
    </bk>
    <bk>
      <extLst>
        <ext uri="{3e2802c4-a4d2-4d8b-9148-e3be6c30e623}">
          <xlrd:rvb i="6179"/>
        </ext>
      </extLst>
    </bk>
    <bk>
      <extLst>
        <ext uri="{3e2802c4-a4d2-4d8b-9148-e3be6c30e623}">
          <xlrd:rvb i="6180"/>
        </ext>
      </extLst>
    </bk>
    <bk>
      <extLst>
        <ext uri="{3e2802c4-a4d2-4d8b-9148-e3be6c30e623}">
          <xlrd:rvb i="6181"/>
        </ext>
      </extLst>
    </bk>
    <bk>
      <extLst>
        <ext uri="{3e2802c4-a4d2-4d8b-9148-e3be6c30e623}">
          <xlrd:rvb i="6182"/>
        </ext>
      </extLst>
    </bk>
    <bk>
      <extLst>
        <ext uri="{3e2802c4-a4d2-4d8b-9148-e3be6c30e623}">
          <xlrd:rvb i="6183"/>
        </ext>
      </extLst>
    </bk>
    <bk>
      <extLst>
        <ext uri="{3e2802c4-a4d2-4d8b-9148-e3be6c30e623}">
          <xlrd:rvb i="6184"/>
        </ext>
      </extLst>
    </bk>
    <bk>
      <extLst>
        <ext uri="{3e2802c4-a4d2-4d8b-9148-e3be6c30e623}">
          <xlrd:rvb i="6185"/>
        </ext>
      </extLst>
    </bk>
    <bk>
      <extLst>
        <ext uri="{3e2802c4-a4d2-4d8b-9148-e3be6c30e623}">
          <xlrd:rvb i="6186"/>
        </ext>
      </extLst>
    </bk>
    <bk>
      <extLst>
        <ext uri="{3e2802c4-a4d2-4d8b-9148-e3be6c30e623}">
          <xlrd:rvb i="6187"/>
        </ext>
      </extLst>
    </bk>
    <bk>
      <extLst>
        <ext uri="{3e2802c4-a4d2-4d8b-9148-e3be6c30e623}">
          <xlrd:rvb i="6188"/>
        </ext>
      </extLst>
    </bk>
    <bk>
      <extLst>
        <ext uri="{3e2802c4-a4d2-4d8b-9148-e3be6c30e623}">
          <xlrd:rvb i="6189"/>
        </ext>
      </extLst>
    </bk>
    <bk>
      <extLst>
        <ext uri="{3e2802c4-a4d2-4d8b-9148-e3be6c30e623}">
          <xlrd:rvb i="6190"/>
        </ext>
      </extLst>
    </bk>
    <bk>
      <extLst>
        <ext uri="{3e2802c4-a4d2-4d8b-9148-e3be6c30e623}">
          <xlrd:rvb i="6191"/>
        </ext>
      </extLst>
    </bk>
    <bk>
      <extLst>
        <ext uri="{3e2802c4-a4d2-4d8b-9148-e3be6c30e623}">
          <xlrd:rvb i="6192"/>
        </ext>
      </extLst>
    </bk>
    <bk>
      <extLst>
        <ext uri="{3e2802c4-a4d2-4d8b-9148-e3be6c30e623}">
          <xlrd:rvb i="6193"/>
        </ext>
      </extLst>
    </bk>
    <bk>
      <extLst>
        <ext uri="{3e2802c4-a4d2-4d8b-9148-e3be6c30e623}">
          <xlrd:rvb i="6194"/>
        </ext>
      </extLst>
    </bk>
    <bk>
      <extLst>
        <ext uri="{3e2802c4-a4d2-4d8b-9148-e3be6c30e623}">
          <xlrd:rvb i="6195"/>
        </ext>
      </extLst>
    </bk>
    <bk>
      <extLst>
        <ext uri="{3e2802c4-a4d2-4d8b-9148-e3be6c30e623}">
          <xlrd:rvb i="6196"/>
        </ext>
      </extLst>
    </bk>
    <bk>
      <extLst>
        <ext uri="{3e2802c4-a4d2-4d8b-9148-e3be6c30e623}">
          <xlrd:rvb i="6197"/>
        </ext>
      </extLst>
    </bk>
    <bk>
      <extLst>
        <ext uri="{3e2802c4-a4d2-4d8b-9148-e3be6c30e623}">
          <xlrd:rvb i="6198"/>
        </ext>
      </extLst>
    </bk>
    <bk>
      <extLst>
        <ext uri="{3e2802c4-a4d2-4d8b-9148-e3be6c30e623}">
          <xlrd:rvb i="6199"/>
        </ext>
      </extLst>
    </bk>
    <bk>
      <extLst>
        <ext uri="{3e2802c4-a4d2-4d8b-9148-e3be6c30e623}">
          <xlrd:rvb i="6200"/>
        </ext>
      </extLst>
    </bk>
    <bk>
      <extLst>
        <ext uri="{3e2802c4-a4d2-4d8b-9148-e3be6c30e623}">
          <xlrd:rvb i="6201"/>
        </ext>
      </extLst>
    </bk>
    <bk>
      <extLst>
        <ext uri="{3e2802c4-a4d2-4d8b-9148-e3be6c30e623}">
          <xlrd:rvb i="6202"/>
        </ext>
      </extLst>
    </bk>
    <bk>
      <extLst>
        <ext uri="{3e2802c4-a4d2-4d8b-9148-e3be6c30e623}">
          <xlrd:rvb i="6203"/>
        </ext>
      </extLst>
    </bk>
    <bk>
      <extLst>
        <ext uri="{3e2802c4-a4d2-4d8b-9148-e3be6c30e623}">
          <xlrd:rvb i="6204"/>
        </ext>
      </extLst>
    </bk>
    <bk>
      <extLst>
        <ext uri="{3e2802c4-a4d2-4d8b-9148-e3be6c30e623}">
          <xlrd:rvb i="6205"/>
        </ext>
      </extLst>
    </bk>
    <bk>
      <extLst>
        <ext uri="{3e2802c4-a4d2-4d8b-9148-e3be6c30e623}">
          <xlrd:rvb i="6206"/>
        </ext>
      </extLst>
    </bk>
    <bk>
      <extLst>
        <ext uri="{3e2802c4-a4d2-4d8b-9148-e3be6c30e623}">
          <xlrd:rvb i="6207"/>
        </ext>
      </extLst>
    </bk>
    <bk>
      <extLst>
        <ext uri="{3e2802c4-a4d2-4d8b-9148-e3be6c30e623}">
          <xlrd:rvb i="6208"/>
        </ext>
      </extLst>
    </bk>
    <bk>
      <extLst>
        <ext uri="{3e2802c4-a4d2-4d8b-9148-e3be6c30e623}">
          <xlrd:rvb i="6209"/>
        </ext>
      </extLst>
    </bk>
    <bk>
      <extLst>
        <ext uri="{3e2802c4-a4d2-4d8b-9148-e3be6c30e623}">
          <xlrd:rvb i="6210"/>
        </ext>
      </extLst>
    </bk>
    <bk>
      <extLst>
        <ext uri="{3e2802c4-a4d2-4d8b-9148-e3be6c30e623}">
          <xlrd:rvb i="6211"/>
        </ext>
      </extLst>
    </bk>
    <bk>
      <extLst>
        <ext uri="{3e2802c4-a4d2-4d8b-9148-e3be6c30e623}">
          <xlrd:rvb i="6212"/>
        </ext>
      </extLst>
    </bk>
    <bk>
      <extLst>
        <ext uri="{3e2802c4-a4d2-4d8b-9148-e3be6c30e623}">
          <xlrd:rvb i="6213"/>
        </ext>
      </extLst>
    </bk>
    <bk>
      <extLst>
        <ext uri="{3e2802c4-a4d2-4d8b-9148-e3be6c30e623}">
          <xlrd:rvb i="6214"/>
        </ext>
      </extLst>
    </bk>
    <bk>
      <extLst>
        <ext uri="{3e2802c4-a4d2-4d8b-9148-e3be6c30e623}">
          <xlrd:rvb i="6215"/>
        </ext>
      </extLst>
    </bk>
    <bk>
      <extLst>
        <ext uri="{3e2802c4-a4d2-4d8b-9148-e3be6c30e623}">
          <xlrd:rvb i="6216"/>
        </ext>
      </extLst>
    </bk>
    <bk>
      <extLst>
        <ext uri="{3e2802c4-a4d2-4d8b-9148-e3be6c30e623}">
          <xlrd:rvb i="6217"/>
        </ext>
      </extLst>
    </bk>
    <bk>
      <extLst>
        <ext uri="{3e2802c4-a4d2-4d8b-9148-e3be6c30e623}">
          <xlrd:rvb i="6218"/>
        </ext>
      </extLst>
    </bk>
    <bk>
      <extLst>
        <ext uri="{3e2802c4-a4d2-4d8b-9148-e3be6c30e623}">
          <xlrd:rvb i="6219"/>
        </ext>
      </extLst>
    </bk>
    <bk>
      <extLst>
        <ext uri="{3e2802c4-a4d2-4d8b-9148-e3be6c30e623}">
          <xlrd:rvb i="6220"/>
        </ext>
      </extLst>
    </bk>
    <bk>
      <extLst>
        <ext uri="{3e2802c4-a4d2-4d8b-9148-e3be6c30e623}">
          <xlrd:rvb i="6221"/>
        </ext>
      </extLst>
    </bk>
    <bk>
      <extLst>
        <ext uri="{3e2802c4-a4d2-4d8b-9148-e3be6c30e623}">
          <xlrd:rvb i="6222"/>
        </ext>
      </extLst>
    </bk>
    <bk>
      <extLst>
        <ext uri="{3e2802c4-a4d2-4d8b-9148-e3be6c30e623}">
          <xlrd:rvb i="6223"/>
        </ext>
      </extLst>
    </bk>
    <bk>
      <extLst>
        <ext uri="{3e2802c4-a4d2-4d8b-9148-e3be6c30e623}">
          <xlrd:rvb i="6224"/>
        </ext>
      </extLst>
    </bk>
    <bk>
      <extLst>
        <ext uri="{3e2802c4-a4d2-4d8b-9148-e3be6c30e623}">
          <xlrd:rvb i="6225"/>
        </ext>
      </extLst>
    </bk>
    <bk>
      <extLst>
        <ext uri="{3e2802c4-a4d2-4d8b-9148-e3be6c30e623}">
          <xlrd:rvb i="6226"/>
        </ext>
      </extLst>
    </bk>
    <bk>
      <extLst>
        <ext uri="{3e2802c4-a4d2-4d8b-9148-e3be6c30e623}">
          <xlrd:rvb i="6227"/>
        </ext>
      </extLst>
    </bk>
    <bk>
      <extLst>
        <ext uri="{3e2802c4-a4d2-4d8b-9148-e3be6c30e623}">
          <xlrd:rvb i="6228"/>
        </ext>
      </extLst>
    </bk>
    <bk>
      <extLst>
        <ext uri="{3e2802c4-a4d2-4d8b-9148-e3be6c30e623}">
          <xlrd:rvb i="6229"/>
        </ext>
      </extLst>
    </bk>
    <bk>
      <extLst>
        <ext uri="{3e2802c4-a4d2-4d8b-9148-e3be6c30e623}">
          <xlrd:rvb i="6230"/>
        </ext>
      </extLst>
    </bk>
    <bk>
      <extLst>
        <ext uri="{3e2802c4-a4d2-4d8b-9148-e3be6c30e623}">
          <xlrd:rvb i="6231"/>
        </ext>
      </extLst>
    </bk>
    <bk>
      <extLst>
        <ext uri="{3e2802c4-a4d2-4d8b-9148-e3be6c30e623}">
          <xlrd:rvb i="6232"/>
        </ext>
      </extLst>
    </bk>
    <bk>
      <extLst>
        <ext uri="{3e2802c4-a4d2-4d8b-9148-e3be6c30e623}">
          <xlrd:rvb i="6233"/>
        </ext>
      </extLst>
    </bk>
    <bk>
      <extLst>
        <ext uri="{3e2802c4-a4d2-4d8b-9148-e3be6c30e623}">
          <xlrd:rvb i="6234"/>
        </ext>
      </extLst>
    </bk>
    <bk>
      <extLst>
        <ext uri="{3e2802c4-a4d2-4d8b-9148-e3be6c30e623}">
          <xlrd:rvb i="6235"/>
        </ext>
      </extLst>
    </bk>
    <bk>
      <extLst>
        <ext uri="{3e2802c4-a4d2-4d8b-9148-e3be6c30e623}">
          <xlrd:rvb i="6236"/>
        </ext>
      </extLst>
    </bk>
    <bk>
      <extLst>
        <ext uri="{3e2802c4-a4d2-4d8b-9148-e3be6c30e623}">
          <xlrd:rvb i="6237"/>
        </ext>
      </extLst>
    </bk>
    <bk>
      <extLst>
        <ext uri="{3e2802c4-a4d2-4d8b-9148-e3be6c30e623}">
          <xlrd:rvb i="6238"/>
        </ext>
      </extLst>
    </bk>
    <bk>
      <extLst>
        <ext uri="{3e2802c4-a4d2-4d8b-9148-e3be6c30e623}">
          <xlrd:rvb i="6239"/>
        </ext>
      </extLst>
    </bk>
    <bk>
      <extLst>
        <ext uri="{3e2802c4-a4d2-4d8b-9148-e3be6c30e623}">
          <xlrd:rvb i="6240"/>
        </ext>
      </extLst>
    </bk>
    <bk>
      <extLst>
        <ext uri="{3e2802c4-a4d2-4d8b-9148-e3be6c30e623}">
          <xlrd:rvb i="6241"/>
        </ext>
      </extLst>
    </bk>
    <bk>
      <extLst>
        <ext uri="{3e2802c4-a4d2-4d8b-9148-e3be6c30e623}">
          <xlrd:rvb i="6242"/>
        </ext>
      </extLst>
    </bk>
    <bk>
      <extLst>
        <ext uri="{3e2802c4-a4d2-4d8b-9148-e3be6c30e623}">
          <xlrd:rvb i="6243"/>
        </ext>
      </extLst>
    </bk>
    <bk>
      <extLst>
        <ext uri="{3e2802c4-a4d2-4d8b-9148-e3be6c30e623}">
          <xlrd:rvb i="6244"/>
        </ext>
      </extLst>
    </bk>
    <bk>
      <extLst>
        <ext uri="{3e2802c4-a4d2-4d8b-9148-e3be6c30e623}">
          <xlrd:rvb i="6245"/>
        </ext>
      </extLst>
    </bk>
    <bk>
      <extLst>
        <ext uri="{3e2802c4-a4d2-4d8b-9148-e3be6c30e623}">
          <xlrd:rvb i="6246"/>
        </ext>
      </extLst>
    </bk>
    <bk>
      <extLst>
        <ext uri="{3e2802c4-a4d2-4d8b-9148-e3be6c30e623}">
          <xlrd:rvb i="6247"/>
        </ext>
      </extLst>
    </bk>
    <bk>
      <extLst>
        <ext uri="{3e2802c4-a4d2-4d8b-9148-e3be6c30e623}">
          <xlrd:rvb i="6248"/>
        </ext>
      </extLst>
    </bk>
    <bk>
      <extLst>
        <ext uri="{3e2802c4-a4d2-4d8b-9148-e3be6c30e623}">
          <xlrd:rvb i="6249"/>
        </ext>
      </extLst>
    </bk>
    <bk>
      <extLst>
        <ext uri="{3e2802c4-a4d2-4d8b-9148-e3be6c30e623}">
          <xlrd:rvb i="6250"/>
        </ext>
      </extLst>
    </bk>
    <bk>
      <extLst>
        <ext uri="{3e2802c4-a4d2-4d8b-9148-e3be6c30e623}">
          <xlrd:rvb i="6251"/>
        </ext>
      </extLst>
    </bk>
    <bk>
      <extLst>
        <ext uri="{3e2802c4-a4d2-4d8b-9148-e3be6c30e623}">
          <xlrd:rvb i="6252"/>
        </ext>
      </extLst>
    </bk>
    <bk>
      <extLst>
        <ext uri="{3e2802c4-a4d2-4d8b-9148-e3be6c30e623}">
          <xlrd:rvb i="6253"/>
        </ext>
      </extLst>
    </bk>
    <bk>
      <extLst>
        <ext uri="{3e2802c4-a4d2-4d8b-9148-e3be6c30e623}">
          <xlrd:rvb i="6254"/>
        </ext>
      </extLst>
    </bk>
    <bk>
      <extLst>
        <ext uri="{3e2802c4-a4d2-4d8b-9148-e3be6c30e623}">
          <xlrd:rvb i="6255"/>
        </ext>
      </extLst>
    </bk>
    <bk>
      <extLst>
        <ext uri="{3e2802c4-a4d2-4d8b-9148-e3be6c30e623}">
          <xlrd:rvb i="6256"/>
        </ext>
      </extLst>
    </bk>
    <bk>
      <extLst>
        <ext uri="{3e2802c4-a4d2-4d8b-9148-e3be6c30e623}">
          <xlrd:rvb i="6257"/>
        </ext>
      </extLst>
    </bk>
    <bk>
      <extLst>
        <ext uri="{3e2802c4-a4d2-4d8b-9148-e3be6c30e623}">
          <xlrd:rvb i="6258"/>
        </ext>
      </extLst>
    </bk>
    <bk>
      <extLst>
        <ext uri="{3e2802c4-a4d2-4d8b-9148-e3be6c30e623}">
          <xlrd:rvb i="6259"/>
        </ext>
      </extLst>
    </bk>
    <bk>
      <extLst>
        <ext uri="{3e2802c4-a4d2-4d8b-9148-e3be6c30e623}">
          <xlrd:rvb i="6260"/>
        </ext>
      </extLst>
    </bk>
    <bk>
      <extLst>
        <ext uri="{3e2802c4-a4d2-4d8b-9148-e3be6c30e623}">
          <xlrd:rvb i="6261"/>
        </ext>
      </extLst>
    </bk>
    <bk>
      <extLst>
        <ext uri="{3e2802c4-a4d2-4d8b-9148-e3be6c30e623}">
          <xlrd:rvb i="6262"/>
        </ext>
      </extLst>
    </bk>
    <bk>
      <extLst>
        <ext uri="{3e2802c4-a4d2-4d8b-9148-e3be6c30e623}">
          <xlrd:rvb i="6263"/>
        </ext>
      </extLst>
    </bk>
    <bk>
      <extLst>
        <ext uri="{3e2802c4-a4d2-4d8b-9148-e3be6c30e623}">
          <xlrd:rvb i="6264"/>
        </ext>
      </extLst>
    </bk>
    <bk>
      <extLst>
        <ext uri="{3e2802c4-a4d2-4d8b-9148-e3be6c30e623}">
          <xlrd:rvb i="6265"/>
        </ext>
      </extLst>
    </bk>
    <bk>
      <extLst>
        <ext uri="{3e2802c4-a4d2-4d8b-9148-e3be6c30e623}">
          <xlrd:rvb i="6266"/>
        </ext>
      </extLst>
    </bk>
    <bk>
      <extLst>
        <ext uri="{3e2802c4-a4d2-4d8b-9148-e3be6c30e623}">
          <xlrd:rvb i="6267"/>
        </ext>
      </extLst>
    </bk>
    <bk>
      <extLst>
        <ext uri="{3e2802c4-a4d2-4d8b-9148-e3be6c30e623}">
          <xlrd:rvb i="6268"/>
        </ext>
      </extLst>
    </bk>
    <bk>
      <extLst>
        <ext uri="{3e2802c4-a4d2-4d8b-9148-e3be6c30e623}">
          <xlrd:rvb i="6269"/>
        </ext>
      </extLst>
    </bk>
    <bk>
      <extLst>
        <ext uri="{3e2802c4-a4d2-4d8b-9148-e3be6c30e623}">
          <xlrd:rvb i="6270"/>
        </ext>
      </extLst>
    </bk>
    <bk>
      <extLst>
        <ext uri="{3e2802c4-a4d2-4d8b-9148-e3be6c30e623}">
          <xlrd:rvb i="6271"/>
        </ext>
      </extLst>
    </bk>
    <bk>
      <extLst>
        <ext uri="{3e2802c4-a4d2-4d8b-9148-e3be6c30e623}">
          <xlrd:rvb i="6272"/>
        </ext>
      </extLst>
    </bk>
    <bk>
      <extLst>
        <ext uri="{3e2802c4-a4d2-4d8b-9148-e3be6c30e623}">
          <xlrd:rvb i="6273"/>
        </ext>
      </extLst>
    </bk>
    <bk>
      <extLst>
        <ext uri="{3e2802c4-a4d2-4d8b-9148-e3be6c30e623}">
          <xlrd:rvb i="6274"/>
        </ext>
      </extLst>
    </bk>
    <bk>
      <extLst>
        <ext uri="{3e2802c4-a4d2-4d8b-9148-e3be6c30e623}">
          <xlrd:rvb i="6275"/>
        </ext>
      </extLst>
    </bk>
    <bk>
      <extLst>
        <ext uri="{3e2802c4-a4d2-4d8b-9148-e3be6c30e623}">
          <xlrd:rvb i="6276"/>
        </ext>
      </extLst>
    </bk>
    <bk>
      <extLst>
        <ext uri="{3e2802c4-a4d2-4d8b-9148-e3be6c30e623}">
          <xlrd:rvb i="6277"/>
        </ext>
      </extLst>
    </bk>
    <bk>
      <extLst>
        <ext uri="{3e2802c4-a4d2-4d8b-9148-e3be6c30e623}">
          <xlrd:rvb i="6278"/>
        </ext>
      </extLst>
    </bk>
    <bk>
      <extLst>
        <ext uri="{3e2802c4-a4d2-4d8b-9148-e3be6c30e623}">
          <xlrd:rvb i="6279"/>
        </ext>
      </extLst>
    </bk>
    <bk>
      <extLst>
        <ext uri="{3e2802c4-a4d2-4d8b-9148-e3be6c30e623}">
          <xlrd:rvb i="6280"/>
        </ext>
      </extLst>
    </bk>
    <bk>
      <extLst>
        <ext uri="{3e2802c4-a4d2-4d8b-9148-e3be6c30e623}">
          <xlrd:rvb i="6281"/>
        </ext>
      </extLst>
    </bk>
    <bk>
      <extLst>
        <ext uri="{3e2802c4-a4d2-4d8b-9148-e3be6c30e623}">
          <xlrd:rvb i="6282"/>
        </ext>
      </extLst>
    </bk>
    <bk>
      <extLst>
        <ext uri="{3e2802c4-a4d2-4d8b-9148-e3be6c30e623}">
          <xlrd:rvb i="6283"/>
        </ext>
      </extLst>
    </bk>
    <bk>
      <extLst>
        <ext uri="{3e2802c4-a4d2-4d8b-9148-e3be6c30e623}">
          <xlrd:rvb i="6284"/>
        </ext>
      </extLst>
    </bk>
    <bk>
      <extLst>
        <ext uri="{3e2802c4-a4d2-4d8b-9148-e3be6c30e623}">
          <xlrd:rvb i="6285"/>
        </ext>
      </extLst>
    </bk>
    <bk>
      <extLst>
        <ext uri="{3e2802c4-a4d2-4d8b-9148-e3be6c30e623}">
          <xlrd:rvb i="6286"/>
        </ext>
      </extLst>
    </bk>
    <bk>
      <extLst>
        <ext uri="{3e2802c4-a4d2-4d8b-9148-e3be6c30e623}">
          <xlrd:rvb i="6287"/>
        </ext>
      </extLst>
    </bk>
    <bk>
      <extLst>
        <ext uri="{3e2802c4-a4d2-4d8b-9148-e3be6c30e623}">
          <xlrd:rvb i="6288"/>
        </ext>
      </extLst>
    </bk>
    <bk>
      <extLst>
        <ext uri="{3e2802c4-a4d2-4d8b-9148-e3be6c30e623}">
          <xlrd:rvb i="6289"/>
        </ext>
      </extLst>
    </bk>
    <bk>
      <extLst>
        <ext uri="{3e2802c4-a4d2-4d8b-9148-e3be6c30e623}">
          <xlrd:rvb i="6290"/>
        </ext>
      </extLst>
    </bk>
    <bk>
      <extLst>
        <ext uri="{3e2802c4-a4d2-4d8b-9148-e3be6c30e623}">
          <xlrd:rvb i="6291"/>
        </ext>
      </extLst>
    </bk>
    <bk>
      <extLst>
        <ext uri="{3e2802c4-a4d2-4d8b-9148-e3be6c30e623}">
          <xlrd:rvb i="6292"/>
        </ext>
      </extLst>
    </bk>
    <bk>
      <extLst>
        <ext uri="{3e2802c4-a4d2-4d8b-9148-e3be6c30e623}">
          <xlrd:rvb i="6293"/>
        </ext>
      </extLst>
    </bk>
    <bk>
      <extLst>
        <ext uri="{3e2802c4-a4d2-4d8b-9148-e3be6c30e623}">
          <xlrd:rvb i="6294"/>
        </ext>
      </extLst>
    </bk>
    <bk>
      <extLst>
        <ext uri="{3e2802c4-a4d2-4d8b-9148-e3be6c30e623}">
          <xlrd:rvb i="6295"/>
        </ext>
      </extLst>
    </bk>
    <bk>
      <extLst>
        <ext uri="{3e2802c4-a4d2-4d8b-9148-e3be6c30e623}">
          <xlrd:rvb i="6296"/>
        </ext>
      </extLst>
    </bk>
    <bk>
      <extLst>
        <ext uri="{3e2802c4-a4d2-4d8b-9148-e3be6c30e623}">
          <xlrd:rvb i="6297"/>
        </ext>
      </extLst>
    </bk>
    <bk>
      <extLst>
        <ext uri="{3e2802c4-a4d2-4d8b-9148-e3be6c30e623}">
          <xlrd:rvb i="6298"/>
        </ext>
      </extLst>
    </bk>
    <bk>
      <extLst>
        <ext uri="{3e2802c4-a4d2-4d8b-9148-e3be6c30e623}">
          <xlrd:rvb i="6299"/>
        </ext>
      </extLst>
    </bk>
    <bk>
      <extLst>
        <ext uri="{3e2802c4-a4d2-4d8b-9148-e3be6c30e623}">
          <xlrd:rvb i="6300"/>
        </ext>
      </extLst>
    </bk>
    <bk>
      <extLst>
        <ext uri="{3e2802c4-a4d2-4d8b-9148-e3be6c30e623}">
          <xlrd:rvb i="6301"/>
        </ext>
      </extLst>
    </bk>
    <bk>
      <extLst>
        <ext uri="{3e2802c4-a4d2-4d8b-9148-e3be6c30e623}">
          <xlrd:rvb i="6302"/>
        </ext>
      </extLst>
    </bk>
    <bk>
      <extLst>
        <ext uri="{3e2802c4-a4d2-4d8b-9148-e3be6c30e623}">
          <xlrd:rvb i="6303"/>
        </ext>
      </extLst>
    </bk>
    <bk>
      <extLst>
        <ext uri="{3e2802c4-a4d2-4d8b-9148-e3be6c30e623}">
          <xlrd:rvb i="6304"/>
        </ext>
      </extLst>
    </bk>
    <bk>
      <extLst>
        <ext uri="{3e2802c4-a4d2-4d8b-9148-e3be6c30e623}">
          <xlrd:rvb i="6305"/>
        </ext>
      </extLst>
    </bk>
    <bk>
      <extLst>
        <ext uri="{3e2802c4-a4d2-4d8b-9148-e3be6c30e623}">
          <xlrd:rvb i="6306"/>
        </ext>
      </extLst>
    </bk>
    <bk>
      <extLst>
        <ext uri="{3e2802c4-a4d2-4d8b-9148-e3be6c30e623}">
          <xlrd:rvb i="6307"/>
        </ext>
      </extLst>
    </bk>
    <bk>
      <extLst>
        <ext uri="{3e2802c4-a4d2-4d8b-9148-e3be6c30e623}">
          <xlrd:rvb i="6308"/>
        </ext>
      </extLst>
    </bk>
    <bk>
      <extLst>
        <ext uri="{3e2802c4-a4d2-4d8b-9148-e3be6c30e623}">
          <xlrd:rvb i="6309"/>
        </ext>
      </extLst>
    </bk>
    <bk>
      <extLst>
        <ext uri="{3e2802c4-a4d2-4d8b-9148-e3be6c30e623}">
          <xlrd:rvb i="6310"/>
        </ext>
      </extLst>
    </bk>
    <bk>
      <extLst>
        <ext uri="{3e2802c4-a4d2-4d8b-9148-e3be6c30e623}">
          <xlrd:rvb i="6311"/>
        </ext>
      </extLst>
    </bk>
    <bk>
      <extLst>
        <ext uri="{3e2802c4-a4d2-4d8b-9148-e3be6c30e623}">
          <xlrd:rvb i="6312"/>
        </ext>
      </extLst>
    </bk>
    <bk>
      <extLst>
        <ext uri="{3e2802c4-a4d2-4d8b-9148-e3be6c30e623}">
          <xlrd:rvb i="6313"/>
        </ext>
      </extLst>
    </bk>
    <bk>
      <extLst>
        <ext uri="{3e2802c4-a4d2-4d8b-9148-e3be6c30e623}">
          <xlrd:rvb i="6314"/>
        </ext>
      </extLst>
    </bk>
    <bk>
      <extLst>
        <ext uri="{3e2802c4-a4d2-4d8b-9148-e3be6c30e623}">
          <xlrd:rvb i="6315"/>
        </ext>
      </extLst>
    </bk>
    <bk>
      <extLst>
        <ext uri="{3e2802c4-a4d2-4d8b-9148-e3be6c30e623}">
          <xlrd:rvb i="6316"/>
        </ext>
      </extLst>
    </bk>
    <bk>
      <extLst>
        <ext uri="{3e2802c4-a4d2-4d8b-9148-e3be6c30e623}">
          <xlrd:rvb i="6317"/>
        </ext>
      </extLst>
    </bk>
    <bk>
      <extLst>
        <ext uri="{3e2802c4-a4d2-4d8b-9148-e3be6c30e623}">
          <xlrd:rvb i="6318"/>
        </ext>
      </extLst>
    </bk>
    <bk>
      <extLst>
        <ext uri="{3e2802c4-a4d2-4d8b-9148-e3be6c30e623}">
          <xlrd:rvb i="6319"/>
        </ext>
      </extLst>
    </bk>
    <bk>
      <extLst>
        <ext uri="{3e2802c4-a4d2-4d8b-9148-e3be6c30e623}">
          <xlrd:rvb i="6320"/>
        </ext>
      </extLst>
    </bk>
    <bk>
      <extLst>
        <ext uri="{3e2802c4-a4d2-4d8b-9148-e3be6c30e623}">
          <xlrd:rvb i="6321"/>
        </ext>
      </extLst>
    </bk>
    <bk>
      <extLst>
        <ext uri="{3e2802c4-a4d2-4d8b-9148-e3be6c30e623}">
          <xlrd:rvb i="6322"/>
        </ext>
      </extLst>
    </bk>
    <bk>
      <extLst>
        <ext uri="{3e2802c4-a4d2-4d8b-9148-e3be6c30e623}">
          <xlrd:rvb i="6323"/>
        </ext>
      </extLst>
    </bk>
    <bk>
      <extLst>
        <ext uri="{3e2802c4-a4d2-4d8b-9148-e3be6c30e623}">
          <xlrd:rvb i="6324"/>
        </ext>
      </extLst>
    </bk>
    <bk>
      <extLst>
        <ext uri="{3e2802c4-a4d2-4d8b-9148-e3be6c30e623}">
          <xlrd:rvb i="6325"/>
        </ext>
      </extLst>
    </bk>
    <bk>
      <extLst>
        <ext uri="{3e2802c4-a4d2-4d8b-9148-e3be6c30e623}">
          <xlrd:rvb i="6326"/>
        </ext>
      </extLst>
    </bk>
    <bk>
      <extLst>
        <ext uri="{3e2802c4-a4d2-4d8b-9148-e3be6c30e623}">
          <xlrd:rvb i="6327"/>
        </ext>
      </extLst>
    </bk>
    <bk>
      <extLst>
        <ext uri="{3e2802c4-a4d2-4d8b-9148-e3be6c30e623}">
          <xlrd:rvb i="6328"/>
        </ext>
      </extLst>
    </bk>
    <bk>
      <extLst>
        <ext uri="{3e2802c4-a4d2-4d8b-9148-e3be6c30e623}">
          <xlrd:rvb i="6329"/>
        </ext>
      </extLst>
    </bk>
    <bk>
      <extLst>
        <ext uri="{3e2802c4-a4d2-4d8b-9148-e3be6c30e623}">
          <xlrd:rvb i="6330"/>
        </ext>
      </extLst>
    </bk>
    <bk>
      <extLst>
        <ext uri="{3e2802c4-a4d2-4d8b-9148-e3be6c30e623}">
          <xlrd:rvb i="6331"/>
        </ext>
      </extLst>
    </bk>
    <bk>
      <extLst>
        <ext uri="{3e2802c4-a4d2-4d8b-9148-e3be6c30e623}">
          <xlrd:rvb i="6332"/>
        </ext>
      </extLst>
    </bk>
    <bk>
      <extLst>
        <ext uri="{3e2802c4-a4d2-4d8b-9148-e3be6c30e623}">
          <xlrd:rvb i="6333"/>
        </ext>
      </extLst>
    </bk>
    <bk>
      <extLst>
        <ext uri="{3e2802c4-a4d2-4d8b-9148-e3be6c30e623}">
          <xlrd:rvb i="6334"/>
        </ext>
      </extLst>
    </bk>
    <bk>
      <extLst>
        <ext uri="{3e2802c4-a4d2-4d8b-9148-e3be6c30e623}">
          <xlrd:rvb i="6335"/>
        </ext>
      </extLst>
    </bk>
    <bk>
      <extLst>
        <ext uri="{3e2802c4-a4d2-4d8b-9148-e3be6c30e623}">
          <xlrd:rvb i="6336"/>
        </ext>
      </extLst>
    </bk>
    <bk>
      <extLst>
        <ext uri="{3e2802c4-a4d2-4d8b-9148-e3be6c30e623}">
          <xlrd:rvb i="6337"/>
        </ext>
      </extLst>
    </bk>
    <bk>
      <extLst>
        <ext uri="{3e2802c4-a4d2-4d8b-9148-e3be6c30e623}">
          <xlrd:rvb i="6338"/>
        </ext>
      </extLst>
    </bk>
    <bk>
      <extLst>
        <ext uri="{3e2802c4-a4d2-4d8b-9148-e3be6c30e623}">
          <xlrd:rvb i="6339"/>
        </ext>
      </extLst>
    </bk>
    <bk>
      <extLst>
        <ext uri="{3e2802c4-a4d2-4d8b-9148-e3be6c30e623}">
          <xlrd:rvb i="6340"/>
        </ext>
      </extLst>
    </bk>
    <bk>
      <extLst>
        <ext uri="{3e2802c4-a4d2-4d8b-9148-e3be6c30e623}">
          <xlrd:rvb i="6341"/>
        </ext>
      </extLst>
    </bk>
    <bk>
      <extLst>
        <ext uri="{3e2802c4-a4d2-4d8b-9148-e3be6c30e623}">
          <xlrd:rvb i="6342"/>
        </ext>
      </extLst>
    </bk>
    <bk>
      <extLst>
        <ext uri="{3e2802c4-a4d2-4d8b-9148-e3be6c30e623}">
          <xlrd:rvb i="6343"/>
        </ext>
      </extLst>
    </bk>
    <bk>
      <extLst>
        <ext uri="{3e2802c4-a4d2-4d8b-9148-e3be6c30e623}">
          <xlrd:rvb i="6344"/>
        </ext>
      </extLst>
    </bk>
    <bk>
      <extLst>
        <ext uri="{3e2802c4-a4d2-4d8b-9148-e3be6c30e623}">
          <xlrd:rvb i="6345"/>
        </ext>
      </extLst>
    </bk>
    <bk>
      <extLst>
        <ext uri="{3e2802c4-a4d2-4d8b-9148-e3be6c30e623}">
          <xlrd:rvb i="6346"/>
        </ext>
      </extLst>
    </bk>
    <bk>
      <extLst>
        <ext uri="{3e2802c4-a4d2-4d8b-9148-e3be6c30e623}">
          <xlrd:rvb i="6347"/>
        </ext>
      </extLst>
    </bk>
    <bk>
      <extLst>
        <ext uri="{3e2802c4-a4d2-4d8b-9148-e3be6c30e623}">
          <xlrd:rvb i="6348"/>
        </ext>
      </extLst>
    </bk>
    <bk>
      <extLst>
        <ext uri="{3e2802c4-a4d2-4d8b-9148-e3be6c30e623}">
          <xlrd:rvb i="6349"/>
        </ext>
      </extLst>
    </bk>
    <bk>
      <extLst>
        <ext uri="{3e2802c4-a4d2-4d8b-9148-e3be6c30e623}">
          <xlrd:rvb i="6350"/>
        </ext>
      </extLst>
    </bk>
    <bk>
      <extLst>
        <ext uri="{3e2802c4-a4d2-4d8b-9148-e3be6c30e623}">
          <xlrd:rvb i="6351"/>
        </ext>
      </extLst>
    </bk>
    <bk>
      <extLst>
        <ext uri="{3e2802c4-a4d2-4d8b-9148-e3be6c30e623}">
          <xlrd:rvb i="6352"/>
        </ext>
      </extLst>
    </bk>
    <bk>
      <extLst>
        <ext uri="{3e2802c4-a4d2-4d8b-9148-e3be6c30e623}">
          <xlrd:rvb i="6353"/>
        </ext>
      </extLst>
    </bk>
    <bk>
      <extLst>
        <ext uri="{3e2802c4-a4d2-4d8b-9148-e3be6c30e623}">
          <xlrd:rvb i="6354"/>
        </ext>
      </extLst>
    </bk>
    <bk>
      <extLst>
        <ext uri="{3e2802c4-a4d2-4d8b-9148-e3be6c30e623}">
          <xlrd:rvb i="6355"/>
        </ext>
      </extLst>
    </bk>
    <bk>
      <extLst>
        <ext uri="{3e2802c4-a4d2-4d8b-9148-e3be6c30e623}">
          <xlrd:rvb i="6356"/>
        </ext>
      </extLst>
    </bk>
    <bk>
      <extLst>
        <ext uri="{3e2802c4-a4d2-4d8b-9148-e3be6c30e623}">
          <xlrd:rvb i="6357"/>
        </ext>
      </extLst>
    </bk>
    <bk>
      <extLst>
        <ext uri="{3e2802c4-a4d2-4d8b-9148-e3be6c30e623}">
          <xlrd:rvb i="6358"/>
        </ext>
      </extLst>
    </bk>
    <bk>
      <extLst>
        <ext uri="{3e2802c4-a4d2-4d8b-9148-e3be6c30e623}">
          <xlrd:rvb i="6359"/>
        </ext>
      </extLst>
    </bk>
    <bk>
      <extLst>
        <ext uri="{3e2802c4-a4d2-4d8b-9148-e3be6c30e623}">
          <xlrd:rvb i="6360"/>
        </ext>
      </extLst>
    </bk>
    <bk>
      <extLst>
        <ext uri="{3e2802c4-a4d2-4d8b-9148-e3be6c30e623}">
          <xlrd:rvb i="6361"/>
        </ext>
      </extLst>
    </bk>
    <bk>
      <extLst>
        <ext uri="{3e2802c4-a4d2-4d8b-9148-e3be6c30e623}">
          <xlrd:rvb i="6362"/>
        </ext>
      </extLst>
    </bk>
    <bk>
      <extLst>
        <ext uri="{3e2802c4-a4d2-4d8b-9148-e3be6c30e623}">
          <xlrd:rvb i="6363"/>
        </ext>
      </extLst>
    </bk>
    <bk>
      <extLst>
        <ext uri="{3e2802c4-a4d2-4d8b-9148-e3be6c30e623}">
          <xlrd:rvb i="6364"/>
        </ext>
      </extLst>
    </bk>
    <bk>
      <extLst>
        <ext uri="{3e2802c4-a4d2-4d8b-9148-e3be6c30e623}">
          <xlrd:rvb i="6365"/>
        </ext>
      </extLst>
    </bk>
    <bk>
      <extLst>
        <ext uri="{3e2802c4-a4d2-4d8b-9148-e3be6c30e623}">
          <xlrd:rvb i="6366"/>
        </ext>
      </extLst>
    </bk>
    <bk>
      <extLst>
        <ext uri="{3e2802c4-a4d2-4d8b-9148-e3be6c30e623}">
          <xlrd:rvb i="6367"/>
        </ext>
      </extLst>
    </bk>
    <bk>
      <extLst>
        <ext uri="{3e2802c4-a4d2-4d8b-9148-e3be6c30e623}">
          <xlrd:rvb i="6368"/>
        </ext>
      </extLst>
    </bk>
    <bk>
      <extLst>
        <ext uri="{3e2802c4-a4d2-4d8b-9148-e3be6c30e623}">
          <xlrd:rvb i="6369"/>
        </ext>
      </extLst>
    </bk>
    <bk>
      <extLst>
        <ext uri="{3e2802c4-a4d2-4d8b-9148-e3be6c30e623}">
          <xlrd:rvb i="6370"/>
        </ext>
      </extLst>
    </bk>
    <bk>
      <extLst>
        <ext uri="{3e2802c4-a4d2-4d8b-9148-e3be6c30e623}">
          <xlrd:rvb i="6371"/>
        </ext>
      </extLst>
    </bk>
    <bk>
      <extLst>
        <ext uri="{3e2802c4-a4d2-4d8b-9148-e3be6c30e623}">
          <xlrd:rvb i="6372"/>
        </ext>
      </extLst>
    </bk>
    <bk>
      <extLst>
        <ext uri="{3e2802c4-a4d2-4d8b-9148-e3be6c30e623}">
          <xlrd:rvb i="6373"/>
        </ext>
      </extLst>
    </bk>
    <bk>
      <extLst>
        <ext uri="{3e2802c4-a4d2-4d8b-9148-e3be6c30e623}">
          <xlrd:rvb i="6374"/>
        </ext>
      </extLst>
    </bk>
    <bk>
      <extLst>
        <ext uri="{3e2802c4-a4d2-4d8b-9148-e3be6c30e623}">
          <xlrd:rvb i="6375"/>
        </ext>
      </extLst>
    </bk>
    <bk>
      <extLst>
        <ext uri="{3e2802c4-a4d2-4d8b-9148-e3be6c30e623}">
          <xlrd:rvb i="6376"/>
        </ext>
      </extLst>
    </bk>
    <bk>
      <extLst>
        <ext uri="{3e2802c4-a4d2-4d8b-9148-e3be6c30e623}">
          <xlrd:rvb i="6377"/>
        </ext>
      </extLst>
    </bk>
    <bk>
      <extLst>
        <ext uri="{3e2802c4-a4d2-4d8b-9148-e3be6c30e623}">
          <xlrd:rvb i="6378"/>
        </ext>
      </extLst>
    </bk>
    <bk>
      <extLst>
        <ext uri="{3e2802c4-a4d2-4d8b-9148-e3be6c30e623}">
          <xlrd:rvb i="6379"/>
        </ext>
      </extLst>
    </bk>
    <bk>
      <extLst>
        <ext uri="{3e2802c4-a4d2-4d8b-9148-e3be6c30e623}">
          <xlrd:rvb i="6380"/>
        </ext>
      </extLst>
    </bk>
    <bk>
      <extLst>
        <ext uri="{3e2802c4-a4d2-4d8b-9148-e3be6c30e623}">
          <xlrd:rvb i="6381"/>
        </ext>
      </extLst>
    </bk>
    <bk>
      <extLst>
        <ext uri="{3e2802c4-a4d2-4d8b-9148-e3be6c30e623}">
          <xlrd:rvb i="6382"/>
        </ext>
      </extLst>
    </bk>
    <bk>
      <extLst>
        <ext uri="{3e2802c4-a4d2-4d8b-9148-e3be6c30e623}">
          <xlrd:rvb i="6383"/>
        </ext>
      </extLst>
    </bk>
    <bk>
      <extLst>
        <ext uri="{3e2802c4-a4d2-4d8b-9148-e3be6c30e623}">
          <xlrd:rvb i="6384"/>
        </ext>
      </extLst>
    </bk>
    <bk>
      <extLst>
        <ext uri="{3e2802c4-a4d2-4d8b-9148-e3be6c30e623}">
          <xlrd:rvb i="6385"/>
        </ext>
      </extLst>
    </bk>
    <bk>
      <extLst>
        <ext uri="{3e2802c4-a4d2-4d8b-9148-e3be6c30e623}">
          <xlrd:rvb i="6386"/>
        </ext>
      </extLst>
    </bk>
    <bk>
      <extLst>
        <ext uri="{3e2802c4-a4d2-4d8b-9148-e3be6c30e623}">
          <xlrd:rvb i="6387"/>
        </ext>
      </extLst>
    </bk>
    <bk>
      <extLst>
        <ext uri="{3e2802c4-a4d2-4d8b-9148-e3be6c30e623}">
          <xlrd:rvb i="6388"/>
        </ext>
      </extLst>
    </bk>
    <bk>
      <extLst>
        <ext uri="{3e2802c4-a4d2-4d8b-9148-e3be6c30e623}">
          <xlrd:rvb i="6389"/>
        </ext>
      </extLst>
    </bk>
    <bk>
      <extLst>
        <ext uri="{3e2802c4-a4d2-4d8b-9148-e3be6c30e623}">
          <xlrd:rvb i="6390"/>
        </ext>
      </extLst>
    </bk>
    <bk>
      <extLst>
        <ext uri="{3e2802c4-a4d2-4d8b-9148-e3be6c30e623}">
          <xlrd:rvb i="6391"/>
        </ext>
      </extLst>
    </bk>
    <bk>
      <extLst>
        <ext uri="{3e2802c4-a4d2-4d8b-9148-e3be6c30e623}">
          <xlrd:rvb i="6392"/>
        </ext>
      </extLst>
    </bk>
    <bk>
      <extLst>
        <ext uri="{3e2802c4-a4d2-4d8b-9148-e3be6c30e623}">
          <xlrd:rvb i="6393"/>
        </ext>
      </extLst>
    </bk>
    <bk>
      <extLst>
        <ext uri="{3e2802c4-a4d2-4d8b-9148-e3be6c30e623}">
          <xlrd:rvb i="6394"/>
        </ext>
      </extLst>
    </bk>
    <bk>
      <extLst>
        <ext uri="{3e2802c4-a4d2-4d8b-9148-e3be6c30e623}">
          <xlrd:rvb i="6395"/>
        </ext>
      </extLst>
    </bk>
    <bk>
      <extLst>
        <ext uri="{3e2802c4-a4d2-4d8b-9148-e3be6c30e623}">
          <xlrd:rvb i="6396"/>
        </ext>
      </extLst>
    </bk>
    <bk>
      <extLst>
        <ext uri="{3e2802c4-a4d2-4d8b-9148-e3be6c30e623}">
          <xlrd:rvb i="6397"/>
        </ext>
      </extLst>
    </bk>
    <bk>
      <extLst>
        <ext uri="{3e2802c4-a4d2-4d8b-9148-e3be6c30e623}">
          <xlrd:rvb i="6398"/>
        </ext>
      </extLst>
    </bk>
    <bk>
      <extLst>
        <ext uri="{3e2802c4-a4d2-4d8b-9148-e3be6c30e623}">
          <xlrd:rvb i="6399"/>
        </ext>
      </extLst>
    </bk>
    <bk>
      <extLst>
        <ext uri="{3e2802c4-a4d2-4d8b-9148-e3be6c30e623}">
          <xlrd:rvb i="6400"/>
        </ext>
      </extLst>
    </bk>
    <bk>
      <extLst>
        <ext uri="{3e2802c4-a4d2-4d8b-9148-e3be6c30e623}">
          <xlrd:rvb i="6401"/>
        </ext>
      </extLst>
    </bk>
    <bk>
      <extLst>
        <ext uri="{3e2802c4-a4d2-4d8b-9148-e3be6c30e623}">
          <xlrd:rvb i="6402"/>
        </ext>
      </extLst>
    </bk>
    <bk>
      <extLst>
        <ext uri="{3e2802c4-a4d2-4d8b-9148-e3be6c30e623}">
          <xlrd:rvb i="6403"/>
        </ext>
      </extLst>
    </bk>
    <bk>
      <extLst>
        <ext uri="{3e2802c4-a4d2-4d8b-9148-e3be6c30e623}">
          <xlrd:rvb i="6404"/>
        </ext>
      </extLst>
    </bk>
    <bk>
      <extLst>
        <ext uri="{3e2802c4-a4d2-4d8b-9148-e3be6c30e623}">
          <xlrd:rvb i="6405"/>
        </ext>
      </extLst>
    </bk>
    <bk>
      <extLst>
        <ext uri="{3e2802c4-a4d2-4d8b-9148-e3be6c30e623}">
          <xlrd:rvb i="6406"/>
        </ext>
      </extLst>
    </bk>
    <bk>
      <extLst>
        <ext uri="{3e2802c4-a4d2-4d8b-9148-e3be6c30e623}">
          <xlrd:rvb i="6407"/>
        </ext>
      </extLst>
    </bk>
    <bk>
      <extLst>
        <ext uri="{3e2802c4-a4d2-4d8b-9148-e3be6c30e623}">
          <xlrd:rvb i="6408"/>
        </ext>
      </extLst>
    </bk>
    <bk>
      <extLst>
        <ext uri="{3e2802c4-a4d2-4d8b-9148-e3be6c30e623}">
          <xlrd:rvb i="6409"/>
        </ext>
      </extLst>
    </bk>
    <bk>
      <extLst>
        <ext uri="{3e2802c4-a4d2-4d8b-9148-e3be6c30e623}">
          <xlrd:rvb i="6410"/>
        </ext>
      </extLst>
    </bk>
    <bk>
      <extLst>
        <ext uri="{3e2802c4-a4d2-4d8b-9148-e3be6c30e623}">
          <xlrd:rvb i="6411"/>
        </ext>
      </extLst>
    </bk>
    <bk>
      <extLst>
        <ext uri="{3e2802c4-a4d2-4d8b-9148-e3be6c30e623}">
          <xlrd:rvb i="6412"/>
        </ext>
      </extLst>
    </bk>
    <bk>
      <extLst>
        <ext uri="{3e2802c4-a4d2-4d8b-9148-e3be6c30e623}">
          <xlrd:rvb i="6413"/>
        </ext>
      </extLst>
    </bk>
    <bk>
      <extLst>
        <ext uri="{3e2802c4-a4d2-4d8b-9148-e3be6c30e623}">
          <xlrd:rvb i="6414"/>
        </ext>
      </extLst>
    </bk>
    <bk>
      <extLst>
        <ext uri="{3e2802c4-a4d2-4d8b-9148-e3be6c30e623}">
          <xlrd:rvb i="6415"/>
        </ext>
      </extLst>
    </bk>
    <bk>
      <extLst>
        <ext uri="{3e2802c4-a4d2-4d8b-9148-e3be6c30e623}">
          <xlrd:rvb i="6416"/>
        </ext>
      </extLst>
    </bk>
    <bk>
      <extLst>
        <ext uri="{3e2802c4-a4d2-4d8b-9148-e3be6c30e623}">
          <xlrd:rvb i="6417"/>
        </ext>
      </extLst>
    </bk>
    <bk>
      <extLst>
        <ext uri="{3e2802c4-a4d2-4d8b-9148-e3be6c30e623}">
          <xlrd:rvb i="6418"/>
        </ext>
      </extLst>
    </bk>
    <bk>
      <extLst>
        <ext uri="{3e2802c4-a4d2-4d8b-9148-e3be6c30e623}">
          <xlrd:rvb i="6419"/>
        </ext>
      </extLst>
    </bk>
    <bk>
      <extLst>
        <ext uri="{3e2802c4-a4d2-4d8b-9148-e3be6c30e623}">
          <xlrd:rvb i="6420"/>
        </ext>
      </extLst>
    </bk>
    <bk>
      <extLst>
        <ext uri="{3e2802c4-a4d2-4d8b-9148-e3be6c30e623}">
          <xlrd:rvb i="6421"/>
        </ext>
      </extLst>
    </bk>
    <bk>
      <extLst>
        <ext uri="{3e2802c4-a4d2-4d8b-9148-e3be6c30e623}">
          <xlrd:rvb i="6422"/>
        </ext>
      </extLst>
    </bk>
    <bk>
      <extLst>
        <ext uri="{3e2802c4-a4d2-4d8b-9148-e3be6c30e623}">
          <xlrd:rvb i="6423"/>
        </ext>
      </extLst>
    </bk>
    <bk>
      <extLst>
        <ext uri="{3e2802c4-a4d2-4d8b-9148-e3be6c30e623}">
          <xlrd:rvb i="6424"/>
        </ext>
      </extLst>
    </bk>
    <bk>
      <extLst>
        <ext uri="{3e2802c4-a4d2-4d8b-9148-e3be6c30e623}">
          <xlrd:rvb i="6425"/>
        </ext>
      </extLst>
    </bk>
    <bk>
      <extLst>
        <ext uri="{3e2802c4-a4d2-4d8b-9148-e3be6c30e623}">
          <xlrd:rvb i="6426"/>
        </ext>
      </extLst>
    </bk>
    <bk>
      <extLst>
        <ext uri="{3e2802c4-a4d2-4d8b-9148-e3be6c30e623}">
          <xlrd:rvb i="6427"/>
        </ext>
      </extLst>
    </bk>
    <bk>
      <extLst>
        <ext uri="{3e2802c4-a4d2-4d8b-9148-e3be6c30e623}">
          <xlrd:rvb i="6428"/>
        </ext>
      </extLst>
    </bk>
    <bk>
      <extLst>
        <ext uri="{3e2802c4-a4d2-4d8b-9148-e3be6c30e623}">
          <xlrd:rvb i="6429"/>
        </ext>
      </extLst>
    </bk>
    <bk>
      <extLst>
        <ext uri="{3e2802c4-a4d2-4d8b-9148-e3be6c30e623}">
          <xlrd:rvb i="6430"/>
        </ext>
      </extLst>
    </bk>
    <bk>
      <extLst>
        <ext uri="{3e2802c4-a4d2-4d8b-9148-e3be6c30e623}">
          <xlrd:rvb i="6431"/>
        </ext>
      </extLst>
    </bk>
    <bk>
      <extLst>
        <ext uri="{3e2802c4-a4d2-4d8b-9148-e3be6c30e623}">
          <xlrd:rvb i="6432"/>
        </ext>
      </extLst>
    </bk>
    <bk>
      <extLst>
        <ext uri="{3e2802c4-a4d2-4d8b-9148-e3be6c30e623}">
          <xlrd:rvb i="6433"/>
        </ext>
      </extLst>
    </bk>
    <bk>
      <extLst>
        <ext uri="{3e2802c4-a4d2-4d8b-9148-e3be6c30e623}">
          <xlrd:rvb i="6434"/>
        </ext>
      </extLst>
    </bk>
    <bk>
      <extLst>
        <ext uri="{3e2802c4-a4d2-4d8b-9148-e3be6c30e623}">
          <xlrd:rvb i="6435"/>
        </ext>
      </extLst>
    </bk>
    <bk>
      <extLst>
        <ext uri="{3e2802c4-a4d2-4d8b-9148-e3be6c30e623}">
          <xlrd:rvb i="6436"/>
        </ext>
      </extLst>
    </bk>
    <bk>
      <extLst>
        <ext uri="{3e2802c4-a4d2-4d8b-9148-e3be6c30e623}">
          <xlrd:rvb i="6437"/>
        </ext>
      </extLst>
    </bk>
    <bk>
      <extLst>
        <ext uri="{3e2802c4-a4d2-4d8b-9148-e3be6c30e623}">
          <xlrd:rvb i="6438"/>
        </ext>
      </extLst>
    </bk>
    <bk>
      <extLst>
        <ext uri="{3e2802c4-a4d2-4d8b-9148-e3be6c30e623}">
          <xlrd:rvb i="6439"/>
        </ext>
      </extLst>
    </bk>
    <bk>
      <extLst>
        <ext uri="{3e2802c4-a4d2-4d8b-9148-e3be6c30e623}">
          <xlrd:rvb i="6440"/>
        </ext>
      </extLst>
    </bk>
    <bk>
      <extLst>
        <ext uri="{3e2802c4-a4d2-4d8b-9148-e3be6c30e623}">
          <xlrd:rvb i="6441"/>
        </ext>
      </extLst>
    </bk>
    <bk>
      <extLst>
        <ext uri="{3e2802c4-a4d2-4d8b-9148-e3be6c30e623}">
          <xlrd:rvb i="6442"/>
        </ext>
      </extLst>
    </bk>
    <bk>
      <extLst>
        <ext uri="{3e2802c4-a4d2-4d8b-9148-e3be6c30e623}">
          <xlrd:rvb i="6443"/>
        </ext>
      </extLst>
    </bk>
    <bk>
      <extLst>
        <ext uri="{3e2802c4-a4d2-4d8b-9148-e3be6c30e623}">
          <xlrd:rvb i="6444"/>
        </ext>
      </extLst>
    </bk>
    <bk>
      <extLst>
        <ext uri="{3e2802c4-a4d2-4d8b-9148-e3be6c30e623}">
          <xlrd:rvb i="6445"/>
        </ext>
      </extLst>
    </bk>
    <bk>
      <extLst>
        <ext uri="{3e2802c4-a4d2-4d8b-9148-e3be6c30e623}">
          <xlrd:rvb i="6446"/>
        </ext>
      </extLst>
    </bk>
    <bk>
      <extLst>
        <ext uri="{3e2802c4-a4d2-4d8b-9148-e3be6c30e623}">
          <xlrd:rvb i="6447"/>
        </ext>
      </extLst>
    </bk>
    <bk>
      <extLst>
        <ext uri="{3e2802c4-a4d2-4d8b-9148-e3be6c30e623}">
          <xlrd:rvb i="6448"/>
        </ext>
      </extLst>
    </bk>
    <bk>
      <extLst>
        <ext uri="{3e2802c4-a4d2-4d8b-9148-e3be6c30e623}">
          <xlrd:rvb i="6449"/>
        </ext>
      </extLst>
    </bk>
    <bk>
      <extLst>
        <ext uri="{3e2802c4-a4d2-4d8b-9148-e3be6c30e623}">
          <xlrd:rvb i="6450"/>
        </ext>
      </extLst>
    </bk>
    <bk>
      <extLst>
        <ext uri="{3e2802c4-a4d2-4d8b-9148-e3be6c30e623}">
          <xlrd:rvb i="6451"/>
        </ext>
      </extLst>
    </bk>
    <bk>
      <extLst>
        <ext uri="{3e2802c4-a4d2-4d8b-9148-e3be6c30e623}">
          <xlrd:rvb i="6452"/>
        </ext>
      </extLst>
    </bk>
    <bk>
      <extLst>
        <ext uri="{3e2802c4-a4d2-4d8b-9148-e3be6c30e623}">
          <xlrd:rvb i="6453"/>
        </ext>
      </extLst>
    </bk>
    <bk>
      <extLst>
        <ext uri="{3e2802c4-a4d2-4d8b-9148-e3be6c30e623}">
          <xlrd:rvb i="6454"/>
        </ext>
      </extLst>
    </bk>
    <bk>
      <extLst>
        <ext uri="{3e2802c4-a4d2-4d8b-9148-e3be6c30e623}">
          <xlrd:rvb i="6455"/>
        </ext>
      </extLst>
    </bk>
    <bk>
      <extLst>
        <ext uri="{3e2802c4-a4d2-4d8b-9148-e3be6c30e623}">
          <xlrd:rvb i="6456"/>
        </ext>
      </extLst>
    </bk>
    <bk>
      <extLst>
        <ext uri="{3e2802c4-a4d2-4d8b-9148-e3be6c30e623}">
          <xlrd:rvb i="6457"/>
        </ext>
      </extLst>
    </bk>
    <bk>
      <extLst>
        <ext uri="{3e2802c4-a4d2-4d8b-9148-e3be6c30e623}">
          <xlrd:rvb i="6458"/>
        </ext>
      </extLst>
    </bk>
    <bk>
      <extLst>
        <ext uri="{3e2802c4-a4d2-4d8b-9148-e3be6c30e623}">
          <xlrd:rvb i="6459"/>
        </ext>
      </extLst>
    </bk>
    <bk>
      <extLst>
        <ext uri="{3e2802c4-a4d2-4d8b-9148-e3be6c30e623}">
          <xlrd:rvb i="6460"/>
        </ext>
      </extLst>
    </bk>
    <bk>
      <extLst>
        <ext uri="{3e2802c4-a4d2-4d8b-9148-e3be6c30e623}">
          <xlrd:rvb i="6461"/>
        </ext>
      </extLst>
    </bk>
    <bk>
      <extLst>
        <ext uri="{3e2802c4-a4d2-4d8b-9148-e3be6c30e623}">
          <xlrd:rvb i="6462"/>
        </ext>
      </extLst>
    </bk>
    <bk>
      <extLst>
        <ext uri="{3e2802c4-a4d2-4d8b-9148-e3be6c30e623}">
          <xlrd:rvb i="6463"/>
        </ext>
      </extLst>
    </bk>
    <bk>
      <extLst>
        <ext uri="{3e2802c4-a4d2-4d8b-9148-e3be6c30e623}">
          <xlrd:rvb i="6464"/>
        </ext>
      </extLst>
    </bk>
    <bk>
      <extLst>
        <ext uri="{3e2802c4-a4d2-4d8b-9148-e3be6c30e623}">
          <xlrd:rvb i="6465"/>
        </ext>
      </extLst>
    </bk>
    <bk>
      <extLst>
        <ext uri="{3e2802c4-a4d2-4d8b-9148-e3be6c30e623}">
          <xlrd:rvb i="6466"/>
        </ext>
      </extLst>
    </bk>
    <bk>
      <extLst>
        <ext uri="{3e2802c4-a4d2-4d8b-9148-e3be6c30e623}">
          <xlrd:rvb i="6467"/>
        </ext>
      </extLst>
    </bk>
    <bk>
      <extLst>
        <ext uri="{3e2802c4-a4d2-4d8b-9148-e3be6c30e623}">
          <xlrd:rvb i="6468"/>
        </ext>
      </extLst>
    </bk>
    <bk>
      <extLst>
        <ext uri="{3e2802c4-a4d2-4d8b-9148-e3be6c30e623}">
          <xlrd:rvb i="6469"/>
        </ext>
      </extLst>
    </bk>
    <bk>
      <extLst>
        <ext uri="{3e2802c4-a4d2-4d8b-9148-e3be6c30e623}">
          <xlrd:rvb i="6470"/>
        </ext>
      </extLst>
    </bk>
    <bk>
      <extLst>
        <ext uri="{3e2802c4-a4d2-4d8b-9148-e3be6c30e623}">
          <xlrd:rvb i="6471"/>
        </ext>
      </extLst>
    </bk>
    <bk>
      <extLst>
        <ext uri="{3e2802c4-a4d2-4d8b-9148-e3be6c30e623}">
          <xlrd:rvb i="6472"/>
        </ext>
      </extLst>
    </bk>
    <bk>
      <extLst>
        <ext uri="{3e2802c4-a4d2-4d8b-9148-e3be6c30e623}">
          <xlrd:rvb i="6473"/>
        </ext>
      </extLst>
    </bk>
    <bk>
      <extLst>
        <ext uri="{3e2802c4-a4d2-4d8b-9148-e3be6c30e623}">
          <xlrd:rvb i="6474"/>
        </ext>
      </extLst>
    </bk>
    <bk>
      <extLst>
        <ext uri="{3e2802c4-a4d2-4d8b-9148-e3be6c30e623}">
          <xlrd:rvb i="6475"/>
        </ext>
      </extLst>
    </bk>
    <bk>
      <extLst>
        <ext uri="{3e2802c4-a4d2-4d8b-9148-e3be6c30e623}">
          <xlrd:rvb i="6476"/>
        </ext>
      </extLst>
    </bk>
    <bk>
      <extLst>
        <ext uri="{3e2802c4-a4d2-4d8b-9148-e3be6c30e623}">
          <xlrd:rvb i="6477"/>
        </ext>
      </extLst>
    </bk>
    <bk>
      <extLst>
        <ext uri="{3e2802c4-a4d2-4d8b-9148-e3be6c30e623}">
          <xlrd:rvb i="6478"/>
        </ext>
      </extLst>
    </bk>
    <bk>
      <extLst>
        <ext uri="{3e2802c4-a4d2-4d8b-9148-e3be6c30e623}">
          <xlrd:rvb i="6479"/>
        </ext>
      </extLst>
    </bk>
    <bk>
      <extLst>
        <ext uri="{3e2802c4-a4d2-4d8b-9148-e3be6c30e623}">
          <xlrd:rvb i="6480"/>
        </ext>
      </extLst>
    </bk>
    <bk>
      <extLst>
        <ext uri="{3e2802c4-a4d2-4d8b-9148-e3be6c30e623}">
          <xlrd:rvb i="6481"/>
        </ext>
      </extLst>
    </bk>
    <bk>
      <extLst>
        <ext uri="{3e2802c4-a4d2-4d8b-9148-e3be6c30e623}">
          <xlrd:rvb i="6482"/>
        </ext>
      </extLst>
    </bk>
    <bk>
      <extLst>
        <ext uri="{3e2802c4-a4d2-4d8b-9148-e3be6c30e623}">
          <xlrd:rvb i="6483"/>
        </ext>
      </extLst>
    </bk>
    <bk>
      <extLst>
        <ext uri="{3e2802c4-a4d2-4d8b-9148-e3be6c30e623}">
          <xlrd:rvb i="6484"/>
        </ext>
      </extLst>
    </bk>
    <bk>
      <extLst>
        <ext uri="{3e2802c4-a4d2-4d8b-9148-e3be6c30e623}">
          <xlrd:rvb i="6485"/>
        </ext>
      </extLst>
    </bk>
    <bk>
      <extLst>
        <ext uri="{3e2802c4-a4d2-4d8b-9148-e3be6c30e623}">
          <xlrd:rvb i="6486"/>
        </ext>
      </extLst>
    </bk>
    <bk>
      <extLst>
        <ext uri="{3e2802c4-a4d2-4d8b-9148-e3be6c30e623}">
          <xlrd:rvb i="6487"/>
        </ext>
      </extLst>
    </bk>
    <bk>
      <extLst>
        <ext uri="{3e2802c4-a4d2-4d8b-9148-e3be6c30e623}">
          <xlrd:rvb i="6488"/>
        </ext>
      </extLst>
    </bk>
    <bk>
      <extLst>
        <ext uri="{3e2802c4-a4d2-4d8b-9148-e3be6c30e623}">
          <xlrd:rvb i="6489"/>
        </ext>
      </extLst>
    </bk>
    <bk>
      <extLst>
        <ext uri="{3e2802c4-a4d2-4d8b-9148-e3be6c30e623}">
          <xlrd:rvb i="6490"/>
        </ext>
      </extLst>
    </bk>
    <bk>
      <extLst>
        <ext uri="{3e2802c4-a4d2-4d8b-9148-e3be6c30e623}">
          <xlrd:rvb i="6491"/>
        </ext>
      </extLst>
    </bk>
    <bk>
      <extLst>
        <ext uri="{3e2802c4-a4d2-4d8b-9148-e3be6c30e623}">
          <xlrd:rvb i="6492"/>
        </ext>
      </extLst>
    </bk>
    <bk>
      <extLst>
        <ext uri="{3e2802c4-a4d2-4d8b-9148-e3be6c30e623}">
          <xlrd:rvb i="6493"/>
        </ext>
      </extLst>
    </bk>
    <bk>
      <extLst>
        <ext uri="{3e2802c4-a4d2-4d8b-9148-e3be6c30e623}">
          <xlrd:rvb i="6494"/>
        </ext>
      </extLst>
    </bk>
    <bk>
      <extLst>
        <ext uri="{3e2802c4-a4d2-4d8b-9148-e3be6c30e623}">
          <xlrd:rvb i="6495"/>
        </ext>
      </extLst>
    </bk>
    <bk>
      <extLst>
        <ext uri="{3e2802c4-a4d2-4d8b-9148-e3be6c30e623}">
          <xlrd:rvb i="6496"/>
        </ext>
      </extLst>
    </bk>
    <bk>
      <extLst>
        <ext uri="{3e2802c4-a4d2-4d8b-9148-e3be6c30e623}">
          <xlrd:rvb i="6497"/>
        </ext>
      </extLst>
    </bk>
    <bk>
      <extLst>
        <ext uri="{3e2802c4-a4d2-4d8b-9148-e3be6c30e623}">
          <xlrd:rvb i="6498"/>
        </ext>
      </extLst>
    </bk>
    <bk>
      <extLst>
        <ext uri="{3e2802c4-a4d2-4d8b-9148-e3be6c30e623}">
          <xlrd:rvb i="6499"/>
        </ext>
      </extLst>
    </bk>
    <bk>
      <extLst>
        <ext uri="{3e2802c4-a4d2-4d8b-9148-e3be6c30e623}">
          <xlrd:rvb i="6500"/>
        </ext>
      </extLst>
    </bk>
    <bk>
      <extLst>
        <ext uri="{3e2802c4-a4d2-4d8b-9148-e3be6c30e623}">
          <xlrd:rvb i="6501"/>
        </ext>
      </extLst>
    </bk>
    <bk>
      <extLst>
        <ext uri="{3e2802c4-a4d2-4d8b-9148-e3be6c30e623}">
          <xlrd:rvb i="6502"/>
        </ext>
      </extLst>
    </bk>
    <bk>
      <extLst>
        <ext uri="{3e2802c4-a4d2-4d8b-9148-e3be6c30e623}">
          <xlrd:rvb i="6503"/>
        </ext>
      </extLst>
    </bk>
    <bk>
      <extLst>
        <ext uri="{3e2802c4-a4d2-4d8b-9148-e3be6c30e623}">
          <xlrd:rvb i="6504"/>
        </ext>
      </extLst>
    </bk>
    <bk>
      <extLst>
        <ext uri="{3e2802c4-a4d2-4d8b-9148-e3be6c30e623}">
          <xlrd:rvb i="6505"/>
        </ext>
      </extLst>
    </bk>
    <bk>
      <extLst>
        <ext uri="{3e2802c4-a4d2-4d8b-9148-e3be6c30e623}">
          <xlrd:rvb i="6506"/>
        </ext>
      </extLst>
    </bk>
    <bk>
      <extLst>
        <ext uri="{3e2802c4-a4d2-4d8b-9148-e3be6c30e623}">
          <xlrd:rvb i="6507"/>
        </ext>
      </extLst>
    </bk>
    <bk>
      <extLst>
        <ext uri="{3e2802c4-a4d2-4d8b-9148-e3be6c30e623}">
          <xlrd:rvb i="6508"/>
        </ext>
      </extLst>
    </bk>
    <bk>
      <extLst>
        <ext uri="{3e2802c4-a4d2-4d8b-9148-e3be6c30e623}">
          <xlrd:rvb i="6509"/>
        </ext>
      </extLst>
    </bk>
    <bk>
      <extLst>
        <ext uri="{3e2802c4-a4d2-4d8b-9148-e3be6c30e623}">
          <xlrd:rvb i="6510"/>
        </ext>
      </extLst>
    </bk>
    <bk>
      <extLst>
        <ext uri="{3e2802c4-a4d2-4d8b-9148-e3be6c30e623}">
          <xlrd:rvb i="6511"/>
        </ext>
      </extLst>
    </bk>
    <bk>
      <extLst>
        <ext uri="{3e2802c4-a4d2-4d8b-9148-e3be6c30e623}">
          <xlrd:rvb i="6512"/>
        </ext>
      </extLst>
    </bk>
    <bk>
      <extLst>
        <ext uri="{3e2802c4-a4d2-4d8b-9148-e3be6c30e623}">
          <xlrd:rvb i="6513"/>
        </ext>
      </extLst>
    </bk>
    <bk>
      <extLst>
        <ext uri="{3e2802c4-a4d2-4d8b-9148-e3be6c30e623}">
          <xlrd:rvb i="6514"/>
        </ext>
      </extLst>
    </bk>
    <bk>
      <extLst>
        <ext uri="{3e2802c4-a4d2-4d8b-9148-e3be6c30e623}">
          <xlrd:rvb i="6515"/>
        </ext>
      </extLst>
    </bk>
    <bk>
      <extLst>
        <ext uri="{3e2802c4-a4d2-4d8b-9148-e3be6c30e623}">
          <xlrd:rvb i="6516"/>
        </ext>
      </extLst>
    </bk>
    <bk>
      <extLst>
        <ext uri="{3e2802c4-a4d2-4d8b-9148-e3be6c30e623}">
          <xlrd:rvb i="6517"/>
        </ext>
      </extLst>
    </bk>
    <bk>
      <extLst>
        <ext uri="{3e2802c4-a4d2-4d8b-9148-e3be6c30e623}">
          <xlrd:rvb i="6518"/>
        </ext>
      </extLst>
    </bk>
    <bk>
      <extLst>
        <ext uri="{3e2802c4-a4d2-4d8b-9148-e3be6c30e623}">
          <xlrd:rvb i="6519"/>
        </ext>
      </extLst>
    </bk>
    <bk>
      <extLst>
        <ext uri="{3e2802c4-a4d2-4d8b-9148-e3be6c30e623}">
          <xlrd:rvb i="6520"/>
        </ext>
      </extLst>
    </bk>
    <bk>
      <extLst>
        <ext uri="{3e2802c4-a4d2-4d8b-9148-e3be6c30e623}">
          <xlrd:rvb i="6521"/>
        </ext>
      </extLst>
    </bk>
    <bk>
      <extLst>
        <ext uri="{3e2802c4-a4d2-4d8b-9148-e3be6c30e623}">
          <xlrd:rvb i="6522"/>
        </ext>
      </extLst>
    </bk>
    <bk>
      <extLst>
        <ext uri="{3e2802c4-a4d2-4d8b-9148-e3be6c30e623}">
          <xlrd:rvb i="6523"/>
        </ext>
      </extLst>
    </bk>
    <bk>
      <extLst>
        <ext uri="{3e2802c4-a4d2-4d8b-9148-e3be6c30e623}">
          <xlrd:rvb i="6524"/>
        </ext>
      </extLst>
    </bk>
    <bk>
      <extLst>
        <ext uri="{3e2802c4-a4d2-4d8b-9148-e3be6c30e623}">
          <xlrd:rvb i="6525"/>
        </ext>
      </extLst>
    </bk>
    <bk>
      <extLst>
        <ext uri="{3e2802c4-a4d2-4d8b-9148-e3be6c30e623}">
          <xlrd:rvb i="6526"/>
        </ext>
      </extLst>
    </bk>
    <bk>
      <extLst>
        <ext uri="{3e2802c4-a4d2-4d8b-9148-e3be6c30e623}">
          <xlrd:rvb i="6527"/>
        </ext>
      </extLst>
    </bk>
    <bk>
      <extLst>
        <ext uri="{3e2802c4-a4d2-4d8b-9148-e3be6c30e623}">
          <xlrd:rvb i="6528"/>
        </ext>
      </extLst>
    </bk>
    <bk>
      <extLst>
        <ext uri="{3e2802c4-a4d2-4d8b-9148-e3be6c30e623}">
          <xlrd:rvb i="6529"/>
        </ext>
      </extLst>
    </bk>
    <bk>
      <extLst>
        <ext uri="{3e2802c4-a4d2-4d8b-9148-e3be6c30e623}">
          <xlrd:rvb i="6530"/>
        </ext>
      </extLst>
    </bk>
    <bk>
      <extLst>
        <ext uri="{3e2802c4-a4d2-4d8b-9148-e3be6c30e623}">
          <xlrd:rvb i="6531"/>
        </ext>
      </extLst>
    </bk>
    <bk>
      <extLst>
        <ext uri="{3e2802c4-a4d2-4d8b-9148-e3be6c30e623}">
          <xlrd:rvb i="6532"/>
        </ext>
      </extLst>
    </bk>
    <bk>
      <extLst>
        <ext uri="{3e2802c4-a4d2-4d8b-9148-e3be6c30e623}">
          <xlrd:rvb i="6533"/>
        </ext>
      </extLst>
    </bk>
    <bk>
      <extLst>
        <ext uri="{3e2802c4-a4d2-4d8b-9148-e3be6c30e623}">
          <xlrd:rvb i="6534"/>
        </ext>
      </extLst>
    </bk>
    <bk>
      <extLst>
        <ext uri="{3e2802c4-a4d2-4d8b-9148-e3be6c30e623}">
          <xlrd:rvb i="6535"/>
        </ext>
      </extLst>
    </bk>
    <bk>
      <extLst>
        <ext uri="{3e2802c4-a4d2-4d8b-9148-e3be6c30e623}">
          <xlrd:rvb i="6536"/>
        </ext>
      </extLst>
    </bk>
    <bk>
      <extLst>
        <ext uri="{3e2802c4-a4d2-4d8b-9148-e3be6c30e623}">
          <xlrd:rvb i="6537"/>
        </ext>
      </extLst>
    </bk>
    <bk>
      <extLst>
        <ext uri="{3e2802c4-a4d2-4d8b-9148-e3be6c30e623}">
          <xlrd:rvb i="6538"/>
        </ext>
      </extLst>
    </bk>
    <bk>
      <extLst>
        <ext uri="{3e2802c4-a4d2-4d8b-9148-e3be6c30e623}">
          <xlrd:rvb i="6539"/>
        </ext>
      </extLst>
    </bk>
    <bk>
      <extLst>
        <ext uri="{3e2802c4-a4d2-4d8b-9148-e3be6c30e623}">
          <xlrd:rvb i="6540"/>
        </ext>
      </extLst>
    </bk>
    <bk>
      <extLst>
        <ext uri="{3e2802c4-a4d2-4d8b-9148-e3be6c30e623}">
          <xlrd:rvb i="6541"/>
        </ext>
      </extLst>
    </bk>
    <bk>
      <extLst>
        <ext uri="{3e2802c4-a4d2-4d8b-9148-e3be6c30e623}">
          <xlrd:rvb i="6542"/>
        </ext>
      </extLst>
    </bk>
    <bk>
      <extLst>
        <ext uri="{3e2802c4-a4d2-4d8b-9148-e3be6c30e623}">
          <xlrd:rvb i="6543"/>
        </ext>
      </extLst>
    </bk>
    <bk>
      <extLst>
        <ext uri="{3e2802c4-a4d2-4d8b-9148-e3be6c30e623}">
          <xlrd:rvb i="6544"/>
        </ext>
      </extLst>
    </bk>
    <bk>
      <extLst>
        <ext uri="{3e2802c4-a4d2-4d8b-9148-e3be6c30e623}">
          <xlrd:rvb i="6545"/>
        </ext>
      </extLst>
    </bk>
    <bk>
      <extLst>
        <ext uri="{3e2802c4-a4d2-4d8b-9148-e3be6c30e623}">
          <xlrd:rvb i="6546"/>
        </ext>
      </extLst>
    </bk>
    <bk>
      <extLst>
        <ext uri="{3e2802c4-a4d2-4d8b-9148-e3be6c30e623}">
          <xlrd:rvb i="6547"/>
        </ext>
      </extLst>
    </bk>
    <bk>
      <extLst>
        <ext uri="{3e2802c4-a4d2-4d8b-9148-e3be6c30e623}">
          <xlrd:rvb i="6548"/>
        </ext>
      </extLst>
    </bk>
    <bk>
      <extLst>
        <ext uri="{3e2802c4-a4d2-4d8b-9148-e3be6c30e623}">
          <xlrd:rvb i="6549"/>
        </ext>
      </extLst>
    </bk>
    <bk>
      <extLst>
        <ext uri="{3e2802c4-a4d2-4d8b-9148-e3be6c30e623}">
          <xlrd:rvb i="6550"/>
        </ext>
      </extLst>
    </bk>
    <bk>
      <extLst>
        <ext uri="{3e2802c4-a4d2-4d8b-9148-e3be6c30e623}">
          <xlrd:rvb i="6551"/>
        </ext>
      </extLst>
    </bk>
    <bk>
      <extLst>
        <ext uri="{3e2802c4-a4d2-4d8b-9148-e3be6c30e623}">
          <xlrd:rvb i="6552"/>
        </ext>
      </extLst>
    </bk>
    <bk>
      <extLst>
        <ext uri="{3e2802c4-a4d2-4d8b-9148-e3be6c30e623}">
          <xlrd:rvb i="6553"/>
        </ext>
      </extLst>
    </bk>
    <bk>
      <extLst>
        <ext uri="{3e2802c4-a4d2-4d8b-9148-e3be6c30e623}">
          <xlrd:rvb i="6554"/>
        </ext>
      </extLst>
    </bk>
    <bk>
      <extLst>
        <ext uri="{3e2802c4-a4d2-4d8b-9148-e3be6c30e623}">
          <xlrd:rvb i="6555"/>
        </ext>
      </extLst>
    </bk>
    <bk>
      <extLst>
        <ext uri="{3e2802c4-a4d2-4d8b-9148-e3be6c30e623}">
          <xlrd:rvb i="6556"/>
        </ext>
      </extLst>
    </bk>
    <bk>
      <extLst>
        <ext uri="{3e2802c4-a4d2-4d8b-9148-e3be6c30e623}">
          <xlrd:rvb i="6557"/>
        </ext>
      </extLst>
    </bk>
    <bk>
      <extLst>
        <ext uri="{3e2802c4-a4d2-4d8b-9148-e3be6c30e623}">
          <xlrd:rvb i="6558"/>
        </ext>
      </extLst>
    </bk>
    <bk>
      <extLst>
        <ext uri="{3e2802c4-a4d2-4d8b-9148-e3be6c30e623}">
          <xlrd:rvb i="6559"/>
        </ext>
      </extLst>
    </bk>
    <bk>
      <extLst>
        <ext uri="{3e2802c4-a4d2-4d8b-9148-e3be6c30e623}">
          <xlrd:rvb i="6560"/>
        </ext>
      </extLst>
    </bk>
    <bk>
      <extLst>
        <ext uri="{3e2802c4-a4d2-4d8b-9148-e3be6c30e623}">
          <xlrd:rvb i="6561"/>
        </ext>
      </extLst>
    </bk>
    <bk>
      <extLst>
        <ext uri="{3e2802c4-a4d2-4d8b-9148-e3be6c30e623}">
          <xlrd:rvb i="6562"/>
        </ext>
      </extLst>
    </bk>
    <bk>
      <extLst>
        <ext uri="{3e2802c4-a4d2-4d8b-9148-e3be6c30e623}">
          <xlrd:rvb i="6563"/>
        </ext>
      </extLst>
    </bk>
    <bk>
      <extLst>
        <ext uri="{3e2802c4-a4d2-4d8b-9148-e3be6c30e623}">
          <xlrd:rvb i="6564"/>
        </ext>
      </extLst>
    </bk>
    <bk>
      <extLst>
        <ext uri="{3e2802c4-a4d2-4d8b-9148-e3be6c30e623}">
          <xlrd:rvb i="6565"/>
        </ext>
      </extLst>
    </bk>
    <bk>
      <extLst>
        <ext uri="{3e2802c4-a4d2-4d8b-9148-e3be6c30e623}">
          <xlrd:rvb i="6566"/>
        </ext>
      </extLst>
    </bk>
    <bk>
      <extLst>
        <ext uri="{3e2802c4-a4d2-4d8b-9148-e3be6c30e623}">
          <xlrd:rvb i="6567"/>
        </ext>
      </extLst>
    </bk>
    <bk>
      <extLst>
        <ext uri="{3e2802c4-a4d2-4d8b-9148-e3be6c30e623}">
          <xlrd:rvb i="6568"/>
        </ext>
      </extLst>
    </bk>
    <bk>
      <extLst>
        <ext uri="{3e2802c4-a4d2-4d8b-9148-e3be6c30e623}">
          <xlrd:rvb i="6569"/>
        </ext>
      </extLst>
    </bk>
    <bk>
      <extLst>
        <ext uri="{3e2802c4-a4d2-4d8b-9148-e3be6c30e623}">
          <xlrd:rvb i="6570"/>
        </ext>
      </extLst>
    </bk>
    <bk>
      <extLst>
        <ext uri="{3e2802c4-a4d2-4d8b-9148-e3be6c30e623}">
          <xlrd:rvb i="6571"/>
        </ext>
      </extLst>
    </bk>
    <bk>
      <extLst>
        <ext uri="{3e2802c4-a4d2-4d8b-9148-e3be6c30e623}">
          <xlrd:rvb i="6572"/>
        </ext>
      </extLst>
    </bk>
    <bk>
      <extLst>
        <ext uri="{3e2802c4-a4d2-4d8b-9148-e3be6c30e623}">
          <xlrd:rvb i="6573"/>
        </ext>
      </extLst>
    </bk>
    <bk>
      <extLst>
        <ext uri="{3e2802c4-a4d2-4d8b-9148-e3be6c30e623}">
          <xlrd:rvb i="6574"/>
        </ext>
      </extLst>
    </bk>
    <bk>
      <extLst>
        <ext uri="{3e2802c4-a4d2-4d8b-9148-e3be6c30e623}">
          <xlrd:rvb i="6575"/>
        </ext>
      </extLst>
    </bk>
    <bk>
      <extLst>
        <ext uri="{3e2802c4-a4d2-4d8b-9148-e3be6c30e623}">
          <xlrd:rvb i="6576"/>
        </ext>
      </extLst>
    </bk>
    <bk>
      <extLst>
        <ext uri="{3e2802c4-a4d2-4d8b-9148-e3be6c30e623}">
          <xlrd:rvb i="6577"/>
        </ext>
      </extLst>
    </bk>
    <bk>
      <extLst>
        <ext uri="{3e2802c4-a4d2-4d8b-9148-e3be6c30e623}">
          <xlrd:rvb i="6578"/>
        </ext>
      </extLst>
    </bk>
    <bk>
      <extLst>
        <ext uri="{3e2802c4-a4d2-4d8b-9148-e3be6c30e623}">
          <xlrd:rvb i="6579"/>
        </ext>
      </extLst>
    </bk>
    <bk>
      <extLst>
        <ext uri="{3e2802c4-a4d2-4d8b-9148-e3be6c30e623}">
          <xlrd:rvb i="6580"/>
        </ext>
      </extLst>
    </bk>
    <bk>
      <extLst>
        <ext uri="{3e2802c4-a4d2-4d8b-9148-e3be6c30e623}">
          <xlrd:rvb i="6581"/>
        </ext>
      </extLst>
    </bk>
    <bk>
      <extLst>
        <ext uri="{3e2802c4-a4d2-4d8b-9148-e3be6c30e623}">
          <xlrd:rvb i="6582"/>
        </ext>
      </extLst>
    </bk>
    <bk>
      <extLst>
        <ext uri="{3e2802c4-a4d2-4d8b-9148-e3be6c30e623}">
          <xlrd:rvb i="6583"/>
        </ext>
      </extLst>
    </bk>
    <bk>
      <extLst>
        <ext uri="{3e2802c4-a4d2-4d8b-9148-e3be6c30e623}">
          <xlrd:rvb i="6584"/>
        </ext>
      </extLst>
    </bk>
    <bk>
      <extLst>
        <ext uri="{3e2802c4-a4d2-4d8b-9148-e3be6c30e623}">
          <xlrd:rvb i="6585"/>
        </ext>
      </extLst>
    </bk>
    <bk>
      <extLst>
        <ext uri="{3e2802c4-a4d2-4d8b-9148-e3be6c30e623}">
          <xlrd:rvb i="6586"/>
        </ext>
      </extLst>
    </bk>
    <bk>
      <extLst>
        <ext uri="{3e2802c4-a4d2-4d8b-9148-e3be6c30e623}">
          <xlrd:rvb i="6587"/>
        </ext>
      </extLst>
    </bk>
    <bk>
      <extLst>
        <ext uri="{3e2802c4-a4d2-4d8b-9148-e3be6c30e623}">
          <xlrd:rvb i="6588"/>
        </ext>
      </extLst>
    </bk>
    <bk>
      <extLst>
        <ext uri="{3e2802c4-a4d2-4d8b-9148-e3be6c30e623}">
          <xlrd:rvb i="6589"/>
        </ext>
      </extLst>
    </bk>
    <bk>
      <extLst>
        <ext uri="{3e2802c4-a4d2-4d8b-9148-e3be6c30e623}">
          <xlrd:rvb i="6590"/>
        </ext>
      </extLst>
    </bk>
    <bk>
      <extLst>
        <ext uri="{3e2802c4-a4d2-4d8b-9148-e3be6c30e623}">
          <xlrd:rvb i="6591"/>
        </ext>
      </extLst>
    </bk>
    <bk>
      <extLst>
        <ext uri="{3e2802c4-a4d2-4d8b-9148-e3be6c30e623}">
          <xlrd:rvb i="6592"/>
        </ext>
      </extLst>
    </bk>
    <bk>
      <extLst>
        <ext uri="{3e2802c4-a4d2-4d8b-9148-e3be6c30e623}">
          <xlrd:rvb i="6593"/>
        </ext>
      </extLst>
    </bk>
    <bk>
      <extLst>
        <ext uri="{3e2802c4-a4d2-4d8b-9148-e3be6c30e623}">
          <xlrd:rvb i="6594"/>
        </ext>
      </extLst>
    </bk>
    <bk>
      <extLst>
        <ext uri="{3e2802c4-a4d2-4d8b-9148-e3be6c30e623}">
          <xlrd:rvb i="6595"/>
        </ext>
      </extLst>
    </bk>
    <bk>
      <extLst>
        <ext uri="{3e2802c4-a4d2-4d8b-9148-e3be6c30e623}">
          <xlrd:rvb i="6596"/>
        </ext>
      </extLst>
    </bk>
    <bk>
      <extLst>
        <ext uri="{3e2802c4-a4d2-4d8b-9148-e3be6c30e623}">
          <xlrd:rvb i="6597"/>
        </ext>
      </extLst>
    </bk>
    <bk>
      <extLst>
        <ext uri="{3e2802c4-a4d2-4d8b-9148-e3be6c30e623}">
          <xlrd:rvb i="6598"/>
        </ext>
      </extLst>
    </bk>
    <bk>
      <extLst>
        <ext uri="{3e2802c4-a4d2-4d8b-9148-e3be6c30e623}">
          <xlrd:rvb i="6599"/>
        </ext>
      </extLst>
    </bk>
    <bk>
      <extLst>
        <ext uri="{3e2802c4-a4d2-4d8b-9148-e3be6c30e623}">
          <xlrd:rvb i="6600"/>
        </ext>
      </extLst>
    </bk>
    <bk>
      <extLst>
        <ext uri="{3e2802c4-a4d2-4d8b-9148-e3be6c30e623}">
          <xlrd:rvb i="6601"/>
        </ext>
      </extLst>
    </bk>
    <bk>
      <extLst>
        <ext uri="{3e2802c4-a4d2-4d8b-9148-e3be6c30e623}">
          <xlrd:rvb i="6602"/>
        </ext>
      </extLst>
    </bk>
    <bk>
      <extLst>
        <ext uri="{3e2802c4-a4d2-4d8b-9148-e3be6c30e623}">
          <xlrd:rvb i="6603"/>
        </ext>
      </extLst>
    </bk>
    <bk>
      <extLst>
        <ext uri="{3e2802c4-a4d2-4d8b-9148-e3be6c30e623}">
          <xlrd:rvb i="6604"/>
        </ext>
      </extLst>
    </bk>
    <bk>
      <extLst>
        <ext uri="{3e2802c4-a4d2-4d8b-9148-e3be6c30e623}">
          <xlrd:rvb i="6605"/>
        </ext>
      </extLst>
    </bk>
    <bk>
      <extLst>
        <ext uri="{3e2802c4-a4d2-4d8b-9148-e3be6c30e623}">
          <xlrd:rvb i="6606"/>
        </ext>
      </extLst>
    </bk>
    <bk>
      <extLst>
        <ext uri="{3e2802c4-a4d2-4d8b-9148-e3be6c30e623}">
          <xlrd:rvb i="6607"/>
        </ext>
      </extLst>
    </bk>
    <bk>
      <extLst>
        <ext uri="{3e2802c4-a4d2-4d8b-9148-e3be6c30e623}">
          <xlrd:rvb i="6608"/>
        </ext>
      </extLst>
    </bk>
    <bk>
      <extLst>
        <ext uri="{3e2802c4-a4d2-4d8b-9148-e3be6c30e623}">
          <xlrd:rvb i="6609"/>
        </ext>
      </extLst>
    </bk>
    <bk>
      <extLst>
        <ext uri="{3e2802c4-a4d2-4d8b-9148-e3be6c30e623}">
          <xlrd:rvb i="6610"/>
        </ext>
      </extLst>
    </bk>
    <bk>
      <extLst>
        <ext uri="{3e2802c4-a4d2-4d8b-9148-e3be6c30e623}">
          <xlrd:rvb i="6611"/>
        </ext>
      </extLst>
    </bk>
    <bk>
      <extLst>
        <ext uri="{3e2802c4-a4d2-4d8b-9148-e3be6c30e623}">
          <xlrd:rvb i="6612"/>
        </ext>
      </extLst>
    </bk>
    <bk>
      <extLst>
        <ext uri="{3e2802c4-a4d2-4d8b-9148-e3be6c30e623}">
          <xlrd:rvb i="6613"/>
        </ext>
      </extLst>
    </bk>
    <bk>
      <extLst>
        <ext uri="{3e2802c4-a4d2-4d8b-9148-e3be6c30e623}">
          <xlrd:rvb i="6614"/>
        </ext>
      </extLst>
    </bk>
    <bk>
      <extLst>
        <ext uri="{3e2802c4-a4d2-4d8b-9148-e3be6c30e623}">
          <xlrd:rvb i="6615"/>
        </ext>
      </extLst>
    </bk>
    <bk>
      <extLst>
        <ext uri="{3e2802c4-a4d2-4d8b-9148-e3be6c30e623}">
          <xlrd:rvb i="6616"/>
        </ext>
      </extLst>
    </bk>
    <bk>
      <extLst>
        <ext uri="{3e2802c4-a4d2-4d8b-9148-e3be6c30e623}">
          <xlrd:rvb i="6617"/>
        </ext>
      </extLst>
    </bk>
    <bk>
      <extLst>
        <ext uri="{3e2802c4-a4d2-4d8b-9148-e3be6c30e623}">
          <xlrd:rvb i="6618"/>
        </ext>
      </extLst>
    </bk>
    <bk>
      <extLst>
        <ext uri="{3e2802c4-a4d2-4d8b-9148-e3be6c30e623}">
          <xlrd:rvb i="6619"/>
        </ext>
      </extLst>
    </bk>
    <bk>
      <extLst>
        <ext uri="{3e2802c4-a4d2-4d8b-9148-e3be6c30e623}">
          <xlrd:rvb i="6620"/>
        </ext>
      </extLst>
    </bk>
    <bk>
      <extLst>
        <ext uri="{3e2802c4-a4d2-4d8b-9148-e3be6c30e623}">
          <xlrd:rvb i="6621"/>
        </ext>
      </extLst>
    </bk>
    <bk>
      <extLst>
        <ext uri="{3e2802c4-a4d2-4d8b-9148-e3be6c30e623}">
          <xlrd:rvb i="6622"/>
        </ext>
      </extLst>
    </bk>
    <bk>
      <extLst>
        <ext uri="{3e2802c4-a4d2-4d8b-9148-e3be6c30e623}">
          <xlrd:rvb i="6623"/>
        </ext>
      </extLst>
    </bk>
    <bk>
      <extLst>
        <ext uri="{3e2802c4-a4d2-4d8b-9148-e3be6c30e623}">
          <xlrd:rvb i="6624"/>
        </ext>
      </extLst>
    </bk>
    <bk>
      <extLst>
        <ext uri="{3e2802c4-a4d2-4d8b-9148-e3be6c30e623}">
          <xlrd:rvb i="6625"/>
        </ext>
      </extLst>
    </bk>
    <bk>
      <extLst>
        <ext uri="{3e2802c4-a4d2-4d8b-9148-e3be6c30e623}">
          <xlrd:rvb i="6626"/>
        </ext>
      </extLst>
    </bk>
    <bk>
      <extLst>
        <ext uri="{3e2802c4-a4d2-4d8b-9148-e3be6c30e623}">
          <xlrd:rvb i="6627"/>
        </ext>
      </extLst>
    </bk>
    <bk>
      <extLst>
        <ext uri="{3e2802c4-a4d2-4d8b-9148-e3be6c30e623}">
          <xlrd:rvb i="6628"/>
        </ext>
      </extLst>
    </bk>
    <bk>
      <extLst>
        <ext uri="{3e2802c4-a4d2-4d8b-9148-e3be6c30e623}">
          <xlrd:rvb i="6629"/>
        </ext>
      </extLst>
    </bk>
    <bk>
      <extLst>
        <ext uri="{3e2802c4-a4d2-4d8b-9148-e3be6c30e623}">
          <xlrd:rvb i="6630"/>
        </ext>
      </extLst>
    </bk>
    <bk>
      <extLst>
        <ext uri="{3e2802c4-a4d2-4d8b-9148-e3be6c30e623}">
          <xlrd:rvb i="6631"/>
        </ext>
      </extLst>
    </bk>
    <bk>
      <extLst>
        <ext uri="{3e2802c4-a4d2-4d8b-9148-e3be6c30e623}">
          <xlrd:rvb i="6632"/>
        </ext>
      </extLst>
    </bk>
    <bk>
      <extLst>
        <ext uri="{3e2802c4-a4d2-4d8b-9148-e3be6c30e623}">
          <xlrd:rvb i="6633"/>
        </ext>
      </extLst>
    </bk>
    <bk>
      <extLst>
        <ext uri="{3e2802c4-a4d2-4d8b-9148-e3be6c30e623}">
          <xlrd:rvb i="6634"/>
        </ext>
      </extLst>
    </bk>
    <bk>
      <extLst>
        <ext uri="{3e2802c4-a4d2-4d8b-9148-e3be6c30e623}">
          <xlrd:rvb i="6635"/>
        </ext>
      </extLst>
    </bk>
    <bk>
      <extLst>
        <ext uri="{3e2802c4-a4d2-4d8b-9148-e3be6c30e623}">
          <xlrd:rvb i="6636"/>
        </ext>
      </extLst>
    </bk>
    <bk>
      <extLst>
        <ext uri="{3e2802c4-a4d2-4d8b-9148-e3be6c30e623}">
          <xlrd:rvb i="6637"/>
        </ext>
      </extLst>
    </bk>
    <bk>
      <extLst>
        <ext uri="{3e2802c4-a4d2-4d8b-9148-e3be6c30e623}">
          <xlrd:rvb i="6638"/>
        </ext>
      </extLst>
    </bk>
    <bk>
      <extLst>
        <ext uri="{3e2802c4-a4d2-4d8b-9148-e3be6c30e623}">
          <xlrd:rvb i="6639"/>
        </ext>
      </extLst>
    </bk>
    <bk>
      <extLst>
        <ext uri="{3e2802c4-a4d2-4d8b-9148-e3be6c30e623}">
          <xlrd:rvb i="6640"/>
        </ext>
      </extLst>
    </bk>
    <bk>
      <extLst>
        <ext uri="{3e2802c4-a4d2-4d8b-9148-e3be6c30e623}">
          <xlrd:rvb i="6641"/>
        </ext>
      </extLst>
    </bk>
    <bk>
      <extLst>
        <ext uri="{3e2802c4-a4d2-4d8b-9148-e3be6c30e623}">
          <xlrd:rvb i="6642"/>
        </ext>
      </extLst>
    </bk>
    <bk>
      <extLst>
        <ext uri="{3e2802c4-a4d2-4d8b-9148-e3be6c30e623}">
          <xlrd:rvb i="6643"/>
        </ext>
      </extLst>
    </bk>
    <bk>
      <extLst>
        <ext uri="{3e2802c4-a4d2-4d8b-9148-e3be6c30e623}">
          <xlrd:rvb i="6644"/>
        </ext>
      </extLst>
    </bk>
    <bk>
      <extLst>
        <ext uri="{3e2802c4-a4d2-4d8b-9148-e3be6c30e623}">
          <xlrd:rvb i="6645"/>
        </ext>
      </extLst>
    </bk>
    <bk>
      <extLst>
        <ext uri="{3e2802c4-a4d2-4d8b-9148-e3be6c30e623}">
          <xlrd:rvb i="6646"/>
        </ext>
      </extLst>
    </bk>
    <bk>
      <extLst>
        <ext uri="{3e2802c4-a4d2-4d8b-9148-e3be6c30e623}">
          <xlrd:rvb i="6647"/>
        </ext>
      </extLst>
    </bk>
    <bk>
      <extLst>
        <ext uri="{3e2802c4-a4d2-4d8b-9148-e3be6c30e623}">
          <xlrd:rvb i="6648"/>
        </ext>
      </extLst>
    </bk>
    <bk>
      <extLst>
        <ext uri="{3e2802c4-a4d2-4d8b-9148-e3be6c30e623}">
          <xlrd:rvb i="6649"/>
        </ext>
      </extLst>
    </bk>
    <bk>
      <extLst>
        <ext uri="{3e2802c4-a4d2-4d8b-9148-e3be6c30e623}">
          <xlrd:rvb i="6650"/>
        </ext>
      </extLst>
    </bk>
    <bk>
      <extLst>
        <ext uri="{3e2802c4-a4d2-4d8b-9148-e3be6c30e623}">
          <xlrd:rvb i="6651"/>
        </ext>
      </extLst>
    </bk>
    <bk>
      <extLst>
        <ext uri="{3e2802c4-a4d2-4d8b-9148-e3be6c30e623}">
          <xlrd:rvb i="6652"/>
        </ext>
      </extLst>
    </bk>
    <bk>
      <extLst>
        <ext uri="{3e2802c4-a4d2-4d8b-9148-e3be6c30e623}">
          <xlrd:rvb i="6653"/>
        </ext>
      </extLst>
    </bk>
    <bk>
      <extLst>
        <ext uri="{3e2802c4-a4d2-4d8b-9148-e3be6c30e623}">
          <xlrd:rvb i="6654"/>
        </ext>
      </extLst>
    </bk>
    <bk>
      <extLst>
        <ext uri="{3e2802c4-a4d2-4d8b-9148-e3be6c30e623}">
          <xlrd:rvb i="6655"/>
        </ext>
      </extLst>
    </bk>
    <bk>
      <extLst>
        <ext uri="{3e2802c4-a4d2-4d8b-9148-e3be6c30e623}">
          <xlrd:rvb i="6656"/>
        </ext>
      </extLst>
    </bk>
    <bk>
      <extLst>
        <ext uri="{3e2802c4-a4d2-4d8b-9148-e3be6c30e623}">
          <xlrd:rvb i="6657"/>
        </ext>
      </extLst>
    </bk>
    <bk>
      <extLst>
        <ext uri="{3e2802c4-a4d2-4d8b-9148-e3be6c30e623}">
          <xlrd:rvb i="6658"/>
        </ext>
      </extLst>
    </bk>
    <bk>
      <extLst>
        <ext uri="{3e2802c4-a4d2-4d8b-9148-e3be6c30e623}">
          <xlrd:rvb i="6659"/>
        </ext>
      </extLst>
    </bk>
    <bk>
      <extLst>
        <ext uri="{3e2802c4-a4d2-4d8b-9148-e3be6c30e623}">
          <xlrd:rvb i="6660"/>
        </ext>
      </extLst>
    </bk>
    <bk>
      <extLst>
        <ext uri="{3e2802c4-a4d2-4d8b-9148-e3be6c30e623}">
          <xlrd:rvb i="6661"/>
        </ext>
      </extLst>
    </bk>
    <bk>
      <extLst>
        <ext uri="{3e2802c4-a4d2-4d8b-9148-e3be6c30e623}">
          <xlrd:rvb i="6662"/>
        </ext>
      </extLst>
    </bk>
    <bk>
      <extLst>
        <ext uri="{3e2802c4-a4d2-4d8b-9148-e3be6c30e623}">
          <xlrd:rvb i="6663"/>
        </ext>
      </extLst>
    </bk>
    <bk>
      <extLst>
        <ext uri="{3e2802c4-a4d2-4d8b-9148-e3be6c30e623}">
          <xlrd:rvb i="6664"/>
        </ext>
      </extLst>
    </bk>
    <bk>
      <extLst>
        <ext uri="{3e2802c4-a4d2-4d8b-9148-e3be6c30e623}">
          <xlrd:rvb i="6665"/>
        </ext>
      </extLst>
    </bk>
    <bk>
      <extLst>
        <ext uri="{3e2802c4-a4d2-4d8b-9148-e3be6c30e623}">
          <xlrd:rvb i="6666"/>
        </ext>
      </extLst>
    </bk>
    <bk>
      <extLst>
        <ext uri="{3e2802c4-a4d2-4d8b-9148-e3be6c30e623}">
          <xlrd:rvb i="6667"/>
        </ext>
      </extLst>
    </bk>
    <bk>
      <extLst>
        <ext uri="{3e2802c4-a4d2-4d8b-9148-e3be6c30e623}">
          <xlrd:rvb i="6668"/>
        </ext>
      </extLst>
    </bk>
    <bk>
      <extLst>
        <ext uri="{3e2802c4-a4d2-4d8b-9148-e3be6c30e623}">
          <xlrd:rvb i="6669"/>
        </ext>
      </extLst>
    </bk>
    <bk>
      <extLst>
        <ext uri="{3e2802c4-a4d2-4d8b-9148-e3be6c30e623}">
          <xlrd:rvb i="6670"/>
        </ext>
      </extLst>
    </bk>
    <bk>
      <extLst>
        <ext uri="{3e2802c4-a4d2-4d8b-9148-e3be6c30e623}">
          <xlrd:rvb i="6671"/>
        </ext>
      </extLst>
    </bk>
    <bk>
      <extLst>
        <ext uri="{3e2802c4-a4d2-4d8b-9148-e3be6c30e623}">
          <xlrd:rvb i="6672"/>
        </ext>
      </extLst>
    </bk>
    <bk>
      <extLst>
        <ext uri="{3e2802c4-a4d2-4d8b-9148-e3be6c30e623}">
          <xlrd:rvb i="6673"/>
        </ext>
      </extLst>
    </bk>
    <bk>
      <extLst>
        <ext uri="{3e2802c4-a4d2-4d8b-9148-e3be6c30e623}">
          <xlrd:rvb i="6674"/>
        </ext>
      </extLst>
    </bk>
    <bk>
      <extLst>
        <ext uri="{3e2802c4-a4d2-4d8b-9148-e3be6c30e623}">
          <xlrd:rvb i="6675"/>
        </ext>
      </extLst>
    </bk>
    <bk>
      <extLst>
        <ext uri="{3e2802c4-a4d2-4d8b-9148-e3be6c30e623}">
          <xlrd:rvb i="6676"/>
        </ext>
      </extLst>
    </bk>
    <bk>
      <extLst>
        <ext uri="{3e2802c4-a4d2-4d8b-9148-e3be6c30e623}">
          <xlrd:rvb i="6677"/>
        </ext>
      </extLst>
    </bk>
    <bk>
      <extLst>
        <ext uri="{3e2802c4-a4d2-4d8b-9148-e3be6c30e623}">
          <xlrd:rvb i="6678"/>
        </ext>
      </extLst>
    </bk>
    <bk>
      <extLst>
        <ext uri="{3e2802c4-a4d2-4d8b-9148-e3be6c30e623}">
          <xlrd:rvb i="6679"/>
        </ext>
      </extLst>
    </bk>
    <bk>
      <extLst>
        <ext uri="{3e2802c4-a4d2-4d8b-9148-e3be6c30e623}">
          <xlrd:rvb i="6680"/>
        </ext>
      </extLst>
    </bk>
    <bk>
      <extLst>
        <ext uri="{3e2802c4-a4d2-4d8b-9148-e3be6c30e623}">
          <xlrd:rvb i="6681"/>
        </ext>
      </extLst>
    </bk>
    <bk>
      <extLst>
        <ext uri="{3e2802c4-a4d2-4d8b-9148-e3be6c30e623}">
          <xlrd:rvb i="6682"/>
        </ext>
      </extLst>
    </bk>
    <bk>
      <extLst>
        <ext uri="{3e2802c4-a4d2-4d8b-9148-e3be6c30e623}">
          <xlrd:rvb i="6683"/>
        </ext>
      </extLst>
    </bk>
    <bk>
      <extLst>
        <ext uri="{3e2802c4-a4d2-4d8b-9148-e3be6c30e623}">
          <xlrd:rvb i="6684"/>
        </ext>
      </extLst>
    </bk>
    <bk>
      <extLst>
        <ext uri="{3e2802c4-a4d2-4d8b-9148-e3be6c30e623}">
          <xlrd:rvb i="6685"/>
        </ext>
      </extLst>
    </bk>
    <bk>
      <extLst>
        <ext uri="{3e2802c4-a4d2-4d8b-9148-e3be6c30e623}">
          <xlrd:rvb i="6686"/>
        </ext>
      </extLst>
    </bk>
    <bk>
      <extLst>
        <ext uri="{3e2802c4-a4d2-4d8b-9148-e3be6c30e623}">
          <xlrd:rvb i="6687"/>
        </ext>
      </extLst>
    </bk>
    <bk>
      <extLst>
        <ext uri="{3e2802c4-a4d2-4d8b-9148-e3be6c30e623}">
          <xlrd:rvb i="6688"/>
        </ext>
      </extLst>
    </bk>
    <bk>
      <extLst>
        <ext uri="{3e2802c4-a4d2-4d8b-9148-e3be6c30e623}">
          <xlrd:rvb i="6689"/>
        </ext>
      </extLst>
    </bk>
    <bk>
      <extLst>
        <ext uri="{3e2802c4-a4d2-4d8b-9148-e3be6c30e623}">
          <xlrd:rvb i="6690"/>
        </ext>
      </extLst>
    </bk>
    <bk>
      <extLst>
        <ext uri="{3e2802c4-a4d2-4d8b-9148-e3be6c30e623}">
          <xlrd:rvb i="6691"/>
        </ext>
      </extLst>
    </bk>
    <bk>
      <extLst>
        <ext uri="{3e2802c4-a4d2-4d8b-9148-e3be6c30e623}">
          <xlrd:rvb i="6692"/>
        </ext>
      </extLst>
    </bk>
    <bk>
      <extLst>
        <ext uri="{3e2802c4-a4d2-4d8b-9148-e3be6c30e623}">
          <xlrd:rvb i="6693"/>
        </ext>
      </extLst>
    </bk>
    <bk>
      <extLst>
        <ext uri="{3e2802c4-a4d2-4d8b-9148-e3be6c30e623}">
          <xlrd:rvb i="6694"/>
        </ext>
      </extLst>
    </bk>
    <bk>
      <extLst>
        <ext uri="{3e2802c4-a4d2-4d8b-9148-e3be6c30e623}">
          <xlrd:rvb i="6695"/>
        </ext>
      </extLst>
    </bk>
    <bk>
      <extLst>
        <ext uri="{3e2802c4-a4d2-4d8b-9148-e3be6c30e623}">
          <xlrd:rvb i="6696"/>
        </ext>
      </extLst>
    </bk>
    <bk>
      <extLst>
        <ext uri="{3e2802c4-a4d2-4d8b-9148-e3be6c30e623}">
          <xlrd:rvb i="6697"/>
        </ext>
      </extLst>
    </bk>
    <bk>
      <extLst>
        <ext uri="{3e2802c4-a4d2-4d8b-9148-e3be6c30e623}">
          <xlrd:rvb i="6698"/>
        </ext>
      </extLst>
    </bk>
    <bk>
      <extLst>
        <ext uri="{3e2802c4-a4d2-4d8b-9148-e3be6c30e623}">
          <xlrd:rvb i="6699"/>
        </ext>
      </extLst>
    </bk>
    <bk>
      <extLst>
        <ext uri="{3e2802c4-a4d2-4d8b-9148-e3be6c30e623}">
          <xlrd:rvb i="6700"/>
        </ext>
      </extLst>
    </bk>
    <bk>
      <extLst>
        <ext uri="{3e2802c4-a4d2-4d8b-9148-e3be6c30e623}">
          <xlrd:rvb i="6701"/>
        </ext>
      </extLst>
    </bk>
    <bk>
      <extLst>
        <ext uri="{3e2802c4-a4d2-4d8b-9148-e3be6c30e623}">
          <xlrd:rvb i="6702"/>
        </ext>
      </extLst>
    </bk>
    <bk>
      <extLst>
        <ext uri="{3e2802c4-a4d2-4d8b-9148-e3be6c30e623}">
          <xlrd:rvb i="6703"/>
        </ext>
      </extLst>
    </bk>
    <bk>
      <extLst>
        <ext uri="{3e2802c4-a4d2-4d8b-9148-e3be6c30e623}">
          <xlrd:rvb i="6704"/>
        </ext>
      </extLst>
    </bk>
    <bk>
      <extLst>
        <ext uri="{3e2802c4-a4d2-4d8b-9148-e3be6c30e623}">
          <xlrd:rvb i="6705"/>
        </ext>
      </extLst>
    </bk>
    <bk>
      <extLst>
        <ext uri="{3e2802c4-a4d2-4d8b-9148-e3be6c30e623}">
          <xlrd:rvb i="6706"/>
        </ext>
      </extLst>
    </bk>
    <bk>
      <extLst>
        <ext uri="{3e2802c4-a4d2-4d8b-9148-e3be6c30e623}">
          <xlrd:rvb i="6707"/>
        </ext>
      </extLst>
    </bk>
    <bk>
      <extLst>
        <ext uri="{3e2802c4-a4d2-4d8b-9148-e3be6c30e623}">
          <xlrd:rvb i="6708"/>
        </ext>
      </extLst>
    </bk>
    <bk>
      <extLst>
        <ext uri="{3e2802c4-a4d2-4d8b-9148-e3be6c30e623}">
          <xlrd:rvb i="6709"/>
        </ext>
      </extLst>
    </bk>
    <bk>
      <extLst>
        <ext uri="{3e2802c4-a4d2-4d8b-9148-e3be6c30e623}">
          <xlrd:rvb i="6710"/>
        </ext>
      </extLst>
    </bk>
    <bk>
      <extLst>
        <ext uri="{3e2802c4-a4d2-4d8b-9148-e3be6c30e623}">
          <xlrd:rvb i="6711"/>
        </ext>
      </extLst>
    </bk>
    <bk>
      <extLst>
        <ext uri="{3e2802c4-a4d2-4d8b-9148-e3be6c30e623}">
          <xlrd:rvb i="6712"/>
        </ext>
      </extLst>
    </bk>
    <bk>
      <extLst>
        <ext uri="{3e2802c4-a4d2-4d8b-9148-e3be6c30e623}">
          <xlrd:rvb i="6713"/>
        </ext>
      </extLst>
    </bk>
    <bk>
      <extLst>
        <ext uri="{3e2802c4-a4d2-4d8b-9148-e3be6c30e623}">
          <xlrd:rvb i="6714"/>
        </ext>
      </extLst>
    </bk>
    <bk>
      <extLst>
        <ext uri="{3e2802c4-a4d2-4d8b-9148-e3be6c30e623}">
          <xlrd:rvb i="6715"/>
        </ext>
      </extLst>
    </bk>
    <bk>
      <extLst>
        <ext uri="{3e2802c4-a4d2-4d8b-9148-e3be6c30e623}">
          <xlrd:rvb i="6716"/>
        </ext>
      </extLst>
    </bk>
    <bk>
      <extLst>
        <ext uri="{3e2802c4-a4d2-4d8b-9148-e3be6c30e623}">
          <xlrd:rvb i="6717"/>
        </ext>
      </extLst>
    </bk>
    <bk>
      <extLst>
        <ext uri="{3e2802c4-a4d2-4d8b-9148-e3be6c30e623}">
          <xlrd:rvb i="6718"/>
        </ext>
      </extLst>
    </bk>
    <bk>
      <extLst>
        <ext uri="{3e2802c4-a4d2-4d8b-9148-e3be6c30e623}">
          <xlrd:rvb i="6719"/>
        </ext>
      </extLst>
    </bk>
    <bk>
      <extLst>
        <ext uri="{3e2802c4-a4d2-4d8b-9148-e3be6c30e623}">
          <xlrd:rvb i="6720"/>
        </ext>
      </extLst>
    </bk>
    <bk>
      <extLst>
        <ext uri="{3e2802c4-a4d2-4d8b-9148-e3be6c30e623}">
          <xlrd:rvb i="6721"/>
        </ext>
      </extLst>
    </bk>
    <bk>
      <extLst>
        <ext uri="{3e2802c4-a4d2-4d8b-9148-e3be6c30e623}">
          <xlrd:rvb i="6722"/>
        </ext>
      </extLst>
    </bk>
    <bk>
      <extLst>
        <ext uri="{3e2802c4-a4d2-4d8b-9148-e3be6c30e623}">
          <xlrd:rvb i="6723"/>
        </ext>
      </extLst>
    </bk>
    <bk>
      <extLst>
        <ext uri="{3e2802c4-a4d2-4d8b-9148-e3be6c30e623}">
          <xlrd:rvb i="6724"/>
        </ext>
      </extLst>
    </bk>
    <bk>
      <extLst>
        <ext uri="{3e2802c4-a4d2-4d8b-9148-e3be6c30e623}">
          <xlrd:rvb i="6725"/>
        </ext>
      </extLst>
    </bk>
    <bk>
      <extLst>
        <ext uri="{3e2802c4-a4d2-4d8b-9148-e3be6c30e623}">
          <xlrd:rvb i="6726"/>
        </ext>
      </extLst>
    </bk>
    <bk>
      <extLst>
        <ext uri="{3e2802c4-a4d2-4d8b-9148-e3be6c30e623}">
          <xlrd:rvb i="6727"/>
        </ext>
      </extLst>
    </bk>
    <bk>
      <extLst>
        <ext uri="{3e2802c4-a4d2-4d8b-9148-e3be6c30e623}">
          <xlrd:rvb i="6728"/>
        </ext>
      </extLst>
    </bk>
    <bk>
      <extLst>
        <ext uri="{3e2802c4-a4d2-4d8b-9148-e3be6c30e623}">
          <xlrd:rvb i="6729"/>
        </ext>
      </extLst>
    </bk>
    <bk>
      <extLst>
        <ext uri="{3e2802c4-a4d2-4d8b-9148-e3be6c30e623}">
          <xlrd:rvb i="6730"/>
        </ext>
      </extLst>
    </bk>
    <bk>
      <extLst>
        <ext uri="{3e2802c4-a4d2-4d8b-9148-e3be6c30e623}">
          <xlrd:rvb i="6731"/>
        </ext>
      </extLst>
    </bk>
    <bk>
      <extLst>
        <ext uri="{3e2802c4-a4d2-4d8b-9148-e3be6c30e623}">
          <xlrd:rvb i="6732"/>
        </ext>
      </extLst>
    </bk>
    <bk>
      <extLst>
        <ext uri="{3e2802c4-a4d2-4d8b-9148-e3be6c30e623}">
          <xlrd:rvb i="6733"/>
        </ext>
      </extLst>
    </bk>
    <bk>
      <extLst>
        <ext uri="{3e2802c4-a4d2-4d8b-9148-e3be6c30e623}">
          <xlrd:rvb i="6734"/>
        </ext>
      </extLst>
    </bk>
    <bk>
      <extLst>
        <ext uri="{3e2802c4-a4d2-4d8b-9148-e3be6c30e623}">
          <xlrd:rvb i="6735"/>
        </ext>
      </extLst>
    </bk>
    <bk>
      <extLst>
        <ext uri="{3e2802c4-a4d2-4d8b-9148-e3be6c30e623}">
          <xlrd:rvb i="6736"/>
        </ext>
      </extLst>
    </bk>
    <bk>
      <extLst>
        <ext uri="{3e2802c4-a4d2-4d8b-9148-e3be6c30e623}">
          <xlrd:rvb i="6737"/>
        </ext>
      </extLst>
    </bk>
    <bk>
      <extLst>
        <ext uri="{3e2802c4-a4d2-4d8b-9148-e3be6c30e623}">
          <xlrd:rvb i="6738"/>
        </ext>
      </extLst>
    </bk>
    <bk>
      <extLst>
        <ext uri="{3e2802c4-a4d2-4d8b-9148-e3be6c30e623}">
          <xlrd:rvb i="6739"/>
        </ext>
      </extLst>
    </bk>
    <bk>
      <extLst>
        <ext uri="{3e2802c4-a4d2-4d8b-9148-e3be6c30e623}">
          <xlrd:rvb i="6740"/>
        </ext>
      </extLst>
    </bk>
    <bk>
      <extLst>
        <ext uri="{3e2802c4-a4d2-4d8b-9148-e3be6c30e623}">
          <xlrd:rvb i="6741"/>
        </ext>
      </extLst>
    </bk>
    <bk>
      <extLst>
        <ext uri="{3e2802c4-a4d2-4d8b-9148-e3be6c30e623}">
          <xlrd:rvb i="6742"/>
        </ext>
      </extLst>
    </bk>
    <bk>
      <extLst>
        <ext uri="{3e2802c4-a4d2-4d8b-9148-e3be6c30e623}">
          <xlrd:rvb i="6743"/>
        </ext>
      </extLst>
    </bk>
    <bk>
      <extLst>
        <ext uri="{3e2802c4-a4d2-4d8b-9148-e3be6c30e623}">
          <xlrd:rvb i="6744"/>
        </ext>
      </extLst>
    </bk>
    <bk>
      <extLst>
        <ext uri="{3e2802c4-a4d2-4d8b-9148-e3be6c30e623}">
          <xlrd:rvb i="6745"/>
        </ext>
      </extLst>
    </bk>
    <bk>
      <extLst>
        <ext uri="{3e2802c4-a4d2-4d8b-9148-e3be6c30e623}">
          <xlrd:rvb i="6746"/>
        </ext>
      </extLst>
    </bk>
    <bk>
      <extLst>
        <ext uri="{3e2802c4-a4d2-4d8b-9148-e3be6c30e623}">
          <xlrd:rvb i="6747"/>
        </ext>
      </extLst>
    </bk>
    <bk>
      <extLst>
        <ext uri="{3e2802c4-a4d2-4d8b-9148-e3be6c30e623}">
          <xlrd:rvb i="6748"/>
        </ext>
      </extLst>
    </bk>
    <bk>
      <extLst>
        <ext uri="{3e2802c4-a4d2-4d8b-9148-e3be6c30e623}">
          <xlrd:rvb i="6749"/>
        </ext>
      </extLst>
    </bk>
    <bk>
      <extLst>
        <ext uri="{3e2802c4-a4d2-4d8b-9148-e3be6c30e623}">
          <xlrd:rvb i="6750"/>
        </ext>
      </extLst>
    </bk>
    <bk>
      <extLst>
        <ext uri="{3e2802c4-a4d2-4d8b-9148-e3be6c30e623}">
          <xlrd:rvb i="6751"/>
        </ext>
      </extLst>
    </bk>
    <bk>
      <extLst>
        <ext uri="{3e2802c4-a4d2-4d8b-9148-e3be6c30e623}">
          <xlrd:rvb i="6752"/>
        </ext>
      </extLst>
    </bk>
    <bk>
      <extLst>
        <ext uri="{3e2802c4-a4d2-4d8b-9148-e3be6c30e623}">
          <xlrd:rvb i="6753"/>
        </ext>
      </extLst>
    </bk>
    <bk>
      <extLst>
        <ext uri="{3e2802c4-a4d2-4d8b-9148-e3be6c30e623}">
          <xlrd:rvb i="6754"/>
        </ext>
      </extLst>
    </bk>
    <bk>
      <extLst>
        <ext uri="{3e2802c4-a4d2-4d8b-9148-e3be6c30e623}">
          <xlrd:rvb i="6755"/>
        </ext>
      </extLst>
    </bk>
    <bk>
      <extLst>
        <ext uri="{3e2802c4-a4d2-4d8b-9148-e3be6c30e623}">
          <xlrd:rvb i="6756"/>
        </ext>
      </extLst>
    </bk>
    <bk>
      <extLst>
        <ext uri="{3e2802c4-a4d2-4d8b-9148-e3be6c30e623}">
          <xlrd:rvb i="6757"/>
        </ext>
      </extLst>
    </bk>
    <bk>
      <extLst>
        <ext uri="{3e2802c4-a4d2-4d8b-9148-e3be6c30e623}">
          <xlrd:rvb i="6758"/>
        </ext>
      </extLst>
    </bk>
    <bk>
      <extLst>
        <ext uri="{3e2802c4-a4d2-4d8b-9148-e3be6c30e623}">
          <xlrd:rvb i="6759"/>
        </ext>
      </extLst>
    </bk>
    <bk>
      <extLst>
        <ext uri="{3e2802c4-a4d2-4d8b-9148-e3be6c30e623}">
          <xlrd:rvb i="6760"/>
        </ext>
      </extLst>
    </bk>
    <bk>
      <extLst>
        <ext uri="{3e2802c4-a4d2-4d8b-9148-e3be6c30e623}">
          <xlrd:rvb i="6761"/>
        </ext>
      </extLst>
    </bk>
    <bk>
      <extLst>
        <ext uri="{3e2802c4-a4d2-4d8b-9148-e3be6c30e623}">
          <xlrd:rvb i="6762"/>
        </ext>
      </extLst>
    </bk>
    <bk>
      <extLst>
        <ext uri="{3e2802c4-a4d2-4d8b-9148-e3be6c30e623}">
          <xlrd:rvb i="6763"/>
        </ext>
      </extLst>
    </bk>
    <bk>
      <extLst>
        <ext uri="{3e2802c4-a4d2-4d8b-9148-e3be6c30e623}">
          <xlrd:rvb i="6764"/>
        </ext>
      </extLst>
    </bk>
    <bk>
      <extLst>
        <ext uri="{3e2802c4-a4d2-4d8b-9148-e3be6c30e623}">
          <xlrd:rvb i="6765"/>
        </ext>
      </extLst>
    </bk>
    <bk>
      <extLst>
        <ext uri="{3e2802c4-a4d2-4d8b-9148-e3be6c30e623}">
          <xlrd:rvb i="6766"/>
        </ext>
      </extLst>
    </bk>
    <bk>
      <extLst>
        <ext uri="{3e2802c4-a4d2-4d8b-9148-e3be6c30e623}">
          <xlrd:rvb i="6767"/>
        </ext>
      </extLst>
    </bk>
    <bk>
      <extLst>
        <ext uri="{3e2802c4-a4d2-4d8b-9148-e3be6c30e623}">
          <xlrd:rvb i="6768"/>
        </ext>
      </extLst>
    </bk>
    <bk>
      <extLst>
        <ext uri="{3e2802c4-a4d2-4d8b-9148-e3be6c30e623}">
          <xlrd:rvb i="6769"/>
        </ext>
      </extLst>
    </bk>
    <bk>
      <extLst>
        <ext uri="{3e2802c4-a4d2-4d8b-9148-e3be6c30e623}">
          <xlrd:rvb i="6770"/>
        </ext>
      </extLst>
    </bk>
    <bk>
      <extLst>
        <ext uri="{3e2802c4-a4d2-4d8b-9148-e3be6c30e623}">
          <xlrd:rvb i="6771"/>
        </ext>
      </extLst>
    </bk>
    <bk>
      <extLst>
        <ext uri="{3e2802c4-a4d2-4d8b-9148-e3be6c30e623}">
          <xlrd:rvb i="6772"/>
        </ext>
      </extLst>
    </bk>
    <bk>
      <extLst>
        <ext uri="{3e2802c4-a4d2-4d8b-9148-e3be6c30e623}">
          <xlrd:rvb i="6773"/>
        </ext>
      </extLst>
    </bk>
    <bk>
      <extLst>
        <ext uri="{3e2802c4-a4d2-4d8b-9148-e3be6c30e623}">
          <xlrd:rvb i="6774"/>
        </ext>
      </extLst>
    </bk>
    <bk>
      <extLst>
        <ext uri="{3e2802c4-a4d2-4d8b-9148-e3be6c30e623}">
          <xlrd:rvb i="6775"/>
        </ext>
      </extLst>
    </bk>
    <bk>
      <extLst>
        <ext uri="{3e2802c4-a4d2-4d8b-9148-e3be6c30e623}">
          <xlrd:rvb i="6776"/>
        </ext>
      </extLst>
    </bk>
    <bk>
      <extLst>
        <ext uri="{3e2802c4-a4d2-4d8b-9148-e3be6c30e623}">
          <xlrd:rvb i="6777"/>
        </ext>
      </extLst>
    </bk>
    <bk>
      <extLst>
        <ext uri="{3e2802c4-a4d2-4d8b-9148-e3be6c30e623}">
          <xlrd:rvb i="6778"/>
        </ext>
      </extLst>
    </bk>
    <bk>
      <extLst>
        <ext uri="{3e2802c4-a4d2-4d8b-9148-e3be6c30e623}">
          <xlrd:rvb i="6779"/>
        </ext>
      </extLst>
    </bk>
    <bk>
      <extLst>
        <ext uri="{3e2802c4-a4d2-4d8b-9148-e3be6c30e623}">
          <xlrd:rvb i="6780"/>
        </ext>
      </extLst>
    </bk>
    <bk>
      <extLst>
        <ext uri="{3e2802c4-a4d2-4d8b-9148-e3be6c30e623}">
          <xlrd:rvb i="6781"/>
        </ext>
      </extLst>
    </bk>
    <bk>
      <extLst>
        <ext uri="{3e2802c4-a4d2-4d8b-9148-e3be6c30e623}">
          <xlrd:rvb i="6782"/>
        </ext>
      </extLst>
    </bk>
    <bk>
      <extLst>
        <ext uri="{3e2802c4-a4d2-4d8b-9148-e3be6c30e623}">
          <xlrd:rvb i="6783"/>
        </ext>
      </extLst>
    </bk>
    <bk>
      <extLst>
        <ext uri="{3e2802c4-a4d2-4d8b-9148-e3be6c30e623}">
          <xlrd:rvb i="6784"/>
        </ext>
      </extLst>
    </bk>
    <bk>
      <extLst>
        <ext uri="{3e2802c4-a4d2-4d8b-9148-e3be6c30e623}">
          <xlrd:rvb i="6785"/>
        </ext>
      </extLst>
    </bk>
    <bk>
      <extLst>
        <ext uri="{3e2802c4-a4d2-4d8b-9148-e3be6c30e623}">
          <xlrd:rvb i="6786"/>
        </ext>
      </extLst>
    </bk>
    <bk>
      <extLst>
        <ext uri="{3e2802c4-a4d2-4d8b-9148-e3be6c30e623}">
          <xlrd:rvb i="6787"/>
        </ext>
      </extLst>
    </bk>
    <bk>
      <extLst>
        <ext uri="{3e2802c4-a4d2-4d8b-9148-e3be6c30e623}">
          <xlrd:rvb i="6788"/>
        </ext>
      </extLst>
    </bk>
    <bk>
      <extLst>
        <ext uri="{3e2802c4-a4d2-4d8b-9148-e3be6c30e623}">
          <xlrd:rvb i="6789"/>
        </ext>
      </extLst>
    </bk>
    <bk>
      <extLst>
        <ext uri="{3e2802c4-a4d2-4d8b-9148-e3be6c30e623}">
          <xlrd:rvb i="6790"/>
        </ext>
      </extLst>
    </bk>
    <bk>
      <extLst>
        <ext uri="{3e2802c4-a4d2-4d8b-9148-e3be6c30e623}">
          <xlrd:rvb i="6791"/>
        </ext>
      </extLst>
    </bk>
    <bk>
      <extLst>
        <ext uri="{3e2802c4-a4d2-4d8b-9148-e3be6c30e623}">
          <xlrd:rvb i="6792"/>
        </ext>
      </extLst>
    </bk>
    <bk>
      <extLst>
        <ext uri="{3e2802c4-a4d2-4d8b-9148-e3be6c30e623}">
          <xlrd:rvb i="6793"/>
        </ext>
      </extLst>
    </bk>
    <bk>
      <extLst>
        <ext uri="{3e2802c4-a4d2-4d8b-9148-e3be6c30e623}">
          <xlrd:rvb i="6794"/>
        </ext>
      </extLst>
    </bk>
    <bk>
      <extLst>
        <ext uri="{3e2802c4-a4d2-4d8b-9148-e3be6c30e623}">
          <xlrd:rvb i="6795"/>
        </ext>
      </extLst>
    </bk>
    <bk>
      <extLst>
        <ext uri="{3e2802c4-a4d2-4d8b-9148-e3be6c30e623}">
          <xlrd:rvb i="6796"/>
        </ext>
      </extLst>
    </bk>
    <bk>
      <extLst>
        <ext uri="{3e2802c4-a4d2-4d8b-9148-e3be6c30e623}">
          <xlrd:rvb i="6797"/>
        </ext>
      </extLst>
    </bk>
    <bk>
      <extLst>
        <ext uri="{3e2802c4-a4d2-4d8b-9148-e3be6c30e623}">
          <xlrd:rvb i="6798"/>
        </ext>
      </extLst>
    </bk>
    <bk>
      <extLst>
        <ext uri="{3e2802c4-a4d2-4d8b-9148-e3be6c30e623}">
          <xlrd:rvb i="6799"/>
        </ext>
      </extLst>
    </bk>
    <bk>
      <extLst>
        <ext uri="{3e2802c4-a4d2-4d8b-9148-e3be6c30e623}">
          <xlrd:rvb i="6800"/>
        </ext>
      </extLst>
    </bk>
    <bk>
      <extLst>
        <ext uri="{3e2802c4-a4d2-4d8b-9148-e3be6c30e623}">
          <xlrd:rvb i="6801"/>
        </ext>
      </extLst>
    </bk>
    <bk>
      <extLst>
        <ext uri="{3e2802c4-a4d2-4d8b-9148-e3be6c30e623}">
          <xlrd:rvb i="6802"/>
        </ext>
      </extLst>
    </bk>
    <bk>
      <extLst>
        <ext uri="{3e2802c4-a4d2-4d8b-9148-e3be6c30e623}">
          <xlrd:rvb i="6803"/>
        </ext>
      </extLst>
    </bk>
    <bk>
      <extLst>
        <ext uri="{3e2802c4-a4d2-4d8b-9148-e3be6c30e623}">
          <xlrd:rvb i="6804"/>
        </ext>
      </extLst>
    </bk>
    <bk>
      <extLst>
        <ext uri="{3e2802c4-a4d2-4d8b-9148-e3be6c30e623}">
          <xlrd:rvb i="6805"/>
        </ext>
      </extLst>
    </bk>
    <bk>
      <extLst>
        <ext uri="{3e2802c4-a4d2-4d8b-9148-e3be6c30e623}">
          <xlrd:rvb i="6806"/>
        </ext>
      </extLst>
    </bk>
    <bk>
      <extLst>
        <ext uri="{3e2802c4-a4d2-4d8b-9148-e3be6c30e623}">
          <xlrd:rvb i="6807"/>
        </ext>
      </extLst>
    </bk>
    <bk>
      <extLst>
        <ext uri="{3e2802c4-a4d2-4d8b-9148-e3be6c30e623}">
          <xlrd:rvb i="6808"/>
        </ext>
      </extLst>
    </bk>
    <bk>
      <extLst>
        <ext uri="{3e2802c4-a4d2-4d8b-9148-e3be6c30e623}">
          <xlrd:rvb i="6809"/>
        </ext>
      </extLst>
    </bk>
    <bk>
      <extLst>
        <ext uri="{3e2802c4-a4d2-4d8b-9148-e3be6c30e623}">
          <xlrd:rvb i="6810"/>
        </ext>
      </extLst>
    </bk>
    <bk>
      <extLst>
        <ext uri="{3e2802c4-a4d2-4d8b-9148-e3be6c30e623}">
          <xlrd:rvb i="6811"/>
        </ext>
      </extLst>
    </bk>
    <bk>
      <extLst>
        <ext uri="{3e2802c4-a4d2-4d8b-9148-e3be6c30e623}">
          <xlrd:rvb i="6812"/>
        </ext>
      </extLst>
    </bk>
    <bk>
      <extLst>
        <ext uri="{3e2802c4-a4d2-4d8b-9148-e3be6c30e623}">
          <xlrd:rvb i="6813"/>
        </ext>
      </extLst>
    </bk>
    <bk>
      <extLst>
        <ext uri="{3e2802c4-a4d2-4d8b-9148-e3be6c30e623}">
          <xlrd:rvb i="6814"/>
        </ext>
      </extLst>
    </bk>
    <bk>
      <extLst>
        <ext uri="{3e2802c4-a4d2-4d8b-9148-e3be6c30e623}">
          <xlrd:rvb i="6815"/>
        </ext>
      </extLst>
    </bk>
    <bk>
      <extLst>
        <ext uri="{3e2802c4-a4d2-4d8b-9148-e3be6c30e623}">
          <xlrd:rvb i="6816"/>
        </ext>
      </extLst>
    </bk>
    <bk>
      <extLst>
        <ext uri="{3e2802c4-a4d2-4d8b-9148-e3be6c30e623}">
          <xlrd:rvb i="6817"/>
        </ext>
      </extLst>
    </bk>
    <bk>
      <extLst>
        <ext uri="{3e2802c4-a4d2-4d8b-9148-e3be6c30e623}">
          <xlrd:rvb i="6818"/>
        </ext>
      </extLst>
    </bk>
    <bk>
      <extLst>
        <ext uri="{3e2802c4-a4d2-4d8b-9148-e3be6c30e623}">
          <xlrd:rvb i="6819"/>
        </ext>
      </extLst>
    </bk>
    <bk>
      <extLst>
        <ext uri="{3e2802c4-a4d2-4d8b-9148-e3be6c30e623}">
          <xlrd:rvb i="6820"/>
        </ext>
      </extLst>
    </bk>
    <bk>
      <extLst>
        <ext uri="{3e2802c4-a4d2-4d8b-9148-e3be6c30e623}">
          <xlrd:rvb i="6821"/>
        </ext>
      </extLst>
    </bk>
    <bk>
      <extLst>
        <ext uri="{3e2802c4-a4d2-4d8b-9148-e3be6c30e623}">
          <xlrd:rvb i="6822"/>
        </ext>
      </extLst>
    </bk>
    <bk>
      <extLst>
        <ext uri="{3e2802c4-a4d2-4d8b-9148-e3be6c30e623}">
          <xlrd:rvb i="6823"/>
        </ext>
      </extLst>
    </bk>
    <bk>
      <extLst>
        <ext uri="{3e2802c4-a4d2-4d8b-9148-e3be6c30e623}">
          <xlrd:rvb i="6824"/>
        </ext>
      </extLst>
    </bk>
    <bk>
      <extLst>
        <ext uri="{3e2802c4-a4d2-4d8b-9148-e3be6c30e623}">
          <xlrd:rvb i="6825"/>
        </ext>
      </extLst>
    </bk>
    <bk>
      <extLst>
        <ext uri="{3e2802c4-a4d2-4d8b-9148-e3be6c30e623}">
          <xlrd:rvb i="6826"/>
        </ext>
      </extLst>
    </bk>
    <bk>
      <extLst>
        <ext uri="{3e2802c4-a4d2-4d8b-9148-e3be6c30e623}">
          <xlrd:rvb i="6827"/>
        </ext>
      </extLst>
    </bk>
    <bk>
      <extLst>
        <ext uri="{3e2802c4-a4d2-4d8b-9148-e3be6c30e623}">
          <xlrd:rvb i="6828"/>
        </ext>
      </extLst>
    </bk>
    <bk>
      <extLst>
        <ext uri="{3e2802c4-a4d2-4d8b-9148-e3be6c30e623}">
          <xlrd:rvb i="6829"/>
        </ext>
      </extLst>
    </bk>
    <bk>
      <extLst>
        <ext uri="{3e2802c4-a4d2-4d8b-9148-e3be6c30e623}">
          <xlrd:rvb i="6830"/>
        </ext>
      </extLst>
    </bk>
    <bk>
      <extLst>
        <ext uri="{3e2802c4-a4d2-4d8b-9148-e3be6c30e623}">
          <xlrd:rvb i="6831"/>
        </ext>
      </extLst>
    </bk>
    <bk>
      <extLst>
        <ext uri="{3e2802c4-a4d2-4d8b-9148-e3be6c30e623}">
          <xlrd:rvb i="6832"/>
        </ext>
      </extLst>
    </bk>
    <bk>
      <extLst>
        <ext uri="{3e2802c4-a4d2-4d8b-9148-e3be6c30e623}">
          <xlrd:rvb i="6833"/>
        </ext>
      </extLst>
    </bk>
    <bk>
      <extLst>
        <ext uri="{3e2802c4-a4d2-4d8b-9148-e3be6c30e623}">
          <xlrd:rvb i="6834"/>
        </ext>
      </extLst>
    </bk>
    <bk>
      <extLst>
        <ext uri="{3e2802c4-a4d2-4d8b-9148-e3be6c30e623}">
          <xlrd:rvb i="6835"/>
        </ext>
      </extLst>
    </bk>
    <bk>
      <extLst>
        <ext uri="{3e2802c4-a4d2-4d8b-9148-e3be6c30e623}">
          <xlrd:rvb i="6836"/>
        </ext>
      </extLst>
    </bk>
    <bk>
      <extLst>
        <ext uri="{3e2802c4-a4d2-4d8b-9148-e3be6c30e623}">
          <xlrd:rvb i="6837"/>
        </ext>
      </extLst>
    </bk>
    <bk>
      <extLst>
        <ext uri="{3e2802c4-a4d2-4d8b-9148-e3be6c30e623}">
          <xlrd:rvb i="6838"/>
        </ext>
      </extLst>
    </bk>
    <bk>
      <extLst>
        <ext uri="{3e2802c4-a4d2-4d8b-9148-e3be6c30e623}">
          <xlrd:rvb i="6839"/>
        </ext>
      </extLst>
    </bk>
    <bk>
      <extLst>
        <ext uri="{3e2802c4-a4d2-4d8b-9148-e3be6c30e623}">
          <xlrd:rvb i="6840"/>
        </ext>
      </extLst>
    </bk>
    <bk>
      <extLst>
        <ext uri="{3e2802c4-a4d2-4d8b-9148-e3be6c30e623}">
          <xlrd:rvb i="6841"/>
        </ext>
      </extLst>
    </bk>
    <bk>
      <extLst>
        <ext uri="{3e2802c4-a4d2-4d8b-9148-e3be6c30e623}">
          <xlrd:rvb i="6842"/>
        </ext>
      </extLst>
    </bk>
    <bk>
      <extLst>
        <ext uri="{3e2802c4-a4d2-4d8b-9148-e3be6c30e623}">
          <xlrd:rvb i="6843"/>
        </ext>
      </extLst>
    </bk>
    <bk>
      <extLst>
        <ext uri="{3e2802c4-a4d2-4d8b-9148-e3be6c30e623}">
          <xlrd:rvb i="6844"/>
        </ext>
      </extLst>
    </bk>
    <bk>
      <extLst>
        <ext uri="{3e2802c4-a4d2-4d8b-9148-e3be6c30e623}">
          <xlrd:rvb i="6845"/>
        </ext>
      </extLst>
    </bk>
    <bk>
      <extLst>
        <ext uri="{3e2802c4-a4d2-4d8b-9148-e3be6c30e623}">
          <xlrd:rvb i="6846"/>
        </ext>
      </extLst>
    </bk>
    <bk>
      <extLst>
        <ext uri="{3e2802c4-a4d2-4d8b-9148-e3be6c30e623}">
          <xlrd:rvb i="6847"/>
        </ext>
      </extLst>
    </bk>
    <bk>
      <extLst>
        <ext uri="{3e2802c4-a4d2-4d8b-9148-e3be6c30e623}">
          <xlrd:rvb i="6848"/>
        </ext>
      </extLst>
    </bk>
    <bk>
      <extLst>
        <ext uri="{3e2802c4-a4d2-4d8b-9148-e3be6c30e623}">
          <xlrd:rvb i="6849"/>
        </ext>
      </extLst>
    </bk>
    <bk>
      <extLst>
        <ext uri="{3e2802c4-a4d2-4d8b-9148-e3be6c30e623}">
          <xlrd:rvb i="6850"/>
        </ext>
      </extLst>
    </bk>
    <bk>
      <extLst>
        <ext uri="{3e2802c4-a4d2-4d8b-9148-e3be6c30e623}">
          <xlrd:rvb i="6851"/>
        </ext>
      </extLst>
    </bk>
    <bk>
      <extLst>
        <ext uri="{3e2802c4-a4d2-4d8b-9148-e3be6c30e623}">
          <xlrd:rvb i="6852"/>
        </ext>
      </extLst>
    </bk>
    <bk>
      <extLst>
        <ext uri="{3e2802c4-a4d2-4d8b-9148-e3be6c30e623}">
          <xlrd:rvb i="6853"/>
        </ext>
      </extLst>
    </bk>
    <bk>
      <extLst>
        <ext uri="{3e2802c4-a4d2-4d8b-9148-e3be6c30e623}">
          <xlrd:rvb i="6854"/>
        </ext>
      </extLst>
    </bk>
    <bk>
      <extLst>
        <ext uri="{3e2802c4-a4d2-4d8b-9148-e3be6c30e623}">
          <xlrd:rvb i="6855"/>
        </ext>
      </extLst>
    </bk>
    <bk>
      <extLst>
        <ext uri="{3e2802c4-a4d2-4d8b-9148-e3be6c30e623}">
          <xlrd:rvb i="6856"/>
        </ext>
      </extLst>
    </bk>
    <bk>
      <extLst>
        <ext uri="{3e2802c4-a4d2-4d8b-9148-e3be6c30e623}">
          <xlrd:rvb i="6857"/>
        </ext>
      </extLst>
    </bk>
    <bk>
      <extLst>
        <ext uri="{3e2802c4-a4d2-4d8b-9148-e3be6c30e623}">
          <xlrd:rvb i="6858"/>
        </ext>
      </extLst>
    </bk>
    <bk>
      <extLst>
        <ext uri="{3e2802c4-a4d2-4d8b-9148-e3be6c30e623}">
          <xlrd:rvb i="6859"/>
        </ext>
      </extLst>
    </bk>
    <bk>
      <extLst>
        <ext uri="{3e2802c4-a4d2-4d8b-9148-e3be6c30e623}">
          <xlrd:rvb i="6860"/>
        </ext>
      </extLst>
    </bk>
    <bk>
      <extLst>
        <ext uri="{3e2802c4-a4d2-4d8b-9148-e3be6c30e623}">
          <xlrd:rvb i="6861"/>
        </ext>
      </extLst>
    </bk>
    <bk>
      <extLst>
        <ext uri="{3e2802c4-a4d2-4d8b-9148-e3be6c30e623}">
          <xlrd:rvb i="6862"/>
        </ext>
      </extLst>
    </bk>
    <bk>
      <extLst>
        <ext uri="{3e2802c4-a4d2-4d8b-9148-e3be6c30e623}">
          <xlrd:rvb i="6863"/>
        </ext>
      </extLst>
    </bk>
    <bk>
      <extLst>
        <ext uri="{3e2802c4-a4d2-4d8b-9148-e3be6c30e623}">
          <xlrd:rvb i="6864"/>
        </ext>
      </extLst>
    </bk>
    <bk>
      <extLst>
        <ext uri="{3e2802c4-a4d2-4d8b-9148-e3be6c30e623}">
          <xlrd:rvb i="6865"/>
        </ext>
      </extLst>
    </bk>
    <bk>
      <extLst>
        <ext uri="{3e2802c4-a4d2-4d8b-9148-e3be6c30e623}">
          <xlrd:rvb i="6866"/>
        </ext>
      </extLst>
    </bk>
    <bk>
      <extLst>
        <ext uri="{3e2802c4-a4d2-4d8b-9148-e3be6c30e623}">
          <xlrd:rvb i="6867"/>
        </ext>
      </extLst>
    </bk>
    <bk>
      <extLst>
        <ext uri="{3e2802c4-a4d2-4d8b-9148-e3be6c30e623}">
          <xlrd:rvb i="6868"/>
        </ext>
      </extLst>
    </bk>
    <bk>
      <extLst>
        <ext uri="{3e2802c4-a4d2-4d8b-9148-e3be6c30e623}">
          <xlrd:rvb i="6869"/>
        </ext>
      </extLst>
    </bk>
    <bk>
      <extLst>
        <ext uri="{3e2802c4-a4d2-4d8b-9148-e3be6c30e623}">
          <xlrd:rvb i="6870"/>
        </ext>
      </extLst>
    </bk>
    <bk>
      <extLst>
        <ext uri="{3e2802c4-a4d2-4d8b-9148-e3be6c30e623}">
          <xlrd:rvb i="6871"/>
        </ext>
      </extLst>
    </bk>
    <bk>
      <extLst>
        <ext uri="{3e2802c4-a4d2-4d8b-9148-e3be6c30e623}">
          <xlrd:rvb i="6872"/>
        </ext>
      </extLst>
    </bk>
    <bk>
      <extLst>
        <ext uri="{3e2802c4-a4d2-4d8b-9148-e3be6c30e623}">
          <xlrd:rvb i="6873"/>
        </ext>
      </extLst>
    </bk>
    <bk>
      <extLst>
        <ext uri="{3e2802c4-a4d2-4d8b-9148-e3be6c30e623}">
          <xlrd:rvb i="6874"/>
        </ext>
      </extLst>
    </bk>
    <bk>
      <extLst>
        <ext uri="{3e2802c4-a4d2-4d8b-9148-e3be6c30e623}">
          <xlrd:rvb i="6875"/>
        </ext>
      </extLst>
    </bk>
    <bk>
      <extLst>
        <ext uri="{3e2802c4-a4d2-4d8b-9148-e3be6c30e623}">
          <xlrd:rvb i="6876"/>
        </ext>
      </extLst>
    </bk>
    <bk>
      <extLst>
        <ext uri="{3e2802c4-a4d2-4d8b-9148-e3be6c30e623}">
          <xlrd:rvb i="6877"/>
        </ext>
      </extLst>
    </bk>
    <bk>
      <extLst>
        <ext uri="{3e2802c4-a4d2-4d8b-9148-e3be6c30e623}">
          <xlrd:rvb i="6878"/>
        </ext>
      </extLst>
    </bk>
    <bk>
      <extLst>
        <ext uri="{3e2802c4-a4d2-4d8b-9148-e3be6c30e623}">
          <xlrd:rvb i="6879"/>
        </ext>
      </extLst>
    </bk>
    <bk>
      <extLst>
        <ext uri="{3e2802c4-a4d2-4d8b-9148-e3be6c30e623}">
          <xlrd:rvb i="6880"/>
        </ext>
      </extLst>
    </bk>
    <bk>
      <extLst>
        <ext uri="{3e2802c4-a4d2-4d8b-9148-e3be6c30e623}">
          <xlrd:rvb i="6881"/>
        </ext>
      </extLst>
    </bk>
    <bk>
      <extLst>
        <ext uri="{3e2802c4-a4d2-4d8b-9148-e3be6c30e623}">
          <xlrd:rvb i="6882"/>
        </ext>
      </extLst>
    </bk>
    <bk>
      <extLst>
        <ext uri="{3e2802c4-a4d2-4d8b-9148-e3be6c30e623}">
          <xlrd:rvb i="6883"/>
        </ext>
      </extLst>
    </bk>
    <bk>
      <extLst>
        <ext uri="{3e2802c4-a4d2-4d8b-9148-e3be6c30e623}">
          <xlrd:rvb i="6884"/>
        </ext>
      </extLst>
    </bk>
    <bk>
      <extLst>
        <ext uri="{3e2802c4-a4d2-4d8b-9148-e3be6c30e623}">
          <xlrd:rvb i="6885"/>
        </ext>
      </extLst>
    </bk>
    <bk>
      <extLst>
        <ext uri="{3e2802c4-a4d2-4d8b-9148-e3be6c30e623}">
          <xlrd:rvb i="6886"/>
        </ext>
      </extLst>
    </bk>
    <bk>
      <extLst>
        <ext uri="{3e2802c4-a4d2-4d8b-9148-e3be6c30e623}">
          <xlrd:rvb i="6887"/>
        </ext>
      </extLst>
    </bk>
    <bk>
      <extLst>
        <ext uri="{3e2802c4-a4d2-4d8b-9148-e3be6c30e623}">
          <xlrd:rvb i="6888"/>
        </ext>
      </extLst>
    </bk>
    <bk>
      <extLst>
        <ext uri="{3e2802c4-a4d2-4d8b-9148-e3be6c30e623}">
          <xlrd:rvb i="6889"/>
        </ext>
      </extLst>
    </bk>
    <bk>
      <extLst>
        <ext uri="{3e2802c4-a4d2-4d8b-9148-e3be6c30e623}">
          <xlrd:rvb i="6890"/>
        </ext>
      </extLst>
    </bk>
    <bk>
      <extLst>
        <ext uri="{3e2802c4-a4d2-4d8b-9148-e3be6c30e623}">
          <xlrd:rvb i="6891"/>
        </ext>
      </extLst>
    </bk>
    <bk>
      <extLst>
        <ext uri="{3e2802c4-a4d2-4d8b-9148-e3be6c30e623}">
          <xlrd:rvb i="6892"/>
        </ext>
      </extLst>
    </bk>
    <bk>
      <extLst>
        <ext uri="{3e2802c4-a4d2-4d8b-9148-e3be6c30e623}">
          <xlrd:rvb i="6893"/>
        </ext>
      </extLst>
    </bk>
    <bk>
      <extLst>
        <ext uri="{3e2802c4-a4d2-4d8b-9148-e3be6c30e623}">
          <xlrd:rvb i="6894"/>
        </ext>
      </extLst>
    </bk>
    <bk>
      <extLst>
        <ext uri="{3e2802c4-a4d2-4d8b-9148-e3be6c30e623}">
          <xlrd:rvb i="6895"/>
        </ext>
      </extLst>
    </bk>
    <bk>
      <extLst>
        <ext uri="{3e2802c4-a4d2-4d8b-9148-e3be6c30e623}">
          <xlrd:rvb i="6896"/>
        </ext>
      </extLst>
    </bk>
    <bk>
      <extLst>
        <ext uri="{3e2802c4-a4d2-4d8b-9148-e3be6c30e623}">
          <xlrd:rvb i="6897"/>
        </ext>
      </extLst>
    </bk>
    <bk>
      <extLst>
        <ext uri="{3e2802c4-a4d2-4d8b-9148-e3be6c30e623}">
          <xlrd:rvb i="6898"/>
        </ext>
      </extLst>
    </bk>
    <bk>
      <extLst>
        <ext uri="{3e2802c4-a4d2-4d8b-9148-e3be6c30e623}">
          <xlrd:rvb i="6899"/>
        </ext>
      </extLst>
    </bk>
    <bk>
      <extLst>
        <ext uri="{3e2802c4-a4d2-4d8b-9148-e3be6c30e623}">
          <xlrd:rvb i="6900"/>
        </ext>
      </extLst>
    </bk>
    <bk>
      <extLst>
        <ext uri="{3e2802c4-a4d2-4d8b-9148-e3be6c30e623}">
          <xlrd:rvb i="6901"/>
        </ext>
      </extLst>
    </bk>
    <bk>
      <extLst>
        <ext uri="{3e2802c4-a4d2-4d8b-9148-e3be6c30e623}">
          <xlrd:rvb i="6902"/>
        </ext>
      </extLst>
    </bk>
    <bk>
      <extLst>
        <ext uri="{3e2802c4-a4d2-4d8b-9148-e3be6c30e623}">
          <xlrd:rvb i="6903"/>
        </ext>
      </extLst>
    </bk>
    <bk>
      <extLst>
        <ext uri="{3e2802c4-a4d2-4d8b-9148-e3be6c30e623}">
          <xlrd:rvb i="6904"/>
        </ext>
      </extLst>
    </bk>
    <bk>
      <extLst>
        <ext uri="{3e2802c4-a4d2-4d8b-9148-e3be6c30e623}">
          <xlrd:rvb i="6905"/>
        </ext>
      </extLst>
    </bk>
    <bk>
      <extLst>
        <ext uri="{3e2802c4-a4d2-4d8b-9148-e3be6c30e623}">
          <xlrd:rvb i="6906"/>
        </ext>
      </extLst>
    </bk>
    <bk>
      <extLst>
        <ext uri="{3e2802c4-a4d2-4d8b-9148-e3be6c30e623}">
          <xlrd:rvb i="6907"/>
        </ext>
      </extLst>
    </bk>
    <bk>
      <extLst>
        <ext uri="{3e2802c4-a4d2-4d8b-9148-e3be6c30e623}">
          <xlrd:rvb i="6908"/>
        </ext>
      </extLst>
    </bk>
    <bk>
      <extLst>
        <ext uri="{3e2802c4-a4d2-4d8b-9148-e3be6c30e623}">
          <xlrd:rvb i="6909"/>
        </ext>
      </extLst>
    </bk>
    <bk>
      <extLst>
        <ext uri="{3e2802c4-a4d2-4d8b-9148-e3be6c30e623}">
          <xlrd:rvb i="6910"/>
        </ext>
      </extLst>
    </bk>
    <bk>
      <extLst>
        <ext uri="{3e2802c4-a4d2-4d8b-9148-e3be6c30e623}">
          <xlrd:rvb i="6911"/>
        </ext>
      </extLst>
    </bk>
    <bk>
      <extLst>
        <ext uri="{3e2802c4-a4d2-4d8b-9148-e3be6c30e623}">
          <xlrd:rvb i="6912"/>
        </ext>
      </extLst>
    </bk>
    <bk>
      <extLst>
        <ext uri="{3e2802c4-a4d2-4d8b-9148-e3be6c30e623}">
          <xlrd:rvb i="6913"/>
        </ext>
      </extLst>
    </bk>
    <bk>
      <extLst>
        <ext uri="{3e2802c4-a4d2-4d8b-9148-e3be6c30e623}">
          <xlrd:rvb i="6914"/>
        </ext>
      </extLst>
    </bk>
    <bk>
      <extLst>
        <ext uri="{3e2802c4-a4d2-4d8b-9148-e3be6c30e623}">
          <xlrd:rvb i="6915"/>
        </ext>
      </extLst>
    </bk>
    <bk>
      <extLst>
        <ext uri="{3e2802c4-a4d2-4d8b-9148-e3be6c30e623}">
          <xlrd:rvb i="6916"/>
        </ext>
      </extLst>
    </bk>
    <bk>
      <extLst>
        <ext uri="{3e2802c4-a4d2-4d8b-9148-e3be6c30e623}">
          <xlrd:rvb i="6917"/>
        </ext>
      </extLst>
    </bk>
    <bk>
      <extLst>
        <ext uri="{3e2802c4-a4d2-4d8b-9148-e3be6c30e623}">
          <xlrd:rvb i="6918"/>
        </ext>
      </extLst>
    </bk>
    <bk>
      <extLst>
        <ext uri="{3e2802c4-a4d2-4d8b-9148-e3be6c30e623}">
          <xlrd:rvb i="6919"/>
        </ext>
      </extLst>
    </bk>
    <bk>
      <extLst>
        <ext uri="{3e2802c4-a4d2-4d8b-9148-e3be6c30e623}">
          <xlrd:rvb i="6920"/>
        </ext>
      </extLst>
    </bk>
    <bk>
      <extLst>
        <ext uri="{3e2802c4-a4d2-4d8b-9148-e3be6c30e623}">
          <xlrd:rvb i="6921"/>
        </ext>
      </extLst>
    </bk>
    <bk>
      <extLst>
        <ext uri="{3e2802c4-a4d2-4d8b-9148-e3be6c30e623}">
          <xlrd:rvb i="6922"/>
        </ext>
      </extLst>
    </bk>
    <bk>
      <extLst>
        <ext uri="{3e2802c4-a4d2-4d8b-9148-e3be6c30e623}">
          <xlrd:rvb i="6923"/>
        </ext>
      </extLst>
    </bk>
    <bk>
      <extLst>
        <ext uri="{3e2802c4-a4d2-4d8b-9148-e3be6c30e623}">
          <xlrd:rvb i="6924"/>
        </ext>
      </extLst>
    </bk>
    <bk>
      <extLst>
        <ext uri="{3e2802c4-a4d2-4d8b-9148-e3be6c30e623}">
          <xlrd:rvb i="6925"/>
        </ext>
      </extLst>
    </bk>
    <bk>
      <extLst>
        <ext uri="{3e2802c4-a4d2-4d8b-9148-e3be6c30e623}">
          <xlrd:rvb i="6926"/>
        </ext>
      </extLst>
    </bk>
    <bk>
      <extLst>
        <ext uri="{3e2802c4-a4d2-4d8b-9148-e3be6c30e623}">
          <xlrd:rvb i="6927"/>
        </ext>
      </extLst>
    </bk>
    <bk>
      <extLst>
        <ext uri="{3e2802c4-a4d2-4d8b-9148-e3be6c30e623}">
          <xlrd:rvb i="6928"/>
        </ext>
      </extLst>
    </bk>
    <bk>
      <extLst>
        <ext uri="{3e2802c4-a4d2-4d8b-9148-e3be6c30e623}">
          <xlrd:rvb i="6929"/>
        </ext>
      </extLst>
    </bk>
    <bk>
      <extLst>
        <ext uri="{3e2802c4-a4d2-4d8b-9148-e3be6c30e623}">
          <xlrd:rvb i="6930"/>
        </ext>
      </extLst>
    </bk>
    <bk>
      <extLst>
        <ext uri="{3e2802c4-a4d2-4d8b-9148-e3be6c30e623}">
          <xlrd:rvb i="6931"/>
        </ext>
      </extLst>
    </bk>
    <bk>
      <extLst>
        <ext uri="{3e2802c4-a4d2-4d8b-9148-e3be6c30e623}">
          <xlrd:rvb i="6932"/>
        </ext>
      </extLst>
    </bk>
    <bk>
      <extLst>
        <ext uri="{3e2802c4-a4d2-4d8b-9148-e3be6c30e623}">
          <xlrd:rvb i="6933"/>
        </ext>
      </extLst>
    </bk>
    <bk>
      <extLst>
        <ext uri="{3e2802c4-a4d2-4d8b-9148-e3be6c30e623}">
          <xlrd:rvb i="6934"/>
        </ext>
      </extLst>
    </bk>
    <bk>
      <extLst>
        <ext uri="{3e2802c4-a4d2-4d8b-9148-e3be6c30e623}">
          <xlrd:rvb i="6935"/>
        </ext>
      </extLst>
    </bk>
    <bk>
      <extLst>
        <ext uri="{3e2802c4-a4d2-4d8b-9148-e3be6c30e623}">
          <xlrd:rvb i="6936"/>
        </ext>
      </extLst>
    </bk>
    <bk>
      <extLst>
        <ext uri="{3e2802c4-a4d2-4d8b-9148-e3be6c30e623}">
          <xlrd:rvb i="6937"/>
        </ext>
      </extLst>
    </bk>
    <bk>
      <extLst>
        <ext uri="{3e2802c4-a4d2-4d8b-9148-e3be6c30e623}">
          <xlrd:rvb i="6938"/>
        </ext>
      </extLst>
    </bk>
    <bk>
      <extLst>
        <ext uri="{3e2802c4-a4d2-4d8b-9148-e3be6c30e623}">
          <xlrd:rvb i="6939"/>
        </ext>
      </extLst>
    </bk>
    <bk>
      <extLst>
        <ext uri="{3e2802c4-a4d2-4d8b-9148-e3be6c30e623}">
          <xlrd:rvb i="6940"/>
        </ext>
      </extLst>
    </bk>
    <bk>
      <extLst>
        <ext uri="{3e2802c4-a4d2-4d8b-9148-e3be6c30e623}">
          <xlrd:rvb i="6941"/>
        </ext>
      </extLst>
    </bk>
    <bk>
      <extLst>
        <ext uri="{3e2802c4-a4d2-4d8b-9148-e3be6c30e623}">
          <xlrd:rvb i="6942"/>
        </ext>
      </extLst>
    </bk>
    <bk>
      <extLst>
        <ext uri="{3e2802c4-a4d2-4d8b-9148-e3be6c30e623}">
          <xlrd:rvb i="6943"/>
        </ext>
      </extLst>
    </bk>
    <bk>
      <extLst>
        <ext uri="{3e2802c4-a4d2-4d8b-9148-e3be6c30e623}">
          <xlrd:rvb i="6944"/>
        </ext>
      </extLst>
    </bk>
    <bk>
      <extLst>
        <ext uri="{3e2802c4-a4d2-4d8b-9148-e3be6c30e623}">
          <xlrd:rvb i="6945"/>
        </ext>
      </extLst>
    </bk>
    <bk>
      <extLst>
        <ext uri="{3e2802c4-a4d2-4d8b-9148-e3be6c30e623}">
          <xlrd:rvb i="6946"/>
        </ext>
      </extLst>
    </bk>
    <bk>
      <extLst>
        <ext uri="{3e2802c4-a4d2-4d8b-9148-e3be6c30e623}">
          <xlrd:rvb i="6947"/>
        </ext>
      </extLst>
    </bk>
    <bk>
      <extLst>
        <ext uri="{3e2802c4-a4d2-4d8b-9148-e3be6c30e623}">
          <xlrd:rvb i="6948"/>
        </ext>
      </extLst>
    </bk>
    <bk>
      <extLst>
        <ext uri="{3e2802c4-a4d2-4d8b-9148-e3be6c30e623}">
          <xlrd:rvb i="6949"/>
        </ext>
      </extLst>
    </bk>
    <bk>
      <extLst>
        <ext uri="{3e2802c4-a4d2-4d8b-9148-e3be6c30e623}">
          <xlrd:rvb i="6950"/>
        </ext>
      </extLst>
    </bk>
    <bk>
      <extLst>
        <ext uri="{3e2802c4-a4d2-4d8b-9148-e3be6c30e623}">
          <xlrd:rvb i="6951"/>
        </ext>
      </extLst>
    </bk>
    <bk>
      <extLst>
        <ext uri="{3e2802c4-a4d2-4d8b-9148-e3be6c30e623}">
          <xlrd:rvb i="6952"/>
        </ext>
      </extLst>
    </bk>
    <bk>
      <extLst>
        <ext uri="{3e2802c4-a4d2-4d8b-9148-e3be6c30e623}">
          <xlrd:rvb i="6953"/>
        </ext>
      </extLst>
    </bk>
    <bk>
      <extLst>
        <ext uri="{3e2802c4-a4d2-4d8b-9148-e3be6c30e623}">
          <xlrd:rvb i="6954"/>
        </ext>
      </extLst>
    </bk>
    <bk>
      <extLst>
        <ext uri="{3e2802c4-a4d2-4d8b-9148-e3be6c30e623}">
          <xlrd:rvb i="6955"/>
        </ext>
      </extLst>
    </bk>
    <bk>
      <extLst>
        <ext uri="{3e2802c4-a4d2-4d8b-9148-e3be6c30e623}">
          <xlrd:rvb i="6956"/>
        </ext>
      </extLst>
    </bk>
    <bk>
      <extLst>
        <ext uri="{3e2802c4-a4d2-4d8b-9148-e3be6c30e623}">
          <xlrd:rvb i="6957"/>
        </ext>
      </extLst>
    </bk>
    <bk>
      <extLst>
        <ext uri="{3e2802c4-a4d2-4d8b-9148-e3be6c30e623}">
          <xlrd:rvb i="6958"/>
        </ext>
      </extLst>
    </bk>
    <bk>
      <extLst>
        <ext uri="{3e2802c4-a4d2-4d8b-9148-e3be6c30e623}">
          <xlrd:rvb i="6959"/>
        </ext>
      </extLst>
    </bk>
    <bk>
      <extLst>
        <ext uri="{3e2802c4-a4d2-4d8b-9148-e3be6c30e623}">
          <xlrd:rvb i="6960"/>
        </ext>
      </extLst>
    </bk>
    <bk>
      <extLst>
        <ext uri="{3e2802c4-a4d2-4d8b-9148-e3be6c30e623}">
          <xlrd:rvb i="6961"/>
        </ext>
      </extLst>
    </bk>
    <bk>
      <extLst>
        <ext uri="{3e2802c4-a4d2-4d8b-9148-e3be6c30e623}">
          <xlrd:rvb i="6962"/>
        </ext>
      </extLst>
    </bk>
    <bk>
      <extLst>
        <ext uri="{3e2802c4-a4d2-4d8b-9148-e3be6c30e623}">
          <xlrd:rvb i="6963"/>
        </ext>
      </extLst>
    </bk>
    <bk>
      <extLst>
        <ext uri="{3e2802c4-a4d2-4d8b-9148-e3be6c30e623}">
          <xlrd:rvb i="6964"/>
        </ext>
      </extLst>
    </bk>
    <bk>
      <extLst>
        <ext uri="{3e2802c4-a4d2-4d8b-9148-e3be6c30e623}">
          <xlrd:rvb i="6965"/>
        </ext>
      </extLst>
    </bk>
    <bk>
      <extLst>
        <ext uri="{3e2802c4-a4d2-4d8b-9148-e3be6c30e623}">
          <xlrd:rvb i="6966"/>
        </ext>
      </extLst>
    </bk>
    <bk>
      <extLst>
        <ext uri="{3e2802c4-a4d2-4d8b-9148-e3be6c30e623}">
          <xlrd:rvb i="6967"/>
        </ext>
      </extLst>
    </bk>
    <bk>
      <extLst>
        <ext uri="{3e2802c4-a4d2-4d8b-9148-e3be6c30e623}">
          <xlrd:rvb i="6968"/>
        </ext>
      </extLst>
    </bk>
    <bk>
      <extLst>
        <ext uri="{3e2802c4-a4d2-4d8b-9148-e3be6c30e623}">
          <xlrd:rvb i="6969"/>
        </ext>
      </extLst>
    </bk>
    <bk>
      <extLst>
        <ext uri="{3e2802c4-a4d2-4d8b-9148-e3be6c30e623}">
          <xlrd:rvb i="6970"/>
        </ext>
      </extLst>
    </bk>
    <bk>
      <extLst>
        <ext uri="{3e2802c4-a4d2-4d8b-9148-e3be6c30e623}">
          <xlrd:rvb i="6971"/>
        </ext>
      </extLst>
    </bk>
    <bk>
      <extLst>
        <ext uri="{3e2802c4-a4d2-4d8b-9148-e3be6c30e623}">
          <xlrd:rvb i="6972"/>
        </ext>
      </extLst>
    </bk>
    <bk>
      <extLst>
        <ext uri="{3e2802c4-a4d2-4d8b-9148-e3be6c30e623}">
          <xlrd:rvb i="6973"/>
        </ext>
      </extLst>
    </bk>
    <bk>
      <extLst>
        <ext uri="{3e2802c4-a4d2-4d8b-9148-e3be6c30e623}">
          <xlrd:rvb i="6974"/>
        </ext>
      </extLst>
    </bk>
    <bk>
      <extLst>
        <ext uri="{3e2802c4-a4d2-4d8b-9148-e3be6c30e623}">
          <xlrd:rvb i="6975"/>
        </ext>
      </extLst>
    </bk>
    <bk>
      <extLst>
        <ext uri="{3e2802c4-a4d2-4d8b-9148-e3be6c30e623}">
          <xlrd:rvb i="6976"/>
        </ext>
      </extLst>
    </bk>
    <bk>
      <extLst>
        <ext uri="{3e2802c4-a4d2-4d8b-9148-e3be6c30e623}">
          <xlrd:rvb i="6977"/>
        </ext>
      </extLst>
    </bk>
    <bk>
      <extLst>
        <ext uri="{3e2802c4-a4d2-4d8b-9148-e3be6c30e623}">
          <xlrd:rvb i="6978"/>
        </ext>
      </extLst>
    </bk>
    <bk>
      <extLst>
        <ext uri="{3e2802c4-a4d2-4d8b-9148-e3be6c30e623}">
          <xlrd:rvb i="6979"/>
        </ext>
      </extLst>
    </bk>
    <bk>
      <extLst>
        <ext uri="{3e2802c4-a4d2-4d8b-9148-e3be6c30e623}">
          <xlrd:rvb i="6980"/>
        </ext>
      </extLst>
    </bk>
    <bk>
      <extLst>
        <ext uri="{3e2802c4-a4d2-4d8b-9148-e3be6c30e623}">
          <xlrd:rvb i="6981"/>
        </ext>
      </extLst>
    </bk>
    <bk>
      <extLst>
        <ext uri="{3e2802c4-a4d2-4d8b-9148-e3be6c30e623}">
          <xlrd:rvb i="6982"/>
        </ext>
      </extLst>
    </bk>
    <bk>
      <extLst>
        <ext uri="{3e2802c4-a4d2-4d8b-9148-e3be6c30e623}">
          <xlrd:rvb i="6983"/>
        </ext>
      </extLst>
    </bk>
    <bk>
      <extLst>
        <ext uri="{3e2802c4-a4d2-4d8b-9148-e3be6c30e623}">
          <xlrd:rvb i="6984"/>
        </ext>
      </extLst>
    </bk>
    <bk>
      <extLst>
        <ext uri="{3e2802c4-a4d2-4d8b-9148-e3be6c30e623}">
          <xlrd:rvb i="6985"/>
        </ext>
      </extLst>
    </bk>
    <bk>
      <extLst>
        <ext uri="{3e2802c4-a4d2-4d8b-9148-e3be6c30e623}">
          <xlrd:rvb i="6986"/>
        </ext>
      </extLst>
    </bk>
    <bk>
      <extLst>
        <ext uri="{3e2802c4-a4d2-4d8b-9148-e3be6c30e623}">
          <xlrd:rvb i="6987"/>
        </ext>
      </extLst>
    </bk>
    <bk>
      <extLst>
        <ext uri="{3e2802c4-a4d2-4d8b-9148-e3be6c30e623}">
          <xlrd:rvb i="6988"/>
        </ext>
      </extLst>
    </bk>
    <bk>
      <extLst>
        <ext uri="{3e2802c4-a4d2-4d8b-9148-e3be6c30e623}">
          <xlrd:rvb i="6989"/>
        </ext>
      </extLst>
    </bk>
    <bk>
      <extLst>
        <ext uri="{3e2802c4-a4d2-4d8b-9148-e3be6c30e623}">
          <xlrd:rvb i="6990"/>
        </ext>
      </extLst>
    </bk>
    <bk>
      <extLst>
        <ext uri="{3e2802c4-a4d2-4d8b-9148-e3be6c30e623}">
          <xlrd:rvb i="6991"/>
        </ext>
      </extLst>
    </bk>
    <bk>
      <extLst>
        <ext uri="{3e2802c4-a4d2-4d8b-9148-e3be6c30e623}">
          <xlrd:rvb i="6992"/>
        </ext>
      </extLst>
    </bk>
    <bk>
      <extLst>
        <ext uri="{3e2802c4-a4d2-4d8b-9148-e3be6c30e623}">
          <xlrd:rvb i="6993"/>
        </ext>
      </extLst>
    </bk>
    <bk>
      <extLst>
        <ext uri="{3e2802c4-a4d2-4d8b-9148-e3be6c30e623}">
          <xlrd:rvb i="6994"/>
        </ext>
      </extLst>
    </bk>
    <bk>
      <extLst>
        <ext uri="{3e2802c4-a4d2-4d8b-9148-e3be6c30e623}">
          <xlrd:rvb i="6995"/>
        </ext>
      </extLst>
    </bk>
    <bk>
      <extLst>
        <ext uri="{3e2802c4-a4d2-4d8b-9148-e3be6c30e623}">
          <xlrd:rvb i="6996"/>
        </ext>
      </extLst>
    </bk>
    <bk>
      <extLst>
        <ext uri="{3e2802c4-a4d2-4d8b-9148-e3be6c30e623}">
          <xlrd:rvb i="6997"/>
        </ext>
      </extLst>
    </bk>
    <bk>
      <extLst>
        <ext uri="{3e2802c4-a4d2-4d8b-9148-e3be6c30e623}">
          <xlrd:rvb i="6998"/>
        </ext>
      </extLst>
    </bk>
    <bk>
      <extLst>
        <ext uri="{3e2802c4-a4d2-4d8b-9148-e3be6c30e623}">
          <xlrd:rvb i="6999"/>
        </ext>
      </extLst>
    </bk>
    <bk>
      <extLst>
        <ext uri="{3e2802c4-a4d2-4d8b-9148-e3be6c30e623}">
          <xlrd:rvb i="7000"/>
        </ext>
      </extLst>
    </bk>
    <bk>
      <extLst>
        <ext uri="{3e2802c4-a4d2-4d8b-9148-e3be6c30e623}">
          <xlrd:rvb i="7001"/>
        </ext>
      </extLst>
    </bk>
    <bk>
      <extLst>
        <ext uri="{3e2802c4-a4d2-4d8b-9148-e3be6c30e623}">
          <xlrd:rvb i="7002"/>
        </ext>
      </extLst>
    </bk>
    <bk>
      <extLst>
        <ext uri="{3e2802c4-a4d2-4d8b-9148-e3be6c30e623}">
          <xlrd:rvb i="7003"/>
        </ext>
      </extLst>
    </bk>
    <bk>
      <extLst>
        <ext uri="{3e2802c4-a4d2-4d8b-9148-e3be6c30e623}">
          <xlrd:rvb i="7004"/>
        </ext>
      </extLst>
    </bk>
    <bk>
      <extLst>
        <ext uri="{3e2802c4-a4d2-4d8b-9148-e3be6c30e623}">
          <xlrd:rvb i="7005"/>
        </ext>
      </extLst>
    </bk>
    <bk>
      <extLst>
        <ext uri="{3e2802c4-a4d2-4d8b-9148-e3be6c30e623}">
          <xlrd:rvb i="7006"/>
        </ext>
      </extLst>
    </bk>
    <bk>
      <extLst>
        <ext uri="{3e2802c4-a4d2-4d8b-9148-e3be6c30e623}">
          <xlrd:rvb i="7007"/>
        </ext>
      </extLst>
    </bk>
    <bk>
      <extLst>
        <ext uri="{3e2802c4-a4d2-4d8b-9148-e3be6c30e623}">
          <xlrd:rvb i="7008"/>
        </ext>
      </extLst>
    </bk>
    <bk>
      <extLst>
        <ext uri="{3e2802c4-a4d2-4d8b-9148-e3be6c30e623}">
          <xlrd:rvb i="7009"/>
        </ext>
      </extLst>
    </bk>
    <bk>
      <extLst>
        <ext uri="{3e2802c4-a4d2-4d8b-9148-e3be6c30e623}">
          <xlrd:rvb i="7010"/>
        </ext>
      </extLst>
    </bk>
    <bk>
      <extLst>
        <ext uri="{3e2802c4-a4d2-4d8b-9148-e3be6c30e623}">
          <xlrd:rvb i="7011"/>
        </ext>
      </extLst>
    </bk>
    <bk>
      <extLst>
        <ext uri="{3e2802c4-a4d2-4d8b-9148-e3be6c30e623}">
          <xlrd:rvb i="7012"/>
        </ext>
      </extLst>
    </bk>
    <bk>
      <extLst>
        <ext uri="{3e2802c4-a4d2-4d8b-9148-e3be6c30e623}">
          <xlrd:rvb i="7013"/>
        </ext>
      </extLst>
    </bk>
    <bk>
      <extLst>
        <ext uri="{3e2802c4-a4d2-4d8b-9148-e3be6c30e623}">
          <xlrd:rvb i="7014"/>
        </ext>
      </extLst>
    </bk>
    <bk>
      <extLst>
        <ext uri="{3e2802c4-a4d2-4d8b-9148-e3be6c30e623}">
          <xlrd:rvb i="7015"/>
        </ext>
      </extLst>
    </bk>
    <bk>
      <extLst>
        <ext uri="{3e2802c4-a4d2-4d8b-9148-e3be6c30e623}">
          <xlrd:rvb i="7016"/>
        </ext>
      </extLst>
    </bk>
    <bk>
      <extLst>
        <ext uri="{3e2802c4-a4d2-4d8b-9148-e3be6c30e623}">
          <xlrd:rvb i="7017"/>
        </ext>
      </extLst>
    </bk>
    <bk>
      <extLst>
        <ext uri="{3e2802c4-a4d2-4d8b-9148-e3be6c30e623}">
          <xlrd:rvb i="7018"/>
        </ext>
      </extLst>
    </bk>
    <bk>
      <extLst>
        <ext uri="{3e2802c4-a4d2-4d8b-9148-e3be6c30e623}">
          <xlrd:rvb i="7019"/>
        </ext>
      </extLst>
    </bk>
    <bk>
      <extLst>
        <ext uri="{3e2802c4-a4d2-4d8b-9148-e3be6c30e623}">
          <xlrd:rvb i="7020"/>
        </ext>
      </extLst>
    </bk>
    <bk>
      <extLst>
        <ext uri="{3e2802c4-a4d2-4d8b-9148-e3be6c30e623}">
          <xlrd:rvb i="7021"/>
        </ext>
      </extLst>
    </bk>
    <bk>
      <extLst>
        <ext uri="{3e2802c4-a4d2-4d8b-9148-e3be6c30e623}">
          <xlrd:rvb i="7022"/>
        </ext>
      </extLst>
    </bk>
    <bk>
      <extLst>
        <ext uri="{3e2802c4-a4d2-4d8b-9148-e3be6c30e623}">
          <xlrd:rvb i="7023"/>
        </ext>
      </extLst>
    </bk>
    <bk>
      <extLst>
        <ext uri="{3e2802c4-a4d2-4d8b-9148-e3be6c30e623}">
          <xlrd:rvb i="7024"/>
        </ext>
      </extLst>
    </bk>
    <bk>
      <extLst>
        <ext uri="{3e2802c4-a4d2-4d8b-9148-e3be6c30e623}">
          <xlrd:rvb i="7025"/>
        </ext>
      </extLst>
    </bk>
    <bk>
      <extLst>
        <ext uri="{3e2802c4-a4d2-4d8b-9148-e3be6c30e623}">
          <xlrd:rvb i="7026"/>
        </ext>
      </extLst>
    </bk>
    <bk>
      <extLst>
        <ext uri="{3e2802c4-a4d2-4d8b-9148-e3be6c30e623}">
          <xlrd:rvb i="7027"/>
        </ext>
      </extLst>
    </bk>
    <bk>
      <extLst>
        <ext uri="{3e2802c4-a4d2-4d8b-9148-e3be6c30e623}">
          <xlrd:rvb i="7028"/>
        </ext>
      </extLst>
    </bk>
    <bk>
      <extLst>
        <ext uri="{3e2802c4-a4d2-4d8b-9148-e3be6c30e623}">
          <xlrd:rvb i="7029"/>
        </ext>
      </extLst>
    </bk>
    <bk>
      <extLst>
        <ext uri="{3e2802c4-a4d2-4d8b-9148-e3be6c30e623}">
          <xlrd:rvb i="7030"/>
        </ext>
      </extLst>
    </bk>
    <bk>
      <extLst>
        <ext uri="{3e2802c4-a4d2-4d8b-9148-e3be6c30e623}">
          <xlrd:rvb i="7031"/>
        </ext>
      </extLst>
    </bk>
    <bk>
      <extLst>
        <ext uri="{3e2802c4-a4d2-4d8b-9148-e3be6c30e623}">
          <xlrd:rvb i="7032"/>
        </ext>
      </extLst>
    </bk>
    <bk>
      <extLst>
        <ext uri="{3e2802c4-a4d2-4d8b-9148-e3be6c30e623}">
          <xlrd:rvb i="7033"/>
        </ext>
      </extLst>
    </bk>
    <bk>
      <extLst>
        <ext uri="{3e2802c4-a4d2-4d8b-9148-e3be6c30e623}">
          <xlrd:rvb i="7034"/>
        </ext>
      </extLst>
    </bk>
    <bk>
      <extLst>
        <ext uri="{3e2802c4-a4d2-4d8b-9148-e3be6c30e623}">
          <xlrd:rvb i="7035"/>
        </ext>
      </extLst>
    </bk>
    <bk>
      <extLst>
        <ext uri="{3e2802c4-a4d2-4d8b-9148-e3be6c30e623}">
          <xlrd:rvb i="7036"/>
        </ext>
      </extLst>
    </bk>
    <bk>
      <extLst>
        <ext uri="{3e2802c4-a4d2-4d8b-9148-e3be6c30e623}">
          <xlrd:rvb i="7037"/>
        </ext>
      </extLst>
    </bk>
    <bk>
      <extLst>
        <ext uri="{3e2802c4-a4d2-4d8b-9148-e3be6c30e623}">
          <xlrd:rvb i="7038"/>
        </ext>
      </extLst>
    </bk>
    <bk>
      <extLst>
        <ext uri="{3e2802c4-a4d2-4d8b-9148-e3be6c30e623}">
          <xlrd:rvb i="7039"/>
        </ext>
      </extLst>
    </bk>
    <bk>
      <extLst>
        <ext uri="{3e2802c4-a4d2-4d8b-9148-e3be6c30e623}">
          <xlrd:rvb i="7040"/>
        </ext>
      </extLst>
    </bk>
    <bk>
      <extLst>
        <ext uri="{3e2802c4-a4d2-4d8b-9148-e3be6c30e623}">
          <xlrd:rvb i="7041"/>
        </ext>
      </extLst>
    </bk>
    <bk>
      <extLst>
        <ext uri="{3e2802c4-a4d2-4d8b-9148-e3be6c30e623}">
          <xlrd:rvb i="7042"/>
        </ext>
      </extLst>
    </bk>
    <bk>
      <extLst>
        <ext uri="{3e2802c4-a4d2-4d8b-9148-e3be6c30e623}">
          <xlrd:rvb i="7043"/>
        </ext>
      </extLst>
    </bk>
    <bk>
      <extLst>
        <ext uri="{3e2802c4-a4d2-4d8b-9148-e3be6c30e623}">
          <xlrd:rvb i="7044"/>
        </ext>
      </extLst>
    </bk>
    <bk>
      <extLst>
        <ext uri="{3e2802c4-a4d2-4d8b-9148-e3be6c30e623}">
          <xlrd:rvb i="7045"/>
        </ext>
      </extLst>
    </bk>
    <bk>
      <extLst>
        <ext uri="{3e2802c4-a4d2-4d8b-9148-e3be6c30e623}">
          <xlrd:rvb i="7046"/>
        </ext>
      </extLst>
    </bk>
    <bk>
      <extLst>
        <ext uri="{3e2802c4-a4d2-4d8b-9148-e3be6c30e623}">
          <xlrd:rvb i="7047"/>
        </ext>
      </extLst>
    </bk>
    <bk>
      <extLst>
        <ext uri="{3e2802c4-a4d2-4d8b-9148-e3be6c30e623}">
          <xlrd:rvb i="7048"/>
        </ext>
      </extLst>
    </bk>
    <bk>
      <extLst>
        <ext uri="{3e2802c4-a4d2-4d8b-9148-e3be6c30e623}">
          <xlrd:rvb i="7049"/>
        </ext>
      </extLst>
    </bk>
    <bk>
      <extLst>
        <ext uri="{3e2802c4-a4d2-4d8b-9148-e3be6c30e623}">
          <xlrd:rvb i="7050"/>
        </ext>
      </extLst>
    </bk>
    <bk>
      <extLst>
        <ext uri="{3e2802c4-a4d2-4d8b-9148-e3be6c30e623}">
          <xlrd:rvb i="7051"/>
        </ext>
      </extLst>
    </bk>
    <bk>
      <extLst>
        <ext uri="{3e2802c4-a4d2-4d8b-9148-e3be6c30e623}">
          <xlrd:rvb i="7052"/>
        </ext>
      </extLst>
    </bk>
    <bk>
      <extLst>
        <ext uri="{3e2802c4-a4d2-4d8b-9148-e3be6c30e623}">
          <xlrd:rvb i="7053"/>
        </ext>
      </extLst>
    </bk>
    <bk>
      <extLst>
        <ext uri="{3e2802c4-a4d2-4d8b-9148-e3be6c30e623}">
          <xlrd:rvb i="7054"/>
        </ext>
      </extLst>
    </bk>
    <bk>
      <extLst>
        <ext uri="{3e2802c4-a4d2-4d8b-9148-e3be6c30e623}">
          <xlrd:rvb i="7055"/>
        </ext>
      </extLst>
    </bk>
    <bk>
      <extLst>
        <ext uri="{3e2802c4-a4d2-4d8b-9148-e3be6c30e623}">
          <xlrd:rvb i="7056"/>
        </ext>
      </extLst>
    </bk>
    <bk>
      <extLst>
        <ext uri="{3e2802c4-a4d2-4d8b-9148-e3be6c30e623}">
          <xlrd:rvb i="7057"/>
        </ext>
      </extLst>
    </bk>
    <bk>
      <extLst>
        <ext uri="{3e2802c4-a4d2-4d8b-9148-e3be6c30e623}">
          <xlrd:rvb i="7058"/>
        </ext>
      </extLst>
    </bk>
    <bk>
      <extLst>
        <ext uri="{3e2802c4-a4d2-4d8b-9148-e3be6c30e623}">
          <xlrd:rvb i="7059"/>
        </ext>
      </extLst>
    </bk>
    <bk>
      <extLst>
        <ext uri="{3e2802c4-a4d2-4d8b-9148-e3be6c30e623}">
          <xlrd:rvb i="7060"/>
        </ext>
      </extLst>
    </bk>
    <bk>
      <extLst>
        <ext uri="{3e2802c4-a4d2-4d8b-9148-e3be6c30e623}">
          <xlrd:rvb i="7061"/>
        </ext>
      </extLst>
    </bk>
    <bk>
      <extLst>
        <ext uri="{3e2802c4-a4d2-4d8b-9148-e3be6c30e623}">
          <xlrd:rvb i="7062"/>
        </ext>
      </extLst>
    </bk>
    <bk>
      <extLst>
        <ext uri="{3e2802c4-a4d2-4d8b-9148-e3be6c30e623}">
          <xlrd:rvb i="7063"/>
        </ext>
      </extLst>
    </bk>
    <bk>
      <extLst>
        <ext uri="{3e2802c4-a4d2-4d8b-9148-e3be6c30e623}">
          <xlrd:rvb i="7064"/>
        </ext>
      </extLst>
    </bk>
    <bk>
      <extLst>
        <ext uri="{3e2802c4-a4d2-4d8b-9148-e3be6c30e623}">
          <xlrd:rvb i="7065"/>
        </ext>
      </extLst>
    </bk>
    <bk>
      <extLst>
        <ext uri="{3e2802c4-a4d2-4d8b-9148-e3be6c30e623}">
          <xlrd:rvb i="7066"/>
        </ext>
      </extLst>
    </bk>
    <bk>
      <extLst>
        <ext uri="{3e2802c4-a4d2-4d8b-9148-e3be6c30e623}">
          <xlrd:rvb i="7067"/>
        </ext>
      </extLst>
    </bk>
    <bk>
      <extLst>
        <ext uri="{3e2802c4-a4d2-4d8b-9148-e3be6c30e623}">
          <xlrd:rvb i="7068"/>
        </ext>
      </extLst>
    </bk>
    <bk>
      <extLst>
        <ext uri="{3e2802c4-a4d2-4d8b-9148-e3be6c30e623}">
          <xlrd:rvb i="7069"/>
        </ext>
      </extLst>
    </bk>
    <bk>
      <extLst>
        <ext uri="{3e2802c4-a4d2-4d8b-9148-e3be6c30e623}">
          <xlrd:rvb i="7070"/>
        </ext>
      </extLst>
    </bk>
    <bk>
      <extLst>
        <ext uri="{3e2802c4-a4d2-4d8b-9148-e3be6c30e623}">
          <xlrd:rvb i="7071"/>
        </ext>
      </extLst>
    </bk>
    <bk>
      <extLst>
        <ext uri="{3e2802c4-a4d2-4d8b-9148-e3be6c30e623}">
          <xlrd:rvb i="7072"/>
        </ext>
      </extLst>
    </bk>
    <bk>
      <extLst>
        <ext uri="{3e2802c4-a4d2-4d8b-9148-e3be6c30e623}">
          <xlrd:rvb i="7073"/>
        </ext>
      </extLst>
    </bk>
    <bk>
      <extLst>
        <ext uri="{3e2802c4-a4d2-4d8b-9148-e3be6c30e623}">
          <xlrd:rvb i="7074"/>
        </ext>
      </extLst>
    </bk>
    <bk>
      <extLst>
        <ext uri="{3e2802c4-a4d2-4d8b-9148-e3be6c30e623}">
          <xlrd:rvb i="7075"/>
        </ext>
      </extLst>
    </bk>
    <bk>
      <extLst>
        <ext uri="{3e2802c4-a4d2-4d8b-9148-e3be6c30e623}">
          <xlrd:rvb i="7076"/>
        </ext>
      </extLst>
    </bk>
    <bk>
      <extLst>
        <ext uri="{3e2802c4-a4d2-4d8b-9148-e3be6c30e623}">
          <xlrd:rvb i="7077"/>
        </ext>
      </extLst>
    </bk>
    <bk>
      <extLst>
        <ext uri="{3e2802c4-a4d2-4d8b-9148-e3be6c30e623}">
          <xlrd:rvb i="7078"/>
        </ext>
      </extLst>
    </bk>
    <bk>
      <extLst>
        <ext uri="{3e2802c4-a4d2-4d8b-9148-e3be6c30e623}">
          <xlrd:rvb i="7079"/>
        </ext>
      </extLst>
    </bk>
    <bk>
      <extLst>
        <ext uri="{3e2802c4-a4d2-4d8b-9148-e3be6c30e623}">
          <xlrd:rvb i="7080"/>
        </ext>
      </extLst>
    </bk>
    <bk>
      <extLst>
        <ext uri="{3e2802c4-a4d2-4d8b-9148-e3be6c30e623}">
          <xlrd:rvb i="7081"/>
        </ext>
      </extLst>
    </bk>
    <bk>
      <extLst>
        <ext uri="{3e2802c4-a4d2-4d8b-9148-e3be6c30e623}">
          <xlrd:rvb i="7082"/>
        </ext>
      </extLst>
    </bk>
    <bk>
      <extLst>
        <ext uri="{3e2802c4-a4d2-4d8b-9148-e3be6c30e623}">
          <xlrd:rvb i="7083"/>
        </ext>
      </extLst>
    </bk>
    <bk>
      <extLst>
        <ext uri="{3e2802c4-a4d2-4d8b-9148-e3be6c30e623}">
          <xlrd:rvb i="7084"/>
        </ext>
      </extLst>
    </bk>
    <bk>
      <extLst>
        <ext uri="{3e2802c4-a4d2-4d8b-9148-e3be6c30e623}">
          <xlrd:rvb i="7085"/>
        </ext>
      </extLst>
    </bk>
    <bk>
      <extLst>
        <ext uri="{3e2802c4-a4d2-4d8b-9148-e3be6c30e623}">
          <xlrd:rvb i="7086"/>
        </ext>
      </extLst>
    </bk>
    <bk>
      <extLst>
        <ext uri="{3e2802c4-a4d2-4d8b-9148-e3be6c30e623}">
          <xlrd:rvb i="7087"/>
        </ext>
      </extLst>
    </bk>
    <bk>
      <extLst>
        <ext uri="{3e2802c4-a4d2-4d8b-9148-e3be6c30e623}">
          <xlrd:rvb i="7088"/>
        </ext>
      </extLst>
    </bk>
    <bk>
      <extLst>
        <ext uri="{3e2802c4-a4d2-4d8b-9148-e3be6c30e623}">
          <xlrd:rvb i="7089"/>
        </ext>
      </extLst>
    </bk>
    <bk>
      <extLst>
        <ext uri="{3e2802c4-a4d2-4d8b-9148-e3be6c30e623}">
          <xlrd:rvb i="7090"/>
        </ext>
      </extLst>
    </bk>
    <bk>
      <extLst>
        <ext uri="{3e2802c4-a4d2-4d8b-9148-e3be6c30e623}">
          <xlrd:rvb i="7091"/>
        </ext>
      </extLst>
    </bk>
    <bk>
      <extLst>
        <ext uri="{3e2802c4-a4d2-4d8b-9148-e3be6c30e623}">
          <xlrd:rvb i="7092"/>
        </ext>
      </extLst>
    </bk>
    <bk>
      <extLst>
        <ext uri="{3e2802c4-a4d2-4d8b-9148-e3be6c30e623}">
          <xlrd:rvb i="7093"/>
        </ext>
      </extLst>
    </bk>
    <bk>
      <extLst>
        <ext uri="{3e2802c4-a4d2-4d8b-9148-e3be6c30e623}">
          <xlrd:rvb i="7094"/>
        </ext>
      </extLst>
    </bk>
    <bk>
      <extLst>
        <ext uri="{3e2802c4-a4d2-4d8b-9148-e3be6c30e623}">
          <xlrd:rvb i="7095"/>
        </ext>
      </extLst>
    </bk>
    <bk>
      <extLst>
        <ext uri="{3e2802c4-a4d2-4d8b-9148-e3be6c30e623}">
          <xlrd:rvb i="7096"/>
        </ext>
      </extLst>
    </bk>
    <bk>
      <extLst>
        <ext uri="{3e2802c4-a4d2-4d8b-9148-e3be6c30e623}">
          <xlrd:rvb i="7097"/>
        </ext>
      </extLst>
    </bk>
    <bk>
      <extLst>
        <ext uri="{3e2802c4-a4d2-4d8b-9148-e3be6c30e623}">
          <xlrd:rvb i="7098"/>
        </ext>
      </extLst>
    </bk>
    <bk>
      <extLst>
        <ext uri="{3e2802c4-a4d2-4d8b-9148-e3be6c30e623}">
          <xlrd:rvb i="7099"/>
        </ext>
      </extLst>
    </bk>
    <bk>
      <extLst>
        <ext uri="{3e2802c4-a4d2-4d8b-9148-e3be6c30e623}">
          <xlrd:rvb i="7100"/>
        </ext>
      </extLst>
    </bk>
    <bk>
      <extLst>
        <ext uri="{3e2802c4-a4d2-4d8b-9148-e3be6c30e623}">
          <xlrd:rvb i="7101"/>
        </ext>
      </extLst>
    </bk>
    <bk>
      <extLst>
        <ext uri="{3e2802c4-a4d2-4d8b-9148-e3be6c30e623}">
          <xlrd:rvb i="7102"/>
        </ext>
      </extLst>
    </bk>
    <bk>
      <extLst>
        <ext uri="{3e2802c4-a4d2-4d8b-9148-e3be6c30e623}">
          <xlrd:rvb i="7103"/>
        </ext>
      </extLst>
    </bk>
    <bk>
      <extLst>
        <ext uri="{3e2802c4-a4d2-4d8b-9148-e3be6c30e623}">
          <xlrd:rvb i="7104"/>
        </ext>
      </extLst>
    </bk>
    <bk>
      <extLst>
        <ext uri="{3e2802c4-a4d2-4d8b-9148-e3be6c30e623}">
          <xlrd:rvb i="7105"/>
        </ext>
      </extLst>
    </bk>
    <bk>
      <extLst>
        <ext uri="{3e2802c4-a4d2-4d8b-9148-e3be6c30e623}">
          <xlrd:rvb i="7106"/>
        </ext>
      </extLst>
    </bk>
    <bk>
      <extLst>
        <ext uri="{3e2802c4-a4d2-4d8b-9148-e3be6c30e623}">
          <xlrd:rvb i="7107"/>
        </ext>
      </extLst>
    </bk>
    <bk>
      <extLst>
        <ext uri="{3e2802c4-a4d2-4d8b-9148-e3be6c30e623}">
          <xlrd:rvb i="7108"/>
        </ext>
      </extLst>
    </bk>
    <bk>
      <extLst>
        <ext uri="{3e2802c4-a4d2-4d8b-9148-e3be6c30e623}">
          <xlrd:rvb i="7109"/>
        </ext>
      </extLst>
    </bk>
    <bk>
      <extLst>
        <ext uri="{3e2802c4-a4d2-4d8b-9148-e3be6c30e623}">
          <xlrd:rvb i="7110"/>
        </ext>
      </extLst>
    </bk>
    <bk>
      <extLst>
        <ext uri="{3e2802c4-a4d2-4d8b-9148-e3be6c30e623}">
          <xlrd:rvb i="7111"/>
        </ext>
      </extLst>
    </bk>
    <bk>
      <extLst>
        <ext uri="{3e2802c4-a4d2-4d8b-9148-e3be6c30e623}">
          <xlrd:rvb i="7112"/>
        </ext>
      </extLst>
    </bk>
    <bk>
      <extLst>
        <ext uri="{3e2802c4-a4d2-4d8b-9148-e3be6c30e623}">
          <xlrd:rvb i="7113"/>
        </ext>
      </extLst>
    </bk>
    <bk>
      <extLst>
        <ext uri="{3e2802c4-a4d2-4d8b-9148-e3be6c30e623}">
          <xlrd:rvb i="7114"/>
        </ext>
      </extLst>
    </bk>
    <bk>
      <extLst>
        <ext uri="{3e2802c4-a4d2-4d8b-9148-e3be6c30e623}">
          <xlrd:rvb i="7115"/>
        </ext>
      </extLst>
    </bk>
    <bk>
      <extLst>
        <ext uri="{3e2802c4-a4d2-4d8b-9148-e3be6c30e623}">
          <xlrd:rvb i="7116"/>
        </ext>
      </extLst>
    </bk>
    <bk>
      <extLst>
        <ext uri="{3e2802c4-a4d2-4d8b-9148-e3be6c30e623}">
          <xlrd:rvb i="7117"/>
        </ext>
      </extLst>
    </bk>
    <bk>
      <extLst>
        <ext uri="{3e2802c4-a4d2-4d8b-9148-e3be6c30e623}">
          <xlrd:rvb i="7118"/>
        </ext>
      </extLst>
    </bk>
    <bk>
      <extLst>
        <ext uri="{3e2802c4-a4d2-4d8b-9148-e3be6c30e623}">
          <xlrd:rvb i="7119"/>
        </ext>
      </extLst>
    </bk>
    <bk>
      <extLst>
        <ext uri="{3e2802c4-a4d2-4d8b-9148-e3be6c30e623}">
          <xlrd:rvb i="7120"/>
        </ext>
      </extLst>
    </bk>
    <bk>
      <extLst>
        <ext uri="{3e2802c4-a4d2-4d8b-9148-e3be6c30e623}">
          <xlrd:rvb i="7121"/>
        </ext>
      </extLst>
    </bk>
    <bk>
      <extLst>
        <ext uri="{3e2802c4-a4d2-4d8b-9148-e3be6c30e623}">
          <xlrd:rvb i="7122"/>
        </ext>
      </extLst>
    </bk>
    <bk>
      <extLst>
        <ext uri="{3e2802c4-a4d2-4d8b-9148-e3be6c30e623}">
          <xlrd:rvb i="7123"/>
        </ext>
      </extLst>
    </bk>
    <bk>
      <extLst>
        <ext uri="{3e2802c4-a4d2-4d8b-9148-e3be6c30e623}">
          <xlrd:rvb i="7124"/>
        </ext>
      </extLst>
    </bk>
    <bk>
      <extLst>
        <ext uri="{3e2802c4-a4d2-4d8b-9148-e3be6c30e623}">
          <xlrd:rvb i="7125"/>
        </ext>
      </extLst>
    </bk>
    <bk>
      <extLst>
        <ext uri="{3e2802c4-a4d2-4d8b-9148-e3be6c30e623}">
          <xlrd:rvb i="7126"/>
        </ext>
      </extLst>
    </bk>
    <bk>
      <extLst>
        <ext uri="{3e2802c4-a4d2-4d8b-9148-e3be6c30e623}">
          <xlrd:rvb i="7127"/>
        </ext>
      </extLst>
    </bk>
    <bk>
      <extLst>
        <ext uri="{3e2802c4-a4d2-4d8b-9148-e3be6c30e623}">
          <xlrd:rvb i="7128"/>
        </ext>
      </extLst>
    </bk>
    <bk>
      <extLst>
        <ext uri="{3e2802c4-a4d2-4d8b-9148-e3be6c30e623}">
          <xlrd:rvb i="7129"/>
        </ext>
      </extLst>
    </bk>
    <bk>
      <extLst>
        <ext uri="{3e2802c4-a4d2-4d8b-9148-e3be6c30e623}">
          <xlrd:rvb i="7130"/>
        </ext>
      </extLst>
    </bk>
    <bk>
      <extLst>
        <ext uri="{3e2802c4-a4d2-4d8b-9148-e3be6c30e623}">
          <xlrd:rvb i="7131"/>
        </ext>
      </extLst>
    </bk>
    <bk>
      <extLst>
        <ext uri="{3e2802c4-a4d2-4d8b-9148-e3be6c30e623}">
          <xlrd:rvb i="7132"/>
        </ext>
      </extLst>
    </bk>
    <bk>
      <extLst>
        <ext uri="{3e2802c4-a4d2-4d8b-9148-e3be6c30e623}">
          <xlrd:rvb i="7133"/>
        </ext>
      </extLst>
    </bk>
    <bk>
      <extLst>
        <ext uri="{3e2802c4-a4d2-4d8b-9148-e3be6c30e623}">
          <xlrd:rvb i="7134"/>
        </ext>
      </extLst>
    </bk>
    <bk>
      <extLst>
        <ext uri="{3e2802c4-a4d2-4d8b-9148-e3be6c30e623}">
          <xlrd:rvb i="7135"/>
        </ext>
      </extLst>
    </bk>
    <bk>
      <extLst>
        <ext uri="{3e2802c4-a4d2-4d8b-9148-e3be6c30e623}">
          <xlrd:rvb i="7136"/>
        </ext>
      </extLst>
    </bk>
    <bk>
      <extLst>
        <ext uri="{3e2802c4-a4d2-4d8b-9148-e3be6c30e623}">
          <xlrd:rvb i="7137"/>
        </ext>
      </extLst>
    </bk>
    <bk>
      <extLst>
        <ext uri="{3e2802c4-a4d2-4d8b-9148-e3be6c30e623}">
          <xlrd:rvb i="7138"/>
        </ext>
      </extLst>
    </bk>
    <bk>
      <extLst>
        <ext uri="{3e2802c4-a4d2-4d8b-9148-e3be6c30e623}">
          <xlrd:rvb i="7139"/>
        </ext>
      </extLst>
    </bk>
    <bk>
      <extLst>
        <ext uri="{3e2802c4-a4d2-4d8b-9148-e3be6c30e623}">
          <xlrd:rvb i="7140"/>
        </ext>
      </extLst>
    </bk>
    <bk>
      <extLst>
        <ext uri="{3e2802c4-a4d2-4d8b-9148-e3be6c30e623}">
          <xlrd:rvb i="7141"/>
        </ext>
      </extLst>
    </bk>
    <bk>
      <extLst>
        <ext uri="{3e2802c4-a4d2-4d8b-9148-e3be6c30e623}">
          <xlrd:rvb i="7142"/>
        </ext>
      </extLst>
    </bk>
    <bk>
      <extLst>
        <ext uri="{3e2802c4-a4d2-4d8b-9148-e3be6c30e623}">
          <xlrd:rvb i="7143"/>
        </ext>
      </extLst>
    </bk>
    <bk>
      <extLst>
        <ext uri="{3e2802c4-a4d2-4d8b-9148-e3be6c30e623}">
          <xlrd:rvb i="7144"/>
        </ext>
      </extLst>
    </bk>
    <bk>
      <extLst>
        <ext uri="{3e2802c4-a4d2-4d8b-9148-e3be6c30e623}">
          <xlrd:rvb i="7145"/>
        </ext>
      </extLst>
    </bk>
    <bk>
      <extLst>
        <ext uri="{3e2802c4-a4d2-4d8b-9148-e3be6c30e623}">
          <xlrd:rvb i="7146"/>
        </ext>
      </extLst>
    </bk>
    <bk>
      <extLst>
        <ext uri="{3e2802c4-a4d2-4d8b-9148-e3be6c30e623}">
          <xlrd:rvb i="7147"/>
        </ext>
      </extLst>
    </bk>
    <bk>
      <extLst>
        <ext uri="{3e2802c4-a4d2-4d8b-9148-e3be6c30e623}">
          <xlrd:rvb i="7148"/>
        </ext>
      </extLst>
    </bk>
    <bk>
      <extLst>
        <ext uri="{3e2802c4-a4d2-4d8b-9148-e3be6c30e623}">
          <xlrd:rvb i="7149"/>
        </ext>
      </extLst>
    </bk>
    <bk>
      <extLst>
        <ext uri="{3e2802c4-a4d2-4d8b-9148-e3be6c30e623}">
          <xlrd:rvb i="7150"/>
        </ext>
      </extLst>
    </bk>
    <bk>
      <extLst>
        <ext uri="{3e2802c4-a4d2-4d8b-9148-e3be6c30e623}">
          <xlrd:rvb i="7151"/>
        </ext>
      </extLst>
    </bk>
    <bk>
      <extLst>
        <ext uri="{3e2802c4-a4d2-4d8b-9148-e3be6c30e623}">
          <xlrd:rvb i="7152"/>
        </ext>
      </extLst>
    </bk>
    <bk>
      <extLst>
        <ext uri="{3e2802c4-a4d2-4d8b-9148-e3be6c30e623}">
          <xlrd:rvb i="7153"/>
        </ext>
      </extLst>
    </bk>
    <bk>
      <extLst>
        <ext uri="{3e2802c4-a4d2-4d8b-9148-e3be6c30e623}">
          <xlrd:rvb i="7154"/>
        </ext>
      </extLst>
    </bk>
    <bk>
      <extLst>
        <ext uri="{3e2802c4-a4d2-4d8b-9148-e3be6c30e623}">
          <xlrd:rvb i="7155"/>
        </ext>
      </extLst>
    </bk>
    <bk>
      <extLst>
        <ext uri="{3e2802c4-a4d2-4d8b-9148-e3be6c30e623}">
          <xlrd:rvb i="7156"/>
        </ext>
      </extLst>
    </bk>
    <bk>
      <extLst>
        <ext uri="{3e2802c4-a4d2-4d8b-9148-e3be6c30e623}">
          <xlrd:rvb i="7157"/>
        </ext>
      </extLst>
    </bk>
    <bk>
      <extLst>
        <ext uri="{3e2802c4-a4d2-4d8b-9148-e3be6c30e623}">
          <xlrd:rvb i="7158"/>
        </ext>
      </extLst>
    </bk>
    <bk>
      <extLst>
        <ext uri="{3e2802c4-a4d2-4d8b-9148-e3be6c30e623}">
          <xlrd:rvb i="7159"/>
        </ext>
      </extLst>
    </bk>
    <bk>
      <extLst>
        <ext uri="{3e2802c4-a4d2-4d8b-9148-e3be6c30e623}">
          <xlrd:rvb i="7160"/>
        </ext>
      </extLst>
    </bk>
    <bk>
      <extLst>
        <ext uri="{3e2802c4-a4d2-4d8b-9148-e3be6c30e623}">
          <xlrd:rvb i="7161"/>
        </ext>
      </extLst>
    </bk>
    <bk>
      <extLst>
        <ext uri="{3e2802c4-a4d2-4d8b-9148-e3be6c30e623}">
          <xlrd:rvb i="7162"/>
        </ext>
      </extLst>
    </bk>
    <bk>
      <extLst>
        <ext uri="{3e2802c4-a4d2-4d8b-9148-e3be6c30e623}">
          <xlrd:rvb i="7163"/>
        </ext>
      </extLst>
    </bk>
    <bk>
      <extLst>
        <ext uri="{3e2802c4-a4d2-4d8b-9148-e3be6c30e623}">
          <xlrd:rvb i="7164"/>
        </ext>
      </extLst>
    </bk>
    <bk>
      <extLst>
        <ext uri="{3e2802c4-a4d2-4d8b-9148-e3be6c30e623}">
          <xlrd:rvb i="7165"/>
        </ext>
      </extLst>
    </bk>
    <bk>
      <extLst>
        <ext uri="{3e2802c4-a4d2-4d8b-9148-e3be6c30e623}">
          <xlrd:rvb i="7166"/>
        </ext>
      </extLst>
    </bk>
    <bk>
      <extLst>
        <ext uri="{3e2802c4-a4d2-4d8b-9148-e3be6c30e623}">
          <xlrd:rvb i="7167"/>
        </ext>
      </extLst>
    </bk>
    <bk>
      <extLst>
        <ext uri="{3e2802c4-a4d2-4d8b-9148-e3be6c30e623}">
          <xlrd:rvb i="7168"/>
        </ext>
      </extLst>
    </bk>
    <bk>
      <extLst>
        <ext uri="{3e2802c4-a4d2-4d8b-9148-e3be6c30e623}">
          <xlrd:rvb i="7169"/>
        </ext>
      </extLst>
    </bk>
    <bk>
      <extLst>
        <ext uri="{3e2802c4-a4d2-4d8b-9148-e3be6c30e623}">
          <xlrd:rvb i="7170"/>
        </ext>
      </extLst>
    </bk>
    <bk>
      <extLst>
        <ext uri="{3e2802c4-a4d2-4d8b-9148-e3be6c30e623}">
          <xlrd:rvb i="7171"/>
        </ext>
      </extLst>
    </bk>
    <bk>
      <extLst>
        <ext uri="{3e2802c4-a4d2-4d8b-9148-e3be6c30e623}">
          <xlrd:rvb i="7172"/>
        </ext>
      </extLst>
    </bk>
    <bk>
      <extLst>
        <ext uri="{3e2802c4-a4d2-4d8b-9148-e3be6c30e623}">
          <xlrd:rvb i="7173"/>
        </ext>
      </extLst>
    </bk>
    <bk>
      <extLst>
        <ext uri="{3e2802c4-a4d2-4d8b-9148-e3be6c30e623}">
          <xlrd:rvb i="7174"/>
        </ext>
      </extLst>
    </bk>
    <bk>
      <extLst>
        <ext uri="{3e2802c4-a4d2-4d8b-9148-e3be6c30e623}">
          <xlrd:rvb i="7175"/>
        </ext>
      </extLst>
    </bk>
    <bk>
      <extLst>
        <ext uri="{3e2802c4-a4d2-4d8b-9148-e3be6c30e623}">
          <xlrd:rvb i="7176"/>
        </ext>
      </extLst>
    </bk>
    <bk>
      <extLst>
        <ext uri="{3e2802c4-a4d2-4d8b-9148-e3be6c30e623}">
          <xlrd:rvb i="7177"/>
        </ext>
      </extLst>
    </bk>
    <bk>
      <extLst>
        <ext uri="{3e2802c4-a4d2-4d8b-9148-e3be6c30e623}">
          <xlrd:rvb i="7178"/>
        </ext>
      </extLst>
    </bk>
    <bk>
      <extLst>
        <ext uri="{3e2802c4-a4d2-4d8b-9148-e3be6c30e623}">
          <xlrd:rvb i="7179"/>
        </ext>
      </extLst>
    </bk>
    <bk>
      <extLst>
        <ext uri="{3e2802c4-a4d2-4d8b-9148-e3be6c30e623}">
          <xlrd:rvb i="7180"/>
        </ext>
      </extLst>
    </bk>
    <bk>
      <extLst>
        <ext uri="{3e2802c4-a4d2-4d8b-9148-e3be6c30e623}">
          <xlrd:rvb i="7181"/>
        </ext>
      </extLst>
    </bk>
    <bk>
      <extLst>
        <ext uri="{3e2802c4-a4d2-4d8b-9148-e3be6c30e623}">
          <xlrd:rvb i="7182"/>
        </ext>
      </extLst>
    </bk>
    <bk>
      <extLst>
        <ext uri="{3e2802c4-a4d2-4d8b-9148-e3be6c30e623}">
          <xlrd:rvb i="7183"/>
        </ext>
      </extLst>
    </bk>
    <bk>
      <extLst>
        <ext uri="{3e2802c4-a4d2-4d8b-9148-e3be6c30e623}">
          <xlrd:rvb i="7184"/>
        </ext>
      </extLst>
    </bk>
    <bk>
      <extLst>
        <ext uri="{3e2802c4-a4d2-4d8b-9148-e3be6c30e623}">
          <xlrd:rvb i="7185"/>
        </ext>
      </extLst>
    </bk>
    <bk>
      <extLst>
        <ext uri="{3e2802c4-a4d2-4d8b-9148-e3be6c30e623}">
          <xlrd:rvb i="7186"/>
        </ext>
      </extLst>
    </bk>
    <bk>
      <extLst>
        <ext uri="{3e2802c4-a4d2-4d8b-9148-e3be6c30e623}">
          <xlrd:rvb i="7187"/>
        </ext>
      </extLst>
    </bk>
    <bk>
      <extLst>
        <ext uri="{3e2802c4-a4d2-4d8b-9148-e3be6c30e623}">
          <xlrd:rvb i="7188"/>
        </ext>
      </extLst>
    </bk>
    <bk>
      <extLst>
        <ext uri="{3e2802c4-a4d2-4d8b-9148-e3be6c30e623}">
          <xlrd:rvb i="7189"/>
        </ext>
      </extLst>
    </bk>
    <bk>
      <extLst>
        <ext uri="{3e2802c4-a4d2-4d8b-9148-e3be6c30e623}">
          <xlrd:rvb i="7190"/>
        </ext>
      </extLst>
    </bk>
    <bk>
      <extLst>
        <ext uri="{3e2802c4-a4d2-4d8b-9148-e3be6c30e623}">
          <xlrd:rvb i="7191"/>
        </ext>
      </extLst>
    </bk>
    <bk>
      <extLst>
        <ext uri="{3e2802c4-a4d2-4d8b-9148-e3be6c30e623}">
          <xlrd:rvb i="7192"/>
        </ext>
      </extLst>
    </bk>
    <bk>
      <extLst>
        <ext uri="{3e2802c4-a4d2-4d8b-9148-e3be6c30e623}">
          <xlrd:rvb i="7193"/>
        </ext>
      </extLst>
    </bk>
    <bk>
      <extLst>
        <ext uri="{3e2802c4-a4d2-4d8b-9148-e3be6c30e623}">
          <xlrd:rvb i="7194"/>
        </ext>
      </extLst>
    </bk>
    <bk>
      <extLst>
        <ext uri="{3e2802c4-a4d2-4d8b-9148-e3be6c30e623}">
          <xlrd:rvb i="7195"/>
        </ext>
      </extLst>
    </bk>
    <bk>
      <extLst>
        <ext uri="{3e2802c4-a4d2-4d8b-9148-e3be6c30e623}">
          <xlrd:rvb i="7196"/>
        </ext>
      </extLst>
    </bk>
    <bk>
      <extLst>
        <ext uri="{3e2802c4-a4d2-4d8b-9148-e3be6c30e623}">
          <xlrd:rvb i="7197"/>
        </ext>
      </extLst>
    </bk>
    <bk>
      <extLst>
        <ext uri="{3e2802c4-a4d2-4d8b-9148-e3be6c30e623}">
          <xlrd:rvb i="7198"/>
        </ext>
      </extLst>
    </bk>
    <bk>
      <extLst>
        <ext uri="{3e2802c4-a4d2-4d8b-9148-e3be6c30e623}">
          <xlrd:rvb i="7199"/>
        </ext>
      </extLst>
    </bk>
    <bk>
      <extLst>
        <ext uri="{3e2802c4-a4d2-4d8b-9148-e3be6c30e623}">
          <xlrd:rvb i="7200"/>
        </ext>
      </extLst>
    </bk>
    <bk>
      <extLst>
        <ext uri="{3e2802c4-a4d2-4d8b-9148-e3be6c30e623}">
          <xlrd:rvb i="7201"/>
        </ext>
      </extLst>
    </bk>
    <bk>
      <extLst>
        <ext uri="{3e2802c4-a4d2-4d8b-9148-e3be6c30e623}">
          <xlrd:rvb i="7202"/>
        </ext>
      </extLst>
    </bk>
    <bk>
      <extLst>
        <ext uri="{3e2802c4-a4d2-4d8b-9148-e3be6c30e623}">
          <xlrd:rvb i="7203"/>
        </ext>
      </extLst>
    </bk>
    <bk>
      <extLst>
        <ext uri="{3e2802c4-a4d2-4d8b-9148-e3be6c30e623}">
          <xlrd:rvb i="7204"/>
        </ext>
      </extLst>
    </bk>
    <bk>
      <extLst>
        <ext uri="{3e2802c4-a4d2-4d8b-9148-e3be6c30e623}">
          <xlrd:rvb i="7205"/>
        </ext>
      </extLst>
    </bk>
    <bk>
      <extLst>
        <ext uri="{3e2802c4-a4d2-4d8b-9148-e3be6c30e623}">
          <xlrd:rvb i="7206"/>
        </ext>
      </extLst>
    </bk>
    <bk>
      <extLst>
        <ext uri="{3e2802c4-a4d2-4d8b-9148-e3be6c30e623}">
          <xlrd:rvb i="7207"/>
        </ext>
      </extLst>
    </bk>
    <bk>
      <extLst>
        <ext uri="{3e2802c4-a4d2-4d8b-9148-e3be6c30e623}">
          <xlrd:rvb i="7208"/>
        </ext>
      </extLst>
    </bk>
    <bk>
      <extLst>
        <ext uri="{3e2802c4-a4d2-4d8b-9148-e3be6c30e623}">
          <xlrd:rvb i="7209"/>
        </ext>
      </extLst>
    </bk>
    <bk>
      <extLst>
        <ext uri="{3e2802c4-a4d2-4d8b-9148-e3be6c30e623}">
          <xlrd:rvb i="7210"/>
        </ext>
      </extLst>
    </bk>
    <bk>
      <extLst>
        <ext uri="{3e2802c4-a4d2-4d8b-9148-e3be6c30e623}">
          <xlrd:rvb i="7211"/>
        </ext>
      </extLst>
    </bk>
    <bk>
      <extLst>
        <ext uri="{3e2802c4-a4d2-4d8b-9148-e3be6c30e623}">
          <xlrd:rvb i="7212"/>
        </ext>
      </extLst>
    </bk>
    <bk>
      <extLst>
        <ext uri="{3e2802c4-a4d2-4d8b-9148-e3be6c30e623}">
          <xlrd:rvb i="7213"/>
        </ext>
      </extLst>
    </bk>
    <bk>
      <extLst>
        <ext uri="{3e2802c4-a4d2-4d8b-9148-e3be6c30e623}">
          <xlrd:rvb i="7214"/>
        </ext>
      </extLst>
    </bk>
    <bk>
      <extLst>
        <ext uri="{3e2802c4-a4d2-4d8b-9148-e3be6c30e623}">
          <xlrd:rvb i="7215"/>
        </ext>
      </extLst>
    </bk>
    <bk>
      <extLst>
        <ext uri="{3e2802c4-a4d2-4d8b-9148-e3be6c30e623}">
          <xlrd:rvb i="7216"/>
        </ext>
      </extLst>
    </bk>
    <bk>
      <extLst>
        <ext uri="{3e2802c4-a4d2-4d8b-9148-e3be6c30e623}">
          <xlrd:rvb i="7217"/>
        </ext>
      </extLst>
    </bk>
    <bk>
      <extLst>
        <ext uri="{3e2802c4-a4d2-4d8b-9148-e3be6c30e623}">
          <xlrd:rvb i="7218"/>
        </ext>
      </extLst>
    </bk>
    <bk>
      <extLst>
        <ext uri="{3e2802c4-a4d2-4d8b-9148-e3be6c30e623}">
          <xlrd:rvb i="7219"/>
        </ext>
      </extLst>
    </bk>
    <bk>
      <extLst>
        <ext uri="{3e2802c4-a4d2-4d8b-9148-e3be6c30e623}">
          <xlrd:rvb i="7220"/>
        </ext>
      </extLst>
    </bk>
    <bk>
      <extLst>
        <ext uri="{3e2802c4-a4d2-4d8b-9148-e3be6c30e623}">
          <xlrd:rvb i="7221"/>
        </ext>
      </extLst>
    </bk>
    <bk>
      <extLst>
        <ext uri="{3e2802c4-a4d2-4d8b-9148-e3be6c30e623}">
          <xlrd:rvb i="7222"/>
        </ext>
      </extLst>
    </bk>
    <bk>
      <extLst>
        <ext uri="{3e2802c4-a4d2-4d8b-9148-e3be6c30e623}">
          <xlrd:rvb i="7223"/>
        </ext>
      </extLst>
    </bk>
    <bk>
      <extLst>
        <ext uri="{3e2802c4-a4d2-4d8b-9148-e3be6c30e623}">
          <xlrd:rvb i="7224"/>
        </ext>
      </extLst>
    </bk>
    <bk>
      <extLst>
        <ext uri="{3e2802c4-a4d2-4d8b-9148-e3be6c30e623}">
          <xlrd:rvb i="7225"/>
        </ext>
      </extLst>
    </bk>
    <bk>
      <extLst>
        <ext uri="{3e2802c4-a4d2-4d8b-9148-e3be6c30e623}">
          <xlrd:rvb i="7226"/>
        </ext>
      </extLst>
    </bk>
    <bk>
      <extLst>
        <ext uri="{3e2802c4-a4d2-4d8b-9148-e3be6c30e623}">
          <xlrd:rvb i="7227"/>
        </ext>
      </extLst>
    </bk>
    <bk>
      <extLst>
        <ext uri="{3e2802c4-a4d2-4d8b-9148-e3be6c30e623}">
          <xlrd:rvb i="7228"/>
        </ext>
      </extLst>
    </bk>
    <bk>
      <extLst>
        <ext uri="{3e2802c4-a4d2-4d8b-9148-e3be6c30e623}">
          <xlrd:rvb i="7229"/>
        </ext>
      </extLst>
    </bk>
    <bk>
      <extLst>
        <ext uri="{3e2802c4-a4d2-4d8b-9148-e3be6c30e623}">
          <xlrd:rvb i="7230"/>
        </ext>
      </extLst>
    </bk>
    <bk>
      <extLst>
        <ext uri="{3e2802c4-a4d2-4d8b-9148-e3be6c30e623}">
          <xlrd:rvb i="7231"/>
        </ext>
      </extLst>
    </bk>
    <bk>
      <extLst>
        <ext uri="{3e2802c4-a4d2-4d8b-9148-e3be6c30e623}">
          <xlrd:rvb i="7232"/>
        </ext>
      </extLst>
    </bk>
    <bk>
      <extLst>
        <ext uri="{3e2802c4-a4d2-4d8b-9148-e3be6c30e623}">
          <xlrd:rvb i="7233"/>
        </ext>
      </extLst>
    </bk>
    <bk>
      <extLst>
        <ext uri="{3e2802c4-a4d2-4d8b-9148-e3be6c30e623}">
          <xlrd:rvb i="7234"/>
        </ext>
      </extLst>
    </bk>
    <bk>
      <extLst>
        <ext uri="{3e2802c4-a4d2-4d8b-9148-e3be6c30e623}">
          <xlrd:rvb i="7235"/>
        </ext>
      </extLst>
    </bk>
    <bk>
      <extLst>
        <ext uri="{3e2802c4-a4d2-4d8b-9148-e3be6c30e623}">
          <xlrd:rvb i="7236"/>
        </ext>
      </extLst>
    </bk>
    <bk>
      <extLst>
        <ext uri="{3e2802c4-a4d2-4d8b-9148-e3be6c30e623}">
          <xlrd:rvb i="7237"/>
        </ext>
      </extLst>
    </bk>
    <bk>
      <extLst>
        <ext uri="{3e2802c4-a4d2-4d8b-9148-e3be6c30e623}">
          <xlrd:rvb i="7238"/>
        </ext>
      </extLst>
    </bk>
    <bk>
      <extLst>
        <ext uri="{3e2802c4-a4d2-4d8b-9148-e3be6c30e623}">
          <xlrd:rvb i="7239"/>
        </ext>
      </extLst>
    </bk>
    <bk>
      <extLst>
        <ext uri="{3e2802c4-a4d2-4d8b-9148-e3be6c30e623}">
          <xlrd:rvb i="7240"/>
        </ext>
      </extLst>
    </bk>
    <bk>
      <extLst>
        <ext uri="{3e2802c4-a4d2-4d8b-9148-e3be6c30e623}">
          <xlrd:rvb i="7241"/>
        </ext>
      </extLst>
    </bk>
    <bk>
      <extLst>
        <ext uri="{3e2802c4-a4d2-4d8b-9148-e3be6c30e623}">
          <xlrd:rvb i="7242"/>
        </ext>
      </extLst>
    </bk>
    <bk>
      <extLst>
        <ext uri="{3e2802c4-a4d2-4d8b-9148-e3be6c30e623}">
          <xlrd:rvb i="7243"/>
        </ext>
      </extLst>
    </bk>
    <bk>
      <extLst>
        <ext uri="{3e2802c4-a4d2-4d8b-9148-e3be6c30e623}">
          <xlrd:rvb i="7244"/>
        </ext>
      </extLst>
    </bk>
    <bk>
      <extLst>
        <ext uri="{3e2802c4-a4d2-4d8b-9148-e3be6c30e623}">
          <xlrd:rvb i="7245"/>
        </ext>
      </extLst>
    </bk>
    <bk>
      <extLst>
        <ext uri="{3e2802c4-a4d2-4d8b-9148-e3be6c30e623}">
          <xlrd:rvb i="7246"/>
        </ext>
      </extLst>
    </bk>
    <bk>
      <extLst>
        <ext uri="{3e2802c4-a4d2-4d8b-9148-e3be6c30e623}">
          <xlrd:rvb i="7247"/>
        </ext>
      </extLst>
    </bk>
    <bk>
      <extLst>
        <ext uri="{3e2802c4-a4d2-4d8b-9148-e3be6c30e623}">
          <xlrd:rvb i="7248"/>
        </ext>
      </extLst>
    </bk>
    <bk>
      <extLst>
        <ext uri="{3e2802c4-a4d2-4d8b-9148-e3be6c30e623}">
          <xlrd:rvb i="7249"/>
        </ext>
      </extLst>
    </bk>
    <bk>
      <extLst>
        <ext uri="{3e2802c4-a4d2-4d8b-9148-e3be6c30e623}">
          <xlrd:rvb i="7250"/>
        </ext>
      </extLst>
    </bk>
    <bk>
      <extLst>
        <ext uri="{3e2802c4-a4d2-4d8b-9148-e3be6c30e623}">
          <xlrd:rvb i="7251"/>
        </ext>
      </extLst>
    </bk>
    <bk>
      <extLst>
        <ext uri="{3e2802c4-a4d2-4d8b-9148-e3be6c30e623}">
          <xlrd:rvb i="7252"/>
        </ext>
      </extLst>
    </bk>
    <bk>
      <extLst>
        <ext uri="{3e2802c4-a4d2-4d8b-9148-e3be6c30e623}">
          <xlrd:rvb i="7253"/>
        </ext>
      </extLst>
    </bk>
    <bk>
      <extLst>
        <ext uri="{3e2802c4-a4d2-4d8b-9148-e3be6c30e623}">
          <xlrd:rvb i="7254"/>
        </ext>
      </extLst>
    </bk>
    <bk>
      <extLst>
        <ext uri="{3e2802c4-a4d2-4d8b-9148-e3be6c30e623}">
          <xlrd:rvb i="7255"/>
        </ext>
      </extLst>
    </bk>
    <bk>
      <extLst>
        <ext uri="{3e2802c4-a4d2-4d8b-9148-e3be6c30e623}">
          <xlrd:rvb i="7256"/>
        </ext>
      </extLst>
    </bk>
    <bk>
      <extLst>
        <ext uri="{3e2802c4-a4d2-4d8b-9148-e3be6c30e623}">
          <xlrd:rvb i="7257"/>
        </ext>
      </extLst>
    </bk>
    <bk>
      <extLst>
        <ext uri="{3e2802c4-a4d2-4d8b-9148-e3be6c30e623}">
          <xlrd:rvb i="7258"/>
        </ext>
      </extLst>
    </bk>
    <bk>
      <extLst>
        <ext uri="{3e2802c4-a4d2-4d8b-9148-e3be6c30e623}">
          <xlrd:rvb i="7259"/>
        </ext>
      </extLst>
    </bk>
    <bk>
      <extLst>
        <ext uri="{3e2802c4-a4d2-4d8b-9148-e3be6c30e623}">
          <xlrd:rvb i="7260"/>
        </ext>
      </extLst>
    </bk>
    <bk>
      <extLst>
        <ext uri="{3e2802c4-a4d2-4d8b-9148-e3be6c30e623}">
          <xlrd:rvb i="7261"/>
        </ext>
      </extLst>
    </bk>
    <bk>
      <extLst>
        <ext uri="{3e2802c4-a4d2-4d8b-9148-e3be6c30e623}">
          <xlrd:rvb i="7262"/>
        </ext>
      </extLst>
    </bk>
    <bk>
      <extLst>
        <ext uri="{3e2802c4-a4d2-4d8b-9148-e3be6c30e623}">
          <xlrd:rvb i="7263"/>
        </ext>
      </extLst>
    </bk>
    <bk>
      <extLst>
        <ext uri="{3e2802c4-a4d2-4d8b-9148-e3be6c30e623}">
          <xlrd:rvb i="7264"/>
        </ext>
      </extLst>
    </bk>
    <bk>
      <extLst>
        <ext uri="{3e2802c4-a4d2-4d8b-9148-e3be6c30e623}">
          <xlrd:rvb i="7265"/>
        </ext>
      </extLst>
    </bk>
    <bk>
      <extLst>
        <ext uri="{3e2802c4-a4d2-4d8b-9148-e3be6c30e623}">
          <xlrd:rvb i="7266"/>
        </ext>
      </extLst>
    </bk>
    <bk>
      <extLst>
        <ext uri="{3e2802c4-a4d2-4d8b-9148-e3be6c30e623}">
          <xlrd:rvb i="7267"/>
        </ext>
      </extLst>
    </bk>
    <bk>
      <extLst>
        <ext uri="{3e2802c4-a4d2-4d8b-9148-e3be6c30e623}">
          <xlrd:rvb i="7268"/>
        </ext>
      </extLst>
    </bk>
    <bk>
      <extLst>
        <ext uri="{3e2802c4-a4d2-4d8b-9148-e3be6c30e623}">
          <xlrd:rvb i="7269"/>
        </ext>
      </extLst>
    </bk>
    <bk>
      <extLst>
        <ext uri="{3e2802c4-a4d2-4d8b-9148-e3be6c30e623}">
          <xlrd:rvb i="7270"/>
        </ext>
      </extLst>
    </bk>
    <bk>
      <extLst>
        <ext uri="{3e2802c4-a4d2-4d8b-9148-e3be6c30e623}">
          <xlrd:rvb i="7271"/>
        </ext>
      </extLst>
    </bk>
    <bk>
      <extLst>
        <ext uri="{3e2802c4-a4d2-4d8b-9148-e3be6c30e623}">
          <xlrd:rvb i="7272"/>
        </ext>
      </extLst>
    </bk>
    <bk>
      <extLst>
        <ext uri="{3e2802c4-a4d2-4d8b-9148-e3be6c30e623}">
          <xlrd:rvb i="7273"/>
        </ext>
      </extLst>
    </bk>
    <bk>
      <extLst>
        <ext uri="{3e2802c4-a4d2-4d8b-9148-e3be6c30e623}">
          <xlrd:rvb i="7274"/>
        </ext>
      </extLst>
    </bk>
    <bk>
      <extLst>
        <ext uri="{3e2802c4-a4d2-4d8b-9148-e3be6c30e623}">
          <xlrd:rvb i="7275"/>
        </ext>
      </extLst>
    </bk>
    <bk>
      <extLst>
        <ext uri="{3e2802c4-a4d2-4d8b-9148-e3be6c30e623}">
          <xlrd:rvb i="7276"/>
        </ext>
      </extLst>
    </bk>
    <bk>
      <extLst>
        <ext uri="{3e2802c4-a4d2-4d8b-9148-e3be6c30e623}">
          <xlrd:rvb i="7277"/>
        </ext>
      </extLst>
    </bk>
    <bk>
      <extLst>
        <ext uri="{3e2802c4-a4d2-4d8b-9148-e3be6c30e623}">
          <xlrd:rvb i="7278"/>
        </ext>
      </extLst>
    </bk>
    <bk>
      <extLst>
        <ext uri="{3e2802c4-a4d2-4d8b-9148-e3be6c30e623}">
          <xlrd:rvb i="7279"/>
        </ext>
      </extLst>
    </bk>
    <bk>
      <extLst>
        <ext uri="{3e2802c4-a4d2-4d8b-9148-e3be6c30e623}">
          <xlrd:rvb i="7280"/>
        </ext>
      </extLst>
    </bk>
    <bk>
      <extLst>
        <ext uri="{3e2802c4-a4d2-4d8b-9148-e3be6c30e623}">
          <xlrd:rvb i="7281"/>
        </ext>
      </extLst>
    </bk>
    <bk>
      <extLst>
        <ext uri="{3e2802c4-a4d2-4d8b-9148-e3be6c30e623}">
          <xlrd:rvb i="7282"/>
        </ext>
      </extLst>
    </bk>
    <bk>
      <extLst>
        <ext uri="{3e2802c4-a4d2-4d8b-9148-e3be6c30e623}">
          <xlrd:rvb i="7283"/>
        </ext>
      </extLst>
    </bk>
    <bk>
      <extLst>
        <ext uri="{3e2802c4-a4d2-4d8b-9148-e3be6c30e623}">
          <xlrd:rvb i="7284"/>
        </ext>
      </extLst>
    </bk>
    <bk>
      <extLst>
        <ext uri="{3e2802c4-a4d2-4d8b-9148-e3be6c30e623}">
          <xlrd:rvb i="7285"/>
        </ext>
      </extLst>
    </bk>
    <bk>
      <extLst>
        <ext uri="{3e2802c4-a4d2-4d8b-9148-e3be6c30e623}">
          <xlrd:rvb i="7286"/>
        </ext>
      </extLst>
    </bk>
    <bk>
      <extLst>
        <ext uri="{3e2802c4-a4d2-4d8b-9148-e3be6c30e623}">
          <xlrd:rvb i="7287"/>
        </ext>
      </extLst>
    </bk>
    <bk>
      <extLst>
        <ext uri="{3e2802c4-a4d2-4d8b-9148-e3be6c30e623}">
          <xlrd:rvb i="7288"/>
        </ext>
      </extLst>
    </bk>
    <bk>
      <extLst>
        <ext uri="{3e2802c4-a4d2-4d8b-9148-e3be6c30e623}">
          <xlrd:rvb i="7289"/>
        </ext>
      </extLst>
    </bk>
    <bk>
      <extLst>
        <ext uri="{3e2802c4-a4d2-4d8b-9148-e3be6c30e623}">
          <xlrd:rvb i="7290"/>
        </ext>
      </extLst>
    </bk>
    <bk>
      <extLst>
        <ext uri="{3e2802c4-a4d2-4d8b-9148-e3be6c30e623}">
          <xlrd:rvb i="7291"/>
        </ext>
      </extLst>
    </bk>
    <bk>
      <extLst>
        <ext uri="{3e2802c4-a4d2-4d8b-9148-e3be6c30e623}">
          <xlrd:rvb i="7292"/>
        </ext>
      </extLst>
    </bk>
    <bk>
      <extLst>
        <ext uri="{3e2802c4-a4d2-4d8b-9148-e3be6c30e623}">
          <xlrd:rvb i="7293"/>
        </ext>
      </extLst>
    </bk>
    <bk>
      <extLst>
        <ext uri="{3e2802c4-a4d2-4d8b-9148-e3be6c30e623}">
          <xlrd:rvb i="7294"/>
        </ext>
      </extLst>
    </bk>
    <bk>
      <extLst>
        <ext uri="{3e2802c4-a4d2-4d8b-9148-e3be6c30e623}">
          <xlrd:rvb i="7295"/>
        </ext>
      </extLst>
    </bk>
    <bk>
      <extLst>
        <ext uri="{3e2802c4-a4d2-4d8b-9148-e3be6c30e623}">
          <xlrd:rvb i="7296"/>
        </ext>
      </extLst>
    </bk>
    <bk>
      <extLst>
        <ext uri="{3e2802c4-a4d2-4d8b-9148-e3be6c30e623}">
          <xlrd:rvb i="7297"/>
        </ext>
      </extLst>
    </bk>
    <bk>
      <extLst>
        <ext uri="{3e2802c4-a4d2-4d8b-9148-e3be6c30e623}">
          <xlrd:rvb i="7298"/>
        </ext>
      </extLst>
    </bk>
    <bk>
      <extLst>
        <ext uri="{3e2802c4-a4d2-4d8b-9148-e3be6c30e623}">
          <xlrd:rvb i="7299"/>
        </ext>
      </extLst>
    </bk>
    <bk>
      <extLst>
        <ext uri="{3e2802c4-a4d2-4d8b-9148-e3be6c30e623}">
          <xlrd:rvb i="7300"/>
        </ext>
      </extLst>
    </bk>
    <bk>
      <extLst>
        <ext uri="{3e2802c4-a4d2-4d8b-9148-e3be6c30e623}">
          <xlrd:rvb i="7301"/>
        </ext>
      </extLst>
    </bk>
    <bk>
      <extLst>
        <ext uri="{3e2802c4-a4d2-4d8b-9148-e3be6c30e623}">
          <xlrd:rvb i="7302"/>
        </ext>
      </extLst>
    </bk>
    <bk>
      <extLst>
        <ext uri="{3e2802c4-a4d2-4d8b-9148-e3be6c30e623}">
          <xlrd:rvb i="7303"/>
        </ext>
      </extLst>
    </bk>
    <bk>
      <extLst>
        <ext uri="{3e2802c4-a4d2-4d8b-9148-e3be6c30e623}">
          <xlrd:rvb i="7304"/>
        </ext>
      </extLst>
    </bk>
    <bk>
      <extLst>
        <ext uri="{3e2802c4-a4d2-4d8b-9148-e3be6c30e623}">
          <xlrd:rvb i="7305"/>
        </ext>
      </extLst>
    </bk>
    <bk>
      <extLst>
        <ext uri="{3e2802c4-a4d2-4d8b-9148-e3be6c30e623}">
          <xlrd:rvb i="7306"/>
        </ext>
      </extLst>
    </bk>
    <bk>
      <extLst>
        <ext uri="{3e2802c4-a4d2-4d8b-9148-e3be6c30e623}">
          <xlrd:rvb i="7307"/>
        </ext>
      </extLst>
    </bk>
    <bk>
      <extLst>
        <ext uri="{3e2802c4-a4d2-4d8b-9148-e3be6c30e623}">
          <xlrd:rvb i="7308"/>
        </ext>
      </extLst>
    </bk>
    <bk>
      <extLst>
        <ext uri="{3e2802c4-a4d2-4d8b-9148-e3be6c30e623}">
          <xlrd:rvb i="7309"/>
        </ext>
      </extLst>
    </bk>
    <bk>
      <extLst>
        <ext uri="{3e2802c4-a4d2-4d8b-9148-e3be6c30e623}">
          <xlrd:rvb i="7310"/>
        </ext>
      </extLst>
    </bk>
    <bk>
      <extLst>
        <ext uri="{3e2802c4-a4d2-4d8b-9148-e3be6c30e623}">
          <xlrd:rvb i="7311"/>
        </ext>
      </extLst>
    </bk>
    <bk>
      <extLst>
        <ext uri="{3e2802c4-a4d2-4d8b-9148-e3be6c30e623}">
          <xlrd:rvb i="7312"/>
        </ext>
      </extLst>
    </bk>
    <bk>
      <extLst>
        <ext uri="{3e2802c4-a4d2-4d8b-9148-e3be6c30e623}">
          <xlrd:rvb i="7313"/>
        </ext>
      </extLst>
    </bk>
    <bk>
      <extLst>
        <ext uri="{3e2802c4-a4d2-4d8b-9148-e3be6c30e623}">
          <xlrd:rvb i="7314"/>
        </ext>
      </extLst>
    </bk>
    <bk>
      <extLst>
        <ext uri="{3e2802c4-a4d2-4d8b-9148-e3be6c30e623}">
          <xlrd:rvb i="7315"/>
        </ext>
      </extLst>
    </bk>
    <bk>
      <extLst>
        <ext uri="{3e2802c4-a4d2-4d8b-9148-e3be6c30e623}">
          <xlrd:rvb i="7316"/>
        </ext>
      </extLst>
    </bk>
    <bk>
      <extLst>
        <ext uri="{3e2802c4-a4d2-4d8b-9148-e3be6c30e623}">
          <xlrd:rvb i="7317"/>
        </ext>
      </extLst>
    </bk>
    <bk>
      <extLst>
        <ext uri="{3e2802c4-a4d2-4d8b-9148-e3be6c30e623}">
          <xlrd:rvb i="7318"/>
        </ext>
      </extLst>
    </bk>
    <bk>
      <extLst>
        <ext uri="{3e2802c4-a4d2-4d8b-9148-e3be6c30e623}">
          <xlrd:rvb i="7319"/>
        </ext>
      </extLst>
    </bk>
    <bk>
      <extLst>
        <ext uri="{3e2802c4-a4d2-4d8b-9148-e3be6c30e623}">
          <xlrd:rvb i="7320"/>
        </ext>
      </extLst>
    </bk>
    <bk>
      <extLst>
        <ext uri="{3e2802c4-a4d2-4d8b-9148-e3be6c30e623}">
          <xlrd:rvb i="7321"/>
        </ext>
      </extLst>
    </bk>
    <bk>
      <extLst>
        <ext uri="{3e2802c4-a4d2-4d8b-9148-e3be6c30e623}">
          <xlrd:rvb i="7322"/>
        </ext>
      </extLst>
    </bk>
    <bk>
      <extLst>
        <ext uri="{3e2802c4-a4d2-4d8b-9148-e3be6c30e623}">
          <xlrd:rvb i="7323"/>
        </ext>
      </extLst>
    </bk>
    <bk>
      <extLst>
        <ext uri="{3e2802c4-a4d2-4d8b-9148-e3be6c30e623}">
          <xlrd:rvb i="7324"/>
        </ext>
      </extLst>
    </bk>
    <bk>
      <extLst>
        <ext uri="{3e2802c4-a4d2-4d8b-9148-e3be6c30e623}">
          <xlrd:rvb i="7325"/>
        </ext>
      </extLst>
    </bk>
    <bk>
      <extLst>
        <ext uri="{3e2802c4-a4d2-4d8b-9148-e3be6c30e623}">
          <xlrd:rvb i="7326"/>
        </ext>
      </extLst>
    </bk>
    <bk>
      <extLst>
        <ext uri="{3e2802c4-a4d2-4d8b-9148-e3be6c30e623}">
          <xlrd:rvb i="7327"/>
        </ext>
      </extLst>
    </bk>
    <bk>
      <extLst>
        <ext uri="{3e2802c4-a4d2-4d8b-9148-e3be6c30e623}">
          <xlrd:rvb i="7328"/>
        </ext>
      </extLst>
    </bk>
    <bk>
      <extLst>
        <ext uri="{3e2802c4-a4d2-4d8b-9148-e3be6c30e623}">
          <xlrd:rvb i="7329"/>
        </ext>
      </extLst>
    </bk>
    <bk>
      <extLst>
        <ext uri="{3e2802c4-a4d2-4d8b-9148-e3be6c30e623}">
          <xlrd:rvb i="7330"/>
        </ext>
      </extLst>
    </bk>
    <bk>
      <extLst>
        <ext uri="{3e2802c4-a4d2-4d8b-9148-e3be6c30e623}">
          <xlrd:rvb i="7331"/>
        </ext>
      </extLst>
    </bk>
    <bk>
      <extLst>
        <ext uri="{3e2802c4-a4d2-4d8b-9148-e3be6c30e623}">
          <xlrd:rvb i="7332"/>
        </ext>
      </extLst>
    </bk>
    <bk>
      <extLst>
        <ext uri="{3e2802c4-a4d2-4d8b-9148-e3be6c30e623}">
          <xlrd:rvb i="7333"/>
        </ext>
      </extLst>
    </bk>
    <bk>
      <extLst>
        <ext uri="{3e2802c4-a4d2-4d8b-9148-e3be6c30e623}">
          <xlrd:rvb i="7334"/>
        </ext>
      </extLst>
    </bk>
    <bk>
      <extLst>
        <ext uri="{3e2802c4-a4d2-4d8b-9148-e3be6c30e623}">
          <xlrd:rvb i="7335"/>
        </ext>
      </extLst>
    </bk>
    <bk>
      <extLst>
        <ext uri="{3e2802c4-a4d2-4d8b-9148-e3be6c30e623}">
          <xlrd:rvb i="7336"/>
        </ext>
      </extLst>
    </bk>
    <bk>
      <extLst>
        <ext uri="{3e2802c4-a4d2-4d8b-9148-e3be6c30e623}">
          <xlrd:rvb i="7337"/>
        </ext>
      </extLst>
    </bk>
    <bk>
      <extLst>
        <ext uri="{3e2802c4-a4d2-4d8b-9148-e3be6c30e623}">
          <xlrd:rvb i="7338"/>
        </ext>
      </extLst>
    </bk>
    <bk>
      <extLst>
        <ext uri="{3e2802c4-a4d2-4d8b-9148-e3be6c30e623}">
          <xlrd:rvb i="7339"/>
        </ext>
      </extLst>
    </bk>
    <bk>
      <extLst>
        <ext uri="{3e2802c4-a4d2-4d8b-9148-e3be6c30e623}">
          <xlrd:rvb i="7340"/>
        </ext>
      </extLst>
    </bk>
    <bk>
      <extLst>
        <ext uri="{3e2802c4-a4d2-4d8b-9148-e3be6c30e623}">
          <xlrd:rvb i="7341"/>
        </ext>
      </extLst>
    </bk>
    <bk>
      <extLst>
        <ext uri="{3e2802c4-a4d2-4d8b-9148-e3be6c30e623}">
          <xlrd:rvb i="7342"/>
        </ext>
      </extLst>
    </bk>
    <bk>
      <extLst>
        <ext uri="{3e2802c4-a4d2-4d8b-9148-e3be6c30e623}">
          <xlrd:rvb i="7343"/>
        </ext>
      </extLst>
    </bk>
    <bk>
      <extLst>
        <ext uri="{3e2802c4-a4d2-4d8b-9148-e3be6c30e623}">
          <xlrd:rvb i="7344"/>
        </ext>
      </extLst>
    </bk>
    <bk>
      <extLst>
        <ext uri="{3e2802c4-a4d2-4d8b-9148-e3be6c30e623}">
          <xlrd:rvb i="7345"/>
        </ext>
      </extLst>
    </bk>
    <bk>
      <extLst>
        <ext uri="{3e2802c4-a4d2-4d8b-9148-e3be6c30e623}">
          <xlrd:rvb i="7346"/>
        </ext>
      </extLst>
    </bk>
    <bk>
      <extLst>
        <ext uri="{3e2802c4-a4d2-4d8b-9148-e3be6c30e623}">
          <xlrd:rvb i="7347"/>
        </ext>
      </extLst>
    </bk>
    <bk>
      <extLst>
        <ext uri="{3e2802c4-a4d2-4d8b-9148-e3be6c30e623}">
          <xlrd:rvb i="7348"/>
        </ext>
      </extLst>
    </bk>
    <bk>
      <extLst>
        <ext uri="{3e2802c4-a4d2-4d8b-9148-e3be6c30e623}">
          <xlrd:rvb i="7349"/>
        </ext>
      </extLst>
    </bk>
    <bk>
      <extLst>
        <ext uri="{3e2802c4-a4d2-4d8b-9148-e3be6c30e623}">
          <xlrd:rvb i="7350"/>
        </ext>
      </extLst>
    </bk>
    <bk>
      <extLst>
        <ext uri="{3e2802c4-a4d2-4d8b-9148-e3be6c30e623}">
          <xlrd:rvb i="7351"/>
        </ext>
      </extLst>
    </bk>
    <bk>
      <extLst>
        <ext uri="{3e2802c4-a4d2-4d8b-9148-e3be6c30e623}">
          <xlrd:rvb i="7352"/>
        </ext>
      </extLst>
    </bk>
    <bk>
      <extLst>
        <ext uri="{3e2802c4-a4d2-4d8b-9148-e3be6c30e623}">
          <xlrd:rvb i="7353"/>
        </ext>
      </extLst>
    </bk>
    <bk>
      <extLst>
        <ext uri="{3e2802c4-a4d2-4d8b-9148-e3be6c30e623}">
          <xlrd:rvb i="7354"/>
        </ext>
      </extLst>
    </bk>
    <bk>
      <extLst>
        <ext uri="{3e2802c4-a4d2-4d8b-9148-e3be6c30e623}">
          <xlrd:rvb i="7355"/>
        </ext>
      </extLst>
    </bk>
    <bk>
      <extLst>
        <ext uri="{3e2802c4-a4d2-4d8b-9148-e3be6c30e623}">
          <xlrd:rvb i="7356"/>
        </ext>
      </extLst>
    </bk>
    <bk>
      <extLst>
        <ext uri="{3e2802c4-a4d2-4d8b-9148-e3be6c30e623}">
          <xlrd:rvb i="7357"/>
        </ext>
      </extLst>
    </bk>
    <bk>
      <extLst>
        <ext uri="{3e2802c4-a4d2-4d8b-9148-e3be6c30e623}">
          <xlrd:rvb i="7358"/>
        </ext>
      </extLst>
    </bk>
    <bk>
      <extLst>
        <ext uri="{3e2802c4-a4d2-4d8b-9148-e3be6c30e623}">
          <xlrd:rvb i="7359"/>
        </ext>
      </extLst>
    </bk>
    <bk>
      <extLst>
        <ext uri="{3e2802c4-a4d2-4d8b-9148-e3be6c30e623}">
          <xlrd:rvb i="7360"/>
        </ext>
      </extLst>
    </bk>
    <bk>
      <extLst>
        <ext uri="{3e2802c4-a4d2-4d8b-9148-e3be6c30e623}">
          <xlrd:rvb i="7361"/>
        </ext>
      </extLst>
    </bk>
    <bk>
      <extLst>
        <ext uri="{3e2802c4-a4d2-4d8b-9148-e3be6c30e623}">
          <xlrd:rvb i="7362"/>
        </ext>
      </extLst>
    </bk>
    <bk>
      <extLst>
        <ext uri="{3e2802c4-a4d2-4d8b-9148-e3be6c30e623}">
          <xlrd:rvb i="7363"/>
        </ext>
      </extLst>
    </bk>
    <bk>
      <extLst>
        <ext uri="{3e2802c4-a4d2-4d8b-9148-e3be6c30e623}">
          <xlrd:rvb i="7364"/>
        </ext>
      </extLst>
    </bk>
    <bk>
      <extLst>
        <ext uri="{3e2802c4-a4d2-4d8b-9148-e3be6c30e623}">
          <xlrd:rvb i="7365"/>
        </ext>
      </extLst>
    </bk>
    <bk>
      <extLst>
        <ext uri="{3e2802c4-a4d2-4d8b-9148-e3be6c30e623}">
          <xlrd:rvb i="7366"/>
        </ext>
      </extLst>
    </bk>
    <bk>
      <extLst>
        <ext uri="{3e2802c4-a4d2-4d8b-9148-e3be6c30e623}">
          <xlrd:rvb i="7367"/>
        </ext>
      </extLst>
    </bk>
    <bk>
      <extLst>
        <ext uri="{3e2802c4-a4d2-4d8b-9148-e3be6c30e623}">
          <xlrd:rvb i="7368"/>
        </ext>
      </extLst>
    </bk>
    <bk>
      <extLst>
        <ext uri="{3e2802c4-a4d2-4d8b-9148-e3be6c30e623}">
          <xlrd:rvb i="7369"/>
        </ext>
      </extLst>
    </bk>
    <bk>
      <extLst>
        <ext uri="{3e2802c4-a4d2-4d8b-9148-e3be6c30e623}">
          <xlrd:rvb i="7370"/>
        </ext>
      </extLst>
    </bk>
    <bk>
      <extLst>
        <ext uri="{3e2802c4-a4d2-4d8b-9148-e3be6c30e623}">
          <xlrd:rvb i="7371"/>
        </ext>
      </extLst>
    </bk>
    <bk>
      <extLst>
        <ext uri="{3e2802c4-a4d2-4d8b-9148-e3be6c30e623}">
          <xlrd:rvb i="7372"/>
        </ext>
      </extLst>
    </bk>
    <bk>
      <extLst>
        <ext uri="{3e2802c4-a4d2-4d8b-9148-e3be6c30e623}">
          <xlrd:rvb i="7373"/>
        </ext>
      </extLst>
    </bk>
    <bk>
      <extLst>
        <ext uri="{3e2802c4-a4d2-4d8b-9148-e3be6c30e623}">
          <xlrd:rvb i="7374"/>
        </ext>
      </extLst>
    </bk>
    <bk>
      <extLst>
        <ext uri="{3e2802c4-a4d2-4d8b-9148-e3be6c30e623}">
          <xlrd:rvb i="7375"/>
        </ext>
      </extLst>
    </bk>
    <bk>
      <extLst>
        <ext uri="{3e2802c4-a4d2-4d8b-9148-e3be6c30e623}">
          <xlrd:rvb i="7376"/>
        </ext>
      </extLst>
    </bk>
    <bk>
      <extLst>
        <ext uri="{3e2802c4-a4d2-4d8b-9148-e3be6c30e623}">
          <xlrd:rvb i="7377"/>
        </ext>
      </extLst>
    </bk>
    <bk>
      <extLst>
        <ext uri="{3e2802c4-a4d2-4d8b-9148-e3be6c30e623}">
          <xlrd:rvb i="7378"/>
        </ext>
      </extLst>
    </bk>
    <bk>
      <extLst>
        <ext uri="{3e2802c4-a4d2-4d8b-9148-e3be6c30e623}">
          <xlrd:rvb i="7379"/>
        </ext>
      </extLst>
    </bk>
    <bk>
      <extLst>
        <ext uri="{3e2802c4-a4d2-4d8b-9148-e3be6c30e623}">
          <xlrd:rvb i="7380"/>
        </ext>
      </extLst>
    </bk>
    <bk>
      <extLst>
        <ext uri="{3e2802c4-a4d2-4d8b-9148-e3be6c30e623}">
          <xlrd:rvb i="7381"/>
        </ext>
      </extLst>
    </bk>
    <bk>
      <extLst>
        <ext uri="{3e2802c4-a4d2-4d8b-9148-e3be6c30e623}">
          <xlrd:rvb i="7382"/>
        </ext>
      </extLst>
    </bk>
    <bk>
      <extLst>
        <ext uri="{3e2802c4-a4d2-4d8b-9148-e3be6c30e623}">
          <xlrd:rvb i="7383"/>
        </ext>
      </extLst>
    </bk>
    <bk>
      <extLst>
        <ext uri="{3e2802c4-a4d2-4d8b-9148-e3be6c30e623}">
          <xlrd:rvb i="7384"/>
        </ext>
      </extLst>
    </bk>
    <bk>
      <extLst>
        <ext uri="{3e2802c4-a4d2-4d8b-9148-e3be6c30e623}">
          <xlrd:rvb i="7385"/>
        </ext>
      </extLst>
    </bk>
    <bk>
      <extLst>
        <ext uri="{3e2802c4-a4d2-4d8b-9148-e3be6c30e623}">
          <xlrd:rvb i="7386"/>
        </ext>
      </extLst>
    </bk>
    <bk>
      <extLst>
        <ext uri="{3e2802c4-a4d2-4d8b-9148-e3be6c30e623}">
          <xlrd:rvb i="7387"/>
        </ext>
      </extLst>
    </bk>
    <bk>
      <extLst>
        <ext uri="{3e2802c4-a4d2-4d8b-9148-e3be6c30e623}">
          <xlrd:rvb i="7388"/>
        </ext>
      </extLst>
    </bk>
    <bk>
      <extLst>
        <ext uri="{3e2802c4-a4d2-4d8b-9148-e3be6c30e623}">
          <xlrd:rvb i="7389"/>
        </ext>
      </extLst>
    </bk>
    <bk>
      <extLst>
        <ext uri="{3e2802c4-a4d2-4d8b-9148-e3be6c30e623}">
          <xlrd:rvb i="7390"/>
        </ext>
      </extLst>
    </bk>
    <bk>
      <extLst>
        <ext uri="{3e2802c4-a4d2-4d8b-9148-e3be6c30e623}">
          <xlrd:rvb i="7391"/>
        </ext>
      </extLst>
    </bk>
    <bk>
      <extLst>
        <ext uri="{3e2802c4-a4d2-4d8b-9148-e3be6c30e623}">
          <xlrd:rvb i="7392"/>
        </ext>
      </extLst>
    </bk>
    <bk>
      <extLst>
        <ext uri="{3e2802c4-a4d2-4d8b-9148-e3be6c30e623}">
          <xlrd:rvb i="7393"/>
        </ext>
      </extLst>
    </bk>
    <bk>
      <extLst>
        <ext uri="{3e2802c4-a4d2-4d8b-9148-e3be6c30e623}">
          <xlrd:rvb i="7394"/>
        </ext>
      </extLst>
    </bk>
    <bk>
      <extLst>
        <ext uri="{3e2802c4-a4d2-4d8b-9148-e3be6c30e623}">
          <xlrd:rvb i="7395"/>
        </ext>
      </extLst>
    </bk>
    <bk>
      <extLst>
        <ext uri="{3e2802c4-a4d2-4d8b-9148-e3be6c30e623}">
          <xlrd:rvb i="7396"/>
        </ext>
      </extLst>
    </bk>
    <bk>
      <extLst>
        <ext uri="{3e2802c4-a4d2-4d8b-9148-e3be6c30e623}">
          <xlrd:rvb i="7397"/>
        </ext>
      </extLst>
    </bk>
    <bk>
      <extLst>
        <ext uri="{3e2802c4-a4d2-4d8b-9148-e3be6c30e623}">
          <xlrd:rvb i="7398"/>
        </ext>
      </extLst>
    </bk>
    <bk>
      <extLst>
        <ext uri="{3e2802c4-a4d2-4d8b-9148-e3be6c30e623}">
          <xlrd:rvb i="7399"/>
        </ext>
      </extLst>
    </bk>
    <bk>
      <extLst>
        <ext uri="{3e2802c4-a4d2-4d8b-9148-e3be6c30e623}">
          <xlrd:rvb i="7400"/>
        </ext>
      </extLst>
    </bk>
    <bk>
      <extLst>
        <ext uri="{3e2802c4-a4d2-4d8b-9148-e3be6c30e623}">
          <xlrd:rvb i="7401"/>
        </ext>
      </extLst>
    </bk>
    <bk>
      <extLst>
        <ext uri="{3e2802c4-a4d2-4d8b-9148-e3be6c30e623}">
          <xlrd:rvb i="7402"/>
        </ext>
      </extLst>
    </bk>
    <bk>
      <extLst>
        <ext uri="{3e2802c4-a4d2-4d8b-9148-e3be6c30e623}">
          <xlrd:rvb i="7403"/>
        </ext>
      </extLst>
    </bk>
    <bk>
      <extLst>
        <ext uri="{3e2802c4-a4d2-4d8b-9148-e3be6c30e623}">
          <xlrd:rvb i="7404"/>
        </ext>
      </extLst>
    </bk>
    <bk>
      <extLst>
        <ext uri="{3e2802c4-a4d2-4d8b-9148-e3be6c30e623}">
          <xlrd:rvb i="7405"/>
        </ext>
      </extLst>
    </bk>
    <bk>
      <extLst>
        <ext uri="{3e2802c4-a4d2-4d8b-9148-e3be6c30e623}">
          <xlrd:rvb i="7406"/>
        </ext>
      </extLst>
    </bk>
    <bk>
      <extLst>
        <ext uri="{3e2802c4-a4d2-4d8b-9148-e3be6c30e623}">
          <xlrd:rvb i="7407"/>
        </ext>
      </extLst>
    </bk>
    <bk>
      <extLst>
        <ext uri="{3e2802c4-a4d2-4d8b-9148-e3be6c30e623}">
          <xlrd:rvb i="7408"/>
        </ext>
      </extLst>
    </bk>
    <bk>
      <extLst>
        <ext uri="{3e2802c4-a4d2-4d8b-9148-e3be6c30e623}">
          <xlrd:rvb i="7409"/>
        </ext>
      </extLst>
    </bk>
    <bk>
      <extLst>
        <ext uri="{3e2802c4-a4d2-4d8b-9148-e3be6c30e623}">
          <xlrd:rvb i="7410"/>
        </ext>
      </extLst>
    </bk>
    <bk>
      <extLst>
        <ext uri="{3e2802c4-a4d2-4d8b-9148-e3be6c30e623}">
          <xlrd:rvb i="7411"/>
        </ext>
      </extLst>
    </bk>
    <bk>
      <extLst>
        <ext uri="{3e2802c4-a4d2-4d8b-9148-e3be6c30e623}">
          <xlrd:rvb i="7412"/>
        </ext>
      </extLst>
    </bk>
    <bk>
      <extLst>
        <ext uri="{3e2802c4-a4d2-4d8b-9148-e3be6c30e623}">
          <xlrd:rvb i="7413"/>
        </ext>
      </extLst>
    </bk>
    <bk>
      <extLst>
        <ext uri="{3e2802c4-a4d2-4d8b-9148-e3be6c30e623}">
          <xlrd:rvb i="7414"/>
        </ext>
      </extLst>
    </bk>
    <bk>
      <extLst>
        <ext uri="{3e2802c4-a4d2-4d8b-9148-e3be6c30e623}">
          <xlrd:rvb i="7415"/>
        </ext>
      </extLst>
    </bk>
    <bk>
      <extLst>
        <ext uri="{3e2802c4-a4d2-4d8b-9148-e3be6c30e623}">
          <xlrd:rvb i="7416"/>
        </ext>
      </extLst>
    </bk>
    <bk>
      <extLst>
        <ext uri="{3e2802c4-a4d2-4d8b-9148-e3be6c30e623}">
          <xlrd:rvb i="7417"/>
        </ext>
      </extLst>
    </bk>
    <bk>
      <extLst>
        <ext uri="{3e2802c4-a4d2-4d8b-9148-e3be6c30e623}">
          <xlrd:rvb i="7418"/>
        </ext>
      </extLst>
    </bk>
    <bk>
      <extLst>
        <ext uri="{3e2802c4-a4d2-4d8b-9148-e3be6c30e623}">
          <xlrd:rvb i="7419"/>
        </ext>
      </extLst>
    </bk>
    <bk>
      <extLst>
        <ext uri="{3e2802c4-a4d2-4d8b-9148-e3be6c30e623}">
          <xlrd:rvb i="7420"/>
        </ext>
      </extLst>
    </bk>
    <bk>
      <extLst>
        <ext uri="{3e2802c4-a4d2-4d8b-9148-e3be6c30e623}">
          <xlrd:rvb i="7421"/>
        </ext>
      </extLst>
    </bk>
    <bk>
      <extLst>
        <ext uri="{3e2802c4-a4d2-4d8b-9148-e3be6c30e623}">
          <xlrd:rvb i="7422"/>
        </ext>
      </extLst>
    </bk>
    <bk>
      <extLst>
        <ext uri="{3e2802c4-a4d2-4d8b-9148-e3be6c30e623}">
          <xlrd:rvb i="7423"/>
        </ext>
      </extLst>
    </bk>
    <bk>
      <extLst>
        <ext uri="{3e2802c4-a4d2-4d8b-9148-e3be6c30e623}">
          <xlrd:rvb i="7424"/>
        </ext>
      </extLst>
    </bk>
    <bk>
      <extLst>
        <ext uri="{3e2802c4-a4d2-4d8b-9148-e3be6c30e623}">
          <xlrd:rvb i="7425"/>
        </ext>
      </extLst>
    </bk>
    <bk>
      <extLst>
        <ext uri="{3e2802c4-a4d2-4d8b-9148-e3be6c30e623}">
          <xlrd:rvb i="7426"/>
        </ext>
      </extLst>
    </bk>
    <bk>
      <extLst>
        <ext uri="{3e2802c4-a4d2-4d8b-9148-e3be6c30e623}">
          <xlrd:rvb i="7427"/>
        </ext>
      </extLst>
    </bk>
    <bk>
      <extLst>
        <ext uri="{3e2802c4-a4d2-4d8b-9148-e3be6c30e623}">
          <xlrd:rvb i="7428"/>
        </ext>
      </extLst>
    </bk>
    <bk>
      <extLst>
        <ext uri="{3e2802c4-a4d2-4d8b-9148-e3be6c30e623}">
          <xlrd:rvb i="7429"/>
        </ext>
      </extLst>
    </bk>
    <bk>
      <extLst>
        <ext uri="{3e2802c4-a4d2-4d8b-9148-e3be6c30e623}">
          <xlrd:rvb i="7430"/>
        </ext>
      </extLst>
    </bk>
    <bk>
      <extLst>
        <ext uri="{3e2802c4-a4d2-4d8b-9148-e3be6c30e623}">
          <xlrd:rvb i="7431"/>
        </ext>
      </extLst>
    </bk>
    <bk>
      <extLst>
        <ext uri="{3e2802c4-a4d2-4d8b-9148-e3be6c30e623}">
          <xlrd:rvb i="7432"/>
        </ext>
      </extLst>
    </bk>
    <bk>
      <extLst>
        <ext uri="{3e2802c4-a4d2-4d8b-9148-e3be6c30e623}">
          <xlrd:rvb i="7433"/>
        </ext>
      </extLst>
    </bk>
    <bk>
      <extLst>
        <ext uri="{3e2802c4-a4d2-4d8b-9148-e3be6c30e623}">
          <xlrd:rvb i="7434"/>
        </ext>
      </extLst>
    </bk>
    <bk>
      <extLst>
        <ext uri="{3e2802c4-a4d2-4d8b-9148-e3be6c30e623}">
          <xlrd:rvb i="7435"/>
        </ext>
      </extLst>
    </bk>
    <bk>
      <extLst>
        <ext uri="{3e2802c4-a4d2-4d8b-9148-e3be6c30e623}">
          <xlrd:rvb i="7436"/>
        </ext>
      </extLst>
    </bk>
    <bk>
      <extLst>
        <ext uri="{3e2802c4-a4d2-4d8b-9148-e3be6c30e623}">
          <xlrd:rvb i="7437"/>
        </ext>
      </extLst>
    </bk>
    <bk>
      <extLst>
        <ext uri="{3e2802c4-a4d2-4d8b-9148-e3be6c30e623}">
          <xlrd:rvb i="7438"/>
        </ext>
      </extLst>
    </bk>
    <bk>
      <extLst>
        <ext uri="{3e2802c4-a4d2-4d8b-9148-e3be6c30e623}">
          <xlrd:rvb i="7439"/>
        </ext>
      </extLst>
    </bk>
    <bk>
      <extLst>
        <ext uri="{3e2802c4-a4d2-4d8b-9148-e3be6c30e623}">
          <xlrd:rvb i="7440"/>
        </ext>
      </extLst>
    </bk>
    <bk>
      <extLst>
        <ext uri="{3e2802c4-a4d2-4d8b-9148-e3be6c30e623}">
          <xlrd:rvb i="7441"/>
        </ext>
      </extLst>
    </bk>
    <bk>
      <extLst>
        <ext uri="{3e2802c4-a4d2-4d8b-9148-e3be6c30e623}">
          <xlrd:rvb i="7442"/>
        </ext>
      </extLst>
    </bk>
    <bk>
      <extLst>
        <ext uri="{3e2802c4-a4d2-4d8b-9148-e3be6c30e623}">
          <xlrd:rvb i="7443"/>
        </ext>
      </extLst>
    </bk>
    <bk>
      <extLst>
        <ext uri="{3e2802c4-a4d2-4d8b-9148-e3be6c30e623}">
          <xlrd:rvb i="7444"/>
        </ext>
      </extLst>
    </bk>
    <bk>
      <extLst>
        <ext uri="{3e2802c4-a4d2-4d8b-9148-e3be6c30e623}">
          <xlrd:rvb i="7445"/>
        </ext>
      </extLst>
    </bk>
    <bk>
      <extLst>
        <ext uri="{3e2802c4-a4d2-4d8b-9148-e3be6c30e623}">
          <xlrd:rvb i="7446"/>
        </ext>
      </extLst>
    </bk>
    <bk>
      <extLst>
        <ext uri="{3e2802c4-a4d2-4d8b-9148-e3be6c30e623}">
          <xlrd:rvb i="7447"/>
        </ext>
      </extLst>
    </bk>
    <bk>
      <extLst>
        <ext uri="{3e2802c4-a4d2-4d8b-9148-e3be6c30e623}">
          <xlrd:rvb i="7448"/>
        </ext>
      </extLst>
    </bk>
    <bk>
      <extLst>
        <ext uri="{3e2802c4-a4d2-4d8b-9148-e3be6c30e623}">
          <xlrd:rvb i="7449"/>
        </ext>
      </extLst>
    </bk>
    <bk>
      <extLst>
        <ext uri="{3e2802c4-a4d2-4d8b-9148-e3be6c30e623}">
          <xlrd:rvb i="7450"/>
        </ext>
      </extLst>
    </bk>
    <bk>
      <extLst>
        <ext uri="{3e2802c4-a4d2-4d8b-9148-e3be6c30e623}">
          <xlrd:rvb i="7451"/>
        </ext>
      </extLst>
    </bk>
    <bk>
      <extLst>
        <ext uri="{3e2802c4-a4d2-4d8b-9148-e3be6c30e623}">
          <xlrd:rvb i="7452"/>
        </ext>
      </extLst>
    </bk>
    <bk>
      <extLst>
        <ext uri="{3e2802c4-a4d2-4d8b-9148-e3be6c30e623}">
          <xlrd:rvb i="7453"/>
        </ext>
      </extLst>
    </bk>
    <bk>
      <extLst>
        <ext uri="{3e2802c4-a4d2-4d8b-9148-e3be6c30e623}">
          <xlrd:rvb i="7454"/>
        </ext>
      </extLst>
    </bk>
    <bk>
      <extLst>
        <ext uri="{3e2802c4-a4d2-4d8b-9148-e3be6c30e623}">
          <xlrd:rvb i="7455"/>
        </ext>
      </extLst>
    </bk>
    <bk>
      <extLst>
        <ext uri="{3e2802c4-a4d2-4d8b-9148-e3be6c30e623}">
          <xlrd:rvb i="7456"/>
        </ext>
      </extLst>
    </bk>
    <bk>
      <extLst>
        <ext uri="{3e2802c4-a4d2-4d8b-9148-e3be6c30e623}">
          <xlrd:rvb i="7457"/>
        </ext>
      </extLst>
    </bk>
    <bk>
      <extLst>
        <ext uri="{3e2802c4-a4d2-4d8b-9148-e3be6c30e623}">
          <xlrd:rvb i="7458"/>
        </ext>
      </extLst>
    </bk>
    <bk>
      <extLst>
        <ext uri="{3e2802c4-a4d2-4d8b-9148-e3be6c30e623}">
          <xlrd:rvb i="7459"/>
        </ext>
      </extLst>
    </bk>
    <bk>
      <extLst>
        <ext uri="{3e2802c4-a4d2-4d8b-9148-e3be6c30e623}">
          <xlrd:rvb i="7460"/>
        </ext>
      </extLst>
    </bk>
    <bk>
      <extLst>
        <ext uri="{3e2802c4-a4d2-4d8b-9148-e3be6c30e623}">
          <xlrd:rvb i="7461"/>
        </ext>
      </extLst>
    </bk>
    <bk>
      <extLst>
        <ext uri="{3e2802c4-a4d2-4d8b-9148-e3be6c30e623}">
          <xlrd:rvb i="7462"/>
        </ext>
      </extLst>
    </bk>
    <bk>
      <extLst>
        <ext uri="{3e2802c4-a4d2-4d8b-9148-e3be6c30e623}">
          <xlrd:rvb i="7463"/>
        </ext>
      </extLst>
    </bk>
    <bk>
      <extLst>
        <ext uri="{3e2802c4-a4d2-4d8b-9148-e3be6c30e623}">
          <xlrd:rvb i="7464"/>
        </ext>
      </extLst>
    </bk>
    <bk>
      <extLst>
        <ext uri="{3e2802c4-a4d2-4d8b-9148-e3be6c30e623}">
          <xlrd:rvb i="7465"/>
        </ext>
      </extLst>
    </bk>
    <bk>
      <extLst>
        <ext uri="{3e2802c4-a4d2-4d8b-9148-e3be6c30e623}">
          <xlrd:rvb i="7466"/>
        </ext>
      </extLst>
    </bk>
    <bk>
      <extLst>
        <ext uri="{3e2802c4-a4d2-4d8b-9148-e3be6c30e623}">
          <xlrd:rvb i="7467"/>
        </ext>
      </extLst>
    </bk>
    <bk>
      <extLst>
        <ext uri="{3e2802c4-a4d2-4d8b-9148-e3be6c30e623}">
          <xlrd:rvb i="7468"/>
        </ext>
      </extLst>
    </bk>
    <bk>
      <extLst>
        <ext uri="{3e2802c4-a4d2-4d8b-9148-e3be6c30e623}">
          <xlrd:rvb i="7469"/>
        </ext>
      </extLst>
    </bk>
    <bk>
      <extLst>
        <ext uri="{3e2802c4-a4d2-4d8b-9148-e3be6c30e623}">
          <xlrd:rvb i="7470"/>
        </ext>
      </extLst>
    </bk>
    <bk>
      <extLst>
        <ext uri="{3e2802c4-a4d2-4d8b-9148-e3be6c30e623}">
          <xlrd:rvb i="7471"/>
        </ext>
      </extLst>
    </bk>
    <bk>
      <extLst>
        <ext uri="{3e2802c4-a4d2-4d8b-9148-e3be6c30e623}">
          <xlrd:rvb i="7472"/>
        </ext>
      </extLst>
    </bk>
    <bk>
      <extLst>
        <ext uri="{3e2802c4-a4d2-4d8b-9148-e3be6c30e623}">
          <xlrd:rvb i="7473"/>
        </ext>
      </extLst>
    </bk>
    <bk>
      <extLst>
        <ext uri="{3e2802c4-a4d2-4d8b-9148-e3be6c30e623}">
          <xlrd:rvb i="7474"/>
        </ext>
      </extLst>
    </bk>
    <bk>
      <extLst>
        <ext uri="{3e2802c4-a4d2-4d8b-9148-e3be6c30e623}">
          <xlrd:rvb i="7475"/>
        </ext>
      </extLst>
    </bk>
    <bk>
      <extLst>
        <ext uri="{3e2802c4-a4d2-4d8b-9148-e3be6c30e623}">
          <xlrd:rvb i="7476"/>
        </ext>
      </extLst>
    </bk>
    <bk>
      <extLst>
        <ext uri="{3e2802c4-a4d2-4d8b-9148-e3be6c30e623}">
          <xlrd:rvb i="7477"/>
        </ext>
      </extLst>
    </bk>
    <bk>
      <extLst>
        <ext uri="{3e2802c4-a4d2-4d8b-9148-e3be6c30e623}">
          <xlrd:rvb i="7478"/>
        </ext>
      </extLst>
    </bk>
    <bk>
      <extLst>
        <ext uri="{3e2802c4-a4d2-4d8b-9148-e3be6c30e623}">
          <xlrd:rvb i="7479"/>
        </ext>
      </extLst>
    </bk>
    <bk>
      <extLst>
        <ext uri="{3e2802c4-a4d2-4d8b-9148-e3be6c30e623}">
          <xlrd:rvb i="7480"/>
        </ext>
      </extLst>
    </bk>
    <bk>
      <extLst>
        <ext uri="{3e2802c4-a4d2-4d8b-9148-e3be6c30e623}">
          <xlrd:rvb i="7481"/>
        </ext>
      </extLst>
    </bk>
    <bk>
      <extLst>
        <ext uri="{3e2802c4-a4d2-4d8b-9148-e3be6c30e623}">
          <xlrd:rvb i="7482"/>
        </ext>
      </extLst>
    </bk>
    <bk>
      <extLst>
        <ext uri="{3e2802c4-a4d2-4d8b-9148-e3be6c30e623}">
          <xlrd:rvb i="7483"/>
        </ext>
      </extLst>
    </bk>
    <bk>
      <extLst>
        <ext uri="{3e2802c4-a4d2-4d8b-9148-e3be6c30e623}">
          <xlrd:rvb i="7484"/>
        </ext>
      </extLst>
    </bk>
    <bk>
      <extLst>
        <ext uri="{3e2802c4-a4d2-4d8b-9148-e3be6c30e623}">
          <xlrd:rvb i="7485"/>
        </ext>
      </extLst>
    </bk>
    <bk>
      <extLst>
        <ext uri="{3e2802c4-a4d2-4d8b-9148-e3be6c30e623}">
          <xlrd:rvb i="7486"/>
        </ext>
      </extLst>
    </bk>
    <bk>
      <extLst>
        <ext uri="{3e2802c4-a4d2-4d8b-9148-e3be6c30e623}">
          <xlrd:rvb i="7487"/>
        </ext>
      </extLst>
    </bk>
    <bk>
      <extLst>
        <ext uri="{3e2802c4-a4d2-4d8b-9148-e3be6c30e623}">
          <xlrd:rvb i="7488"/>
        </ext>
      </extLst>
    </bk>
    <bk>
      <extLst>
        <ext uri="{3e2802c4-a4d2-4d8b-9148-e3be6c30e623}">
          <xlrd:rvb i="7489"/>
        </ext>
      </extLst>
    </bk>
    <bk>
      <extLst>
        <ext uri="{3e2802c4-a4d2-4d8b-9148-e3be6c30e623}">
          <xlrd:rvb i="7490"/>
        </ext>
      </extLst>
    </bk>
    <bk>
      <extLst>
        <ext uri="{3e2802c4-a4d2-4d8b-9148-e3be6c30e623}">
          <xlrd:rvb i="7491"/>
        </ext>
      </extLst>
    </bk>
    <bk>
      <extLst>
        <ext uri="{3e2802c4-a4d2-4d8b-9148-e3be6c30e623}">
          <xlrd:rvb i="7492"/>
        </ext>
      </extLst>
    </bk>
    <bk>
      <extLst>
        <ext uri="{3e2802c4-a4d2-4d8b-9148-e3be6c30e623}">
          <xlrd:rvb i="7493"/>
        </ext>
      </extLst>
    </bk>
    <bk>
      <extLst>
        <ext uri="{3e2802c4-a4d2-4d8b-9148-e3be6c30e623}">
          <xlrd:rvb i="7494"/>
        </ext>
      </extLst>
    </bk>
    <bk>
      <extLst>
        <ext uri="{3e2802c4-a4d2-4d8b-9148-e3be6c30e623}">
          <xlrd:rvb i="7495"/>
        </ext>
      </extLst>
    </bk>
    <bk>
      <extLst>
        <ext uri="{3e2802c4-a4d2-4d8b-9148-e3be6c30e623}">
          <xlrd:rvb i="7496"/>
        </ext>
      </extLst>
    </bk>
    <bk>
      <extLst>
        <ext uri="{3e2802c4-a4d2-4d8b-9148-e3be6c30e623}">
          <xlrd:rvb i="7497"/>
        </ext>
      </extLst>
    </bk>
    <bk>
      <extLst>
        <ext uri="{3e2802c4-a4d2-4d8b-9148-e3be6c30e623}">
          <xlrd:rvb i="7498"/>
        </ext>
      </extLst>
    </bk>
    <bk>
      <extLst>
        <ext uri="{3e2802c4-a4d2-4d8b-9148-e3be6c30e623}">
          <xlrd:rvb i="7499"/>
        </ext>
      </extLst>
    </bk>
    <bk>
      <extLst>
        <ext uri="{3e2802c4-a4d2-4d8b-9148-e3be6c30e623}">
          <xlrd:rvb i="7500"/>
        </ext>
      </extLst>
    </bk>
    <bk>
      <extLst>
        <ext uri="{3e2802c4-a4d2-4d8b-9148-e3be6c30e623}">
          <xlrd:rvb i="7501"/>
        </ext>
      </extLst>
    </bk>
    <bk>
      <extLst>
        <ext uri="{3e2802c4-a4d2-4d8b-9148-e3be6c30e623}">
          <xlrd:rvb i="7502"/>
        </ext>
      </extLst>
    </bk>
    <bk>
      <extLst>
        <ext uri="{3e2802c4-a4d2-4d8b-9148-e3be6c30e623}">
          <xlrd:rvb i="7503"/>
        </ext>
      </extLst>
    </bk>
    <bk>
      <extLst>
        <ext uri="{3e2802c4-a4d2-4d8b-9148-e3be6c30e623}">
          <xlrd:rvb i="7504"/>
        </ext>
      </extLst>
    </bk>
    <bk>
      <extLst>
        <ext uri="{3e2802c4-a4d2-4d8b-9148-e3be6c30e623}">
          <xlrd:rvb i="7505"/>
        </ext>
      </extLst>
    </bk>
    <bk>
      <extLst>
        <ext uri="{3e2802c4-a4d2-4d8b-9148-e3be6c30e623}">
          <xlrd:rvb i="7506"/>
        </ext>
      </extLst>
    </bk>
    <bk>
      <extLst>
        <ext uri="{3e2802c4-a4d2-4d8b-9148-e3be6c30e623}">
          <xlrd:rvb i="7507"/>
        </ext>
      </extLst>
    </bk>
    <bk>
      <extLst>
        <ext uri="{3e2802c4-a4d2-4d8b-9148-e3be6c30e623}">
          <xlrd:rvb i="7508"/>
        </ext>
      </extLst>
    </bk>
    <bk>
      <extLst>
        <ext uri="{3e2802c4-a4d2-4d8b-9148-e3be6c30e623}">
          <xlrd:rvb i="7509"/>
        </ext>
      </extLst>
    </bk>
    <bk>
      <extLst>
        <ext uri="{3e2802c4-a4d2-4d8b-9148-e3be6c30e623}">
          <xlrd:rvb i="7510"/>
        </ext>
      </extLst>
    </bk>
    <bk>
      <extLst>
        <ext uri="{3e2802c4-a4d2-4d8b-9148-e3be6c30e623}">
          <xlrd:rvb i="7511"/>
        </ext>
      </extLst>
    </bk>
    <bk>
      <extLst>
        <ext uri="{3e2802c4-a4d2-4d8b-9148-e3be6c30e623}">
          <xlrd:rvb i="7512"/>
        </ext>
      </extLst>
    </bk>
    <bk>
      <extLst>
        <ext uri="{3e2802c4-a4d2-4d8b-9148-e3be6c30e623}">
          <xlrd:rvb i="7513"/>
        </ext>
      </extLst>
    </bk>
    <bk>
      <extLst>
        <ext uri="{3e2802c4-a4d2-4d8b-9148-e3be6c30e623}">
          <xlrd:rvb i="7514"/>
        </ext>
      </extLst>
    </bk>
    <bk>
      <extLst>
        <ext uri="{3e2802c4-a4d2-4d8b-9148-e3be6c30e623}">
          <xlrd:rvb i="7515"/>
        </ext>
      </extLst>
    </bk>
    <bk>
      <extLst>
        <ext uri="{3e2802c4-a4d2-4d8b-9148-e3be6c30e623}">
          <xlrd:rvb i="7516"/>
        </ext>
      </extLst>
    </bk>
    <bk>
      <extLst>
        <ext uri="{3e2802c4-a4d2-4d8b-9148-e3be6c30e623}">
          <xlrd:rvb i="7517"/>
        </ext>
      </extLst>
    </bk>
    <bk>
      <extLst>
        <ext uri="{3e2802c4-a4d2-4d8b-9148-e3be6c30e623}">
          <xlrd:rvb i="7518"/>
        </ext>
      </extLst>
    </bk>
    <bk>
      <extLst>
        <ext uri="{3e2802c4-a4d2-4d8b-9148-e3be6c30e623}">
          <xlrd:rvb i="7519"/>
        </ext>
      </extLst>
    </bk>
    <bk>
      <extLst>
        <ext uri="{3e2802c4-a4d2-4d8b-9148-e3be6c30e623}">
          <xlrd:rvb i="7520"/>
        </ext>
      </extLst>
    </bk>
    <bk>
      <extLst>
        <ext uri="{3e2802c4-a4d2-4d8b-9148-e3be6c30e623}">
          <xlrd:rvb i="7521"/>
        </ext>
      </extLst>
    </bk>
    <bk>
      <extLst>
        <ext uri="{3e2802c4-a4d2-4d8b-9148-e3be6c30e623}">
          <xlrd:rvb i="7522"/>
        </ext>
      </extLst>
    </bk>
    <bk>
      <extLst>
        <ext uri="{3e2802c4-a4d2-4d8b-9148-e3be6c30e623}">
          <xlrd:rvb i="7523"/>
        </ext>
      </extLst>
    </bk>
    <bk>
      <extLst>
        <ext uri="{3e2802c4-a4d2-4d8b-9148-e3be6c30e623}">
          <xlrd:rvb i="7524"/>
        </ext>
      </extLst>
    </bk>
    <bk>
      <extLst>
        <ext uri="{3e2802c4-a4d2-4d8b-9148-e3be6c30e623}">
          <xlrd:rvb i="7525"/>
        </ext>
      </extLst>
    </bk>
    <bk>
      <extLst>
        <ext uri="{3e2802c4-a4d2-4d8b-9148-e3be6c30e623}">
          <xlrd:rvb i="7526"/>
        </ext>
      </extLst>
    </bk>
    <bk>
      <extLst>
        <ext uri="{3e2802c4-a4d2-4d8b-9148-e3be6c30e623}">
          <xlrd:rvb i="7527"/>
        </ext>
      </extLst>
    </bk>
    <bk>
      <extLst>
        <ext uri="{3e2802c4-a4d2-4d8b-9148-e3be6c30e623}">
          <xlrd:rvb i="7528"/>
        </ext>
      </extLst>
    </bk>
    <bk>
      <extLst>
        <ext uri="{3e2802c4-a4d2-4d8b-9148-e3be6c30e623}">
          <xlrd:rvb i="7529"/>
        </ext>
      </extLst>
    </bk>
    <bk>
      <extLst>
        <ext uri="{3e2802c4-a4d2-4d8b-9148-e3be6c30e623}">
          <xlrd:rvb i="7530"/>
        </ext>
      </extLst>
    </bk>
    <bk>
      <extLst>
        <ext uri="{3e2802c4-a4d2-4d8b-9148-e3be6c30e623}">
          <xlrd:rvb i="7531"/>
        </ext>
      </extLst>
    </bk>
    <bk>
      <extLst>
        <ext uri="{3e2802c4-a4d2-4d8b-9148-e3be6c30e623}">
          <xlrd:rvb i="7532"/>
        </ext>
      </extLst>
    </bk>
    <bk>
      <extLst>
        <ext uri="{3e2802c4-a4d2-4d8b-9148-e3be6c30e623}">
          <xlrd:rvb i="7533"/>
        </ext>
      </extLst>
    </bk>
    <bk>
      <extLst>
        <ext uri="{3e2802c4-a4d2-4d8b-9148-e3be6c30e623}">
          <xlrd:rvb i="7534"/>
        </ext>
      </extLst>
    </bk>
    <bk>
      <extLst>
        <ext uri="{3e2802c4-a4d2-4d8b-9148-e3be6c30e623}">
          <xlrd:rvb i="7535"/>
        </ext>
      </extLst>
    </bk>
    <bk>
      <extLst>
        <ext uri="{3e2802c4-a4d2-4d8b-9148-e3be6c30e623}">
          <xlrd:rvb i="7536"/>
        </ext>
      </extLst>
    </bk>
    <bk>
      <extLst>
        <ext uri="{3e2802c4-a4d2-4d8b-9148-e3be6c30e623}">
          <xlrd:rvb i="7537"/>
        </ext>
      </extLst>
    </bk>
    <bk>
      <extLst>
        <ext uri="{3e2802c4-a4d2-4d8b-9148-e3be6c30e623}">
          <xlrd:rvb i="7538"/>
        </ext>
      </extLst>
    </bk>
    <bk>
      <extLst>
        <ext uri="{3e2802c4-a4d2-4d8b-9148-e3be6c30e623}">
          <xlrd:rvb i="7539"/>
        </ext>
      </extLst>
    </bk>
    <bk>
      <extLst>
        <ext uri="{3e2802c4-a4d2-4d8b-9148-e3be6c30e623}">
          <xlrd:rvb i="7540"/>
        </ext>
      </extLst>
    </bk>
    <bk>
      <extLst>
        <ext uri="{3e2802c4-a4d2-4d8b-9148-e3be6c30e623}">
          <xlrd:rvb i="7541"/>
        </ext>
      </extLst>
    </bk>
    <bk>
      <extLst>
        <ext uri="{3e2802c4-a4d2-4d8b-9148-e3be6c30e623}">
          <xlrd:rvb i="7542"/>
        </ext>
      </extLst>
    </bk>
    <bk>
      <extLst>
        <ext uri="{3e2802c4-a4d2-4d8b-9148-e3be6c30e623}">
          <xlrd:rvb i="7543"/>
        </ext>
      </extLst>
    </bk>
    <bk>
      <extLst>
        <ext uri="{3e2802c4-a4d2-4d8b-9148-e3be6c30e623}">
          <xlrd:rvb i="7544"/>
        </ext>
      </extLst>
    </bk>
    <bk>
      <extLst>
        <ext uri="{3e2802c4-a4d2-4d8b-9148-e3be6c30e623}">
          <xlrd:rvb i="7545"/>
        </ext>
      </extLst>
    </bk>
    <bk>
      <extLst>
        <ext uri="{3e2802c4-a4d2-4d8b-9148-e3be6c30e623}">
          <xlrd:rvb i="7546"/>
        </ext>
      </extLst>
    </bk>
    <bk>
      <extLst>
        <ext uri="{3e2802c4-a4d2-4d8b-9148-e3be6c30e623}">
          <xlrd:rvb i="7547"/>
        </ext>
      </extLst>
    </bk>
    <bk>
      <extLst>
        <ext uri="{3e2802c4-a4d2-4d8b-9148-e3be6c30e623}">
          <xlrd:rvb i="7548"/>
        </ext>
      </extLst>
    </bk>
    <bk>
      <extLst>
        <ext uri="{3e2802c4-a4d2-4d8b-9148-e3be6c30e623}">
          <xlrd:rvb i="7549"/>
        </ext>
      </extLst>
    </bk>
    <bk>
      <extLst>
        <ext uri="{3e2802c4-a4d2-4d8b-9148-e3be6c30e623}">
          <xlrd:rvb i="7550"/>
        </ext>
      </extLst>
    </bk>
    <bk>
      <extLst>
        <ext uri="{3e2802c4-a4d2-4d8b-9148-e3be6c30e623}">
          <xlrd:rvb i="7551"/>
        </ext>
      </extLst>
    </bk>
    <bk>
      <extLst>
        <ext uri="{3e2802c4-a4d2-4d8b-9148-e3be6c30e623}">
          <xlrd:rvb i="7552"/>
        </ext>
      </extLst>
    </bk>
    <bk>
      <extLst>
        <ext uri="{3e2802c4-a4d2-4d8b-9148-e3be6c30e623}">
          <xlrd:rvb i="7553"/>
        </ext>
      </extLst>
    </bk>
    <bk>
      <extLst>
        <ext uri="{3e2802c4-a4d2-4d8b-9148-e3be6c30e623}">
          <xlrd:rvb i="7554"/>
        </ext>
      </extLst>
    </bk>
    <bk>
      <extLst>
        <ext uri="{3e2802c4-a4d2-4d8b-9148-e3be6c30e623}">
          <xlrd:rvb i="7555"/>
        </ext>
      </extLst>
    </bk>
    <bk>
      <extLst>
        <ext uri="{3e2802c4-a4d2-4d8b-9148-e3be6c30e623}">
          <xlrd:rvb i="7556"/>
        </ext>
      </extLst>
    </bk>
    <bk>
      <extLst>
        <ext uri="{3e2802c4-a4d2-4d8b-9148-e3be6c30e623}">
          <xlrd:rvb i="7557"/>
        </ext>
      </extLst>
    </bk>
    <bk>
      <extLst>
        <ext uri="{3e2802c4-a4d2-4d8b-9148-e3be6c30e623}">
          <xlrd:rvb i="7558"/>
        </ext>
      </extLst>
    </bk>
    <bk>
      <extLst>
        <ext uri="{3e2802c4-a4d2-4d8b-9148-e3be6c30e623}">
          <xlrd:rvb i="7559"/>
        </ext>
      </extLst>
    </bk>
    <bk>
      <extLst>
        <ext uri="{3e2802c4-a4d2-4d8b-9148-e3be6c30e623}">
          <xlrd:rvb i="7560"/>
        </ext>
      </extLst>
    </bk>
    <bk>
      <extLst>
        <ext uri="{3e2802c4-a4d2-4d8b-9148-e3be6c30e623}">
          <xlrd:rvb i="7561"/>
        </ext>
      </extLst>
    </bk>
    <bk>
      <extLst>
        <ext uri="{3e2802c4-a4d2-4d8b-9148-e3be6c30e623}">
          <xlrd:rvb i="7562"/>
        </ext>
      </extLst>
    </bk>
    <bk>
      <extLst>
        <ext uri="{3e2802c4-a4d2-4d8b-9148-e3be6c30e623}">
          <xlrd:rvb i="7563"/>
        </ext>
      </extLst>
    </bk>
    <bk>
      <extLst>
        <ext uri="{3e2802c4-a4d2-4d8b-9148-e3be6c30e623}">
          <xlrd:rvb i="7564"/>
        </ext>
      </extLst>
    </bk>
    <bk>
      <extLst>
        <ext uri="{3e2802c4-a4d2-4d8b-9148-e3be6c30e623}">
          <xlrd:rvb i="7565"/>
        </ext>
      </extLst>
    </bk>
    <bk>
      <extLst>
        <ext uri="{3e2802c4-a4d2-4d8b-9148-e3be6c30e623}">
          <xlrd:rvb i="7566"/>
        </ext>
      </extLst>
    </bk>
    <bk>
      <extLst>
        <ext uri="{3e2802c4-a4d2-4d8b-9148-e3be6c30e623}">
          <xlrd:rvb i="7567"/>
        </ext>
      </extLst>
    </bk>
    <bk>
      <extLst>
        <ext uri="{3e2802c4-a4d2-4d8b-9148-e3be6c30e623}">
          <xlrd:rvb i="7568"/>
        </ext>
      </extLst>
    </bk>
    <bk>
      <extLst>
        <ext uri="{3e2802c4-a4d2-4d8b-9148-e3be6c30e623}">
          <xlrd:rvb i="7569"/>
        </ext>
      </extLst>
    </bk>
    <bk>
      <extLst>
        <ext uri="{3e2802c4-a4d2-4d8b-9148-e3be6c30e623}">
          <xlrd:rvb i="7570"/>
        </ext>
      </extLst>
    </bk>
    <bk>
      <extLst>
        <ext uri="{3e2802c4-a4d2-4d8b-9148-e3be6c30e623}">
          <xlrd:rvb i="7571"/>
        </ext>
      </extLst>
    </bk>
    <bk>
      <extLst>
        <ext uri="{3e2802c4-a4d2-4d8b-9148-e3be6c30e623}">
          <xlrd:rvb i="7572"/>
        </ext>
      </extLst>
    </bk>
    <bk>
      <extLst>
        <ext uri="{3e2802c4-a4d2-4d8b-9148-e3be6c30e623}">
          <xlrd:rvb i="7573"/>
        </ext>
      </extLst>
    </bk>
    <bk>
      <extLst>
        <ext uri="{3e2802c4-a4d2-4d8b-9148-e3be6c30e623}">
          <xlrd:rvb i="7574"/>
        </ext>
      </extLst>
    </bk>
    <bk>
      <extLst>
        <ext uri="{3e2802c4-a4d2-4d8b-9148-e3be6c30e623}">
          <xlrd:rvb i="7575"/>
        </ext>
      </extLst>
    </bk>
    <bk>
      <extLst>
        <ext uri="{3e2802c4-a4d2-4d8b-9148-e3be6c30e623}">
          <xlrd:rvb i="7576"/>
        </ext>
      </extLst>
    </bk>
    <bk>
      <extLst>
        <ext uri="{3e2802c4-a4d2-4d8b-9148-e3be6c30e623}">
          <xlrd:rvb i="7577"/>
        </ext>
      </extLst>
    </bk>
    <bk>
      <extLst>
        <ext uri="{3e2802c4-a4d2-4d8b-9148-e3be6c30e623}">
          <xlrd:rvb i="7578"/>
        </ext>
      </extLst>
    </bk>
    <bk>
      <extLst>
        <ext uri="{3e2802c4-a4d2-4d8b-9148-e3be6c30e623}">
          <xlrd:rvb i="7579"/>
        </ext>
      </extLst>
    </bk>
    <bk>
      <extLst>
        <ext uri="{3e2802c4-a4d2-4d8b-9148-e3be6c30e623}">
          <xlrd:rvb i="7580"/>
        </ext>
      </extLst>
    </bk>
    <bk>
      <extLst>
        <ext uri="{3e2802c4-a4d2-4d8b-9148-e3be6c30e623}">
          <xlrd:rvb i="7581"/>
        </ext>
      </extLst>
    </bk>
    <bk>
      <extLst>
        <ext uri="{3e2802c4-a4d2-4d8b-9148-e3be6c30e623}">
          <xlrd:rvb i="7582"/>
        </ext>
      </extLst>
    </bk>
    <bk>
      <extLst>
        <ext uri="{3e2802c4-a4d2-4d8b-9148-e3be6c30e623}">
          <xlrd:rvb i="7583"/>
        </ext>
      </extLst>
    </bk>
    <bk>
      <extLst>
        <ext uri="{3e2802c4-a4d2-4d8b-9148-e3be6c30e623}">
          <xlrd:rvb i="7584"/>
        </ext>
      </extLst>
    </bk>
    <bk>
      <extLst>
        <ext uri="{3e2802c4-a4d2-4d8b-9148-e3be6c30e623}">
          <xlrd:rvb i="7585"/>
        </ext>
      </extLst>
    </bk>
    <bk>
      <extLst>
        <ext uri="{3e2802c4-a4d2-4d8b-9148-e3be6c30e623}">
          <xlrd:rvb i="7586"/>
        </ext>
      </extLst>
    </bk>
    <bk>
      <extLst>
        <ext uri="{3e2802c4-a4d2-4d8b-9148-e3be6c30e623}">
          <xlrd:rvb i="7587"/>
        </ext>
      </extLst>
    </bk>
    <bk>
      <extLst>
        <ext uri="{3e2802c4-a4d2-4d8b-9148-e3be6c30e623}">
          <xlrd:rvb i="7588"/>
        </ext>
      </extLst>
    </bk>
    <bk>
      <extLst>
        <ext uri="{3e2802c4-a4d2-4d8b-9148-e3be6c30e623}">
          <xlrd:rvb i="7589"/>
        </ext>
      </extLst>
    </bk>
    <bk>
      <extLst>
        <ext uri="{3e2802c4-a4d2-4d8b-9148-e3be6c30e623}">
          <xlrd:rvb i="7590"/>
        </ext>
      </extLst>
    </bk>
    <bk>
      <extLst>
        <ext uri="{3e2802c4-a4d2-4d8b-9148-e3be6c30e623}">
          <xlrd:rvb i="7591"/>
        </ext>
      </extLst>
    </bk>
    <bk>
      <extLst>
        <ext uri="{3e2802c4-a4d2-4d8b-9148-e3be6c30e623}">
          <xlrd:rvb i="7592"/>
        </ext>
      </extLst>
    </bk>
    <bk>
      <extLst>
        <ext uri="{3e2802c4-a4d2-4d8b-9148-e3be6c30e623}">
          <xlrd:rvb i="7593"/>
        </ext>
      </extLst>
    </bk>
    <bk>
      <extLst>
        <ext uri="{3e2802c4-a4d2-4d8b-9148-e3be6c30e623}">
          <xlrd:rvb i="7594"/>
        </ext>
      </extLst>
    </bk>
    <bk>
      <extLst>
        <ext uri="{3e2802c4-a4d2-4d8b-9148-e3be6c30e623}">
          <xlrd:rvb i="7595"/>
        </ext>
      </extLst>
    </bk>
    <bk>
      <extLst>
        <ext uri="{3e2802c4-a4d2-4d8b-9148-e3be6c30e623}">
          <xlrd:rvb i="7596"/>
        </ext>
      </extLst>
    </bk>
    <bk>
      <extLst>
        <ext uri="{3e2802c4-a4d2-4d8b-9148-e3be6c30e623}">
          <xlrd:rvb i="7597"/>
        </ext>
      </extLst>
    </bk>
    <bk>
      <extLst>
        <ext uri="{3e2802c4-a4d2-4d8b-9148-e3be6c30e623}">
          <xlrd:rvb i="7598"/>
        </ext>
      </extLst>
    </bk>
    <bk>
      <extLst>
        <ext uri="{3e2802c4-a4d2-4d8b-9148-e3be6c30e623}">
          <xlrd:rvb i="7599"/>
        </ext>
      </extLst>
    </bk>
    <bk>
      <extLst>
        <ext uri="{3e2802c4-a4d2-4d8b-9148-e3be6c30e623}">
          <xlrd:rvb i="7600"/>
        </ext>
      </extLst>
    </bk>
    <bk>
      <extLst>
        <ext uri="{3e2802c4-a4d2-4d8b-9148-e3be6c30e623}">
          <xlrd:rvb i="7601"/>
        </ext>
      </extLst>
    </bk>
    <bk>
      <extLst>
        <ext uri="{3e2802c4-a4d2-4d8b-9148-e3be6c30e623}">
          <xlrd:rvb i="7602"/>
        </ext>
      </extLst>
    </bk>
    <bk>
      <extLst>
        <ext uri="{3e2802c4-a4d2-4d8b-9148-e3be6c30e623}">
          <xlrd:rvb i="7603"/>
        </ext>
      </extLst>
    </bk>
    <bk>
      <extLst>
        <ext uri="{3e2802c4-a4d2-4d8b-9148-e3be6c30e623}">
          <xlrd:rvb i="7604"/>
        </ext>
      </extLst>
    </bk>
    <bk>
      <extLst>
        <ext uri="{3e2802c4-a4d2-4d8b-9148-e3be6c30e623}">
          <xlrd:rvb i="7605"/>
        </ext>
      </extLst>
    </bk>
    <bk>
      <extLst>
        <ext uri="{3e2802c4-a4d2-4d8b-9148-e3be6c30e623}">
          <xlrd:rvb i="7606"/>
        </ext>
      </extLst>
    </bk>
    <bk>
      <extLst>
        <ext uri="{3e2802c4-a4d2-4d8b-9148-e3be6c30e623}">
          <xlrd:rvb i="7607"/>
        </ext>
      </extLst>
    </bk>
    <bk>
      <extLst>
        <ext uri="{3e2802c4-a4d2-4d8b-9148-e3be6c30e623}">
          <xlrd:rvb i="7608"/>
        </ext>
      </extLst>
    </bk>
    <bk>
      <extLst>
        <ext uri="{3e2802c4-a4d2-4d8b-9148-e3be6c30e623}">
          <xlrd:rvb i="7609"/>
        </ext>
      </extLst>
    </bk>
    <bk>
      <extLst>
        <ext uri="{3e2802c4-a4d2-4d8b-9148-e3be6c30e623}">
          <xlrd:rvb i="7610"/>
        </ext>
      </extLst>
    </bk>
    <bk>
      <extLst>
        <ext uri="{3e2802c4-a4d2-4d8b-9148-e3be6c30e623}">
          <xlrd:rvb i="7611"/>
        </ext>
      </extLst>
    </bk>
    <bk>
      <extLst>
        <ext uri="{3e2802c4-a4d2-4d8b-9148-e3be6c30e623}">
          <xlrd:rvb i="7612"/>
        </ext>
      </extLst>
    </bk>
    <bk>
      <extLst>
        <ext uri="{3e2802c4-a4d2-4d8b-9148-e3be6c30e623}">
          <xlrd:rvb i="7613"/>
        </ext>
      </extLst>
    </bk>
    <bk>
      <extLst>
        <ext uri="{3e2802c4-a4d2-4d8b-9148-e3be6c30e623}">
          <xlrd:rvb i="7614"/>
        </ext>
      </extLst>
    </bk>
    <bk>
      <extLst>
        <ext uri="{3e2802c4-a4d2-4d8b-9148-e3be6c30e623}">
          <xlrd:rvb i="7615"/>
        </ext>
      </extLst>
    </bk>
    <bk>
      <extLst>
        <ext uri="{3e2802c4-a4d2-4d8b-9148-e3be6c30e623}">
          <xlrd:rvb i="7616"/>
        </ext>
      </extLst>
    </bk>
    <bk>
      <extLst>
        <ext uri="{3e2802c4-a4d2-4d8b-9148-e3be6c30e623}">
          <xlrd:rvb i="7617"/>
        </ext>
      </extLst>
    </bk>
    <bk>
      <extLst>
        <ext uri="{3e2802c4-a4d2-4d8b-9148-e3be6c30e623}">
          <xlrd:rvb i="7618"/>
        </ext>
      </extLst>
    </bk>
    <bk>
      <extLst>
        <ext uri="{3e2802c4-a4d2-4d8b-9148-e3be6c30e623}">
          <xlrd:rvb i="7619"/>
        </ext>
      </extLst>
    </bk>
    <bk>
      <extLst>
        <ext uri="{3e2802c4-a4d2-4d8b-9148-e3be6c30e623}">
          <xlrd:rvb i="7620"/>
        </ext>
      </extLst>
    </bk>
    <bk>
      <extLst>
        <ext uri="{3e2802c4-a4d2-4d8b-9148-e3be6c30e623}">
          <xlrd:rvb i="7621"/>
        </ext>
      </extLst>
    </bk>
    <bk>
      <extLst>
        <ext uri="{3e2802c4-a4d2-4d8b-9148-e3be6c30e623}">
          <xlrd:rvb i="7622"/>
        </ext>
      </extLst>
    </bk>
    <bk>
      <extLst>
        <ext uri="{3e2802c4-a4d2-4d8b-9148-e3be6c30e623}">
          <xlrd:rvb i="7623"/>
        </ext>
      </extLst>
    </bk>
    <bk>
      <extLst>
        <ext uri="{3e2802c4-a4d2-4d8b-9148-e3be6c30e623}">
          <xlrd:rvb i="7624"/>
        </ext>
      </extLst>
    </bk>
    <bk>
      <extLst>
        <ext uri="{3e2802c4-a4d2-4d8b-9148-e3be6c30e623}">
          <xlrd:rvb i="7625"/>
        </ext>
      </extLst>
    </bk>
    <bk>
      <extLst>
        <ext uri="{3e2802c4-a4d2-4d8b-9148-e3be6c30e623}">
          <xlrd:rvb i="7626"/>
        </ext>
      </extLst>
    </bk>
    <bk>
      <extLst>
        <ext uri="{3e2802c4-a4d2-4d8b-9148-e3be6c30e623}">
          <xlrd:rvb i="7627"/>
        </ext>
      </extLst>
    </bk>
    <bk>
      <extLst>
        <ext uri="{3e2802c4-a4d2-4d8b-9148-e3be6c30e623}">
          <xlrd:rvb i="7628"/>
        </ext>
      </extLst>
    </bk>
    <bk>
      <extLst>
        <ext uri="{3e2802c4-a4d2-4d8b-9148-e3be6c30e623}">
          <xlrd:rvb i="7629"/>
        </ext>
      </extLst>
    </bk>
    <bk>
      <extLst>
        <ext uri="{3e2802c4-a4d2-4d8b-9148-e3be6c30e623}">
          <xlrd:rvb i="7630"/>
        </ext>
      </extLst>
    </bk>
    <bk>
      <extLst>
        <ext uri="{3e2802c4-a4d2-4d8b-9148-e3be6c30e623}">
          <xlrd:rvb i="7631"/>
        </ext>
      </extLst>
    </bk>
    <bk>
      <extLst>
        <ext uri="{3e2802c4-a4d2-4d8b-9148-e3be6c30e623}">
          <xlrd:rvb i="7632"/>
        </ext>
      </extLst>
    </bk>
    <bk>
      <extLst>
        <ext uri="{3e2802c4-a4d2-4d8b-9148-e3be6c30e623}">
          <xlrd:rvb i="7633"/>
        </ext>
      </extLst>
    </bk>
    <bk>
      <extLst>
        <ext uri="{3e2802c4-a4d2-4d8b-9148-e3be6c30e623}">
          <xlrd:rvb i="7634"/>
        </ext>
      </extLst>
    </bk>
    <bk>
      <extLst>
        <ext uri="{3e2802c4-a4d2-4d8b-9148-e3be6c30e623}">
          <xlrd:rvb i="7635"/>
        </ext>
      </extLst>
    </bk>
    <bk>
      <extLst>
        <ext uri="{3e2802c4-a4d2-4d8b-9148-e3be6c30e623}">
          <xlrd:rvb i="7636"/>
        </ext>
      </extLst>
    </bk>
    <bk>
      <extLst>
        <ext uri="{3e2802c4-a4d2-4d8b-9148-e3be6c30e623}">
          <xlrd:rvb i="7637"/>
        </ext>
      </extLst>
    </bk>
    <bk>
      <extLst>
        <ext uri="{3e2802c4-a4d2-4d8b-9148-e3be6c30e623}">
          <xlrd:rvb i="7638"/>
        </ext>
      </extLst>
    </bk>
    <bk>
      <extLst>
        <ext uri="{3e2802c4-a4d2-4d8b-9148-e3be6c30e623}">
          <xlrd:rvb i="7639"/>
        </ext>
      </extLst>
    </bk>
    <bk>
      <extLst>
        <ext uri="{3e2802c4-a4d2-4d8b-9148-e3be6c30e623}">
          <xlrd:rvb i="7640"/>
        </ext>
      </extLst>
    </bk>
    <bk>
      <extLst>
        <ext uri="{3e2802c4-a4d2-4d8b-9148-e3be6c30e623}">
          <xlrd:rvb i="7641"/>
        </ext>
      </extLst>
    </bk>
    <bk>
      <extLst>
        <ext uri="{3e2802c4-a4d2-4d8b-9148-e3be6c30e623}">
          <xlrd:rvb i="7642"/>
        </ext>
      </extLst>
    </bk>
    <bk>
      <extLst>
        <ext uri="{3e2802c4-a4d2-4d8b-9148-e3be6c30e623}">
          <xlrd:rvb i="7643"/>
        </ext>
      </extLst>
    </bk>
    <bk>
      <extLst>
        <ext uri="{3e2802c4-a4d2-4d8b-9148-e3be6c30e623}">
          <xlrd:rvb i="7644"/>
        </ext>
      </extLst>
    </bk>
    <bk>
      <extLst>
        <ext uri="{3e2802c4-a4d2-4d8b-9148-e3be6c30e623}">
          <xlrd:rvb i="7645"/>
        </ext>
      </extLst>
    </bk>
    <bk>
      <extLst>
        <ext uri="{3e2802c4-a4d2-4d8b-9148-e3be6c30e623}">
          <xlrd:rvb i="7646"/>
        </ext>
      </extLst>
    </bk>
    <bk>
      <extLst>
        <ext uri="{3e2802c4-a4d2-4d8b-9148-e3be6c30e623}">
          <xlrd:rvb i="7647"/>
        </ext>
      </extLst>
    </bk>
    <bk>
      <extLst>
        <ext uri="{3e2802c4-a4d2-4d8b-9148-e3be6c30e623}">
          <xlrd:rvb i="7648"/>
        </ext>
      </extLst>
    </bk>
    <bk>
      <extLst>
        <ext uri="{3e2802c4-a4d2-4d8b-9148-e3be6c30e623}">
          <xlrd:rvb i="7649"/>
        </ext>
      </extLst>
    </bk>
    <bk>
      <extLst>
        <ext uri="{3e2802c4-a4d2-4d8b-9148-e3be6c30e623}">
          <xlrd:rvb i="7650"/>
        </ext>
      </extLst>
    </bk>
    <bk>
      <extLst>
        <ext uri="{3e2802c4-a4d2-4d8b-9148-e3be6c30e623}">
          <xlrd:rvb i="7651"/>
        </ext>
      </extLst>
    </bk>
    <bk>
      <extLst>
        <ext uri="{3e2802c4-a4d2-4d8b-9148-e3be6c30e623}">
          <xlrd:rvb i="7652"/>
        </ext>
      </extLst>
    </bk>
    <bk>
      <extLst>
        <ext uri="{3e2802c4-a4d2-4d8b-9148-e3be6c30e623}">
          <xlrd:rvb i="7653"/>
        </ext>
      </extLst>
    </bk>
    <bk>
      <extLst>
        <ext uri="{3e2802c4-a4d2-4d8b-9148-e3be6c30e623}">
          <xlrd:rvb i="7654"/>
        </ext>
      </extLst>
    </bk>
    <bk>
      <extLst>
        <ext uri="{3e2802c4-a4d2-4d8b-9148-e3be6c30e623}">
          <xlrd:rvb i="7655"/>
        </ext>
      </extLst>
    </bk>
    <bk>
      <extLst>
        <ext uri="{3e2802c4-a4d2-4d8b-9148-e3be6c30e623}">
          <xlrd:rvb i="7656"/>
        </ext>
      </extLst>
    </bk>
    <bk>
      <extLst>
        <ext uri="{3e2802c4-a4d2-4d8b-9148-e3be6c30e623}">
          <xlrd:rvb i="7657"/>
        </ext>
      </extLst>
    </bk>
    <bk>
      <extLst>
        <ext uri="{3e2802c4-a4d2-4d8b-9148-e3be6c30e623}">
          <xlrd:rvb i="7658"/>
        </ext>
      </extLst>
    </bk>
    <bk>
      <extLst>
        <ext uri="{3e2802c4-a4d2-4d8b-9148-e3be6c30e623}">
          <xlrd:rvb i="7659"/>
        </ext>
      </extLst>
    </bk>
    <bk>
      <extLst>
        <ext uri="{3e2802c4-a4d2-4d8b-9148-e3be6c30e623}">
          <xlrd:rvb i="7660"/>
        </ext>
      </extLst>
    </bk>
    <bk>
      <extLst>
        <ext uri="{3e2802c4-a4d2-4d8b-9148-e3be6c30e623}">
          <xlrd:rvb i="7661"/>
        </ext>
      </extLst>
    </bk>
    <bk>
      <extLst>
        <ext uri="{3e2802c4-a4d2-4d8b-9148-e3be6c30e623}">
          <xlrd:rvb i="7662"/>
        </ext>
      </extLst>
    </bk>
    <bk>
      <extLst>
        <ext uri="{3e2802c4-a4d2-4d8b-9148-e3be6c30e623}">
          <xlrd:rvb i="7663"/>
        </ext>
      </extLst>
    </bk>
    <bk>
      <extLst>
        <ext uri="{3e2802c4-a4d2-4d8b-9148-e3be6c30e623}">
          <xlrd:rvb i="7664"/>
        </ext>
      </extLst>
    </bk>
    <bk>
      <extLst>
        <ext uri="{3e2802c4-a4d2-4d8b-9148-e3be6c30e623}">
          <xlrd:rvb i="7665"/>
        </ext>
      </extLst>
    </bk>
    <bk>
      <extLst>
        <ext uri="{3e2802c4-a4d2-4d8b-9148-e3be6c30e623}">
          <xlrd:rvb i="7666"/>
        </ext>
      </extLst>
    </bk>
    <bk>
      <extLst>
        <ext uri="{3e2802c4-a4d2-4d8b-9148-e3be6c30e623}">
          <xlrd:rvb i="7667"/>
        </ext>
      </extLst>
    </bk>
    <bk>
      <extLst>
        <ext uri="{3e2802c4-a4d2-4d8b-9148-e3be6c30e623}">
          <xlrd:rvb i="7668"/>
        </ext>
      </extLst>
    </bk>
    <bk>
      <extLst>
        <ext uri="{3e2802c4-a4d2-4d8b-9148-e3be6c30e623}">
          <xlrd:rvb i="7669"/>
        </ext>
      </extLst>
    </bk>
    <bk>
      <extLst>
        <ext uri="{3e2802c4-a4d2-4d8b-9148-e3be6c30e623}">
          <xlrd:rvb i="7670"/>
        </ext>
      </extLst>
    </bk>
    <bk>
      <extLst>
        <ext uri="{3e2802c4-a4d2-4d8b-9148-e3be6c30e623}">
          <xlrd:rvb i="7671"/>
        </ext>
      </extLst>
    </bk>
    <bk>
      <extLst>
        <ext uri="{3e2802c4-a4d2-4d8b-9148-e3be6c30e623}">
          <xlrd:rvb i="7672"/>
        </ext>
      </extLst>
    </bk>
    <bk>
      <extLst>
        <ext uri="{3e2802c4-a4d2-4d8b-9148-e3be6c30e623}">
          <xlrd:rvb i="7673"/>
        </ext>
      </extLst>
    </bk>
    <bk>
      <extLst>
        <ext uri="{3e2802c4-a4d2-4d8b-9148-e3be6c30e623}">
          <xlrd:rvb i="7674"/>
        </ext>
      </extLst>
    </bk>
    <bk>
      <extLst>
        <ext uri="{3e2802c4-a4d2-4d8b-9148-e3be6c30e623}">
          <xlrd:rvb i="7675"/>
        </ext>
      </extLst>
    </bk>
    <bk>
      <extLst>
        <ext uri="{3e2802c4-a4d2-4d8b-9148-e3be6c30e623}">
          <xlrd:rvb i="7676"/>
        </ext>
      </extLst>
    </bk>
    <bk>
      <extLst>
        <ext uri="{3e2802c4-a4d2-4d8b-9148-e3be6c30e623}">
          <xlrd:rvb i="7677"/>
        </ext>
      </extLst>
    </bk>
    <bk>
      <extLst>
        <ext uri="{3e2802c4-a4d2-4d8b-9148-e3be6c30e623}">
          <xlrd:rvb i="7678"/>
        </ext>
      </extLst>
    </bk>
    <bk>
      <extLst>
        <ext uri="{3e2802c4-a4d2-4d8b-9148-e3be6c30e623}">
          <xlrd:rvb i="7679"/>
        </ext>
      </extLst>
    </bk>
    <bk>
      <extLst>
        <ext uri="{3e2802c4-a4d2-4d8b-9148-e3be6c30e623}">
          <xlrd:rvb i="7680"/>
        </ext>
      </extLst>
    </bk>
    <bk>
      <extLst>
        <ext uri="{3e2802c4-a4d2-4d8b-9148-e3be6c30e623}">
          <xlrd:rvb i="7681"/>
        </ext>
      </extLst>
    </bk>
    <bk>
      <extLst>
        <ext uri="{3e2802c4-a4d2-4d8b-9148-e3be6c30e623}">
          <xlrd:rvb i="7682"/>
        </ext>
      </extLst>
    </bk>
    <bk>
      <extLst>
        <ext uri="{3e2802c4-a4d2-4d8b-9148-e3be6c30e623}">
          <xlrd:rvb i="7683"/>
        </ext>
      </extLst>
    </bk>
    <bk>
      <extLst>
        <ext uri="{3e2802c4-a4d2-4d8b-9148-e3be6c30e623}">
          <xlrd:rvb i="7684"/>
        </ext>
      </extLst>
    </bk>
    <bk>
      <extLst>
        <ext uri="{3e2802c4-a4d2-4d8b-9148-e3be6c30e623}">
          <xlrd:rvb i="7685"/>
        </ext>
      </extLst>
    </bk>
    <bk>
      <extLst>
        <ext uri="{3e2802c4-a4d2-4d8b-9148-e3be6c30e623}">
          <xlrd:rvb i="7686"/>
        </ext>
      </extLst>
    </bk>
    <bk>
      <extLst>
        <ext uri="{3e2802c4-a4d2-4d8b-9148-e3be6c30e623}">
          <xlrd:rvb i="7687"/>
        </ext>
      </extLst>
    </bk>
    <bk>
      <extLst>
        <ext uri="{3e2802c4-a4d2-4d8b-9148-e3be6c30e623}">
          <xlrd:rvb i="7688"/>
        </ext>
      </extLst>
    </bk>
    <bk>
      <extLst>
        <ext uri="{3e2802c4-a4d2-4d8b-9148-e3be6c30e623}">
          <xlrd:rvb i="7689"/>
        </ext>
      </extLst>
    </bk>
    <bk>
      <extLst>
        <ext uri="{3e2802c4-a4d2-4d8b-9148-e3be6c30e623}">
          <xlrd:rvb i="7690"/>
        </ext>
      </extLst>
    </bk>
    <bk>
      <extLst>
        <ext uri="{3e2802c4-a4d2-4d8b-9148-e3be6c30e623}">
          <xlrd:rvb i="7691"/>
        </ext>
      </extLst>
    </bk>
    <bk>
      <extLst>
        <ext uri="{3e2802c4-a4d2-4d8b-9148-e3be6c30e623}">
          <xlrd:rvb i="7692"/>
        </ext>
      </extLst>
    </bk>
    <bk>
      <extLst>
        <ext uri="{3e2802c4-a4d2-4d8b-9148-e3be6c30e623}">
          <xlrd:rvb i="7693"/>
        </ext>
      </extLst>
    </bk>
    <bk>
      <extLst>
        <ext uri="{3e2802c4-a4d2-4d8b-9148-e3be6c30e623}">
          <xlrd:rvb i="7694"/>
        </ext>
      </extLst>
    </bk>
    <bk>
      <extLst>
        <ext uri="{3e2802c4-a4d2-4d8b-9148-e3be6c30e623}">
          <xlrd:rvb i="7695"/>
        </ext>
      </extLst>
    </bk>
    <bk>
      <extLst>
        <ext uri="{3e2802c4-a4d2-4d8b-9148-e3be6c30e623}">
          <xlrd:rvb i="7696"/>
        </ext>
      </extLst>
    </bk>
    <bk>
      <extLst>
        <ext uri="{3e2802c4-a4d2-4d8b-9148-e3be6c30e623}">
          <xlrd:rvb i="7697"/>
        </ext>
      </extLst>
    </bk>
    <bk>
      <extLst>
        <ext uri="{3e2802c4-a4d2-4d8b-9148-e3be6c30e623}">
          <xlrd:rvb i="7698"/>
        </ext>
      </extLst>
    </bk>
    <bk>
      <extLst>
        <ext uri="{3e2802c4-a4d2-4d8b-9148-e3be6c30e623}">
          <xlrd:rvb i="7699"/>
        </ext>
      </extLst>
    </bk>
    <bk>
      <extLst>
        <ext uri="{3e2802c4-a4d2-4d8b-9148-e3be6c30e623}">
          <xlrd:rvb i="7700"/>
        </ext>
      </extLst>
    </bk>
    <bk>
      <extLst>
        <ext uri="{3e2802c4-a4d2-4d8b-9148-e3be6c30e623}">
          <xlrd:rvb i="7701"/>
        </ext>
      </extLst>
    </bk>
    <bk>
      <extLst>
        <ext uri="{3e2802c4-a4d2-4d8b-9148-e3be6c30e623}">
          <xlrd:rvb i="7702"/>
        </ext>
      </extLst>
    </bk>
    <bk>
      <extLst>
        <ext uri="{3e2802c4-a4d2-4d8b-9148-e3be6c30e623}">
          <xlrd:rvb i="7703"/>
        </ext>
      </extLst>
    </bk>
    <bk>
      <extLst>
        <ext uri="{3e2802c4-a4d2-4d8b-9148-e3be6c30e623}">
          <xlrd:rvb i="7704"/>
        </ext>
      </extLst>
    </bk>
    <bk>
      <extLst>
        <ext uri="{3e2802c4-a4d2-4d8b-9148-e3be6c30e623}">
          <xlrd:rvb i="7705"/>
        </ext>
      </extLst>
    </bk>
    <bk>
      <extLst>
        <ext uri="{3e2802c4-a4d2-4d8b-9148-e3be6c30e623}">
          <xlrd:rvb i="7706"/>
        </ext>
      </extLst>
    </bk>
    <bk>
      <extLst>
        <ext uri="{3e2802c4-a4d2-4d8b-9148-e3be6c30e623}">
          <xlrd:rvb i="7707"/>
        </ext>
      </extLst>
    </bk>
    <bk>
      <extLst>
        <ext uri="{3e2802c4-a4d2-4d8b-9148-e3be6c30e623}">
          <xlrd:rvb i="7708"/>
        </ext>
      </extLst>
    </bk>
    <bk>
      <extLst>
        <ext uri="{3e2802c4-a4d2-4d8b-9148-e3be6c30e623}">
          <xlrd:rvb i="7709"/>
        </ext>
      </extLst>
    </bk>
    <bk>
      <extLst>
        <ext uri="{3e2802c4-a4d2-4d8b-9148-e3be6c30e623}">
          <xlrd:rvb i="7710"/>
        </ext>
      </extLst>
    </bk>
    <bk>
      <extLst>
        <ext uri="{3e2802c4-a4d2-4d8b-9148-e3be6c30e623}">
          <xlrd:rvb i="7711"/>
        </ext>
      </extLst>
    </bk>
    <bk>
      <extLst>
        <ext uri="{3e2802c4-a4d2-4d8b-9148-e3be6c30e623}">
          <xlrd:rvb i="7712"/>
        </ext>
      </extLst>
    </bk>
    <bk>
      <extLst>
        <ext uri="{3e2802c4-a4d2-4d8b-9148-e3be6c30e623}">
          <xlrd:rvb i="7713"/>
        </ext>
      </extLst>
    </bk>
    <bk>
      <extLst>
        <ext uri="{3e2802c4-a4d2-4d8b-9148-e3be6c30e623}">
          <xlrd:rvb i="7714"/>
        </ext>
      </extLst>
    </bk>
    <bk>
      <extLst>
        <ext uri="{3e2802c4-a4d2-4d8b-9148-e3be6c30e623}">
          <xlrd:rvb i="7715"/>
        </ext>
      </extLst>
    </bk>
    <bk>
      <extLst>
        <ext uri="{3e2802c4-a4d2-4d8b-9148-e3be6c30e623}">
          <xlrd:rvb i="7716"/>
        </ext>
      </extLst>
    </bk>
    <bk>
      <extLst>
        <ext uri="{3e2802c4-a4d2-4d8b-9148-e3be6c30e623}">
          <xlrd:rvb i="7717"/>
        </ext>
      </extLst>
    </bk>
    <bk>
      <extLst>
        <ext uri="{3e2802c4-a4d2-4d8b-9148-e3be6c30e623}">
          <xlrd:rvb i="7718"/>
        </ext>
      </extLst>
    </bk>
    <bk>
      <extLst>
        <ext uri="{3e2802c4-a4d2-4d8b-9148-e3be6c30e623}">
          <xlrd:rvb i="7719"/>
        </ext>
      </extLst>
    </bk>
    <bk>
      <extLst>
        <ext uri="{3e2802c4-a4d2-4d8b-9148-e3be6c30e623}">
          <xlrd:rvb i="7720"/>
        </ext>
      </extLst>
    </bk>
    <bk>
      <extLst>
        <ext uri="{3e2802c4-a4d2-4d8b-9148-e3be6c30e623}">
          <xlrd:rvb i="7721"/>
        </ext>
      </extLst>
    </bk>
    <bk>
      <extLst>
        <ext uri="{3e2802c4-a4d2-4d8b-9148-e3be6c30e623}">
          <xlrd:rvb i="7722"/>
        </ext>
      </extLst>
    </bk>
    <bk>
      <extLst>
        <ext uri="{3e2802c4-a4d2-4d8b-9148-e3be6c30e623}">
          <xlrd:rvb i="7723"/>
        </ext>
      </extLst>
    </bk>
    <bk>
      <extLst>
        <ext uri="{3e2802c4-a4d2-4d8b-9148-e3be6c30e623}">
          <xlrd:rvb i="7724"/>
        </ext>
      </extLst>
    </bk>
    <bk>
      <extLst>
        <ext uri="{3e2802c4-a4d2-4d8b-9148-e3be6c30e623}">
          <xlrd:rvb i="7725"/>
        </ext>
      </extLst>
    </bk>
    <bk>
      <extLst>
        <ext uri="{3e2802c4-a4d2-4d8b-9148-e3be6c30e623}">
          <xlrd:rvb i="7726"/>
        </ext>
      </extLst>
    </bk>
    <bk>
      <extLst>
        <ext uri="{3e2802c4-a4d2-4d8b-9148-e3be6c30e623}">
          <xlrd:rvb i="7727"/>
        </ext>
      </extLst>
    </bk>
    <bk>
      <extLst>
        <ext uri="{3e2802c4-a4d2-4d8b-9148-e3be6c30e623}">
          <xlrd:rvb i="7728"/>
        </ext>
      </extLst>
    </bk>
    <bk>
      <extLst>
        <ext uri="{3e2802c4-a4d2-4d8b-9148-e3be6c30e623}">
          <xlrd:rvb i="7729"/>
        </ext>
      </extLst>
    </bk>
    <bk>
      <extLst>
        <ext uri="{3e2802c4-a4d2-4d8b-9148-e3be6c30e623}">
          <xlrd:rvb i="7730"/>
        </ext>
      </extLst>
    </bk>
    <bk>
      <extLst>
        <ext uri="{3e2802c4-a4d2-4d8b-9148-e3be6c30e623}">
          <xlrd:rvb i="7731"/>
        </ext>
      </extLst>
    </bk>
    <bk>
      <extLst>
        <ext uri="{3e2802c4-a4d2-4d8b-9148-e3be6c30e623}">
          <xlrd:rvb i="7732"/>
        </ext>
      </extLst>
    </bk>
    <bk>
      <extLst>
        <ext uri="{3e2802c4-a4d2-4d8b-9148-e3be6c30e623}">
          <xlrd:rvb i="7733"/>
        </ext>
      </extLst>
    </bk>
    <bk>
      <extLst>
        <ext uri="{3e2802c4-a4d2-4d8b-9148-e3be6c30e623}">
          <xlrd:rvb i="7734"/>
        </ext>
      </extLst>
    </bk>
    <bk>
      <extLst>
        <ext uri="{3e2802c4-a4d2-4d8b-9148-e3be6c30e623}">
          <xlrd:rvb i="7735"/>
        </ext>
      </extLst>
    </bk>
    <bk>
      <extLst>
        <ext uri="{3e2802c4-a4d2-4d8b-9148-e3be6c30e623}">
          <xlrd:rvb i="7736"/>
        </ext>
      </extLst>
    </bk>
    <bk>
      <extLst>
        <ext uri="{3e2802c4-a4d2-4d8b-9148-e3be6c30e623}">
          <xlrd:rvb i="7737"/>
        </ext>
      </extLst>
    </bk>
    <bk>
      <extLst>
        <ext uri="{3e2802c4-a4d2-4d8b-9148-e3be6c30e623}">
          <xlrd:rvb i="7738"/>
        </ext>
      </extLst>
    </bk>
    <bk>
      <extLst>
        <ext uri="{3e2802c4-a4d2-4d8b-9148-e3be6c30e623}">
          <xlrd:rvb i="7739"/>
        </ext>
      </extLst>
    </bk>
    <bk>
      <extLst>
        <ext uri="{3e2802c4-a4d2-4d8b-9148-e3be6c30e623}">
          <xlrd:rvb i="7740"/>
        </ext>
      </extLst>
    </bk>
    <bk>
      <extLst>
        <ext uri="{3e2802c4-a4d2-4d8b-9148-e3be6c30e623}">
          <xlrd:rvb i="7741"/>
        </ext>
      </extLst>
    </bk>
    <bk>
      <extLst>
        <ext uri="{3e2802c4-a4d2-4d8b-9148-e3be6c30e623}">
          <xlrd:rvb i="7742"/>
        </ext>
      </extLst>
    </bk>
    <bk>
      <extLst>
        <ext uri="{3e2802c4-a4d2-4d8b-9148-e3be6c30e623}">
          <xlrd:rvb i="7743"/>
        </ext>
      </extLst>
    </bk>
    <bk>
      <extLst>
        <ext uri="{3e2802c4-a4d2-4d8b-9148-e3be6c30e623}">
          <xlrd:rvb i="7744"/>
        </ext>
      </extLst>
    </bk>
    <bk>
      <extLst>
        <ext uri="{3e2802c4-a4d2-4d8b-9148-e3be6c30e623}">
          <xlrd:rvb i="7745"/>
        </ext>
      </extLst>
    </bk>
    <bk>
      <extLst>
        <ext uri="{3e2802c4-a4d2-4d8b-9148-e3be6c30e623}">
          <xlrd:rvb i="7746"/>
        </ext>
      </extLst>
    </bk>
    <bk>
      <extLst>
        <ext uri="{3e2802c4-a4d2-4d8b-9148-e3be6c30e623}">
          <xlrd:rvb i="7747"/>
        </ext>
      </extLst>
    </bk>
    <bk>
      <extLst>
        <ext uri="{3e2802c4-a4d2-4d8b-9148-e3be6c30e623}">
          <xlrd:rvb i="7748"/>
        </ext>
      </extLst>
    </bk>
    <bk>
      <extLst>
        <ext uri="{3e2802c4-a4d2-4d8b-9148-e3be6c30e623}">
          <xlrd:rvb i="7749"/>
        </ext>
      </extLst>
    </bk>
    <bk>
      <extLst>
        <ext uri="{3e2802c4-a4d2-4d8b-9148-e3be6c30e623}">
          <xlrd:rvb i="7750"/>
        </ext>
      </extLst>
    </bk>
    <bk>
      <extLst>
        <ext uri="{3e2802c4-a4d2-4d8b-9148-e3be6c30e623}">
          <xlrd:rvb i="7751"/>
        </ext>
      </extLst>
    </bk>
    <bk>
      <extLst>
        <ext uri="{3e2802c4-a4d2-4d8b-9148-e3be6c30e623}">
          <xlrd:rvb i="7752"/>
        </ext>
      </extLst>
    </bk>
    <bk>
      <extLst>
        <ext uri="{3e2802c4-a4d2-4d8b-9148-e3be6c30e623}">
          <xlrd:rvb i="7753"/>
        </ext>
      </extLst>
    </bk>
    <bk>
      <extLst>
        <ext uri="{3e2802c4-a4d2-4d8b-9148-e3be6c30e623}">
          <xlrd:rvb i="7754"/>
        </ext>
      </extLst>
    </bk>
    <bk>
      <extLst>
        <ext uri="{3e2802c4-a4d2-4d8b-9148-e3be6c30e623}">
          <xlrd:rvb i="7755"/>
        </ext>
      </extLst>
    </bk>
    <bk>
      <extLst>
        <ext uri="{3e2802c4-a4d2-4d8b-9148-e3be6c30e623}">
          <xlrd:rvb i="7756"/>
        </ext>
      </extLst>
    </bk>
    <bk>
      <extLst>
        <ext uri="{3e2802c4-a4d2-4d8b-9148-e3be6c30e623}">
          <xlrd:rvb i="7757"/>
        </ext>
      </extLst>
    </bk>
    <bk>
      <extLst>
        <ext uri="{3e2802c4-a4d2-4d8b-9148-e3be6c30e623}">
          <xlrd:rvb i="7758"/>
        </ext>
      </extLst>
    </bk>
    <bk>
      <extLst>
        <ext uri="{3e2802c4-a4d2-4d8b-9148-e3be6c30e623}">
          <xlrd:rvb i="7759"/>
        </ext>
      </extLst>
    </bk>
    <bk>
      <extLst>
        <ext uri="{3e2802c4-a4d2-4d8b-9148-e3be6c30e623}">
          <xlrd:rvb i="7760"/>
        </ext>
      </extLst>
    </bk>
    <bk>
      <extLst>
        <ext uri="{3e2802c4-a4d2-4d8b-9148-e3be6c30e623}">
          <xlrd:rvb i="7761"/>
        </ext>
      </extLst>
    </bk>
    <bk>
      <extLst>
        <ext uri="{3e2802c4-a4d2-4d8b-9148-e3be6c30e623}">
          <xlrd:rvb i="7762"/>
        </ext>
      </extLst>
    </bk>
    <bk>
      <extLst>
        <ext uri="{3e2802c4-a4d2-4d8b-9148-e3be6c30e623}">
          <xlrd:rvb i="7763"/>
        </ext>
      </extLst>
    </bk>
    <bk>
      <extLst>
        <ext uri="{3e2802c4-a4d2-4d8b-9148-e3be6c30e623}">
          <xlrd:rvb i="7764"/>
        </ext>
      </extLst>
    </bk>
    <bk>
      <extLst>
        <ext uri="{3e2802c4-a4d2-4d8b-9148-e3be6c30e623}">
          <xlrd:rvb i="7765"/>
        </ext>
      </extLst>
    </bk>
    <bk>
      <extLst>
        <ext uri="{3e2802c4-a4d2-4d8b-9148-e3be6c30e623}">
          <xlrd:rvb i="7766"/>
        </ext>
      </extLst>
    </bk>
    <bk>
      <extLst>
        <ext uri="{3e2802c4-a4d2-4d8b-9148-e3be6c30e623}">
          <xlrd:rvb i="7767"/>
        </ext>
      </extLst>
    </bk>
    <bk>
      <extLst>
        <ext uri="{3e2802c4-a4d2-4d8b-9148-e3be6c30e623}">
          <xlrd:rvb i="7768"/>
        </ext>
      </extLst>
    </bk>
    <bk>
      <extLst>
        <ext uri="{3e2802c4-a4d2-4d8b-9148-e3be6c30e623}">
          <xlrd:rvb i="7769"/>
        </ext>
      </extLst>
    </bk>
    <bk>
      <extLst>
        <ext uri="{3e2802c4-a4d2-4d8b-9148-e3be6c30e623}">
          <xlrd:rvb i="7770"/>
        </ext>
      </extLst>
    </bk>
    <bk>
      <extLst>
        <ext uri="{3e2802c4-a4d2-4d8b-9148-e3be6c30e623}">
          <xlrd:rvb i="7771"/>
        </ext>
      </extLst>
    </bk>
    <bk>
      <extLst>
        <ext uri="{3e2802c4-a4d2-4d8b-9148-e3be6c30e623}">
          <xlrd:rvb i="7772"/>
        </ext>
      </extLst>
    </bk>
    <bk>
      <extLst>
        <ext uri="{3e2802c4-a4d2-4d8b-9148-e3be6c30e623}">
          <xlrd:rvb i="7773"/>
        </ext>
      </extLst>
    </bk>
    <bk>
      <extLst>
        <ext uri="{3e2802c4-a4d2-4d8b-9148-e3be6c30e623}">
          <xlrd:rvb i="7774"/>
        </ext>
      </extLst>
    </bk>
    <bk>
      <extLst>
        <ext uri="{3e2802c4-a4d2-4d8b-9148-e3be6c30e623}">
          <xlrd:rvb i="7775"/>
        </ext>
      </extLst>
    </bk>
    <bk>
      <extLst>
        <ext uri="{3e2802c4-a4d2-4d8b-9148-e3be6c30e623}">
          <xlrd:rvb i="7776"/>
        </ext>
      </extLst>
    </bk>
    <bk>
      <extLst>
        <ext uri="{3e2802c4-a4d2-4d8b-9148-e3be6c30e623}">
          <xlrd:rvb i="7777"/>
        </ext>
      </extLst>
    </bk>
    <bk>
      <extLst>
        <ext uri="{3e2802c4-a4d2-4d8b-9148-e3be6c30e623}">
          <xlrd:rvb i="7778"/>
        </ext>
      </extLst>
    </bk>
    <bk>
      <extLst>
        <ext uri="{3e2802c4-a4d2-4d8b-9148-e3be6c30e623}">
          <xlrd:rvb i="7779"/>
        </ext>
      </extLst>
    </bk>
    <bk>
      <extLst>
        <ext uri="{3e2802c4-a4d2-4d8b-9148-e3be6c30e623}">
          <xlrd:rvb i="7780"/>
        </ext>
      </extLst>
    </bk>
    <bk>
      <extLst>
        <ext uri="{3e2802c4-a4d2-4d8b-9148-e3be6c30e623}">
          <xlrd:rvb i="7781"/>
        </ext>
      </extLst>
    </bk>
    <bk>
      <extLst>
        <ext uri="{3e2802c4-a4d2-4d8b-9148-e3be6c30e623}">
          <xlrd:rvb i="7782"/>
        </ext>
      </extLst>
    </bk>
    <bk>
      <extLst>
        <ext uri="{3e2802c4-a4d2-4d8b-9148-e3be6c30e623}">
          <xlrd:rvb i="7783"/>
        </ext>
      </extLst>
    </bk>
    <bk>
      <extLst>
        <ext uri="{3e2802c4-a4d2-4d8b-9148-e3be6c30e623}">
          <xlrd:rvb i="7784"/>
        </ext>
      </extLst>
    </bk>
    <bk>
      <extLst>
        <ext uri="{3e2802c4-a4d2-4d8b-9148-e3be6c30e623}">
          <xlrd:rvb i="7785"/>
        </ext>
      </extLst>
    </bk>
    <bk>
      <extLst>
        <ext uri="{3e2802c4-a4d2-4d8b-9148-e3be6c30e623}">
          <xlrd:rvb i="7786"/>
        </ext>
      </extLst>
    </bk>
    <bk>
      <extLst>
        <ext uri="{3e2802c4-a4d2-4d8b-9148-e3be6c30e623}">
          <xlrd:rvb i="7787"/>
        </ext>
      </extLst>
    </bk>
    <bk>
      <extLst>
        <ext uri="{3e2802c4-a4d2-4d8b-9148-e3be6c30e623}">
          <xlrd:rvb i="7788"/>
        </ext>
      </extLst>
    </bk>
    <bk>
      <extLst>
        <ext uri="{3e2802c4-a4d2-4d8b-9148-e3be6c30e623}">
          <xlrd:rvb i="7789"/>
        </ext>
      </extLst>
    </bk>
    <bk>
      <extLst>
        <ext uri="{3e2802c4-a4d2-4d8b-9148-e3be6c30e623}">
          <xlrd:rvb i="7790"/>
        </ext>
      </extLst>
    </bk>
    <bk>
      <extLst>
        <ext uri="{3e2802c4-a4d2-4d8b-9148-e3be6c30e623}">
          <xlrd:rvb i="7791"/>
        </ext>
      </extLst>
    </bk>
    <bk>
      <extLst>
        <ext uri="{3e2802c4-a4d2-4d8b-9148-e3be6c30e623}">
          <xlrd:rvb i="7792"/>
        </ext>
      </extLst>
    </bk>
    <bk>
      <extLst>
        <ext uri="{3e2802c4-a4d2-4d8b-9148-e3be6c30e623}">
          <xlrd:rvb i="7793"/>
        </ext>
      </extLst>
    </bk>
    <bk>
      <extLst>
        <ext uri="{3e2802c4-a4d2-4d8b-9148-e3be6c30e623}">
          <xlrd:rvb i="7794"/>
        </ext>
      </extLst>
    </bk>
    <bk>
      <extLst>
        <ext uri="{3e2802c4-a4d2-4d8b-9148-e3be6c30e623}">
          <xlrd:rvb i="7795"/>
        </ext>
      </extLst>
    </bk>
    <bk>
      <extLst>
        <ext uri="{3e2802c4-a4d2-4d8b-9148-e3be6c30e623}">
          <xlrd:rvb i="7796"/>
        </ext>
      </extLst>
    </bk>
    <bk>
      <extLst>
        <ext uri="{3e2802c4-a4d2-4d8b-9148-e3be6c30e623}">
          <xlrd:rvb i="7797"/>
        </ext>
      </extLst>
    </bk>
    <bk>
      <extLst>
        <ext uri="{3e2802c4-a4d2-4d8b-9148-e3be6c30e623}">
          <xlrd:rvb i="7798"/>
        </ext>
      </extLst>
    </bk>
    <bk>
      <extLst>
        <ext uri="{3e2802c4-a4d2-4d8b-9148-e3be6c30e623}">
          <xlrd:rvb i="7799"/>
        </ext>
      </extLst>
    </bk>
    <bk>
      <extLst>
        <ext uri="{3e2802c4-a4d2-4d8b-9148-e3be6c30e623}">
          <xlrd:rvb i="7800"/>
        </ext>
      </extLst>
    </bk>
    <bk>
      <extLst>
        <ext uri="{3e2802c4-a4d2-4d8b-9148-e3be6c30e623}">
          <xlrd:rvb i="7801"/>
        </ext>
      </extLst>
    </bk>
    <bk>
      <extLst>
        <ext uri="{3e2802c4-a4d2-4d8b-9148-e3be6c30e623}">
          <xlrd:rvb i="7802"/>
        </ext>
      </extLst>
    </bk>
    <bk>
      <extLst>
        <ext uri="{3e2802c4-a4d2-4d8b-9148-e3be6c30e623}">
          <xlrd:rvb i="7803"/>
        </ext>
      </extLst>
    </bk>
    <bk>
      <extLst>
        <ext uri="{3e2802c4-a4d2-4d8b-9148-e3be6c30e623}">
          <xlrd:rvb i="7804"/>
        </ext>
      </extLst>
    </bk>
    <bk>
      <extLst>
        <ext uri="{3e2802c4-a4d2-4d8b-9148-e3be6c30e623}">
          <xlrd:rvb i="7805"/>
        </ext>
      </extLst>
    </bk>
    <bk>
      <extLst>
        <ext uri="{3e2802c4-a4d2-4d8b-9148-e3be6c30e623}">
          <xlrd:rvb i="7806"/>
        </ext>
      </extLst>
    </bk>
    <bk>
      <extLst>
        <ext uri="{3e2802c4-a4d2-4d8b-9148-e3be6c30e623}">
          <xlrd:rvb i="7807"/>
        </ext>
      </extLst>
    </bk>
    <bk>
      <extLst>
        <ext uri="{3e2802c4-a4d2-4d8b-9148-e3be6c30e623}">
          <xlrd:rvb i="7808"/>
        </ext>
      </extLst>
    </bk>
    <bk>
      <extLst>
        <ext uri="{3e2802c4-a4d2-4d8b-9148-e3be6c30e623}">
          <xlrd:rvb i="7809"/>
        </ext>
      </extLst>
    </bk>
    <bk>
      <extLst>
        <ext uri="{3e2802c4-a4d2-4d8b-9148-e3be6c30e623}">
          <xlrd:rvb i="7810"/>
        </ext>
      </extLst>
    </bk>
    <bk>
      <extLst>
        <ext uri="{3e2802c4-a4d2-4d8b-9148-e3be6c30e623}">
          <xlrd:rvb i="7811"/>
        </ext>
      </extLst>
    </bk>
    <bk>
      <extLst>
        <ext uri="{3e2802c4-a4d2-4d8b-9148-e3be6c30e623}">
          <xlrd:rvb i="7812"/>
        </ext>
      </extLst>
    </bk>
    <bk>
      <extLst>
        <ext uri="{3e2802c4-a4d2-4d8b-9148-e3be6c30e623}">
          <xlrd:rvb i="7813"/>
        </ext>
      </extLst>
    </bk>
    <bk>
      <extLst>
        <ext uri="{3e2802c4-a4d2-4d8b-9148-e3be6c30e623}">
          <xlrd:rvb i="7814"/>
        </ext>
      </extLst>
    </bk>
    <bk>
      <extLst>
        <ext uri="{3e2802c4-a4d2-4d8b-9148-e3be6c30e623}">
          <xlrd:rvb i="7815"/>
        </ext>
      </extLst>
    </bk>
    <bk>
      <extLst>
        <ext uri="{3e2802c4-a4d2-4d8b-9148-e3be6c30e623}">
          <xlrd:rvb i="7816"/>
        </ext>
      </extLst>
    </bk>
    <bk>
      <extLst>
        <ext uri="{3e2802c4-a4d2-4d8b-9148-e3be6c30e623}">
          <xlrd:rvb i="7817"/>
        </ext>
      </extLst>
    </bk>
    <bk>
      <extLst>
        <ext uri="{3e2802c4-a4d2-4d8b-9148-e3be6c30e623}">
          <xlrd:rvb i="7818"/>
        </ext>
      </extLst>
    </bk>
    <bk>
      <extLst>
        <ext uri="{3e2802c4-a4d2-4d8b-9148-e3be6c30e623}">
          <xlrd:rvb i="7819"/>
        </ext>
      </extLst>
    </bk>
    <bk>
      <extLst>
        <ext uri="{3e2802c4-a4d2-4d8b-9148-e3be6c30e623}">
          <xlrd:rvb i="7820"/>
        </ext>
      </extLst>
    </bk>
    <bk>
      <extLst>
        <ext uri="{3e2802c4-a4d2-4d8b-9148-e3be6c30e623}">
          <xlrd:rvb i="7821"/>
        </ext>
      </extLst>
    </bk>
    <bk>
      <extLst>
        <ext uri="{3e2802c4-a4d2-4d8b-9148-e3be6c30e623}">
          <xlrd:rvb i="7822"/>
        </ext>
      </extLst>
    </bk>
    <bk>
      <extLst>
        <ext uri="{3e2802c4-a4d2-4d8b-9148-e3be6c30e623}">
          <xlrd:rvb i="7823"/>
        </ext>
      </extLst>
    </bk>
    <bk>
      <extLst>
        <ext uri="{3e2802c4-a4d2-4d8b-9148-e3be6c30e623}">
          <xlrd:rvb i="7824"/>
        </ext>
      </extLst>
    </bk>
    <bk>
      <extLst>
        <ext uri="{3e2802c4-a4d2-4d8b-9148-e3be6c30e623}">
          <xlrd:rvb i="7825"/>
        </ext>
      </extLst>
    </bk>
    <bk>
      <extLst>
        <ext uri="{3e2802c4-a4d2-4d8b-9148-e3be6c30e623}">
          <xlrd:rvb i="7826"/>
        </ext>
      </extLst>
    </bk>
    <bk>
      <extLst>
        <ext uri="{3e2802c4-a4d2-4d8b-9148-e3be6c30e623}">
          <xlrd:rvb i="7827"/>
        </ext>
      </extLst>
    </bk>
    <bk>
      <extLst>
        <ext uri="{3e2802c4-a4d2-4d8b-9148-e3be6c30e623}">
          <xlrd:rvb i="7828"/>
        </ext>
      </extLst>
    </bk>
    <bk>
      <extLst>
        <ext uri="{3e2802c4-a4d2-4d8b-9148-e3be6c30e623}">
          <xlrd:rvb i="7829"/>
        </ext>
      </extLst>
    </bk>
    <bk>
      <extLst>
        <ext uri="{3e2802c4-a4d2-4d8b-9148-e3be6c30e623}">
          <xlrd:rvb i="7830"/>
        </ext>
      </extLst>
    </bk>
    <bk>
      <extLst>
        <ext uri="{3e2802c4-a4d2-4d8b-9148-e3be6c30e623}">
          <xlrd:rvb i="7831"/>
        </ext>
      </extLst>
    </bk>
    <bk>
      <extLst>
        <ext uri="{3e2802c4-a4d2-4d8b-9148-e3be6c30e623}">
          <xlrd:rvb i="7832"/>
        </ext>
      </extLst>
    </bk>
    <bk>
      <extLst>
        <ext uri="{3e2802c4-a4d2-4d8b-9148-e3be6c30e623}">
          <xlrd:rvb i="7833"/>
        </ext>
      </extLst>
    </bk>
    <bk>
      <extLst>
        <ext uri="{3e2802c4-a4d2-4d8b-9148-e3be6c30e623}">
          <xlrd:rvb i="7834"/>
        </ext>
      </extLst>
    </bk>
    <bk>
      <extLst>
        <ext uri="{3e2802c4-a4d2-4d8b-9148-e3be6c30e623}">
          <xlrd:rvb i="7835"/>
        </ext>
      </extLst>
    </bk>
    <bk>
      <extLst>
        <ext uri="{3e2802c4-a4d2-4d8b-9148-e3be6c30e623}">
          <xlrd:rvb i="7836"/>
        </ext>
      </extLst>
    </bk>
    <bk>
      <extLst>
        <ext uri="{3e2802c4-a4d2-4d8b-9148-e3be6c30e623}">
          <xlrd:rvb i="7837"/>
        </ext>
      </extLst>
    </bk>
    <bk>
      <extLst>
        <ext uri="{3e2802c4-a4d2-4d8b-9148-e3be6c30e623}">
          <xlrd:rvb i="7838"/>
        </ext>
      </extLst>
    </bk>
    <bk>
      <extLst>
        <ext uri="{3e2802c4-a4d2-4d8b-9148-e3be6c30e623}">
          <xlrd:rvb i="7839"/>
        </ext>
      </extLst>
    </bk>
    <bk>
      <extLst>
        <ext uri="{3e2802c4-a4d2-4d8b-9148-e3be6c30e623}">
          <xlrd:rvb i="7840"/>
        </ext>
      </extLst>
    </bk>
    <bk>
      <extLst>
        <ext uri="{3e2802c4-a4d2-4d8b-9148-e3be6c30e623}">
          <xlrd:rvb i="7841"/>
        </ext>
      </extLst>
    </bk>
    <bk>
      <extLst>
        <ext uri="{3e2802c4-a4d2-4d8b-9148-e3be6c30e623}">
          <xlrd:rvb i="7842"/>
        </ext>
      </extLst>
    </bk>
    <bk>
      <extLst>
        <ext uri="{3e2802c4-a4d2-4d8b-9148-e3be6c30e623}">
          <xlrd:rvb i="7843"/>
        </ext>
      </extLst>
    </bk>
    <bk>
      <extLst>
        <ext uri="{3e2802c4-a4d2-4d8b-9148-e3be6c30e623}">
          <xlrd:rvb i="7844"/>
        </ext>
      </extLst>
    </bk>
    <bk>
      <extLst>
        <ext uri="{3e2802c4-a4d2-4d8b-9148-e3be6c30e623}">
          <xlrd:rvb i="7845"/>
        </ext>
      </extLst>
    </bk>
    <bk>
      <extLst>
        <ext uri="{3e2802c4-a4d2-4d8b-9148-e3be6c30e623}">
          <xlrd:rvb i="7846"/>
        </ext>
      </extLst>
    </bk>
    <bk>
      <extLst>
        <ext uri="{3e2802c4-a4d2-4d8b-9148-e3be6c30e623}">
          <xlrd:rvb i="7847"/>
        </ext>
      </extLst>
    </bk>
    <bk>
      <extLst>
        <ext uri="{3e2802c4-a4d2-4d8b-9148-e3be6c30e623}">
          <xlrd:rvb i="7848"/>
        </ext>
      </extLst>
    </bk>
    <bk>
      <extLst>
        <ext uri="{3e2802c4-a4d2-4d8b-9148-e3be6c30e623}">
          <xlrd:rvb i="7849"/>
        </ext>
      </extLst>
    </bk>
    <bk>
      <extLst>
        <ext uri="{3e2802c4-a4d2-4d8b-9148-e3be6c30e623}">
          <xlrd:rvb i="7850"/>
        </ext>
      </extLst>
    </bk>
    <bk>
      <extLst>
        <ext uri="{3e2802c4-a4d2-4d8b-9148-e3be6c30e623}">
          <xlrd:rvb i="7851"/>
        </ext>
      </extLst>
    </bk>
    <bk>
      <extLst>
        <ext uri="{3e2802c4-a4d2-4d8b-9148-e3be6c30e623}">
          <xlrd:rvb i="7852"/>
        </ext>
      </extLst>
    </bk>
    <bk>
      <extLst>
        <ext uri="{3e2802c4-a4d2-4d8b-9148-e3be6c30e623}">
          <xlrd:rvb i="7853"/>
        </ext>
      </extLst>
    </bk>
    <bk>
      <extLst>
        <ext uri="{3e2802c4-a4d2-4d8b-9148-e3be6c30e623}">
          <xlrd:rvb i="7854"/>
        </ext>
      </extLst>
    </bk>
    <bk>
      <extLst>
        <ext uri="{3e2802c4-a4d2-4d8b-9148-e3be6c30e623}">
          <xlrd:rvb i="7855"/>
        </ext>
      </extLst>
    </bk>
    <bk>
      <extLst>
        <ext uri="{3e2802c4-a4d2-4d8b-9148-e3be6c30e623}">
          <xlrd:rvb i="7856"/>
        </ext>
      </extLst>
    </bk>
    <bk>
      <extLst>
        <ext uri="{3e2802c4-a4d2-4d8b-9148-e3be6c30e623}">
          <xlrd:rvb i="7857"/>
        </ext>
      </extLst>
    </bk>
    <bk>
      <extLst>
        <ext uri="{3e2802c4-a4d2-4d8b-9148-e3be6c30e623}">
          <xlrd:rvb i="7858"/>
        </ext>
      </extLst>
    </bk>
    <bk>
      <extLst>
        <ext uri="{3e2802c4-a4d2-4d8b-9148-e3be6c30e623}">
          <xlrd:rvb i="7859"/>
        </ext>
      </extLst>
    </bk>
    <bk>
      <extLst>
        <ext uri="{3e2802c4-a4d2-4d8b-9148-e3be6c30e623}">
          <xlrd:rvb i="7860"/>
        </ext>
      </extLst>
    </bk>
    <bk>
      <extLst>
        <ext uri="{3e2802c4-a4d2-4d8b-9148-e3be6c30e623}">
          <xlrd:rvb i="7861"/>
        </ext>
      </extLst>
    </bk>
    <bk>
      <extLst>
        <ext uri="{3e2802c4-a4d2-4d8b-9148-e3be6c30e623}">
          <xlrd:rvb i="7862"/>
        </ext>
      </extLst>
    </bk>
    <bk>
      <extLst>
        <ext uri="{3e2802c4-a4d2-4d8b-9148-e3be6c30e623}">
          <xlrd:rvb i="7863"/>
        </ext>
      </extLst>
    </bk>
    <bk>
      <extLst>
        <ext uri="{3e2802c4-a4d2-4d8b-9148-e3be6c30e623}">
          <xlrd:rvb i="7864"/>
        </ext>
      </extLst>
    </bk>
    <bk>
      <extLst>
        <ext uri="{3e2802c4-a4d2-4d8b-9148-e3be6c30e623}">
          <xlrd:rvb i="7865"/>
        </ext>
      </extLst>
    </bk>
    <bk>
      <extLst>
        <ext uri="{3e2802c4-a4d2-4d8b-9148-e3be6c30e623}">
          <xlrd:rvb i="7866"/>
        </ext>
      </extLst>
    </bk>
    <bk>
      <extLst>
        <ext uri="{3e2802c4-a4d2-4d8b-9148-e3be6c30e623}">
          <xlrd:rvb i="7867"/>
        </ext>
      </extLst>
    </bk>
    <bk>
      <extLst>
        <ext uri="{3e2802c4-a4d2-4d8b-9148-e3be6c30e623}">
          <xlrd:rvb i="7868"/>
        </ext>
      </extLst>
    </bk>
    <bk>
      <extLst>
        <ext uri="{3e2802c4-a4d2-4d8b-9148-e3be6c30e623}">
          <xlrd:rvb i="7869"/>
        </ext>
      </extLst>
    </bk>
    <bk>
      <extLst>
        <ext uri="{3e2802c4-a4d2-4d8b-9148-e3be6c30e623}">
          <xlrd:rvb i="7870"/>
        </ext>
      </extLst>
    </bk>
    <bk>
      <extLst>
        <ext uri="{3e2802c4-a4d2-4d8b-9148-e3be6c30e623}">
          <xlrd:rvb i="7871"/>
        </ext>
      </extLst>
    </bk>
    <bk>
      <extLst>
        <ext uri="{3e2802c4-a4d2-4d8b-9148-e3be6c30e623}">
          <xlrd:rvb i="7872"/>
        </ext>
      </extLst>
    </bk>
    <bk>
      <extLst>
        <ext uri="{3e2802c4-a4d2-4d8b-9148-e3be6c30e623}">
          <xlrd:rvb i="7873"/>
        </ext>
      </extLst>
    </bk>
    <bk>
      <extLst>
        <ext uri="{3e2802c4-a4d2-4d8b-9148-e3be6c30e623}">
          <xlrd:rvb i="7874"/>
        </ext>
      </extLst>
    </bk>
    <bk>
      <extLst>
        <ext uri="{3e2802c4-a4d2-4d8b-9148-e3be6c30e623}">
          <xlrd:rvb i="7875"/>
        </ext>
      </extLst>
    </bk>
    <bk>
      <extLst>
        <ext uri="{3e2802c4-a4d2-4d8b-9148-e3be6c30e623}">
          <xlrd:rvb i="7876"/>
        </ext>
      </extLst>
    </bk>
    <bk>
      <extLst>
        <ext uri="{3e2802c4-a4d2-4d8b-9148-e3be6c30e623}">
          <xlrd:rvb i="7877"/>
        </ext>
      </extLst>
    </bk>
    <bk>
      <extLst>
        <ext uri="{3e2802c4-a4d2-4d8b-9148-e3be6c30e623}">
          <xlrd:rvb i="7878"/>
        </ext>
      </extLst>
    </bk>
    <bk>
      <extLst>
        <ext uri="{3e2802c4-a4d2-4d8b-9148-e3be6c30e623}">
          <xlrd:rvb i="7879"/>
        </ext>
      </extLst>
    </bk>
    <bk>
      <extLst>
        <ext uri="{3e2802c4-a4d2-4d8b-9148-e3be6c30e623}">
          <xlrd:rvb i="7880"/>
        </ext>
      </extLst>
    </bk>
    <bk>
      <extLst>
        <ext uri="{3e2802c4-a4d2-4d8b-9148-e3be6c30e623}">
          <xlrd:rvb i="7881"/>
        </ext>
      </extLst>
    </bk>
    <bk>
      <extLst>
        <ext uri="{3e2802c4-a4d2-4d8b-9148-e3be6c30e623}">
          <xlrd:rvb i="7882"/>
        </ext>
      </extLst>
    </bk>
    <bk>
      <extLst>
        <ext uri="{3e2802c4-a4d2-4d8b-9148-e3be6c30e623}">
          <xlrd:rvb i="7883"/>
        </ext>
      </extLst>
    </bk>
    <bk>
      <extLst>
        <ext uri="{3e2802c4-a4d2-4d8b-9148-e3be6c30e623}">
          <xlrd:rvb i="7884"/>
        </ext>
      </extLst>
    </bk>
    <bk>
      <extLst>
        <ext uri="{3e2802c4-a4d2-4d8b-9148-e3be6c30e623}">
          <xlrd:rvb i="7885"/>
        </ext>
      </extLst>
    </bk>
    <bk>
      <extLst>
        <ext uri="{3e2802c4-a4d2-4d8b-9148-e3be6c30e623}">
          <xlrd:rvb i="7886"/>
        </ext>
      </extLst>
    </bk>
    <bk>
      <extLst>
        <ext uri="{3e2802c4-a4d2-4d8b-9148-e3be6c30e623}">
          <xlrd:rvb i="7887"/>
        </ext>
      </extLst>
    </bk>
    <bk>
      <extLst>
        <ext uri="{3e2802c4-a4d2-4d8b-9148-e3be6c30e623}">
          <xlrd:rvb i="7888"/>
        </ext>
      </extLst>
    </bk>
    <bk>
      <extLst>
        <ext uri="{3e2802c4-a4d2-4d8b-9148-e3be6c30e623}">
          <xlrd:rvb i="7889"/>
        </ext>
      </extLst>
    </bk>
    <bk>
      <extLst>
        <ext uri="{3e2802c4-a4d2-4d8b-9148-e3be6c30e623}">
          <xlrd:rvb i="7890"/>
        </ext>
      </extLst>
    </bk>
    <bk>
      <extLst>
        <ext uri="{3e2802c4-a4d2-4d8b-9148-e3be6c30e623}">
          <xlrd:rvb i="7891"/>
        </ext>
      </extLst>
    </bk>
    <bk>
      <extLst>
        <ext uri="{3e2802c4-a4d2-4d8b-9148-e3be6c30e623}">
          <xlrd:rvb i="7892"/>
        </ext>
      </extLst>
    </bk>
    <bk>
      <extLst>
        <ext uri="{3e2802c4-a4d2-4d8b-9148-e3be6c30e623}">
          <xlrd:rvb i="7893"/>
        </ext>
      </extLst>
    </bk>
    <bk>
      <extLst>
        <ext uri="{3e2802c4-a4d2-4d8b-9148-e3be6c30e623}">
          <xlrd:rvb i="7894"/>
        </ext>
      </extLst>
    </bk>
    <bk>
      <extLst>
        <ext uri="{3e2802c4-a4d2-4d8b-9148-e3be6c30e623}">
          <xlrd:rvb i="7895"/>
        </ext>
      </extLst>
    </bk>
    <bk>
      <extLst>
        <ext uri="{3e2802c4-a4d2-4d8b-9148-e3be6c30e623}">
          <xlrd:rvb i="7896"/>
        </ext>
      </extLst>
    </bk>
    <bk>
      <extLst>
        <ext uri="{3e2802c4-a4d2-4d8b-9148-e3be6c30e623}">
          <xlrd:rvb i="7897"/>
        </ext>
      </extLst>
    </bk>
    <bk>
      <extLst>
        <ext uri="{3e2802c4-a4d2-4d8b-9148-e3be6c30e623}">
          <xlrd:rvb i="7898"/>
        </ext>
      </extLst>
    </bk>
    <bk>
      <extLst>
        <ext uri="{3e2802c4-a4d2-4d8b-9148-e3be6c30e623}">
          <xlrd:rvb i="7899"/>
        </ext>
      </extLst>
    </bk>
    <bk>
      <extLst>
        <ext uri="{3e2802c4-a4d2-4d8b-9148-e3be6c30e623}">
          <xlrd:rvb i="7900"/>
        </ext>
      </extLst>
    </bk>
    <bk>
      <extLst>
        <ext uri="{3e2802c4-a4d2-4d8b-9148-e3be6c30e623}">
          <xlrd:rvb i="7901"/>
        </ext>
      </extLst>
    </bk>
    <bk>
      <extLst>
        <ext uri="{3e2802c4-a4d2-4d8b-9148-e3be6c30e623}">
          <xlrd:rvb i="7902"/>
        </ext>
      </extLst>
    </bk>
    <bk>
      <extLst>
        <ext uri="{3e2802c4-a4d2-4d8b-9148-e3be6c30e623}">
          <xlrd:rvb i="7903"/>
        </ext>
      </extLst>
    </bk>
    <bk>
      <extLst>
        <ext uri="{3e2802c4-a4d2-4d8b-9148-e3be6c30e623}">
          <xlrd:rvb i="7904"/>
        </ext>
      </extLst>
    </bk>
    <bk>
      <extLst>
        <ext uri="{3e2802c4-a4d2-4d8b-9148-e3be6c30e623}">
          <xlrd:rvb i="7905"/>
        </ext>
      </extLst>
    </bk>
    <bk>
      <extLst>
        <ext uri="{3e2802c4-a4d2-4d8b-9148-e3be6c30e623}">
          <xlrd:rvb i="7906"/>
        </ext>
      </extLst>
    </bk>
    <bk>
      <extLst>
        <ext uri="{3e2802c4-a4d2-4d8b-9148-e3be6c30e623}">
          <xlrd:rvb i="7907"/>
        </ext>
      </extLst>
    </bk>
    <bk>
      <extLst>
        <ext uri="{3e2802c4-a4d2-4d8b-9148-e3be6c30e623}">
          <xlrd:rvb i="7908"/>
        </ext>
      </extLst>
    </bk>
    <bk>
      <extLst>
        <ext uri="{3e2802c4-a4d2-4d8b-9148-e3be6c30e623}">
          <xlrd:rvb i="7909"/>
        </ext>
      </extLst>
    </bk>
    <bk>
      <extLst>
        <ext uri="{3e2802c4-a4d2-4d8b-9148-e3be6c30e623}">
          <xlrd:rvb i="7910"/>
        </ext>
      </extLst>
    </bk>
    <bk>
      <extLst>
        <ext uri="{3e2802c4-a4d2-4d8b-9148-e3be6c30e623}">
          <xlrd:rvb i="7911"/>
        </ext>
      </extLst>
    </bk>
    <bk>
      <extLst>
        <ext uri="{3e2802c4-a4d2-4d8b-9148-e3be6c30e623}">
          <xlrd:rvb i="7912"/>
        </ext>
      </extLst>
    </bk>
    <bk>
      <extLst>
        <ext uri="{3e2802c4-a4d2-4d8b-9148-e3be6c30e623}">
          <xlrd:rvb i="7913"/>
        </ext>
      </extLst>
    </bk>
    <bk>
      <extLst>
        <ext uri="{3e2802c4-a4d2-4d8b-9148-e3be6c30e623}">
          <xlrd:rvb i="7914"/>
        </ext>
      </extLst>
    </bk>
    <bk>
      <extLst>
        <ext uri="{3e2802c4-a4d2-4d8b-9148-e3be6c30e623}">
          <xlrd:rvb i="7915"/>
        </ext>
      </extLst>
    </bk>
    <bk>
      <extLst>
        <ext uri="{3e2802c4-a4d2-4d8b-9148-e3be6c30e623}">
          <xlrd:rvb i="7916"/>
        </ext>
      </extLst>
    </bk>
    <bk>
      <extLst>
        <ext uri="{3e2802c4-a4d2-4d8b-9148-e3be6c30e623}">
          <xlrd:rvb i="7917"/>
        </ext>
      </extLst>
    </bk>
    <bk>
      <extLst>
        <ext uri="{3e2802c4-a4d2-4d8b-9148-e3be6c30e623}">
          <xlrd:rvb i="7918"/>
        </ext>
      </extLst>
    </bk>
    <bk>
      <extLst>
        <ext uri="{3e2802c4-a4d2-4d8b-9148-e3be6c30e623}">
          <xlrd:rvb i="7919"/>
        </ext>
      </extLst>
    </bk>
    <bk>
      <extLst>
        <ext uri="{3e2802c4-a4d2-4d8b-9148-e3be6c30e623}">
          <xlrd:rvb i="7920"/>
        </ext>
      </extLst>
    </bk>
    <bk>
      <extLst>
        <ext uri="{3e2802c4-a4d2-4d8b-9148-e3be6c30e623}">
          <xlrd:rvb i="7921"/>
        </ext>
      </extLst>
    </bk>
    <bk>
      <extLst>
        <ext uri="{3e2802c4-a4d2-4d8b-9148-e3be6c30e623}">
          <xlrd:rvb i="7922"/>
        </ext>
      </extLst>
    </bk>
    <bk>
      <extLst>
        <ext uri="{3e2802c4-a4d2-4d8b-9148-e3be6c30e623}">
          <xlrd:rvb i="7923"/>
        </ext>
      </extLst>
    </bk>
    <bk>
      <extLst>
        <ext uri="{3e2802c4-a4d2-4d8b-9148-e3be6c30e623}">
          <xlrd:rvb i="7924"/>
        </ext>
      </extLst>
    </bk>
    <bk>
      <extLst>
        <ext uri="{3e2802c4-a4d2-4d8b-9148-e3be6c30e623}">
          <xlrd:rvb i="7925"/>
        </ext>
      </extLst>
    </bk>
    <bk>
      <extLst>
        <ext uri="{3e2802c4-a4d2-4d8b-9148-e3be6c30e623}">
          <xlrd:rvb i="7926"/>
        </ext>
      </extLst>
    </bk>
    <bk>
      <extLst>
        <ext uri="{3e2802c4-a4d2-4d8b-9148-e3be6c30e623}">
          <xlrd:rvb i="7927"/>
        </ext>
      </extLst>
    </bk>
    <bk>
      <extLst>
        <ext uri="{3e2802c4-a4d2-4d8b-9148-e3be6c30e623}">
          <xlrd:rvb i="7928"/>
        </ext>
      </extLst>
    </bk>
    <bk>
      <extLst>
        <ext uri="{3e2802c4-a4d2-4d8b-9148-e3be6c30e623}">
          <xlrd:rvb i="7929"/>
        </ext>
      </extLst>
    </bk>
    <bk>
      <extLst>
        <ext uri="{3e2802c4-a4d2-4d8b-9148-e3be6c30e623}">
          <xlrd:rvb i="7930"/>
        </ext>
      </extLst>
    </bk>
    <bk>
      <extLst>
        <ext uri="{3e2802c4-a4d2-4d8b-9148-e3be6c30e623}">
          <xlrd:rvb i="7931"/>
        </ext>
      </extLst>
    </bk>
    <bk>
      <extLst>
        <ext uri="{3e2802c4-a4d2-4d8b-9148-e3be6c30e623}">
          <xlrd:rvb i="7932"/>
        </ext>
      </extLst>
    </bk>
    <bk>
      <extLst>
        <ext uri="{3e2802c4-a4d2-4d8b-9148-e3be6c30e623}">
          <xlrd:rvb i="7933"/>
        </ext>
      </extLst>
    </bk>
    <bk>
      <extLst>
        <ext uri="{3e2802c4-a4d2-4d8b-9148-e3be6c30e623}">
          <xlrd:rvb i="7934"/>
        </ext>
      </extLst>
    </bk>
    <bk>
      <extLst>
        <ext uri="{3e2802c4-a4d2-4d8b-9148-e3be6c30e623}">
          <xlrd:rvb i="7935"/>
        </ext>
      </extLst>
    </bk>
    <bk>
      <extLst>
        <ext uri="{3e2802c4-a4d2-4d8b-9148-e3be6c30e623}">
          <xlrd:rvb i="7936"/>
        </ext>
      </extLst>
    </bk>
    <bk>
      <extLst>
        <ext uri="{3e2802c4-a4d2-4d8b-9148-e3be6c30e623}">
          <xlrd:rvb i="7937"/>
        </ext>
      </extLst>
    </bk>
    <bk>
      <extLst>
        <ext uri="{3e2802c4-a4d2-4d8b-9148-e3be6c30e623}">
          <xlrd:rvb i="7938"/>
        </ext>
      </extLst>
    </bk>
    <bk>
      <extLst>
        <ext uri="{3e2802c4-a4d2-4d8b-9148-e3be6c30e623}">
          <xlrd:rvb i="7939"/>
        </ext>
      </extLst>
    </bk>
    <bk>
      <extLst>
        <ext uri="{3e2802c4-a4d2-4d8b-9148-e3be6c30e623}">
          <xlrd:rvb i="7940"/>
        </ext>
      </extLst>
    </bk>
    <bk>
      <extLst>
        <ext uri="{3e2802c4-a4d2-4d8b-9148-e3be6c30e623}">
          <xlrd:rvb i="7941"/>
        </ext>
      </extLst>
    </bk>
    <bk>
      <extLst>
        <ext uri="{3e2802c4-a4d2-4d8b-9148-e3be6c30e623}">
          <xlrd:rvb i="7942"/>
        </ext>
      </extLst>
    </bk>
    <bk>
      <extLst>
        <ext uri="{3e2802c4-a4d2-4d8b-9148-e3be6c30e623}">
          <xlrd:rvb i="7943"/>
        </ext>
      </extLst>
    </bk>
    <bk>
      <extLst>
        <ext uri="{3e2802c4-a4d2-4d8b-9148-e3be6c30e623}">
          <xlrd:rvb i="7944"/>
        </ext>
      </extLst>
    </bk>
    <bk>
      <extLst>
        <ext uri="{3e2802c4-a4d2-4d8b-9148-e3be6c30e623}">
          <xlrd:rvb i="7945"/>
        </ext>
      </extLst>
    </bk>
    <bk>
      <extLst>
        <ext uri="{3e2802c4-a4d2-4d8b-9148-e3be6c30e623}">
          <xlrd:rvb i="7946"/>
        </ext>
      </extLst>
    </bk>
    <bk>
      <extLst>
        <ext uri="{3e2802c4-a4d2-4d8b-9148-e3be6c30e623}">
          <xlrd:rvb i="7947"/>
        </ext>
      </extLst>
    </bk>
    <bk>
      <extLst>
        <ext uri="{3e2802c4-a4d2-4d8b-9148-e3be6c30e623}">
          <xlrd:rvb i="7948"/>
        </ext>
      </extLst>
    </bk>
    <bk>
      <extLst>
        <ext uri="{3e2802c4-a4d2-4d8b-9148-e3be6c30e623}">
          <xlrd:rvb i="7949"/>
        </ext>
      </extLst>
    </bk>
    <bk>
      <extLst>
        <ext uri="{3e2802c4-a4d2-4d8b-9148-e3be6c30e623}">
          <xlrd:rvb i="7950"/>
        </ext>
      </extLst>
    </bk>
    <bk>
      <extLst>
        <ext uri="{3e2802c4-a4d2-4d8b-9148-e3be6c30e623}">
          <xlrd:rvb i="7951"/>
        </ext>
      </extLst>
    </bk>
    <bk>
      <extLst>
        <ext uri="{3e2802c4-a4d2-4d8b-9148-e3be6c30e623}">
          <xlrd:rvb i="7952"/>
        </ext>
      </extLst>
    </bk>
    <bk>
      <extLst>
        <ext uri="{3e2802c4-a4d2-4d8b-9148-e3be6c30e623}">
          <xlrd:rvb i="7953"/>
        </ext>
      </extLst>
    </bk>
    <bk>
      <extLst>
        <ext uri="{3e2802c4-a4d2-4d8b-9148-e3be6c30e623}">
          <xlrd:rvb i="7954"/>
        </ext>
      </extLst>
    </bk>
    <bk>
      <extLst>
        <ext uri="{3e2802c4-a4d2-4d8b-9148-e3be6c30e623}">
          <xlrd:rvb i="7955"/>
        </ext>
      </extLst>
    </bk>
    <bk>
      <extLst>
        <ext uri="{3e2802c4-a4d2-4d8b-9148-e3be6c30e623}">
          <xlrd:rvb i="7956"/>
        </ext>
      </extLst>
    </bk>
    <bk>
      <extLst>
        <ext uri="{3e2802c4-a4d2-4d8b-9148-e3be6c30e623}">
          <xlrd:rvb i="7957"/>
        </ext>
      </extLst>
    </bk>
    <bk>
      <extLst>
        <ext uri="{3e2802c4-a4d2-4d8b-9148-e3be6c30e623}">
          <xlrd:rvb i="7958"/>
        </ext>
      </extLst>
    </bk>
    <bk>
      <extLst>
        <ext uri="{3e2802c4-a4d2-4d8b-9148-e3be6c30e623}">
          <xlrd:rvb i="7959"/>
        </ext>
      </extLst>
    </bk>
    <bk>
      <extLst>
        <ext uri="{3e2802c4-a4d2-4d8b-9148-e3be6c30e623}">
          <xlrd:rvb i="7960"/>
        </ext>
      </extLst>
    </bk>
    <bk>
      <extLst>
        <ext uri="{3e2802c4-a4d2-4d8b-9148-e3be6c30e623}">
          <xlrd:rvb i="7961"/>
        </ext>
      </extLst>
    </bk>
    <bk>
      <extLst>
        <ext uri="{3e2802c4-a4d2-4d8b-9148-e3be6c30e623}">
          <xlrd:rvb i="7962"/>
        </ext>
      </extLst>
    </bk>
    <bk>
      <extLst>
        <ext uri="{3e2802c4-a4d2-4d8b-9148-e3be6c30e623}">
          <xlrd:rvb i="7963"/>
        </ext>
      </extLst>
    </bk>
    <bk>
      <extLst>
        <ext uri="{3e2802c4-a4d2-4d8b-9148-e3be6c30e623}">
          <xlrd:rvb i="7964"/>
        </ext>
      </extLst>
    </bk>
    <bk>
      <extLst>
        <ext uri="{3e2802c4-a4d2-4d8b-9148-e3be6c30e623}">
          <xlrd:rvb i="7965"/>
        </ext>
      </extLst>
    </bk>
    <bk>
      <extLst>
        <ext uri="{3e2802c4-a4d2-4d8b-9148-e3be6c30e623}">
          <xlrd:rvb i="7966"/>
        </ext>
      </extLst>
    </bk>
    <bk>
      <extLst>
        <ext uri="{3e2802c4-a4d2-4d8b-9148-e3be6c30e623}">
          <xlrd:rvb i="7967"/>
        </ext>
      </extLst>
    </bk>
    <bk>
      <extLst>
        <ext uri="{3e2802c4-a4d2-4d8b-9148-e3be6c30e623}">
          <xlrd:rvb i="7968"/>
        </ext>
      </extLst>
    </bk>
    <bk>
      <extLst>
        <ext uri="{3e2802c4-a4d2-4d8b-9148-e3be6c30e623}">
          <xlrd:rvb i="7969"/>
        </ext>
      </extLst>
    </bk>
    <bk>
      <extLst>
        <ext uri="{3e2802c4-a4d2-4d8b-9148-e3be6c30e623}">
          <xlrd:rvb i="7970"/>
        </ext>
      </extLst>
    </bk>
    <bk>
      <extLst>
        <ext uri="{3e2802c4-a4d2-4d8b-9148-e3be6c30e623}">
          <xlrd:rvb i="7971"/>
        </ext>
      </extLst>
    </bk>
    <bk>
      <extLst>
        <ext uri="{3e2802c4-a4d2-4d8b-9148-e3be6c30e623}">
          <xlrd:rvb i="7972"/>
        </ext>
      </extLst>
    </bk>
    <bk>
      <extLst>
        <ext uri="{3e2802c4-a4d2-4d8b-9148-e3be6c30e623}">
          <xlrd:rvb i="7973"/>
        </ext>
      </extLst>
    </bk>
    <bk>
      <extLst>
        <ext uri="{3e2802c4-a4d2-4d8b-9148-e3be6c30e623}">
          <xlrd:rvb i="7974"/>
        </ext>
      </extLst>
    </bk>
    <bk>
      <extLst>
        <ext uri="{3e2802c4-a4d2-4d8b-9148-e3be6c30e623}">
          <xlrd:rvb i="7975"/>
        </ext>
      </extLst>
    </bk>
    <bk>
      <extLst>
        <ext uri="{3e2802c4-a4d2-4d8b-9148-e3be6c30e623}">
          <xlrd:rvb i="7976"/>
        </ext>
      </extLst>
    </bk>
    <bk>
      <extLst>
        <ext uri="{3e2802c4-a4d2-4d8b-9148-e3be6c30e623}">
          <xlrd:rvb i="7977"/>
        </ext>
      </extLst>
    </bk>
    <bk>
      <extLst>
        <ext uri="{3e2802c4-a4d2-4d8b-9148-e3be6c30e623}">
          <xlrd:rvb i="7978"/>
        </ext>
      </extLst>
    </bk>
    <bk>
      <extLst>
        <ext uri="{3e2802c4-a4d2-4d8b-9148-e3be6c30e623}">
          <xlrd:rvb i="7979"/>
        </ext>
      </extLst>
    </bk>
    <bk>
      <extLst>
        <ext uri="{3e2802c4-a4d2-4d8b-9148-e3be6c30e623}">
          <xlrd:rvb i="7980"/>
        </ext>
      </extLst>
    </bk>
    <bk>
      <extLst>
        <ext uri="{3e2802c4-a4d2-4d8b-9148-e3be6c30e623}">
          <xlrd:rvb i="7981"/>
        </ext>
      </extLst>
    </bk>
    <bk>
      <extLst>
        <ext uri="{3e2802c4-a4d2-4d8b-9148-e3be6c30e623}">
          <xlrd:rvb i="7982"/>
        </ext>
      </extLst>
    </bk>
    <bk>
      <extLst>
        <ext uri="{3e2802c4-a4d2-4d8b-9148-e3be6c30e623}">
          <xlrd:rvb i="7983"/>
        </ext>
      </extLst>
    </bk>
    <bk>
      <extLst>
        <ext uri="{3e2802c4-a4d2-4d8b-9148-e3be6c30e623}">
          <xlrd:rvb i="7984"/>
        </ext>
      </extLst>
    </bk>
    <bk>
      <extLst>
        <ext uri="{3e2802c4-a4d2-4d8b-9148-e3be6c30e623}">
          <xlrd:rvb i="7985"/>
        </ext>
      </extLst>
    </bk>
    <bk>
      <extLst>
        <ext uri="{3e2802c4-a4d2-4d8b-9148-e3be6c30e623}">
          <xlrd:rvb i="7986"/>
        </ext>
      </extLst>
    </bk>
    <bk>
      <extLst>
        <ext uri="{3e2802c4-a4d2-4d8b-9148-e3be6c30e623}">
          <xlrd:rvb i="7987"/>
        </ext>
      </extLst>
    </bk>
    <bk>
      <extLst>
        <ext uri="{3e2802c4-a4d2-4d8b-9148-e3be6c30e623}">
          <xlrd:rvb i="7988"/>
        </ext>
      </extLst>
    </bk>
    <bk>
      <extLst>
        <ext uri="{3e2802c4-a4d2-4d8b-9148-e3be6c30e623}">
          <xlrd:rvb i="7989"/>
        </ext>
      </extLst>
    </bk>
    <bk>
      <extLst>
        <ext uri="{3e2802c4-a4d2-4d8b-9148-e3be6c30e623}">
          <xlrd:rvb i="7990"/>
        </ext>
      </extLst>
    </bk>
    <bk>
      <extLst>
        <ext uri="{3e2802c4-a4d2-4d8b-9148-e3be6c30e623}">
          <xlrd:rvb i="7991"/>
        </ext>
      </extLst>
    </bk>
    <bk>
      <extLst>
        <ext uri="{3e2802c4-a4d2-4d8b-9148-e3be6c30e623}">
          <xlrd:rvb i="7992"/>
        </ext>
      </extLst>
    </bk>
    <bk>
      <extLst>
        <ext uri="{3e2802c4-a4d2-4d8b-9148-e3be6c30e623}">
          <xlrd:rvb i="7993"/>
        </ext>
      </extLst>
    </bk>
    <bk>
      <extLst>
        <ext uri="{3e2802c4-a4d2-4d8b-9148-e3be6c30e623}">
          <xlrd:rvb i="7994"/>
        </ext>
      </extLst>
    </bk>
    <bk>
      <extLst>
        <ext uri="{3e2802c4-a4d2-4d8b-9148-e3be6c30e623}">
          <xlrd:rvb i="7995"/>
        </ext>
      </extLst>
    </bk>
    <bk>
      <extLst>
        <ext uri="{3e2802c4-a4d2-4d8b-9148-e3be6c30e623}">
          <xlrd:rvb i="7996"/>
        </ext>
      </extLst>
    </bk>
    <bk>
      <extLst>
        <ext uri="{3e2802c4-a4d2-4d8b-9148-e3be6c30e623}">
          <xlrd:rvb i="7997"/>
        </ext>
      </extLst>
    </bk>
    <bk>
      <extLst>
        <ext uri="{3e2802c4-a4d2-4d8b-9148-e3be6c30e623}">
          <xlrd:rvb i="7998"/>
        </ext>
      </extLst>
    </bk>
    <bk>
      <extLst>
        <ext uri="{3e2802c4-a4d2-4d8b-9148-e3be6c30e623}">
          <xlrd:rvb i="7999"/>
        </ext>
      </extLst>
    </bk>
    <bk>
      <extLst>
        <ext uri="{3e2802c4-a4d2-4d8b-9148-e3be6c30e623}">
          <xlrd:rvb i="8000"/>
        </ext>
      </extLst>
    </bk>
    <bk>
      <extLst>
        <ext uri="{3e2802c4-a4d2-4d8b-9148-e3be6c30e623}">
          <xlrd:rvb i="8001"/>
        </ext>
      </extLst>
    </bk>
    <bk>
      <extLst>
        <ext uri="{3e2802c4-a4d2-4d8b-9148-e3be6c30e623}">
          <xlrd:rvb i="8002"/>
        </ext>
      </extLst>
    </bk>
    <bk>
      <extLst>
        <ext uri="{3e2802c4-a4d2-4d8b-9148-e3be6c30e623}">
          <xlrd:rvb i="8003"/>
        </ext>
      </extLst>
    </bk>
    <bk>
      <extLst>
        <ext uri="{3e2802c4-a4d2-4d8b-9148-e3be6c30e623}">
          <xlrd:rvb i="8004"/>
        </ext>
      </extLst>
    </bk>
    <bk>
      <extLst>
        <ext uri="{3e2802c4-a4d2-4d8b-9148-e3be6c30e623}">
          <xlrd:rvb i="8005"/>
        </ext>
      </extLst>
    </bk>
    <bk>
      <extLst>
        <ext uri="{3e2802c4-a4d2-4d8b-9148-e3be6c30e623}">
          <xlrd:rvb i="8006"/>
        </ext>
      </extLst>
    </bk>
    <bk>
      <extLst>
        <ext uri="{3e2802c4-a4d2-4d8b-9148-e3be6c30e623}">
          <xlrd:rvb i="8007"/>
        </ext>
      </extLst>
    </bk>
    <bk>
      <extLst>
        <ext uri="{3e2802c4-a4d2-4d8b-9148-e3be6c30e623}">
          <xlrd:rvb i="8008"/>
        </ext>
      </extLst>
    </bk>
    <bk>
      <extLst>
        <ext uri="{3e2802c4-a4d2-4d8b-9148-e3be6c30e623}">
          <xlrd:rvb i="8009"/>
        </ext>
      </extLst>
    </bk>
    <bk>
      <extLst>
        <ext uri="{3e2802c4-a4d2-4d8b-9148-e3be6c30e623}">
          <xlrd:rvb i="8010"/>
        </ext>
      </extLst>
    </bk>
    <bk>
      <extLst>
        <ext uri="{3e2802c4-a4d2-4d8b-9148-e3be6c30e623}">
          <xlrd:rvb i="8011"/>
        </ext>
      </extLst>
    </bk>
    <bk>
      <extLst>
        <ext uri="{3e2802c4-a4d2-4d8b-9148-e3be6c30e623}">
          <xlrd:rvb i="8012"/>
        </ext>
      </extLst>
    </bk>
    <bk>
      <extLst>
        <ext uri="{3e2802c4-a4d2-4d8b-9148-e3be6c30e623}">
          <xlrd:rvb i="8013"/>
        </ext>
      </extLst>
    </bk>
    <bk>
      <extLst>
        <ext uri="{3e2802c4-a4d2-4d8b-9148-e3be6c30e623}">
          <xlrd:rvb i="8014"/>
        </ext>
      </extLst>
    </bk>
    <bk>
      <extLst>
        <ext uri="{3e2802c4-a4d2-4d8b-9148-e3be6c30e623}">
          <xlrd:rvb i="8015"/>
        </ext>
      </extLst>
    </bk>
    <bk>
      <extLst>
        <ext uri="{3e2802c4-a4d2-4d8b-9148-e3be6c30e623}">
          <xlrd:rvb i="8016"/>
        </ext>
      </extLst>
    </bk>
    <bk>
      <extLst>
        <ext uri="{3e2802c4-a4d2-4d8b-9148-e3be6c30e623}">
          <xlrd:rvb i="8017"/>
        </ext>
      </extLst>
    </bk>
    <bk>
      <extLst>
        <ext uri="{3e2802c4-a4d2-4d8b-9148-e3be6c30e623}">
          <xlrd:rvb i="8018"/>
        </ext>
      </extLst>
    </bk>
    <bk>
      <extLst>
        <ext uri="{3e2802c4-a4d2-4d8b-9148-e3be6c30e623}">
          <xlrd:rvb i="8019"/>
        </ext>
      </extLst>
    </bk>
    <bk>
      <extLst>
        <ext uri="{3e2802c4-a4d2-4d8b-9148-e3be6c30e623}">
          <xlrd:rvb i="8020"/>
        </ext>
      </extLst>
    </bk>
    <bk>
      <extLst>
        <ext uri="{3e2802c4-a4d2-4d8b-9148-e3be6c30e623}">
          <xlrd:rvb i="8021"/>
        </ext>
      </extLst>
    </bk>
    <bk>
      <extLst>
        <ext uri="{3e2802c4-a4d2-4d8b-9148-e3be6c30e623}">
          <xlrd:rvb i="8022"/>
        </ext>
      </extLst>
    </bk>
    <bk>
      <extLst>
        <ext uri="{3e2802c4-a4d2-4d8b-9148-e3be6c30e623}">
          <xlrd:rvb i="8023"/>
        </ext>
      </extLst>
    </bk>
    <bk>
      <extLst>
        <ext uri="{3e2802c4-a4d2-4d8b-9148-e3be6c30e623}">
          <xlrd:rvb i="8024"/>
        </ext>
      </extLst>
    </bk>
    <bk>
      <extLst>
        <ext uri="{3e2802c4-a4d2-4d8b-9148-e3be6c30e623}">
          <xlrd:rvb i="8025"/>
        </ext>
      </extLst>
    </bk>
    <bk>
      <extLst>
        <ext uri="{3e2802c4-a4d2-4d8b-9148-e3be6c30e623}">
          <xlrd:rvb i="8026"/>
        </ext>
      </extLst>
    </bk>
    <bk>
      <extLst>
        <ext uri="{3e2802c4-a4d2-4d8b-9148-e3be6c30e623}">
          <xlrd:rvb i="8027"/>
        </ext>
      </extLst>
    </bk>
    <bk>
      <extLst>
        <ext uri="{3e2802c4-a4d2-4d8b-9148-e3be6c30e623}">
          <xlrd:rvb i="8028"/>
        </ext>
      </extLst>
    </bk>
    <bk>
      <extLst>
        <ext uri="{3e2802c4-a4d2-4d8b-9148-e3be6c30e623}">
          <xlrd:rvb i="8029"/>
        </ext>
      </extLst>
    </bk>
    <bk>
      <extLst>
        <ext uri="{3e2802c4-a4d2-4d8b-9148-e3be6c30e623}">
          <xlrd:rvb i="8030"/>
        </ext>
      </extLst>
    </bk>
    <bk>
      <extLst>
        <ext uri="{3e2802c4-a4d2-4d8b-9148-e3be6c30e623}">
          <xlrd:rvb i="8031"/>
        </ext>
      </extLst>
    </bk>
    <bk>
      <extLst>
        <ext uri="{3e2802c4-a4d2-4d8b-9148-e3be6c30e623}">
          <xlrd:rvb i="8032"/>
        </ext>
      </extLst>
    </bk>
    <bk>
      <extLst>
        <ext uri="{3e2802c4-a4d2-4d8b-9148-e3be6c30e623}">
          <xlrd:rvb i="8033"/>
        </ext>
      </extLst>
    </bk>
    <bk>
      <extLst>
        <ext uri="{3e2802c4-a4d2-4d8b-9148-e3be6c30e623}">
          <xlrd:rvb i="8034"/>
        </ext>
      </extLst>
    </bk>
    <bk>
      <extLst>
        <ext uri="{3e2802c4-a4d2-4d8b-9148-e3be6c30e623}">
          <xlrd:rvb i="8035"/>
        </ext>
      </extLst>
    </bk>
    <bk>
      <extLst>
        <ext uri="{3e2802c4-a4d2-4d8b-9148-e3be6c30e623}">
          <xlrd:rvb i="8036"/>
        </ext>
      </extLst>
    </bk>
    <bk>
      <extLst>
        <ext uri="{3e2802c4-a4d2-4d8b-9148-e3be6c30e623}">
          <xlrd:rvb i="8037"/>
        </ext>
      </extLst>
    </bk>
    <bk>
      <extLst>
        <ext uri="{3e2802c4-a4d2-4d8b-9148-e3be6c30e623}">
          <xlrd:rvb i="8038"/>
        </ext>
      </extLst>
    </bk>
    <bk>
      <extLst>
        <ext uri="{3e2802c4-a4d2-4d8b-9148-e3be6c30e623}">
          <xlrd:rvb i="8039"/>
        </ext>
      </extLst>
    </bk>
    <bk>
      <extLst>
        <ext uri="{3e2802c4-a4d2-4d8b-9148-e3be6c30e623}">
          <xlrd:rvb i="8040"/>
        </ext>
      </extLst>
    </bk>
    <bk>
      <extLst>
        <ext uri="{3e2802c4-a4d2-4d8b-9148-e3be6c30e623}">
          <xlrd:rvb i="8041"/>
        </ext>
      </extLst>
    </bk>
    <bk>
      <extLst>
        <ext uri="{3e2802c4-a4d2-4d8b-9148-e3be6c30e623}">
          <xlrd:rvb i="8042"/>
        </ext>
      </extLst>
    </bk>
    <bk>
      <extLst>
        <ext uri="{3e2802c4-a4d2-4d8b-9148-e3be6c30e623}">
          <xlrd:rvb i="8043"/>
        </ext>
      </extLst>
    </bk>
    <bk>
      <extLst>
        <ext uri="{3e2802c4-a4d2-4d8b-9148-e3be6c30e623}">
          <xlrd:rvb i="8044"/>
        </ext>
      </extLst>
    </bk>
    <bk>
      <extLst>
        <ext uri="{3e2802c4-a4d2-4d8b-9148-e3be6c30e623}">
          <xlrd:rvb i="8045"/>
        </ext>
      </extLst>
    </bk>
    <bk>
      <extLst>
        <ext uri="{3e2802c4-a4d2-4d8b-9148-e3be6c30e623}">
          <xlrd:rvb i="8046"/>
        </ext>
      </extLst>
    </bk>
    <bk>
      <extLst>
        <ext uri="{3e2802c4-a4d2-4d8b-9148-e3be6c30e623}">
          <xlrd:rvb i="8047"/>
        </ext>
      </extLst>
    </bk>
    <bk>
      <extLst>
        <ext uri="{3e2802c4-a4d2-4d8b-9148-e3be6c30e623}">
          <xlrd:rvb i="8048"/>
        </ext>
      </extLst>
    </bk>
    <bk>
      <extLst>
        <ext uri="{3e2802c4-a4d2-4d8b-9148-e3be6c30e623}">
          <xlrd:rvb i="8049"/>
        </ext>
      </extLst>
    </bk>
    <bk>
      <extLst>
        <ext uri="{3e2802c4-a4d2-4d8b-9148-e3be6c30e623}">
          <xlrd:rvb i="8050"/>
        </ext>
      </extLst>
    </bk>
    <bk>
      <extLst>
        <ext uri="{3e2802c4-a4d2-4d8b-9148-e3be6c30e623}">
          <xlrd:rvb i="8051"/>
        </ext>
      </extLst>
    </bk>
    <bk>
      <extLst>
        <ext uri="{3e2802c4-a4d2-4d8b-9148-e3be6c30e623}">
          <xlrd:rvb i="8052"/>
        </ext>
      </extLst>
    </bk>
    <bk>
      <extLst>
        <ext uri="{3e2802c4-a4d2-4d8b-9148-e3be6c30e623}">
          <xlrd:rvb i="8053"/>
        </ext>
      </extLst>
    </bk>
    <bk>
      <extLst>
        <ext uri="{3e2802c4-a4d2-4d8b-9148-e3be6c30e623}">
          <xlrd:rvb i="8054"/>
        </ext>
      </extLst>
    </bk>
    <bk>
      <extLst>
        <ext uri="{3e2802c4-a4d2-4d8b-9148-e3be6c30e623}">
          <xlrd:rvb i="8055"/>
        </ext>
      </extLst>
    </bk>
    <bk>
      <extLst>
        <ext uri="{3e2802c4-a4d2-4d8b-9148-e3be6c30e623}">
          <xlrd:rvb i="8056"/>
        </ext>
      </extLst>
    </bk>
    <bk>
      <extLst>
        <ext uri="{3e2802c4-a4d2-4d8b-9148-e3be6c30e623}">
          <xlrd:rvb i="8057"/>
        </ext>
      </extLst>
    </bk>
    <bk>
      <extLst>
        <ext uri="{3e2802c4-a4d2-4d8b-9148-e3be6c30e623}">
          <xlrd:rvb i="8058"/>
        </ext>
      </extLst>
    </bk>
    <bk>
      <extLst>
        <ext uri="{3e2802c4-a4d2-4d8b-9148-e3be6c30e623}">
          <xlrd:rvb i="8059"/>
        </ext>
      </extLst>
    </bk>
    <bk>
      <extLst>
        <ext uri="{3e2802c4-a4d2-4d8b-9148-e3be6c30e623}">
          <xlrd:rvb i="8060"/>
        </ext>
      </extLst>
    </bk>
    <bk>
      <extLst>
        <ext uri="{3e2802c4-a4d2-4d8b-9148-e3be6c30e623}">
          <xlrd:rvb i="8061"/>
        </ext>
      </extLst>
    </bk>
    <bk>
      <extLst>
        <ext uri="{3e2802c4-a4d2-4d8b-9148-e3be6c30e623}">
          <xlrd:rvb i="8062"/>
        </ext>
      </extLst>
    </bk>
    <bk>
      <extLst>
        <ext uri="{3e2802c4-a4d2-4d8b-9148-e3be6c30e623}">
          <xlrd:rvb i="8063"/>
        </ext>
      </extLst>
    </bk>
    <bk>
      <extLst>
        <ext uri="{3e2802c4-a4d2-4d8b-9148-e3be6c30e623}">
          <xlrd:rvb i="8064"/>
        </ext>
      </extLst>
    </bk>
    <bk>
      <extLst>
        <ext uri="{3e2802c4-a4d2-4d8b-9148-e3be6c30e623}">
          <xlrd:rvb i="8065"/>
        </ext>
      </extLst>
    </bk>
    <bk>
      <extLst>
        <ext uri="{3e2802c4-a4d2-4d8b-9148-e3be6c30e623}">
          <xlrd:rvb i="8066"/>
        </ext>
      </extLst>
    </bk>
    <bk>
      <extLst>
        <ext uri="{3e2802c4-a4d2-4d8b-9148-e3be6c30e623}">
          <xlrd:rvb i="8067"/>
        </ext>
      </extLst>
    </bk>
    <bk>
      <extLst>
        <ext uri="{3e2802c4-a4d2-4d8b-9148-e3be6c30e623}">
          <xlrd:rvb i="8068"/>
        </ext>
      </extLst>
    </bk>
    <bk>
      <extLst>
        <ext uri="{3e2802c4-a4d2-4d8b-9148-e3be6c30e623}">
          <xlrd:rvb i="8069"/>
        </ext>
      </extLst>
    </bk>
    <bk>
      <extLst>
        <ext uri="{3e2802c4-a4d2-4d8b-9148-e3be6c30e623}">
          <xlrd:rvb i="8070"/>
        </ext>
      </extLst>
    </bk>
    <bk>
      <extLst>
        <ext uri="{3e2802c4-a4d2-4d8b-9148-e3be6c30e623}">
          <xlrd:rvb i="8071"/>
        </ext>
      </extLst>
    </bk>
    <bk>
      <extLst>
        <ext uri="{3e2802c4-a4d2-4d8b-9148-e3be6c30e623}">
          <xlrd:rvb i="8072"/>
        </ext>
      </extLst>
    </bk>
    <bk>
      <extLst>
        <ext uri="{3e2802c4-a4d2-4d8b-9148-e3be6c30e623}">
          <xlrd:rvb i="8073"/>
        </ext>
      </extLst>
    </bk>
    <bk>
      <extLst>
        <ext uri="{3e2802c4-a4d2-4d8b-9148-e3be6c30e623}">
          <xlrd:rvb i="8074"/>
        </ext>
      </extLst>
    </bk>
    <bk>
      <extLst>
        <ext uri="{3e2802c4-a4d2-4d8b-9148-e3be6c30e623}">
          <xlrd:rvb i="8075"/>
        </ext>
      </extLst>
    </bk>
    <bk>
      <extLst>
        <ext uri="{3e2802c4-a4d2-4d8b-9148-e3be6c30e623}">
          <xlrd:rvb i="8076"/>
        </ext>
      </extLst>
    </bk>
    <bk>
      <extLst>
        <ext uri="{3e2802c4-a4d2-4d8b-9148-e3be6c30e623}">
          <xlrd:rvb i="8077"/>
        </ext>
      </extLst>
    </bk>
    <bk>
      <extLst>
        <ext uri="{3e2802c4-a4d2-4d8b-9148-e3be6c30e623}">
          <xlrd:rvb i="8078"/>
        </ext>
      </extLst>
    </bk>
    <bk>
      <extLst>
        <ext uri="{3e2802c4-a4d2-4d8b-9148-e3be6c30e623}">
          <xlrd:rvb i="8079"/>
        </ext>
      </extLst>
    </bk>
    <bk>
      <extLst>
        <ext uri="{3e2802c4-a4d2-4d8b-9148-e3be6c30e623}">
          <xlrd:rvb i="8080"/>
        </ext>
      </extLst>
    </bk>
    <bk>
      <extLst>
        <ext uri="{3e2802c4-a4d2-4d8b-9148-e3be6c30e623}">
          <xlrd:rvb i="8081"/>
        </ext>
      </extLst>
    </bk>
    <bk>
      <extLst>
        <ext uri="{3e2802c4-a4d2-4d8b-9148-e3be6c30e623}">
          <xlrd:rvb i="8082"/>
        </ext>
      </extLst>
    </bk>
    <bk>
      <extLst>
        <ext uri="{3e2802c4-a4d2-4d8b-9148-e3be6c30e623}">
          <xlrd:rvb i="8083"/>
        </ext>
      </extLst>
    </bk>
    <bk>
      <extLst>
        <ext uri="{3e2802c4-a4d2-4d8b-9148-e3be6c30e623}">
          <xlrd:rvb i="8084"/>
        </ext>
      </extLst>
    </bk>
    <bk>
      <extLst>
        <ext uri="{3e2802c4-a4d2-4d8b-9148-e3be6c30e623}">
          <xlrd:rvb i="8085"/>
        </ext>
      </extLst>
    </bk>
    <bk>
      <extLst>
        <ext uri="{3e2802c4-a4d2-4d8b-9148-e3be6c30e623}">
          <xlrd:rvb i="8086"/>
        </ext>
      </extLst>
    </bk>
    <bk>
      <extLst>
        <ext uri="{3e2802c4-a4d2-4d8b-9148-e3be6c30e623}">
          <xlrd:rvb i="8087"/>
        </ext>
      </extLst>
    </bk>
    <bk>
      <extLst>
        <ext uri="{3e2802c4-a4d2-4d8b-9148-e3be6c30e623}">
          <xlrd:rvb i="8088"/>
        </ext>
      </extLst>
    </bk>
    <bk>
      <extLst>
        <ext uri="{3e2802c4-a4d2-4d8b-9148-e3be6c30e623}">
          <xlrd:rvb i="8089"/>
        </ext>
      </extLst>
    </bk>
    <bk>
      <extLst>
        <ext uri="{3e2802c4-a4d2-4d8b-9148-e3be6c30e623}">
          <xlrd:rvb i="8090"/>
        </ext>
      </extLst>
    </bk>
    <bk>
      <extLst>
        <ext uri="{3e2802c4-a4d2-4d8b-9148-e3be6c30e623}">
          <xlrd:rvb i="8091"/>
        </ext>
      </extLst>
    </bk>
    <bk>
      <extLst>
        <ext uri="{3e2802c4-a4d2-4d8b-9148-e3be6c30e623}">
          <xlrd:rvb i="8092"/>
        </ext>
      </extLst>
    </bk>
    <bk>
      <extLst>
        <ext uri="{3e2802c4-a4d2-4d8b-9148-e3be6c30e623}">
          <xlrd:rvb i="8093"/>
        </ext>
      </extLst>
    </bk>
    <bk>
      <extLst>
        <ext uri="{3e2802c4-a4d2-4d8b-9148-e3be6c30e623}">
          <xlrd:rvb i="8094"/>
        </ext>
      </extLst>
    </bk>
    <bk>
      <extLst>
        <ext uri="{3e2802c4-a4d2-4d8b-9148-e3be6c30e623}">
          <xlrd:rvb i="8095"/>
        </ext>
      </extLst>
    </bk>
    <bk>
      <extLst>
        <ext uri="{3e2802c4-a4d2-4d8b-9148-e3be6c30e623}">
          <xlrd:rvb i="8096"/>
        </ext>
      </extLst>
    </bk>
    <bk>
      <extLst>
        <ext uri="{3e2802c4-a4d2-4d8b-9148-e3be6c30e623}">
          <xlrd:rvb i="8097"/>
        </ext>
      </extLst>
    </bk>
    <bk>
      <extLst>
        <ext uri="{3e2802c4-a4d2-4d8b-9148-e3be6c30e623}">
          <xlrd:rvb i="8098"/>
        </ext>
      </extLst>
    </bk>
    <bk>
      <extLst>
        <ext uri="{3e2802c4-a4d2-4d8b-9148-e3be6c30e623}">
          <xlrd:rvb i="8099"/>
        </ext>
      </extLst>
    </bk>
    <bk>
      <extLst>
        <ext uri="{3e2802c4-a4d2-4d8b-9148-e3be6c30e623}">
          <xlrd:rvb i="8100"/>
        </ext>
      </extLst>
    </bk>
    <bk>
      <extLst>
        <ext uri="{3e2802c4-a4d2-4d8b-9148-e3be6c30e623}">
          <xlrd:rvb i="8101"/>
        </ext>
      </extLst>
    </bk>
    <bk>
      <extLst>
        <ext uri="{3e2802c4-a4d2-4d8b-9148-e3be6c30e623}">
          <xlrd:rvb i="8102"/>
        </ext>
      </extLst>
    </bk>
    <bk>
      <extLst>
        <ext uri="{3e2802c4-a4d2-4d8b-9148-e3be6c30e623}">
          <xlrd:rvb i="8103"/>
        </ext>
      </extLst>
    </bk>
    <bk>
      <extLst>
        <ext uri="{3e2802c4-a4d2-4d8b-9148-e3be6c30e623}">
          <xlrd:rvb i="8104"/>
        </ext>
      </extLst>
    </bk>
    <bk>
      <extLst>
        <ext uri="{3e2802c4-a4d2-4d8b-9148-e3be6c30e623}">
          <xlrd:rvb i="8105"/>
        </ext>
      </extLst>
    </bk>
    <bk>
      <extLst>
        <ext uri="{3e2802c4-a4d2-4d8b-9148-e3be6c30e623}">
          <xlrd:rvb i="8106"/>
        </ext>
      </extLst>
    </bk>
    <bk>
      <extLst>
        <ext uri="{3e2802c4-a4d2-4d8b-9148-e3be6c30e623}">
          <xlrd:rvb i="8107"/>
        </ext>
      </extLst>
    </bk>
    <bk>
      <extLst>
        <ext uri="{3e2802c4-a4d2-4d8b-9148-e3be6c30e623}">
          <xlrd:rvb i="8108"/>
        </ext>
      </extLst>
    </bk>
    <bk>
      <extLst>
        <ext uri="{3e2802c4-a4d2-4d8b-9148-e3be6c30e623}">
          <xlrd:rvb i="8109"/>
        </ext>
      </extLst>
    </bk>
    <bk>
      <extLst>
        <ext uri="{3e2802c4-a4d2-4d8b-9148-e3be6c30e623}">
          <xlrd:rvb i="8110"/>
        </ext>
      </extLst>
    </bk>
    <bk>
      <extLst>
        <ext uri="{3e2802c4-a4d2-4d8b-9148-e3be6c30e623}">
          <xlrd:rvb i="8111"/>
        </ext>
      </extLst>
    </bk>
    <bk>
      <extLst>
        <ext uri="{3e2802c4-a4d2-4d8b-9148-e3be6c30e623}">
          <xlrd:rvb i="8112"/>
        </ext>
      </extLst>
    </bk>
    <bk>
      <extLst>
        <ext uri="{3e2802c4-a4d2-4d8b-9148-e3be6c30e623}">
          <xlrd:rvb i="8113"/>
        </ext>
      </extLst>
    </bk>
    <bk>
      <extLst>
        <ext uri="{3e2802c4-a4d2-4d8b-9148-e3be6c30e623}">
          <xlrd:rvb i="8114"/>
        </ext>
      </extLst>
    </bk>
    <bk>
      <extLst>
        <ext uri="{3e2802c4-a4d2-4d8b-9148-e3be6c30e623}">
          <xlrd:rvb i="8115"/>
        </ext>
      </extLst>
    </bk>
    <bk>
      <extLst>
        <ext uri="{3e2802c4-a4d2-4d8b-9148-e3be6c30e623}">
          <xlrd:rvb i="8116"/>
        </ext>
      </extLst>
    </bk>
    <bk>
      <extLst>
        <ext uri="{3e2802c4-a4d2-4d8b-9148-e3be6c30e623}">
          <xlrd:rvb i="8117"/>
        </ext>
      </extLst>
    </bk>
    <bk>
      <extLst>
        <ext uri="{3e2802c4-a4d2-4d8b-9148-e3be6c30e623}">
          <xlrd:rvb i="8118"/>
        </ext>
      </extLst>
    </bk>
    <bk>
      <extLst>
        <ext uri="{3e2802c4-a4d2-4d8b-9148-e3be6c30e623}">
          <xlrd:rvb i="8119"/>
        </ext>
      </extLst>
    </bk>
    <bk>
      <extLst>
        <ext uri="{3e2802c4-a4d2-4d8b-9148-e3be6c30e623}">
          <xlrd:rvb i="8120"/>
        </ext>
      </extLst>
    </bk>
    <bk>
      <extLst>
        <ext uri="{3e2802c4-a4d2-4d8b-9148-e3be6c30e623}">
          <xlrd:rvb i="8121"/>
        </ext>
      </extLst>
    </bk>
    <bk>
      <extLst>
        <ext uri="{3e2802c4-a4d2-4d8b-9148-e3be6c30e623}">
          <xlrd:rvb i="8122"/>
        </ext>
      </extLst>
    </bk>
    <bk>
      <extLst>
        <ext uri="{3e2802c4-a4d2-4d8b-9148-e3be6c30e623}">
          <xlrd:rvb i="8123"/>
        </ext>
      </extLst>
    </bk>
    <bk>
      <extLst>
        <ext uri="{3e2802c4-a4d2-4d8b-9148-e3be6c30e623}">
          <xlrd:rvb i="8124"/>
        </ext>
      </extLst>
    </bk>
    <bk>
      <extLst>
        <ext uri="{3e2802c4-a4d2-4d8b-9148-e3be6c30e623}">
          <xlrd:rvb i="8125"/>
        </ext>
      </extLst>
    </bk>
    <bk>
      <extLst>
        <ext uri="{3e2802c4-a4d2-4d8b-9148-e3be6c30e623}">
          <xlrd:rvb i="8126"/>
        </ext>
      </extLst>
    </bk>
    <bk>
      <extLst>
        <ext uri="{3e2802c4-a4d2-4d8b-9148-e3be6c30e623}">
          <xlrd:rvb i="8127"/>
        </ext>
      </extLst>
    </bk>
    <bk>
      <extLst>
        <ext uri="{3e2802c4-a4d2-4d8b-9148-e3be6c30e623}">
          <xlrd:rvb i="8128"/>
        </ext>
      </extLst>
    </bk>
    <bk>
      <extLst>
        <ext uri="{3e2802c4-a4d2-4d8b-9148-e3be6c30e623}">
          <xlrd:rvb i="8129"/>
        </ext>
      </extLst>
    </bk>
    <bk>
      <extLst>
        <ext uri="{3e2802c4-a4d2-4d8b-9148-e3be6c30e623}">
          <xlrd:rvb i="8130"/>
        </ext>
      </extLst>
    </bk>
    <bk>
      <extLst>
        <ext uri="{3e2802c4-a4d2-4d8b-9148-e3be6c30e623}">
          <xlrd:rvb i="8131"/>
        </ext>
      </extLst>
    </bk>
    <bk>
      <extLst>
        <ext uri="{3e2802c4-a4d2-4d8b-9148-e3be6c30e623}">
          <xlrd:rvb i="8132"/>
        </ext>
      </extLst>
    </bk>
    <bk>
      <extLst>
        <ext uri="{3e2802c4-a4d2-4d8b-9148-e3be6c30e623}">
          <xlrd:rvb i="8133"/>
        </ext>
      </extLst>
    </bk>
    <bk>
      <extLst>
        <ext uri="{3e2802c4-a4d2-4d8b-9148-e3be6c30e623}">
          <xlrd:rvb i="8134"/>
        </ext>
      </extLst>
    </bk>
    <bk>
      <extLst>
        <ext uri="{3e2802c4-a4d2-4d8b-9148-e3be6c30e623}">
          <xlrd:rvb i="8135"/>
        </ext>
      </extLst>
    </bk>
    <bk>
      <extLst>
        <ext uri="{3e2802c4-a4d2-4d8b-9148-e3be6c30e623}">
          <xlrd:rvb i="8136"/>
        </ext>
      </extLst>
    </bk>
    <bk>
      <extLst>
        <ext uri="{3e2802c4-a4d2-4d8b-9148-e3be6c30e623}">
          <xlrd:rvb i="8137"/>
        </ext>
      </extLst>
    </bk>
    <bk>
      <extLst>
        <ext uri="{3e2802c4-a4d2-4d8b-9148-e3be6c30e623}">
          <xlrd:rvb i="8138"/>
        </ext>
      </extLst>
    </bk>
    <bk>
      <extLst>
        <ext uri="{3e2802c4-a4d2-4d8b-9148-e3be6c30e623}">
          <xlrd:rvb i="8139"/>
        </ext>
      </extLst>
    </bk>
    <bk>
      <extLst>
        <ext uri="{3e2802c4-a4d2-4d8b-9148-e3be6c30e623}">
          <xlrd:rvb i="8140"/>
        </ext>
      </extLst>
    </bk>
    <bk>
      <extLst>
        <ext uri="{3e2802c4-a4d2-4d8b-9148-e3be6c30e623}">
          <xlrd:rvb i="8141"/>
        </ext>
      </extLst>
    </bk>
    <bk>
      <extLst>
        <ext uri="{3e2802c4-a4d2-4d8b-9148-e3be6c30e623}">
          <xlrd:rvb i="8142"/>
        </ext>
      </extLst>
    </bk>
    <bk>
      <extLst>
        <ext uri="{3e2802c4-a4d2-4d8b-9148-e3be6c30e623}">
          <xlrd:rvb i="8143"/>
        </ext>
      </extLst>
    </bk>
    <bk>
      <extLst>
        <ext uri="{3e2802c4-a4d2-4d8b-9148-e3be6c30e623}">
          <xlrd:rvb i="8144"/>
        </ext>
      </extLst>
    </bk>
    <bk>
      <extLst>
        <ext uri="{3e2802c4-a4d2-4d8b-9148-e3be6c30e623}">
          <xlrd:rvb i="8145"/>
        </ext>
      </extLst>
    </bk>
    <bk>
      <extLst>
        <ext uri="{3e2802c4-a4d2-4d8b-9148-e3be6c30e623}">
          <xlrd:rvb i="8146"/>
        </ext>
      </extLst>
    </bk>
    <bk>
      <extLst>
        <ext uri="{3e2802c4-a4d2-4d8b-9148-e3be6c30e623}">
          <xlrd:rvb i="8147"/>
        </ext>
      </extLst>
    </bk>
    <bk>
      <extLst>
        <ext uri="{3e2802c4-a4d2-4d8b-9148-e3be6c30e623}">
          <xlrd:rvb i="8148"/>
        </ext>
      </extLst>
    </bk>
    <bk>
      <extLst>
        <ext uri="{3e2802c4-a4d2-4d8b-9148-e3be6c30e623}">
          <xlrd:rvb i="8149"/>
        </ext>
      </extLst>
    </bk>
    <bk>
      <extLst>
        <ext uri="{3e2802c4-a4d2-4d8b-9148-e3be6c30e623}">
          <xlrd:rvb i="8150"/>
        </ext>
      </extLst>
    </bk>
    <bk>
      <extLst>
        <ext uri="{3e2802c4-a4d2-4d8b-9148-e3be6c30e623}">
          <xlrd:rvb i="8151"/>
        </ext>
      </extLst>
    </bk>
    <bk>
      <extLst>
        <ext uri="{3e2802c4-a4d2-4d8b-9148-e3be6c30e623}">
          <xlrd:rvb i="8152"/>
        </ext>
      </extLst>
    </bk>
    <bk>
      <extLst>
        <ext uri="{3e2802c4-a4d2-4d8b-9148-e3be6c30e623}">
          <xlrd:rvb i="8153"/>
        </ext>
      </extLst>
    </bk>
    <bk>
      <extLst>
        <ext uri="{3e2802c4-a4d2-4d8b-9148-e3be6c30e623}">
          <xlrd:rvb i="8154"/>
        </ext>
      </extLst>
    </bk>
    <bk>
      <extLst>
        <ext uri="{3e2802c4-a4d2-4d8b-9148-e3be6c30e623}">
          <xlrd:rvb i="8155"/>
        </ext>
      </extLst>
    </bk>
    <bk>
      <extLst>
        <ext uri="{3e2802c4-a4d2-4d8b-9148-e3be6c30e623}">
          <xlrd:rvb i="8156"/>
        </ext>
      </extLst>
    </bk>
    <bk>
      <extLst>
        <ext uri="{3e2802c4-a4d2-4d8b-9148-e3be6c30e623}">
          <xlrd:rvb i="8157"/>
        </ext>
      </extLst>
    </bk>
    <bk>
      <extLst>
        <ext uri="{3e2802c4-a4d2-4d8b-9148-e3be6c30e623}">
          <xlrd:rvb i="8158"/>
        </ext>
      </extLst>
    </bk>
    <bk>
      <extLst>
        <ext uri="{3e2802c4-a4d2-4d8b-9148-e3be6c30e623}">
          <xlrd:rvb i="8159"/>
        </ext>
      </extLst>
    </bk>
    <bk>
      <extLst>
        <ext uri="{3e2802c4-a4d2-4d8b-9148-e3be6c30e623}">
          <xlrd:rvb i="8160"/>
        </ext>
      </extLst>
    </bk>
    <bk>
      <extLst>
        <ext uri="{3e2802c4-a4d2-4d8b-9148-e3be6c30e623}">
          <xlrd:rvb i="8161"/>
        </ext>
      </extLst>
    </bk>
    <bk>
      <extLst>
        <ext uri="{3e2802c4-a4d2-4d8b-9148-e3be6c30e623}">
          <xlrd:rvb i="8162"/>
        </ext>
      </extLst>
    </bk>
    <bk>
      <extLst>
        <ext uri="{3e2802c4-a4d2-4d8b-9148-e3be6c30e623}">
          <xlrd:rvb i="8163"/>
        </ext>
      </extLst>
    </bk>
    <bk>
      <extLst>
        <ext uri="{3e2802c4-a4d2-4d8b-9148-e3be6c30e623}">
          <xlrd:rvb i="8164"/>
        </ext>
      </extLst>
    </bk>
    <bk>
      <extLst>
        <ext uri="{3e2802c4-a4d2-4d8b-9148-e3be6c30e623}">
          <xlrd:rvb i="8165"/>
        </ext>
      </extLst>
    </bk>
    <bk>
      <extLst>
        <ext uri="{3e2802c4-a4d2-4d8b-9148-e3be6c30e623}">
          <xlrd:rvb i="8166"/>
        </ext>
      </extLst>
    </bk>
    <bk>
      <extLst>
        <ext uri="{3e2802c4-a4d2-4d8b-9148-e3be6c30e623}">
          <xlrd:rvb i="8167"/>
        </ext>
      </extLst>
    </bk>
    <bk>
      <extLst>
        <ext uri="{3e2802c4-a4d2-4d8b-9148-e3be6c30e623}">
          <xlrd:rvb i="8168"/>
        </ext>
      </extLst>
    </bk>
    <bk>
      <extLst>
        <ext uri="{3e2802c4-a4d2-4d8b-9148-e3be6c30e623}">
          <xlrd:rvb i="8169"/>
        </ext>
      </extLst>
    </bk>
    <bk>
      <extLst>
        <ext uri="{3e2802c4-a4d2-4d8b-9148-e3be6c30e623}">
          <xlrd:rvb i="8170"/>
        </ext>
      </extLst>
    </bk>
    <bk>
      <extLst>
        <ext uri="{3e2802c4-a4d2-4d8b-9148-e3be6c30e623}">
          <xlrd:rvb i="8171"/>
        </ext>
      </extLst>
    </bk>
    <bk>
      <extLst>
        <ext uri="{3e2802c4-a4d2-4d8b-9148-e3be6c30e623}">
          <xlrd:rvb i="8172"/>
        </ext>
      </extLst>
    </bk>
    <bk>
      <extLst>
        <ext uri="{3e2802c4-a4d2-4d8b-9148-e3be6c30e623}">
          <xlrd:rvb i="8173"/>
        </ext>
      </extLst>
    </bk>
    <bk>
      <extLst>
        <ext uri="{3e2802c4-a4d2-4d8b-9148-e3be6c30e623}">
          <xlrd:rvb i="8174"/>
        </ext>
      </extLst>
    </bk>
    <bk>
      <extLst>
        <ext uri="{3e2802c4-a4d2-4d8b-9148-e3be6c30e623}">
          <xlrd:rvb i="8175"/>
        </ext>
      </extLst>
    </bk>
    <bk>
      <extLst>
        <ext uri="{3e2802c4-a4d2-4d8b-9148-e3be6c30e623}">
          <xlrd:rvb i="8176"/>
        </ext>
      </extLst>
    </bk>
    <bk>
      <extLst>
        <ext uri="{3e2802c4-a4d2-4d8b-9148-e3be6c30e623}">
          <xlrd:rvb i="8177"/>
        </ext>
      </extLst>
    </bk>
    <bk>
      <extLst>
        <ext uri="{3e2802c4-a4d2-4d8b-9148-e3be6c30e623}">
          <xlrd:rvb i="8178"/>
        </ext>
      </extLst>
    </bk>
    <bk>
      <extLst>
        <ext uri="{3e2802c4-a4d2-4d8b-9148-e3be6c30e623}">
          <xlrd:rvb i="8179"/>
        </ext>
      </extLst>
    </bk>
    <bk>
      <extLst>
        <ext uri="{3e2802c4-a4d2-4d8b-9148-e3be6c30e623}">
          <xlrd:rvb i="8180"/>
        </ext>
      </extLst>
    </bk>
    <bk>
      <extLst>
        <ext uri="{3e2802c4-a4d2-4d8b-9148-e3be6c30e623}">
          <xlrd:rvb i="8181"/>
        </ext>
      </extLst>
    </bk>
    <bk>
      <extLst>
        <ext uri="{3e2802c4-a4d2-4d8b-9148-e3be6c30e623}">
          <xlrd:rvb i="8182"/>
        </ext>
      </extLst>
    </bk>
    <bk>
      <extLst>
        <ext uri="{3e2802c4-a4d2-4d8b-9148-e3be6c30e623}">
          <xlrd:rvb i="8183"/>
        </ext>
      </extLst>
    </bk>
    <bk>
      <extLst>
        <ext uri="{3e2802c4-a4d2-4d8b-9148-e3be6c30e623}">
          <xlrd:rvb i="8184"/>
        </ext>
      </extLst>
    </bk>
    <bk>
      <extLst>
        <ext uri="{3e2802c4-a4d2-4d8b-9148-e3be6c30e623}">
          <xlrd:rvb i="8185"/>
        </ext>
      </extLst>
    </bk>
    <bk>
      <extLst>
        <ext uri="{3e2802c4-a4d2-4d8b-9148-e3be6c30e623}">
          <xlrd:rvb i="8186"/>
        </ext>
      </extLst>
    </bk>
    <bk>
      <extLst>
        <ext uri="{3e2802c4-a4d2-4d8b-9148-e3be6c30e623}">
          <xlrd:rvb i="8187"/>
        </ext>
      </extLst>
    </bk>
    <bk>
      <extLst>
        <ext uri="{3e2802c4-a4d2-4d8b-9148-e3be6c30e623}">
          <xlrd:rvb i="8188"/>
        </ext>
      </extLst>
    </bk>
    <bk>
      <extLst>
        <ext uri="{3e2802c4-a4d2-4d8b-9148-e3be6c30e623}">
          <xlrd:rvb i="8189"/>
        </ext>
      </extLst>
    </bk>
    <bk>
      <extLst>
        <ext uri="{3e2802c4-a4d2-4d8b-9148-e3be6c30e623}">
          <xlrd:rvb i="8190"/>
        </ext>
      </extLst>
    </bk>
    <bk>
      <extLst>
        <ext uri="{3e2802c4-a4d2-4d8b-9148-e3be6c30e623}">
          <xlrd:rvb i="8191"/>
        </ext>
      </extLst>
    </bk>
    <bk>
      <extLst>
        <ext uri="{3e2802c4-a4d2-4d8b-9148-e3be6c30e623}">
          <xlrd:rvb i="8192"/>
        </ext>
      </extLst>
    </bk>
    <bk>
      <extLst>
        <ext uri="{3e2802c4-a4d2-4d8b-9148-e3be6c30e623}">
          <xlrd:rvb i="8193"/>
        </ext>
      </extLst>
    </bk>
    <bk>
      <extLst>
        <ext uri="{3e2802c4-a4d2-4d8b-9148-e3be6c30e623}">
          <xlrd:rvb i="8194"/>
        </ext>
      </extLst>
    </bk>
    <bk>
      <extLst>
        <ext uri="{3e2802c4-a4d2-4d8b-9148-e3be6c30e623}">
          <xlrd:rvb i="8195"/>
        </ext>
      </extLst>
    </bk>
    <bk>
      <extLst>
        <ext uri="{3e2802c4-a4d2-4d8b-9148-e3be6c30e623}">
          <xlrd:rvb i="8196"/>
        </ext>
      </extLst>
    </bk>
    <bk>
      <extLst>
        <ext uri="{3e2802c4-a4d2-4d8b-9148-e3be6c30e623}">
          <xlrd:rvb i="8197"/>
        </ext>
      </extLst>
    </bk>
    <bk>
      <extLst>
        <ext uri="{3e2802c4-a4d2-4d8b-9148-e3be6c30e623}">
          <xlrd:rvb i="8198"/>
        </ext>
      </extLst>
    </bk>
    <bk>
      <extLst>
        <ext uri="{3e2802c4-a4d2-4d8b-9148-e3be6c30e623}">
          <xlrd:rvb i="8199"/>
        </ext>
      </extLst>
    </bk>
    <bk>
      <extLst>
        <ext uri="{3e2802c4-a4d2-4d8b-9148-e3be6c30e623}">
          <xlrd:rvb i="8200"/>
        </ext>
      </extLst>
    </bk>
    <bk>
      <extLst>
        <ext uri="{3e2802c4-a4d2-4d8b-9148-e3be6c30e623}">
          <xlrd:rvb i="8201"/>
        </ext>
      </extLst>
    </bk>
    <bk>
      <extLst>
        <ext uri="{3e2802c4-a4d2-4d8b-9148-e3be6c30e623}">
          <xlrd:rvb i="8202"/>
        </ext>
      </extLst>
    </bk>
    <bk>
      <extLst>
        <ext uri="{3e2802c4-a4d2-4d8b-9148-e3be6c30e623}">
          <xlrd:rvb i="8203"/>
        </ext>
      </extLst>
    </bk>
    <bk>
      <extLst>
        <ext uri="{3e2802c4-a4d2-4d8b-9148-e3be6c30e623}">
          <xlrd:rvb i="8204"/>
        </ext>
      </extLst>
    </bk>
    <bk>
      <extLst>
        <ext uri="{3e2802c4-a4d2-4d8b-9148-e3be6c30e623}">
          <xlrd:rvb i="8205"/>
        </ext>
      </extLst>
    </bk>
    <bk>
      <extLst>
        <ext uri="{3e2802c4-a4d2-4d8b-9148-e3be6c30e623}">
          <xlrd:rvb i="8206"/>
        </ext>
      </extLst>
    </bk>
    <bk>
      <extLst>
        <ext uri="{3e2802c4-a4d2-4d8b-9148-e3be6c30e623}">
          <xlrd:rvb i="8207"/>
        </ext>
      </extLst>
    </bk>
    <bk>
      <extLst>
        <ext uri="{3e2802c4-a4d2-4d8b-9148-e3be6c30e623}">
          <xlrd:rvb i="8208"/>
        </ext>
      </extLst>
    </bk>
    <bk>
      <extLst>
        <ext uri="{3e2802c4-a4d2-4d8b-9148-e3be6c30e623}">
          <xlrd:rvb i="8209"/>
        </ext>
      </extLst>
    </bk>
    <bk>
      <extLst>
        <ext uri="{3e2802c4-a4d2-4d8b-9148-e3be6c30e623}">
          <xlrd:rvb i="8210"/>
        </ext>
      </extLst>
    </bk>
    <bk>
      <extLst>
        <ext uri="{3e2802c4-a4d2-4d8b-9148-e3be6c30e623}">
          <xlrd:rvb i="8211"/>
        </ext>
      </extLst>
    </bk>
    <bk>
      <extLst>
        <ext uri="{3e2802c4-a4d2-4d8b-9148-e3be6c30e623}">
          <xlrd:rvb i="8212"/>
        </ext>
      </extLst>
    </bk>
    <bk>
      <extLst>
        <ext uri="{3e2802c4-a4d2-4d8b-9148-e3be6c30e623}">
          <xlrd:rvb i="8213"/>
        </ext>
      </extLst>
    </bk>
    <bk>
      <extLst>
        <ext uri="{3e2802c4-a4d2-4d8b-9148-e3be6c30e623}">
          <xlrd:rvb i="8214"/>
        </ext>
      </extLst>
    </bk>
    <bk>
      <extLst>
        <ext uri="{3e2802c4-a4d2-4d8b-9148-e3be6c30e623}">
          <xlrd:rvb i="8215"/>
        </ext>
      </extLst>
    </bk>
    <bk>
      <extLst>
        <ext uri="{3e2802c4-a4d2-4d8b-9148-e3be6c30e623}">
          <xlrd:rvb i="8216"/>
        </ext>
      </extLst>
    </bk>
    <bk>
      <extLst>
        <ext uri="{3e2802c4-a4d2-4d8b-9148-e3be6c30e623}">
          <xlrd:rvb i="8217"/>
        </ext>
      </extLst>
    </bk>
    <bk>
      <extLst>
        <ext uri="{3e2802c4-a4d2-4d8b-9148-e3be6c30e623}">
          <xlrd:rvb i="8218"/>
        </ext>
      </extLst>
    </bk>
    <bk>
      <extLst>
        <ext uri="{3e2802c4-a4d2-4d8b-9148-e3be6c30e623}">
          <xlrd:rvb i="8219"/>
        </ext>
      </extLst>
    </bk>
    <bk>
      <extLst>
        <ext uri="{3e2802c4-a4d2-4d8b-9148-e3be6c30e623}">
          <xlrd:rvb i="8220"/>
        </ext>
      </extLst>
    </bk>
    <bk>
      <extLst>
        <ext uri="{3e2802c4-a4d2-4d8b-9148-e3be6c30e623}">
          <xlrd:rvb i="8221"/>
        </ext>
      </extLst>
    </bk>
    <bk>
      <extLst>
        <ext uri="{3e2802c4-a4d2-4d8b-9148-e3be6c30e623}">
          <xlrd:rvb i="8222"/>
        </ext>
      </extLst>
    </bk>
    <bk>
      <extLst>
        <ext uri="{3e2802c4-a4d2-4d8b-9148-e3be6c30e623}">
          <xlrd:rvb i="8223"/>
        </ext>
      </extLst>
    </bk>
    <bk>
      <extLst>
        <ext uri="{3e2802c4-a4d2-4d8b-9148-e3be6c30e623}">
          <xlrd:rvb i="8224"/>
        </ext>
      </extLst>
    </bk>
    <bk>
      <extLst>
        <ext uri="{3e2802c4-a4d2-4d8b-9148-e3be6c30e623}">
          <xlrd:rvb i="8225"/>
        </ext>
      </extLst>
    </bk>
    <bk>
      <extLst>
        <ext uri="{3e2802c4-a4d2-4d8b-9148-e3be6c30e623}">
          <xlrd:rvb i="8226"/>
        </ext>
      </extLst>
    </bk>
    <bk>
      <extLst>
        <ext uri="{3e2802c4-a4d2-4d8b-9148-e3be6c30e623}">
          <xlrd:rvb i="8227"/>
        </ext>
      </extLst>
    </bk>
    <bk>
      <extLst>
        <ext uri="{3e2802c4-a4d2-4d8b-9148-e3be6c30e623}">
          <xlrd:rvb i="8228"/>
        </ext>
      </extLst>
    </bk>
    <bk>
      <extLst>
        <ext uri="{3e2802c4-a4d2-4d8b-9148-e3be6c30e623}">
          <xlrd:rvb i="8229"/>
        </ext>
      </extLst>
    </bk>
    <bk>
      <extLst>
        <ext uri="{3e2802c4-a4d2-4d8b-9148-e3be6c30e623}">
          <xlrd:rvb i="8230"/>
        </ext>
      </extLst>
    </bk>
    <bk>
      <extLst>
        <ext uri="{3e2802c4-a4d2-4d8b-9148-e3be6c30e623}">
          <xlrd:rvb i="8231"/>
        </ext>
      </extLst>
    </bk>
    <bk>
      <extLst>
        <ext uri="{3e2802c4-a4d2-4d8b-9148-e3be6c30e623}">
          <xlrd:rvb i="8232"/>
        </ext>
      </extLst>
    </bk>
    <bk>
      <extLst>
        <ext uri="{3e2802c4-a4d2-4d8b-9148-e3be6c30e623}">
          <xlrd:rvb i="8233"/>
        </ext>
      </extLst>
    </bk>
    <bk>
      <extLst>
        <ext uri="{3e2802c4-a4d2-4d8b-9148-e3be6c30e623}">
          <xlrd:rvb i="8234"/>
        </ext>
      </extLst>
    </bk>
    <bk>
      <extLst>
        <ext uri="{3e2802c4-a4d2-4d8b-9148-e3be6c30e623}">
          <xlrd:rvb i="8235"/>
        </ext>
      </extLst>
    </bk>
    <bk>
      <extLst>
        <ext uri="{3e2802c4-a4d2-4d8b-9148-e3be6c30e623}">
          <xlrd:rvb i="8236"/>
        </ext>
      </extLst>
    </bk>
    <bk>
      <extLst>
        <ext uri="{3e2802c4-a4d2-4d8b-9148-e3be6c30e623}">
          <xlrd:rvb i="8237"/>
        </ext>
      </extLst>
    </bk>
    <bk>
      <extLst>
        <ext uri="{3e2802c4-a4d2-4d8b-9148-e3be6c30e623}">
          <xlrd:rvb i="8238"/>
        </ext>
      </extLst>
    </bk>
    <bk>
      <extLst>
        <ext uri="{3e2802c4-a4d2-4d8b-9148-e3be6c30e623}">
          <xlrd:rvb i="8239"/>
        </ext>
      </extLst>
    </bk>
    <bk>
      <extLst>
        <ext uri="{3e2802c4-a4d2-4d8b-9148-e3be6c30e623}">
          <xlrd:rvb i="8240"/>
        </ext>
      </extLst>
    </bk>
    <bk>
      <extLst>
        <ext uri="{3e2802c4-a4d2-4d8b-9148-e3be6c30e623}">
          <xlrd:rvb i="8241"/>
        </ext>
      </extLst>
    </bk>
    <bk>
      <extLst>
        <ext uri="{3e2802c4-a4d2-4d8b-9148-e3be6c30e623}">
          <xlrd:rvb i="8242"/>
        </ext>
      </extLst>
    </bk>
    <bk>
      <extLst>
        <ext uri="{3e2802c4-a4d2-4d8b-9148-e3be6c30e623}">
          <xlrd:rvb i="8243"/>
        </ext>
      </extLst>
    </bk>
    <bk>
      <extLst>
        <ext uri="{3e2802c4-a4d2-4d8b-9148-e3be6c30e623}">
          <xlrd:rvb i="8244"/>
        </ext>
      </extLst>
    </bk>
    <bk>
      <extLst>
        <ext uri="{3e2802c4-a4d2-4d8b-9148-e3be6c30e623}">
          <xlrd:rvb i="8245"/>
        </ext>
      </extLst>
    </bk>
    <bk>
      <extLst>
        <ext uri="{3e2802c4-a4d2-4d8b-9148-e3be6c30e623}">
          <xlrd:rvb i="8246"/>
        </ext>
      </extLst>
    </bk>
    <bk>
      <extLst>
        <ext uri="{3e2802c4-a4d2-4d8b-9148-e3be6c30e623}">
          <xlrd:rvb i="8247"/>
        </ext>
      </extLst>
    </bk>
    <bk>
      <extLst>
        <ext uri="{3e2802c4-a4d2-4d8b-9148-e3be6c30e623}">
          <xlrd:rvb i="8248"/>
        </ext>
      </extLst>
    </bk>
    <bk>
      <extLst>
        <ext uri="{3e2802c4-a4d2-4d8b-9148-e3be6c30e623}">
          <xlrd:rvb i="8249"/>
        </ext>
      </extLst>
    </bk>
    <bk>
      <extLst>
        <ext uri="{3e2802c4-a4d2-4d8b-9148-e3be6c30e623}">
          <xlrd:rvb i="8250"/>
        </ext>
      </extLst>
    </bk>
    <bk>
      <extLst>
        <ext uri="{3e2802c4-a4d2-4d8b-9148-e3be6c30e623}">
          <xlrd:rvb i="8251"/>
        </ext>
      </extLst>
    </bk>
    <bk>
      <extLst>
        <ext uri="{3e2802c4-a4d2-4d8b-9148-e3be6c30e623}">
          <xlrd:rvb i="8252"/>
        </ext>
      </extLst>
    </bk>
    <bk>
      <extLst>
        <ext uri="{3e2802c4-a4d2-4d8b-9148-e3be6c30e623}">
          <xlrd:rvb i="8253"/>
        </ext>
      </extLst>
    </bk>
    <bk>
      <extLst>
        <ext uri="{3e2802c4-a4d2-4d8b-9148-e3be6c30e623}">
          <xlrd:rvb i="8254"/>
        </ext>
      </extLst>
    </bk>
    <bk>
      <extLst>
        <ext uri="{3e2802c4-a4d2-4d8b-9148-e3be6c30e623}">
          <xlrd:rvb i="8255"/>
        </ext>
      </extLst>
    </bk>
    <bk>
      <extLst>
        <ext uri="{3e2802c4-a4d2-4d8b-9148-e3be6c30e623}">
          <xlrd:rvb i="8256"/>
        </ext>
      </extLst>
    </bk>
    <bk>
      <extLst>
        <ext uri="{3e2802c4-a4d2-4d8b-9148-e3be6c30e623}">
          <xlrd:rvb i="8257"/>
        </ext>
      </extLst>
    </bk>
    <bk>
      <extLst>
        <ext uri="{3e2802c4-a4d2-4d8b-9148-e3be6c30e623}">
          <xlrd:rvb i="8258"/>
        </ext>
      </extLst>
    </bk>
    <bk>
      <extLst>
        <ext uri="{3e2802c4-a4d2-4d8b-9148-e3be6c30e623}">
          <xlrd:rvb i="8259"/>
        </ext>
      </extLst>
    </bk>
    <bk>
      <extLst>
        <ext uri="{3e2802c4-a4d2-4d8b-9148-e3be6c30e623}">
          <xlrd:rvb i="8260"/>
        </ext>
      </extLst>
    </bk>
    <bk>
      <extLst>
        <ext uri="{3e2802c4-a4d2-4d8b-9148-e3be6c30e623}">
          <xlrd:rvb i="8261"/>
        </ext>
      </extLst>
    </bk>
    <bk>
      <extLst>
        <ext uri="{3e2802c4-a4d2-4d8b-9148-e3be6c30e623}">
          <xlrd:rvb i="8262"/>
        </ext>
      </extLst>
    </bk>
    <bk>
      <extLst>
        <ext uri="{3e2802c4-a4d2-4d8b-9148-e3be6c30e623}">
          <xlrd:rvb i="8263"/>
        </ext>
      </extLst>
    </bk>
    <bk>
      <extLst>
        <ext uri="{3e2802c4-a4d2-4d8b-9148-e3be6c30e623}">
          <xlrd:rvb i="8264"/>
        </ext>
      </extLst>
    </bk>
    <bk>
      <extLst>
        <ext uri="{3e2802c4-a4d2-4d8b-9148-e3be6c30e623}">
          <xlrd:rvb i="8265"/>
        </ext>
      </extLst>
    </bk>
    <bk>
      <extLst>
        <ext uri="{3e2802c4-a4d2-4d8b-9148-e3be6c30e623}">
          <xlrd:rvb i="8266"/>
        </ext>
      </extLst>
    </bk>
    <bk>
      <extLst>
        <ext uri="{3e2802c4-a4d2-4d8b-9148-e3be6c30e623}">
          <xlrd:rvb i="8267"/>
        </ext>
      </extLst>
    </bk>
    <bk>
      <extLst>
        <ext uri="{3e2802c4-a4d2-4d8b-9148-e3be6c30e623}">
          <xlrd:rvb i="8268"/>
        </ext>
      </extLst>
    </bk>
    <bk>
      <extLst>
        <ext uri="{3e2802c4-a4d2-4d8b-9148-e3be6c30e623}">
          <xlrd:rvb i="8269"/>
        </ext>
      </extLst>
    </bk>
    <bk>
      <extLst>
        <ext uri="{3e2802c4-a4d2-4d8b-9148-e3be6c30e623}">
          <xlrd:rvb i="8270"/>
        </ext>
      </extLst>
    </bk>
    <bk>
      <extLst>
        <ext uri="{3e2802c4-a4d2-4d8b-9148-e3be6c30e623}">
          <xlrd:rvb i="8271"/>
        </ext>
      </extLst>
    </bk>
    <bk>
      <extLst>
        <ext uri="{3e2802c4-a4d2-4d8b-9148-e3be6c30e623}">
          <xlrd:rvb i="8272"/>
        </ext>
      </extLst>
    </bk>
    <bk>
      <extLst>
        <ext uri="{3e2802c4-a4d2-4d8b-9148-e3be6c30e623}">
          <xlrd:rvb i="8273"/>
        </ext>
      </extLst>
    </bk>
    <bk>
      <extLst>
        <ext uri="{3e2802c4-a4d2-4d8b-9148-e3be6c30e623}">
          <xlrd:rvb i="8274"/>
        </ext>
      </extLst>
    </bk>
    <bk>
      <extLst>
        <ext uri="{3e2802c4-a4d2-4d8b-9148-e3be6c30e623}">
          <xlrd:rvb i="8275"/>
        </ext>
      </extLst>
    </bk>
    <bk>
      <extLst>
        <ext uri="{3e2802c4-a4d2-4d8b-9148-e3be6c30e623}">
          <xlrd:rvb i="8276"/>
        </ext>
      </extLst>
    </bk>
    <bk>
      <extLst>
        <ext uri="{3e2802c4-a4d2-4d8b-9148-e3be6c30e623}">
          <xlrd:rvb i="8277"/>
        </ext>
      </extLst>
    </bk>
    <bk>
      <extLst>
        <ext uri="{3e2802c4-a4d2-4d8b-9148-e3be6c30e623}">
          <xlrd:rvb i="8278"/>
        </ext>
      </extLst>
    </bk>
    <bk>
      <extLst>
        <ext uri="{3e2802c4-a4d2-4d8b-9148-e3be6c30e623}">
          <xlrd:rvb i="8279"/>
        </ext>
      </extLst>
    </bk>
    <bk>
      <extLst>
        <ext uri="{3e2802c4-a4d2-4d8b-9148-e3be6c30e623}">
          <xlrd:rvb i="8280"/>
        </ext>
      </extLst>
    </bk>
    <bk>
      <extLst>
        <ext uri="{3e2802c4-a4d2-4d8b-9148-e3be6c30e623}">
          <xlrd:rvb i="8281"/>
        </ext>
      </extLst>
    </bk>
    <bk>
      <extLst>
        <ext uri="{3e2802c4-a4d2-4d8b-9148-e3be6c30e623}">
          <xlrd:rvb i="8282"/>
        </ext>
      </extLst>
    </bk>
    <bk>
      <extLst>
        <ext uri="{3e2802c4-a4d2-4d8b-9148-e3be6c30e623}">
          <xlrd:rvb i="8283"/>
        </ext>
      </extLst>
    </bk>
    <bk>
      <extLst>
        <ext uri="{3e2802c4-a4d2-4d8b-9148-e3be6c30e623}">
          <xlrd:rvb i="8284"/>
        </ext>
      </extLst>
    </bk>
    <bk>
      <extLst>
        <ext uri="{3e2802c4-a4d2-4d8b-9148-e3be6c30e623}">
          <xlrd:rvb i="8285"/>
        </ext>
      </extLst>
    </bk>
    <bk>
      <extLst>
        <ext uri="{3e2802c4-a4d2-4d8b-9148-e3be6c30e623}">
          <xlrd:rvb i="8286"/>
        </ext>
      </extLst>
    </bk>
    <bk>
      <extLst>
        <ext uri="{3e2802c4-a4d2-4d8b-9148-e3be6c30e623}">
          <xlrd:rvb i="8287"/>
        </ext>
      </extLst>
    </bk>
    <bk>
      <extLst>
        <ext uri="{3e2802c4-a4d2-4d8b-9148-e3be6c30e623}">
          <xlrd:rvb i="8288"/>
        </ext>
      </extLst>
    </bk>
    <bk>
      <extLst>
        <ext uri="{3e2802c4-a4d2-4d8b-9148-e3be6c30e623}">
          <xlrd:rvb i="8289"/>
        </ext>
      </extLst>
    </bk>
    <bk>
      <extLst>
        <ext uri="{3e2802c4-a4d2-4d8b-9148-e3be6c30e623}">
          <xlrd:rvb i="8290"/>
        </ext>
      </extLst>
    </bk>
    <bk>
      <extLst>
        <ext uri="{3e2802c4-a4d2-4d8b-9148-e3be6c30e623}">
          <xlrd:rvb i="8291"/>
        </ext>
      </extLst>
    </bk>
    <bk>
      <extLst>
        <ext uri="{3e2802c4-a4d2-4d8b-9148-e3be6c30e623}">
          <xlrd:rvb i="8292"/>
        </ext>
      </extLst>
    </bk>
    <bk>
      <extLst>
        <ext uri="{3e2802c4-a4d2-4d8b-9148-e3be6c30e623}">
          <xlrd:rvb i="8293"/>
        </ext>
      </extLst>
    </bk>
    <bk>
      <extLst>
        <ext uri="{3e2802c4-a4d2-4d8b-9148-e3be6c30e623}">
          <xlrd:rvb i="8294"/>
        </ext>
      </extLst>
    </bk>
    <bk>
      <extLst>
        <ext uri="{3e2802c4-a4d2-4d8b-9148-e3be6c30e623}">
          <xlrd:rvb i="8295"/>
        </ext>
      </extLst>
    </bk>
    <bk>
      <extLst>
        <ext uri="{3e2802c4-a4d2-4d8b-9148-e3be6c30e623}">
          <xlrd:rvb i="8296"/>
        </ext>
      </extLst>
    </bk>
    <bk>
      <extLst>
        <ext uri="{3e2802c4-a4d2-4d8b-9148-e3be6c30e623}">
          <xlrd:rvb i="8297"/>
        </ext>
      </extLst>
    </bk>
    <bk>
      <extLst>
        <ext uri="{3e2802c4-a4d2-4d8b-9148-e3be6c30e623}">
          <xlrd:rvb i="8298"/>
        </ext>
      </extLst>
    </bk>
    <bk>
      <extLst>
        <ext uri="{3e2802c4-a4d2-4d8b-9148-e3be6c30e623}">
          <xlrd:rvb i="8299"/>
        </ext>
      </extLst>
    </bk>
    <bk>
      <extLst>
        <ext uri="{3e2802c4-a4d2-4d8b-9148-e3be6c30e623}">
          <xlrd:rvb i="8300"/>
        </ext>
      </extLst>
    </bk>
    <bk>
      <extLst>
        <ext uri="{3e2802c4-a4d2-4d8b-9148-e3be6c30e623}">
          <xlrd:rvb i="8301"/>
        </ext>
      </extLst>
    </bk>
    <bk>
      <extLst>
        <ext uri="{3e2802c4-a4d2-4d8b-9148-e3be6c30e623}">
          <xlrd:rvb i="8302"/>
        </ext>
      </extLst>
    </bk>
    <bk>
      <extLst>
        <ext uri="{3e2802c4-a4d2-4d8b-9148-e3be6c30e623}">
          <xlrd:rvb i="8303"/>
        </ext>
      </extLst>
    </bk>
    <bk>
      <extLst>
        <ext uri="{3e2802c4-a4d2-4d8b-9148-e3be6c30e623}">
          <xlrd:rvb i="8304"/>
        </ext>
      </extLst>
    </bk>
    <bk>
      <extLst>
        <ext uri="{3e2802c4-a4d2-4d8b-9148-e3be6c30e623}">
          <xlrd:rvb i="8305"/>
        </ext>
      </extLst>
    </bk>
    <bk>
      <extLst>
        <ext uri="{3e2802c4-a4d2-4d8b-9148-e3be6c30e623}">
          <xlrd:rvb i="8306"/>
        </ext>
      </extLst>
    </bk>
    <bk>
      <extLst>
        <ext uri="{3e2802c4-a4d2-4d8b-9148-e3be6c30e623}">
          <xlrd:rvb i="8307"/>
        </ext>
      </extLst>
    </bk>
    <bk>
      <extLst>
        <ext uri="{3e2802c4-a4d2-4d8b-9148-e3be6c30e623}">
          <xlrd:rvb i="8308"/>
        </ext>
      </extLst>
    </bk>
    <bk>
      <extLst>
        <ext uri="{3e2802c4-a4d2-4d8b-9148-e3be6c30e623}">
          <xlrd:rvb i="8309"/>
        </ext>
      </extLst>
    </bk>
    <bk>
      <extLst>
        <ext uri="{3e2802c4-a4d2-4d8b-9148-e3be6c30e623}">
          <xlrd:rvb i="8310"/>
        </ext>
      </extLst>
    </bk>
    <bk>
      <extLst>
        <ext uri="{3e2802c4-a4d2-4d8b-9148-e3be6c30e623}">
          <xlrd:rvb i="8311"/>
        </ext>
      </extLst>
    </bk>
    <bk>
      <extLst>
        <ext uri="{3e2802c4-a4d2-4d8b-9148-e3be6c30e623}">
          <xlrd:rvb i="8312"/>
        </ext>
      </extLst>
    </bk>
    <bk>
      <extLst>
        <ext uri="{3e2802c4-a4d2-4d8b-9148-e3be6c30e623}">
          <xlrd:rvb i="8313"/>
        </ext>
      </extLst>
    </bk>
    <bk>
      <extLst>
        <ext uri="{3e2802c4-a4d2-4d8b-9148-e3be6c30e623}">
          <xlrd:rvb i="8314"/>
        </ext>
      </extLst>
    </bk>
    <bk>
      <extLst>
        <ext uri="{3e2802c4-a4d2-4d8b-9148-e3be6c30e623}">
          <xlrd:rvb i="8315"/>
        </ext>
      </extLst>
    </bk>
    <bk>
      <extLst>
        <ext uri="{3e2802c4-a4d2-4d8b-9148-e3be6c30e623}">
          <xlrd:rvb i="8316"/>
        </ext>
      </extLst>
    </bk>
    <bk>
      <extLst>
        <ext uri="{3e2802c4-a4d2-4d8b-9148-e3be6c30e623}">
          <xlrd:rvb i="8317"/>
        </ext>
      </extLst>
    </bk>
    <bk>
      <extLst>
        <ext uri="{3e2802c4-a4d2-4d8b-9148-e3be6c30e623}">
          <xlrd:rvb i="8318"/>
        </ext>
      </extLst>
    </bk>
    <bk>
      <extLst>
        <ext uri="{3e2802c4-a4d2-4d8b-9148-e3be6c30e623}">
          <xlrd:rvb i="8319"/>
        </ext>
      </extLst>
    </bk>
    <bk>
      <extLst>
        <ext uri="{3e2802c4-a4d2-4d8b-9148-e3be6c30e623}">
          <xlrd:rvb i="8320"/>
        </ext>
      </extLst>
    </bk>
    <bk>
      <extLst>
        <ext uri="{3e2802c4-a4d2-4d8b-9148-e3be6c30e623}">
          <xlrd:rvb i="8321"/>
        </ext>
      </extLst>
    </bk>
    <bk>
      <extLst>
        <ext uri="{3e2802c4-a4d2-4d8b-9148-e3be6c30e623}">
          <xlrd:rvb i="8322"/>
        </ext>
      </extLst>
    </bk>
    <bk>
      <extLst>
        <ext uri="{3e2802c4-a4d2-4d8b-9148-e3be6c30e623}">
          <xlrd:rvb i="8323"/>
        </ext>
      </extLst>
    </bk>
    <bk>
      <extLst>
        <ext uri="{3e2802c4-a4d2-4d8b-9148-e3be6c30e623}">
          <xlrd:rvb i="8324"/>
        </ext>
      </extLst>
    </bk>
    <bk>
      <extLst>
        <ext uri="{3e2802c4-a4d2-4d8b-9148-e3be6c30e623}">
          <xlrd:rvb i="8325"/>
        </ext>
      </extLst>
    </bk>
    <bk>
      <extLst>
        <ext uri="{3e2802c4-a4d2-4d8b-9148-e3be6c30e623}">
          <xlrd:rvb i="8326"/>
        </ext>
      </extLst>
    </bk>
    <bk>
      <extLst>
        <ext uri="{3e2802c4-a4d2-4d8b-9148-e3be6c30e623}">
          <xlrd:rvb i="8327"/>
        </ext>
      </extLst>
    </bk>
    <bk>
      <extLst>
        <ext uri="{3e2802c4-a4d2-4d8b-9148-e3be6c30e623}">
          <xlrd:rvb i="8328"/>
        </ext>
      </extLst>
    </bk>
    <bk>
      <extLst>
        <ext uri="{3e2802c4-a4d2-4d8b-9148-e3be6c30e623}">
          <xlrd:rvb i="8329"/>
        </ext>
      </extLst>
    </bk>
    <bk>
      <extLst>
        <ext uri="{3e2802c4-a4d2-4d8b-9148-e3be6c30e623}">
          <xlrd:rvb i="8330"/>
        </ext>
      </extLst>
    </bk>
    <bk>
      <extLst>
        <ext uri="{3e2802c4-a4d2-4d8b-9148-e3be6c30e623}">
          <xlrd:rvb i="8331"/>
        </ext>
      </extLst>
    </bk>
    <bk>
      <extLst>
        <ext uri="{3e2802c4-a4d2-4d8b-9148-e3be6c30e623}">
          <xlrd:rvb i="8332"/>
        </ext>
      </extLst>
    </bk>
    <bk>
      <extLst>
        <ext uri="{3e2802c4-a4d2-4d8b-9148-e3be6c30e623}">
          <xlrd:rvb i="8333"/>
        </ext>
      </extLst>
    </bk>
    <bk>
      <extLst>
        <ext uri="{3e2802c4-a4d2-4d8b-9148-e3be6c30e623}">
          <xlrd:rvb i="8334"/>
        </ext>
      </extLst>
    </bk>
    <bk>
      <extLst>
        <ext uri="{3e2802c4-a4d2-4d8b-9148-e3be6c30e623}">
          <xlrd:rvb i="8335"/>
        </ext>
      </extLst>
    </bk>
    <bk>
      <extLst>
        <ext uri="{3e2802c4-a4d2-4d8b-9148-e3be6c30e623}">
          <xlrd:rvb i="8336"/>
        </ext>
      </extLst>
    </bk>
    <bk>
      <extLst>
        <ext uri="{3e2802c4-a4d2-4d8b-9148-e3be6c30e623}">
          <xlrd:rvb i="8337"/>
        </ext>
      </extLst>
    </bk>
    <bk>
      <extLst>
        <ext uri="{3e2802c4-a4d2-4d8b-9148-e3be6c30e623}">
          <xlrd:rvb i="8338"/>
        </ext>
      </extLst>
    </bk>
    <bk>
      <extLst>
        <ext uri="{3e2802c4-a4d2-4d8b-9148-e3be6c30e623}">
          <xlrd:rvb i="8339"/>
        </ext>
      </extLst>
    </bk>
    <bk>
      <extLst>
        <ext uri="{3e2802c4-a4d2-4d8b-9148-e3be6c30e623}">
          <xlrd:rvb i="8340"/>
        </ext>
      </extLst>
    </bk>
    <bk>
      <extLst>
        <ext uri="{3e2802c4-a4d2-4d8b-9148-e3be6c30e623}">
          <xlrd:rvb i="8341"/>
        </ext>
      </extLst>
    </bk>
    <bk>
      <extLst>
        <ext uri="{3e2802c4-a4d2-4d8b-9148-e3be6c30e623}">
          <xlrd:rvb i="8342"/>
        </ext>
      </extLst>
    </bk>
    <bk>
      <extLst>
        <ext uri="{3e2802c4-a4d2-4d8b-9148-e3be6c30e623}">
          <xlrd:rvb i="8343"/>
        </ext>
      </extLst>
    </bk>
    <bk>
      <extLst>
        <ext uri="{3e2802c4-a4d2-4d8b-9148-e3be6c30e623}">
          <xlrd:rvb i="8344"/>
        </ext>
      </extLst>
    </bk>
    <bk>
      <extLst>
        <ext uri="{3e2802c4-a4d2-4d8b-9148-e3be6c30e623}">
          <xlrd:rvb i="8345"/>
        </ext>
      </extLst>
    </bk>
    <bk>
      <extLst>
        <ext uri="{3e2802c4-a4d2-4d8b-9148-e3be6c30e623}">
          <xlrd:rvb i="8346"/>
        </ext>
      </extLst>
    </bk>
    <bk>
      <extLst>
        <ext uri="{3e2802c4-a4d2-4d8b-9148-e3be6c30e623}">
          <xlrd:rvb i="8347"/>
        </ext>
      </extLst>
    </bk>
    <bk>
      <extLst>
        <ext uri="{3e2802c4-a4d2-4d8b-9148-e3be6c30e623}">
          <xlrd:rvb i="8348"/>
        </ext>
      </extLst>
    </bk>
    <bk>
      <extLst>
        <ext uri="{3e2802c4-a4d2-4d8b-9148-e3be6c30e623}">
          <xlrd:rvb i="8349"/>
        </ext>
      </extLst>
    </bk>
    <bk>
      <extLst>
        <ext uri="{3e2802c4-a4d2-4d8b-9148-e3be6c30e623}">
          <xlrd:rvb i="8350"/>
        </ext>
      </extLst>
    </bk>
    <bk>
      <extLst>
        <ext uri="{3e2802c4-a4d2-4d8b-9148-e3be6c30e623}">
          <xlrd:rvb i="8351"/>
        </ext>
      </extLst>
    </bk>
    <bk>
      <extLst>
        <ext uri="{3e2802c4-a4d2-4d8b-9148-e3be6c30e623}">
          <xlrd:rvb i="8352"/>
        </ext>
      </extLst>
    </bk>
    <bk>
      <extLst>
        <ext uri="{3e2802c4-a4d2-4d8b-9148-e3be6c30e623}">
          <xlrd:rvb i="8353"/>
        </ext>
      </extLst>
    </bk>
    <bk>
      <extLst>
        <ext uri="{3e2802c4-a4d2-4d8b-9148-e3be6c30e623}">
          <xlrd:rvb i="8354"/>
        </ext>
      </extLst>
    </bk>
    <bk>
      <extLst>
        <ext uri="{3e2802c4-a4d2-4d8b-9148-e3be6c30e623}">
          <xlrd:rvb i="8355"/>
        </ext>
      </extLst>
    </bk>
    <bk>
      <extLst>
        <ext uri="{3e2802c4-a4d2-4d8b-9148-e3be6c30e623}">
          <xlrd:rvb i="8356"/>
        </ext>
      </extLst>
    </bk>
    <bk>
      <extLst>
        <ext uri="{3e2802c4-a4d2-4d8b-9148-e3be6c30e623}">
          <xlrd:rvb i="8357"/>
        </ext>
      </extLst>
    </bk>
    <bk>
      <extLst>
        <ext uri="{3e2802c4-a4d2-4d8b-9148-e3be6c30e623}">
          <xlrd:rvb i="8358"/>
        </ext>
      </extLst>
    </bk>
    <bk>
      <extLst>
        <ext uri="{3e2802c4-a4d2-4d8b-9148-e3be6c30e623}">
          <xlrd:rvb i="8359"/>
        </ext>
      </extLst>
    </bk>
    <bk>
      <extLst>
        <ext uri="{3e2802c4-a4d2-4d8b-9148-e3be6c30e623}">
          <xlrd:rvb i="8360"/>
        </ext>
      </extLst>
    </bk>
    <bk>
      <extLst>
        <ext uri="{3e2802c4-a4d2-4d8b-9148-e3be6c30e623}">
          <xlrd:rvb i="8361"/>
        </ext>
      </extLst>
    </bk>
    <bk>
      <extLst>
        <ext uri="{3e2802c4-a4d2-4d8b-9148-e3be6c30e623}">
          <xlrd:rvb i="8362"/>
        </ext>
      </extLst>
    </bk>
    <bk>
      <extLst>
        <ext uri="{3e2802c4-a4d2-4d8b-9148-e3be6c30e623}">
          <xlrd:rvb i="8363"/>
        </ext>
      </extLst>
    </bk>
    <bk>
      <extLst>
        <ext uri="{3e2802c4-a4d2-4d8b-9148-e3be6c30e623}">
          <xlrd:rvb i="8364"/>
        </ext>
      </extLst>
    </bk>
    <bk>
      <extLst>
        <ext uri="{3e2802c4-a4d2-4d8b-9148-e3be6c30e623}">
          <xlrd:rvb i="8365"/>
        </ext>
      </extLst>
    </bk>
    <bk>
      <extLst>
        <ext uri="{3e2802c4-a4d2-4d8b-9148-e3be6c30e623}">
          <xlrd:rvb i="8366"/>
        </ext>
      </extLst>
    </bk>
    <bk>
      <extLst>
        <ext uri="{3e2802c4-a4d2-4d8b-9148-e3be6c30e623}">
          <xlrd:rvb i="8367"/>
        </ext>
      </extLst>
    </bk>
    <bk>
      <extLst>
        <ext uri="{3e2802c4-a4d2-4d8b-9148-e3be6c30e623}">
          <xlrd:rvb i="8368"/>
        </ext>
      </extLst>
    </bk>
    <bk>
      <extLst>
        <ext uri="{3e2802c4-a4d2-4d8b-9148-e3be6c30e623}">
          <xlrd:rvb i="8369"/>
        </ext>
      </extLst>
    </bk>
    <bk>
      <extLst>
        <ext uri="{3e2802c4-a4d2-4d8b-9148-e3be6c30e623}">
          <xlrd:rvb i="8370"/>
        </ext>
      </extLst>
    </bk>
    <bk>
      <extLst>
        <ext uri="{3e2802c4-a4d2-4d8b-9148-e3be6c30e623}">
          <xlrd:rvb i="8371"/>
        </ext>
      </extLst>
    </bk>
    <bk>
      <extLst>
        <ext uri="{3e2802c4-a4d2-4d8b-9148-e3be6c30e623}">
          <xlrd:rvb i="8372"/>
        </ext>
      </extLst>
    </bk>
    <bk>
      <extLst>
        <ext uri="{3e2802c4-a4d2-4d8b-9148-e3be6c30e623}">
          <xlrd:rvb i="8373"/>
        </ext>
      </extLst>
    </bk>
    <bk>
      <extLst>
        <ext uri="{3e2802c4-a4d2-4d8b-9148-e3be6c30e623}">
          <xlrd:rvb i="8374"/>
        </ext>
      </extLst>
    </bk>
    <bk>
      <extLst>
        <ext uri="{3e2802c4-a4d2-4d8b-9148-e3be6c30e623}">
          <xlrd:rvb i="8375"/>
        </ext>
      </extLst>
    </bk>
    <bk>
      <extLst>
        <ext uri="{3e2802c4-a4d2-4d8b-9148-e3be6c30e623}">
          <xlrd:rvb i="8376"/>
        </ext>
      </extLst>
    </bk>
    <bk>
      <extLst>
        <ext uri="{3e2802c4-a4d2-4d8b-9148-e3be6c30e623}">
          <xlrd:rvb i="8377"/>
        </ext>
      </extLst>
    </bk>
    <bk>
      <extLst>
        <ext uri="{3e2802c4-a4d2-4d8b-9148-e3be6c30e623}">
          <xlrd:rvb i="8378"/>
        </ext>
      </extLst>
    </bk>
    <bk>
      <extLst>
        <ext uri="{3e2802c4-a4d2-4d8b-9148-e3be6c30e623}">
          <xlrd:rvb i="8379"/>
        </ext>
      </extLst>
    </bk>
    <bk>
      <extLst>
        <ext uri="{3e2802c4-a4d2-4d8b-9148-e3be6c30e623}">
          <xlrd:rvb i="8380"/>
        </ext>
      </extLst>
    </bk>
    <bk>
      <extLst>
        <ext uri="{3e2802c4-a4d2-4d8b-9148-e3be6c30e623}">
          <xlrd:rvb i="8381"/>
        </ext>
      </extLst>
    </bk>
    <bk>
      <extLst>
        <ext uri="{3e2802c4-a4d2-4d8b-9148-e3be6c30e623}">
          <xlrd:rvb i="8382"/>
        </ext>
      </extLst>
    </bk>
    <bk>
      <extLst>
        <ext uri="{3e2802c4-a4d2-4d8b-9148-e3be6c30e623}">
          <xlrd:rvb i="8383"/>
        </ext>
      </extLst>
    </bk>
    <bk>
      <extLst>
        <ext uri="{3e2802c4-a4d2-4d8b-9148-e3be6c30e623}">
          <xlrd:rvb i="8384"/>
        </ext>
      </extLst>
    </bk>
    <bk>
      <extLst>
        <ext uri="{3e2802c4-a4d2-4d8b-9148-e3be6c30e623}">
          <xlrd:rvb i="8385"/>
        </ext>
      </extLst>
    </bk>
    <bk>
      <extLst>
        <ext uri="{3e2802c4-a4d2-4d8b-9148-e3be6c30e623}">
          <xlrd:rvb i="8386"/>
        </ext>
      </extLst>
    </bk>
    <bk>
      <extLst>
        <ext uri="{3e2802c4-a4d2-4d8b-9148-e3be6c30e623}">
          <xlrd:rvb i="8387"/>
        </ext>
      </extLst>
    </bk>
    <bk>
      <extLst>
        <ext uri="{3e2802c4-a4d2-4d8b-9148-e3be6c30e623}">
          <xlrd:rvb i="8388"/>
        </ext>
      </extLst>
    </bk>
    <bk>
      <extLst>
        <ext uri="{3e2802c4-a4d2-4d8b-9148-e3be6c30e623}">
          <xlrd:rvb i="8389"/>
        </ext>
      </extLst>
    </bk>
    <bk>
      <extLst>
        <ext uri="{3e2802c4-a4d2-4d8b-9148-e3be6c30e623}">
          <xlrd:rvb i="8390"/>
        </ext>
      </extLst>
    </bk>
    <bk>
      <extLst>
        <ext uri="{3e2802c4-a4d2-4d8b-9148-e3be6c30e623}">
          <xlrd:rvb i="8391"/>
        </ext>
      </extLst>
    </bk>
    <bk>
      <extLst>
        <ext uri="{3e2802c4-a4d2-4d8b-9148-e3be6c30e623}">
          <xlrd:rvb i="8392"/>
        </ext>
      </extLst>
    </bk>
    <bk>
      <extLst>
        <ext uri="{3e2802c4-a4d2-4d8b-9148-e3be6c30e623}">
          <xlrd:rvb i="8393"/>
        </ext>
      </extLst>
    </bk>
    <bk>
      <extLst>
        <ext uri="{3e2802c4-a4d2-4d8b-9148-e3be6c30e623}">
          <xlrd:rvb i="8394"/>
        </ext>
      </extLst>
    </bk>
    <bk>
      <extLst>
        <ext uri="{3e2802c4-a4d2-4d8b-9148-e3be6c30e623}">
          <xlrd:rvb i="8395"/>
        </ext>
      </extLst>
    </bk>
    <bk>
      <extLst>
        <ext uri="{3e2802c4-a4d2-4d8b-9148-e3be6c30e623}">
          <xlrd:rvb i="8396"/>
        </ext>
      </extLst>
    </bk>
    <bk>
      <extLst>
        <ext uri="{3e2802c4-a4d2-4d8b-9148-e3be6c30e623}">
          <xlrd:rvb i="8397"/>
        </ext>
      </extLst>
    </bk>
    <bk>
      <extLst>
        <ext uri="{3e2802c4-a4d2-4d8b-9148-e3be6c30e623}">
          <xlrd:rvb i="8398"/>
        </ext>
      </extLst>
    </bk>
    <bk>
      <extLst>
        <ext uri="{3e2802c4-a4d2-4d8b-9148-e3be6c30e623}">
          <xlrd:rvb i="8399"/>
        </ext>
      </extLst>
    </bk>
    <bk>
      <extLst>
        <ext uri="{3e2802c4-a4d2-4d8b-9148-e3be6c30e623}">
          <xlrd:rvb i="8400"/>
        </ext>
      </extLst>
    </bk>
    <bk>
      <extLst>
        <ext uri="{3e2802c4-a4d2-4d8b-9148-e3be6c30e623}">
          <xlrd:rvb i="8401"/>
        </ext>
      </extLst>
    </bk>
    <bk>
      <extLst>
        <ext uri="{3e2802c4-a4d2-4d8b-9148-e3be6c30e623}">
          <xlrd:rvb i="8402"/>
        </ext>
      </extLst>
    </bk>
    <bk>
      <extLst>
        <ext uri="{3e2802c4-a4d2-4d8b-9148-e3be6c30e623}">
          <xlrd:rvb i="8403"/>
        </ext>
      </extLst>
    </bk>
    <bk>
      <extLst>
        <ext uri="{3e2802c4-a4d2-4d8b-9148-e3be6c30e623}">
          <xlrd:rvb i="8404"/>
        </ext>
      </extLst>
    </bk>
    <bk>
      <extLst>
        <ext uri="{3e2802c4-a4d2-4d8b-9148-e3be6c30e623}">
          <xlrd:rvb i="8405"/>
        </ext>
      </extLst>
    </bk>
    <bk>
      <extLst>
        <ext uri="{3e2802c4-a4d2-4d8b-9148-e3be6c30e623}">
          <xlrd:rvb i="8406"/>
        </ext>
      </extLst>
    </bk>
    <bk>
      <extLst>
        <ext uri="{3e2802c4-a4d2-4d8b-9148-e3be6c30e623}">
          <xlrd:rvb i="8407"/>
        </ext>
      </extLst>
    </bk>
    <bk>
      <extLst>
        <ext uri="{3e2802c4-a4d2-4d8b-9148-e3be6c30e623}">
          <xlrd:rvb i="8408"/>
        </ext>
      </extLst>
    </bk>
    <bk>
      <extLst>
        <ext uri="{3e2802c4-a4d2-4d8b-9148-e3be6c30e623}">
          <xlrd:rvb i="8409"/>
        </ext>
      </extLst>
    </bk>
    <bk>
      <extLst>
        <ext uri="{3e2802c4-a4d2-4d8b-9148-e3be6c30e623}">
          <xlrd:rvb i="8410"/>
        </ext>
      </extLst>
    </bk>
    <bk>
      <extLst>
        <ext uri="{3e2802c4-a4d2-4d8b-9148-e3be6c30e623}">
          <xlrd:rvb i="8411"/>
        </ext>
      </extLst>
    </bk>
    <bk>
      <extLst>
        <ext uri="{3e2802c4-a4d2-4d8b-9148-e3be6c30e623}">
          <xlrd:rvb i="8412"/>
        </ext>
      </extLst>
    </bk>
    <bk>
      <extLst>
        <ext uri="{3e2802c4-a4d2-4d8b-9148-e3be6c30e623}">
          <xlrd:rvb i="8413"/>
        </ext>
      </extLst>
    </bk>
    <bk>
      <extLst>
        <ext uri="{3e2802c4-a4d2-4d8b-9148-e3be6c30e623}">
          <xlrd:rvb i="8414"/>
        </ext>
      </extLst>
    </bk>
    <bk>
      <extLst>
        <ext uri="{3e2802c4-a4d2-4d8b-9148-e3be6c30e623}">
          <xlrd:rvb i="8415"/>
        </ext>
      </extLst>
    </bk>
    <bk>
      <extLst>
        <ext uri="{3e2802c4-a4d2-4d8b-9148-e3be6c30e623}">
          <xlrd:rvb i="8416"/>
        </ext>
      </extLst>
    </bk>
    <bk>
      <extLst>
        <ext uri="{3e2802c4-a4d2-4d8b-9148-e3be6c30e623}">
          <xlrd:rvb i="8417"/>
        </ext>
      </extLst>
    </bk>
    <bk>
      <extLst>
        <ext uri="{3e2802c4-a4d2-4d8b-9148-e3be6c30e623}">
          <xlrd:rvb i="8418"/>
        </ext>
      </extLst>
    </bk>
    <bk>
      <extLst>
        <ext uri="{3e2802c4-a4d2-4d8b-9148-e3be6c30e623}">
          <xlrd:rvb i="8419"/>
        </ext>
      </extLst>
    </bk>
    <bk>
      <extLst>
        <ext uri="{3e2802c4-a4d2-4d8b-9148-e3be6c30e623}">
          <xlrd:rvb i="8420"/>
        </ext>
      </extLst>
    </bk>
    <bk>
      <extLst>
        <ext uri="{3e2802c4-a4d2-4d8b-9148-e3be6c30e623}">
          <xlrd:rvb i="8421"/>
        </ext>
      </extLst>
    </bk>
    <bk>
      <extLst>
        <ext uri="{3e2802c4-a4d2-4d8b-9148-e3be6c30e623}">
          <xlrd:rvb i="8422"/>
        </ext>
      </extLst>
    </bk>
    <bk>
      <extLst>
        <ext uri="{3e2802c4-a4d2-4d8b-9148-e3be6c30e623}">
          <xlrd:rvb i="8423"/>
        </ext>
      </extLst>
    </bk>
    <bk>
      <extLst>
        <ext uri="{3e2802c4-a4d2-4d8b-9148-e3be6c30e623}">
          <xlrd:rvb i="8424"/>
        </ext>
      </extLst>
    </bk>
    <bk>
      <extLst>
        <ext uri="{3e2802c4-a4d2-4d8b-9148-e3be6c30e623}">
          <xlrd:rvb i="8425"/>
        </ext>
      </extLst>
    </bk>
    <bk>
      <extLst>
        <ext uri="{3e2802c4-a4d2-4d8b-9148-e3be6c30e623}">
          <xlrd:rvb i="8426"/>
        </ext>
      </extLst>
    </bk>
    <bk>
      <extLst>
        <ext uri="{3e2802c4-a4d2-4d8b-9148-e3be6c30e623}">
          <xlrd:rvb i="8427"/>
        </ext>
      </extLst>
    </bk>
    <bk>
      <extLst>
        <ext uri="{3e2802c4-a4d2-4d8b-9148-e3be6c30e623}">
          <xlrd:rvb i="8428"/>
        </ext>
      </extLst>
    </bk>
    <bk>
      <extLst>
        <ext uri="{3e2802c4-a4d2-4d8b-9148-e3be6c30e623}">
          <xlrd:rvb i="8429"/>
        </ext>
      </extLst>
    </bk>
    <bk>
      <extLst>
        <ext uri="{3e2802c4-a4d2-4d8b-9148-e3be6c30e623}">
          <xlrd:rvb i="8430"/>
        </ext>
      </extLst>
    </bk>
    <bk>
      <extLst>
        <ext uri="{3e2802c4-a4d2-4d8b-9148-e3be6c30e623}">
          <xlrd:rvb i="8431"/>
        </ext>
      </extLst>
    </bk>
    <bk>
      <extLst>
        <ext uri="{3e2802c4-a4d2-4d8b-9148-e3be6c30e623}">
          <xlrd:rvb i="8432"/>
        </ext>
      </extLst>
    </bk>
    <bk>
      <extLst>
        <ext uri="{3e2802c4-a4d2-4d8b-9148-e3be6c30e623}">
          <xlrd:rvb i="8433"/>
        </ext>
      </extLst>
    </bk>
    <bk>
      <extLst>
        <ext uri="{3e2802c4-a4d2-4d8b-9148-e3be6c30e623}">
          <xlrd:rvb i="8434"/>
        </ext>
      </extLst>
    </bk>
    <bk>
      <extLst>
        <ext uri="{3e2802c4-a4d2-4d8b-9148-e3be6c30e623}">
          <xlrd:rvb i="8435"/>
        </ext>
      </extLst>
    </bk>
    <bk>
      <extLst>
        <ext uri="{3e2802c4-a4d2-4d8b-9148-e3be6c30e623}">
          <xlrd:rvb i="8436"/>
        </ext>
      </extLst>
    </bk>
    <bk>
      <extLst>
        <ext uri="{3e2802c4-a4d2-4d8b-9148-e3be6c30e623}">
          <xlrd:rvb i="8437"/>
        </ext>
      </extLst>
    </bk>
    <bk>
      <extLst>
        <ext uri="{3e2802c4-a4d2-4d8b-9148-e3be6c30e623}">
          <xlrd:rvb i="8438"/>
        </ext>
      </extLst>
    </bk>
    <bk>
      <extLst>
        <ext uri="{3e2802c4-a4d2-4d8b-9148-e3be6c30e623}">
          <xlrd:rvb i="8439"/>
        </ext>
      </extLst>
    </bk>
    <bk>
      <extLst>
        <ext uri="{3e2802c4-a4d2-4d8b-9148-e3be6c30e623}">
          <xlrd:rvb i="8440"/>
        </ext>
      </extLst>
    </bk>
    <bk>
      <extLst>
        <ext uri="{3e2802c4-a4d2-4d8b-9148-e3be6c30e623}">
          <xlrd:rvb i="8441"/>
        </ext>
      </extLst>
    </bk>
    <bk>
      <extLst>
        <ext uri="{3e2802c4-a4d2-4d8b-9148-e3be6c30e623}">
          <xlrd:rvb i="8442"/>
        </ext>
      </extLst>
    </bk>
    <bk>
      <extLst>
        <ext uri="{3e2802c4-a4d2-4d8b-9148-e3be6c30e623}">
          <xlrd:rvb i="8443"/>
        </ext>
      </extLst>
    </bk>
    <bk>
      <extLst>
        <ext uri="{3e2802c4-a4d2-4d8b-9148-e3be6c30e623}">
          <xlrd:rvb i="8444"/>
        </ext>
      </extLst>
    </bk>
    <bk>
      <extLst>
        <ext uri="{3e2802c4-a4d2-4d8b-9148-e3be6c30e623}">
          <xlrd:rvb i="8445"/>
        </ext>
      </extLst>
    </bk>
    <bk>
      <extLst>
        <ext uri="{3e2802c4-a4d2-4d8b-9148-e3be6c30e623}">
          <xlrd:rvb i="8446"/>
        </ext>
      </extLst>
    </bk>
    <bk>
      <extLst>
        <ext uri="{3e2802c4-a4d2-4d8b-9148-e3be6c30e623}">
          <xlrd:rvb i="8447"/>
        </ext>
      </extLst>
    </bk>
    <bk>
      <extLst>
        <ext uri="{3e2802c4-a4d2-4d8b-9148-e3be6c30e623}">
          <xlrd:rvb i="8448"/>
        </ext>
      </extLst>
    </bk>
    <bk>
      <extLst>
        <ext uri="{3e2802c4-a4d2-4d8b-9148-e3be6c30e623}">
          <xlrd:rvb i="8449"/>
        </ext>
      </extLst>
    </bk>
    <bk>
      <extLst>
        <ext uri="{3e2802c4-a4d2-4d8b-9148-e3be6c30e623}">
          <xlrd:rvb i="8450"/>
        </ext>
      </extLst>
    </bk>
    <bk>
      <extLst>
        <ext uri="{3e2802c4-a4d2-4d8b-9148-e3be6c30e623}">
          <xlrd:rvb i="8451"/>
        </ext>
      </extLst>
    </bk>
    <bk>
      <extLst>
        <ext uri="{3e2802c4-a4d2-4d8b-9148-e3be6c30e623}">
          <xlrd:rvb i="8452"/>
        </ext>
      </extLst>
    </bk>
    <bk>
      <extLst>
        <ext uri="{3e2802c4-a4d2-4d8b-9148-e3be6c30e623}">
          <xlrd:rvb i="8453"/>
        </ext>
      </extLst>
    </bk>
    <bk>
      <extLst>
        <ext uri="{3e2802c4-a4d2-4d8b-9148-e3be6c30e623}">
          <xlrd:rvb i="8454"/>
        </ext>
      </extLst>
    </bk>
    <bk>
      <extLst>
        <ext uri="{3e2802c4-a4d2-4d8b-9148-e3be6c30e623}">
          <xlrd:rvb i="8455"/>
        </ext>
      </extLst>
    </bk>
    <bk>
      <extLst>
        <ext uri="{3e2802c4-a4d2-4d8b-9148-e3be6c30e623}">
          <xlrd:rvb i="8456"/>
        </ext>
      </extLst>
    </bk>
    <bk>
      <extLst>
        <ext uri="{3e2802c4-a4d2-4d8b-9148-e3be6c30e623}">
          <xlrd:rvb i="8457"/>
        </ext>
      </extLst>
    </bk>
    <bk>
      <extLst>
        <ext uri="{3e2802c4-a4d2-4d8b-9148-e3be6c30e623}">
          <xlrd:rvb i="8458"/>
        </ext>
      </extLst>
    </bk>
    <bk>
      <extLst>
        <ext uri="{3e2802c4-a4d2-4d8b-9148-e3be6c30e623}">
          <xlrd:rvb i="8459"/>
        </ext>
      </extLst>
    </bk>
    <bk>
      <extLst>
        <ext uri="{3e2802c4-a4d2-4d8b-9148-e3be6c30e623}">
          <xlrd:rvb i="8460"/>
        </ext>
      </extLst>
    </bk>
    <bk>
      <extLst>
        <ext uri="{3e2802c4-a4d2-4d8b-9148-e3be6c30e623}">
          <xlrd:rvb i="8461"/>
        </ext>
      </extLst>
    </bk>
    <bk>
      <extLst>
        <ext uri="{3e2802c4-a4d2-4d8b-9148-e3be6c30e623}">
          <xlrd:rvb i="8462"/>
        </ext>
      </extLst>
    </bk>
    <bk>
      <extLst>
        <ext uri="{3e2802c4-a4d2-4d8b-9148-e3be6c30e623}">
          <xlrd:rvb i="8463"/>
        </ext>
      </extLst>
    </bk>
    <bk>
      <extLst>
        <ext uri="{3e2802c4-a4d2-4d8b-9148-e3be6c30e623}">
          <xlrd:rvb i="8464"/>
        </ext>
      </extLst>
    </bk>
    <bk>
      <extLst>
        <ext uri="{3e2802c4-a4d2-4d8b-9148-e3be6c30e623}">
          <xlrd:rvb i="8465"/>
        </ext>
      </extLst>
    </bk>
    <bk>
      <extLst>
        <ext uri="{3e2802c4-a4d2-4d8b-9148-e3be6c30e623}">
          <xlrd:rvb i="8466"/>
        </ext>
      </extLst>
    </bk>
    <bk>
      <extLst>
        <ext uri="{3e2802c4-a4d2-4d8b-9148-e3be6c30e623}">
          <xlrd:rvb i="8467"/>
        </ext>
      </extLst>
    </bk>
    <bk>
      <extLst>
        <ext uri="{3e2802c4-a4d2-4d8b-9148-e3be6c30e623}">
          <xlrd:rvb i="8468"/>
        </ext>
      </extLst>
    </bk>
    <bk>
      <extLst>
        <ext uri="{3e2802c4-a4d2-4d8b-9148-e3be6c30e623}">
          <xlrd:rvb i="8469"/>
        </ext>
      </extLst>
    </bk>
    <bk>
      <extLst>
        <ext uri="{3e2802c4-a4d2-4d8b-9148-e3be6c30e623}">
          <xlrd:rvb i="8470"/>
        </ext>
      </extLst>
    </bk>
    <bk>
      <extLst>
        <ext uri="{3e2802c4-a4d2-4d8b-9148-e3be6c30e623}">
          <xlrd:rvb i="8471"/>
        </ext>
      </extLst>
    </bk>
    <bk>
      <extLst>
        <ext uri="{3e2802c4-a4d2-4d8b-9148-e3be6c30e623}">
          <xlrd:rvb i="8472"/>
        </ext>
      </extLst>
    </bk>
    <bk>
      <extLst>
        <ext uri="{3e2802c4-a4d2-4d8b-9148-e3be6c30e623}">
          <xlrd:rvb i="8473"/>
        </ext>
      </extLst>
    </bk>
    <bk>
      <extLst>
        <ext uri="{3e2802c4-a4d2-4d8b-9148-e3be6c30e623}">
          <xlrd:rvb i="8474"/>
        </ext>
      </extLst>
    </bk>
    <bk>
      <extLst>
        <ext uri="{3e2802c4-a4d2-4d8b-9148-e3be6c30e623}">
          <xlrd:rvb i="8475"/>
        </ext>
      </extLst>
    </bk>
    <bk>
      <extLst>
        <ext uri="{3e2802c4-a4d2-4d8b-9148-e3be6c30e623}">
          <xlrd:rvb i="8476"/>
        </ext>
      </extLst>
    </bk>
    <bk>
      <extLst>
        <ext uri="{3e2802c4-a4d2-4d8b-9148-e3be6c30e623}">
          <xlrd:rvb i="8477"/>
        </ext>
      </extLst>
    </bk>
    <bk>
      <extLst>
        <ext uri="{3e2802c4-a4d2-4d8b-9148-e3be6c30e623}">
          <xlrd:rvb i="8478"/>
        </ext>
      </extLst>
    </bk>
    <bk>
      <extLst>
        <ext uri="{3e2802c4-a4d2-4d8b-9148-e3be6c30e623}">
          <xlrd:rvb i="8479"/>
        </ext>
      </extLst>
    </bk>
    <bk>
      <extLst>
        <ext uri="{3e2802c4-a4d2-4d8b-9148-e3be6c30e623}">
          <xlrd:rvb i="8480"/>
        </ext>
      </extLst>
    </bk>
    <bk>
      <extLst>
        <ext uri="{3e2802c4-a4d2-4d8b-9148-e3be6c30e623}">
          <xlrd:rvb i="8481"/>
        </ext>
      </extLst>
    </bk>
    <bk>
      <extLst>
        <ext uri="{3e2802c4-a4d2-4d8b-9148-e3be6c30e623}">
          <xlrd:rvb i="8482"/>
        </ext>
      </extLst>
    </bk>
    <bk>
      <extLst>
        <ext uri="{3e2802c4-a4d2-4d8b-9148-e3be6c30e623}">
          <xlrd:rvb i="8483"/>
        </ext>
      </extLst>
    </bk>
    <bk>
      <extLst>
        <ext uri="{3e2802c4-a4d2-4d8b-9148-e3be6c30e623}">
          <xlrd:rvb i="8484"/>
        </ext>
      </extLst>
    </bk>
    <bk>
      <extLst>
        <ext uri="{3e2802c4-a4d2-4d8b-9148-e3be6c30e623}">
          <xlrd:rvb i="8485"/>
        </ext>
      </extLst>
    </bk>
    <bk>
      <extLst>
        <ext uri="{3e2802c4-a4d2-4d8b-9148-e3be6c30e623}">
          <xlrd:rvb i="8486"/>
        </ext>
      </extLst>
    </bk>
    <bk>
      <extLst>
        <ext uri="{3e2802c4-a4d2-4d8b-9148-e3be6c30e623}">
          <xlrd:rvb i="8487"/>
        </ext>
      </extLst>
    </bk>
    <bk>
      <extLst>
        <ext uri="{3e2802c4-a4d2-4d8b-9148-e3be6c30e623}">
          <xlrd:rvb i="8488"/>
        </ext>
      </extLst>
    </bk>
    <bk>
      <extLst>
        <ext uri="{3e2802c4-a4d2-4d8b-9148-e3be6c30e623}">
          <xlrd:rvb i="8489"/>
        </ext>
      </extLst>
    </bk>
    <bk>
      <extLst>
        <ext uri="{3e2802c4-a4d2-4d8b-9148-e3be6c30e623}">
          <xlrd:rvb i="8490"/>
        </ext>
      </extLst>
    </bk>
    <bk>
      <extLst>
        <ext uri="{3e2802c4-a4d2-4d8b-9148-e3be6c30e623}">
          <xlrd:rvb i="8491"/>
        </ext>
      </extLst>
    </bk>
    <bk>
      <extLst>
        <ext uri="{3e2802c4-a4d2-4d8b-9148-e3be6c30e623}">
          <xlrd:rvb i="8492"/>
        </ext>
      </extLst>
    </bk>
    <bk>
      <extLst>
        <ext uri="{3e2802c4-a4d2-4d8b-9148-e3be6c30e623}">
          <xlrd:rvb i="8493"/>
        </ext>
      </extLst>
    </bk>
    <bk>
      <extLst>
        <ext uri="{3e2802c4-a4d2-4d8b-9148-e3be6c30e623}">
          <xlrd:rvb i="8494"/>
        </ext>
      </extLst>
    </bk>
    <bk>
      <extLst>
        <ext uri="{3e2802c4-a4d2-4d8b-9148-e3be6c30e623}">
          <xlrd:rvb i="8495"/>
        </ext>
      </extLst>
    </bk>
    <bk>
      <extLst>
        <ext uri="{3e2802c4-a4d2-4d8b-9148-e3be6c30e623}">
          <xlrd:rvb i="8496"/>
        </ext>
      </extLst>
    </bk>
    <bk>
      <extLst>
        <ext uri="{3e2802c4-a4d2-4d8b-9148-e3be6c30e623}">
          <xlrd:rvb i="8497"/>
        </ext>
      </extLst>
    </bk>
    <bk>
      <extLst>
        <ext uri="{3e2802c4-a4d2-4d8b-9148-e3be6c30e623}">
          <xlrd:rvb i="8498"/>
        </ext>
      </extLst>
    </bk>
    <bk>
      <extLst>
        <ext uri="{3e2802c4-a4d2-4d8b-9148-e3be6c30e623}">
          <xlrd:rvb i="8499"/>
        </ext>
      </extLst>
    </bk>
    <bk>
      <extLst>
        <ext uri="{3e2802c4-a4d2-4d8b-9148-e3be6c30e623}">
          <xlrd:rvb i="8500"/>
        </ext>
      </extLst>
    </bk>
    <bk>
      <extLst>
        <ext uri="{3e2802c4-a4d2-4d8b-9148-e3be6c30e623}">
          <xlrd:rvb i="8501"/>
        </ext>
      </extLst>
    </bk>
    <bk>
      <extLst>
        <ext uri="{3e2802c4-a4d2-4d8b-9148-e3be6c30e623}">
          <xlrd:rvb i="8502"/>
        </ext>
      </extLst>
    </bk>
    <bk>
      <extLst>
        <ext uri="{3e2802c4-a4d2-4d8b-9148-e3be6c30e623}">
          <xlrd:rvb i="8503"/>
        </ext>
      </extLst>
    </bk>
    <bk>
      <extLst>
        <ext uri="{3e2802c4-a4d2-4d8b-9148-e3be6c30e623}">
          <xlrd:rvb i="8504"/>
        </ext>
      </extLst>
    </bk>
    <bk>
      <extLst>
        <ext uri="{3e2802c4-a4d2-4d8b-9148-e3be6c30e623}">
          <xlrd:rvb i="8505"/>
        </ext>
      </extLst>
    </bk>
    <bk>
      <extLst>
        <ext uri="{3e2802c4-a4d2-4d8b-9148-e3be6c30e623}">
          <xlrd:rvb i="8506"/>
        </ext>
      </extLst>
    </bk>
    <bk>
      <extLst>
        <ext uri="{3e2802c4-a4d2-4d8b-9148-e3be6c30e623}">
          <xlrd:rvb i="8507"/>
        </ext>
      </extLst>
    </bk>
    <bk>
      <extLst>
        <ext uri="{3e2802c4-a4d2-4d8b-9148-e3be6c30e623}">
          <xlrd:rvb i="8508"/>
        </ext>
      </extLst>
    </bk>
    <bk>
      <extLst>
        <ext uri="{3e2802c4-a4d2-4d8b-9148-e3be6c30e623}">
          <xlrd:rvb i="8509"/>
        </ext>
      </extLst>
    </bk>
    <bk>
      <extLst>
        <ext uri="{3e2802c4-a4d2-4d8b-9148-e3be6c30e623}">
          <xlrd:rvb i="8510"/>
        </ext>
      </extLst>
    </bk>
    <bk>
      <extLst>
        <ext uri="{3e2802c4-a4d2-4d8b-9148-e3be6c30e623}">
          <xlrd:rvb i="8511"/>
        </ext>
      </extLst>
    </bk>
    <bk>
      <extLst>
        <ext uri="{3e2802c4-a4d2-4d8b-9148-e3be6c30e623}">
          <xlrd:rvb i="8512"/>
        </ext>
      </extLst>
    </bk>
    <bk>
      <extLst>
        <ext uri="{3e2802c4-a4d2-4d8b-9148-e3be6c30e623}">
          <xlrd:rvb i="8513"/>
        </ext>
      </extLst>
    </bk>
    <bk>
      <extLst>
        <ext uri="{3e2802c4-a4d2-4d8b-9148-e3be6c30e623}">
          <xlrd:rvb i="8514"/>
        </ext>
      </extLst>
    </bk>
    <bk>
      <extLst>
        <ext uri="{3e2802c4-a4d2-4d8b-9148-e3be6c30e623}">
          <xlrd:rvb i="8515"/>
        </ext>
      </extLst>
    </bk>
    <bk>
      <extLst>
        <ext uri="{3e2802c4-a4d2-4d8b-9148-e3be6c30e623}">
          <xlrd:rvb i="8516"/>
        </ext>
      </extLst>
    </bk>
    <bk>
      <extLst>
        <ext uri="{3e2802c4-a4d2-4d8b-9148-e3be6c30e623}">
          <xlrd:rvb i="8517"/>
        </ext>
      </extLst>
    </bk>
    <bk>
      <extLst>
        <ext uri="{3e2802c4-a4d2-4d8b-9148-e3be6c30e623}">
          <xlrd:rvb i="8518"/>
        </ext>
      </extLst>
    </bk>
    <bk>
      <extLst>
        <ext uri="{3e2802c4-a4d2-4d8b-9148-e3be6c30e623}">
          <xlrd:rvb i="8519"/>
        </ext>
      </extLst>
    </bk>
    <bk>
      <extLst>
        <ext uri="{3e2802c4-a4d2-4d8b-9148-e3be6c30e623}">
          <xlrd:rvb i="8520"/>
        </ext>
      </extLst>
    </bk>
    <bk>
      <extLst>
        <ext uri="{3e2802c4-a4d2-4d8b-9148-e3be6c30e623}">
          <xlrd:rvb i="8521"/>
        </ext>
      </extLst>
    </bk>
    <bk>
      <extLst>
        <ext uri="{3e2802c4-a4d2-4d8b-9148-e3be6c30e623}">
          <xlrd:rvb i="8522"/>
        </ext>
      </extLst>
    </bk>
    <bk>
      <extLst>
        <ext uri="{3e2802c4-a4d2-4d8b-9148-e3be6c30e623}">
          <xlrd:rvb i="8523"/>
        </ext>
      </extLst>
    </bk>
    <bk>
      <extLst>
        <ext uri="{3e2802c4-a4d2-4d8b-9148-e3be6c30e623}">
          <xlrd:rvb i="8524"/>
        </ext>
      </extLst>
    </bk>
    <bk>
      <extLst>
        <ext uri="{3e2802c4-a4d2-4d8b-9148-e3be6c30e623}">
          <xlrd:rvb i="8525"/>
        </ext>
      </extLst>
    </bk>
    <bk>
      <extLst>
        <ext uri="{3e2802c4-a4d2-4d8b-9148-e3be6c30e623}">
          <xlrd:rvb i="8526"/>
        </ext>
      </extLst>
    </bk>
    <bk>
      <extLst>
        <ext uri="{3e2802c4-a4d2-4d8b-9148-e3be6c30e623}">
          <xlrd:rvb i="8527"/>
        </ext>
      </extLst>
    </bk>
    <bk>
      <extLst>
        <ext uri="{3e2802c4-a4d2-4d8b-9148-e3be6c30e623}">
          <xlrd:rvb i="8528"/>
        </ext>
      </extLst>
    </bk>
    <bk>
      <extLst>
        <ext uri="{3e2802c4-a4d2-4d8b-9148-e3be6c30e623}">
          <xlrd:rvb i="8529"/>
        </ext>
      </extLst>
    </bk>
    <bk>
      <extLst>
        <ext uri="{3e2802c4-a4d2-4d8b-9148-e3be6c30e623}">
          <xlrd:rvb i="8530"/>
        </ext>
      </extLst>
    </bk>
    <bk>
      <extLst>
        <ext uri="{3e2802c4-a4d2-4d8b-9148-e3be6c30e623}">
          <xlrd:rvb i="8531"/>
        </ext>
      </extLst>
    </bk>
    <bk>
      <extLst>
        <ext uri="{3e2802c4-a4d2-4d8b-9148-e3be6c30e623}">
          <xlrd:rvb i="8532"/>
        </ext>
      </extLst>
    </bk>
    <bk>
      <extLst>
        <ext uri="{3e2802c4-a4d2-4d8b-9148-e3be6c30e623}">
          <xlrd:rvb i="8533"/>
        </ext>
      </extLst>
    </bk>
    <bk>
      <extLst>
        <ext uri="{3e2802c4-a4d2-4d8b-9148-e3be6c30e623}">
          <xlrd:rvb i="8534"/>
        </ext>
      </extLst>
    </bk>
    <bk>
      <extLst>
        <ext uri="{3e2802c4-a4d2-4d8b-9148-e3be6c30e623}">
          <xlrd:rvb i="8535"/>
        </ext>
      </extLst>
    </bk>
    <bk>
      <extLst>
        <ext uri="{3e2802c4-a4d2-4d8b-9148-e3be6c30e623}">
          <xlrd:rvb i="8536"/>
        </ext>
      </extLst>
    </bk>
    <bk>
      <extLst>
        <ext uri="{3e2802c4-a4d2-4d8b-9148-e3be6c30e623}">
          <xlrd:rvb i="8537"/>
        </ext>
      </extLst>
    </bk>
    <bk>
      <extLst>
        <ext uri="{3e2802c4-a4d2-4d8b-9148-e3be6c30e623}">
          <xlrd:rvb i="8538"/>
        </ext>
      </extLst>
    </bk>
    <bk>
      <extLst>
        <ext uri="{3e2802c4-a4d2-4d8b-9148-e3be6c30e623}">
          <xlrd:rvb i="8539"/>
        </ext>
      </extLst>
    </bk>
    <bk>
      <extLst>
        <ext uri="{3e2802c4-a4d2-4d8b-9148-e3be6c30e623}">
          <xlrd:rvb i="8540"/>
        </ext>
      </extLst>
    </bk>
    <bk>
      <extLst>
        <ext uri="{3e2802c4-a4d2-4d8b-9148-e3be6c30e623}">
          <xlrd:rvb i="8541"/>
        </ext>
      </extLst>
    </bk>
    <bk>
      <extLst>
        <ext uri="{3e2802c4-a4d2-4d8b-9148-e3be6c30e623}">
          <xlrd:rvb i="8542"/>
        </ext>
      </extLst>
    </bk>
    <bk>
      <extLst>
        <ext uri="{3e2802c4-a4d2-4d8b-9148-e3be6c30e623}">
          <xlrd:rvb i="8543"/>
        </ext>
      </extLst>
    </bk>
    <bk>
      <extLst>
        <ext uri="{3e2802c4-a4d2-4d8b-9148-e3be6c30e623}">
          <xlrd:rvb i="8544"/>
        </ext>
      </extLst>
    </bk>
    <bk>
      <extLst>
        <ext uri="{3e2802c4-a4d2-4d8b-9148-e3be6c30e623}">
          <xlrd:rvb i="8545"/>
        </ext>
      </extLst>
    </bk>
    <bk>
      <extLst>
        <ext uri="{3e2802c4-a4d2-4d8b-9148-e3be6c30e623}">
          <xlrd:rvb i="8546"/>
        </ext>
      </extLst>
    </bk>
    <bk>
      <extLst>
        <ext uri="{3e2802c4-a4d2-4d8b-9148-e3be6c30e623}">
          <xlrd:rvb i="8547"/>
        </ext>
      </extLst>
    </bk>
    <bk>
      <extLst>
        <ext uri="{3e2802c4-a4d2-4d8b-9148-e3be6c30e623}">
          <xlrd:rvb i="8548"/>
        </ext>
      </extLst>
    </bk>
    <bk>
      <extLst>
        <ext uri="{3e2802c4-a4d2-4d8b-9148-e3be6c30e623}">
          <xlrd:rvb i="8549"/>
        </ext>
      </extLst>
    </bk>
    <bk>
      <extLst>
        <ext uri="{3e2802c4-a4d2-4d8b-9148-e3be6c30e623}">
          <xlrd:rvb i="8550"/>
        </ext>
      </extLst>
    </bk>
    <bk>
      <extLst>
        <ext uri="{3e2802c4-a4d2-4d8b-9148-e3be6c30e623}">
          <xlrd:rvb i="8551"/>
        </ext>
      </extLst>
    </bk>
    <bk>
      <extLst>
        <ext uri="{3e2802c4-a4d2-4d8b-9148-e3be6c30e623}">
          <xlrd:rvb i="8552"/>
        </ext>
      </extLst>
    </bk>
    <bk>
      <extLst>
        <ext uri="{3e2802c4-a4d2-4d8b-9148-e3be6c30e623}">
          <xlrd:rvb i="8553"/>
        </ext>
      </extLst>
    </bk>
    <bk>
      <extLst>
        <ext uri="{3e2802c4-a4d2-4d8b-9148-e3be6c30e623}">
          <xlrd:rvb i="8554"/>
        </ext>
      </extLst>
    </bk>
    <bk>
      <extLst>
        <ext uri="{3e2802c4-a4d2-4d8b-9148-e3be6c30e623}">
          <xlrd:rvb i="8555"/>
        </ext>
      </extLst>
    </bk>
    <bk>
      <extLst>
        <ext uri="{3e2802c4-a4d2-4d8b-9148-e3be6c30e623}">
          <xlrd:rvb i="8556"/>
        </ext>
      </extLst>
    </bk>
    <bk>
      <extLst>
        <ext uri="{3e2802c4-a4d2-4d8b-9148-e3be6c30e623}">
          <xlrd:rvb i="8557"/>
        </ext>
      </extLst>
    </bk>
    <bk>
      <extLst>
        <ext uri="{3e2802c4-a4d2-4d8b-9148-e3be6c30e623}">
          <xlrd:rvb i="8558"/>
        </ext>
      </extLst>
    </bk>
    <bk>
      <extLst>
        <ext uri="{3e2802c4-a4d2-4d8b-9148-e3be6c30e623}">
          <xlrd:rvb i="8559"/>
        </ext>
      </extLst>
    </bk>
    <bk>
      <extLst>
        <ext uri="{3e2802c4-a4d2-4d8b-9148-e3be6c30e623}">
          <xlrd:rvb i="8560"/>
        </ext>
      </extLst>
    </bk>
    <bk>
      <extLst>
        <ext uri="{3e2802c4-a4d2-4d8b-9148-e3be6c30e623}">
          <xlrd:rvb i="8561"/>
        </ext>
      </extLst>
    </bk>
    <bk>
      <extLst>
        <ext uri="{3e2802c4-a4d2-4d8b-9148-e3be6c30e623}">
          <xlrd:rvb i="8562"/>
        </ext>
      </extLst>
    </bk>
    <bk>
      <extLst>
        <ext uri="{3e2802c4-a4d2-4d8b-9148-e3be6c30e623}">
          <xlrd:rvb i="8563"/>
        </ext>
      </extLst>
    </bk>
    <bk>
      <extLst>
        <ext uri="{3e2802c4-a4d2-4d8b-9148-e3be6c30e623}">
          <xlrd:rvb i="8564"/>
        </ext>
      </extLst>
    </bk>
    <bk>
      <extLst>
        <ext uri="{3e2802c4-a4d2-4d8b-9148-e3be6c30e623}">
          <xlrd:rvb i="8565"/>
        </ext>
      </extLst>
    </bk>
    <bk>
      <extLst>
        <ext uri="{3e2802c4-a4d2-4d8b-9148-e3be6c30e623}">
          <xlrd:rvb i="8566"/>
        </ext>
      </extLst>
    </bk>
    <bk>
      <extLst>
        <ext uri="{3e2802c4-a4d2-4d8b-9148-e3be6c30e623}">
          <xlrd:rvb i="8567"/>
        </ext>
      </extLst>
    </bk>
    <bk>
      <extLst>
        <ext uri="{3e2802c4-a4d2-4d8b-9148-e3be6c30e623}">
          <xlrd:rvb i="8568"/>
        </ext>
      </extLst>
    </bk>
    <bk>
      <extLst>
        <ext uri="{3e2802c4-a4d2-4d8b-9148-e3be6c30e623}">
          <xlrd:rvb i="8569"/>
        </ext>
      </extLst>
    </bk>
    <bk>
      <extLst>
        <ext uri="{3e2802c4-a4d2-4d8b-9148-e3be6c30e623}">
          <xlrd:rvb i="8570"/>
        </ext>
      </extLst>
    </bk>
    <bk>
      <extLst>
        <ext uri="{3e2802c4-a4d2-4d8b-9148-e3be6c30e623}">
          <xlrd:rvb i="8571"/>
        </ext>
      </extLst>
    </bk>
    <bk>
      <extLst>
        <ext uri="{3e2802c4-a4d2-4d8b-9148-e3be6c30e623}">
          <xlrd:rvb i="8572"/>
        </ext>
      </extLst>
    </bk>
    <bk>
      <extLst>
        <ext uri="{3e2802c4-a4d2-4d8b-9148-e3be6c30e623}">
          <xlrd:rvb i="8573"/>
        </ext>
      </extLst>
    </bk>
    <bk>
      <extLst>
        <ext uri="{3e2802c4-a4d2-4d8b-9148-e3be6c30e623}">
          <xlrd:rvb i="8574"/>
        </ext>
      </extLst>
    </bk>
    <bk>
      <extLst>
        <ext uri="{3e2802c4-a4d2-4d8b-9148-e3be6c30e623}">
          <xlrd:rvb i="8575"/>
        </ext>
      </extLst>
    </bk>
    <bk>
      <extLst>
        <ext uri="{3e2802c4-a4d2-4d8b-9148-e3be6c30e623}">
          <xlrd:rvb i="8576"/>
        </ext>
      </extLst>
    </bk>
    <bk>
      <extLst>
        <ext uri="{3e2802c4-a4d2-4d8b-9148-e3be6c30e623}">
          <xlrd:rvb i="8577"/>
        </ext>
      </extLst>
    </bk>
    <bk>
      <extLst>
        <ext uri="{3e2802c4-a4d2-4d8b-9148-e3be6c30e623}">
          <xlrd:rvb i="8578"/>
        </ext>
      </extLst>
    </bk>
    <bk>
      <extLst>
        <ext uri="{3e2802c4-a4d2-4d8b-9148-e3be6c30e623}">
          <xlrd:rvb i="8579"/>
        </ext>
      </extLst>
    </bk>
    <bk>
      <extLst>
        <ext uri="{3e2802c4-a4d2-4d8b-9148-e3be6c30e623}">
          <xlrd:rvb i="8580"/>
        </ext>
      </extLst>
    </bk>
    <bk>
      <extLst>
        <ext uri="{3e2802c4-a4d2-4d8b-9148-e3be6c30e623}">
          <xlrd:rvb i="8581"/>
        </ext>
      </extLst>
    </bk>
    <bk>
      <extLst>
        <ext uri="{3e2802c4-a4d2-4d8b-9148-e3be6c30e623}">
          <xlrd:rvb i="8582"/>
        </ext>
      </extLst>
    </bk>
    <bk>
      <extLst>
        <ext uri="{3e2802c4-a4d2-4d8b-9148-e3be6c30e623}">
          <xlrd:rvb i="8583"/>
        </ext>
      </extLst>
    </bk>
    <bk>
      <extLst>
        <ext uri="{3e2802c4-a4d2-4d8b-9148-e3be6c30e623}">
          <xlrd:rvb i="8584"/>
        </ext>
      </extLst>
    </bk>
    <bk>
      <extLst>
        <ext uri="{3e2802c4-a4d2-4d8b-9148-e3be6c30e623}">
          <xlrd:rvb i="8585"/>
        </ext>
      </extLst>
    </bk>
    <bk>
      <extLst>
        <ext uri="{3e2802c4-a4d2-4d8b-9148-e3be6c30e623}">
          <xlrd:rvb i="8586"/>
        </ext>
      </extLst>
    </bk>
    <bk>
      <extLst>
        <ext uri="{3e2802c4-a4d2-4d8b-9148-e3be6c30e623}">
          <xlrd:rvb i="8587"/>
        </ext>
      </extLst>
    </bk>
    <bk>
      <extLst>
        <ext uri="{3e2802c4-a4d2-4d8b-9148-e3be6c30e623}">
          <xlrd:rvb i="8588"/>
        </ext>
      </extLst>
    </bk>
    <bk>
      <extLst>
        <ext uri="{3e2802c4-a4d2-4d8b-9148-e3be6c30e623}">
          <xlrd:rvb i="8589"/>
        </ext>
      </extLst>
    </bk>
    <bk>
      <extLst>
        <ext uri="{3e2802c4-a4d2-4d8b-9148-e3be6c30e623}">
          <xlrd:rvb i="8590"/>
        </ext>
      </extLst>
    </bk>
    <bk>
      <extLst>
        <ext uri="{3e2802c4-a4d2-4d8b-9148-e3be6c30e623}">
          <xlrd:rvb i="8591"/>
        </ext>
      </extLst>
    </bk>
    <bk>
      <extLst>
        <ext uri="{3e2802c4-a4d2-4d8b-9148-e3be6c30e623}">
          <xlrd:rvb i="8592"/>
        </ext>
      </extLst>
    </bk>
    <bk>
      <extLst>
        <ext uri="{3e2802c4-a4d2-4d8b-9148-e3be6c30e623}">
          <xlrd:rvb i="8593"/>
        </ext>
      </extLst>
    </bk>
    <bk>
      <extLst>
        <ext uri="{3e2802c4-a4d2-4d8b-9148-e3be6c30e623}">
          <xlrd:rvb i="8594"/>
        </ext>
      </extLst>
    </bk>
    <bk>
      <extLst>
        <ext uri="{3e2802c4-a4d2-4d8b-9148-e3be6c30e623}">
          <xlrd:rvb i="8595"/>
        </ext>
      </extLst>
    </bk>
    <bk>
      <extLst>
        <ext uri="{3e2802c4-a4d2-4d8b-9148-e3be6c30e623}">
          <xlrd:rvb i="8596"/>
        </ext>
      </extLst>
    </bk>
    <bk>
      <extLst>
        <ext uri="{3e2802c4-a4d2-4d8b-9148-e3be6c30e623}">
          <xlrd:rvb i="8597"/>
        </ext>
      </extLst>
    </bk>
    <bk>
      <extLst>
        <ext uri="{3e2802c4-a4d2-4d8b-9148-e3be6c30e623}">
          <xlrd:rvb i="8598"/>
        </ext>
      </extLst>
    </bk>
    <bk>
      <extLst>
        <ext uri="{3e2802c4-a4d2-4d8b-9148-e3be6c30e623}">
          <xlrd:rvb i="8599"/>
        </ext>
      </extLst>
    </bk>
    <bk>
      <extLst>
        <ext uri="{3e2802c4-a4d2-4d8b-9148-e3be6c30e623}">
          <xlrd:rvb i="8600"/>
        </ext>
      </extLst>
    </bk>
    <bk>
      <extLst>
        <ext uri="{3e2802c4-a4d2-4d8b-9148-e3be6c30e623}">
          <xlrd:rvb i="8601"/>
        </ext>
      </extLst>
    </bk>
    <bk>
      <extLst>
        <ext uri="{3e2802c4-a4d2-4d8b-9148-e3be6c30e623}">
          <xlrd:rvb i="8602"/>
        </ext>
      </extLst>
    </bk>
    <bk>
      <extLst>
        <ext uri="{3e2802c4-a4d2-4d8b-9148-e3be6c30e623}">
          <xlrd:rvb i="8603"/>
        </ext>
      </extLst>
    </bk>
    <bk>
      <extLst>
        <ext uri="{3e2802c4-a4d2-4d8b-9148-e3be6c30e623}">
          <xlrd:rvb i="8604"/>
        </ext>
      </extLst>
    </bk>
    <bk>
      <extLst>
        <ext uri="{3e2802c4-a4d2-4d8b-9148-e3be6c30e623}">
          <xlrd:rvb i="8605"/>
        </ext>
      </extLst>
    </bk>
    <bk>
      <extLst>
        <ext uri="{3e2802c4-a4d2-4d8b-9148-e3be6c30e623}">
          <xlrd:rvb i="8606"/>
        </ext>
      </extLst>
    </bk>
    <bk>
      <extLst>
        <ext uri="{3e2802c4-a4d2-4d8b-9148-e3be6c30e623}">
          <xlrd:rvb i="8607"/>
        </ext>
      </extLst>
    </bk>
    <bk>
      <extLst>
        <ext uri="{3e2802c4-a4d2-4d8b-9148-e3be6c30e623}">
          <xlrd:rvb i="8608"/>
        </ext>
      </extLst>
    </bk>
    <bk>
      <extLst>
        <ext uri="{3e2802c4-a4d2-4d8b-9148-e3be6c30e623}">
          <xlrd:rvb i="8609"/>
        </ext>
      </extLst>
    </bk>
    <bk>
      <extLst>
        <ext uri="{3e2802c4-a4d2-4d8b-9148-e3be6c30e623}">
          <xlrd:rvb i="8610"/>
        </ext>
      </extLst>
    </bk>
    <bk>
      <extLst>
        <ext uri="{3e2802c4-a4d2-4d8b-9148-e3be6c30e623}">
          <xlrd:rvb i="8611"/>
        </ext>
      </extLst>
    </bk>
    <bk>
      <extLst>
        <ext uri="{3e2802c4-a4d2-4d8b-9148-e3be6c30e623}">
          <xlrd:rvb i="8612"/>
        </ext>
      </extLst>
    </bk>
    <bk>
      <extLst>
        <ext uri="{3e2802c4-a4d2-4d8b-9148-e3be6c30e623}">
          <xlrd:rvb i="8613"/>
        </ext>
      </extLst>
    </bk>
    <bk>
      <extLst>
        <ext uri="{3e2802c4-a4d2-4d8b-9148-e3be6c30e623}">
          <xlrd:rvb i="8614"/>
        </ext>
      </extLst>
    </bk>
    <bk>
      <extLst>
        <ext uri="{3e2802c4-a4d2-4d8b-9148-e3be6c30e623}">
          <xlrd:rvb i="8615"/>
        </ext>
      </extLst>
    </bk>
    <bk>
      <extLst>
        <ext uri="{3e2802c4-a4d2-4d8b-9148-e3be6c30e623}">
          <xlrd:rvb i="8616"/>
        </ext>
      </extLst>
    </bk>
    <bk>
      <extLst>
        <ext uri="{3e2802c4-a4d2-4d8b-9148-e3be6c30e623}">
          <xlrd:rvb i="8617"/>
        </ext>
      </extLst>
    </bk>
    <bk>
      <extLst>
        <ext uri="{3e2802c4-a4d2-4d8b-9148-e3be6c30e623}">
          <xlrd:rvb i="8618"/>
        </ext>
      </extLst>
    </bk>
    <bk>
      <extLst>
        <ext uri="{3e2802c4-a4d2-4d8b-9148-e3be6c30e623}">
          <xlrd:rvb i="8619"/>
        </ext>
      </extLst>
    </bk>
    <bk>
      <extLst>
        <ext uri="{3e2802c4-a4d2-4d8b-9148-e3be6c30e623}">
          <xlrd:rvb i="8620"/>
        </ext>
      </extLst>
    </bk>
    <bk>
      <extLst>
        <ext uri="{3e2802c4-a4d2-4d8b-9148-e3be6c30e623}">
          <xlrd:rvb i="8621"/>
        </ext>
      </extLst>
    </bk>
    <bk>
      <extLst>
        <ext uri="{3e2802c4-a4d2-4d8b-9148-e3be6c30e623}">
          <xlrd:rvb i="8622"/>
        </ext>
      </extLst>
    </bk>
    <bk>
      <extLst>
        <ext uri="{3e2802c4-a4d2-4d8b-9148-e3be6c30e623}">
          <xlrd:rvb i="8623"/>
        </ext>
      </extLst>
    </bk>
    <bk>
      <extLst>
        <ext uri="{3e2802c4-a4d2-4d8b-9148-e3be6c30e623}">
          <xlrd:rvb i="8624"/>
        </ext>
      </extLst>
    </bk>
    <bk>
      <extLst>
        <ext uri="{3e2802c4-a4d2-4d8b-9148-e3be6c30e623}">
          <xlrd:rvb i="8625"/>
        </ext>
      </extLst>
    </bk>
    <bk>
      <extLst>
        <ext uri="{3e2802c4-a4d2-4d8b-9148-e3be6c30e623}">
          <xlrd:rvb i="8626"/>
        </ext>
      </extLst>
    </bk>
    <bk>
      <extLst>
        <ext uri="{3e2802c4-a4d2-4d8b-9148-e3be6c30e623}">
          <xlrd:rvb i="8627"/>
        </ext>
      </extLst>
    </bk>
    <bk>
      <extLst>
        <ext uri="{3e2802c4-a4d2-4d8b-9148-e3be6c30e623}">
          <xlrd:rvb i="8628"/>
        </ext>
      </extLst>
    </bk>
    <bk>
      <extLst>
        <ext uri="{3e2802c4-a4d2-4d8b-9148-e3be6c30e623}">
          <xlrd:rvb i="8629"/>
        </ext>
      </extLst>
    </bk>
    <bk>
      <extLst>
        <ext uri="{3e2802c4-a4d2-4d8b-9148-e3be6c30e623}">
          <xlrd:rvb i="8630"/>
        </ext>
      </extLst>
    </bk>
    <bk>
      <extLst>
        <ext uri="{3e2802c4-a4d2-4d8b-9148-e3be6c30e623}">
          <xlrd:rvb i="8631"/>
        </ext>
      </extLst>
    </bk>
    <bk>
      <extLst>
        <ext uri="{3e2802c4-a4d2-4d8b-9148-e3be6c30e623}">
          <xlrd:rvb i="8632"/>
        </ext>
      </extLst>
    </bk>
    <bk>
      <extLst>
        <ext uri="{3e2802c4-a4d2-4d8b-9148-e3be6c30e623}">
          <xlrd:rvb i="8633"/>
        </ext>
      </extLst>
    </bk>
    <bk>
      <extLst>
        <ext uri="{3e2802c4-a4d2-4d8b-9148-e3be6c30e623}">
          <xlrd:rvb i="8634"/>
        </ext>
      </extLst>
    </bk>
    <bk>
      <extLst>
        <ext uri="{3e2802c4-a4d2-4d8b-9148-e3be6c30e623}">
          <xlrd:rvb i="8635"/>
        </ext>
      </extLst>
    </bk>
    <bk>
      <extLst>
        <ext uri="{3e2802c4-a4d2-4d8b-9148-e3be6c30e623}">
          <xlrd:rvb i="8636"/>
        </ext>
      </extLst>
    </bk>
    <bk>
      <extLst>
        <ext uri="{3e2802c4-a4d2-4d8b-9148-e3be6c30e623}">
          <xlrd:rvb i="8637"/>
        </ext>
      </extLst>
    </bk>
    <bk>
      <extLst>
        <ext uri="{3e2802c4-a4d2-4d8b-9148-e3be6c30e623}">
          <xlrd:rvb i="8638"/>
        </ext>
      </extLst>
    </bk>
    <bk>
      <extLst>
        <ext uri="{3e2802c4-a4d2-4d8b-9148-e3be6c30e623}">
          <xlrd:rvb i="8639"/>
        </ext>
      </extLst>
    </bk>
    <bk>
      <extLst>
        <ext uri="{3e2802c4-a4d2-4d8b-9148-e3be6c30e623}">
          <xlrd:rvb i="8640"/>
        </ext>
      </extLst>
    </bk>
    <bk>
      <extLst>
        <ext uri="{3e2802c4-a4d2-4d8b-9148-e3be6c30e623}">
          <xlrd:rvb i="8641"/>
        </ext>
      </extLst>
    </bk>
    <bk>
      <extLst>
        <ext uri="{3e2802c4-a4d2-4d8b-9148-e3be6c30e623}">
          <xlrd:rvb i="8642"/>
        </ext>
      </extLst>
    </bk>
    <bk>
      <extLst>
        <ext uri="{3e2802c4-a4d2-4d8b-9148-e3be6c30e623}">
          <xlrd:rvb i="8643"/>
        </ext>
      </extLst>
    </bk>
    <bk>
      <extLst>
        <ext uri="{3e2802c4-a4d2-4d8b-9148-e3be6c30e623}">
          <xlrd:rvb i="8644"/>
        </ext>
      </extLst>
    </bk>
    <bk>
      <extLst>
        <ext uri="{3e2802c4-a4d2-4d8b-9148-e3be6c30e623}">
          <xlrd:rvb i="8645"/>
        </ext>
      </extLst>
    </bk>
    <bk>
      <extLst>
        <ext uri="{3e2802c4-a4d2-4d8b-9148-e3be6c30e623}">
          <xlrd:rvb i="8646"/>
        </ext>
      </extLst>
    </bk>
    <bk>
      <extLst>
        <ext uri="{3e2802c4-a4d2-4d8b-9148-e3be6c30e623}">
          <xlrd:rvb i="8647"/>
        </ext>
      </extLst>
    </bk>
    <bk>
      <extLst>
        <ext uri="{3e2802c4-a4d2-4d8b-9148-e3be6c30e623}">
          <xlrd:rvb i="8648"/>
        </ext>
      </extLst>
    </bk>
    <bk>
      <extLst>
        <ext uri="{3e2802c4-a4d2-4d8b-9148-e3be6c30e623}">
          <xlrd:rvb i="8649"/>
        </ext>
      </extLst>
    </bk>
    <bk>
      <extLst>
        <ext uri="{3e2802c4-a4d2-4d8b-9148-e3be6c30e623}">
          <xlrd:rvb i="8650"/>
        </ext>
      </extLst>
    </bk>
    <bk>
      <extLst>
        <ext uri="{3e2802c4-a4d2-4d8b-9148-e3be6c30e623}">
          <xlrd:rvb i="8651"/>
        </ext>
      </extLst>
    </bk>
    <bk>
      <extLst>
        <ext uri="{3e2802c4-a4d2-4d8b-9148-e3be6c30e623}">
          <xlrd:rvb i="8652"/>
        </ext>
      </extLst>
    </bk>
    <bk>
      <extLst>
        <ext uri="{3e2802c4-a4d2-4d8b-9148-e3be6c30e623}">
          <xlrd:rvb i="8653"/>
        </ext>
      </extLst>
    </bk>
    <bk>
      <extLst>
        <ext uri="{3e2802c4-a4d2-4d8b-9148-e3be6c30e623}">
          <xlrd:rvb i="8654"/>
        </ext>
      </extLst>
    </bk>
    <bk>
      <extLst>
        <ext uri="{3e2802c4-a4d2-4d8b-9148-e3be6c30e623}">
          <xlrd:rvb i="8655"/>
        </ext>
      </extLst>
    </bk>
    <bk>
      <extLst>
        <ext uri="{3e2802c4-a4d2-4d8b-9148-e3be6c30e623}">
          <xlrd:rvb i="8656"/>
        </ext>
      </extLst>
    </bk>
    <bk>
      <extLst>
        <ext uri="{3e2802c4-a4d2-4d8b-9148-e3be6c30e623}">
          <xlrd:rvb i="8657"/>
        </ext>
      </extLst>
    </bk>
    <bk>
      <extLst>
        <ext uri="{3e2802c4-a4d2-4d8b-9148-e3be6c30e623}">
          <xlrd:rvb i="8658"/>
        </ext>
      </extLst>
    </bk>
    <bk>
      <extLst>
        <ext uri="{3e2802c4-a4d2-4d8b-9148-e3be6c30e623}">
          <xlrd:rvb i="8659"/>
        </ext>
      </extLst>
    </bk>
    <bk>
      <extLst>
        <ext uri="{3e2802c4-a4d2-4d8b-9148-e3be6c30e623}">
          <xlrd:rvb i="8660"/>
        </ext>
      </extLst>
    </bk>
    <bk>
      <extLst>
        <ext uri="{3e2802c4-a4d2-4d8b-9148-e3be6c30e623}">
          <xlrd:rvb i="8661"/>
        </ext>
      </extLst>
    </bk>
    <bk>
      <extLst>
        <ext uri="{3e2802c4-a4d2-4d8b-9148-e3be6c30e623}">
          <xlrd:rvb i="8662"/>
        </ext>
      </extLst>
    </bk>
    <bk>
      <extLst>
        <ext uri="{3e2802c4-a4d2-4d8b-9148-e3be6c30e623}">
          <xlrd:rvb i="8663"/>
        </ext>
      </extLst>
    </bk>
    <bk>
      <extLst>
        <ext uri="{3e2802c4-a4d2-4d8b-9148-e3be6c30e623}">
          <xlrd:rvb i="8664"/>
        </ext>
      </extLst>
    </bk>
    <bk>
      <extLst>
        <ext uri="{3e2802c4-a4d2-4d8b-9148-e3be6c30e623}">
          <xlrd:rvb i="8665"/>
        </ext>
      </extLst>
    </bk>
    <bk>
      <extLst>
        <ext uri="{3e2802c4-a4d2-4d8b-9148-e3be6c30e623}">
          <xlrd:rvb i="8666"/>
        </ext>
      </extLst>
    </bk>
    <bk>
      <extLst>
        <ext uri="{3e2802c4-a4d2-4d8b-9148-e3be6c30e623}">
          <xlrd:rvb i="8667"/>
        </ext>
      </extLst>
    </bk>
    <bk>
      <extLst>
        <ext uri="{3e2802c4-a4d2-4d8b-9148-e3be6c30e623}">
          <xlrd:rvb i="8668"/>
        </ext>
      </extLst>
    </bk>
    <bk>
      <extLst>
        <ext uri="{3e2802c4-a4d2-4d8b-9148-e3be6c30e623}">
          <xlrd:rvb i="8669"/>
        </ext>
      </extLst>
    </bk>
    <bk>
      <extLst>
        <ext uri="{3e2802c4-a4d2-4d8b-9148-e3be6c30e623}">
          <xlrd:rvb i="8670"/>
        </ext>
      </extLst>
    </bk>
    <bk>
      <extLst>
        <ext uri="{3e2802c4-a4d2-4d8b-9148-e3be6c30e623}">
          <xlrd:rvb i="8671"/>
        </ext>
      </extLst>
    </bk>
    <bk>
      <extLst>
        <ext uri="{3e2802c4-a4d2-4d8b-9148-e3be6c30e623}">
          <xlrd:rvb i="8672"/>
        </ext>
      </extLst>
    </bk>
    <bk>
      <extLst>
        <ext uri="{3e2802c4-a4d2-4d8b-9148-e3be6c30e623}">
          <xlrd:rvb i="8673"/>
        </ext>
      </extLst>
    </bk>
    <bk>
      <extLst>
        <ext uri="{3e2802c4-a4d2-4d8b-9148-e3be6c30e623}">
          <xlrd:rvb i="8674"/>
        </ext>
      </extLst>
    </bk>
    <bk>
      <extLst>
        <ext uri="{3e2802c4-a4d2-4d8b-9148-e3be6c30e623}">
          <xlrd:rvb i="8675"/>
        </ext>
      </extLst>
    </bk>
    <bk>
      <extLst>
        <ext uri="{3e2802c4-a4d2-4d8b-9148-e3be6c30e623}">
          <xlrd:rvb i="8676"/>
        </ext>
      </extLst>
    </bk>
    <bk>
      <extLst>
        <ext uri="{3e2802c4-a4d2-4d8b-9148-e3be6c30e623}">
          <xlrd:rvb i="8677"/>
        </ext>
      </extLst>
    </bk>
    <bk>
      <extLst>
        <ext uri="{3e2802c4-a4d2-4d8b-9148-e3be6c30e623}">
          <xlrd:rvb i="8678"/>
        </ext>
      </extLst>
    </bk>
    <bk>
      <extLst>
        <ext uri="{3e2802c4-a4d2-4d8b-9148-e3be6c30e623}">
          <xlrd:rvb i="8679"/>
        </ext>
      </extLst>
    </bk>
    <bk>
      <extLst>
        <ext uri="{3e2802c4-a4d2-4d8b-9148-e3be6c30e623}">
          <xlrd:rvb i="8680"/>
        </ext>
      </extLst>
    </bk>
    <bk>
      <extLst>
        <ext uri="{3e2802c4-a4d2-4d8b-9148-e3be6c30e623}">
          <xlrd:rvb i="8681"/>
        </ext>
      </extLst>
    </bk>
    <bk>
      <extLst>
        <ext uri="{3e2802c4-a4d2-4d8b-9148-e3be6c30e623}">
          <xlrd:rvb i="8682"/>
        </ext>
      </extLst>
    </bk>
    <bk>
      <extLst>
        <ext uri="{3e2802c4-a4d2-4d8b-9148-e3be6c30e623}">
          <xlrd:rvb i="8683"/>
        </ext>
      </extLst>
    </bk>
    <bk>
      <extLst>
        <ext uri="{3e2802c4-a4d2-4d8b-9148-e3be6c30e623}">
          <xlrd:rvb i="8684"/>
        </ext>
      </extLst>
    </bk>
    <bk>
      <extLst>
        <ext uri="{3e2802c4-a4d2-4d8b-9148-e3be6c30e623}">
          <xlrd:rvb i="8685"/>
        </ext>
      </extLst>
    </bk>
    <bk>
      <extLst>
        <ext uri="{3e2802c4-a4d2-4d8b-9148-e3be6c30e623}">
          <xlrd:rvb i="8686"/>
        </ext>
      </extLst>
    </bk>
    <bk>
      <extLst>
        <ext uri="{3e2802c4-a4d2-4d8b-9148-e3be6c30e623}">
          <xlrd:rvb i="8687"/>
        </ext>
      </extLst>
    </bk>
    <bk>
      <extLst>
        <ext uri="{3e2802c4-a4d2-4d8b-9148-e3be6c30e623}">
          <xlrd:rvb i="8688"/>
        </ext>
      </extLst>
    </bk>
    <bk>
      <extLst>
        <ext uri="{3e2802c4-a4d2-4d8b-9148-e3be6c30e623}">
          <xlrd:rvb i="8689"/>
        </ext>
      </extLst>
    </bk>
    <bk>
      <extLst>
        <ext uri="{3e2802c4-a4d2-4d8b-9148-e3be6c30e623}">
          <xlrd:rvb i="8690"/>
        </ext>
      </extLst>
    </bk>
    <bk>
      <extLst>
        <ext uri="{3e2802c4-a4d2-4d8b-9148-e3be6c30e623}">
          <xlrd:rvb i="8691"/>
        </ext>
      </extLst>
    </bk>
    <bk>
      <extLst>
        <ext uri="{3e2802c4-a4d2-4d8b-9148-e3be6c30e623}">
          <xlrd:rvb i="8692"/>
        </ext>
      </extLst>
    </bk>
    <bk>
      <extLst>
        <ext uri="{3e2802c4-a4d2-4d8b-9148-e3be6c30e623}">
          <xlrd:rvb i="8693"/>
        </ext>
      </extLst>
    </bk>
    <bk>
      <extLst>
        <ext uri="{3e2802c4-a4d2-4d8b-9148-e3be6c30e623}">
          <xlrd:rvb i="8694"/>
        </ext>
      </extLst>
    </bk>
    <bk>
      <extLst>
        <ext uri="{3e2802c4-a4d2-4d8b-9148-e3be6c30e623}">
          <xlrd:rvb i="8695"/>
        </ext>
      </extLst>
    </bk>
    <bk>
      <extLst>
        <ext uri="{3e2802c4-a4d2-4d8b-9148-e3be6c30e623}">
          <xlrd:rvb i="8696"/>
        </ext>
      </extLst>
    </bk>
    <bk>
      <extLst>
        <ext uri="{3e2802c4-a4d2-4d8b-9148-e3be6c30e623}">
          <xlrd:rvb i="8697"/>
        </ext>
      </extLst>
    </bk>
    <bk>
      <extLst>
        <ext uri="{3e2802c4-a4d2-4d8b-9148-e3be6c30e623}">
          <xlrd:rvb i="8698"/>
        </ext>
      </extLst>
    </bk>
    <bk>
      <extLst>
        <ext uri="{3e2802c4-a4d2-4d8b-9148-e3be6c30e623}">
          <xlrd:rvb i="8699"/>
        </ext>
      </extLst>
    </bk>
    <bk>
      <extLst>
        <ext uri="{3e2802c4-a4d2-4d8b-9148-e3be6c30e623}">
          <xlrd:rvb i="8700"/>
        </ext>
      </extLst>
    </bk>
    <bk>
      <extLst>
        <ext uri="{3e2802c4-a4d2-4d8b-9148-e3be6c30e623}">
          <xlrd:rvb i="8701"/>
        </ext>
      </extLst>
    </bk>
    <bk>
      <extLst>
        <ext uri="{3e2802c4-a4d2-4d8b-9148-e3be6c30e623}">
          <xlrd:rvb i="8702"/>
        </ext>
      </extLst>
    </bk>
    <bk>
      <extLst>
        <ext uri="{3e2802c4-a4d2-4d8b-9148-e3be6c30e623}">
          <xlrd:rvb i="8703"/>
        </ext>
      </extLst>
    </bk>
    <bk>
      <extLst>
        <ext uri="{3e2802c4-a4d2-4d8b-9148-e3be6c30e623}">
          <xlrd:rvb i="8704"/>
        </ext>
      </extLst>
    </bk>
    <bk>
      <extLst>
        <ext uri="{3e2802c4-a4d2-4d8b-9148-e3be6c30e623}">
          <xlrd:rvb i="8705"/>
        </ext>
      </extLst>
    </bk>
    <bk>
      <extLst>
        <ext uri="{3e2802c4-a4d2-4d8b-9148-e3be6c30e623}">
          <xlrd:rvb i="8706"/>
        </ext>
      </extLst>
    </bk>
    <bk>
      <extLst>
        <ext uri="{3e2802c4-a4d2-4d8b-9148-e3be6c30e623}">
          <xlrd:rvb i="8707"/>
        </ext>
      </extLst>
    </bk>
    <bk>
      <extLst>
        <ext uri="{3e2802c4-a4d2-4d8b-9148-e3be6c30e623}">
          <xlrd:rvb i="8708"/>
        </ext>
      </extLst>
    </bk>
    <bk>
      <extLst>
        <ext uri="{3e2802c4-a4d2-4d8b-9148-e3be6c30e623}">
          <xlrd:rvb i="8709"/>
        </ext>
      </extLst>
    </bk>
    <bk>
      <extLst>
        <ext uri="{3e2802c4-a4d2-4d8b-9148-e3be6c30e623}">
          <xlrd:rvb i="8710"/>
        </ext>
      </extLst>
    </bk>
    <bk>
      <extLst>
        <ext uri="{3e2802c4-a4d2-4d8b-9148-e3be6c30e623}">
          <xlrd:rvb i="8711"/>
        </ext>
      </extLst>
    </bk>
    <bk>
      <extLst>
        <ext uri="{3e2802c4-a4d2-4d8b-9148-e3be6c30e623}">
          <xlrd:rvb i="8712"/>
        </ext>
      </extLst>
    </bk>
    <bk>
      <extLst>
        <ext uri="{3e2802c4-a4d2-4d8b-9148-e3be6c30e623}">
          <xlrd:rvb i="8713"/>
        </ext>
      </extLst>
    </bk>
    <bk>
      <extLst>
        <ext uri="{3e2802c4-a4d2-4d8b-9148-e3be6c30e623}">
          <xlrd:rvb i="8714"/>
        </ext>
      </extLst>
    </bk>
    <bk>
      <extLst>
        <ext uri="{3e2802c4-a4d2-4d8b-9148-e3be6c30e623}">
          <xlrd:rvb i="8715"/>
        </ext>
      </extLst>
    </bk>
    <bk>
      <extLst>
        <ext uri="{3e2802c4-a4d2-4d8b-9148-e3be6c30e623}">
          <xlrd:rvb i="8716"/>
        </ext>
      </extLst>
    </bk>
    <bk>
      <extLst>
        <ext uri="{3e2802c4-a4d2-4d8b-9148-e3be6c30e623}">
          <xlrd:rvb i="8717"/>
        </ext>
      </extLst>
    </bk>
    <bk>
      <extLst>
        <ext uri="{3e2802c4-a4d2-4d8b-9148-e3be6c30e623}">
          <xlrd:rvb i="8718"/>
        </ext>
      </extLst>
    </bk>
    <bk>
      <extLst>
        <ext uri="{3e2802c4-a4d2-4d8b-9148-e3be6c30e623}">
          <xlrd:rvb i="8719"/>
        </ext>
      </extLst>
    </bk>
    <bk>
      <extLst>
        <ext uri="{3e2802c4-a4d2-4d8b-9148-e3be6c30e623}">
          <xlrd:rvb i="8720"/>
        </ext>
      </extLst>
    </bk>
    <bk>
      <extLst>
        <ext uri="{3e2802c4-a4d2-4d8b-9148-e3be6c30e623}">
          <xlrd:rvb i="8721"/>
        </ext>
      </extLst>
    </bk>
    <bk>
      <extLst>
        <ext uri="{3e2802c4-a4d2-4d8b-9148-e3be6c30e623}">
          <xlrd:rvb i="8722"/>
        </ext>
      </extLst>
    </bk>
    <bk>
      <extLst>
        <ext uri="{3e2802c4-a4d2-4d8b-9148-e3be6c30e623}">
          <xlrd:rvb i="8723"/>
        </ext>
      </extLst>
    </bk>
    <bk>
      <extLst>
        <ext uri="{3e2802c4-a4d2-4d8b-9148-e3be6c30e623}">
          <xlrd:rvb i="8724"/>
        </ext>
      </extLst>
    </bk>
    <bk>
      <extLst>
        <ext uri="{3e2802c4-a4d2-4d8b-9148-e3be6c30e623}">
          <xlrd:rvb i="8725"/>
        </ext>
      </extLst>
    </bk>
    <bk>
      <extLst>
        <ext uri="{3e2802c4-a4d2-4d8b-9148-e3be6c30e623}">
          <xlrd:rvb i="8726"/>
        </ext>
      </extLst>
    </bk>
    <bk>
      <extLst>
        <ext uri="{3e2802c4-a4d2-4d8b-9148-e3be6c30e623}">
          <xlrd:rvb i="8727"/>
        </ext>
      </extLst>
    </bk>
    <bk>
      <extLst>
        <ext uri="{3e2802c4-a4d2-4d8b-9148-e3be6c30e623}">
          <xlrd:rvb i="8728"/>
        </ext>
      </extLst>
    </bk>
    <bk>
      <extLst>
        <ext uri="{3e2802c4-a4d2-4d8b-9148-e3be6c30e623}">
          <xlrd:rvb i="8729"/>
        </ext>
      </extLst>
    </bk>
    <bk>
      <extLst>
        <ext uri="{3e2802c4-a4d2-4d8b-9148-e3be6c30e623}">
          <xlrd:rvb i="8730"/>
        </ext>
      </extLst>
    </bk>
    <bk>
      <extLst>
        <ext uri="{3e2802c4-a4d2-4d8b-9148-e3be6c30e623}">
          <xlrd:rvb i="8731"/>
        </ext>
      </extLst>
    </bk>
    <bk>
      <extLst>
        <ext uri="{3e2802c4-a4d2-4d8b-9148-e3be6c30e623}">
          <xlrd:rvb i="8732"/>
        </ext>
      </extLst>
    </bk>
    <bk>
      <extLst>
        <ext uri="{3e2802c4-a4d2-4d8b-9148-e3be6c30e623}">
          <xlrd:rvb i="8733"/>
        </ext>
      </extLst>
    </bk>
    <bk>
      <extLst>
        <ext uri="{3e2802c4-a4d2-4d8b-9148-e3be6c30e623}">
          <xlrd:rvb i="8734"/>
        </ext>
      </extLst>
    </bk>
    <bk>
      <extLst>
        <ext uri="{3e2802c4-a4d2-4d8b-9148-e3be6c30e623}">
          <xlrd:rvb i="8735"/>
        </ext>
      </extLst>
    </bk>
    <bk>
      <extLst>
        <ext uri="{3e2802c4-a4d2-4d8b-9148-e3be6c30e623}">
          <xlrd:rvb i="8736"/>
        </ext>
      </extLst>
    </bk>
    <bk>
      <extLst>
        <ext uri="{3e2802c4-a4d2-4d8b-9148-e3be6c30e623}">
          <xlrd:rvb i="8737"/>
        </ext>
      </extLst>
    </bk>
    <bk>
      <extLst>
        <ext uri="{3e2802c4-a4d2-4d8b-9148-e3be6c30e623}">
          <xlrd:rvb i="8738"/>
        </ext>
      </extLst>
    </bk>
    <bk>
      <extLst>
        <ext uri="{3e2802c4-a4d2-4d8b-9148-e3be6c30e623}">
          <xlrd:rvb i="8739"/>
        </ext>
      </extLst>
    </bk>
    <bk>
      <extLst>
        <ext uri="{3e2802c4-a4d2-4d8b-9148-e3be6c30e623}">
          <xlrd:rvb i="8740"/>
        </ext>
      </extLst>
    </bk>
    <bk>
      <extLst>
        <ext uri="{3e2802c4-a4d2-4d8b-9148-e3be6c30e623}">
          <xlrd:rvb i="8741"/>
        </ext>
      </extLst>
    </bk>
    <bk>
      <extLst>
        <ext uri="{3e2802c4-a4d2-4d8b-9148-e3be6c30e623}">
          <xlrd:rvb i="8742"/>
        </ext>
      </extLst>
    </bk>
    <bk>
      <extLst>
        <ext uri="{3e2802c4-a4d2-4d8b-9148-e3be6c30e623}">
          <xlrd:rvb i="8743"/>
        </ext>
      </extLst>
    </bk>
    <bk>
      <extLst>
        <ext uri="{3e2802c4-a4d2-4d8b-9148-e3be6c30e623}">
          <xlrd:rvb i="8744"/>
        </ext>
      </extLst>
    </bk>
    <bk>
      <extLst>
        <ext uri="{3e2802c4-a4d2-4d8b-9148-e3be6c30e623}">
          <xlrd:rvb i="8745"/>
        </ext>
      </extLst>
    </bk>
    <bk>
      <extLst>
        <ext uri="{3e2802c4-a4d2-4d8b-9148-e3be6c30e623}">
          <xlrd:rvb i="8746"/>
        </ext>
      </extLst>
    </bk>
    <bk>
      <extLst>
        <ext uri="{3e2802c4-a4d2-4d8b-9148-e3be6c30e623}">
          <xlrd:rvb i="8747"/>
        </ext>
      </extLst>
    </bk>
    <bk>
      <extLst>
        <ext uri="{3e2802c4-a4d2-4d8b-9148-e3be6c30e623}">
          <xlrd:rvb i="8748"/>
        </ext>
      </extLst>
    </bk>
    <bk>
      <extLst>
        <ext uri="{3e2802c4-a4d2-4d8b-9148-e3be6c30e623}">
          <xlrd:rvb i="8749"/>
        </ext>
      </extLst>
    </bk>
    <bk>
      <extLst>
        <ext uri="{3e2802c4-a4d2-4d8b-9148-e3be6c30e623}">
          <xlrd:rvb i="8750"/>
        </ext>
      </extLst>
    </bk>
    <bk>
      <extLst>
        <ext uri="{3e2802c4-a4d2-4d8b-9148-e3be6c30e623}">
          <xlrd:rvb i="8751"/>
        </ext>
      </extLst>
    </bk>
    <bk>
      <extLst>
        <ext uri="{3e2802c4-a4d2-4d8b-9148-e3be6c30e623}">
          <xlrd:rvb i="8752"/>
        </ext>
      </extLst>
    </bk>
    <bk>
      <extLst>
        <ext uri="{3e2802c4-a4d2-4d8b-9148-e3be6c30e623}">
          <xlrd:rvb i="8753"/>
        </ext>
      </extLst>
    </bk>
    <bk>
      <extLst>
        <ext uri="{3e2802c4-a4d2-4d8b-9148-e3be6c30e623}">
          <xlrd:rvb i="8754"/>
        </ext>
      </extLst>
    </bk>
    <bk>
      <extLst>
        <ext uri="{3e2802c4-a4d2-4d8b-9148-e3be6c30e623}">
          <xlrd:rvb i="8755"/>
        </ext>
      </extLst>
    </bk>
    <bk>
      <extLst>
        <ext uri="{3e2802c4-a4d2-4d8b-9148-e3be6c30e623}">
          <xlrd:rvb i="8756"/>
        </ext>
      </extLst>
    </bk>
    <bk>
      <extLst>
        <ext uri="{3e2802c4-a4d2-4d8b-9148-e3be6c30e623}">
          <xlrd:rvb i="8757"/>
        </ext>
      </extLst>
    </bk>
    <bk>
      <extLst>
        <ext uri="{3e2802c4-a4d2-4d8b-9148-e3be6c30e623}">
          <xlrd:rvb i="8758"/>
        </ext>
      </extLst>
    </bk>
    <bk>
      <extLst>
        <ext uri="{3e2802c4-a4d2-4d8b-9148-e3be6c30e623}">
          <xlrd:rvb i="8759"/>
        </ext>
      </extLst>
    </bk>
    <bk>
      <extLst>
        <ext uri="{3e2802c4-a4d2-4d8b-9148-e3be6c30e623}">
          <xlrd:rvb i="8760"/>
        </ext>
      </extLst>
    </bk>
    <bk>
      <extLst>
        <ext uri="{3e2802c4-a4d2-4d8b-9148-e3be6c30e623}">
          <xlrd:rvb i="8761"/>
        </ext>
      </extLst>
    </bk>
    <bk>
      <extLst>
        <ext uri="{3e2802c4-a4d2-4d8b-9148-e3be6c30e623}">
          <xlrd:rvb i="8762"/>
        </ext>
      </extLst>
    </bk>
    <bk>
      <extLst>
        <ext uri="{3e2802c4-a4d2-4d8b-9148-e3be6c30e623}">
          <xlrd:rvb i="8763"/>
        </ext>
      </extLst>
    </bk>
    <bk>
      <extLst>
        <ext uri="{3e2802c4-a4d2-4d8b-9148-e3be6c30e623}">
          <xlrd:rvb i="8764"/>
        </ext>
      </extLst>
    </bk>
    <bk>
      <extLst>
        <ext uri="{3e2802c4-a4d2-4d8b-9148-e3be6c30e623}">
          <xlrd:rvb i="8765"/>
        </ext>
      </extLst>
    </bk>
    <bk>
      <extLst>
        <ext uri="{3e2802c4-a4d2-4d8b-9148-e3be6c30e623}">
          <xlrd:rvb i="8766"/>
        </ext>
      </extLst>
    </bk>
    <bk>
      <extLst>
        <ext uri="{3e2802c4-a4d2-4d8b-9148-e3be6c30e623}">
          <xlrd:rvb i="8767"/>
        </ext>
      </extLst>
    </bk>
    <bk>
      <extLst>
        <ext uri="{3e2802c4-a4d2-4d8b-9148-e3be6c30e623}">
          <xlrd:rvb i="8768"/>
        </ext>
      </extLst>
    </bk>
    <bk>
      <extLst>
        <ext uri="{3e2802c4-a4d2-4d8b-9148-e3be6c30e623}">
          <xlrd:rvb i="8769"/>
        </ext>
      </extLst>
    </bk>
    <bk>
      <extLst>
        <ext uri="{3e2802c4-a4d2-4d8b-9148-e3be6c30e623}">
          <xlrd:rvb i="8770"/>
        </ext>
      </extLst>
    </bk>
    <bk>
      <extLst>
        <ext uri="{3e2802c4-a4d2-4d8b-9148-e3be6c30e623}">
          <xlrd:rvb i="8771"/>
        </ext>
      </extLst>
    </bk>
    <bk>
      <extLst>
        <ext uri="{3e2802c4-a4d2-4d8b-9148-e3be6c30e623}">
          <xlrd:rvb i="8772"/>
        </ext>
      </extLst>
    </bk>
    <bk>
      <extLst>
        <ext uri="{3e2802c4-a4d2-4d8b-9148-e3be6c30e623}">
          <xlrd:rvb i="8773"/>
        </ext>
      </extLst>
    </bk>
    <bk>
      <extLst>
        <ext uri="{3e2802c4-a4d2-4d8b-9148-e3be6c30e623}">
          <xlrd:rvb i="8774"/>
        </ext>
      </extLst>
    </bk>
    <bk>
      <extLst>
        <ext uri="{3e2802c4-a4d2-4d8b-9148-e3be6c30e623}">
          <xlrd:rvb i="8775"/>
        </ext>
      </extLst>
    </bk>
    <bk>
      <extLst>
        <ext uri="{3e2802c4-a4d2-4d8b-9148-e3be6c30e623}">
          <xlrd:rvb i="8776"/>
        </ext>
      </extLst>
    </bk>
    <bk>
      <extLst>
        <ext uri="{3e2802c4-a4d2-4d8b-9148-e3be6c30e623}">
          <xlrd:rvb i="8777"/>
        </ext>
      </extLst>
    </bk>
    <bk>
      <extLst>
        <ext uri="{3e2802c4-a4d2-4d8b-9148-e3be6c30e623}">
          <xlrd:rvb i="8778"/>
        </ext>
      </extLst>
    </bk>
    <bk>
      <extLst>
        <ext uri="{3e2802c4-a4d2-4d8b-9148-e3be6c30e623}">
          <xlrd:rvb i="8779"/>
        </ext>
      </extLst>
    </bk>
    <bk>
      <extLst>
        <ext uri="{3e2802c4-a4d2-4d8b-9148-e3be6c30e623}">
          <xlrd:rvb i="8780"/>
        </ext>
      </extLst>
    </bk>
    <bk>
      <extLst>
        <ext uri="{3e2802c4-a4d2-4d8b-9148-e3be6c30e623}">
          <xlrd:rvb i="8781"/>
        </ext>
      </extLst>
    </bk>
    <bk>
      <extLst>
        <ext uri="{3e2802c4-a4d2-4d8b-9148-e3be6c30e623}">
          <xlrd:rvb i="8782"/>
        </ext>
      </extLst>
    </bk>
    <bk>
      <extLst>
        <ext uri="{3e2802c4-a4d2-4d8b-9148-e3be6c30e623}">
          <xlrd:rvb i="8783"/>
        </ext>
      </extLst>
    </bk>
    <bk>
      <extLst>
        <ext uri="{3e2802c4-a4d2-4d8b-9148-e3be6c30e623}">
          <xlrd:rvb i="8784"/>
        </ext>
      </extLst>
    </bk>
    <bk>
      <extLst>
        <ext uri="{3e2802c4-a4d2-4d8b-9148-e3be6c30e623}">
          <xlrd:rvb i="8785"/>
        </ext>
      </extLst>
    </bk>
    <bk>
      <extLst>
        <ext uri="{3e2802c4-a4d2-4d8b-9148-e3be6c30e623}">
          <xlrd:rvb i="8786"/>
        </ext>
      </extLst>
    </bk>
    <bk>
      <extLst>
        <ext uri="{3e2802c4-a4d2-4d8b-9148-e3be6c30e623}">
          <xlrd:rvb i="8787"/>
        </ext>
      </extLst>
    </bk>
    <bk>
      <extLst>
        <ext uri="{3e2802c4-a4d2-4d8b-9148-e3be6c30e623}">
          <xlrd:rvb i="8788"/>
        </ext>
      </extLst>
    </bk>
    <bk>
      <extLst>
        <ext uri="{3e2802c4-a4d2-4d8b-9148-e3be6c30e623}">
          <xlrd:rvb i="8789"/>
        </ext>
      </extLst>
    </bk>
    <bk>
      <extLst>
        <ext uri="{3e2802c4-a4d2-4d8b-9148-e3be6c30e623}">
          <xlrd:rvb i="8790"/>
        </ext>
      </extLst>
    </bk>
    <bk>
      <extLst>
        <ext uri="{3e2802c4-a4d2-4d8b-9148-e3be6c30e623}">
          <xlrd:rvb i="8791"/>
        </ext>
      </extLst>
    </bk>
    <bk>
      <extLst>
        <ext uri="{3e2802c4-a4d2-4d8b-9148-e3be6c30e623}">
          <xlrd:rvb i="8792"/>
        </ext>
      </extLst>
    </bk>
    <bk>
      <extLst>
        <ext uri="{3e2802c4-a4d2-4d8b-9148-e3be6c30e623}">
          <xlrd:rvb i="8793"/>
        </ext>
      </extLst>
    </bk>
    <bk>
      <extLst>
        <ext uri="{3e2802c4-a4d2-4d8b-9148-e3be6c30e623}">
          <xlrd:rvb i="8794"/>
        </ext>
      </extLst>
    </bk>
    <bk>
      <extLst>
        <ext uri="{3e2802c4-a4d2-4d8b-9148-e3be6c30e623}">
          <xlrd:rvb i="8795"/>
        </ext>
      </extLst>
    </bk>
    <bk>
      <extLst>
        <ext uri="{3e2802c4-a4d2-4d8b-9148-e3be6c30e623}">
          <xlrd:rvb i="8796"/>
        </ext>
      </extLst>
    </bk>
    <bk>
      <extLst>
        <ext uri="{3e2802c4-a4d2-4d8b-9148-e3be6c30e623}">
          <xlrd:rvb i="8797"/>
        </ext>
      </extLst>
    </bk>
    <bk>
      <extLst>
        <ext uri="{3e2802c4-a4d2-4d8b-9148-e3be6c30e623}">
          <xlrd:rvb i="8798"/>
        </ext>
      </extLst>
    </bk>
    <bk>
      <extLst>
        <ext uri="{3e2802c4-a4d2-4d8b-9148-e3be6c30e623}">
          <xlrd:rvb i="8799"/>
        </ext>
      </extLst>
    </bk>
    <bk>
      <extLst>
        <ext uri="{3e2802c4-a4d2-4d8b-9148-e3be6c30e623}">
          <xlrd:rvb i="8800"/>
        </ext>
      </extLst>
    </bk>
    <bk>
      <extLst>
        <ext uri="{3e2802c4-a4d2-4d8b-9148-e3be6c30e623}">
          <xlrd:rvb i="8801"/>
        </ext>
      </extLst>
    </bk>
    <bk>
      <extLst>
        <ext uri="{3e2802c4-a4d2-4d8b-9148-e3be6c30e623}">
          <xlrd:rvb i="8802"/>
        </ext>
      </extLst>
    </bk>
    <bk>
      <extLst>
        <ext uri="{3e2802c4-a4d2-4d8b-9148-e3be6c30e623}">
          <xlrd:rvb i="8803"/>
        </ext>
      </extLst>
    </bk>
    <bk>
      <extLst>
        <ext uri="{3e2802c4-a4d2-4d8b-9148-e3be6c30e623}">
          <xlrd:rvb i="8804"/>
        </ext>
      </extLst>
    </bk>
    <bk>
      <extLst>
        <ext uri="{3e2802c4-a4d2-4d8b-9148-e3be6c30e623}">
          <xlrd:rvb i="8805"/>
        </ext>
      </extLst>
    </bk>
    <bk>
      <extLst>
        <ext uri="{3e2802c4-a4d2-4d8b-9148-e3be6c30e623}">
          <xlrd:rvb i="8806"/>
        </ext>
      </extLst>
    </bk>
    <bk>
      <extLst>
        <ext uri="{3e2802c4-a4d2-4d8b-9148-e3be6c30e623}">
          <xlrd:rvb i="8807"/>
        </ext>
      </extLst>
    </bk>
    <bk>
      <extLst>
        <ext uri="{3e2802c4-a4d2-4d8b-9148-e3be6c30e623}">
          <xlrd:rvb i="8808"/>
        </ext>
      </extLst>
    </bk>
    <bk>
      <extLst>
        <ext uri="{3e2802c4-a4d2-4d8b-9148-e3be6c30e623}">
          <xlrd:rvb i="8809"/>
        </ext>
      </extLst>
    </bk>
    <bk>
      <extLst>
        <ext uri="{3e2802c4-a4d2-4d8b-9148-e3be6c30e623}">
          <xlrd:rvb i="8810"/>
        </ext>
      </extLst>
    </bk>
    <bk>
      <extLst>
        <ext uri="{3e2802c4-a4d2-4d8b-9148-e3be6c30e623}">
          <xlrd:rvb i="8811"/>
        </ext>
      </extLst>
    </bk>
    <bk>
      <extLst>
        <ext uri="{3e2802c4-a4d2-4d8b-9148-e3be6c30e623}">
          <xlrd:rvb i="8812"/>
        </ext>
      </extLst>
    </bk>
    <bk>
      <extLst>
        <ext uri="{3e2802c4-a4d2-4d8b-9148-e3be6c30e623}">
          <xlrd:rvb i="8813"/>
        </ext>
      </extLst>
    </bk>
    <bk>
      <extLst>
        <ext uri="{3e2802c4-a4d2-4d8b-9148-e3be6c30e623}">
          <xlrd:rvb i="8814"/>
        </ext>
      </extLst>
    </bk>
    <bk>
      <extLst>
        <ext uri="{3e2802c4-a4d2-4d8b-9148-e3be6c30e623}">
          <xlrd:rvb i="8815"/>
        </ext>
      </extLst>
    </bk>
    <bk>
      <extLst>
        <ext uri="{3e2802c4-a4d2-4d8b-9148-e3be6c30e623}">
          <xlrd:rvb i="8816"/>
        </ext>
      </extLst>
    </bk>
    <bk>
      <extLst>
        <ext uri="{3e2802c4-a4d2-4d8b-9148-e3be6c30e623}">
          <xlrd:rvb i="8817"/>
        </ext>
      </extLst>
    </bk>
    <bk>
      <extLst>
        <ext uri="{3e2802c4-a4d2-4d8b-9148-e3be6c30e623}">
          <xlrd:rvb i="8818"/>
        </ext>
      </extLst>
    </bk>
    <bk>
      <extLst>
        <ext uri="{3e2802c4-a4d2-4d8b-9148-e3be6c30e623}">
          <xlrd:rvb i="8819"/>
        </ext>
      </extLst>
    </bk>
    <bk>
      <extLst>
        <ext uri="{3e2802c4-a4d2-4d8b-9148-e3be6c30e623}">
          <xlrd:rvb i="8820"/>
        </ext>
      </extLst>
    </bk>
    <bk>
      <extLst>
        <ext uri="{3e2802c4-a4d2-4d8b-9148-e3be6c30e623}">
          <xlrd:rvb i="8821"/>
        </ext>
      </extLst>
    </bk>
    <bk>
      <extLst>
        <ext uri="{3e2802c4-a4d2-4d8b-9148-e3be6c30e623}">
          <xlrd:rvb i="8822"/>
        </ext>
      </extLst>
    </bk>
    <bk>
      <extLst>
        <ext uri="{3e2802c4-a4d2-4d8b-9148-e3be6c30e623}">
          <xlrd:rvb i="8823"/>
        </ext>
      </extLst>
    </bk>
    <bk>
      <extLst>
        <ext uri="{3e2802c4-a4d2-4d8b-9148-e3be6c30e623}">
          <xlrd:rvb i="8824"/>
        </ext>
      </extLst>
    </bk>
    <bk>
      <extLst>
        <ext uri="{3e2802c4-a4d2-4d8b-9148-e3be6c30e623}">
          <xlrd:rvb i="8825"/>
        </ext>
      </extLst>
    </bk>
    <bk>
      <extLst>
        <ext uri="{3e2802c4-a4d2-4d8b-9148-e3be6c30e623}">
          <xlrd:rvb i="8826"/>
        </ext>
      </extLst>
    </bk>
    <bk>
      <extLst>
        <ext uri="{3e2802c4-a4d2-4d8b-9148-e3be6c30e623}">
          <xlrd:rvb i="8827"/>
        </ext>
      </extLst>
    </bk>
    <bk>
      <extLst>
        <ext uri="{3e2802c4-a4d2-4d8b-9148-e3be6c30e623}">
          <xlrd:rvb i="8828"/>
        </ext>
      </extLst>
    </bk>
    <bk>
      <extLst>
        <ext uri="{3e2802c4-a4d2-4d8b-9148-e3be6c30e623}">
          <xlrd:rvb i="8829"/>
        </ext>
      </extLst>
    </bk>
    <bk>
      <extLst>
        <ext uri="{3e2802c4-a4d2-4d8b-9148-e3be6c30e623}">
          <xlrd:rvb i="8830"/>
        </ext>
      </extLst>
    </bk>
    <bk>
      <extLst>
        <ext uri="{3e2802c4-a4d2-4d8b-9148-e3be6c30e623}">
          <xlrd:rvb i="8831"/>
        </ext>
      </extLst>
    </bk>
    <bk>
      <extLst>
        <ext uri="{3e2802c4-a4d2-4d8b-9148-e3be6c30e623}">
          <xlrd:rvb i="8832"/>
        </ext>
      </extLst>
    </bk>
    <bk>
      <extLst>
        <ext uri="{3e2802c4-a4d2-4d8b-9148-e3be6c30e623}">
          <xlrd:rvb i="8833"/>
        </ext>
      </extLst>
    </bk>
    <bk>
      <extLst>
        <ext uri="{3e2802c4-a4d2-4d8b-9148-e3be6c30e623}">
          <xlrd:rvb i="8834"/>
        </ext>
      </extLst>
    </bk>
    <bk>
      <extLst>
        <ext uri="{3e2802c4-a4d2-4d8b-9148-e3be6c30e623}">
          <xlrd:rvb i="8835"/>
        </ext>
      </extLst>
    </bk>
    <bk>
      <extLst>
        <ext uri="{3e2802c4-a4d2-4d8b-9148-e3be6c30e623}">
          <xlrd:rvb i="8836"/>
        </ext>
      </extLst>
    </bk>
    <bk>
      <extLst>
        <ext uri="{3e2802c4-a4d2-4d8b-9148-e3be6c30e623}">
          <xlrd:rvb i="8837"/>
        </ext>
      </extLst>
    </bk>
    <bk>
      <extLst>
        <ext uri="{3e2802c4-a4d2-4d8b-9148-e3be6c30e623}">
          <xlrd:rvb i="8838"/>
        </ext>
      </extLst>
    </bk>
    <bk>
      <extLst>
        <ext uri="{3e2802c4-a4d2-4d8b-9148-e3be6c30e623}">
          <xlrd:rvb i="8839"/>
        </ext>
      </extLst>
    </bk>
    <bk>
      <extLst>
        <ext uri="{3e2802c4-a4d2-4d8b-9148-e3be6c30e623}">
          <xlrd:rvb i="8840"/>
        </ext>
      </extLst>
    </bk>
    <bk>
      <extLst>
        <ext uri="{3e2802c4-a4d2-4d8b-9148-e3be6c30e623}">
          <xlrd:rvb i="8841"/>
        </ext>
      </extLst>
    </bk>
    <bk>
      <extLst>
        <ext uri="{3e2802c4-a4d2-4d8b-9148-e3be6c30e623}">
          <xlrd:rvb i="8842"/>
        </ext>
      </extLst>
    </bk>
    <bk>
      <extLst>
        <ext uri="{3e2802c4-a4d2-4d8b-9148-e3be6c30e623}">
          <xlrd:rvb i="8843"/>
        </ext>
      </extLst>
    </bk>
    <bk>
      <extLst>
        <ext uri="{3e2802c4-a4d2-4d8b-9148-e3be6c30e623}">
          <xlrd:rvb i="8844"/>
        </ext>
      </extLst>
    </bk>
    <bk>
      <extLst>
        <ext uri="{3e2802c4-a4d2-4d8b-9148-e3be6c30e623}">
          <xlrd:rvb i="8845"/>
        </ext>
      </extLst>
    </bk>
    <bk>
      <extLst>
        <ext uri="{3e2802c4-a4d2-4d8b-9148-e3be6c30e623}">
          <xlrd:rvb i="8846"/>
        </ext>
      </extLst>
    </bk>
    <bk>
      <extLst>
        <ext uri="{3e2802c4-a4d2-4d8b-9148-e3be6c30e623}">
          <xlrd:rvb i="8847"/>
        </ext>
      </extLst>
    </bk>
    <bk>
      <extLst>
        <ext uri="{3e2802c4-a4d2-4d8b-9148-e3be6c30e623}">
          <xlrd:rvb i="8848"/>
        </ext>
      </extLst>
    </bk>
    <bk>
      <extLst>
        <ext uri="{3e2802c4-a4d2-4d8b-9148-e3be6c30e623}">
          <xlrd:rvb i="8849"/>
        </ext>
      </extLst>
    </bk>
    <bk>
      <extLst>
        <ext uri="{3e2802c4-a4d2-4d8b-9148-e3be6c30e623}">
          <xlrd:rvb i="8850"/>
        </ext>
      </extLst>
    </bk>
    <bk>
      <extLst>
        <ext uri="{3e2802c4-a4d2-4d8b-9148-e3be6c30e623}">
          <xlrd:rvb i="8851"/>
        </ext>
      </extLst>
    </bk>
    <bk>
      <extLst>
        <ext uri="{3e2802c4-a4d2-4d8b-9148-e3be6c30e623}">
          <xlrd:rvb i="8852"/>
        </ext>
      </extLst>
    </bk>
    <bk>
      <extLst>
        <ext uri="{3e2802c4-a4d2-4d8b-9148-e3be6c30e623}">
          <xlrd:rvb i="8853"/>
        </ext>
      </extLst>
    </bk>
    <bk>
      <extLst>
        <ext uri="{3e2802c4-a4d2-4d8b-9148-e3be6c30e623}">
          <xlrd:rvb i="8854"/>
        </ext>
      </extLst>
    </bk>
    <bk>
      <extLst>
        <ext uri="{3e2802c4-a4d2-4d8b-9148-e3be6c30e623}">
          <xlrd:rvb i="8855"/>
        </ext>
      </extLst>
    </bk>
    <bk>
      <extLst>
        <ext uri="{3e2802c4-a4d2-4d8b-9148-e3be6c30e623}">
          <xlrd:rvb i="8856"/>
        </ext>
      </extLst>
    </bk>
    <bk>
      <extLst>
        <ext uri="{3e2802c4-a4d2-4d8b-9148-e3be6c30e623}">
          <xlrd:rvb i="8857"/>
        </ext>
      </extLst>
    </bk>
    <bk>
      <extLst>
        <ext uri="{3e2802c4-a4d2-4d8b-9148-e3be6c30e623}">
          <xlrd:rvb i="8858"/>
        </ext>
      </extLst>
    </bk>
    <bk>
      <extLst>
        <ext uri="{3e2802c4-a4d2-4d8b-9148-e3be6c30e623}">
          <xlrd:rvb i="8859"/>
        </ext>
      </extLst>
    </bk>
    <bk>
      <extLst>
        <ext uri="{3e2802c4-a4d2-4d8b-9148-e3be6c30e623}">
          <xlrd:rvb i="8860"/>
        </ext>
      </extLst>
    </bk>
    <bk>
      <extLst>
        <ext uri="{3e2802c4-a4d2-4d8b-9148-e3be6c30e623}">
          <xlrd:rvb i="8861"/>
        </ext>
      </extLst>
    </bk>
    <bk>
      <extLst>
        <ext uri="{3e2802c4-a4d2-4d8b-9148-e3be6c30e623}">
          <xlrd:rvb i="8862"/>
        </ext>
      </extLst>
    </bk>
    <bk>
      <extLst>
        <ext uri="{3e2802c4-a4d2-4d8b-9148-e3be6c30e623}">
          <xlrd:rvb i="8863"/>
        </ext>
      </extLst>
    </bk>
    <bk>
      <extLst>
        <ext uri="{3e2802c4-a4d2-4d8b-9148-e3be6c30e623}">
          <xlrd:rvb i="8864"/>
        </ext>
      </extLst>
    </bk>
    <bk>
      <extLst>
        <ext uri="{3e2802c4-a4d2-4d8b-9148-e3be6c30e623}">
          <xlrd:rvb i="8865"/>
        </ext>
      </extLst>
    </bk>
    <bk>
      <extLst>
        <ext uri="{3e2802c4-a4d2-4d8b-9148-e3be6c30e623}">
          <xlrd:rvb i="8866"/>
        </ext>
      </extLst>
    </bk>
    <bk>
      <extLst>
        <ext uri="{3e2802c4-a4d2-4d8b-9148-e3be6c30e623}">
          <xlrd:rvb i="8867"/>
        </ext>
      </extLst>
    </bk>
    <bk>
      <extLst>
        <ext uri="{3e2802c4-a4d2-4d8b-9148-e3be6c30e623}">
          <xlrd:rvb i="8868"/>
        </ext>
      </extLst>
    </bk>
    <bk>
      <extLst>
        <ext uri="{3e2802c4-a4d2-4d8b-9148-e3be6c30e623}">
          <xlrd:rvb i="8869"/>
        </ext>
      </extLst>
    </bk>
    <bk>
      <extLst>
        <ext uri="{3e2802c4-a4d2-4d8b-9148-e3be6c30e623}">
          <xlrd:rvb i="8870"/>
        </ext>
      </extLst>
    </bk>
    <bk>
      <extLst>
        <ext uri="{3e2802c4-a4d2-4d8b-9148-e3be6c30e623}">
          <xlrd:rvb i="8871"/>
        </ext>
      </extLst>
    </bk>
    <bk>
      <extLst>
        <ext uri="{3e2802c4-a4d2-4d8b-9148-e3be6c30e623}">
          <xlrd:rvb i="8872"/>
        </ext>
      </extLst>
    </bk>
    <bk>
      <extLst>
        <ext uri="{3e2802c4-a4d2-4d8b-9148-e3be6c30e623}">
          <xlrd:rvb i="8873"/>
        </ext>
      </extLst>
    </bk>
    <bk>
      <extLst>
        <ext uri="{3e2802c4-a4d2-4d8b-9148-e3be6c30e623}">
          <xlrd:rvb i="8874"/>
        </ext>
      </extLst>
    </bk>
    <bk>
      <extLst>
        <ext uri="{3e2802c4-a4d2-4d8b-9148-e3be6c30e623}">
          <xlrd:rvb i="8875"/>
        </ext>
      </extLst>
    </bk>
    <bk>
      <extLst>
        <ext uri="{3e2802c4-a4d2-4d8b-9148-e3be6c30e623}">
          <xlrd:rvb i="8876"/>
        </ext>
      </extLst>
    </bk>
    <bk>
      <extLst>
        <ext uri="{3e2802c4-a4d2-4d8b-9148-e3be6c30e623}">
          <xlrd:rvb i="8877"/>
        </ext>
      </extLst>
    </bk>
    <bk>
      <extLst>
        <ext uri="{3e2802c4-a4d2-4d8b-9148-e3be6c30e623}">
          <xlrd:rvb i="8878"/>
        </ext>
      </extLst>
    </bk>
    <bk>
      <extLst>
        <ext uri="{3e2802c4-a4d2-4d8b-9148-e3be6c30e623}">
          <xlrd:rvb i="8879"/>
        </ext>
      </extLst>
    </bk>
    <bk>
      <extLst>
        <ext uri="{3e2802c4-a4d2-4d8b-9148-e3be6c30e623}">
          <xlrd:rvb i="8880"/>
        </ext>
      </extLst>
    </bk>
    <bk>
      <extLst>
        <ext uri="{3e2802c4-a4d2-4d8b-9148-e3be6c30e623}">
          <xlrd:rvb i="8881"/>
        </ext>
      </extLst>
    </bk>
    <bk>
      <extLst>
        <ext uri="{3e2802c4-a4d2-4d8b-9148-e3be6c30e623}">
          <xlrd:rvb i="8882"/>
        </ext>
      </extLst>
    </bk>
    <bk>
      <extLst>
        <ext uri="{3e2802c4-a4d2-4d8b-9148-e3be6c30e623}">
          <xlrd:rvb i="8883"/>
        </ext>
      </extLst>
    </bk>
    <bk>
      <extLst>
        <ext uri="{3e2802c4-a4d2-4d8b-9148-e3be6c30e623}">
          <xlrd:rvb i="8884"/>
        </ext>
      </extLst>
    </bk>
    <bk>
      <extLst>
        <ext uri="{3e2802c4-a4d2-4d8b-9148-e3be6c30e623}">
          <xlrd:rvb i="8885"/>
        </ext>
      </extLst>
    </bk>
    <bk>
      <extLst>
        <ext uri="{3e2802c4-a4d2-4d8b-9148-e3be6c30e623}">
          <xlrd:rvb i="8886"/>
        </ext>
      </extLst>
    </bk>
    <bk>
      <extLst>
        <ext uri="{3e2802c4-a4d2-4d8b-9148-e3be6c30e623}">
          <xlrd:rvb i="8887"/>
        </ext>
      </extLst>
    </bk>
    <bk>
      <extLst>
        <ext uri="{3e2802c4-a4d2-4d8b-9148-e3be6c30e623}">
          <xlrd:rvb i="8888"/>
        </ext>
      </extLst>
    </bk>
    <bk>
      <extLst>
        <ext uri="{3e2802c4-a4d2-4d8b-9148-e3be6c30e623}">
          <xlrd:rvb i="8889"/>
        </ext>
      </extLst>
    </bk>
    <bk>
      <extLst>
        <ext uri="{3e2802c4-a4d2-4d8b-9148-e3be6c30e623}">
          <xlrd:rvb i="8890"/>
        </ext>
      </extLst>
    </bk>
    <bk>
      <extLst>
        <ext uri="{3e2802c4-a4d2-4d8b-9148-e3be6c30e623}">
          <xlrd:rvb i="8891"/>
        </ext>
      </extLst>
    </bk>
    <bk>
      <extLst>
        <ext uri="{3e2802c4-a4d2-4d8b-9148-e3be6c30e623}">
          <xlrd:rvb i="8892"/>
        </ext>
      </extLst>
    </bk>
    <bk>
      <extLst>
        <ext uri="{3e2802c4-a4d2-4d8b-9148-e3be6c30e623}">
          <xlrd:rvb i="8893"/>
        </ext>
      </extLst>
    </bk>
    <bk>
      <extLst>
        <ext uri="{3e2802c4-a4d2-4d8b-9148-e3be6c30e623}">
          <xlrd:rvb i="8894"/>
        </ext>
      </extLst>
    </bk>
    <bk>
      <extLst>
        <ext uri="{3e2802c4-a4d2-4d8b-9148-e3be6c30e623}">
          <xlrd:rvb i="8895"/>
        </ext>
      </extLst>
    </bk>
    <bk>
      <extLst>
        <ext uri="{3e2802c4-a4d2-4d8b-9148-e3be6c30e623}">
          <xlrd:rvb i="8896"/>
        </ext>
      </extLst>
    </bk>
    <bk>
      <extLst>
        <ext uri="{3e2802c4-a4d2-4d8b-9148-e3be6c30e623}">
          <xlrd:rvb i="8897"/>
        </ext>
      </extLst>
    </bk>
    <bk>
      <extLst>
        <ext uri="{3e2802c4-a4d2-4d8b-9148-e3be6c30e623}">
          <xlrd:rvb i="8898"/>
        </ext>
      </extLst>
    </bk>
    <bk>
      <extLst>
        <ext uri="{3e2802c4-a4d2-4d8b-9148-e3be6c30e623}">
          <xlrd:rvb i="8899"/>
        </ext>
      </extLst>
    </bk>
    <bk>
      <extLst>
        <ext uri="{3e2802c4-a4d2-4d8b-9148-e3be6c30e623}">
          <xlrd:rvb i="8900"/>
        </ext>
      </extLst>
    </bk>
    <bk>
      <extLst>
        <ext uri="{3e2802c4-a4d2-4d8b-9148-e3be6c30e623}">
          <xlrd:rvb i="8901"/>
        </ext>
      </extLst>
    </bk>
    <bk>
      <extLst>
        <ext uri="{3e2802c4-a4d2-4d8b-9148-e3be6c30e623}">
          <xlrd:rvb i="8902"/>
        </ext>
      </extLst>
    </bk>
    <bk>
      <extLst>
        <ext uri="{3e2802c4-a4d2-4d8b-9148-e3be6c30e623}">
          <xlrd:rvb i="8903"/>
        </ext>
      </extLst>
    </bk>
    <bk>
      <extLst>
        <ext uri="{3e2802c4-a4d2-4d8b-9148-e3be6c30e623}">
          <xlrd:rvb i="8904"/>
        </ext>
      </extLst>
    </bk>
    <bk>
      <extLst>
        <ext uri="{3e2802c4-a4d2-4d8b-9148-e3be6c30e623}">
          <xlrd:rvb i="8905"/>
        </ext>
      </extLst>
    </bk>
    <bk>
      <extLst>
        <ext uri="{3e2802c4-a4d2-4d8b-9148-e3be6c30e623}">
          <xlrd:rvb i="8906"/>
        </ext>
      </extLst>
    </bk>
    <bk>
      <extLst>
        <ext uri="{3e2802c4-a4d2-4d8b-9148-e3be6c30e623}">
          <xlrd:rvb i="8907"/>
        </ext>
      </extLst>
    </bk>
    <bk>
      <extLst>
        <ext uri="{3e2802c4-a4d2-4d8b-9148-e3be6c30e623}">
          <xlrd:rvb i="8908"/>
        </ext>
      </extLst>
    </bk>
    <bk>
      <extLst>
        <ext uri="{3e2802c4-a4d2-4d8b-9148-e3be6c30e623}">
          <xlrd:rvb i="8909"/>
        </ext>
      </extLst>
    </bk>
    <bk>
      <extLst>
        <ext uri="{3e2802c4-a4d2-4d8b-9148-e3be6c30e623}">
          <xlrd:rvb i="8910"/>
        </ext>
      </extLst>
    </bk>
    <bk>
      <extLst>
        <ext uri="{3e2802c4-a4d2-4d8b-9148-e3be6c30e623}">
          <xlrd:rvb i="8911"/>
        </ext>
      </extLst>
    </bk>
    <bk>
      <extLst>
        <ext uri="{3e2802c4-a4d2-4d8b-9148-e3be6c30e623}">
          <xlrd:rvb i="8912"/>
        </ext>
      </extLst>
    </bk>
    <bk>
      <extLst>
        <ext uri="{3e2802c4-a4d2-4d8b-9148-e3be6c30e623}">
          <xlrd:rvb i="8913"/>
        </ext>
      </extLst>
    </bk>
    <bk>
      <extLst>
        <ext uri="{3e2802c4-a4d2-4d8b-9148-e3be6c30e623}">
          <xlrd:rvb i="8914"/>
        </ext>
      </extLst>
    </bk>
    <bk>
      <extLst>
        <ext uri="{3e2802c4-a4d2-4d8b-9148-e3be6c30e623}">
          <xlrd:rvb i="8915"/>
        </ext>
      </extLst>
    </bk>
    <bk>
      <extLst>
        <ext uri="{3e2802c4-a4d2-4d8b-9148-e3be6c30e623}">
          <xlrd:rvb i="8916"/>
        </ext>
      </extLst>
    </bk>
    <bk>
      <extLst>
        <ext uri="{3e2802c4-a4d2-4d8b-9148-e3be6c30e623}">
          <xlrd:rvb i="8917"/>
        </ext>
      </extLst>
    </bk>
    <bk>
      <extLst>
        <ext uri="{3e2802c4-a4d2-4d8b-9148-e3be6c30e623}">
          <xlrd:rvb i="8918"/>
        </ext>
      </extLst>
    </bk>
    <bk>
      <extLst>
        <ext uri="{3e2802c4-a4d2-4d8b-9148-e3be6c30e623}">
          <xlrd:rvb i="8919"/>
        </ext>
      </extLst>
    </bk>
    <bk>
      <extLst>
        <ext uri="{3e2802c4-a4d2-4d8b-9148-e3be6c30e623}">
          <xlrd:rvb i="8920"/>
        </ext>
      </extLst>
    </bk>
    <bk>
      <extLst>
        <ext uri="{3e2802c4-a4d2-4d8b-9148-e3be6c30e623}">
          <xlrd:rvb i="8921"/>
        </ext>
      </extLst>
    </bk>
    <bk>
      <extLst>
        <ext uri="{3e2802c4-a4d2-4d8b-9148-e3be6c30e623}">
          <xlrd:rvb i="8922"/>
        </ext>
      </extLst>
    </bk>
    <bk>
      <extLst>
        <ext uri="{3e2802c4-a4d2-4d8b-9148-e3be6c30e623}">
          <xlrd:rvb i="8923"/>
        </ext>
      </extLst>
    </bk>
    <bk>
      <extLst>
        <ext uri="{3e2802c4-a4d2-4d8b-9148-e3be6c30e623}">
          <xlrd:rvb i="8924"/>
        </ext>
      </extLst>
    </bk>
    <bk>
      <extLst>
        <ext uri="{3e2802c4-a4d2-4d8b-9148-e3be6c30e623}">
          <xlrd:rvb i="8925"/>
        </ext>
      </extLst>
    </bk>
    <bk>
      <extLst>
        <ext uri="{3e2802c4-a4d2-4d8b-9148-e3be6c30e623}">
          <xlrd:rvb i="8926"/>
        </ext>
      </extLst>
    </bk>
    <bk>
      <extLst>
        <ext uri="{3e2802c4-a4d2-4d8b-9148-e3be6c30e623}">
          <xlrd:rvb i="8927"/>
        </ext>
      </extLst>
    </bk>
    <bk>
      <extLst>
        <ext uri="{3e2802c4-a4d2-4d8b-9148-e3be6c30e623}">
          <xlrd:rvb i="8928"/>
        </ext>
      </extLst>
    </bk>
    <bk>
      <extLst>
        <ext uri="{3e2802c4-a4d2-4d8b-9148-e3be6c30e623}">
          <xlrd:rvb i="8929"/>
        </ext>
      </extLst>
    </bk>
    <bk>
      <extLst>
        <ext uri="{3e2802c4-a4d2-4d8b-9148-e3be6c30e623}">
          <xlrd:rvb i="8930"/>
        </ext>
      </extLst>
    </bk>
    <bk>
      <extLst>
        <ext uri="{3e2802c4-a4d2-4d8b-9148-e3be6c30e623}">
          <xlrd:rvb i="8931"/>
        </ext>
      </extLst>
    </bk>
    <bk>
      <extLst>
        <ext uri="{3e2802c4-a4d2-4d8b-9148-e3be6c30e623}">
          <xlrd:rvb i="8932"/>
        </ext>
      </extLst>
    </bk>
    <bk>
      <extLst>
        <ext uri="{3e2802c4-a4d2-4d8b-9148-e3be6c30e623}">
          <xlrd:rvb i="8933"/>
        </ext>
      </extLst>
    </bk>
    <bk>
      <extLst>
        <ext uri="{3e2802c4-a4d2-4d8b-9148-e3be6c30e623}">
          <xlrd:rvb i="8934"/>
        </ext>
      </extLst>
    </bk>
    <bk>
      <extLst>
        <ext uri="{3e2802c4-a4d2-4d8b-9148-e3be6c30e623}">
          <xlrd:rvb i="8935"/>
        </ext>
      </extLst>
    </bk>
    <bk>
      <extLst>
        <ext uri="{3e2802c4-a4d2-4d8b-9148-e3be6c30e623}">
          <xlrd:rvb i="8936"/>
        </ext>
      </extLst>
    </bk>
    <bk>
      <extLst>
        <ext uri="{3e2802c4-a4d2-4d8b-9148-e3be6c30e623}">
          <xlrd:rvb i="8937"/>
        </ext>
      </extLst>
    </bk>
    <bk>
      <extLst>
        <ext uri="{3e2802c4-a4d2-4d8b-9148-e3be6c30e623}">
          <xlrd:rvb i="8938"/>
        </ext>
      </extLst>
    </bk>
    <bk>
      <extLst>
        <ext uri="{3e2802c4-a4d2-4d8b-9148-e3be6c30e623}">
          <xlrd:rvb i="8939"/>
        </ext>
      </extLst>
    </bk>
    <bk>
      <extLst>
        <ext uri="{3e2802c4-a4d2-4d8b-9148-e3be6c30e623}">
          <xlrd:rvb i="8940"/>
        </ext>
      </extLst>
    </bk>
    <bk>
      <extLst>
        <ext uri="{3e2802c4-a4d2-4d8b-9148-e3be6c30e623}">
          <xlrd:rvb i="8941"/>
        </ext>
      </extLst>
    </bk>
    <bk>
      <extLst>
        <ext uri="{3e2802c4-a4d2-4d8b-9148-e3be6c30e623}">
          <xlrd:rvb i="8942"/>
        </ext>
      </extLst>
    </bk>
    <bk>
      <extLst>
        <ext uri="{3e2802c4-a4d2-4d8b-9148-e3be6c30e623}">
          <xlrd:rvb i="8943"/>
        </ext>
      </extLst>
    </bk>
    <bk>
      <extLst>
        <ext uri="{3e2802c4-a4d2-4d8b-9148-e3be6c30e623}">
          <xlrd:rvb i="8944"/>
        </ext>
      </extLst>
    </bk>
    <bk>
      <extLst>
        <ext uri="{3e2802c4-a4d2-4d8b-9148-e3be6c30e623}">
          <xlrd:rvb i="8945"/>
        </ext>
      </extLst>
    </bk>
    <bk>
      <extLst>
        <ext uri="{3e2802c4-a4d2-4d8b-9148-e3be6c30e623}">
          <xlrd:rvb i="8946"/>
        </ext>
      </extLst>
    </bk>
    <bk>
      <extLst>
        <ext uri="{3e2802c4-a4d2-4d8b-9148-e3be6c30e623}">
          <xlrd:rvb i="8947"/>
        </ext>
      </extLst>
    </bk>
    <bk>
      <extLst>
        <ext uri="{3e2802c4-a4d2-4d8b-9148-e3be6c30e623}">
          <xlrd:rvb i="8948"/>
        </ext>
      </extLst>
    </bk>
    <bk>
      <extLst>
        <ext uri="{3e2802c4-a4d2-4d8b-9148-e3be6c30e623}">
          <xlrd:rvb i="8949"/>
        </ext>
      </extLst>
    </bk>
    <bk>
      <extLst>
        <ext uri="{3e2802c4-a4d2-4d8b-9148-e3be6c30e623}">
          <xlrd:rvb i="8950"/>
        </ext>
      </extLst>
    </bk>
    <bk>
      <extLst>
        <ext uri="{3e2802c4-a4d2-4d8b-9148-e3be6c30e623}">
          <xlrd:rvb i="8951"/>
        </ext>
      </extLst>
    </bk>
    <bk>
      <extLst>
        <ext uri="{3e2802c4-a4d2-4d8b-9148-e3be6c30e623}">
          <xlrd:rvb i="8952"/>
        </ext>
      </extLst>
    </bk>
    <bk>
      <extLst>
        <ext uri="{3e2802c4-a4d2-4d8b-9148-e3be6c30e623}">
          <xlrd:rvb i="8953"/>
        </ext>
      </extLst>
    </bk>
    <bk>
      <extLst>
        <ext uri="{3e2802c4-a4d2-4d8b-9148-e3be6c30e623}">
          <xlrd:rvb i="8954"/>
        </ext>
      </extLst>
    </bk>
    <bk>
      <extLst>
        <ext uri="{3e2802c4-a4d2-4d8b-9148-e3be6c30e623}">
          <xlrd:rvb i="8955"/>
        </ext>
      </extLst>
    </bk>
    <bk>
      <extLst>
        <ext uri="{3e2802c4-a4d2-4d8b-9148-e3be6c30e623}">
          <xlrd:rvb i="8956"/>
        </ext>
      </extLst>
    </bk>
    <bk>
      <extLst>
        <ext uri="{3e2802c4-a4d2-4d8b-9148-e3be6c30e623}">
          <xlrd:rvb i="8957"/>
        </ext>
      </extLst>
    </bk>
    <bk>
      <extLst>
        <ext uri="{3e2802c4-a4d2-4d8b-9148-e3be6c30e623}">
          <xlrd:rvb i="8958"/>
        </ext>
      </extLst>
    </bk>
    <bk>
      <extLst>
        <ext uri="{3e2802c4-a4d2-4d8b-9148-e3be6c30e623}">
          <xlrd:rvb i="8959"/>
        </ext>
      </extLst>
    </bk>
    <bk>
      <extLst>
        <ext uri="{3e2802c4-a4d2-4d8b-9148-e3be6c30e623}">
          <xlrd:rvb i="8960"/>
        </ext>
      </extLst>
    </bk>
    <bk>
      <extLst>
        <ext uri="{3e2802c4-a4d2-4d8b-9148-e3be6c30e623}">
          <xlrd:rvb i="8961"/>
        </ext>
      </extLst>
    </bk>
    <bk>
      <extLst>
        <ext uri="{3e2802c4-a4d2-4d8b-9148-e3be6c30e623}">
          <xlrd:rvb i="8962"/>
        </ext>
      </extLst>
    </bk>
    <bk>
      <extLst>
        <ext uri="{3e2802c4-a4d2-4d8b-9148-e3be6c30e623}">
          <xlrd:rvb i="8963"/>
        </ext>
      </extLst>
    </bk>
    <bk>
      <extLst>
        <ext uri="{3e2802c4-a4d2-4d8b-9148-e3be6c30e623}">
          <xlrd:rvb i="8964"/>
        </ext>
      </extLst>
    </bk>
    <bk>
      <extLst>
        <ext uri="{3e2802c4-a4d2-4d8b-9148-e3be6c30e623}">
          <xlrd:rvb i="8965"/>
        </ext>
      </extLst>
    </bk>
    <bk>
      <extLst>
        <ext uri="{3e2802c4-a4d2-4d8b-9148-e3be6c30e623}">
          <xlrd:rvb i="8966"/>
        </ext>
      </extLst>
    </bk>
    <bk>
      <extLst>
        <ext uri="{3e2802c4-a4d2-4d8b-9148-e3be6c30e623}">
          <xlrd:rvb i="8967"/>
        </ext>
      </extLst>
    </bk>
    <bk>
      <extLst>
        <ext uri="{3e2802c4-a4d2-4d8b-9148-e3be6c30e623}">
          <xlrd:rvb i="8968"/>
        </ext>
      </extLst>
    </bk>
    <bk>
      <extLst>
        <ext uri="{3e2802c4-a4d2-4d8b-9148-e3be6c30e623}">
          <xlrd:rvb i="8969"/>
        </ext>
      </extLst>
    </bk>
    <bk>
      <extLst>
        <ext uri="{3e2802c4-a4d2-4d8b-9148-e3be6c30e623}">
          <xlrd:rvb i="8970"/>
        </ext>
      </extLst>
    </bk>
    <bk>
      <extLst>
        <ext uri="{3e2802c4-a4d2-4d8b-9148-e3be6c30e623}">
          <xlrd:rvb i="8971"/>
        </ext>
      </extLst>
    </bk>
    <bk>
      <extLst>
        <ext uri="{3e2802c4-a4d2-4d8b-9148-e3be6c30e623}">
          <xlrd:rvb i="8972"/>
        </ext>
      </extLst>
    </bk>
    <bk>
      <extLst>
        <ext uri="{3e2802c4-a4d2-4d8b-9148-e3be6c30e623}">
          <xlrd:rvb i="8973"/>
        </ext>
      </extLst>
    </bk>
    <bk>
      <extLst>
        <ext uri="{3e2802c4-a4d2-4d8b-9148-e3be6c30e623}">
          <xlrd:rvb i="8974"/>
        </ext>
      </extLst>
    </bk>
    <bk>
      <extLst>
        <ext uri="{3e2802c4-a4d2-4d8b-9148-e3be6c30e623}">
          <xlrd:rvb i="8975"/>
        </ext>
      </extLst>
    </bk>
    <bk>
      <extLst>
        <ext uri="{3e2802c4-a4d2-4d8b-9148-e3be6c30e623}">
          <xlrd:rvb i="8976"/>
        </ext>
      </extLst>
    </bk>
    <bk>
      <extLst>
        <ext uri="{3e2802c4-a4d2-4d8b-9148-e3be6c30e623}">
          <xlrd:rvb i="8977"/>
        </ext>
      </extLst>
    </bk>
    <bk>
      <extLst>
        <ext uri="{3e2802c4-a4d2-4d8b-9148-e3be6c30e623}">
          <xlrd:rvb i="8978"/>
        </ext>
      </extLst>
    </bk>
    <bk>
      <extLst>
        <ext uri="{3e2802c4-a4d2-4d8b-9148-e3be6c30e623}">
          <xlrd:rvb i="8979"/>
        </ext>
      </extLst>
    </bk>
    <bk>
      <extLst>
        <ext uri="{3e2802c4-a4d2-4d8b-9148-e3be6c30e623}">
          <xlrd:rvb i="8980"/>
        </ext>
      </extLst>
    </bk>
    <bk>
      <extLst>
        <ext uri="{3e2802c4-a4d2-4d8b-9148-e3be6c30e623}">
          <xlrd:rvb i="8981"/>
        </ext>
      </extLst>
    </bk>
    <bk>
      <extLst>
        <ext uri="{3e2802c4-a4d2-4d8b-9148-e3be6c30e623}">
          <xlrd:rvb i="8982"/>
        </ext>
      </extLst>
    </bk>
    <bk>
      <extLst>
        <ext uri="{3e2802c4-a4d2-4d8b-9148-e3be6c30e623}">
          <xlrd:rvb i="8983"/>
        </ext>
      </extLst>
    </bk>
    <bk>
      <extLst>
        <ext uri="{3e2802c4-a4d2-4d8b-9148-e3be6c30e623}">
          <xlrd:rvb i="8984"/>
        </ext>
      </extLst>
    </bk>
    <bk>
      <extLst>
        <ext uri="{3e2802c4-a4d2-4d8b-9148-e3be6c30e623}">
          <xlrd:rvb i="8985"/>
        </ext>
      </extLst>
    </bk>
    <bk>
      <extLst>
        <ext uri="{3e2802c4-a4d2-4d8b-9148-e3be6c30e623}">
          <xlrd:rvb i="8986"/>
        </ext>
      </extLst>
    </bk>
    <bk>
      <extLst>
        <ext uri="{3e2802c4-a4d2-4d8b-9148-e3be6c30e623}">
          <xlrd:rvb i="8987"/>
        </ext>
      </extLst>
    </bk>
    <bk>
      <extLst>
        <ext uri="{3e2802c4-a4d2-4d8b-9148-e3be6c30e623}">
          <xlrd:rvb i="8988"/>
        </ext>
      </extLst>
    </bk>
    <bk>
      <extLst>
        <ext uri="{3e2802c4-a4d2-4d8b-9148-e3be6c30e623}">
          <xlrd:rvb i="8989"/>
        </ext>
      </extLst>
    </bk>
    <bk>
      <extLst>
        <ext uri="{3e2802c4-a4d2-4d8b-9148-e3be6c30e623}">
          <xlrd:rvb i="8990"/>
        </ext>
      </extLst>
    </bk>
    <bk>
      <extLst>
        <ext uri="{3e2802c4-a4d2-4d8b-9148-e3be6c30e623}">
          <xlrd:rvb i="8991"/>
        </ext>
      </extLst>
    </bk>
    <bk>
      <extLst>
        <ext uri="{3e2802c4-a4d2-4d8b-9148-e3be6c30e623}">
          <xlrd:rvb i="8992"/>
        </ext>
      </extLst>
    </bk>
    <bk>
      <extLst>
        <ext uri="{3e2802c4-a4d2-4d8b-9148-e3be6c30e623}">
          <xlrd:rvb i="8993"/>
        </ext>
      </extLst>
    </bk>
    <bk>
      <extLst>
        <ext uri="{3e2802c4-a4d2-4d8b-9148-e3be6c30e623}">
          <xlrd:rvb i="8994"/>
        </ext>
      </extLst>
    </bk>
    <bk>
      <extLst>
        <ext uri="{3e2802c4-a4d2-4d8b-9148-e3be6c30e623}">
          <xlrd:rvb i="8995"/>
        </ext>
      </extLst>
    </bk>
    <bk>
      <extLst>
        <ext uri="{3e2802c4-a4d2-4d8b-9148-e3be6c30e623}">
          <xlrd:rvb i="8996"/>
        </ext>
      </extLst>
    </bk>
    <bk>
      <extLst>
        <ext uri="{3e2802c4-a4d2-4d8b-9148-e3be6c30e623}">
          <xlrd:rvb i="8997"/>
        </ext>
      </extLst>
    </bk>
    <bk>
      <extLst>
        <ext uri="{3e2802c4-a4d2-4d8b-9148-e3be6c30e623}">
          <xlrd:rvb i="8998"/>
        </ext>
      </extLst>
    </bk>
    <bk>
      <extLst>
        <ext uri="{3e2802c4-a4d2-4d8b-9148-e3be6c30e623}">
          <xlrd:rvb i="8999"/>
        </ext>
      </extLst>
    </bk>
    <bk>
      <extLst>
        <ext uri="{3e2802c4-a4d2-4d8b-9148-e3be6c30e623}">
          <xlrd:rvb i="9000"/>
        </ext>
      </extLst>
    </bk>
    <bk>
      <extLst>
        <ext uri="{3e2802c4-a4d2-4d8b-9148-e3be6c30e623}">
          <xlrd:rvb i="9001"/>
        </ext>
      </extLst>
    </bk>
    <bk>
      <extLst>
        <ext uri="{3e2802c4-a4d2-4d8b-9148-e3be6c30e623}">
          <xlrd:rvb i="9002"/>
        </ext>
      </extLst>
    </bk>
    <bk>
      <extLst>
        <ext uri="{3e2802c4-a4d2-4d8b-9148-e3be6c30e623}">
          <xlrd:rvb i="9003"/>
        </ext>
      </extLst>
    </bk>
    <bk>
      <extLst>
        <ext uri="{3e2802c4-a4d2-4d8b-9148-e3be6c30e623}">
          <xlrd:rvb i="9004"/>
        </ext>
      </extLst>
    </bk>
    <bk>
      <extLst>
        <ext uri="{3e2802c4-a4d2-4d8b-9148-e3be6c30e623}">
          <xlrd:rvb i="9005"/>
        </ext>
      </extLst>
    </bk>
    <bk>
      <extLst>
        <ext uri="{3e2802c4-a4d2-4d8b-9148-e3be6c30e623}">
          <xlrd:rvb i="9006"/>
        </ext>
      </extLst>
    </bk>
    <bk>
      <extLst>
        <ext uri="{3e2802c4-a4d2-4d8b-9148-e3be6c30e623}">
          <xlrd:rvb i="9007"/>
        </ext>
      </extLst>
    </bk>
    <bk>
      <extLst>
        <ext uri="{3e2802c4-a4d2-4d8b-9148-e3be6c30e623}">
          <xlrd:rvb i="9008"/>
        </ext>
      </extLst>
    </bk>
    <bk>
      <extLst>
        <ext uri="{3e2802c4-a4d2-4d8b-9148-e3be6c30e623}">
          <xlrd:rvb i="9009"/>
        </ext>
      </extLst>
    </bk>
    <bk>
      <extLst>
        <ext uri="{3e2802c4-a4d2-4d8b-9148-e3be6c30e623}">
          <xlrd:rvb i="9010"/>
        </ext>
      </extLst>
    </bk>
    <bk>
      <extLst>
        <ext uri="{3e2802c4-a4d2-4d8b-9148-e3be6c30e623}">
          <xlrd:rvb i="9011"/>
        </ext>
      </extLst>
    </bk>
    <bk>
      <extLst>
        <ext uri="{3e2802c4-a4d2-4d8b-9148-e3be6c30e623}">
          <xlrd:rvb i="9012"/>
        </ext>
      </extLst>
    </bk>
    <bk>
      <extLst>
        <ext uri="{3e2802c4-a4d2-4d8b-9148-e3be6c30e623}">
          <xlrd:rvb i="9013"/>
        </ext>
      </extLst>
    </bk>
    <bk>
      <extLst>
        <ext uri="{3e2802c4-a4d2-4d8b-9148-e3be6c30e623}">
          <xlrd:rvb i="9014"/>
        </ext>
      </extLst>
    </bk>
    <bk>
      <extLst>
        <ext uri="{3e2802c4-a4d2-4d8b-9148-e3be6c30e623}">
          <xlrd:rvb i="9015"/>
        </ext>
      </extLst>
    </bk>
    <bk>
      <extLst>
        <ext uri="{3e2802c4-a4d2-4d8b-9148-e3be6c30e623}">
          <xlrd:rvb i="9016"/>
        </ext>
      </extLst>
    </bk>
    <bk>
      <extLst>
        <ext uri="{3e2802c4-a4d2-4d8b-9148-e3be6c30e623}">
          <xlrd:rvb i="9017"/>
        </ext>
      </extLst>
    </bk>
    <bk>
      <extLst>
        <ext uri="{3e2802c4-a4d2-4d8b-9148-e3be6c30e623}">
          <xlrd:rvb i="9018"/>
        </ext>
      </extLst>
    </bk>
    <bk>
      <extLst>
        <ext uri="{3e2802c4-a4d2-4d8b-9148-e3be6c30e623}">
          <xlrd:rvb i="9019"/>
        </ext>
      </extLst>
    </bk>
    <bk>
      <extLst>
        <ext uri="{3e2802c4-a4d2-4d8b-9148-e3be6c30e623}">
          <xlrd:rvb i="9020"/>
        </ext>
      </extLst>
    </bk>
    <bk>
      <extLst>
        <ext uri="{3e2802c4-a4d2-4d8b-9148-e3be6c30e623}">
          <xlrd:rvb i="9021"/>
        </ext>
      </extLst>
    </bk>
    <bk>
      <extLst>
        <ext uri="{3e2802c4-a4d2-4d8b-9148-e3be6c30e623}">
          <xlrd:rvb i="9022"/>
        </ext>
      </extLst>
    </bk>
    <bk>
      <extLst>
        <ext uri="{3e2802c4-a4d2-4d8b-9148-e3be6c30e623}">
          <xlrd:rvb i="9023"/>
        </ext>
      </extLst>
    </bk>
    <bk>
      <extLst>
        <ext uri="{3e2802c4-a4d2-4d8b-9148-e3be6c30e623}">
          <xlrd:rvb i="9024"/>
        </ext>
      </extLst>
    </bk>
    <bk>
      <extLst>
        <ext uri="{3e2802c4-a4d2-4d8b-9148-e3be6c30e623}">
          <xlrd:rvb i="9025"/>
        </ext>
      </extLst>
    </bk>
    <bk>
      <extLst>
        <ext uri="{3e2802c4-a4d2-4d8b-9148-e3be6c30e623}">
          <xlrd:rvb i="9026"/>
        </ext>
      </extLst>
    </bk>
    <bk>
      <extLst>
        <ext uri="{3e2802c4-a4d2-4d8b-9148-e3be6c30e623}">
          <xlrd:rvb i="9027"/>
        </ext>
      </extLst>
    </bk>
    <bk>
      <extLst>
        <ext uri="{3e2802c4-a4d2-4d8b-9148-e3be6c30e623}">
          <xlrd:rvb i="9028"/>
        </ext>
      </extLst>
    </bk>
    <bk>
      <extLst>
        <ext uri="{3e2802c4-a4d2-4d8b-9148-e3be6c30e623}">
          <xlrd:rvb i="9029"/>
        </ext>
      </extLst>
    </bk>
    <bk>
      <extLst>
        <ext uri="{3e2802c4-a4d2-4d8b-9148-e3be6c30e623}">
          <xlrd:rvb i="9030"/>
        </ext>
      </extLst>
    </bk>
    <bk>
      <extLst>
        <ext uri="{3e2802c4-a4d2-4d8b-9148-e3be6c30e623}">
          <xlrd:rvb i="9031"/>
        </ext>
      </extLst>
    </bk>
    <bk>
      <extLst>
        <ext uri="{3e2802c4-a4d2-4d8b-9148-e3be6c30e623}">
          <xlrd:rvb i="9032"/>
        </ext>
      </extLst>
    </bk>
    <bk>
      <extLst>
        <ext uri="{3e2802c4-a4d2-4d8b-9148-e3be6c30e623}">
          <xlrd:rvb i="9033"/>
        </ext>
      </extLst>
    </bk>
    <bk>
      <extLst>
        <ext uri="{3e2802c4-a4d2-4d8b-9148-e3be6c30e623}">
          <xlrd:rvb i="9034"/>
        </ext>
      </extLst>
    </bk>
    <bk>
      <extLst>
        <ext uri="{3e2802c4-a4d2-4d8b-9148-e3be6c30e623}">
          <xlrd:rvb i="9035"/>
        </ext>
      </extLst>
    </bk>
    <bk>
      <extLst>
        <ext uri="{3e2802c4-a4d2-4d8b-9148-e3be6c30e623}">
          <xlrd:rvb i="9036"/>
        </ext>
      </extLst>
    </bk>
    <bk>
      <extLst>
        <ext uri="{3e2802c4-a4d2-4d8b-9148-e3be6c30e623}">
          <xlrd:rvb i="9037"/>
        </ext>
      </extLst>
    </bk>
    <bk>
      <extLst>
        <ext uri="{3e2802c4-a4d2-4d8b-9148-e3be6c30e623}">
          <xlrd:rvb i="9038"/>
        </ext>
      </extLst>
    </bk>
    <bk>
      <extLst>
        <ext uri="{3e2802c4-a4d2-4d8b-9148-e3be6c30e623}">
          <xlrd:rvb i="9039"/>
        </ext>
      </extLst>
    </bk>
    <bk>
      <extLst>
        <ext uri="{3e2802c4-a4d2-4d8b-9148-e3be6c30e623}">
          <xlrd:rvb i="9040"/>
        </ext>
      </extLst>
    </bk>
    <bk>
      <extLst>
        <ext uri="{3e2802c4-a4d2-4d8b-9148-e3be6c30e623}">
          <xlrd:rvb i="9041"/>
        </ext>
      </extLst>
    </bk>
    <bk>
      <extLst>
        <ext uri="{3e2802c4-a4d2-4d8b-9148-e3be6c30e623}">
          <xlrd:rvb i="9042"/>
        </ext>
      </extLst>
    </bk>
    <bk>
      <extLst>
        <ext uri="{3e2802c4-a4d2-4d8b-9148-e3be6c30e623}">
          <xlrd:rvb i="9043"/>
        </ext>
      </extLst>
    </bk>
    <bk>
      <extLst>
        <ext uri="{3e2802c4-a4d2-4d8b-9148-e3be6c30e623}">
          <xlrd:rvb i="9044"/>
        </ext>
      </extLst>
    </bk>
    <bk>
      <extLst>
        <ext uri="{3e2802c4-a4d2-4d8b-9148-e3be6c30e623}">
          <xlrd:rvb i="9045"/>
        </ext>
      </extLst>
    </bk>
    <bk>
      <extLst>
        <ext uri="{3e2802c4-a4d2-4d8b-9148-e3be6c30e623}">
          <xlrd:rvb i="9046"/>
        </ext>
      </extLst>
    </bk>
    <bk>
      <extLst>
        <ext uri="{3e2802c4-a4d2-4d8b-9148-e3be6c30e623}">
          <xlrd:rvb i="9047"/>
        </ext>
      </extLst>
    </bk>
    <bk>
      <extLst>
        <ext uri="{3e2802c4-a4d2-4d8b-9148-e3be6c30e623}">
          <xlrd:rvb i="9048"/>
        </ext>
      </extLst>
    </bk>
    <bk>
      <extLst>
        <ext uri="{3e2802c4-a4d2-4d8b-9148-e3be6c30e623}">
          <xlrd:rvb i="9049"/>
        </ext>
      </extLst>
    </bk>
    <bk>
      <extLst>
        <ext uri="{3e2802c4-a4d2-4d8b-9148-e3be6c30e623}">
          <xlrd:rvb i="9050"/>
        </ext>
      </extLst>
    </bk>
    <bk>
      <extLst>
        <ext uri="{3e2802c4-a4d2-4d8b-9148-e3be6c30e623}">
          <xlrd:rvb i="9051"/>
        </ext>
      </extLst>
    </bk>
    <bk>
      <extLst>
        <ext uri="{3e2802c4-a4d2-4d8b-9148-e3be6c30e623}">
          <xlrd:rvb i="9052"/>
        </ext>
      </extLst>
    </bk>
    <bk>
      <extLst>
        <ext uri="{3e2802c4-a4d2-4d8b-9148-e3be6c30e623}">
          <xlrd:rvb i="9053"/>
        </ext>
      </extLst>
    </bk>
    <bk>
      <extLst>
        <ext uri="{3e2802c4-a4d2-4d8b-9148-e3be6c30e623}">
          <xlrd:rvb i="9054"/>
        </ext>
      </extLst>
    </bk>
    <bk>
      <extLst>
        <ext uri="{3e2802c4-a4d2-4d8b-9148-e3be6c30e623}">
          <xlrd:rvb i="9055"/>
        </ext>
      </extLst>
    </bk>
    <bk>
      <extLst>
        <ext uri="{3e2802c4-a4d2-4d8b-9148-e3be6c30e623}">
          <xlrd:rvb i="9056"/>
        </ext>
      </extLst>
    </bk>
    <bk>
      <extLst>
        <ext uri="{3e2802c4-a4d2-4d8b-9148-e3be6c30e623}">
          <xlrd:rvb i="9057"/>
        </ext>
      </extLst>
    </bk>
    <bk>
      <extLst>
        <ext uri="{3e2802c4-a4d2-4d8b-9148-e3be6c30e623}">
          <xlrd:rvb i="9058"/>
        </ext>
      </extLst>
    </bk>
    <bk>
      <extLst>
        <ext uri="{3e2802c4-a4d2-4d8b-9148-e3be6c30e623}">
          <xlrd:rvb i="9059"/>
        </ext>
      </extLst>
    </bk>
    <bk>
      <extLst>
        <ext uri="{3e2802c4-a4d2-4d8b-9148-e3be6c30e623}">
          <xlrd:rvb i="9060"/>
        </ext>
      </extLst>
    </bk>
    <bk>
      <extLst>
        <ext uri="{3e2802c4-a4d2-4d8b-9148-e3be6c30e623}">
          <xlrd:rvb i="9061"/>
        </ext>
      </extLst>
    </bk>
    <bk>
      <extLst>
        <ext uri="{3e2802c4-a4d2-4d8b-9148-e3be6c30e623}">
          <xlrd:rvb i="9062"/>
        </ext>
      </extLst>
    </bk>
    <bk>
      <extLst>
        <ext uri="{3e2802c4-a4d2-4d8b-9148-e3be6c30e623}">
          <xlrd:rvb i="9063"/>
        </ext>
      </extLst>
    </bk>
    <bk>
      <extLst>
        <ext uri="{3e2802c4-a4d2-4d8b-9148-e3be6c30e623}">
          <xlrd:rvb i="9064"/>
        </ext>
      </extLst>
    </bk>
    <bk>
      <extLst>
        <ext uri="{3e2802c4-a4d2-4d8b-9148-e3be6c30e623}">
          <xlrd:rvb i="9065"/>
        </ext>
      </extLst>
    </bk>
    <bk>
      <extLst>
        <ext uri="{3e2802c4-a4d2-4d8b-9148-e3be6c30e623}">
          <xlrd:rvb i="9066"/>
        </ext>
      </extLst>
    </bk>
    <bk>
      <extLst>
        <ext uri="{3e2802c4-a4d2-4d8b-9148-e3be6c30e623}">
          <xlrd:rvb i="9067"/>
        </ext>
      </extLst>
    </bk>
    <bk>
      <extLst>
        <ext uri="{3e2802c4-a4d2-4d8b-9148-e3be6c30e623}">
          <xlrd:rvb i="9068"/>
        </ext>
      </extLst>
    </bk>
    <bk>
      <extLst>
        <ext uri="{3e2802c4-a4d2-4d8b-9148-e3be6c30e623}">
          <xlrd:rvb i="9069"/>
        </ext>
      </extLst>
    </bk>
    <bk>
      <extLst>
        <ext uri="{3e2802c4-a4d2-4d8b-9148-e3be6c30e623}">
          <xlrd:rvb i="9070"/>
        </ext>
      </extLst>
    </bk>
    <bk>
      <extLst>
        <ext uri="{3e2802c4-a4d2-4d8b-9148-e3be6c30e623}">
          <xlrd:rvb i="9071"/>
        </ext>
      </extLst>
    </bk>
    <bk>
      <extLst>
        <ext uri="{3e2802c4-a4d2-4d8b-9148-e3be6c30e623}">
          <xlrd:rvb i="9072"/>
        </ext>
      </extLst>
    </bk>
    <bk>
      <extLst>
        <ext uri="{3e2802c4-a4d2-4d8b-9148-e3be6c30e623}">
          <xlrd:rvb i="9073"/>
        </ext>
      </extLst>
    </bk>
    <bk>
      <extLst>
        <ext uri="{3e2802c4-a4d2-4d8b-9148-e3be6c30e623}">
          <xlrd:rvb i="9074"/>
        </ext>
      </extLst>
    </bk>
    <bk>
      <extLst>
        <ext uri="{3e2802c4-a4d2-4d8b-9148-e3be6c30e623}">
          <xlrd:rvb i="9075"/>
        </ext>
      </extLst>
    </bk>
    <bk>
      <extLst>
        <ext uri="{3e2802c4-a4d2-4d8b-9148-e3be6c30e623}">
          <xlrd:rvb i="9076"/>
        </ext>
      </extLst>
    </bk>
    <bk>
      <extLst>
        <ext uri="{3e2802c4-a4d2-4d8b-9148-e3be6c30e623}">
          <xlrd:rvb i="9077"/>
        </ext>
      </extLst>
    </bk>
    <bk>
      <extLst>
        <ext uri="{3e2802c4-a4d2-4d8b-9148-e3be6c30e623}">
          <xlrd:rvb i="9078"/>
        </ext>
      </extLst>
    </bk>
    <bk>
      <extLst>
        <ext uri="{3e2802c4-a4d2-4d8b-9148-e3be6c30e623}">
          <xlrd:rvb i="9079"/>
        </ext>
      </extLst>
    </bk>
    <bk>
      <extLst>
        <ext uri="{3e2802c4-a4d2-4d8b-9148-e3be6c30e623}">
          <xlrd:rvb i="9080"/>
        </ext>
      </extLst>
    </bk>
    <bk>
      <extLst>
        <ext uri="{3e2802c4-a4d2-4d8b-9148-e3be6c30e623}">
          <xlrd:rvb i="9081"/>
        </ext>
      </extLst>
    </bk>
    <bk>
      <extLst>
        <ext uri="{3e2802c4-a4d2-4d8b-9148-e3be6c30e623}">
          <xlrd:rvb i="9082"/>
        </ext>
      </extLst>
    </bk>
    <bk>
      <extLst>
        <ext uri="{3e2802c4-a4d2-4d8b-9148-e3be6c30e623}">
          <xlrd:rvb i="9083"/>
        </ext>
      </extLst>
    </bk>
    <bk>
      <extLst>
        <ext uri="{3e2802c4-a4d2-4d8b-9148-e3be6c30e623}">
          <xlrd:rvb i="9084"/>
        </ext>
      </extLst>
    </bk>
    <bk>
      <extLst>
        <ext uri="{3e2802c4-a4d2-4d8b-9148-e3be6c30e623}">
          <xlrd:rvb i="9085"/>
        </ext>
      </extLst>
    </bk>
    <bk>
      <extLst>
        <ext uri="{3e2802c4-a4d2-4d8b-9148-e3be6c30e623}">
          <xlrd:rvb i="9086"/>
        </ext>
      </extLst>
    </bk>
    <bk>
      <extLst>
        <ext uri="{3e2802c4-a4d2-4d8b-9148-e3be6c30e623}">
          <xlrd:rvb i="9087"/>
        </ext>
      </extLst>
    </bk>
    <bk>
      <extLst>
        <ext uri="{3e2802c4-a4d2-4d8b-9148-e3be6c30e623}">
          <xlrd:rvb i="9088"/>
        </ext>
      </extLst>
    </bk>
    <bk>
      <extLst>
        <ext uri="{3e2802c4-a4d2-4d8b-9148-e3be6c30e623}">
          <xlrd:rvb i="9089"/>
        </ext>
      </extLst>
    </bk>
    <bk>
      <extLst>
        <ext uri="{3e2802c4-a4d2-4d8b-9148-e3be6c30e623}">
          <xlrd:rvb i="9090"/>
        </ext>
      </extLst>
    </bk>
    <bk>
      <extLst>
        <ext uri="{3e2802c4-a4d2-4d8b-9148-e3be6c30e623}">
          <xlrd:rvb i="9091"/>
        </ext>
      </extLst>
    </bk>
    <bk>
      <extLst>
        <ext uri="{3e2802c4-a4d2-4d8b-9148-e3be6c30e623}">
          <xlrd:rvb i="9092"/>
        </ext>
      </extLst>
    </bk>
    <bk>
      <extLst>
        <ext uri="{3e2802c4-a4d2-4d8b-9148-e3be6c30e623}">
          <xlrd:rvb i="9093"/>
        </ext>
      </extLst>
    </bk>
    <bk>
      <extLst>
        <ext uri="{3e2802c4-a4d2-4d8b-9148-e3be6c30e623}">
          <xlrd:rvb i="9094"/>
        </ext>
      </extLst>
    </bk>
    <bk>
      <extLst>
        <ext uri="{3e2802c4-a4d2-4d8b-9148-e3be6c30e623}">
          <xlrd:rvb i="9095"/>
        </ext>
      </extLst>
    </bk>
    <bk>
      <extLst>
        <ext uri="{3e2802c4-a4d2-4d8b-9148-e3be6c30e623}">
          <xlrd:rvb i="9096"/>
        </ext>
      </extLst>
    </bk>
    <bk>
      <extLst>
        <ext uri="{3e2802c4-a4d2-4d8b-9148-e3be6c30e623}">
          <xlrd:rvb i="9097"/>
        </ext>
      </extLst>
    </bk>
    <bk>
      <extLst>
        <ext uri="{3e2802c4-a4d2-4d8b-9148-e3be6c30e623}">
          <xlrd:rvb i="9098"/>
        </ext>
      </extLst>
    </bk>
    <bk>
      <extLst>
        <ext uri="{3e2802c4-a4d2-4d8b-9148-e3be6c30e623}">
          <xlrd:rvb i="9099"/>
        </ext>
      </extLst>
    </bk>
    <bk>
      <extLst>
        <ext uri="{3e2802c4-a4d2-4d8b-9148-e3be6c30e623}">
          <xlrd:rvb i="9100"/>
        </ext>
      </extLst>
    </bk>
    <bk>
      <extLst>
        <ext uri="{3e2802c4-a4d2-4d8b-9148-e3be6c30e623}">
          <xlrd:rvb i="9101"/>
        </ext>
      </extLst>
    </bk>
    <bk>
      <extLst>
        <ext uri="{3e2802c4-a4d2-4d8b-9148-e3be6c30e623}">
          <xlrd:rvb i="9102"/>
        </ext>
      </extLst>
    </bk>
    <bk>
      <extLst>
        <ext uri="{3e2802c4-a4d2-4d8b-9148-e3be6c30e623}">
          <xlrd:rvb i="9103"/>
        </ext>
      </extLst>
    </bk>
    <bk>
      <extLst>
        <ext uri="{3e2802c4-a4d2-4d8b-9148-e3be6c30e623}">
          <xlrd:rvb i="9104"/>
        </ext>
      </extLst>
    </bk>
    <bk>
      <extLst>
        <ext uri="{3e2802c4-a4d2-4d8b-9148-e3be6c30e623}">
          <xlrd:rvb i="9105"/>
        </ext>
      </extLst>
    </bk>
    <bk>
      <extLst>
        <ext uri="{3e2802c4-a4d2-4d8b-9148-e3be6c30e623}">
          <xlrd:rvb i="9106"/>
        </ext>
      </extLst>
    </bk>
    <bk>
      <extLst>
        <ext uri="{3e2802c4-a4d2-4d8b-9148-e3be6c30e623}">
          <xlrd:rvb i="9107"/>
        </ext>
      </extLst>
    </bk>
    <bk>
      <extLst>
        <ext uri="{3e2802c4-a4d2-4d8b-9148-e3be6c30e623}">
          <xlrd:rvb i="9108"/>
        </ext>
      </extLst>
    </bk>
    <bk>
      <extLst>
        <ext uri="{3e2802c4-a4d2-4d8b-9148-e3be6c30e623}">
          <xlrd:rvb i="9109"/>
        </ext>
      </extLst>
    </bk>
    <bk>
      <extLst>
        <ext uri="{3e2802c4-a4d2-4d8b-9148-e3be6c30e623}">
          <xlrd:rvb i="9110"/>
        </ext>
      </extLst>
    </bk>
    <bk>
      <extLst>
        <ext uri="{3e2802c4-a4d2-4d8b-9148-e3be6c30e623}">
          <xlrd:rvb i="9111"/>
        </ext>
      </extLst>
    </bk>
    <bk>
      <extLst>
        <ext uri="{3e2802c4-a4d2-4d8b-9148-e3be6c30e623}">
          <xlrd:rvb i="9112"/>
        </ext>
      </extLst>
    </bk>
    <bk>
      <extLst>
        <ext uri="{3e2802c4-a4d2-4d8b-9148-e3be6c30e623}">
          <xlrd:rvb i="9113"/>
        </ext>
      </extLst>
    </bk>
    <bk>
      <extLst>
        <ext uri="{3e2802c4-a4d2-4d8b-9148-e3be6c30e623}">
          <xlrd:rvb i="9114"/>
        </ext>
      </extLst>
    </bk>
    <bk>
      <extLst>
        <ext uri="{3e2802c4-a4d2-4d8b-9148-e3be6c30e623}">
          <xlrd:rvb i="9115"/>
        </ext>
      </extLst>
    </bk>
    <bk>
      <extLst>
        <ext uri="{3e2802c4-a4d2-4d8b-9148-e3be6c30e623}">
          <xlrd:rvb i="9116"/>
        </ext>
      </extLst>
    </bk>
    <bk>
      <extLst>
        <ext uri="{3e2802c4-a4d2-4d8b-9148-e3be6c30e623}">
          <xlrd:rvb i="9117"/>
        </ext>
      </extLst>
    </bk>
    <bk>
      <extLst>
        <ext uri="{3e2802c4-a4d2-4d8b-9148-e3be6c30e623}">
          <xlrd:rvb i="9118"/>
        </ext>
      </extLst>
    </bk>
    <bk>
      <extLst>
        <ext uri="{3e2802c4-a4d2-4d8b-9148-e3be6c30e623}">
          <xlrd:rvb i="9119"/>
        </ext>
      </extLst>
    </bk>
    <bk>
      <extLst>
        <ext uri="{3e2802c4-a4d2-4d8b-9148-e3be6c30e623}">
          <xlrd:rvb i="9120"/>
        </ext>
      </extLst>
    </bk>
    <bk>
      <extLst>
        <ext uri="{3e2802c4-a4d2-4d8b-9148-e3be6c30e623}">
          <xlrd:rvb i="9121"/>
        </ext>
      </extLst>
    </bk>
    <bk>
      <extLst>
        <ext uri="{3e2802c4-a4d2-4d8b-9148-e3be6c30e623}">
          <xlrd:rvb i="9122"/>
        </ext>
      </extLst>
    </bk>
    <bk>
      <extLst>
        <ext uri="{3e2802c4-a4d2-4d8b-9148-e3be6c30e623}">
          <xlrd:rvb i="9123"/>
        </ext>
      </extLst>
    </bk>
    <bk>
      <extLst>
        <ext uri="{3e2802c4-a4d2-4d8b-9148-e3be6c30e623}">
          <xlrd:rvb i="9124"/>
        </ext>
      </extLst>
    </bk>
    <bk>
      <extLst>
        <ext uri="{3e2802c4-a4d2-4d8b-9148-e3be6c30e623}">
          <xlrd:rvb i="9125"/>
        </ext>
      </extLst>
    </bk>
    <bk>
      <extLst>
        <ext uri="{3e2802c4-a4d2-4d8b-9148-e3be6c30e623}">
          <xlrd:rvb i="9126"/>
        </ext>
      </extLst>
    </bk>
    <bk>
      <extLst>
        <ext uri="{3e2802c4-a4d2-4d8b-9148-e3be6c30e623}">
          <xlrd:rvb i="9127"/>
        </ext>
      </extLst>
    </bk>
    <bk>
      <extLst>
        <ext uri="{3e2802c4-a4d2-4d8b-9148-e3be6c30e623}">
          <xlrd:rvb i="9128"/>
        </ext>
      </extLst>
    </bk>
    <bk>
      <extLst>
        <ext uri="{3e2802c4-a4d2-4d8b-9148-e3be6c30e623}">
          <xlrd:rvb i="9129"/>
        </ext>
      </extLst>
    </bk>
    <bk>
      <extLst>
        <ext uri="{3e2802c4-a4d2-4d8b-9148-e3be6c30e623}">
          <xlrd:rvb i="9130"/>
        </ext>
      </extLst>
    </bk>
    <bk>
      <extLst>
        <ext uri="{3e2802c4-a4d2-4d8b-9148-e3be6c30e623}">
          <xlrd:rvb i="9131"/>
        </ext>
      </extLst>
    </bk>
    <bk>
      <extLst>
        <ext uri="{3e2802c4-a4d2-4d8b-9148-e3be6c30e623}">
          <xlrd:rvb i="9132"/>
        </ext>
      </extLst>
    </bk>
    <bk>
      <extLst>
        <ext uri="{3e2802c4-a4d2-4d8b-9148-e3be6c30e623}">
          <xlrd:rvb i="9133"/>
        </ext>
      </extLst>
    </bk>
    <bk>
      <extLst>
        <ext uri="{3e2802c4-a4d2-4d8b-9148-e3be6c30e623}">
          <xlrd:rvb i="9134"/>
        </ext>
      </extLst>
    </bk>
    <bk>
      <extLst>
        <ext uri="{3e2802c4-a4d2-4d8b-9148-e3be6c30e623}">
          <xlrd:rvb i="9135"/>
        </ext>
      </extLst>
    </bk>
    <bk>
      <extLst>
        <ext uri="{3e2802c4-a4d2-4d8b-9148-e3be6c30e623}">
          <xlrd:rvb i="9136"/>
        </ext>
      </extLst>
    </bk>
    <bk>
      <extLst>
        <ext uri="{3e2802c4-a4d2-4d8b-9148-e3be6c30e623}">
          <xlrd:rvb i="9137"/>
        </ext>
      </extLst>
    </bk>
    <bk>
      <extLst>
        <ext uri="{3e2802c4-a4d2-4d8b-9148-e3be6c30e623}">
          <xlrd:rvb i="9138"/>
        </ext>
      </extLst>
    </bk>
    <bk>
      <extLst>
        <ext uri="{3e2802c4-a4d2-4d8b-9148-e3be6c30e623}">
          <xlrd:rvb i="9139"/>
        </ext>
      </extLst>
    </bk>
    <bk>
      <extLst>
        <ext uri="{3e2802c4-a4d2-4d8b-9148-e3be6c30e623}">
          <xlrd:rvb i="9140"/>
        </ext>
      </extLst>
    </bk>
    <bk>
      <extLst>
        <ext uri="{3e2802c4-a4d2-4d8b-9148-e3be6c30e623}">
          <xlrd:rvb i="9141"/>
        </ext>
      </extLst>
    </bk>
    <bk>
      <extLst>
        <ext uri="{3e2802c4-a4d2-4d8b-9148-e3be6c30e623}">
          <xlrd:rvb i="9142"/>
        </ext>
      </extLst>
    </bk>
    <bk>
      <extLst>
        <ext uri="{3e2802c4-a4d2-4d8b-9148-e3be6c30e623}">
          <xlrd:rvb i="9143"/>
        </ext>
      </extLst>
    </bk>
    <bk>
      <extLst>
        <ext uri="{3e2802c4-a4d2-4d8b-9148-e3be6c30e623}">
          <xlrd:rvb i="9144"/>
        </ext>
      </extLst>
    </bk>
    <bk>
      <extLst>
        <ext uri="{3e2802c4-a4d2-4d8b-9148-e3be6c30e623}">
          <xlrd:rvb i="9145"/>
        </ext>
      </extLst>
    </bk>
    <bk>
      <extLst>
        <ext uri="{3e2802c4-a4d2-4d8b-9148-e3be6c30e623}">
          <xlrd:rvb i="9146"/>
        </ext>
      </extLst>
    </bk>
    <bk>
      <extLst>
        <ext uri="{3e2802c4-a4d2-4d8b-9148-e3be6c30e623}">
          <xlrd:rvb i="9147"/>
        </ext>
      </extLst>
    </bk>
    <bk>
      <extLst>
        <ext uri="{3e2802c4-a4d2-4d8b-9148-e3be6c30e623}">
          <xlrd:rvb i="9148"/>
        </ext>
      </extLst>
    </bk>
    <bk>
      <extLst>
        <ext uri="{3e2802c4-a4d2-4d8b-9148-e3be6c30e623}">
          <xlrd:rvb i="9149"/>
        </ext>
      </extLst>
    </bk>
    <bk>
      <extLst>
        <ext uri="{3e2802c4-a4d2-4d8b-9148-e3be6c30e623}">
          <xlrd:rvb i="9150"/>
        </ext>
      </extLst>
    </bk>
    <bk>
      <extLst>
        <ext uri="{3e2802c4-a4d2-4d8b-9148-e3be6c30e623}">
          <xlrd:rvb i="9151"/>
        </ext>
      </extLst>
    </bk>
    <bk>
      <extLst>
        <ext uri="{3e2802c4-a4d2-4d8b-9148-e3be6c30e623}">
          <xlrd:rvb i="9152"/>
        </ext>
      </extLst>
    </bk>
    <bk>
      <extLst>
        <ext uri="{3e2802c4-a4d2-4d8b-9148-e3be6c30e623}">
          <xlrd:rvb i="9153"/>
        </ext>
      </extLst>
    </bk>
    <bk>
      <extLst>
        <ext uri="{3e2802c4-a4d2-4d8b-9148-e3be6c30e623}">
          <xlrd:rvb i="9154"/>
        </ext>
      </extLst>
    </bk>
    <bk>
      <extLst>
        <ext uri="{3e2802c4-a4d2-4d8b-9148-e3be6c30e623}">
          <xlrd:rvb i="9155"/>
        </ext>
      </extLst>
    </bk>
    <bk>
      <extLst>
        <ext uri="{3e2802c4-a4d2-4d8b-9148-e3be6c30e623}">
          <xlrd:rvb i="9156"/>
        </ext>
      </extLst>
    </bk>
    <bk>
      <extLst>
        <ext uri="{3e2802c4-a4d2-4d8b-9148-e3be6c30e623}">
          <xlrd:rvb i="9157"/>
        </ext>
      </extLst>
    </bk>
    <bk>
      <extLst>
        <ext uri="{3e2802c4-a4d2-4d8b-9148-e3be6c30e623}">
          <xlrd:rvb i="9158"/>
        </ext>
      </extLst>
    </bk>
    <bk>
      <extLst>
        <ext uri="{3e2802c4-a4d2-4d8b-9148-e3be6c30e623}">
          <xlrd:rvb i="9159"/>
        </ext>
      </extLst>
    </bk>
    <bk>
      <extLst>
        <ext uri="{3e2802c4-a4d2-4d8b-9148-e3be6c30e623}">
          <xlrd:rvb i="9160"/>
        </ext>
      </extLst>
    </bk>
    <bk>
      <extLst>
        <ext uri="{3e2802c4-a4d2-4d8b-9148-e3be6c30e623}">
          <xlrd:rvb i="9161"/>
        </ext>
      </extLst>
    </bk>
    <bk>
      <extLst>
        <ext uri="{3e2802c4-a4d2-4d8b-9148-e3be6c30e623}">
          <xlrd:rvb i="9162"/>
        </ext>
      </extLst>
    </bk>
    <bk>
      <extLst>
        <ext uri="{3e2802c4-a4d2-4d8b-9148-e3be6c30e623}">
          <xlrd:rvb i="9163"/>
        </ext>
      </extLst>
    </bk>
    <bk>
      <extLst>
        <ext uri="{3e2802c4-a4d2-4d8b-9148-e3be6c30e623}">
          <xlrd:rvb i="9164"/>
        </ext>
      </extLst>
    </bk>
    <bk>
      <extLst>
        <ext uri="{3e2802c4-a4d2-4d8b-9148-e3be6c30e623}">
          <xlrd:rvb i="9165"/>
        </ext>
      </extLst>
    </bk>
    <bk>
      <extLst>
        <ext uri="{3e2802c4-a4d2-4d8b-9148-e3be6c30e623}">
          <xlrd:rvb i="9166"/>
        </ext>
      </extLst>
    </bk>
    <bk>
      <extLst>
        <ext uri="{3e2802c4-a4d2-4d8b-9148-e3be6c30e623}">
          <xlrd:rvb i="9167"/>
        </ext>
      </extLst>
    </bk>
    <bk>
      <extLst>
        <ext uri="{3e2802c4-a4d2-4d8b-9148-e3be6c30e623}">
          <xlrd:rvb i="9168"/>
        </ext>
      </extLst>
    </bk>
    <bk>
      <extLst>
        <ext uri="{3e2802c4-a4d2-4d8b-9148-e3be6c30e623}">
          <xlrd:rvb i="9169"/>
        </ext>
      </extLst>
    </bk>
    <bk>
      <extLst>
        <ext uri="{3e2802c4-a4d2-4d8b-9148-e3be6c30e623}">
          <xlrd:rvb i="9170"/>
        </ext>
      </extLst>
    </bk>
    <bk>
      <extLst>
        <ext uri="{3e2802c4-a4d2-4d8b-9148-e3be6c30e623}">
          <xlrd:rvb i="9171"/>
        </ext>
      </extLst>
    </bk>
    <bk>
      <extLst>
        <ext uri="{3e2802c4-a4d2-4d8b-9148-e3be6c30e623}">
          <xlrd:rvb i="9172"/>
        </ext>
      </extLst>
    </bk>
    <bk>
      <extLst>
        <ext uri="{3e2802c4-a4d2-4d8b-9148-e3be6c30e623}">
          <xlrd:rvb i="9173"/>
        </ext>
      </extLst>
    </bk>
    <bk>
      <extLst>
        <ext uri="{3e2802c4-a4d2-4d8b-9148-e3be6c30e623}">
          <xlrd:rvb i="9174"/>
        </ext>
      </extLst>
    </bk>
    <bk>
      <extLst>
        <ext uri="{3e2802c4-a4d2-4d8b-9148-e3be6c30e623}">
          <xlrd:rvb i="9175"/>
        </ext>
      </extLst>
    </bk>
    <bk>
      <extLst>
        <ext uri="{3e2802c4-a4d2-4d8b-9148-e3be6c30e623}">
          <xlrd:rvb i="9176"/>
        </ext>
      </extLst>
    </bk>
    <bk>
      <extLst>
        <ext uri="{3e2802c4-a4d2-4d8b-9148-e3be6c30e623}">
          <xlrd:rvb i="9177"/>
        </ext>
      </extLst>
    </bk>
    <bk>
      <extLst>
        <ext uri="{3e2802c4-a4d2-4d8b-9148-e3be6c30e623}">
          <xlrd:rvb i="9178"/>
        </ext>
      </extLst>
    </bk>
    <bk>
      <extLst>
        <ext uri="{3e2802c4-a4d2-4d8b-9148-e3be6c30e623}">
          <xlrd:rvb i="9179"/>
        </ext>
      </extLst>
    </bk>
    <bk>
      <extLst>
        <ext uri="{3e2802c4-a4d2-4d8b-9148-e3be6c30e623}">
          <xlrd:rvb i="9180"/>
        </ext>
      </extLst>
    </bk>
    <bk>
      <extLst>
        <ext uri="{3e2802c4-a4d2-4d8b-9148-e3be6c30e623}">
          <xlrd:rvb i="9181"/>
        </ext>
      </extLst>
    </bk>
    <bk>
      <extLst>
        <ext uri="{3e2802c4-a4d2-4d8b-9148-e3be6c30e623}">
          <xlrd:rvb i="9182"/>
        </ext>
      </extLst>
    </bk>
    <bk>
      <extLst>
        <ext uri="{3e2802c4-a4d2-4d8b-9148-e3be6c30e623}">
          <xlrd:rvb i="9183"/>
        </ext>
      </extLst>
    </bk>
    <bk>
      <extLst>
        <ext uri="{3e2802c4-a4d2-4d8b-9148-e3be6c30e623}">
          <xlrd:rvb i="9184"/>
        </ext>
      </extLst>
    </bk>
    <bk>
      <extLst>
        <ext uri="{3e2802c4-a4d2-4d8b-9148-e3be6c30e623}">
          <xlrd:rvb i="9185"/>
        </ext>
      </extLst>
    </bk>
    <bk>
      <extLst>
        <ext uri="{3e2802c4-a4d2-4d8b-9148-e3be6c30e623}">
          <xlrd:rvb i="9186"/>
        </ext>
      </extLst>
    </bk>
    <bk>
      <extLst>
        <ext uri="{3e2802c4-a4d2-4d8b-9148-e3be6c30e623}">
          <xlrd:rvb i="9187"/>
        </ext>
      </extLst>
    </bk>
    <bk>
      <extLst>
        <ext uri="{3e2802c4-a4d2-4d8b-9148-e3be6c30e623}">
          <xlrd:rvb i="9188"/>
        </ext>
      </extLst>
    </bk>
    <bk>
      <extLst>
        <ext uri="{3e2802c4-a4d2-4d8b-9148-e3be6c30e623}">
          <xlrd:rvb i="9189"/>
        </ext>
      </extLst>
    </bk>
    <bk>
      <extLst>
        <ext uri="{3e2802c4-a4d2-4d8b-9148-e3be6c30e623}">
          <xlrd:rvb i="9190"/>
        </ext>
      </extLst>
    </bk>
    <bk>
      <extLst>
        <ext uri="{3e2802c4-a4d2-4d8b-9148-e3be6c30e623}">
          <xlrd:rvb i="9191"/>
        </ext>
      </extLst>
    </bk>
    <bk>
      <extLst>
        <ext uri="{3e2802c4-a4d2-4d8b-9148-e3be6c30e623}">
          <xlrd:rvb i="9192"/>
        </ext>
      </extLst>
    </bk>
    <bk>
      <extLst>
        <ext uri="{3e2802c4-a4d2-4d8b-9148-e3be6c30e623}">
          <xlrd:rvb i="9193"/>
        </ext>
      </extLst>
    </bk>
    <bk>
      <extLst>
        <ext uri="{3e2802c4-a4d2-4d8b-9148-e3be6c30e623}">
          <xlrd:rvb i="9194"/>
        </ext>
      </extLst>
    </bk>
    <bk>
      <extLst>
        <ext uri="{3e2802c4-a4d2-4d8b-9148-e3be6c30e623}">
          <xlrd:rvb i="9195"/>
        </ext>
      </extLst>
    </bk>
    <bk>
      <extLst>
        <ext uri="{3e2802c4-a4d2-4d8b-9148-e3be6c30e623}">
          <xlrd:rvb i="9196"/>
        </ext>
      </extLst>
    </bk>
    <bk>
      <extLst>
        <ext uri="{3e2802c4-a4d2-4d8b-9148-e3be6c30e623}">
          <xlrd:rvb i="9197"/>
        </ext>
      </extLst>
    </bk>
    <bk>
      <extLst>
        <ext uri="{3e2802c4-a4d2-4d8b-9148-e3be6c30e623}">
          <xlrd:rvb i="9198"/>
        </ext>
      </extLst>
    </bk>
    <bk>
      <extLst>
        <ext uri="{3e2802c4-a4d2-4d8b-9148-e3be6c30e623}">
          <xlrd:rvb i="9199"/>
        </ext>
      </extLst>
    </bk>
    <bk>
      <extLst>
        <ext uri="{3e2802c4-a4d2-4d8b-9148-e3be6c30e623}">
          <xlrd:rvb i="9200"/>
        </ext>
      </extLst>
    </bk>
    <bk>
      <extLst>
        <ext uri="{3e2802c4-a4d2-4d8b-9148-e3be6c30e623}">
          <xlrd:rvb i="9201"/>
        </ext>
      </extLst>
    </bk>
    <bk>
      <extLst>
        <ext uri="{3e2802c4-a4d2-4d8b-9148-e3be6c30e623}">
          <xlrd:rvb i="9202"/>
        </ext>
      </extLst>
    </bk>
    <bk>
      <extLst>
        <ext uri="{3e2802c4-a4d2-4d8b-9148-e3be6c30e623}">
          <xlrd:rvb i="9203"/>
        </ext>
      </extLst>
    </bk>
    <bk>
      <extLst>
        <ext uri="{3e2802c4-a4d2-4d8b-9148-e3be6c30e623}">
          <xlrd:rvb i="9204"/>
        </ext>
      </extLst>
    </bk>
    <bk>
      <extLst>
        <ext uri="{3e2802c4-a4d2-4d8b-9148-e3be6c30e623}">
          <xlrd:rvb i="9205"/>
        </ext>
      </extLst>
    </bk>
    <bk>
      <extLst>
        <ext uri="{3e2802c4-a4d2-4d8b-9148-e3be6c30e623}">
          <xlrd:rvb i="9206"/>
        </ext>
      </extLst>
    </bk>
    <bk>
      <extLst>
        <ext uri="{3e2802c4-a4d2-4d8b-9148-e3be6c30e623}">
          <xlrd:rvb i="9207"/>
        </ext>
      </extLst>
    </bk>
    <bk>
      <extLst>
        <ext uri="{3e2802c4-a4d2-4d8b-9148-e3be6c30e623}">
          <xlrd:rvb i="9208"/>
        </ext>
      </extLst>
    </bk>
    <bk>
      <extLst>
        <ext uri="{3e2802c4-a4d2-4d8b-9148-e3be6c30e623}">
          <xlrd:rvb i="9209"/>
        </ext>
      </extLst>
    </bk>
    <bk>
      <extLst>
        <ext uri="{3e2802c4-a4d2-4d8b-9148-e3be6c30e623}">
          <xlrd:rvb i="9210"/>
        </ext>
      </extLst>
    </bk>
    <bk>
      <extLst>
        <ext uri="{3e2802c4-a4d2-4d8b-9148-e3be6c30e623}">
          <xlrd:rvb i="9211"/>
        </ext>
      </extLst>
    </bk>
    <bk>
      <extLst>
        <ext uri="{3e2802c4-a4d2-4d8b-9148-e3be6c30e623}">
          <xlrd:rvb i="9212"/>
        </ext>
      </extLst>
    </bk>
    <bk>
      <extLst>
        <ext uri="{3e2802c4-a4d2-4d8b-9148-e3be6c30e623}">
          <xlrd:rvb i="9213"/>
        </ext>
      </extLst>
    </bk>
    <bk>
      <extLst>
        <ext uri="{3e2802c4-a4d2-4d8b-9148-e3be6c30e623}">
          <xlrd:rvb i="9214"/>
        </ext>
      </extLst>
    </bk>
    <bk>
      <extLst>
        <ext uri="{3e2802c4-a4d2-4d8b-9148-e3be6c30e623}">
          <xlrd:rvb i="9215"/>
        </ext>
      </extLst>
    </bk>
    <bk>
      <extLst>
        <ext uri="{3e2802c4-a4d2-4d8b-9148-e3be6c30e623}">
          <xlrd:rvb i="9216"/>
        </ext>
      </extLst>
    </bk>
    <bk>
      <extLst>
        <ext uri="{3e2802c4-a4d2-4d8b-9148-e3be6c30e623}">
          <xlrd:rvb i="9217"/>
        </ext>
      </extLst>
    </bk>
    <bk>
      <extLst>
        <ext uri="{3e2802c4-a4d2-4d8b-9148-e3be6c30e623}">
          <xlrd:rvb i="9218"/>
        </ext>
      </extLst>
    </bk>
    <bk>
      <extLst>
        <ext uri="{3e2802c4-a4d2-4d8b-9148-e3be6c30e623}">
          <xlrd:rvb i="9219"/>
        </ext>
      </extLst>
    </bk>
    <bk>
      <extLst>
        <ext uri="{3e2802c4-a4d2-4d8b-9148-e3be6c30e623}">
          <xlrd:rvb i="9220"/>
        </ext>
      </extLst>
    </bk>
    <bk>
      <extLst>
        <ext uri="{3e2802c4-a4d2-4d8b-9148-e3be6c30e623}">
          <xlrd:rvb i="9221"/>
        </ext>
      </extLst>
    </bk>
    <bk>
      <extLst>
        <ext uri="{3e2802c4-a4d2-4d8b-9148-e3be6c30e623}">
          <xlrd:rvb i="9222"/>
        </ext>
      </extLst>
    </bk>
    <bk>
      <extLst>
        <ext uri="{3e2802c4-a4d2-4d8b-9148-e3be6c30e623}">
          <xlrd:rvb i="9223"/>
        </ext>
      </extLst>
    </bk>
    <bk>
      <extLst>
        <ext uri="{3e2802c4-a4d2-4d8b-9148-e3be6c30e623}">
          <xlrd:rvb i="9224"/>
        </ext>
      </extLst>
    </bk>
    <bk>
      <extLst>
        <ext uri="{3e2802c4-a4d2-4d8b-9148-e3be6c30e623}">
          <xlrd:rvb i="9225"/>
        </ext>
      </extLst>
    </bk>
    <bk>
      <extLst>
        <ext uri="{3e2802c4-a4d2-4d8b-9148-e3be6c30e623}">
          <xlrd:rvb i="9226"/>
        </ext>
      </extLst>
    </bk>
    <bk>
      <extLst>
        <ext uri="{3e2802c4-a4d2-4d8b-9148-e3be6c30e623}">
          <xlrd:rvb i="9227"/>
        </ext>
      </extLst>
    </bk>
    <bk>
      <extLst>
        <ext uri="{3e2802c4-a4d2-4d8b-9148-e3be6c30e623}">
          <xlrd:rvb i="9228"/>
        </ext>
      </extLst>
    </bk>
    <bk>
      <extLst>
        <ext uri="{3e2802c4-a4d2-4d8b-9148-e3be6c30e623}">
          <xlrd:rvb i="9229"/>
        </ext>
      </extLst>
    </bk>
    <bk>
      <extLst>
        <ext uri="{3e2802c4-a4d2-4d8b-9148-e3be6c30e623}">
          <xlrd:rvb i="9230"/>
        </ext>
      </extLst>
    </bk>
    <bk>
      <extLst>
        <ext uri="{3e2802c4-a4d2-4d8b-9148-e3be6c30e623}">
          <xlrd:rvb i="9231"/>
        </ext>
      </extLst>
    </bk>
    <bk>
      <extLst>
        <ext uri="{3e2802c4-a4d2-4d8b-9148-e3be6c30e623}">
          <xlrd:rvb i="9232"/>
        </ext>
      </extLst>
    </bk>
    <bk>
      <extLst>
        <ext uri="{3e2802c4-a4d2-4d8b-9148-e3be6c30e623}">
          <xlrd:rvb i="9233"/>
        </ext>
      </extLst>
    </bk>
    <bk>
      <extLst>
        <ext uri="{3e2802c4-a4d2-4d8b-9148-e3be6c30e623}">
          <xlrd:rvb i="9234"/>
        </ext>
      </extLst>
    </bk>
    <bk>
      <extLst>
        <ext uri="{3e2802c4-a4d2-4d8b-9148-e3be6c30e623}">
          <xlrd:rvb i="9235"/>
        </ext>
      </extLst>
    </bk>
    <bk>
      <extLst>
        <ext uri="{3e2802c4-a4d2-4d8b-9148-e3be6c30e623}">
          <xlrd:rvb i="9236"/>
        </ext>
      </extLst>
    </bk>
    <bk>
      <extLst>
        <ext uri="{3e2802c4-a4d2-4d8b-9148-e3be6c30e623}">
          <xlrd:rvb i="9237"/>
        </ext>
      </extLst>
    </bk>
    <bk>
      <extLst>
        <ext uri="{3e2802c4-a4d2-4d8b-9148-e3be6c30e623}">
          <xlrd:rvb i="9238"/>
        </ext>
      </extLst>
    </bk>
    <bk>
      <extLst>
        <ext uri="{3e2802c4-a4d2-4d8b-9148-e3be6c30e623}">
          <xlrd:rvb i="9239"/>
        </ext>
      </extLst>
    </bk>
    <bk>
      <extLst>
        <ext uri="{3e2802c4-a4d2-4d8b-9148-e3be6c30e623}">
          <xlrd:rvb i="9240"/>
        </ext>
      </extLst>
    </bk>
    <bk>
      <extLst>
        <ext uri="{3e2802c4-a4d2-4d8b-9148-e3be6c30e623}">
          <xlrd:rvb i="9241"/>
        </ext>
      </extLst>
    </bk>
    <bk>
      <extLst>
        <ext uri="{3e2802c4-a4d2-4d8b-9148-e3be6c30e623}">
          <xlrd:rvb i="9242"/>
        </ext>
      </extLst>
    </bk>
    <bk>
      <extLst>
        <ext uri="{3e2802c4-a4d2-4d8b-9148-e3be6c30e623}">
          <xlrd:rvb i="9243"/>
        </ext>
      </extLst>
    </bk>
    <bk>
      <extLst>
        <ext uri="{3e2802c4-a4d2-4d8b-9148-e3be6c30e623}">
          <xlrd:rvb i="9244"/>
        </ext>
      </extLst>
    </bk>
    <bk>
      <extLst>
        <ext uri="{3e2802c4-a4d2-4d8b-9148-e3be6c30e623}">
          <xlrd:rvb i="9245"/>
        </ext>
      </extLst>
    </bk>
    <bk>
      <extLst>
        <ext uri="{3e2802c4-a4d2-4d8b-9148-e3be6c30e623}">
          <xlrd:rvb i="9246"/>
        </ext>
      </extLst>
    </bk>
    <bk>
      <extLst>
        <ext uri="{3e2802c4-a4d2-4d8b-9148-e3be6c30e623}">
          <xlrd:rvb i="9247"/>
        </ext>
      </extLst>
    </bk>
    <bk>
      <extLst>
        <ext uri="{3e2802c4-a4d2-4d8b-9148-e3be6c30e623}">
          <xlrd:rvb i="9248"/>
        </ext>
      </extLst>
    </bk>
    <bk>
      <extLst>
        <ext uri="{3e2802c4-a4d2-4d8b-9148-e3be6c30e623}">
          <xlrd:rvb i="9249"/>
        </ext>
      </extLst>
    </bk>
    <bk>
      <extLst>
        <ext uri="{3e2802c4-a4d2-4d8b-9148-e3be6c30e623}">
          <xlrd:rvb i="9250"/>
        </ext>
      </extLst>
    </bk>
    <bk>
      <extLst>
        <ext uri="{3e2802c4-a4d2-4d8b-9148-e3be6c30e623}">
          <xlrd:rvb i="9251"/>
        </ext>
      </extLst>
    </bk>
    <bk>
      <extLst>
        <ext uri="{3e2802c4-a4d2-4d8b-9148-e3be6c30e623}">
          <xlrd:rvb i="9252"/>
        </ext>
      </extLst>
    </bk>
    <bk>
      <extLst>
        <ext uri="{3e2802c4-a4d2-4d8b-9148-e3be6c30e623}">
          <xlrd:rvb i="9253"/>
        </ext>
      </extLst>
    </bk>
    <bk>
      <extLst>
        <ext uri="{3e2802c4-a4d2-4d8b-9148-e3be6c30e623}">
          <xlrd:rvb i="9254"/>
        </ext>
      </extLst>
    </bk>
    <bk>
      <extLst>
        <ext uri="{3e2802c4-a4d2-4d8b-9148-e3be6c30e623}">
          <xlrd:rvb i="9255"/>
        </ext>
      </extLst>
    </bk>
    <bk>
      <extLst>
        <ext uri="{3e2802c4-a4d2-4d8b-9148-e3be6c30e623}">
          <xlrd:rvb i="9256"/>
        </ext>
      </extLst>
    </bk>
    <bk>
      <extLst>
        <ext uri="{3e2802c4-a4d2-4d8b-9148-e3be6c30e623}">
          <xlrd:rvb i="9257"/>
        </ext>
      </extLst>
    </bk>
    <bk>
      <extLst>
        <ext uri="{3e2802c4-a4d2-4d8b-9148-e3be6c30e623}">
          <xlrd:rvb i="9258"/>
        </ext>
      </extLst>
    </bk>
    <bk>
      <extLst>
        <ext uri="{3e2802c4-a4d2-4d8b-9148-e3be6c30e623}">
          <xlrd:rvb i="9259"/>
        </ext>
      </extLst>
    </bk>
    <bk>
      <extLst>
        <ext uri="{3e2802c4-a4d2-4d8b-9148-e3be6c30e623}">
          <xlrd:rvb i="9260"/>
        </ext>
      </extLst>
    </bk>
    <bk>
      <extLst>
        <ext uri="{3e2802c4-a4d2-4d8b-9148-e3be6c30e623}">
          <xlrd:rvb i="9261"/>
        </ext>
      </extLst>
    </bk>
    <bk>
      <extLst>
        <ext uri="{3e2802c4-a4d2-4d8b-9148-e3be6c30e623}">
          <xlrd:rvb i="9262"/>
        </ext>
      </extLst>
    </bk>
    <bk>
      <extLst>
        <ext uri="{3e2802c4-a4d2-4d8b-9148-e3be6c30e623}">
          <xlrd:rvb i="9263"/>
        </ext>
      </extLst>
    </bk>
    <bk>
      <extLst>
        <ext uri="{3e2802c4-a4d2-4d8b-9148-e3be6c30e623}">
          <xlrd:rvb i="9264"/>
        </ext>
      </extLst>
    </bk>
    <bk>
      <extLst>
        <ext uri="{3e2802c4-a4d2-4d8b-9148-e3be6c30e623}">
          <xlrd:rvb i="9265"/>
        </ext>
      </extLst>
    </bk>
    <bk>
      <extLst>
        <ext uri="{3e2802c4-a4d2-4d8b-9148-e3be6c30e623}">
          <xlrd:rvb i="9266"/>
        </ext>
      </extLst>
    </bk>
    <bk>
      <extLst>
        <ext uri="{3e2802c4-a4d2-4d8b-9148-e3be6c30e623}">
          <xlrd:rvb i="9267"/>
        </ext>
      </extLst>
    </bk>
    <bk>
      <extLst>
        <ext uri="{3e2802c4-a4d2-4d8b-9148-e3be6c30e623}">
          <xlrd:rvb i="9268"/>
        </ext>
      </extLst>
    </bk>
    <bk>
      <extLst>
        <ext uri="{3e2802c4-a4d2-4d8b-9148-e3be6c30e623}">
          <xlrd:rvb i="9269"/>
        </ext>
      </extLst>
    </bk>
    <bk>
      <extLst>
        <ext uri="{3e2802c4-a4d2-4d8b-9148-e3be6c30e623}">
          <xlrd:rvb i="9270"/>
        </ext>
      </extLst>
    </bk>
    <bk>
      <extLst>
        <ext uri="{3e2802c4-a4d2-4d8b-9148-e3be6c30e623}">
          <xlrd:rvb i="9271"/>
        </ext>
      </extLst>
    </bk>
    <bk>
      <extLst>
        <ext uri="{3e2802c4-a4d2-4d8b-9148-e3be6c30e623}">
          <xlrd:rvb i="9272"/>
        </ext>
      </extLst>
    </bk>
    <bk>
      <extLst>
        <ext uri="{3e2802c4-a4d2-4d8b-9148-e3be6c30e623}">
          <xlrd:rvb i="9273"/>
        </ext>
      </extLst>
    </bk>
    <bk>
      <extLst>
        <ext uri="{3e2802c4-a4d2-4d8b-9148-e3be6c30e623}">
          <xlrd:rvb i="9274"/>
        </ext>
      </extLst>
    </bk>
    <bk>
      <extLst>
        <ext uri="{3e2802c4-a4d2-4d8b-9148-e3be6c30e623}">
          <xlrd:rvb i="9275"/>
        </ext>
      </extLst>
    </bk>
    <bk>
      <extLst>
        <ext uri="{3e2802c4-a4d2-4d8b-9148-e3be6c30e623}">
          <xlrd:rvb i="9276"/>
        </ext>
      </extLst>
    </bk>
    <bk>
      <extLst>
        <ext uri="{3e2802c4-a4d2-4d8b-9148-e3be6c30e623}">
          <xlrd:rvb i="9277"/>
        </ext>
      </extLst>
    </bk>
    <bk>
      <extLst>
        <ext uri="{3e2802c4-a4d2-4d8b-9148-e3be6c30e623}">
          <xlrd:rvb i="9278"/>
        </ext>
      </extLst>
    </bk>
    <bk>
      <extLst>
        <ext uri="{3e2802c4-a4d2-4d8b-9148-e3be6c30e623}">
          <xlrd:rvb i="9279"/>
        </ext>
      </extLst>
    </bk>
    <bk>
      <extLst>
        <ext uri="{3e2802c4-a4d2-4d8b-9148-e3be6c30e623}">
          <xlrd:rvb i="9280"/>
        </ext>
      </extLst>
    </bk>
    <bk>
      <extLst>
        <ext uri="{3e2802c4-a4d2-4d8b-9148-e3be6c30e623}">
          <xlrd:rvb i="9281"/>
        </ext>
      </extLst>
    </bk>
    <bk>
      <extLst>
        <ext uri="{3e2802c4-a4d2-4d8b-9148-e3be6c30e623}">
          <xlrd:rvb i="9282"/>
        </ext>
      </extLst>
    </bk>
    <bk>
      <extLst>
        <ext uri="{3e2802c4-a4d2-4d8b-9148-e3be6c30e623}">
          <xlrd:rvb i="9283"/>
        </ext>
      </extLst>
    </bk>
    <bk>
      <extLst>
        <ext uri="{3e2802c4-a4d2-4d8b-9148-e3be6c30e623}">
          <xlrd:rvb i="9284"/>
        </ext>
      </extLst>
    </bk>
    <bk>
      <extLst>
        <ext uri="{3e2802c4-a4d2-4d8b-9148-e3be6c30e623}">
          <xlrd:rvb i="9285"/>
        </ext>
      </extLst>
    </bk>
    <bk>
      <extLst>
        <ext uri="{3e2802c4-a4d2-4d8b-9148-e3be6c30e623}">
          <xlrd:rvb i="9286"/>
        </ext>
      </extLst>
    </bk>
    <bk>
      <extLst>
        <ext uri="{3e2802c4-a4d2-4d8b-9148-e3be6c30e623}">
          <xlrd:rvb i="9287"/>
        </ext>
      </extLst>
    </bk>
    <bk>
      <extLst>
        <ext uri="{3e2802c4-a4d2-4d8b-9148-e3be6c30e623}">
          <xlrd:rvb i="9288"/>
        </ext>
      </extLst>
    </bk>
    <bk>
      <extLst>
        <ext uri="{3e2802c4-a4d2-4d8b-9148-e3be6c30e623}">
          <xlrd:rvb i="9289"/>
        </ext>
      </extLst>
    </bk>
    <bk>
      <extLst>
        <ext uri="{3e2802c4-a4d2-4d8b-9148-e3be6c30e623}">
          <xlrd:rvb i="9290"/>
        </ext>
      </extLst>
    </bk>
    <bk>
      <extLst>
        <ext uri="{3e2802c4-a4d2-4d8b-9148-e3be6c30e623}">
          <xlrd:rvb i="9291"/>
        </ext>
      </extLst>
    </bk>
    <bk>
      <extLst>
        <ext uri="{3e2802c4-a4d2-4d8b-9148-e3be6c30e623}">
          <xlrd:rvb i="9292"/>
        </ext>
      </extLst>
    </bk>
    <bk>
      <extLst>
        <ext uri="{3e2802c4-a4d2-4d8b-9148-e3be6c30e623}">
          <xlrd:rvb i="9293"/>
        </ext>
      </extLst>
    </bk>
    <bk>
      <extLst>
        <ext uri="{3e2802c4-a4d2-4d8b-9148-e3be6c30e623}">
          <xlrd:rvb i="9294"/>
        </ext>
      </extLst>
    </bk>
    <bk>
      <extLst>
        <ext uri="{3e2802c4-a4d2-4d8b-9148-e3be6c30e623}">
          <xlrd:rvb i="9295"/>
        </ext>
      </extLst>
    </bk>
    <bk>
      <extLst>
        <ext uri="{3e2802c4-a4d2-4d8b-9148-e3be6c30e623}">
          <xlrd:rvb i="9296"/>
        </ext>
      </extLst>
    </bk>
    <bk>
      <extLst>
        <ext uri="{3e2802c4-a4d2-4d8b-9148-e3be6c30e623}">
          <xlrd:rvb i="9297"/>
        </ext>
      </extLst>
    </bk>
    <bk>
      <extLst>
        <ext uri="{3e2802c4-a4d2-4d8b-9148-e3be6c30e623}">
          <xlrd:rvb i="9298"/>
        </ext>
      </extLst>
    </bk>
    <bk>
      <extLst>
        <ext uri="{3e2802c4-a4d2-4d8b-9148-e3be6c30e623}">
          <xlrd:rvb i="9299"/>
        </ext>
      </extLst>
    </bk>
    <bk>
      <extLst>
        <ext uri="{3e2802c4-a4d2-4d8b-9148-e3be6c30e623}">
          <xlrd:rvb i="9300"/>
        </ext>
      </extLst>
    </bk>
    <bk>
      <extLst>
        <ext uri="{3e2802c4-a4d2-4d8b-9148-e3be6c30e623}">
          <xlrd:rvb i="9301"/>
        </ext>
      </extLst>
    </bk>
    <bk>
      <extLst>
        <ext uri="{3e2802c4-a4d2-4d8b-9148-e3be6c30e623}">
          <xlrd:rvb i="9302"/>
        </ext>
      </extLst>
    </bk>
    <bk>
      <extLst>
        <ext uri="{3e2802c4-a4d2-4d8b-9148-e3be6c30e623}">
          <xlrd:rvb i="9303"/>
        </ext>
      </extLst>
    </bk>
    <bk>
      <extLst>
        <ext uri="{3e2802c4-a4d2-4d8b-9148-e3be6c30e623}">
          <xlrd:rvb i="9304"/>
        </ext>
      </extLst>
    </bk>
    <bk>
      <extLst>
        <ext uri="{3e2802c4-a4d2-4d8b-9148-e3be6c30e623}">
          <xlrd:rvb i="9305"/>
        </ext>
      </extLst>
    </bk>
    <bk>
      <extLst>
        <ext uri="{3e2802c4-a4d2-4d8b-9148-e3be6c30e623}">
          <xlrd:rvb i="9306"/>
        </ext>
      </extLst>
    </bk>
    <bk>
      <extLst>
        <ext uri="{3e2802c4-a4d2-4d8b-9148-e3be6c30e623}">
          <xlrd:rvb i="9307"/>
        </ext>
      </extLst>
    </bk>
    <bk>
      <extLst>
        <ext uri="{3e2802c4-a4d2-4d8b-9148-e3be6c30e623}">
          <xlrd:rvb i="9308"/>
        </ext>
      </extLst>
    </bk>
    <bk>
      <extLst>
        <ext uri="{3e2802c4-a4d2-4d8b-9148-e3be6c30e623}">
          <xlrd:rvb i="9309"/>
        </ext>
      </extLst>
    </bk>
    <bk>
      <extLst>
        <ext uri="{3e2802c4-a4d2-4d8b-9148-e3be6c30e623}">
          <xlrd:rvb i="9310"/>
        </ext>
      </extLst>
    </bk>
    <bk>
      <extLst>
        <ext uri="{3e2802c4-a4d2-4d8b-9148-e3be6c30e623}">
          <xlrd:rvb i="9311"/>
        </ext>
      </extLst>
    </bk>
    <bk>
      <extLst>
        <ext uri="{3e2802c4-a4d2-4d8b-9148-e3be6c30e623}">
          <xlrd:rvb i="9312"/>
        </ext>
      </extLst>
    </bk>
    <bk>
      <extLst>
        <ext uri="{3e2802c4-a4d2-4d8b-9148-e3be6c30e623}">
          <xlrd:rvb i="9313"/>
        </ext>
      </extLst>
    </bk>
    <bk>
      <extLst>
        <ext uri="{3e2802c4-a4d2-4d8b-9148-e3be6c30e623}">
          <xlrd:rvb i="9314"/>
        </ext>
      </extLst>
    </bk>
    <bk>
      <extLst>
        <ext uri="{3e2802c4-a4d2-4d8b-9148-e3be6c30e623}">
          <xlrd:rvb i="9315"/>
        </ext>
      </extLst>
    </bk>
    <bk>
      <extLst>
        <ext uri="{3e2802c4-a4d2-4d8b-9148-e3be6c30e623}">
          <xlrd:rvb i="9316"/>
        </ext>
      </extLst>
    </bk>
    <bk>
      <extLst>
        <ext uri="{3e2802c4-a4d2-4d8b-9148-e3be6c30e623}">
          <xlrd:rvb i="9317"/>
        </ext>
      </extLst>
    </bk>
    <bk>
      <extLst>
        <ext uri="{3e2802c4-a4d2-4d8b-9148-e3be6c30e623}">
          <xlrd:rvb i="9318"/>
        </ext>
      </extLst>
    </bk>
    <bk>
      <extLst>
        <ext uri="{3e2802c4-a4d2-4d8b-9148-e3be6c30e623}">
          <xlrd:rvb i="9319"/>
        </ext>
      </extLst>
    </bk>
    <bk>
      <extLst>
        <ext uri="{3e2802c4-a4d2-4d8b-9148-e3be6c30e623}">
          <xlrd:rvb i="9320"/>
        </ext>
      </extLst>
    </bk>
    <bk>
      <extLst>
        <ext uri="{3e2802c4-a4d2-4d8b-9148-e3be6c30e623}">
          <xlrd:rvb i="9321"/>
        </ext>
      </extLst>
    </bk>
    <bk>
      <extLst>
        <ext uri="{3e2802c4-a4d2-4d8b-9148-e3be6c30e623}">
          <xlrd:rvb i="9322"/>
        </ext>
      </extLst>
    </bk>
    <bk>
      <extLst>
        <ext uri="{3e2802c4-a4d2-4d8b-9148-e3be6c30e623}">
          <xlrd:rvb i="9323"/>
        </ext>
      </extLst>
    </bk>
    <bk>
      <extLst>
        <ext uri="{3e2802c4-a4d2-4d8b-9148-e3be6c30e623}">
          <xlrd:rvb i="9324"/>
        </ext>
      </extLst>
    </bk>
    <bk>
      <extLst>
        <ext uri="{3e2802c4-a4d2-4d8b-9148-e3be6c30e623}">
          <xlrd:rvb i="9325"/>
        </ext>
      </extLst>
    </bk>
    <bk>
      <extLst>
        <ext uri="{3e2802c4-a4d2-4d8b-9148-e3be6c30e623}">
          <xlrd:rvb i="9326"/>
        </ext>
      </extLst>
    </bk>
    <bk>
      <extLst>
        <ext uri="{3e2802c4-a4d2-4d8b-9148-e3be6c30e623}">
          <xlrd:rvb i="9327"/>
        </ext>
      </extLst>
    </bk>
    <bk>
      <extLst>
        <ext uri="{3e2802c4-a4d2-4d8b-9148-e3be6c30e623}">
          <xlrd:rvb i="9328"/>
        </ext>
      </extLst>
    </bk>
    <bk>
      <extLst>
        <ext uri="{3e2802c4-a4d2-4d8b-9148-e3be6c30e623}">
          <xlrd:rvb i="9329"/>
        </ext>
      </extLst>
    </bk>
    <bk>
      <extLst>
        <ext uri="{3e2802c4-a4d2-4d8b-9148-e3be6c30e623}">
          <xlrd:rvb i="9330"/>
        </ext>
      </extLst>
    </bk>
    <bk>
      <extLst>
        <ext uri="{3e2802c4-a4d2-4d8b-9148-e3be6c30e623}">
          <xlrd:rvb i="9331"/>
        </ext>
      </extLst>
    </bk>
    <bk>
      <extLst>
        <ext uri="{3e2802c4-a4d2-4d8b-9148-e3be6c30e623}">
          <xlrd:rvb i="9332"/>
        </ext>
      </extLst>
    </bk>
    <bk>
      <extLst>
        <ext uri="{3e2802c4-a4d2-4d8b-9148-e3be6c30e623}">
          <xlrd:rvb i="9333"/>
        </ext>
      </extLst>
    </bk>
    <bk>
      <extLst>
        <ext uri="{3e2802c4-a4d2-4d8b-9148-e3be6c30e623}">
          <xlrd:rvb i="9334"/>
        </ext>
      </extLst>
    </bk>
    <bk>
      <extLst>
        <ext uri="{3e2802c4-a4d2-4d8b-9148-e3be6c30e623}">
          <xlrd:rvb i="9335"/>
        </ext>
      </extLst>
    </bk>
    <bk>
      <extLst>
        <ext uri="{3e2802c4-a4d2-4d8b-9148-e3be6c30e623}">
          <xlrd:rvb i="9336"/>
        </ext>
      </extLst>
    </bk>
    <bk>
      <extLst>
        <ext uri="{3e2802c4-a4d2-4d8b-9148-e3be6c30e623}">
          <xlrd:rvb i="9337"/>
        </ext>
      </extLst>
    </bk>
    <bk>
      <extLst>
        <ext uri="{3e2802c4-a4d2-4d8b-9148-e3be6c30e623}">
          <xlrd:rvb i="9338"/>
        </ext>
      </extLst>
    </bk>
    <bk>
      <extLst>
        <ext uri="{3e2802c4-a4d2-4d8b-9148-e3be6c30e623}">
          <xlrd:rvb i="9339"/>
        </ext>
      </extLst>
    </bk>
    <bk>
      <extLst>
        <ext uri="{3e2802c4-a4d2-4d8b-9148-e3be6c30e623}">
          <xlrd:rvb i="9340"/>
        </ext>
      </extLst>
    </bk>
    <bk>
      <extLst>
        <ext uri="{3e2802c4-a4d2-4d8b-9148-e3be6c30e623}">
          <xlrd:rvb i="9341"/>
        </ext>
      </extLst>
    </bk>
    <bk>
      <extLst>
        <ext uri="{3e2802c4-a4d2-4d8b-9148-e3be6c30e623}">
          <xlrd:rvb i="9342"/>
        </ext>
      </extLst>
    </bk>
    <bk>
      <extLst>
        <ext uri="{3e2802c4-a4d2-4d8b-9148-e3be6c30e623}">
          <xlrd:rvb i="9343"/>
        </ext>
      </extLst>
    </bk>
    <bk>
      <extLst>
        <ext uri="{3e2802c4-a4d2-4d8b-9148-e3be6c30e623}">
          <xlrd:rvb i="9344"/>
        </ext>
      </extLst>
    </bk>
    <bk>
      <extLst>
        <ext uri="{3e2802c4-a4d2-4d8b-9148-e3be6c30e623}">
          <xlrd:rvb i="9345"/>
        </ext>
      </extLst>
    </bk>
    <bk>
      <extLst>
        <ext uri="{3e2802c4-a4d2-4d8b-9148-e3be6c30e623}">
          <xlrd:rvb i="9346"/>
        </ext>
      </extLst>
    </bk>
    <bk>
      <extLst>
        <ext uri="{3e2802c4-a4d2-4d8b-9148-e3be6c30e623}">
          <xlrd:rvb i="9347"/>
        </ext>
      </extLst>
    </bk>
    <bk>
      <extLst>
        <ext uri="{3e2802c4-a4d2-4d8b-9148-e3be6c30e623}">
          <xlrd:rvb i="9348"/>
        </ext>
      </extLst>
    </bk>
    <bk>
      <extLst>
        <ext uri="{3e2802c4-a4d2-4d8b-9148-e3be6c30e623}">
          <xlrd:rvb i="9349"/>
        </ext>
      </extLst>
    </bk>
    <bk>
      <extLst>
        <ext uri="{3e2802c4-a4d2-4d8b-9148-e3be6c30e623}">
          <xlrd:rvb i="9350"/>
        </ext>
      </extLst>
    </bk>
    <bk>
      <extLst>
        <ext uri="{3e2802c4-a4d2-4d8b-9148-e3be6c30e623}">
          <xlrd:rvb i="9351"/>
        </ext>
      </extLst>
    </bk>
    <bk>
      <extLst>
        <ext uri="{3e2802c4-a4d2-4d8b-9148-e3be6c30e623}">
          <xlrd:rvb i="9352"/>
        </ext>
      </extLst>
    </bk>
    <bk>
      <extLst>
        <ext uri="{3e2802c4-a4d2-4d8b-9148-e3be6c30e623}">
          <xlrd:rvb i="9353"/>
        </ext>
      </extLst>
    </bk>
    <bk>
      <extLst>
        <ext uri="{3e2802c4-a4d2-4d8b-9148-e3be6c30e623}">
          <xlrd:rvb i="9354"/>
        </ext>
      </extLst>
    </bk>
    <bk>
      <extLst>
        <ext uri="{3e2802c4-a4d2-4d8b-9148-e3be6c30e623}">
          <xlrd:rvb i="9355"/>
        </ext>
      </extLst>
    </bk>
    <bk>
      <extLst>
        <ext uri="{3e2802c4-a4d2-4d8b-9148-e3be6c30e623}">
          <xlrd:rvb i="9356"/>
        </ext>
      </extLst>
    </bk>
    <bk>
      <extLst>
        <ext uri="{3e2802c4-a4d2-4d8b-9148-e3be6c30e623}">
          <xlrd:rvb i="9357"/>
        </ext>
      </extLst>
    </bk>
    <bk>
      <extLst>
        <ext uri="{3e2802c4-a4d2-4d8b-9148-e3be6c30e623}">
          <xlrd:rvb i="9358"/>
        </ext>
      </extLst>
    </bk>
    <bk>
      <extLst>
        <ext uri="{3e2802c4-a4d2-4d8b-9148-e3be6c30e623}">
          <xlrd:rvb i="9359"/>
        </ext>
      </extLst>
    </bk>
    <bk>
      <extLst>
        <ext uri="{3e2802c4-a4d2-4d8b-9148-e3be6c30e623}">
          <xlrd:rvb i="9360"/>
        </ext>
      </extLst>
    </bk>
    <bk>
      <extLst>
        <ext uri="{3e2802c4-a4d2-4d8b-9148-e3be6c30e623}">
          <xlrd:rvb i="9361"/>
        </ext>
      </extLst>
    </bk>
    <bk>
      <extLst>
        <ext uri="{3e2802c4-a4d2-4d8b-9148-e3be6c30e623}">
          <xlrd:rvb i="9362"/>
        </ext>
      </extLst>
    </bk>
    <bk>
      <extLst>
        <ext uri="{3e2802c4-a4d2-4d8b-9148-e3be6c30e623}">
          <xlrd:rvb i="9363"/>
        </ext>
      </extLst>
    </bk>
    <bk>
      <extLst>
        <ext uri="{3e2802c4-a4d2-4d8b-9148-e3be6c30e623}">
          <xlrd:rvb i="9364"/>
        </ext>
      </extLst>
    </bk>
    <bk>
      <extLst>
        <ext uri="{3e2802c4-a4d2-4d8b-9148-e3be6c30e623}">
          <xlrd:rvb i="9365"/>
        </ext>
      </extLst>
    </bk>
    <bk>
      <extLst>
        <ext uri="{3e2802c4-a4d2-4d8b-9148-e3be6c30e623}">
          <xlrd:rvb i="9366"/>
        </ext>
      </extLst>
    </bk>
    <bk>
      <extLst>
        <ext uri="{3e2802c4-a4d2-4d8b-9148-e3be6c30e623}">
          <xlrd:rvb i="9367"/>
        </ext>
      </extLst>
    </bk>
    <bk>
      <extLst>
        <ext uri="{3e2802c4-a4d2-4d8b-9148-e3be6c30e623}">
          <xlrd:rvb i="9368"/>
        </ext>
      </extLst>
    </bk>
    <bk>
      <extLst>
        <ext uri="{3e2802c4-a4d2-4d8b-9148-e3be6c30e623}">
          <xlrd:rvb i="9369"/>
        </ext>
      </extLst>
    </bk>
    <bk>
      <extLst>
        <ext uri="{3e2802c4-a4d2-4d8b-9148-e3be6c30e623}">
          <xlrd:rvb i="9370"/>
        </ext>
      </extLst>
    </bk>
    <bk>
      <extLst>
        <ext uri="{3e2802c4-a4d2-4d8b-9148-e3be6c30e623}">
          <xlrd:rvb i="9371"/>
        </ext>
      </extLst>
    </bk>
    <bk>
      <extLst>
        <ext uri="{3e2802c4-a4d2-4d8b-9148-e3be6c30e623}">
          <xlrd:rvb i="9372"/>
        </ext>
      </extLst>
    </bk>
    <bk>
      <extLst>
        <ext uri="{3e2802c4-a4d2-4d8b-9148-e3be6c30e623}">
          <xlrd:rvb i="9373"/>
        </ext>
      </extLst>
    </bk>
    <bk>
      <extLst>
        <ext uri="{3e2802c4-a4d2-4d8b-9148-e3be6c30e623}">
          <xlrd:rvb i="9374"/>
        </ext>
      </extLst>
    </bk>
    <bk>
      <extLst>
        <ext uri="{3e2802c4-a4d2-4d8b-9148-e3be6c30e623}">
          <xlrd:rvb i="9375"/>
        </ext>
      </extLst>
    </bk>
    <bk>
      <extLst>
        <ext uri="{3e2802c4-a4d2-4d8b-9148-e3be6c30e623}">
          <xlrd:rvb i="9376"/>
        </ext>
      </extLst>
    </bk>
    <bk>
      <extLst>
        <ext uri="{3e2802c4-a4d2-4d8b-9148-e3be6c30e623}">
          <xlrd:rvb i="9377"/>
        </ext>
      </extLst>
    </bk>
    <bk>
      <extLst>
        <ext uri="{3e2802c4-a4d2-4d8b-9148-e3be6c30e623}">
          <xlrd:rvb i="9378"/>
        </ext>
      </extLst>
    </bk>
    <bk>
      <extLst>
        <ext uri="{3e2802c4-a4d2-4d8b-9148-e3be6c30e623}">
          <xlrd:rvb i="9379"/>
        </ext>
      </extLst>
    </bk>
    <bk>
      <extLst>
        <ext uri="{3e2802c4-a4d2-4d8b-9148-e3be6c30e623}">
          <xlrd:rvb i="9380"/>
        </ext>
      </extLst>
    </bk>
    <bk>
      <extLst>
        <ext uri="{3e2802c4-a4d2-4d8b-9148-e3be6c30e623}">
          <xlrd:rvb i="9381"/>
        </ext>
      </extLst>
    </bk>
    <bk>
      <extLst>
        <ext uri="{3e2802c4-a4d2-4d8b-9148-e3be6c30e623}">
          <xlrd:rvb i="9382"/>
        </ext>
      </extLst>
    </bk>
    <bk>
      <extLst>
        <ext uri="{3e2802c4-a4d2-4d8b-9148-e3be6c30e623}">
          <xlrd:rvb i="9383"/>
        </ext>
      </extLst>
    </bk>
    <bk>
      <extLst>
        <ext uri="{3e2802c4-a4d2-4d8b-9148-e3be6c30e623}">
          <xlrd:rvb i="9384"/>
        </ext>
      </extLst>
    </bk>
    <bk>
      <extLst>
        <ext uri="{3e2802c4-a4d2-4d8b-9148-e3be6c30e623}">
          <xlrd:rvb i="9385"/>
        </ext>
      </extLst>
    </bk>
    <bk>
      <extLst>
        <ext uri="{3e2802c4-a4d2-4d8b-9148-e3be6c30e623}">
          <xlrd:rvb i="9386"/>
        </ext>
      </extLst>
    </bk>
    <bk>
      <extLst>
        <ext uri="{3e2802c4-a4d2-4d8b-9148-e3be6c30e623}">
          <xlrd:rvb i="9387"/>
        </ext>
      </extLst>
    </bk>
    <bk>
      <extLst>
        <ext uri="{3e2802c4-a4d2-4d8b-9148-e3be6c30e623}">
          <xlrd:rvb i="9388"/>
        </ext>
      </extLst>
    </bk>
    <bk>
      <extLst>
        <ext uri="{3e2802c4-a4d2-4d8b-9148-e3be6c30e623}">
          <xlrd:rvb i="9389"/>
        </ext>
      </extLst>
    </bk>
    <bk>
      <extLst>
        <ext uri="{3e2802c4-a4d2-4d8b-9148-e3be6c30e623}">
          <xlrd:rvb i="9390"/>
        </ext>
      </extLst>
    </bk>
    <bk>
      <extLst>
        <ext uri="{3e2802c4-a4d2-4d8b-9148-e3be6c30e623}">
          <xlrd:rvb i="9391"/>
        </ext>
      </extLst>
    </bk>
    <bk>
      <extLst>
        <ext uri="{3e2802c4-a4d2-4d8b-9148-e3be6c30e623}">
          <xlrd:rvb i="9392"/>
        </ext>
      </extLst>
    </bk>
    <bk>
      <extLst>
        <ext uri="{3e2802c4-a4d2-4d8b-9148-e3be6c30e623}">
          <xlrd:rvb i="9393"/>
        </ext>
      </extLst>
    </bk>
    <bk>
      <extLst>
        <ext uri="{3e2802c4-a4d2-4d8b-9148-e3be6c30e623}">
          <xlrd:rvb i="9394"/>
        </ext>
      </extLst>
    </bk>
    <bk>
      <extLst>
        <ext uri="{3e2802c4-a4d2-4d8b-9148-e3be6c30e623}">
          <xlrd:rvb i="9395"/>
        </ext>
      </extLst>
    </bk>
    <bk>
      <extLst>
        <ext uri="{3e2802c4-a4d2-4d8b-9148-e3be6c30e623}">
          <xlrd:rvb i="9396"/>
        </ext>
      </extLst>
    </bk>
    <bk>
      <extLst>
        <ext uri="{3e2802c4-a4d2-4d8b-9148-e3be6c30e623}">
          <xlrd:rvb i="9397"/>
        </ext>
      </extLst>
    </bk>
    <bk>
      <extLst>
        <ext uri="{3e2802c4-a4d2-4d8b-9148-e3be6c30e623}">
          <xlrd:rvb i="9398"/>
        </ext>
      </extLst>
    </bk>
    <bk>
      <extLst>
        <ext uri="{3e2802c4-a4d2-4d8b-9148-e3be6c30e623}">
          <xlrd:rvb i="9399"/>
        </ext>
      </extLst>
    </bk>
    <bk>
      <extLst>
        <ext uri="{3e2802c4-a4d2-4d8b-9148-e3be6c30e623}">
          <xlrd:rvb i="9400"/>
        </ext>
      </extLst>
    </bk>
    <bk>
      <extLst>
        <ext uri="{3e2802c4-a4d2-4d8b-9148-e3be6c30e623}">
          <xlrd:rvb i="9401"/>
        </ext>
      </extLst>
    </bk>
    <bk>
      <extLst>
        <ext uri="{3e2802c4-a4d2-4d8b-9148-e3be6c30e623}">
          <xlrd:rvb i="9402"/>
        </ext>
      </extLst>
    </bk>
    <bk>
      <extLst>
        <ext uri="{3e2802c4-a4d2-4d8b-9148-e3be6c30e623}">
          <xlrd:rvb i="9403"/>
        </ext>
      </extLst>
    </bk>
    <bk>
      <extLst>
        <ext uri="{3e2802c4-a4d2-4d8b-9148-e3be6c30e623}">
          <xlrd:rvb i="9404"/>
        </ext>
      </extLst>
    </bk>
    <bk>
      <extLst>
        <ext uri="{3e2802c4-a4d2-4d8b-9148-e3be6c30e623}">
          <xlrd:rvb i="9405"/>
        </ext>
      </extLst>
    </bk>
    <bk>
      <extLst>
        <ext uri="{3e2802c4-a4d2-4d8b-9148-e3be6c30e623}">
          <xlrd:rvb i="9406"/>
        </ext>
      </extLst>
    </bk>
    <bk>
      <extLst>
        <ext uri="{3e2802c4-a4d2-4d8b-9148-e3be6c30e623}">
          <xlrd:rvb i="9407"/>
        </ext>
      </extLst>
    </bk>
    <bk>
      <extLst>
        <ext uri="{3e2802c4-a4d2-4d8b-9148-e3be6c30e623}">
          <xlrd:rvb i="9408"/>
        </ext>
      </extLst>
    </bk>
    <bk>
      <extLst>
        <ext uri="{3e2802c4-a4d2-4d8b-9148-e3be6c30e623}">
          <xlrd:rvb i="9409"/>
        </ext>
      </extLst>
    </bk>
    <bk>
      <extLst>
        <ext uri="{3e2802c4-a4d2-4d8b-9148-e3be6c30e623}">
          <xlrd:rvb i="9410"/>
        </ext>
      </extLst>
    </bk>
    <bk>
      <extLst>
        <ext uri="{3e2802c4-a4d2-4d8b-9148-e3be6c30e623}">
          <xlrd:rvb i="9411"/>
        </ext>
      </extLst>
    </bk>
    <bk>
      <extLst>
        <ext uri="{3e2802c4-a4d2-4d8b-9148-e3be6c30e623}">
          <xlrd:rvb i="9412"/>
        </ext>
      </extLst>
    </bk>
    <bk>
      <extLst>
        <ext uri="{3e2802c4-a4d2-4d8b-9148-e3be6c30e623}">
          <xlrd:rvb i="9413"/>
        </ext>
      </extLst>
    </bk>
    <bk>
      <extLst>
        <ext uri="{3e2802c4-a4d2-4d8b-9148-e3be6c30e623}">
          <xlrd:rvb i="9414"/>
        </ext>
      </extLst>
    </bk>
    <bk>
      <extLst>
        <ext uri="{3e2802c4-a4d2-4d8b-9148-e3be6c30e623}">
          <xlrd:rvb i="9415"/>
        </ext>
      </extLst>
    </bk>
    <bk>
      <extLst>
        <ext uri="{3e2802c4-a4d2-4d8b-9148-e3be6c30e623}">
          <xlrd:rvb i="9416"/>
        </ext>
      </extLst>
    </bk>
    <bk>
      <extLst>
        <ext uri="{3e2802c4-a4d2-4d8b-9148-e3be6c30e623}">
          <xlrd:rvb i="9417"/>
        </ext>
      </extLst>
    </bk>
    <bk>
      <extLst>
        <ext uri="{3e2802c4-a4d2-4d8b-9148-e3be6c30e623}">
          <xlrd:rvb i="9418"/>
        </ext>
      </extLst>
    </bk>
    <bk>
      <extLst>
        <ext uri="{3e2802c4-a4d2-4d8b-9148-e3be6c30e623}">
          <xlrd:rvb i="9419"/>
        </ext>
      </extLst>
    </bk>
    <bk>
      <extLst>
        <ext uri="{3e2802c4-a4d2-4d8b-9148-e3be6c30e623}">
          <xlrd:rvb i="9420"/>
        </ext>
      </extLst>
    </bk>
    <bk>
      <extLst>
        <ext uri="{3e2802c4-a4d2-4d8b-9148-e3be6c30e623}">
          <xlrd:rvb i="9421"/>
        </ext>
      </extLst>
    </bk>
    <bk>
      <extLst>
        <ext uri="{3e2802c4-a4d2-4d8b-9148-e3be6c30e623}">
          <xlrd:rvb i="9422"/>
        </ext>
      </extLst>
    </bk>
    <bk>
      <extLst>
        <ext uri="{3e2802c4-a4d2-4d8b-9148-e3be6c30e623}">
          <xlrd:rvb i="9423"/>
        </ext>
      </extLst>
    </bk>
    <bk>
      <extLst>
        <ext uri="{3e2802c4-a4d2-4d8b-9148-e3be6c30e623}">
          <xlrd:rvb i="9424"/>
        </ext>
      </extLst>
    </bk>
    <bk>
      <extLst>
        <ext uri="{3e2802c4-a4d2-4d8b-9148-e3be6c30e623}">
          <xlrd:rvb i="9425"/>
        </ext>
      </extLst>
    </bk>
    <bk>
      <extLst>
        <ext uri="{3e2802c4-a4d2-4d8b-9148-e3be6c30e623}">
          <xlrd:rvb i="9426"/>
        </ext>
      </extLst>
    </bk>
    <bk>
      <extLst>
        <ext uri="{3e2802c4-a4d2-4d8b-9148-e3be6c30e623}">
          <xlrd:rvb i="9427"/>
        </ext>
      </extLst>
    </bk>
    <bk>
      <extLst>
        <ext uri="{3e2802c4-a4d2-4d8b-9148-e3be6c30e623}">
          <xlrd:rvb i="9428"/>
        </ext>
      </extLst>
    </bk>
    <bk>
      <extLst>
        <ext uri="{3e2802c4-a4d2-4d8b-9148-e3be6c30e623}">
          <xlrd:rvb i="9429"/>
        </ext>
      </extLst>
    </bk>
    <bk>
      <extLst>
        <ext uri="{3e2802c4-a4d2-4d8b-9148-e3be6c30e623}">
          <xlrd:rvb i="9430"/>
        </ext>
      </extLst>
    </bk>
    <bk>
      <extLst>
        <ext uri="{3e2802c4-a4d2-4d8b-9148-e3be6c30e623}">
          <xlrd:rvb i="9431"/>
        </ext>
      </extLst>
    </bk>
    <bk>
      <extLst>
        <ext uri="{3e2802c4-a4d2-4d8b-9148-e3be6c30e623}">
          <xlrd:rvb i="9432"/>
        </ext>
      </extLst>
    </bk>
    <bk>
      <extLst>
        <ext uri="{3e2802c4-a4d2-4d8b-9148-e3be6c30e623}">
          <xlrd:rvb i="9433"/>
        </ext>
      </extLst>
    </bk>
    <bk>
      <extLst>
        <ext uri="{3e2802c4-a4d2-4d8b-9148-e3be6c30e623}">
          <xlrd:rvb i="9434"/>
        </ext>
      </extLst>
    </bk>
    <bk>
      <extLst>
        <ext uri="{3e2802c4-a4d2-4d8b-9148-e3be6c30e623}">
          <xlrd:rvb i="9435"/>
        </ext>
      </extLst>
    </bk>
    <bk>
      <extLst>
        <ext uri="{3e2802c4-a4d2-4d8b-9148-e3be6c30e623}">
          <xlrd:rvb i="9436"/>
        </ext>
      </extLst>
    </bk>
    <bk>
      <extLst>
        <ext uri="{3e2802c4-a4d2-4d8b-9148-e3be6c30e623}">
          <xlrd:rvb i="9437"/>
        </ext>
      </extLst>
    </bk>
    <bk>
      <extLst>
        <ext uri="{3e2802c4-a4d2-4d8b-9148-e3be6c30e623}">
          <xlrd:rvb i="9438"/>
        </ext>
      </extLst>
    </bk>
    <bk>
      <extLst>
        <ext uri="{3e2802c4-a4d2-4d8b-9148-e3be6c30e623}">
          <xlrd:rvb i="9439"/>
        </ext>
      </extLst>
    </bk>
    <bk>
      <extLst>
        <ext uri="{3e2802c4-a4d2-4d8b-9148-e3be6c30e623}">
          <xlrd:rvb i="9440"/>
        </ext>
      </extLst>
    </bk>
    <bk>
      <extLst>
        <ext uri="{3e2802c4-a4d2-4d8b-9148-e3be6c30e623}">
          <xlrd:rvb i="9441"/>
        </ext>
      </extLst>
    </bk>
    <bk>
      <extLst>
        <ext uri="{3e2802c4-a4d2-4d8b-9148-e3be6c30e623}">
          <xlrd:rvb i="9442"/>
        </ext>
      </extLst>
    </bk>
    <bk>
      <extLst>
        <ext uri="{3e2802c4-a4d2-4d8b-9148-e3be6c30e623}">
          <xlrd:rvb i="9443"/>
        </ext>
      </extLst>
    </bk>
    <bk>
      <extLst>
        <ext uri="{3e2802c4-a4d2-4d8b-9148-e3be6c30e623}">
          <xlrd:rvb i="9444"/>
        </ext>
      </extLst>
    </bk>
    <bk>
      <extLst>
        <ext uri="{3e2802c4-a4d2-4d8b-9148-e3be6c30e623}">
          <xlrd:rvb i="9445"/>
        </ext>
      </extLst>
    </bk>
    <bk>
      <extLst>
        <ext uri="{3e2802c4-a4d2-4d8b-9148-e3be6c30e623}">
          <xlrd:rvb i="9446"/>
        </ext>
      </extLst>
    </bk>
    <bk>
      <extLst>
        <ext uri="{3e2802c4-a4d2-4d8b-9148-e3be6c30e623}">
          <xlrd:rvb i="9447"/>
        </ext>
      </extLst>
    </bk>
    <bk>
      <extLst>
        <ext uri="{3e2802c4-a4d2-4d8b-9148-e3be6c30e623}">
          <xlrd:rvb i="9448"/>
        </ext>
      </extLst>
    </bk>
    <bk>
      <extLst>
        <ext uri="{3e2802c4-a4d2-4d8b-9148-e3be6c30e623}">
          <xlrd:rvb i="9449"/>
        </ext>
      </extLst>
    </bk>
    <bk>
      <extLst>
        <ext uri="{3e2802c4-a4d2-4d8b-9148-e3be6c30e623}">
          <xlrd:rvb i="9450"/>
        </ext>
      </extLst>
    </bk>
    <bk>
      <extLst>
        <ext uri="{3e2802c4-a4d2-4d8b-9148-e3be6c30e623}">
          <xlrd:rvb i="9451"/>
        </ext>
      </extLst>
    </bk>
    <bk>
      <extLst>
        <ext uri="{3e2802c4-a4d2-4d8b-9148-e3be6c30e623}">
          <xlrd:rvb i="9452"/>
        </ext>
      </extLst>
    </bk>
    <bk>
      <extLst>
        <ext uri="{3e2802c4-a4d2-4d8b-9148-e3be6c30e623}">
          <xlrd:rvb i="9453"/>
        </ext>
      </extLst>
    </bk>
    <bk>
      <extLst>
        <ext uri="{3e2802c4-a4d2-4d8b-9148-e3be6c30e623}">
          <xlrd:rvb i="9454"/>
        </ext>
      </extLst>
    </bk>
    <bk>
      <extLst>
        <ext uri="{3e2802c4-a4d2-4d8b-9148-e3be6c30e623}">
          <xlrd:rvb i="9455"/>
        </ext>
      </extLst>
    </bk>
    <bk>
      <extLst>
        <ext uri="{3e2802c4-a4d2-4d8b-9148-e3be6c30e623}">
          <xlrd:rvb i="9456"/>
        </ext>
      </extLst>
    </bk>
    <bk>
      <extLst>
        <ext uri="{3e2802c4-a4d2-4d8b-9148-e3be6c30e623}">
          <xlrd:rvb i="9457"/>
        </ext>
      </extLst>
    </bk>
    <bk>
      <extLst>
        <ext uri="{3e2802c4-a4d2-4d8b-9148-e3be6c30e623}">
          <xlrd:rvb i="9458"/>
        </ext>
      </extLst>
    </bk>
    <bk>
      <extLst>
        <ext uri="{3e2802c4-a4d2-4d8b-9148-e3be6c30e623}">
          <xlrd:rvb i="9459"/>
        </ext>
      </extLst>
    </bk>
    <bk>
      <extLst>
        <ext uri="{3e2802c4-a4d2-4d8b-9148-e3be6c30e623}">
          <xlrd:rvb i="9460"/>
        </ext>
      </extLst>
    </bk>
    <bk>
      <extLst>
        <ext uri="{3e2802c4-a4d2-4d8b-9148-e3be6c30e623}">
          <xlrd:rvb i="9461"/>
        </ext>
      </extLst>
    </bk>
    <bk>
      <extLst>
        <ext uri="{3e2802c4-a4d2-4d8b-9148-e3be6c30e623}">
          <xlrd:rvb i="9462"/>
        </ext>
      </extLst>
    </bk>
    <bk>
      <extLst>
        <ext uri="{3e2802c4-a4d2-4d8b-9148-e3be6c30e623}">
          <xlrd:rvb i="9463"/>
        </ext>
      </extLst>
    </bk>
    <bk>
      <extLst>
        <ext uri="{3e2802c4-a4d2-4d8b-9148-e3be6c30e623}">
          <xlrd:rvb i="9464"/>
        </ext>
      </extLst>
    </bk>
    <bk>
      <extLst>
        <ext uri="{3e2802c4-a4d2-4d8b-9148-e3be6c30e623}">
          <xlrd:rvb i="9465"/>
        </ext>
      </extLst>
    </bk>
    <bk>
      <extLst>
        <ext uri="{3e2802c4-a4d2-4d8b-9148-e3be6c30e623}">
          <xlrd:rvb i="9466"/>
        </ext>
      </extLst>
    </bk>
    <bk>
      <extLst>
        <ext uri="{3e2802c4-a4d2-4d8b-9148-e3be6c30e623}">
          <xlrd:rvb i="9467"/>
        </ext>
      </extLst>
    </bk>
    <bk>
      <extLst>
        <ext uri="{3e2802c4-a4d2-4d8b-9148-e3be6c30e623}">
          <xlrd:rvb i="9468"/>
        </ext>
      </extLst>
    </bk>
    <bk>
      <extLst>
        <ext uri="{3e2802c4-a4d2-4d8b-9148-e3be6c30e623}">
          <xlrd:rvb i="9469"/>
        </ext>
      </extLst>
    </bk>
    <bk>
      <extLst>
        <ext uri="{3e2802c4-a4d2-4d8b-9148-e3be6c30e623}">
          <xlrd:rvb i="9470"/>
        </ext>
      </extLst>
    </bk>
    <bk>
      <extLst>
        <ext uri="{3e2802c4-a4d2-4d8b-9148-e3be6c30e623}">
          <xlrd:rvb i="9471"/>
        </ext>
      </extLst>
    </bk>
    <bk>
      <extLst>
        <ext uri="{3e2802c4-a4d2-4d8b-9148-e3be6c30e623}">
          <xlrd:rvb i="9472"/>
        </ext>
      </extLst>
    </bk>
    <bk>
      <extLst>
        <ext uri="{3e2802c4-a4d2-4d8b-9148-e3be6c30e623}">
          <xlrd:rvb i="9473"/>
        </ext>
      </extLst>
    </bk>
    <bk>
      <extLst>
        <ext uri="{3e2802c4-a4d2-4d8b-9148-e3be6c30e623}">
          <xlrd:rvb i="9474"/>
        </ext>
      </extLst>
    </bk>
    <bk>
      <extLst>
        <ext uri="{3e2802c4-a4d2-4d8b-9148-e3be6c30e623}">
          <xlrd:rvb i="9475"/>
        </ext>
      </extLst>
    </bk>
    <bk>
      <extLst>
        <ext uri="{3e2802c4-a4d2-4d8b-9148-e3be6c30e623}">
          <xlrd:rvb i="9476"/>
        </ext>
      </extLst>
    </bk>
    <bk>
      <extLst>
        <ext uri="{3e2802c4-a4d2-4d8b-9148-e3be6c30e623}">
          <xlrd:rvb i="9477"/>
        </ext>
      </extLst>
    </bk>
    <bk>
      <extLst>
        <ext uri="{3e2802c4-a4d2-4d8b-9148-e3be6c30e623}">
          <xlrd:rvb i="9478"/>
        </ext>
      </extLst>
    </bk>
    <bk>
      <extLst>
        <ext uri="{3e2802c4-a4d2-4d8b-9148-e3be6c30e623}">
          <xlrd:rvb i="9479"/>
        </ext>
      </extLst>
    </bk>
    <bk>
      <extLst>
        <ext uri="{3e2802c4-a4d2-4d8b-9148-e3be6c30e623}">
          <xlrd:rvb i="9480"/>
        </ext>
      </extLst>
    </bk>
    <bk>
      <extLst>
        <ext uri="{3e2802c4-a4d2-4d8b-9148-e3be6c30e623}">
          <xlrd:rvb i="9481"/>
        </ext>
      </extLst>
    </bk>
    <bk>
      <extLst>
        <ext uri="{3e2802c4-a4d2-4d8b-9148-e3be6c30e623}">
          <xlrd:rvb i="9482"/>
        </ext>
      </extLst>
    </bk>
    <bk>
      <extLst>
        <ext uri="{3e2802c4-a4d2-4d8b-9148-e3be6c30e623}">
          <xlrd:rvb i="9483"/>
        </ext>
      </extLst>
    </bk>
    <bk>
      <extLst>
        <ext uri="{3e2802c4-a4d2-4d8b-9148-e3be6c30e623}">
          <xlrd:rvb i="9484"/>
        </ext>
      </extLst>
    </bk>
    <bk>
      <extLst>
        <ext uri="{3e2802c4-a4d2-4d8b-9148-e3be6c30e623}">
          <xlrd:rvb i="9485"/>
        </ext>
      </extLst>
    </bk>
    <bk>
      <extLst>
        <ext uri="{3e2802c4-a4d2-4d8b-9148-e3be6c30e623}">
          <xlrd:rvb i="9486"/>
        </ext>
      </extLst>
    </bk>
    <bk>
      <extLst>
        <ext uri="{3e2802c4-a4d2-4d8b-9148-e3be6c30e623}">
          <xlrd:rvb i="9487"/>
        </ext>
      </extLst>
    </bk>
    <bk>
      <extLst>
        <ext uri="{3e2802c4-a4d2-4d8b-9148-e3be6c30e623}">
          <xlrd:rvb i="9488"/>
        </ext>
      </extLst>
    </bk>
    <bk>
      <extLst>
        <ext uri="{3e2802c4-a4d2-4d8b-9148-e3be6c30e623}">
          <xlrd:rvb i="9489"/>
        </ext>
      </extLst>
    </bk>
    <bk>
      <extLst>
        <ext uri="{3e2802c4-a4d2-4d8b-9148-e3be6c30e623}">
          <xlrd:rvb i="9490"/>
        </ext>
      </extLst>
    </bk>
    <bk>
      <extLst>
        <ext uri="{3e2802c4-a4d2-4d8b-9148-e3be6c30e623}">
          <xlrd:rvb i="9491"/>
        </ext>
      </extLst>
    </bk>
    <bk>
      <extLst>
        <ext uri="{3e2802c4-a4d2-4d8b-9148-e3be6c30e623}">
          <xlrd:rvb i="9492"/>
        </ext>
      </extLst>
    </bk>
    <bk>
      <extLst>
        <ext uri="{3e2802c4-a4d2-4d8b-9148-e3be6c30e623}">
          <xlrd:rvb i="9493"/>
        </ext>
      </extLst>
    </bk>
    <bk>
      <extLst>
        <ext uri="{3e2802c4-a4d2-4d8b-9148-e3be6c30e623}">
          <xlrd:rvb i="9494"/>
        </ext>
      </extLst>
    </bk>
    <bk>
      <extLst>
        <ext uri="{3e2802c4-a4d2-4d8b-9148-e3be6c30e623}">
          <xlrd:rvb i="9495"/>
        </ext>
      </extLst>
    </bk>
    <bk>
      <extLst>
        <ext uri="{3e2802c4-a4d2-4d8b-9148-e3be6c30e623}">
          <xlrd:rvb i="9496"/>
        </ext>
      </extLst>
    </bk>
    <bk>
      <extLst>
        <ext uri="{3e2802c4-a4d2-4d8b-9148-e3be6c30e623}">
          <xlrd:rvb i="9497"/>
        </ext>
      </extLst>
    </bk>
    <bk>
      <extLst>
        <ext uri="{3e2802c4-a4d2-4d8b-9148-e3be6c30e623}">
          <xlrd:rvb i="9498"/>
        </ext>
      </extLst>
    </bk>
    <bk>
      <extLst>
        <ext uri="{3e2802c4-a4d2-4d8b-9148-e3be6c30e623}">
          <xlrd:rvb i="9499"/>
        </ext>
      </extLst>
    </bk>
    <bk>
      <extLst>
        <ext uri="{3e2802c4-a4d2-4d8b-9148-e3be6c30e623}">
          <xlrd:rvb i="9500"/>
        </ext>
      </extLst>
    </bk>
    <bk>
      <extLst>
        <ext uri="{3e2802c4-a4d2-4d8b-9148-e3be6c30e623}">
          <xlrd:rvb i="9501"/>
        </ext>
      </extLst>
    </bk>
    <bk>
      <extLst>
        <ext uri="{3e2802c4-a4d2-4d8b-9148-e3be6c30e623}">
          <xlrd:rvb i="9502"/>
        </ext>
      </extLst>
    </bk>
    <bk>
      <extLst>
        <ext uri="{3e2802c4-a4d2-4d8b-9148-e3be6c30e623}">
          <xlrd:rvb i="9503"/>
        </ext>
      </extLst>
    </bk>
    <bk>
      <extLst>
        <ext uri="{3e2802c4-a4d2-4d8b-9148-e3be6c30e623}">
          <xlrd:rvb i="9504"/>
        </ext>
      </extLst>
    </bk>
    <bk>
      <extLst>
        <ext uri="{3e2802c4-a4d2-4d8b-9148-e3be6c30e623}">
          <xlrd:rvb i="9505"/>
        </ext>
      </extLst>
    </bk>
    <bk>
      <extLst>
        <ext uri="{3e2802c4-a4d2-4d8b-9148-e3be6c30e623}">
          <xlrd:rvb i="9506"/>
        </ext>
      </extLst>
    </bk>
    <bk>
      <extLst>
        <ext uri="{3e2802c4-a4d2-4d8b-9148-e3be6c30e623}">
          <xlrd:rvb i="9507"/>
        </ext>
      </extLst>
    </bk>
    <bk>
      <extLst>
        <ext uri="{3e2802c4-a4d2-4d8b-9148-e3be6c30e623}">
          <xlrd:rvb i="9508"/>
        </ext>
      </extLst>
    </bk>
    <bk>
      <extLst>
        <ext uri="{3e2802c4-a4d2-4d8b-9148-e3be6c30e623}">
          <xlrd:rvb i="9509"/>
        </ext>
      </extLst>
    </bk>
    <bk>
      <extLst>
        <ext uri="{3e2802c4-a4d2-4d8b-9148-e3be6c30e623}">
          <xlrd:rvb i="9510"/>
        </ext>
      </extLst>
    </bk>
    <bk>
      <extLst>
        <ext uri="{3e2802c4-a4d2-4d8b-9148-e3be6c30e623}">
          <xlrd:rvb i="9511"/>
        </ext>
      </extLst>
    </bk>
    <bk>
      <extLst>
        <ext uri="{3e2802c4-a4d2-4d8b-9148-e3be6c30e623}">
          <xlrd:rvb i="9512"/>
        </ext>
      </extLst>
    </bk>
    <bk>
      <extLst>
        <ext uri="{3e2802c4-a4d2-4d8b-9148-e3be6c30e623}">
          <xlrd:rvb i="9513"/>
        </ext>
      </extLst>
    </bk>
    <bk>
      <extLst>
        <ext uri="{3e2802c4-a4d2-4d8b-9148-e3be6c30e623}">
          <xlrd:rvb i="9514"/>
        </ext>
      </extLst>
    </bk>
    <bk>
      <extLst>
        <ext uri="{3e2802c4-a4d2-4d8b-9148-e3be6c30e623}">
          <xlrd:rvb i="9515"/>
        </ext>
      </extLst>
    </bk>
    <bk>
      <extLst>
        <ext uri="{3e2802c4-a4d2-4d8b-9148-e3be6c30e623}">
          <xlrd:rvb i="9516"/>
        </ext>
      </extLst>
    </bk>
    <bk>
      <extLst>
        <ext uri="{3e2802c4-a4d2-4d8b-9148-e3be6c30e623}">
          <xlrd:rvb i="9517"/>
        </ext>
      </extLst>
    </bk>
    <bk>
      <extLst>
        <ext uri="{3e2802c4-a4d2-4d8b-9148-e3be6c30e623}">
          <xlrd:rvb i="9518"/>
        </ext>
      </extLst>
    </bk>
    <bk>
      <extLst>
        <ext uri="{3e2802c4-a4d2-4d8b-9148-e3be6c30e623}">
          <xlrd:rvb i="9519"/>
        </ext>
      </extLst>
    </bk>
    <bk>
      <extLst>
        <ext uri="{3e2802c4-a4d2-4d8b-9148-e3be6c30e623}">
          <xlrd:rvb i="9520"/>
        </ext>
      </extLst>
    </bk>
    <bk>
      <extLst>
        <ext uri="{3e2802c4-a4d2-4d8b-9148-e3be6c30e623}">
          <xlrd:rvb i="9521"/>
        </ext>
      </extLst>
    </bk>
    <bk>
      <extLst>
        <ext uri="{3e2802c4-a4d2-4d8b-9148-e3be6c30e623}">
          <xlrd:rvb i="9522"/>
        </ext>
      </extLst>
    </bk>
    <bk>
      <extLst>
        <ext uri="{3e2802c4-a4d2-4d8b-9148-e3be6c30e623}">
          <xlrd:rvb i="9523"/>
        </ext>
      </extLst>
    </bk>
    <bk>
      <extLst>
        <ext uri="{3e2802c4-a4d2-4d8b-9148-e3be6c30e623}">
          <xlrd:rvb i="9524"/>
        </ext>
      </extLst>
    </bk>
    <bk>
      <extLst>
        <ext uri="{3e2802c4-a4d2-4d8b-9148-e3be6c30e623}">
          <xlrd:rvb i="9525"/>
        </ext>
      </extLst>
    </bk>
    <bk>
      <extLst>
        <ext uri="{3e2802c4-a4d2-4d8b-9148-e3be6c30e623}">
          <xlrd:rvb i="9526"/>
        </ext>
      </extLst>
    </bk>
    <bk>
      <extLst>
        <ext uri="{3e2802c4-a4d2-4d8b-9148-e3be6c30e623}">
          <xlrd:rvb i="9527"/>
        </ext>
      </extLst>
    </bk>
    <bk>
      <extLst>
        <ext uri="{3e2802c4-a4d2-4d8b-9148-e3be6c30e623}">
          <xlrd:rvb i="9528"/>
        </ext>
      </extLst>
    </bk>
    <bk>
      <extLst>
        <ext uri="{3e2802c4-a4d2-4d8b-9148-e3be6c30e623}">
          <xlrd:rvb i="9529"/>
        </ext>
      </extLst>
    </bk>
    <bk>
      <extLst>
        <ext uri="{3e2802c4-a4d2-4d8b-9148-e3be6c30e623}">
          <xlrd:rvb i="9530"/>
        </ext>
      </extLst>
    </bk>
    <bk>
      <extLst>
        <ext uri="{3e2802c4-a4d2-4d8b-9148-e3be6c30e623}">
          <xlrd:rvb i="9531"/>
        </ext>
      </extLst>
    </bk>
    <bk>
      <extLst>
        <ext uri="{3e2802c4-a4d2-4d8b-9148-e3be6c30e623}">
          <xlrd:rvb i="9532"/>
        </ext>
      </extLst>
    </bk>
    <bk>
      <extLst>
        <ext uri="{3e2802c4-a4d2-4d8b-9148-e3be6c30e623}">
          <xlrd:rvb i="9533"/>
        </ext>
      </extLst>
    </bk>
    <bk>
      <extLst>
        <ext uri="{3e2802c4-a4d2-4d8b-9148-e3be6c30e623}">
          <xlrd:rvb i="9534"/>
        </ext>
      </extLst>
    </bk>
    <bk>
      <extLst>
        <ext uri="{3e2802c4-a4d2-4d8b-9148-e3be6c30e623}">
          <xlrd:rvb i="9535"/>
        </ext>
      </extLst>
    </bk>
    <bk>
      <extLst>
        <ext uri="{3e2802c4-a4d2-4d8b-9148-e3be6c30e623}">
          <xlrd:rvb i="9536"/>
        </ext>
      </extLst>
    </bk>
    <bk>
      <extLst>
        <ext uri="{3e2802c4-a4d2-4d8b-9148-e3be6c30e623}">
          <xlrd:rvb i="9537"/>
        </ext>
      </extLst>
    </bk>
    <bk>
      <extLst>
        <ext uri="{3e2802c4-a4d2-4d8b-9148-e3be6c30e623}">
          <xlrd:rvb i="9538"/>
        </ext>
      </extLst>
    </bk>
    <bk>
      <extLst>
        <ext uri="{3e2802c4-a4d2-4d8b-9148-e3be6c30e623}">
          <xlrd:rvb i="9539"/>
        </ext>
      </extLst>
    </bk>
    <bk>
      <extLst>
        <ext uri="{3e2802c4-a4d2-4d8b-9148-e3be6c30e623}">
          <xlrd:rvb i="9540"/>
        </ext>
      </extLst>
    </bk>
    <bk>
      <extLst>
        <ext uri="{3e2802c4-a4d2-4d8b-9148-e3be6c30e623}">
          <xlrd:rvb i="9541"/>
        </ext>
      </extLst>
    </bk>
    <bk>
      <extLst>
        <ext uri="{3e2802c4-a4d2-4d8b-9148-e3be6c30e623}">
          <xlrd:rvb i="9542"/>
        </ext>
      </extLst>
    </bk>
    <bk>
      <extLst>
        <ext uri="{3e2802c4-a4d2-4d8b-9148-e3be6c30e623}">
          <xlrd:rvb i="9543"/>
        </ext>
      </extLst>
    </bk>
    <bk>
      <extLst>
        <ext uri="{3e2802c4-a4d2-4d8b-9148-e3be6c30e623}">
          <xlrd:rvb i="9544"/>
        </ext>
      </extLst>
    </bk>
    <bk>
      <extLst>
        <ext uri="{3e2802c4-a4d2-4d8b-9148-e3be6c30e623}">
          <xlrd:rvb i="9545"/>
        </ext>
      </extLst>
    </bk>
    <bk>
      <extLst>
        <ext uri="{3e2802c4-a4d2-4d8b-9148-e3be6c30e623}">
          <xlrd:rvb i="9546"/>
        </ext>
      </extLst>
    </bk>
    <bk>
      <extLst>
        <ext uri="{3e2802c4-a4d2-4d8b-9148-e3be6c30e623}">
          <xlrd:rvb i="9547"/>
        </ext>
      </extLst>
    </bk>
    <bk>
      <extLst>
        <ext uri="{3e2802c4-a4d2-4d8b-9148-e3be6c30e623}">
          <xlrd:rvb i="9548"/>
        </ext>
      </extLst>
    </bk>
    <bk>
      <extLst>
        <ext uri="{3e2802c4-a4d2-4d8b-9148-e3be6c30e623}">
          <xlrd:rvb i="9549"/>
        </ext>
      </extLst>
    </bk>
    <bk>
      <extLst>
        <ext uri="{3e2802c4-a4d2-4d8b-9148-e3be6c30e623}">
          <xlrd:rvb i="9550"/>
        </ext>
      </extLst>
    </bk>
    <bk>
      <extLst>
        <ext uri="{3e2802c4-a4d2-4d8b-9148-e3be6c30e623}">
          <xlrd:rvb i="9551"/>
        </ext>
      </extLst>
    </bk>
    <bk>
      <extLst>
        <ext uri="{3e2802c4-a4d2-4d8b-9148-e3be6c30e623}">
          <xlrd:rvb i="9552"/>
        </ext>
      </extLst>
    </bk>
    <bk>
      <extLst>
        <ext uri="{3e2802c4-a4d2-4d8b-9148-e3be6c30e623}">
          <xlrd:rvb i="9553"/>
        </ext>
      </extLst>
    </bk>
    <bk>
      <extLst>
        <ext uri="{3e2802c4-a4d2-4d8b-9148-e3be6c30e623}">
          <xlrd:rvb i="9554"/>
        </ext>
      </extLst>
    </bk>
    <bk>
      <extLst>
        <ext uri="{3e2802c4-a4d2-4d8b-9148-e3be6c30e623}">
          <xlrd:rvb i="9555"/>
        </ext>
      </extLst>
    </bk>
    <bk>
      <extLst>
        <ext uri="{3e2802c4-a4d2-4d8b-9148-e3be6c30e623}">
          <xlrd:rvb i="9556"/>
        </ext>
      </extLst>
    </bk>
    <bk>
      <extLst>
        <ext uri="{3e2802c4-a4d2-4d8b-9148-e3be6c30e623}">
          <xlrd:rvb i="9557"/>
        </ext>
      </extLst>
    </bk>
    <bk>
      <extLst>
        <ext uri="{3e2802c4-a4d2-4d8b-9148-e3be6c30e623}">
          <xlrd:rvb i="9558"/>
        </ext>
      </extLst>
    </bk>
    <bk>
      <extLst>
        <ext uri="{3e2802c4-a4d2-4d8b-9148-e3be6c30e623}">
          <xlrd:rvb i="9559"/>
        </ext>
      </extLst>
    </bk>
    <bk>
      <extLst>
        <ext uri="{3e2802c4-a4d2-4d8b-9148-e3be6c30e623}">
          <xlrd:rvb i="9560"/>
        </ext>
      </extLst>
    </bk>
    <bk>
      <extLst>
        <ext uri="{3e2802c4-a4d2-4d8b-9148-e3be6c30e623}">
          <xlrd:rvb i="9561"/>
        </ext>
      </extLst>
    </bk>
    <bk>
      <extLst>
        <ext uri="{3e2802c4-a4d2-4d8b-9148-e3be6c30e623}">
          <xlrd:rvb i="9562"/>
        </ext>
      </extLst>
    </bk>
    <bk>
      <extLst>
        <ext uri="{3e2802c4-a4d2-4d8b-9148-e3be6c30e623}">
          <xlrd:rvb i="9563"/>
        </ext>
      </extLst>
    </bk>
    <bk>
      <extLst>
        <ext uri="{3e2802c4-a4d2-4d8b-9148-e3be6c30e623}">
          <xlrd:rvb i="9564"/>
        </ext>
      </extLst>
    </bk>
    <bk>
      <extLst>
        <ext uri="{3e2802c4-a4d2-4d8b-9148-e3be6c30e623}">
          <xlrd:rvb i="9565"/>
        </ext>
      </extLst>
    </bk>
    <bk>
      <extLst>
        <ext uri="{3e2802c4-a4d2-4d8b-9148-e3be6c30e623}">
          <xlrd:rvb i="9566"/>
        </ext>
      </extLst>
    </bk>
    <bk>
      <extLst>
        <ext uri="{3e2802c4-a4d2-4d8b-9148-e3be6c30e623}">
          <xlrd:rvb i="9567"/>
        </ext>
      </extLst>
    </bk>
    <bk>
      <extLst>
        <ext uri="{3e2802c4-a4d2-4d8b-9148-e3be6c30e623}">
          <xlrd:rvb i="9568"/>
        </ext>
      </extLst>
    </bk>
    <bk>
      <extLst>
        <ext uri="{3e2802c4-a4d2-4d8b-9148-e3be6c30e623}">
          <xlrd:rvb i="9569"/>
        </ext>
      </extLst>
    </bk>
    <bk>
      <extLst>
        <ext uri="{3e2802c4-a4d2-4d8b-9148-e3be6c30e623}">
          <xlrd:rvb i="9570"/>
        </ext>
      </extLst>
    </bk>
    <bk>
      <extLst>
        <ext uri="{3e2802c4-a4d2-4d8b-9148-e3be6c30e623}">
          <xlrd:rvb i="9571"/>
        </ext>
      </extLst>
    </bk>
    <bk>
      <extLst>
        <ext uri="{3e2802c4-a4d2-4d8b-9148-e3be6c30e623}">
          <xlrd:rvb i="9572"/>
        </ext>
      </extLst>
    </bk>
    <bk>
      <extLst>
        <ext uri="{3e2802c4-a4d2-4d8b-9148-e3be6c30e623}">
          <xlrd:rvb i="9573"/>
        </ext>
      </extLst>
    </bk>
    <bk>
      <extLst>
        <ext uri="{3e2802c4-a4d2-4d8b-9148-e3be6c30e623}">
          <xlrd:rvb i="9574"/>
        </ext>
      </extLst>
    </bk>
    <bk>
      <extLst>
        <ext uri="{3e2802c4-a4d2-4d8b-9148-e3be6c30e623}">
          <xlrd:rvb i="9575"/>
        </ext>
      </extLst>
    </bk>
    <bk>
      <extLst>
        <ext uri="{3e2802c4-a4d2-4d8b-9148-e3be6c30e623}">
          <xlrd:rvb i="9576"/>
        </ext>
      </extLst>
    </bk>
    <bk>
      <extLst>
        <ext uri="{3e2802c4-a4d2-4d8b-9148-e3be6c30e623}">
          <xlrd:rvb i="9577"/>
        </ext>
      </extLst>
    </bk>
    <bk>
      <extLst>
        <ext uri="{3e2802c4-a4d2-4d8b-9148-e3be6c30e623}">
          <xlrd:rvb i="9578"/>
        </ext>
      </extLst>
    </bk>
    <bk>
      <extLst>
        <ext uri="{3e2802c4-a4d2-4d8b-9148-e3be6c30e623}">
          <xlrd:rvb i="9579"/>
        </ext>
      </extLst>
    </bk>
    <bk>
      <extLst>
        <ext uri="{3e2802c4-a4d2-4d8b-9148-e3be6c30e623}">
          <xlrd:rvb i="9580"/>
        </ext>
      </extLst>
    </bk>
    <bk>
      <extLst>
        <ext uri="{3e2802c4-a4d2-4d8b-9148-e3be6c30e623}">
          <xlrd:rvb i="9581"/>
        </ext>
      </extLst>
    </bk>
    <bk>
      <extLst>
        <ext uri="{3e2802c4-a4d2-4d8b-9148-e3be6c30e623}">
          <xlrd:rvb i="9582"/>
        </ext>
      </extLst>
    </bk>
    <bk>
      <extLst>
        <ext uri="{3e2802c4-a4d2-4d8b-9148-e3be6c30e623}">
          <xlrd:rvb i="9583"/>
        </ext>
      </extLst>
    </bk>
    <bk>
      <extLst>
        <ext uri="{3e2802c4-a4d2-4d8b-9148-e3be6c30e623}">
          <xlrd:rvb i="9584"/>
        </ext>
      </extLst>
    </bk>
    <bk>
      <extLst>
        <ext uri="{3e2802c4-a4d2-4d8b-9148-e3be6c30e623}">
          <xlrd:rvb i="9585"/>
        </ext>
      </extLst>
    </bk>
    <bk>
      <extLst>
        <ext uri="{3e2802c4-a4d2-4d8b-9148-e3be6c30e623}">
          <xlrd:rvb i="9586"/>
        </ext>
      </extLst>
    </bk>
    <bk>
      <extLst>
        <ext uri="{3e2802c4-a4d2-4d8b-9148-e3be6c30e623}">
          <xlrd:rvb i="9587"/>
        </ext>
      </extLst>
    </bk>
    <bk>
      <extLst>
        <ext uri="{3e2802c4-a4d2-4d8b-9148-e3be6c30e623}">
          <xlrd:rvb i="9588"/>
        </ext>
      </extLst>
    </bk>
    <bk>
      <extLst>
        <ext uri="{3e2802c4-a4d2-4d8b-9148-e3be6c30e623}">
          <xlrd:rvb i="9589"/>
        </ext>
      </extLst>
    </bk>
    <bk>
      <extLst>
        <ext uri="{3e2802c4-a4d2-4d8b-9148-e3be6c30e623}">
          <xlrd:rvb i="9590"/>
        </ext>
      </extLst>
    </bk>
    <bk>
      <extLst>
        <ext uri="{3e2802c4-a4d2-4d8b-9148-e3be6c30e623}">
          <xlrd:rvb i="9591"/>
        </ext>
      </extLst>
    </bk>
    <bk>
      <extLst>
        <ext uri="{3e2802c4-a4d2-4d8b-9148-e3be6c30e623}">
          <xlrd:rvb i="9592"/>
        </ext>
      </extLst>
    </bk>
    <bk>
      <extLst>
        <ext uri="{3e2802c4-a4d2-4d8b-9148-e3be6c30e623}">
          <xlrd:rvb i="9593"/>
        </ext>
      </extLst>
    </bk>
    <bk>
      <extLst>
        <ext uri="{3e2802c4-a4d2-4d8b-9148-e3be6c30e623}">
          <xlrd:rvb i="9594"/>
        </ext>
      </extLst>
    </bk>
    <bk>
      <extLst>
        <ext uri="{3e2802c4-a4d2-4d8b-9148-e3be6c30e623}">
          <xlrd:rvb i="9595"/>
        </ext>
      </extLst>
    </bk>
    <bk>
      <extLst>
        <ext uri="{3e2802c4-a4d2-4d8b-9148-e3be6c30e623}">
          <xlrd:rvb i="9596"/>
        </ext>
      </extLst>
    </bk>
    <bk>
      <extLst>
        <ext uri="{3e2802c4-a4d2-4d8b-9148-e3be6c30e623}">
          <xlrd:rvb i="9597"/>
        </ext>
      </extLst>
    </bk>
    <bk>
      <extLst>
        <ext uri="{3e2802c4-a4d2-4d8b-9148-e3be6c30e623}">
          <xlrd:rvb i="9598"/>
        </ext>
      </extLst>
    </bk>
    <bk>
      <extLst>
        <ext uri="{3e2802c4-a4d2-4d8b-9148-e3be6c30e623}">
          <xlrd:rvb i="9599"/>
        </ext>
      </extLst>
    </bk>
    <bk>
      <extLst>
        <ext uri="{3e2802c4-a4d2-4d8b-9148-e3be6c30e623}">
          <xlrd:rvb i="9600"/>
        </ext>
      </extLst>
    </bk>
    <bk>
      <extLst>
        <ext uri="{3e2802c4-a4d2-4d8b-9148-e3be6c30e623}">
          <xlrd:rvb i="9601"/>
        </ext>
      </extLst>
    </bk>
    <bk>
      <extLst>
        <ext uri="{3e2802c4-a4d2-4d8b-9148-e3be6c30e623}">
          <xlrd:rvb i="9602"/>
        </ext>
      </extLst>
    </bk>
    <bk>
      <extLst>
        <ext uri="{3e2802c4-a4d2-4d8b-9148-e3be6c30e623}">
          <xlrd:rvb i="9603"/>
        </ext>
      </extLst>
    </bk>
    <bk>
      <extLst>
        <ext uri="{3e2802c4-a4d2-4d8b-9148-e3be6c30e623}">
          <xlrd:rvb i="9604"/>
        </ext>
      </extLst>
    </bk>
    <bk>
      <extLst>
        <ext uri="{3e2802c4-a4d2-4d8b-9148-e3be6c30e623}">
          <xlrd:rvb i="9605"/>
        </ext>
      </extLst>
    </bk>
    <bk>
      <extLst>
        <ext uri="{3e2802c4-a4d2-4d8b-9148-e3be6c30e623}">
          <xlrd:rvb i="9606"/>
        </ext>
      </extLst>
    </bk>
    <bk>
      <extLst>
        <ext uri="{3e2802c4-a4d2-4d8b-9148-e3be6c30e623}">
          <xlrd:rvb i="9607"/>
        </ext>
      </extLst>
    </bk>
    <bk>
      <extLst>
        <ext uri="{3e2802c4-a4d2-4d8b-9148-e3be6c30e623}">
          <xlrd:rvb i="9608"/>
        </ext>
      </extLst>
    </bk>
    <bk>
      <extLst>
        <ext uri="{3e2802c4-a4d2-4d8b-9148-e3be6c30e623}">
          <xlrd:rvb i="9609"/>
        </ext>
      </extLst>
    </bk>
    <bk>
      <extLst>
        <ext uri="{3e2802c4-a4d2-4d8b-9148-e3be6c30e623}">
          <xlrd:rvb i="9610"/>
        </ext>
      </extLst>
    </bk>
    <bk>
      <extLst>
        <ext uri="{3e2802c4-a4d2-4d8b-9148-e3be6c30e623}">
          <xlrd:rvb i="9611"/>
        </ext>
      </extLst>
    </bk>
    <bk>
      <extLst>
        <ext uri="{3e2802c4-a4d2-4d8b-9148-e3be6c30e623}">
          <xlrd:rvb i="9612"/>
        </ext>
      </extLst>
    </bk>
    <bk>
      <extLst>
        <ext uri="{3e2802c4-a4d2-4d8b-9148-e3be6c30e623}">
          <xlrd:rvb i="9613"/>
        </ext>
      </extLst>
    </bk>
    <bk>
      <extLst>
        <ext uri="{3e2802c4-a4d2-4d8b-9148-e3be6c30e623}">
          <xlrd:rvb i="9614"/>
        </ext>
      </extLst>
    </bk>
    <bk>
      <extLst>
        <ext uri="{3e2802c4-a4d2-4d8b-9148-e3be6c30e623}">
          <xlrd:rvb i="9615"/>
        </ext>
      </extLst>
    </bk>
    <bk>
      <extLst>
        <ext uri="{3e2802c4-a4d2-4d8b-9148-e3be6c30e623}">
          <xlrd:rvb i="9616"/>
        </ext>
      </extLst>
    </bk>
    <bk>
      <extLst>
        <ext uri="{3e2802c4-a4d2-4d8b-9148-e3be6c30e623}">
          <xlrd:rvb i="9617"/>
        </ext>
      </extLst>
    </bk>
    <bk>
      <extLst>
        <ext uri="{3e2802c4-a4d2-4d8b-9148-e3be6c30e623}">
          <xlrd:rvb i="9618"/>
        </ext>
      </extLst>
    </bk>
    <bk>
      <extLst>
        <ext uri="{3e2802c4-a4d2-4d8b-9148-e3be6c30e623}">
          <xlrd:rvb i="9619"/>
        </ext>
      </extLst>
    </bk>
    <bk>
      <extLst>
        <ext uri="{3e2802c4-a4d2-4d8b-9148-e3be6c30e623}">
          <xlrd:rvb i="9620"/>
        </ext>
      </extLst>
    </bk>
    <bk>
      <extLst>
        <ext uri="{3e2802c4-a4d2-4d8b-9148-e3be6c30e623}">
          <xlrd:rvb i="9621"/>
        </ext>
      </extLst>
    </bk>
    <bk>
      <extLst>
        <ext uri="{3e2802c4-a4d2-4d8b-9148-e3be6c30e623}">
          <xlrd:rvb i="9622"/>
        </ext>
      </extLst>
    </bk>
    <bk>
      <extLst>
        <ext uri="{3e2802c4-a4d2-4d8b-9148-e3be6c30e623}">
          <xlrd:rvb i="9623"/>
        </ext>
      </extLst>
    </bk>
    <bk>
      <extLst>
        <ext uri="{3e2802c4-a4d2-4d8b-9148-e3be6c30e623}">
          <xlrd:rvb i="9624"/>
        </ext>
      </extLst>
    </bk>
    <bk>
      <extLst>
        <ext uri="{3e2802c4-a4d2-4d8b-9148-e3be6c30e623}">
          <xlrd:rvb i="9625"/>
        </ext>
      </extLst>
    </bk>
    <bk>
      <extLst>
        <ext uri="{3e2802c4-a4d2-4d8b-9148-e3be6c30e623}">
          <xlrd:rvb i="9626"/>
        </ext>
      </extLst>
    </bk>
    <bk>
      <extLst>
        <ext uri="{3e2802c4-a4d2-4d8b-9148-e3be6c30e623}">
          <xlrd:rvb i="9627"/>
        </ext>
      </extLst>
    </bk>
    <bk>
      <extLst>
        <ext uri="{3e2802c4-a4d2-4d8b-9148-e3be6c30e623}">
          <xlrd:rvb i="9628"/>
        </ext>
      </extLst>
    </bk>
    <bk>
      <extLst>
        <ext uri="{3e2802c4-a4d2-4d8b-9148-e3be6c30e623}">
          <xlrd:rvb i="9629"/>
        </ext>
      </extLst>
    </bk>
    <bk>
      <extLst>
        <ext uri="{3e2802c4-a4d2-4d8b-9148-e3be6c30e623}">
          <xlrd:rvb i="9630"/>
        </ext>
      </extLst>
    </bk>
    <bk>
      <extLst>
        <ext uri="{3e2802c4-a4d2-4d8b-9148-e3be6c30e623}">
          <xlrd:rvb i="9631"/>
        </ext>
      </extLst>
    </bk>
    <bk>
      <extLst>
        <ext uri="{3e2802c4-a4d2-4d8b-9148-e3be6c30e623}">
          <xlrd:rvb i="9632"/>
        </ext>
      </extLst>
    </bk>
    <bk>
      <extLst>
        <ext uri="{3e2802c4-a4d2-4d8b-9148-e3be6c30e623}">
          <xlrd:rvb i="9633"/>
        </ext>
      </extLst>
    </bk>
    <bk>
      <extLst>
        <ext uri="{3e2802c4-a4d2-4d8b-9148-e3be6c30e623}">
          <xlrd:rvb i="9634"/>
        </ext>
      </extLst>
    </bk>
    <bk>
      <extLst>
        <ext uri="{3e2802c4-a4d2-4d8b-9148-e3be6c30e623}">
          <xlrd:rvb i="9635"/>
        </ext>
      </extLst>
    </bk>
    <bk>
      <extLst>
        <ext uri="{3e2802c4-a4d2-4d8b-9148-e3be6c30e623}">
          <xlrd:rvb i="9636"/>
        </ext>
      </extLst>
    </bk>
    <bk>
      <extLst>
        <ext uri="{3e2802c4-a4d2-4d8b-9148-e3be6c30e623}">
          <xlrd:rvb i="9637"/>
        </ext>
      </extLst>
    </bk>
    <bk>
      <extLst>
        <ext uri="{3e2802c4-a4d2-4d8b-9148-e3be6c30e623}">
          <xlrd:rvb i="9638"/>
        </ext>
      </extLst>
    </bk>
    <bk>
      <extLst>
        <ext uri="{3e2802c4-a4d2-4d8b-9148-e3be6c30e623}">
          <xlrd:rvb i="9639"/>
        </ext>
      </extLst>
    </bk>
    <bk>
      <extLst>
        <ext uri="{3e2802c4-a4d2-4d8b-9148-e3be6c30e623}">
          <xlrd:rvb i="9640"/>
        </ext>
      </extLst>
    </bk>
    <bk>
      <extLst>
        <ext uri="{3e2802c4-a4d2-4d8b-9148-e3be6c30e623}">
          <xlrd:rvb i="9641"/>
        </ext>
      </extLst>
    </bk>
    <bk>
      <extLst>
        <ext uri="{3e2802c4-a4d2-4d8b-9148-e3be6c30e623}">
          <xlrd:rvb i="9642"/>
        </ext>
      </extLst>
    </bk>
    <bk>
      <extLst>
        <ext uri="{3e2802c4-a4d2-4d8b-9148-e3be6c30e623}">
          <xlrd:rvb i="9643"/>
        </ext>
      </extLst>
    </bk>
    <bk>
      <extLst>
        <ext uri="{3e2802c4-a4d2-4d8b-9148-e3be6c30e623}">
          <xlrd:rvb i="9644"/>
        </ext>
      </extLst>
    </bk>
    <bk>
      <extLst>
        <ext uri="{3e2802c4-a4d2-4d8b-9148-e3be6c30e623}">
          <xlrd:rvb i="9645"/>
        </ext>
      </extLst>
    </bk>
    <bk>
      <extLst>
        <ext uri="{3e2802c4-a4d2-4d8b-9148-e3be6c30e623}">
          <xlrd:rvb i="9646"/>
        </ext>
      </extLst>
    </bk>
    <bk>
      <extLst>
        <ext uri="{3e2802c4-a4d2-4d8b-9148-e3be6c30e623}">
          <xlrd:rvb i="9647"/>
        </ext>
      </extLst>
    </bk>
    <bk>
      <extLst>
        <ext uri="{3e2802c4-a4d2-4d8b-9148-e3be6c30e623}">
          <xlrd:rvb i="9648"/>
        </ext>
      </extLst>
    </bk>
    <bk>
      <extLst>
        <ext uri="{3e2802c4-a4d2-4d8b-9148-e3be6c30e623}">
          <xlrd:rvb i="9649"/>
        </ext>
      </extLst>
    </bk>
    <bk>
      <extLst>
        <ext uri="{3e2802c4-a4d2-4d8b-9148-e3be6c30e623}">
          <xlrd:rvb i="9650"/>
        </ext>
      </extLst>
    </bk>
    <bk>
      <extLst>
        <ext uri="{3e2802c4-a4d2-4d8b-9148-e3be6c30e623}">
          <xlrd:rvb i="9651"/>
        </ext>
      </extLst>
    </bk>
    <bk>
      <extLst>
        <ext uri="{3e2802c4-a4d2-4d8b-9148-e3be6c30e623}">
          <xlrd:rvb i="9652"/>
        </ext>
      </extLst>
    </bk>
    <bk>
      <extLst>
        <ext uri="{3e2802c4-a4d2-4d8b-9148-e3be6c30e623}">
          <xlrd:rvb i="9653"/>
        </ext>
      </extLst>
    </bk>
    <bk>
      <extLst>
        <ext uri="{3e2802c4-a4d2-4d8b-9148-e3be6c30e623}">
          <xlrd:rvb i="9654"/>
        </ext>
      </extLst>
    </bk>
    <bk>
      <extLst>
        <ext uri="{3e2802c4-a4d2-4d8b-9148-e3be6c30e623}">
          <xlrd:rvb i="9655"/>
        </ext>
      </extLst>
    </bk>
    <bk>
      <extLst>
        <ext uri="{3e2802c4-a4d2-4d8b-9148-e3be6c30e623}">
          <xlrd:rvb i="9656"/>
        </ext>
      </extLst>
    </bk>
    <bk>
      <extLst>
        <ext uri="{3e2802c4-a4d2-4d8b-9148-e3be6c30e623}">
          <xlrd:rvb i="9657"/>
        </ext>
      </extLst>
    </bk>
    <bk>
      <extLst>
        <ext uri="{3e2802c4-a4d2-4d8b-9148-e3be6c30e623}">
          <xlrd:rvb i="9658"/>
        </ext>
      </extLst>
    </bk>
    <bk>
      <extLst>
        <ext uri="{3e2802c4-a4d2-4d8b-9148-e3be6c30e623}">
          <xlrd:rvb i="9659"/>
        </ext>
      </extLst>
    </bk>
    <bk>
      <extLst>
        <ext uri="{3e2802c4-a4d2-4d8b-9148-e3be6c30e623}">
          <xlrd:rvb i="9660"/>
        </ext>
      </extLst>
    </bk>
    <bk>
      <extLst>
        <ext uri="{3e2802c4-a4d2-4d8b-9148-e3be6c30e623}">
          <xlrd:rvb i="9661"/>
        </ext>
      </extLst>
    </bk>
    <bk>
      <extLst>
        <ext uri="{3e2802c4-a4d2-4d8b-9148-e3be6c30e623}">
          <xlrd:rvb i="9662"/>
        </ext>
      </extLst>
    </bk>
    <bk>
      <extLst>
        <ext uri="{3e2802c4-a4d2-4d8b-9148-e3be6c30e623}">
          <xlrd:rvb i="9663"/>
        </ext>
      </extLst>
    </bk>
    <bk>
      <extLst>
        <ext uri="{3e2802c4-a4d2-4d8b-9148-e3be6c30e623}">
          <xlrd:rvb i="9664"/>
        </ext>
      </extLst>
    </bk>
    <bk>
      <extLst>
        <ext uri="{3e2802c4-a4d2-4d8b-9148-e3be6c30e623}">
          <xlrd:rvb i="9665"/>
        </ext>
      </extLst>
    </bk>
    <bk>
      <extLst>
        <ext uri="{3e2802c4-a4d2-4d8b-9148-e3be6c30e623}">
          <xlrd:rvb i="9666"/>
        </ext>
      </extLst>
    </bk>
    <bk>
      <extLst>
        <ext uri="{3e2802c4-a4d2-4d8b-9148-e3be6c30e623}">
          <xlrd:rvb i="9667"/>
        </ext>
      </extLst>
    </bk>
    <bk>
      <extLst>
        <ext uri="{3e2802c4-a4d2-4d8b-9148-e3be6c30e623}">
          <xlrd:rvb i="9668"/>
        </ext>
      </extLst>
    </bk>
    <bk>
      <extLst>
        <ext uri="{3e2802c4-a4d2-4d8b-9148-e3be6c30e623}">
          <xlrd:rvb i="9669"/>
        </ext>
      </extLst>
    </bk>
    <bk>
      <extLst>
        <ext uri="{3e2802c4-a4d2-4d8b-9148-e3be6c30e623}">
          <xlrd:rvb i="9670"/>
        </ext>
      </extLst>
    </bk>
    <bk>
      <extLst>
        <ext uri="{3e2802c4-a4d2-4d8b-9148-e3be6c30e623}">
          <xlrd:rvb i="9671"/>
        </ext>
      </extLst>
    </bk>
    <bk>
      <extLst>
        <ext uri="{3e2802c4-a4d2-4d8b-9148-e3be6c30e623}">
          <xlrd:rvb i="9672"/>
        </ext>
      </extLst>
    </bk>
    <bk>
      <extLst>
        <ext uri="{3e2802c4-a4d2-4d8b-9148-e3be6c30e623}">
          <xlrd:rvb i="9673"/>
        </ext>
      </extLst>
    </bk>
    <bk>
      <extLst>
        <ext uri="{3e2802c4-a4d2-4d8b-9148-e3be6c30e623}">
          <xlrd:rvb i="9674"/>
        </ext>
      </extLst>
    </bk>
    <bk>
      <extLst>
        <ext uri="{3e2802c4-a4d2-4d8b-9148-e3be6c30e623}">
          <xlrd:rvb i="9675"/>
        </ext>
      </extLst>
    </bk>
    <bk>
      <extLst>
        <ext uri="{3e2802c4-a4d2-4d8b-9148-e3be6c30e623}">
          <xlrd:rvb i="9676"/>
        </ext>
      </extLst>
    </bk>
    <bk>
      <extLst>
        <ext uri="{3e2802c4-a4d2-4d8b-9148-e3be6c30e623}">
          <xlrd:rvb i="9677"/>
        </ext>
      </extLst>
    </bk>
    <bk>
      <extLst>
        <ext uri="{3e2802c4-a4d2-4d8b-9148-e3be6c30e623}">
          <xlrd:rvb i="9678"/>
        </ext>
      </extLst>
    </bk>
    <bk>
      <extLst>
        <ext uri="{3e2802c4-a4d2-4d8b-9148-e3be6c30e623}">
          <xlrd:rvb i="9679"/>
        </ext>
      </extLst>
    </bk>
    <bk>
      <extLst>
        <ext uri="{3e2802c4-a4d2-4d8b-9148-e3be6c30e623}">
          <xlrd:rvb i="9680"/>
        </ext>
      </extLst>
    </bk>
    <bk>
      <extLst>
        <ext uri="{3e2802c4-a4d2-4d8b-9148-e3be6c30e623}">
          <xlrd:rvb i="9681"/>
        </ext>
      </extLst>
    </bk>
    <bk>
      <extLst>
        <ext uri="{3e2802c4-a4d2-4d8b-9148-e3be6c30e623}">
          <xlrd:rvb i="9682"/>
        </ext>
      </extLst>
    </bk>
    <bk>
      <extLst>
        <ext uri="{3e2802c4-a4d2-4d8b-9148-e3be6c30e623}">
          <xlrd:rvb i="9683"/>
        </ext>
      </extLst>
    </bk>
    <bk>
      <extLst>
        <ext uri="{3e2802c4-a4d2-4d8b-9148-e3be6c30e623}">
          <xlrd:rvb i="9684"/>
        </ext>
      </extLst>
    </bk>
    <bk>
      <extLst>
        <ext uri="{3e2802c4-a4d2-4d8b-9148-e3be6c30e623}">
          <xlrd:rvb i="9685"/>
        </ext>
      </extLst>
    </bk>
    <bk>
      <extLst>
        <ext uri="{3e2802c4-a4d2-4d8b-9148-e3be6c30e623}">
          <xlrd:rvb i="9686"/>
        </ext>
      </extLst>
    </bk>
    <bk>
      <extLst>
        <ext uri="{3e2802c4-a4d2-4d8b-9148-e3be6c30e623}">
          <xlrd:rvb i="9687"/>
        </ext>
      </extLst>
    </bk>
    <bk>
      <extLst>
        <ext uri="{3e2802c4-a4d2-4d8b-9148-e3be6c30e623}">
          <xlrd:rvb i="9688"/>
        </ext>
      </extLst>
    </bk>
    <bk>
      <extLst>
        <ext uri="{3e2802c4-a4d2-4d8b-9148-e3be6c30e623}">
          <xlrd:rvb i="9689"/>
        </ext>
      </extLst>
    </bk>
    <bk>
      <extLst>
        <ext uri="{3e2802c4-a4d2-4d8b-9148-e3be6c30e623}">
          <xlrd:rvb i="9690"/>
        </ext>
      </extLst>
    </bk>
    <bk>
      <extLst>
        <ext uri="{3e2802c4-a4d2-4d8b-9148-e3be6c30e623}">
          <xlrd:rvb i="9691"/>
        </ext>
      </extLst>
    </bk>
    <bk>
      <extLst>
        <ext uri="{3e2802c4-a4d2-4d8b-9148-e3be6c30e623}">
          <xlrd:rvb i="9692"/>
        </ext>
      </extLst>
    </bk>
    <bk>
      <extLst>
        <ext uri="{3e2802c4-a4d2-4d8b-9148-e3be6c30e623}">
          <xlrd:rvb i="9693"/>
        </ext>
      </extLst>
    </bk>
    <bk>
      <extLst>
        <ext uri="{3e2802c4-a4d2-4d8b-9148-e3be6c30e623}">
          <xlrd:rvb i="9694"/>
        </ext>
      </extLst>
    </bk>
    <bk>
      <extLst>
        <ext uri="{3e2802c4-a4d2-4d8b-9148-e3be6c30e623}">
          <xlrd:rvb i="9695"/>
        </ext>
      </extLst>
    </bk>
    <bk>
      <extLst>
        <ext uri="{3e2802c4-a4d2-4d8b-9148-e3be6c30e623}">
          <xlrd:rvb i="9696"/>
        </ext>
      </extLst>
    </bk>
    <bk>
      <extLst>
        <ext uri="{3e2802c4-a4d2-4d8b-9148-e3be6c30e623}">
          <xlrd:rvb i="9697"/>
        </ext>
      </extLst>
    </bk>
    <bk>
      <extLst>
        <ext uri="{3e2802c4-a4d2-4d8b-9148-e3be6c30e623}">
          <xlrd:rvb i="9698"/>
        </ext>
      </extLst>
    </bk>
    <bk>
      <extLst>
        <ext uri="{3e2802c4-a4d2-4d8b-9148-e3be6c30e623}">
          <xlrd:rvb i="9699"/>
        </ext>
      </extLst>
    </bk>
    <bk>
      <extLst>
        <ext uri="{3e2802c4-a4d2-4d8b-9148-e3be6c30e623}">
          <xlrd:rvb i="9700"/>
        </ext>
      </extLst>
    </bk>
    <bk>
      <extLst>
        <ext uri="{3e2802c4-a4d2-4d8b-9148-e3be6c30e623}">
          <xlrd:rvb i="9701"/>
        </ext>
      </extLst>
    </bk>
    <bk>
      <extLst>
        <ext uri="{3e2802c4-a4d2-4d8b-9148-e3be6c30e623}">
          <xlrd:rvb i="9702"/>
        </ext>
      </extLst>
    </bk>
    <bk>
      <extLst>
        <ext uri="{3e2802c4-a4d2-4d8b-9148-e3be6c30e623}">
          <xlrd:rvb i="9703"/>
        </ext>
      </extLst>
    </bk>
    <bk>
      <extLst>
        <ext uri="{3e2802c4-a4d2-4d8b-9148-e3be6c30e623}">
          <xlrd:rvb i="9704"/>
        </ext>
      </extLst>
    </bk>
    <bk>
      <extLst>
        <ext uri="{3e2802c4-a4d2-4d8b-9148-e3be6c30e623}">
          <xlrd:rvb i="9705"/>
        </ext>
      </extLst>
    </bk>
    <bk>
      <extLst>
        <ext uri="{3e2802c4-a4d2-4d8b-9148-e3be6c30e623}">
          <xlrd:rvb i="9706"/>
        </ext>
      </extLst>
    </bk>
    <bk>
      <extLst>
        <ext uri="{3e2802c4-a4d2-4d8b-9148-e3be6c30e623}">
          <xlrd:rvb i="9707"/>
        </ext>
      </extLst>
    </bk>
    <bk>
      <extLst>
        <ext uri="{3e2802c4-a4d2-4d8b-9148-e3be6c30e623}">
          <xlrd:rvb i="9708"/>
        </ext>
      </extLst>
    </bk>
    <bk>
      <extLst>
        <ext uri="{3e2802c4-a4d2-4d8b-9148-e3be6c30e623}">
          <xlrd:rvb i="9709"/>
        </ext>
      </extLst>
    </bk>
    <bk>
      <extLst>
        <ext uri="{3e2802c4-a4d2-4d8b-9148-e3be6c30e623}">
          <xlrd:rvb i="9710"/>
        </ext>
      </extLst>
    </bk>
    <bk>
      <extLst>
        <ext uri="{3e2802c4-a4d2-4d8b-9148-e3be6c30e623}">
          <xlrd:rvb i="9711"/>
        </ext>
      </extLst>
    </bk>
    <bk>
      <extLst>
        <ext uri="{3e2802c4-a4d2-4d8b-9148-e3be6c30e623}">
          <xlrd:rvb i="9712"/>
        </ext>
      </extLst>
    </bk>
    <bk>
      <extLst>
        <ext uri="{3e2802c4-a4d2-4d8b-9148-e3be6c30e623}">
          <xlrd:rvb i="9713"/>
        </ext>
      </extLst>
    </bk>
    <bk>
      <extLst>
        <ext uri="{3e2802c4-a4d2-4d8b-9148-e3be6c30e623}">
          <xlrd:rvb i="9714"/>
        </ext>
      </extLst>
    </bk>
    <bk>
      <extLst>
        <ext uri="{3e2802c4-a4d2-4d8b-9148-e3be6c30e623}">
          <xlrd:rvb i="9715"/>
        </ext>
      </extLst>
    </bk>
    <bk>
      <extLst>
        <ext uri="{3e2802c4-a4d2-4d8b-9148-e3be6c30e623}">
          <xlrd:rvb i="9716"/>
        </ext>
      </extLst>
    </bk>
    <bk>
      <extLst>
        <ext uri="{3e2802c4-a4d2-4d8b-9148-e3be6c30e623}">
          <xlrd:rvb i="9717"/>
        </ext>
      </extLst>
    </bk>
    <bk>
      <extLst>
        <ext uri="{3e2802c4-a4d2-4d8b-9148-e3be6c30e623}">
          <xlrd:rvb i="9718"/>
        </ext>
      </extLst>
    </bk>
    <bk>
      <extLst>
        <ext uri="{3e2802c4-a4d2-4d8b-9148-e3be6c30e623}">
          <xlrd:rvb i="9719"/>
        </ext>
      </extLst>
    </bk>
    <bk>
      <extLst>
        <ext uri="{3e2802c4-a4d2-4d8b-9148-e3be6c30e623}">
          <xlrd:rvb i="9720"/>
        </ext>
      </extLst>
    </bk>
    <bk>
      <extLst>
        <ext uri="{3e2802c4-a4d2-4d8b-9148-e3be6c30e623}">
          <xlrd:rvb i="9721"/>
        </ext>
      </extLst>
    </bk>
    <bk>
      <extLst>
        <ext uri="{3e2802c4-a4d2-4d8b-9148-e3be6c30e623}">
          <xlrd:rvb i="9722"/>
        </ext>
      </extLst>
    </bk>
    <bk>
      <extLst>
        <ext uri="{3e2802c4-a4d2-4d8b-9148-e3be6c30e623}">
          <xlrd:rvb i="9723"/>
        </ext>
      </extLst>
    </bk>
    <bk>
      <extLst>
        <ext uri="{3e2802c4-a4d2-4d8b-9148-e3be6c30e623}">
          <xlrd:rvb i="9724"/>
        </ext>
      </extLst>
    </bk>
    <bk>
      <extLst>
        <ext uri="{3e2802c4-a4d2-4d8b-9148-e3be6c30e623}">
          <xlrd:rvb i="9725"/>
        </ext>
      </extLst>
    </bk>
    <bk>
      <extLst>
        <ext uri="{3e2802c4-a4d2-4d8b-9148-e3be6c30e623}">
          <xlrd:rvb i="9726"/>
        </ext>
      </extLst>
    </bk>
    <bk>
      <extLst>
        <ext uri="{3e2802c4-a4d2-4d8b-9148-e3be6c30e623}">
          <xlrd:rvb i="9727"/>
        </ext>
      </extLst>
    </bk>
    <bk>
      <extLst>
        <ext uri="{3e2802c4-a4d2-4d8b-9148-e3be6c30e623}">
          <xlrd:rvb i="9728"/>
        </ext>
      </extLst>
    </bk>
    <bk>
      <extLst>
        <ext uri="{3e2802c4-a4d2-4d8b-9148-e3be6c30e623}">
          <xlrd:rvb i="9729"/>
        </ext>
      </extLst>
    </bk>
    <bk>
      <extLst>
        <ext uri="{3e2802c4-a4d2-4d8b-9148-e3be6c30e623}">
          <xlrd:rvb i="9730"/>
        </ext>
      </extLst>
    </bk>
    <bk>
      <extLst>
        <ext uri="{3e2802c4-a4d2-4d8b-9148-e3be6c30e623}">
          <xlrd:rvb i="9731"/>
        </ext>
      </extLst>
    </bk>
    <bk>
      <extLst>
        <ext uri="{3e2802c4-a4d2-4d8b-9148-e3be6c30e623}">
          <xlrd:rvb i="9732"/>
        </ext>
      </extLst>
    </bk>
    <bk>
      <extLst>
        <ext uri="{3e2802c4-a4d2-4d8b-9148-e3be6c30e623}">
          <xlrd:rvb i="9733"/>
        </ext>
      </extLst>
    </bk>
    <bk>
      <extLst>
        <ext uri="{3e2802c4-a4d2-4d8b-9148-e3be6c30e623}">
          <xlrd:rvb i="9734"/>
        </ext>
      </extLst>
    </bk>
    <bk>
      <extLst>
        <ext uri="{3e2802c4-a4d2-4d8b-9148-e3be6c30e623}">
          <xlrd:rvb i="9735"/>
        </ext>
      </extLst>
    </bk>
    <bk>
      <extLst>
        <ext uri="{3e2802c4-a4d2-4d8b-9148-e3be6c30e623}">
          <xlrd:rvb i="9736"/>
        </ext>
      </extLst>
    </bk>
    <bk>
      <extLst>
        <ext uri="{3e2802c4-a4d2-4d8b-9148-e3be6c30e623}">
          <xlrd:rvb i="9737"/>
        </ext>
      </extLst>
    </bk>
    <bk>
      <extLst>
        <ext uri="{3e2802c4-a4d2-4d8b-9148-e3be6c30e623}">
          <xlrd:rvb i="9738"/>
        </ext>
      </extLst>
    </bk>
    <bk>
      <extLst>
        <ext uri="{3e2802c4-a4d2-4d8b-9148-e3be6c30e623}">
          <xlrd:rvb i="9739"/>
        </ext>
      </extLst>
    </bk>
    <bk>
      <extLst>
        <ext uri="{3e2802c4-a4d2-4d8b-9148-e3be6c30e623}">
          <xlrd:rvb i="9740"/>
        </ext>
      </extLst>
    </bk>
    <bk>
      <extLst>
        <ext uri="{3e2802c4-a4d2-4d8b-9148-e3be6c30e623}">
          <xlrd:rvb i="9741"/>
        </ext>
      </extLst>
    </bk>
    <bk>
      <extLst>
        <ext uri="{3e2802c4-a4d2-4d8b-9148-e3be6c30e623}">
          <xlrd:rvb i="9742"/>
        </ext>
      </extLst>
    </bk>
    <bk>
      <extLst>
        <ext uri="{3e2802c4-a4d2-4d8b-9148-e3be6c30e623}">
          <xlrd:rvb i="9743"/>
        </ext>
      </extLst>
    </bk>
    <bk>
      <extLst>
        <ext uri="{3e2802c4-a4d2-4d8b-9148-e3be6c30e623}">
          <xlrd:rvb i="9744"/>
        </ext>
      </extLst>
    </bk>
    <bk>
      <extLst>
        <ext uri="{3e2802c4-a4d2-4d8b-9148-e3be6c30e623}">
          <xlrd:rvb i="9745"/>
        </ext>
      </extLst>
    </bk>
    <bk>
      <extLst>
        <ext uri="{3e2802c4-a4d2-4d8b-9148-e3be6c30e623}">
          <xlrd:rvb i="9746"/>
        </ext>
      </extLst>
    </bk>
    <bk>
      <extLst>
        <ext uri="{3e2802c4-a4d2-4d8b-9148-e3be6c30e623}">
          <xlrd:rvb i="9747"/>
        </ext>
      </extLst>
    </bk>
    <bk>
      <extLst>
        <ext uri="{3e2802c4-a4d2-4d8b-9148-e3be6c30e623}">
          <xlrd:rvb i="9748"/>
        </ext>
      </extLst>
    </bk>
    <bk>
      <extLst>
        <ext uri="{3e2802c4-a4d2-4d8b-9148-e3be6c30e623}">
          <xlrd:rvb i="9749"/>
        </ext>
      </extLst>
    </bk>
    <bk>
      <extLst>
        <ext uri="{3e2802c4-a4d2-4d8b-9148-e3be6c30e623}">
          <xlrd:rvb i="9750"/>
        </ext>
      </extLst>
    </bk>
    <bk>
      <extLst>
        <ext uri="{3e2802c4-a4d2-4d8b-9148-e3be6c30e623}">
          <xlrd:rvb i="9751"/>
        </ext>
      </extLst>
    </bk>
    <bk>
      <extLst>
        <ext uri="{3e2802c4-a4d2-4d8b-9148-e3be6c30e623}">
          <xlrd:rvb i="9752"/>
        </ext>
      </extLst>
    </bk>
    <bk>
      <extLst>
        <ext uri="{3e2802c4-a4d2-4d8b-9148-e3be6c30e623}">
          <xlrd:rvb i="9753"/>
        </ext>
      </extLst>
    </bk>
    <bk>
      <extLst>
        <ext uri="{3e2802c4-a4d2-4d8b-9148-e3be6c30e623}">
          <xlrd:rvb i="9754"/>
        </ext>
      </extLst>
    </bk>
    <bk>
      <extLst>
        <ext uri="{3e2802c4-a4d2-4d8b-9148-e3be6c30e623}">
          <xlrd:rvb i="9755"/>
        </ext>
      </extLst>
    </bk>
    <bk>
      <extLst>
        <ext uri="{3e2802c4-a4d2-4d8b-9148-e3be6c30e623}">
          <xlrd:rvb i="9756"/>
        </ext>
      </extLst>
    </bk>
    <bk>
      <extLst>
        <ext uri="{3e2802c4-a4d2-4d8b-9148-e3be6c30e623}">
          <xlrd:rvb i="9757"/>
        </ext>
      </extLst>
    </bk>
    <bk>
      <extLst>
        <ext uri="{3e2802c4-a4d2-4d8b-9148-e3be6c30e623}">
          <xlrd:rvb i="9758"/>
        </ext>
      </extLst>
    </bk>
    <bk>
      <extLst>
        <ext uri="{3e2802c4-a4d2-4d8b-9148-e3be6c30e623}">
          <xlrd:rvb i="9759"/>
        </ext>
      </extLst>
    </bk>
    <bk>
      <extLst>
        <ext uri="{3e2802c4-a4d2-4d8b-9148-e3be6c30e623}">
          <xlrd:rvb i="9760"/>
        </ext>
      </extLst>
    </bk>
    <bk>
      <extLst>
        <ext uri="{3e2802c4-a4d2-4d8b-9148-e3be6c30e623}">
          <xlrd:rvb i="9761"/>
        </ext>
      </extLst>
    </bk>
    <bk>
      <extLst>
        <ext uri="{3e2802c4-a4d2-4d8b-9148-e3be6c30e623}">
          <xlrd:rvb i="9762"/>
        </ext>
      </extLst>
    </bk>
    <bk>
      <extLst>
        <ext uri="{3e2802c4-a4d2-4d8b-9148-e3be6c30e623}">
          <xlrd:rvb i="9763"/>
        </ext>
      </extLst>
    </bk>
    <bk>
      <extLst>
        <ext uri="{3e2802c4-a4d2-4d8b-9148-e3be6c30e623}">
          <xlrd:rvb i="9764"/>
        </ext>
      </extLst>
    </bk>
    <bk>
      <extLst>
        <ext uri="{3e2802c4-a4d2-4d8b-9148-e3be6c30e623}">
          <xlrd:rvb i="9765"/>
        </ext>
      </extLst>
    </bk>
    <bk>
      <extLst>
        <ext uri="{3e2802c4-a4d2-4d8b-9148-e3be6c30e623}">
          <xlrd:rvb i="9766"/>
        </ext>
      </extLst>
    </bk>
    <bk>
      <extLst>
        <ext uri="{3e2802c4-a4d2-4d8b-9148-e3be6c30e623}">
          <xlrd:rvb i="9767"/>
        </ext>
      </extLst>
    </bk>
    <bk>
      <extLst>
        <ext uri="{3e2802c4-a4d2-4d8b-9148-e3be6c30e623}">
          <xlrd:rvb i="9768"/>
        </ext>
      </extLst>
    </bk>
    <bk>
      <extLst>
        <ext uri="{3e2802c4-a4d2-4d8b-9148-e3be6c30e623}">
          <xlrd:rvb i="9769"/>
        </ext>
      </extLst>
    </bk>
    <bk>
      <extLst>
        <ext uri="{3e2802c4-a4d2-4d8b-9148-e3be6c30e623}">
          <xlrd:rvb i="9770"/>
        </ext>
      </extLst>
    </bk>
    <bk>
      <extLst>
        <ext uri="{3e2802c4-a4d2-4d8b-9148-e3be6c30e623}">
          <xlrd:rvb i="9771"/>
        </ext>
      </extLst>
    </bk>
    <bk>
      <extLst>
        <ext uri="{3e2802c4-a4d2-4d8b-9148-e3be6c30e623}">
          <xlrd:rvb i="9772"/>
        </ext>
      </extLst>
    </bk>
    <bk>
      <extLst>
        <ext uri="{3e2802c4-a4d2-4d8b-9148-e3be6c30e623}">
          <xlrd:rvb i="9773"/>
        </ext>
      </extLst>
    </bk>
    <bk>
      <extLst>
        <ext uri="{3e2802c4-a4d2-4d8b-9148-e3be6c30e623}">
          <xlrd:rvb i="9774"/>
        </ext>
      </extLst>
    </bk>
    <bk>
      <extLst>
        <ext uri="{3e2802c4-a4d2-4d8b-9148-e3be6c30e623}">
          <xlrd:rvb i="9775"/>
        </ext>
      </extLst>
    </bk>
    <bk>
      <extLst>
        <ext uri="{3e2802c4-a4d2-4d8b-9148-e3be6c30e623}">
          <xlrd:rvb i="9776"/>
        </ext>
      </extLst>
    </bk>
    <bk>
      <extLst>
        <ext uri="{3e2802c4-a4d2-4d8b-9148-e3be6c30e623}">
          <xlrd:rvb i="9777"/>
        </ext>
      </extLst>
    </bk>
    <bk>
      <extLst>
        <ext uri="{3e2802c4-a4d2-4d8b-9148-e3be6c30e623}">
          <xlrd:rvb i="9778"/>
        </ext>
      </extLst>
    </bk>
    <bk>
      <extLst>
        <ext uri="{3e2802c4-a4d2-4d8b-9148-e3be6c30e623}">
          <xlrd:rvb i="9779"/>
        </ext>
      </extLst>
    </bk>
    <bk>
      <extLst>
        <ext uri="{3e2802c4-a4d2-4d8b-9148-e3be6c30e623}">
          <xlrd:rvb i="9780"/>
        </ext>
      </extLst>
    </bk>
    <bk>
      <extLst>
        <ext uri="{3e2802c4-a4d2-4d8b-9148-e3be6c30e623}">
          <xlrd:rvb i="9781"/>
        </ext>
      </extLst>
    </bk>
    <bk>
      <extLst>
        <ext uri="{3e2802c4-a4d2-4d8b-9148-e3be6c30e623}">
          <xlrd:rvb i="9782"/>
        </ext>
      </extLst>
    </bk>
    <bk>
      <extLst>
        <ext uri="{3e2802c4-a4d2-4d8b-9148-e3be6c30e623}">
          <xlrd:rvb i="9783"/>
        </ext>
      </extLst>
    </bk>
    <bk>
      <extLst>
        <ext uri="{3e2802c4-a4d2-4d8b-9148-e3be6c30e623}">
          <xlrd:rvb i="9784"/>
        </ext>
      </extLst>
    </bk>
    <bk>
      <extLst>
        <ext uri="{3e2802c4-a4d2-4d8b-9148-e3be6c30e623}">
          <xlrd:rvb i="9785"/>
        </ext>
      </extLst>
    </bk>
    <bk>
      <extLst>
        <ext uri="{3e2802c4-a4d2-4d8b-9148-e3be6c30e623}">
          <xlrd:rvb i="9786"/>
        </ext>
      </extLst>
    </bk>
    <bk>
      <extLst>
        <ext uri="{3e2802c4-a4d2-4d8b-9148-e3be6c30e623}">
          <xlrd:rvb i="9787"/>
        </ext>
      </extLst>
    </bk>
    <bk>
      <extLst>
        <ext uri="{3e2802c4-a4d2-4d8b-9148-e3be6c30e623}">
          <xlrd:rvb i="9788"/>
        </ext>
      </extLst>
    </bk>
    <bk>
      <extLst>
        <ext uri="{3e2802c4-a4d2-4d8b-9148-e3be6c30e623}">
          <xlrd:rvb i="9789"/>
        </ext>
      </extLst>
    </bk>
    <bk>
      <extLst>
        <ext uri="{3e2802c4-a4d2-4d8b-9148-e3be6c30e623}">
          <xlrd:rvb i="9790"/>
        </ext>
      </extLst>
    </bk>
    <bk>
      <extLst>
        <ext uri="{3e2802c4-a4d2-4d8b-9148-e3be6c30e623}">
          <xlrd:rvb i="9791"/>
        </ext>
      </extLst>
    </bk>
    <bk>
      <extLst>
        <ext uri="{3e2802c4-a4d2-4d8b-9148-e3be6c30e623}">
          <xlrd:rvb i="9792"/>
        </ext>
      </extLst>
    </bk>
    <bk>
      <extLst>
        <ext uri="{3e2802c4-a4d2-4d8b-9148-e3be6c30e623}">
          <xlrd:rvb i="9793"/>
        </ext>
      </extLst>
    </bk>
    <bk>
      <extLst>
        <ext uri="{3e2802c4-a4d2-4d8b-9148-e3be6c30e623}">
          <xlrd:rvb i="9794"/>
        </ext>
      </extLst>
    </bk>
    <bk>
      <extLst>
        <ext uri="{3e2802c4-a4d2-4d8b-9148-e3be6c30e623}">
          <xlrd:rvb i="9795"/>
        </ext>
      </extLst>
    </bk>
    <bk>
      <extLst>
        <ext uri="{3e2802c4-a4d2-4d8b-9148-e3be6c30e623}">
          <xlrd:rvb i="9796"/>
        </ext>
      </extLst>
    </bk>
    <bk>
      <extLst>
        <ext uri="{3e2802c4-a4d2-4d8b-9148-e3be6c30e623}">
          <xlrd:rvb i="9797"/>
        </ext>
      </extLst>
    </bk>
    <bk>
      <extLst>
        <ext uri="{3e2802c4-a4d2-4d8b-9148-e3be6c30e623}">
          <xlrd:rvb i="9798"/>
        </ext>
      </extLst>
    </bk>
    <bk>
      <extLst>
        <ext uri="{3e2802c4-a4d2-4d8b-9148-e3be6c30e623}">
          <xlrd:rvb i="9799"/>
        </ext>
      </extLst>
    </bk>
    <bk>
      <extLst>
        <ext uri="{3e2802c4-a4d2-4d8b-9148-e3be6c30e623}">
          <xlrd:rvb i="9800"/>
        </ext>
      </extLst>
    </bk>
    <bk>
      <extLst>
        <ext uri="{3e2802c4-a4d2-4d8b-9148-e3be6c30e623}">
          <xlrd:rvb i="9801"/>
        </ext>
      </extLst>
    </bk>
    <bk>
      <extLst>
        <ext uri="{3e2802c4-a4d2-4d8b-9148-e3be6c30e623}">
          <xlrd:rvb i="9802"/>
        </ext>
      </extLst>
    </bk>
    <bk>
      <extLst>
        <ext uri="{3e2802c4-a4d2-4d8b-9148-e3be6c30e623}">
          <xlrd:rvb i="9803"/>
        </ext>
      </extLst>
    </bk>
    <bk>
      <extLst>
        <ext uri="{3e2802c4-a4d2-4d8b-9148-e3be6c30e623}">
          <xlrd:rvb i="9804"/>
        </ext>
      </extLst>
    </bk>
    <bk>
      <extLst>
        <ext uri="{3e2802c4-a4d2-4d8b-9148-e3be6c30e623}">
          <xlrd:rvb i="9805"/>
        </ext>
      </extLst>
    </bk>
    <bk>
      <extLst>
        <ext uri="{3e2802c4-a4d2-4d8b-9148-e3be6c30e623}">
          <xlrd:rvb i="9806"/>
        </ext>
      </extLst>
    </bk>
    <bk>
      <extLst>
        <ext uri="{3e2802c4-a4d2-4d8b-9148-e3be6c30e623}">
          <xlrd:rvb i="9807"/>
        </ext>
      </extLst>
    </bk>
    <bk>
      <extLst>
        <ext uri="{3e2802c4-a4d2-4d8b-9148-e3be6c30e623}">
          <xlrd:rvb i="9808"/>
        </ext>
      </extLst>
    </bk>
    <bk>
      <extLst>
        <ext uri="{3e2802c4-a4d2-4d8b-9148-e3be6c30e623}">
          <xlrd:rvb i="9809"/>
        </ext>
      </extLst>
    </bk>
    <bk>
      <extLst>
        <ext uri="{3e2802c4-a4d2-4d8b-9148-e3be6c30e623}">
          <xlrd:rvb i="9810"/>
        </ext>
      </extLst>
    </bk>
    <bk>
      <extLst>
        <ext uri="{3e2802c4-a4d2-4d8b-9148-e3be6c30e623}">
          <xlrd:rvb i="9811"/>
        </ext>
      </extLst>
    </bk>
    <bk>
      <extLst>
        <ext uri="{3e2802c4-a4d2-4d8b-9148-e3be6c30e623}">
          <xlrd:rvb i="9812"/>
        </ext>
      </extLst>
    </bk>
    <bk>
      <extLst>
        <ext uri="{3e2802c4-a4d2-4d8b-9148-e3be6c30e623}">
          <xlrd:rvb i="9813"/>
        </ext>
      </extLst>
    </bk>
    <bk>
      <extLst>
        <ext uri="{3e2802c4-a4d2-4d8b-9148-e3be6c30e623}">
          <xlrd:rvb i="9814"/>
        </ext>
      </extLst>
    </bk>
    <bk>
      <extLst>
        <ext uri="{3e2802c4-a4d2-4d8b-9148-e3be6c30e623}">
          <xlrd:rvb i="9815"/>
        </ext>
      </extLst>
    </bk>
    <bk>
      <extLst>
        <ext uri="{3e2802c4-a4d2-4d8b-9148-e3be6c30e623}">
          <xlrd:rvb i="9816"/>
        </ext>
      </extLst>
    </bk>
    <bk>
      <extLst>
        <ext uri="{3e2802c4-a4d2-4d8b-9148-e3be6c30e623}">
          <xlrd:rvb i="9817"/>
        </ext>
      </extLst>
    </bk>
    <bk>
      <extLst>
        <ext uri="{3e2802c4-a4d2-4d8b-9148-e3be6c30e623}">
          <xlrd:rvb i="9818"/>
        </ext>
      </extLst>
    </bk>
    <bk>
      <extLst>
        <ext uri="{3e2802c4-a4d2-4d8b-9148-e3be6c30e623}">
          <xlrd:rvb i="9819"/>
        </ext>
      </extLst>
    </bk>
    <bk>
      <extLst>
        <ext uri="{3e2802c4-a4d2-4d8b-9148-e3be6c30e623}">
          <xlrd:rvb i="9820"/>
        </ext>
      </extLst>
    </bk>
    <bk>
      <extLst>
        <ext uri="{3e2802c4-a4d2-4d8b-9148-e3be6c30e623}">
          <xlrd:rvb i="9821"/>
        </ext>
      </extLst>
    </bk>
    <bk>
      <extLst>
        <ext uri="{3e2802c4-a4d2-4d8b-9148-e3be6c30e623}">
          <xlrd:rvb i="9822"/>
        </ext>
      </extLst>
    </bk>
    <bk>
      <extLst>
        <ext uri="{3e2802c4-a4d2-4d8b-9148-e3be6c30e623}">
          <xlrd:rvb i="9823"/>
        </ext>
      </extLst>
    </bk>
    <bk>
      <extLst>
        <ext uri="{3e2802c4-a4d2-4d8b-9148-e3be6c30e623}">
          <xlrd:rvb i="9824"/>
        </ext>
      </extLst>
    </bk>
    <bk>
      <extLst>
        <ext uri="{3e2802c4-a4d2-4d8b-9148-e3be6c30e623}">
          <xlrd:rvb i="9825"/>
        </ext>
      </extLst>
    </bk>
    <bk>
      <extLst>
        <ext uri="{3e2802c4-a4d2-4d8b-9148-e3be6c30e623}">
          <xlrd:rvb i="9826"/>
        </ext>
      </extLst>
    </bk>
    <bk>
      <extLst>
        <ext uri="{3e2802c4-a4d2-4d8b-9148-e3be6c30e623}">
          <xlrd:rvb i="9827"/>
        </ext>
      </extLst>
    </bk>
    <bk>
      <extLst>
        <ext uri="{3e2802c4-a4d2-4d8b-9148-e3be6c30e623}">
          <xlrd:rvb i="9828"/>
        </ext>
      </extLst>
    </bk>
    <bk>
      <extLst>
        <ext uri="{3e2802c4-a4d2-4d8b-9148-e3be6c30e623}">
          <xlrd:rvb i="9829"/>
        </ext>
      </extLst>
    </bk>
    <bk>
      <extLst>
        <ext uri="{3e2802c4-a4d2-4d8b-9148-e3be6c30e623}">
          <xlrd:rvb i="9830"/>
        </ext>
      </extLst>
    </bk>
    <bk>
      <extLst>
        <ext uri="{3e2802c4-a4d2-4d8b-9148-e3be6c30e623}">
          <xlrd:rvb i="9831"/>
        </ext>
      </extLst>
    </bk>
    <bk>
      <extLst>
        <ext uri="{3e2802c4-a4d2-4d8b-9148-e3be6c30e623}">
          <xlrd:rvb i="9832"/>
        </ext>
      </extLst>
    </bk>
    <bk>
      <extLst>
        <ext uri="{3e2802c4-a4d2-4d8b-9148-e3be6c30e623}">
          <xlrd:rvb i="9833"/>
        </ext>
      </extLst>
    </bk>
    <bk>
      <extLst>
        <ext uri="{3e2802c4-a4d2-4d8b-9148-e3be6c30e623}">
          <xlrd:rvb i="9834"/>
        </ext>
      </extLst>
    </bk>
    <bk>
      <extLst>
        <ext uri="{3e2802c4-a4d2-4d8b-9148-e3be6c30e623}">
          <xlrd:rvb i="9835"/>
        </ext>
      </extLst>
    </bk>
    <bk>
      <extLst>
        <ext uri="{3e2802c4-a4d2-4d8b-9148-e3be6c30e623}">
          <xlrd:rvb i="9836"/>
        </ext>
      </extLst>
    </bk>
    <bk>
      <extLst>
        <ext uri="{3e2802c4-a4d2-4d8b-9148-e3be6c30e623}">
          <xlrd:rvb i="9837"/>
        </ext>
      </extLst>
    </bk>
    <bk>
      <extLst>
        <ext uri="{3e2802c4-a4d2-4d8b-9148-e3be6c30e623}">
          <xlrd:rvb i="9838"/>
        </ext>
      </extLst>
    </bk>
    <bk>
      <extLst>
        <ext uri="{3e2802c4-a4d2-4d8b-9148-e3be6c30e623}">
          <xlrd:rvb i="9839"/>
        </ext>
      </extLst>
    </bk>
    <bk>
      <extLst>
        <ext uri="{3e2802c4-a4d2-4d8b-9148-e3be6c30e623}">
          <xlrd:rvb i="9840"/>
        </ext>
      </extLst>
    </bk>
    <bk>
      <extLst>
        <ext uri="{3e2802c4-a4d2-4d8b-9148-e3be6c30e623}">
          <xlrd:rvb i="9841"/>
        </ext>
      </extLst>
    </bk>
    <bk>
      <extLst>
        <ext uri="{3e2802c4-a4d2-4d8b-9148-e3be6c30e623}">
          <xlrd:rvb i="9842"/>
        </ext>
      </extLst>
    </bk>
    <bk>
      <extLst>
        <ext uri="{3e2802c4-a4d2-4d8b-9148-e3be6c30e623}">
          <xlrd:rvb i="9843"/>
        </ext>
      </extLst>
    </bk>
    <bk>
      <extLst>
        <ext uri="{3e2802c4-a4d2-4d8b-9148-e3be6c30e623}">
          <xlrd:rvb i="9844"/>
        </ext>
      </extLst>
    </bk>
    <bk>
      <extLst>
        <ext uri="{3e2802c4-a4d2-4d8b-9148-e3be6c30e623}">
          <xlrd:rvb i="9845"/>
        </ext>
      </extLst>
    </bk>
    <bk>
      <extLst>
        <ext uri="{3e2802c4-a4d2-4d8b-9148-e3be6c30e623}">
          <xlrd:rvb i="9846"/>
        </ext>
      </extLst>
    </bk>
    <bk>
      <extLst>
        <ext uri="{3e2802c4-a4d2-4d8b-9148-e3be6c30e623}">
          <xlrd:rvb i="9847"/>
        </ext>
      </extLst>
    </bk>
    <bk>
      <extLst>
        <ext uri="{3e2802c4-a4d2-4d8b-9148-e3be6c30e623}">
          <xlrd:rvb i="9848"/>
        </ext>
      </extLst>
    </bk>
    <bk>
      <extLst>
        <ext uri="{3e2802c4-a4d2-4d8b-9148-e3be6c30e623}">
          <xlrd:rvb i="9849"/>
        </ext>
      </extLst>
    </bk>
    <bk>
      <extLst>
        <ext uri="{3e2802c4-a4d2-4d8b-9148-e3be6c30e623}">
          <xlrd:rvb i="9850"/>
        </ext>
      </extLst>
    </bk>
    <bk>
      <extLst>
        <ext uri="{3e2802c4-a4d2-4d8b-9148-e3be6c30e623}">
          <xlrd:rvb i="9851"/>
        </ext>
      </extLst>
    </bk>
    <bk>
      <extLst>
        <ext uri="{3e2802c4-a4d2-4d8b-9148-e3be6c30e623}">
          <xlrd:rvb i="9852"/>
        </ext>
      </extLst>
    </bk>
    <bk>
      <extLst>
        <ext uri="{3e2802c4-a4d2-4d8b-9148-e3be6c30e623}">
          <xlrd:rvb i="9853"/>
        </ext>
      </extLst>
    </bk>
    <bk>
      <extLst>
        <ext uri="{3e2802c4-a4d2-4d8b-9148-e3be6c30e623}">
          <xlrd:rvb i="9854"/>
        </ext>
      </extLst>
    </bk>
    <bk>
      <extLst>
        <ext uri="{3e2802c4-a4d2-4d8b-9148-e3be6c30e623}">
          <xlrd:rvb i="9855"/>
        </ext>
      </extLst>
    </bk>
    <bk>
      <extLst>
        <ext uri="{3e2802c4-a4d2-4d8b-9148-e3be6c30e623}">
          <xlrd:rvb i="9856"/>
        </ext>
      </extLst>
    </bk>
    <bk>
      <extLst>
        <ext uri="{3e2802c4-a4d2-4d8b-9148-e3be6c30e623}">
          <xlrd:rvb i="9857"/>
        </ext>
      </extLst>
    </bk>
    <bk>
      <extLst>
        <ext uri="{3e2802c4-a4d2-4d8b-9148-e3be6c30e623}">
          <xlrd:rvb i="9858"/>
        </ext>
      </extLst>
    </bk>
    <bk>
      <extLst>
        <ext uri="{3e2802c4-a4d2-4d8b-9148-e3be6c30e623}">
          <xlrd:rvb i="9859"/>
        </ext>
      </extLst>
    </bk>
    <bk>
      <extLst>
        <ext uri="{3e2802c4-a4d2-4d8b-9148-e3be6c30e623}">
          <xlrd:rvb i="9860"/>
        </ext>
      </extLst>
    </bk>
    <bk>
      <extLst>
        <ext uri="{3e2802c4-a4d2-4d8b-9148-e3be6c30e623}">
          <xlrd:rvb i="9861"/>
        </ext>
      </extLst>
    </bk>
    <bk>
      <extLst>
        <ext uri="{3e2802c4-a4d2-4d8b-9148-e3be6c30e623}">
          <xlrd:rvb i="9862"/>
        </ext>
      </extLst>
    </bk>
    <bk>
      <extLst>
        <ext uri="{3e2802c4-a4d2-4d8b-9148-e3be6c30e623}">
          <xlrd:rvb i="9863"/>
        </ext>
      </extLst>
    </bk>
    <bk>
      <extLst>
        <ext uri="{3e2802c4-a4d2-4d8b-9148-e3be6c30e623}">
          <xlrd:rvb i="9864"/>
        </ext>
      </extLst>
    </bk>
    <bk>
      <extLst>
        <ext uri="{3e2802c4-a4d2-4d8b-9148-e3be6c30e623}">
          <xlrd:rvb i="9865"/>
        </ext>
      </extLst>
    </bk>
    <bk>
      <extLst>
        <ext uri="{3e2802c4-a4d2-4d8b-9148-e3be6c30e623}">
          <xlrd:rvb i="9866"/>
        </ext>
      </extLst>
    </bk>
    <bk>
      <extLst>
        <ext uri="{3e2802c4-a4d2-4d8b-9148-e3be6c30e623}">
          <xlrd:rvb i="9867"/>
        </ext>
      </extLst>
    </bk>
    <bk>
      <extLst>
        <ext uri="{3e2802c4-a4d2-4d8b-9148-e3be6c30e623}">
          <xlrd:rvb i="9868"/>
        </ext>
      </extLst>
    </bk>
    <bk>
      <extLst>
        <ext uri="{3e2802c4-a4d2-4d8b-9148-e3be6c30e623}">
          <xlrd:rvb i="9869"/>
        </ext>
      </extLst>
    </bk>
    <bk>
      <extLst>
        <ext uri="{3e2802c4-a4d2-4d8b-9148-e3be6c30e623}">
          <xlrd:rvb i="9870"/>
        </ext>
      </extLst>
    </bk>
    <bk>
      <extLst>
        <ext uri="{3e2802c4-a4d2-4d8b-9148-e3be6c30e623}">
          <xlrd:rvb i="9871"/>
        </ext>
      </extLst>
    </bk>
    <bk>
      <extLst>
        <ext uri="{3e2802c4-a4d2-4d8b-9148-e3be6c30e623}">
          <xlrd:rvb i="9872"/>
        </ext>
      </extLst>
    </bk>
    <bk>
      <extLst>
        <ext uri="{3e2802c4-a4d2-4d8b-9148-e3be6c30e623}">
          <xlrd:rvb i="9873"/>
        </ext>
      </extLst>
    </bk>
    <bk>
      <extLst>
        <ext uri="{3e2802c4-a4d2-4d8b-9148-e3be6c30e623}">
          <xlrd:rvb i="9874"/>
        </ext>
      </extLst>
    </bk>
    <bk>
      <extLst>
        <ext uri="{3e2802c4-a4d2-4d8b-9148-e3be6c30e623}">
          <xlrd:rvb i="9875"/>
        </ext>
      </extLst>
    </bk>
    <bk>
      <extLst>
        <ext uri="{3e2802c4-a4d2-4d8b-9148-e3be6c30e623}">
          <xlrd:rvb i="9876"/>
        </ext>
      </extLst>
    </bk>
    <bk>
      <extLst>
        <ext uri="{3e2802c4-a4d2-4d8b-9148-e3be6c30e623}">
          <xlrd:rvb i="9877"/>
        </ext>
      </extLst>
    </bk>
    <bk>
      <extLst>
        <ext uri="{3e2802c4-a4d2-4d8b-9148-e3be6c30e623}">
          <xlrd:rvb i="9878"/>
        </ext>
      </extLst>
    </bk>
    <bk>
      <extLst>
        <ext uri="{3e2802c4-a4d2-4d8b-9148-e3be6c30e623}">
          <xlrd:rvb i="9879"/>
        </ext>
      </extLst>
    </bk>
    <bk>
      <extLst>
        <ext uri="{3e2802c4-a4d2-4d8b-9148-e3be6c30e623}">
          <xlrd:rvb i="9880"/>
        </ext>
      </extLst>
    </bk>
    <bk>
      <extLst>
        <ext uri="{3e2802c4-a4d2-4d8b-9148-e3be6c30e623}">
          <xlrd:rvb i="9881"/>
        </ext>
      </extLst>
    </bk>
    <bk>
      <extLst>
        <ext uri="{3e2802c4-a4d2-4d8b-9148-e3be6c30e623}">
          <xlrd:rvb i="9882"/>
        </ext>
      </extLst>
    </bk>
    <bk>
      <extLst>
        <ext uri="{3e2802c4-a4d2-4d8b-9148-e3be6c30e623}">
          <xlrd:rvb i="9883"/>
        </ext>
      </extLst>
    </bk>
    <bk>
      <extLst>
        <ext uri="{3e2802c4-a4d2-4d8b-9148-e3be6c30e623}">
          <xlrd:rvb i="9884"/>
        </ext>
      </extLst>
    </bk>
    <bk>
      <extLst>
        <ext uri="{3e2802c4-a4d2-4d8b-9148-e3be6c30e623}">
          <xlrd:rvb i="9885"/>
        </ext>
      </extLst>
    </bk>
    <bk>
      <extLst>
        <ext uri="{3e2802c4-a4d2-4d8b-9148-e3be6c30e623}">
          <xlrd:rvb i="9886"/>
        </ext>
      </extLst>
    </bk>
    <bk>
      <extLst>
        <ext uri="{3e2802c4-a4d2-4d8b-9148-e3be6c30e623}">
          <xlrd:rvb i="9887"/>
        </ext>
      </extLst>
    </bk>
    <bk>
      <extLst>
        <ext uri="{3e2802c4-a4d2-4d8b-9148-e3be6c30e623}">
          <xlrd:rvb i="9888"/>
        </ext>
      </extLst>
    </bk>
    <bk>
      <extLst>
        <ext uri="{3e2802c4-a4d2-4d8b-9148-e3be6c30e623}">
          <xlrd:rvb i="9889"/>
        </ext>
      </extLst>
    </bk>
    <bk>
      <extLst>
        <ext uri="{3e2802c4-a4d2-4d8b-9148-e3be6c30e623}">
          <xlrd:rvb i="9890"/>
        </ext>
      </extLst>
    </bk>
    <bk>
      <extLst>
        <ext uri="{3e2802c4-a4d2-4d8b-9148-e3be6c30e623}">
          <xlrd:rvb i="9891"/>
        </ext>
      </extLst>
    </bk>
    <bk>
      <extLst>
        <ext uri="{3e2802c4-a4d2-4d8b-9148-e3be6c30e623}">
          <xlrd:rvb i="9892"/>
        </ext>
      </extLst>
    </bk>
    <bk>
      <extLst>
        <ext uri="{3e2802c4-a4d2-4d8b-9148-e3be6c30e623}">
          <xlrd:rvb i="9893"/>
        </ext>
      </extLst>
    </bk>
    <bk>
      <extLst>
        <ext uri="{3e2802c4-a4d2-4d8b-9148-e3be6c30e623}">
          <xlrd:rvb i="9894"/>
        </ext>
      </extLst>
    </bk>
    <bk>
      <extLst>
        <ext uri="{3e2802c4-a4d2-4d8b-9148-e3be6c30e623}">
          <xlrd:rvb i="9895"/>
        </ext>
      </extLst>
    </bk>
    <bk>
      <extLst>
        <ext uri="{3e2802c4-a4d2-4d8b-9148-e3be6c30e623}">
          <xlrd:rvb i="9896"/>
        </ext>
      </extLst>
    </bk>
    <bk>
      <extLst>
        <ext uri="{3e2802c4-a4d2-4d8b-9148-e3be6c30e623}">
          <xlrd:rvb i="9897"/>
        </ext>
      </extLst>
    </bk>
    <bk>
      <extLst>
        <ext uri="{3e2802c4-a4d2-4d8b-9148-e3be6c30e623}">
          <xlrd:rvb i="9898"/>
        </ext>
      </extLst>
    </bk>
    <bk>
      <extLst>
        <ext uri="{3e2802c4-a4d2-4d8b-9148-e3be6c30e623}">
          <xlrd:rvb i="9899"/>
        </ext>
      </extLst>
    </bk>
    <bk>
      <extLst>
        <ext uri="{3e2802c4-a4d2-4d8b-9148-e3be6c30e623}">
          <xlrd:rvb i="9900"/>
        </ext>
      </extLst>
    </bk>
    <bk>
      <extLst>
        <ext uri="{3e2802c4-a4d2-4d8b-9148-e3be6c30e623}">
          <xlrd:rvb i="9901"/>
        </ext>
      </extLst>
    </bk>
    <bk>
      <extLst>
        <ext uri="{3e2802c4-a4d2-4d8b-9148-e3be6c30e623}">
          <xlrd:rvb i="9902"/>
        </ext>
      </extLst>
    </bk>
    <bk>
      <extLst>
        <ext uri="{3e2802c4-a4d2-4d8b-9148-e3be6c30e623}">
          <xlrd:rvb i="9903"/>
        </ext>
      </extLst>
    </bk>
    <bk>
      <extLst>
        <ext uri="{3e2802c4-a4d2-4d8b-9148-e3be6c30e623}">
          <xlrd:rvb i="9904"/>
        </ext>
      </extLst>
    </bk>
    <bk>
      <extLst>
        <ext uri="{3e2802c4-a4d2-4d8b-9148-e3be6c30e623}">
          <xlrd:rvb i="9905"/>
        </ext>
      </extLst>
    </bk>
    <bk>
      <extLst>
        <ext uri="{3e2802c4-a4d2-4d8b-9148-e3be6c30e623}">
          <xlrd:rvb i="9906"/>
        </ext>
      </extLst>
    </bk>
    <bk>
      <extLst>
        <ext uri="{3e2802c4-a4d2-4d8b-9148-e3be6c30e623}">
          <xlrd:rvb i="9907"/>
        </ext>
      </extLst>
    </bk>
    <bk>
      <extLst>
        <ext uri="{3e2802c4-a4d2-4d8b-9148-e3be6c30e623}">
          <xlrd:rvb i="9908"/>
        </ext>
      </extLst>
    </bk>
    <bk>
      <extLst>
        <ext uri="{3e2802c4-a4d2-4d8b-9148-e3be6c30e623}">
          <xlrd:rvb i="9909"/>
        </ext>
      </extLst>
    </bk>
    <bk>
      <extLst>
        <ext uri="{3e2802c4-a4d2-4d8b-9148-e3be6c30e623}">
          <xlrd:rvb i="9910"/>
        </ext>
      </extLst>
    </bk>
    <bk>
      <extLst>
        <ext uri="{3e2802c4-a4d2-4d8b-9148-e3be6c30e623}">
          <xlrd:rvb i="9911"/>
        </ext>
      </extLst>
    </bk>
    <bk>
      <extLst>
        <ext uri="{3e2802c4-a4d2-4d8b-9148-e3be6c30e623}">
          <xlrd:rvb i="9912"/>
        </ext>
      </extLst>
    </bk>
    <bk>
      <extLst>
        <ext uri="{3e2802c4-a4d2-4d8b-9148-e3be6c30e623}">
          <xlrd:rvb i="9913"/>
        </ext>
      </extLst>
    </bk>
    <bk>
      <extLst>
        <ext uri="{3e2802c4-a4d2-4d8b-9148-e3be6c30e623}">
          <xlrd:rvb i="9914"/>
        </ext>
      </extLst>
    </bk>
    <bk>
      <extLst>
        <ext uri="{3e2802c4-a4d2-4d8b-9148-e3be6c30e623}">
          <xlrd:rvb i="9915"/>
        </ext>
      </extLst>
    </bk>
    <bk>
      <extLst>
        <ext uri="{3e2802c4-a4d2-4d8b-9148-e3be6c30e623}">
          <xlrd:rvb i="9916"/>
        </ext>
      </extLst>
    </bk>
    <bk>
      <extLst>
        <ext uri="{3e2802c4-a4d2-4d8b-9148-e3be6c30e623}">
          <xlrd:rvb i="9917"/>
        </ext>
      </extLst>
    </bk>
    <bk>
      <extLst>
        <ext uri="{3e2802c4-a4d2-4d8b-9148-e3be6c30e623}">
          <xlrd:rvb i="9918"/>
        </ext>
      </extLst>
    </bk>
    <bk>
      <extLst>
        <ext uri="{3e2802c4-a4d2-4d8b-9148-e3be6c30e623}">
          <xlrd:rvb i="9919"/>
        </ext>
      </extLst>
    </bk>
    <bk>
      <extLst>
        <ext uri="{3e2802c4-a4d2-4d8b-9148-e3be6c30e623}">
          <xlrd:rvb i="9920"/>
        </ext>
      </extLst>
    </bk>
    <bk>
      <extLst>
        <ext uri="{3e2802c4-a4d2-4d8b-9148-e3be6c30e623}">
          <xlrd:rvb i="9921"/>
        </ext>
      </extLst>
    </bk>
    <bk>
      <extLst>
        <ext uri="{3e2802c4-a4d2-4d8b-9148-e3be6c30e623}">
          <xlrd:rvb i="9922"/>
        </ext>
      </extLst>
    </bk>
    <bk>
      <extLst>
        <ext uri="{3e2802c4-a4d2-4d8b-9148-e3be6c30e623}">
          <xlrd:rvb i="9923"/>
        </ext>
      </extLst>
    </bk>
    <bk>
      <extLst>
        <ext uri="{3e2802c4-a4d2-4d8b-9148-e3be6c30e623}">
          <xlrd:rvb i="9924"/>
        </ext>
      </extLst>
    </bk>
    <bk>
      <extLst>
        <ext uri="{3e2802c4-a4d2-4d8b-9148-e3be6c30e623}">
          <xlrd:rvb i="9925"/>
        </ext>
      </extLst>
    </bk>
    <bk>
      <extLst>
        <ext uri="{3e2802c4-a4d2-4d8b-9148-e3be6c30e623}">
          <xlrd:rvb i="9926"/>
        </ext>
      </extLst>
    </bk>
    <bk>
      <extLst>
        <ext uri="{3e2802c4-a4d2-4d8b-9148-e3be6c30e623}">
          <xlrd:rvb i="9927"/>
        </ext>
      </extLst>
    </bk>
    <bk>
      <extLst>
        <ext uri="{3e2802c4-a4d2-4d8b-9148-e3be6c30e623}">
          <xlrd:rvb i="9928"/>
        </ext>
      </extLst>
    </bk>
    <bk>
      <extLst>
        <ext uri="{3e2802c4-a4d2-4d8b-9148-e3be6c30e623}">
          <xlrd:rvb i="9929"/>
        </ext>
      </extLst>
    </bk>
    <bk>
      <extLst>
        <ext uri="{3e2802c4-a4d2-4d8b-9148-e3be6c30e623}">
          <xlrd:rvb i="9930"/>
        </ext>
      </extLst>
    </bk>
    <bk>
      <extLst>
        <ext uri="{3e2802c4-a4d2-4d8b-9148-e3be6c30e623}">
          <xlrd:rvb i="9931"/>
        </ext>
      </extLst>
    </bk>
    <bk>
      <extLst>
        <ext uri="{3e2802c4-a4d2-4d8b-9148-e3be6c30e623}">
          <xlrd:rvb i="9932"/>
        </ext>
      </extLst>
    </bk>
    <bk>
      <extLst>
        <ext uri="{3e2802c4-a4d2-4d8b-9148-e3be6c30e623}">
          <xlrd:rvb i="9933"/>
        </ext>
      </extLst>
    </bk>
    <bk>
      <extLst>
        <ext uri="{3e2802c4-a4d2-4d8b-9148-e3be6c30e623}">
          <xlrd:rvb i="9934"/>
        </ext>
      </extLst>
    </bk>
    <bk>
      <extLst>
        <ext uri="{3e2802c4-a4d2-4d8b-9148-e3be6c30e623}">
          <xlrd:rvb i="9935"/>
        </ext>
      </extLst>
    </bk>
    <bk>
      <extLst>
        <ext uri="{3e2802c4-a4d2-4d8b-9148-e3be6c30e623}">
          <xlrd:rvb i="9936"/>
        </ext>
      </extLst>
    </bk>
    <bk>
      <extLst>
        <ext uri="{3e2802c4-a4d2-4d8b-9148-e3be6c30e623}">
          <xlrd:rvb i="9937"/>
        </ext>
      </extLst>
    </bk>
    <bk>
      <extLst>
        <ext uri="{3e2802c4-a4d2-4d8b-9148-e3be6c30e623}">
          <xlrd:rvb i="9938"/>
        </ext>
      </extLst>
    </bk>
    <bk>
      <extLst>
        <ext uri="{3e2802c4-a4d2-4d8b-9148-e3be6c30e623}">
          <xlrd:rvb i="9939"/>
        </ext>
      </extLst>
    </bk>
    <bk>
      <extLst>
        <ext uri="{3e2802c4-a4d2-4d8b-9148-e3be6c30e623}">
          <xlrd:rvb i="9940"/>
        </ext>
      </extLst>
    </bk>
    <bk>
      <extLst>
        <ext uri="{3e2802c4-a4d2-4d8b-9148-e3be6c30e623}">
          <xlrd:rvb i="9941"/>
        </ext>
      </extLst>
    </bk>
    <bk>
      <extLst>
        <ext uri="{3e2802c4-a4d2-4d8b-9148-e3be6c30e623}">
          <xlrd:rvb i="9942"/>
        </ext>
      </extLst>
    </bk>
    <bk>
      <extLst>
        <ext uri="{3e2802c4-a4d2-4d8b-9148-e3be6c30e623}">
          <xlrd:rvb i="9943"/>
        </ext>
      </extLst>
    </bk>
    <bk>
      <extLst>
        <ext uri="{3e2802c4-a4d2-4d8b-9148-e3be6c30e623}">
          <xlrd:rvb i="9944"/>
        </ext>
      </extLst>
    </bk>
    <bk>
      <extLst>
        <ext uri="{3e2802c4-a4d2-4d8b-9148-e3be6c30e623}">
          <xlrd:rvb i="9945"/>
        </ext>
      </extLst>
    </bk>
    <bk>
      <extLst>
        <ext uri="{3e2802c4-a4d2-4d8b-9148-e3be6c30e623}">
          <xlrd:rvb i="9946"/>
        </ext>
      </extLst>
    </bk>
    <bk>
      <extLst>
        <ext uri="{3e2802c4-a4d2-4d8b-9148-e3be6c30e623}">
          <xlrd:rvb i="9947"/>
        </ext>
      </extLst>
    </bk>
    <bk>
      <extLst>
        <ext uri="{3e2802c4-a4d2-4d8b-9148-e3be6c30e623}">
          <xlrd:rvb i="9948"/>
        </ext>
      </extLst>
    </bk>
    <bk>
      <extLst>
        <ext uri="{3e2802c4-a4d2-4d8b-9148-e3be6c30e623}">
          <xlrd:rvb i="9949"/>
        </ext>
      </extLst>
    </bk>
    <bk>
      <extLst>
        <ext uri="{3e2802c4-a4d2-4d8b-9148-e3be6c30e623}">
          <xlrd:rvb i="9950"/>
        </ext>
      </extLst>
    </bk>
    <bk>
      <extLst>
        <ext uri="{3e2802c4-a4d2-4d8b-9148-e3be6c30e623}">
          <xlrd:rvb i="9951"/>
        </ext>
      </extLst>
    </bk>
    <bk>
      <extLst>
        <ext uri="{3e2802c4-a4d2-4d8b-9148-e3be6c30e623}">
          <xlrd:rvb i="9952"/>
        </ext>
      </extLst>
    </bk>
    <bk>
      <extLst>
        <ext uri="{3e2802c4-a4d2-4d8b-9148-e3be6c30e623}">
          <xlrd:rvb i="9953"/>
        </ext>
      </extLst>
    </bk>
    <bk>
      <extLst>
        <ext uri="{3e2802c4-a4d2-4d8b-9148-e3be6c30e623}">
          <xlrd:rvb i="9954"/>
        </ext>
      </extLst>
    </bk>
    <bk>
      <extLst>
        <ext uri="{3e2802c4-a4d2-4d8b-9148-e3be6c30e623}">
          <xlrd:rvb i="9955"/>
        </ext>
      </extLst>
    </bk>
    <bk>
      <extLst>
        <ext uri="{3e2802c4-a4d2-4d8b-9148-e3be6c30e623}">
          <xlrd:rvb i="9956"/>
        </ext>
      </extLst>
    </bk>
    <bk>
      <extLst>
        <ext uri="{3e2802c4-a4d2-4d8b-9148-e3be6c30e623}">
          <xlrd:rvb i="9957"/>
        </ext>
      </extLst>
    </bk>
    <bk>
      <extLst>
        <ext uri="{3e2802c4-a4d2-4d8b-9148-e3be6c30e623}">
          <xlrd:rvb i="9958"/>
        </ext>
      </extLst>
    </bk>
    <bk>
      <extLst>
        <ext uri="{3e2802c4-a4d2-4d8b-9148-e3be6c30e623}">
          <xlrd:rvb i="9959"/>
        </ext>
      </extLst>
    </bk>
    <bk>
      <extLst>
        <ext uri="{3e2802c4-a4d2-4d8b-9148-e3be6c30e623}">
          <xlrd:rvb i="9960"/>
        </ext>
      </extLst>
    </bk>
    <bk>
      <extLst>
        <ext uri="{3e2802c4-a4d2-4d8b-9148-e3be6c30e623}">
          <xlrd:rvb i="9961"/>
        </ext>
      </extLst>
    </bk>
    <bk>
      <extLst>
        <ext uri="{3e2802c4-a4d2-4d8b-9148-e3be6c30e623}">
          <xlrd:rvb i="9962"/>
        </ext>
      </extLst>
    </bk>
    <bk>
      <extLst>
        <ext uri="{3e2802c4-a4d2-4d8b-9148-e3be6c30e623}">
          <xlrd:rvb i="9963"/>
        </ext>
      </extLst>
    </bk>
    <bk>
      <extLst>
        <ext uri="{3e2802c4-a4d2-4d8b-9148-e3be6c30e623}">
          <xlrd:rvb i="9964"/>
        </ext>
      </extLst>
    </bk>
    <bk>
      <extLst>
        <ext uri="{3e2802c4-a4d2-4d8b-9148-e3be6c30e623}">
          <xlrd:rvb i="9965"/>
        </ext>
      </extLst>
    </bk>
    <bk>
      <extLst>
        <ext uri="{3e2802c4-a4d2-4d8b-9148-e3be6c30e623}">
          <xlrd:rvb i="9966"/>
        </ext>
      </extLst>
    </bk>
    <bk>
      <extLst>
        <ext uri="{3e2802c4-a4d2-4d8b-9148-e3be6c30e623}">
          <xlrd:rvb i="9967"/>
        </ext>
      </extLst>
    </bk>
    <bk>
      <extLst>
        <ext uri="{3e2802c4-a4d2-4d8b-9148-e3be6c30e623}">
          <xlrd:rvb i="9968"/>
        </ext>
      </extLst>
    </bk>
    <bk>
      <extLst>
        <ext uri="{3e2802c4-a4d2-4d8b-9148-e3be6c30e623}">
          <xlrd:rvb i="9969"/>
        </ext>
      </extLst>
    </bk>
    <bk>
      <extLst>
        <ext uri="{3e2802c4-a4d2-4d8b-9148-e3be6c30e623}">
          <xlrd:rvb i="9970"/>
        </ext>
      </extLst>
    </bk>
    <bk>
      <extLst>
        <ext uri="{3e2802c4-a4d2-4d8b-9148-e3be6c30e623}">
          <xlrd:rvb i="9971"/>
        </ext>
      </extLst>
    </bk>
    <bk>
      <extLst>
        <ext uri="{3e2802c4-a4d2-4d8b-9148-e3be6c30e623}">
          <xlrd:rvb i="9972"/>
        </ext>
      </extLst>
    </bk>
    <bk>
      <extLst>
        <ext uri="{3e2802c4-a4d2-4d8b-9148-e3be6c30e623}">
          <xlrd:rvb i="9973"/>
        </ext>
      </extLst>
    </bk>
    <bk>
      <extLst>
        <ext uri="{3e2802c4-a4d2-4d8b-9148-e3be6c30e623}">
          <xlrd:rvb i="9974"/>
        </ext>
      </extLst>
    </bk>
    <bk>
      <extLst>
        <ext uri="{3e2802c4-a4d2-4d8b-9148-e3be6c30e623}">
          <xlrd:rvb i="9975"/>
        </ext>
      </extLst>
    </bk>
    <bk>
      <extLst>
        <ext uri="{3e2802c4-a4d2-4d8b-9148-e3be6c30e623}">
          <xlrd:rvb i="9976"/>
        </ext>
      </extLst>
    </bk>
    <bk>
      <extLst>
        <ext uri="{3e2802c4-a4d2-4d8b-9148-e3be6c30e623}">
          <xlrd:rvb i="9977"/>
        </ext>
      </extLst>
    </bk>
    <bk>
      <extLst>
        <ext uri="{3e2802c4-a4d2-4d8b-9148-e3be6c30e623}">
          <xlrd:rvb i="9978"/>
        </ext>
      </extLst>
    </bk>
    <bk>
      <extLst>
        <ext uri="{3e2802c4-a4d2-4d8b-9148-e3be6c30e623}">
          <xlrd:rvb i="9979"/>
        </ext>
      </extLst>
    </bk>
    <bk>
      <extLst>
        <ext uri="{3e2802c4-a4d2-4d8b-9148-e3be6c30e623}">
          <xlrd:rvb i="9980"/>
        </ext>
      </extLst>
    </bk>
    <bk>
      <extLst>
        <ext uri="{3e2802c4-a4d2-4d8b-9148-e3be6c30e623}">
          <xlrd:rvb i="9981"/>
        </ext>
      </extLst>
    </bk>
    <bk>
      <extLst>
        <ext uri="{3e2802c4-a4d2-4d8b-9148-e3be6c30e623}">
          <xlrd:rvb i="9982"/>
        </ext>
      </extLst>
    </bk>
    <bk>
      <extLst>
        <ext uri="{3e2802c4-a4d2-4d8b-9148-e3be6c30e623}">
          <xlrd:rvb i="9983"/>
        </ext>
      </extLst>
    </bk>
    <bk>
      <extLst>
        <ext uri="{3e2802c4-a4d2-4d8b-9148-e3be6c30e623}">
          <xlrd:rvb i="9984"/>
        </ext>
      </extLst>
    </bk>
    <bk>
      <extLst>
        <ext uri="{3e2802c4-a4d2-4d8b-9148-e3be6c30e623}">
          <xlrd:rvb i="9985"/>
        </ext>
      </extLst>
    </bk>
    <bk>
      <extLst>
        <ext uri="{3e2802c4-a4d2-4d8b-9148-e3be6c30e623}">
          <xlrd:rvb i="9986"/>
        </ext>
      </extLst>
    </bk>
    <bk>
      <extLst>
        <ext uri="{3e2802c4-a4d2-4d8b-9148-e3be6c30e623}">
          <xlrd:rvb i="9987"/>
        </ext>
      </extLst>
    </bk>
    <bk>
      <extLst>
        <ext uri="{3e2802c4-a4d2-4d8b-9148-e3be6c30e623}">
          <xlrd:rvb i="9988"/>
        </ext>
      </extLst>
    </bk>
    <bk>
      <extLst>
        <ext uri="{3e2802c4-a4d2-4d8b-9148-e3be6c30e623}">
          <xlrd:rvb i="9989"/>
        </ext>
      </extLst>
    </bk>
    <bk>
      <extLst>
        <ext uri="{3e2802c4-a4d2-4d8b-9148-e3be6c30e623}">
          <xlrd:rvb i="9990"/>
        </ext>
      </extLst>
    </bk>
    <bk>
      <extLst>
        <ext uri="{3e2802c4-a4d2-4d8b-9148-e3be6c30e623}">
          <xlrd:rvb i="9991"/>
        </ext>
      </extLst>
    </bk>
    <bk>
      <extLst>
        <ext uri="{3e2802c4-a4d2-4d8b-9148-e3be6c30e623}">
          <xlrd:rvb i="9992"/>
        </ext>
      </extLst>
    </bk>
    <bk>
      <extLst>
        <ext uri="{3e2802c4-a4d2-4d8b-9148-e3be6c30e623}">
          <xlrd:rvb i="9993"/>
        </ext>
      </extLst>
    </bk>
    <bk>
      <extLst>
        <ext uri="{3e2802c4-a4d2-4d8b-9148-e3be6c30e623}">
          <xlrd:rvb i="9994"/>
        </ext>
      </extLst>
    </bk>
    <bk>
      <extLst>
        <ext uri="{3e2802c4-a4d2-4d8b-9148-e3be6c30e623}">
          <xlrd:rvb i="9995"/>
        </ext>
      </extLst>
    </bk>
    <bk>
      <extLst>
        <ext uri="{3e2802c4-a4d2-4d8b-9148-e3be6c30e623}">
          <xlrd:rvb i="9996"/>
        </ext>
      </extLst>
    </bk>
    <bk>
      <extLst>
        <ext uri="{3e2802c4-a4d2-4d8b-9148-e3be6c30e623}">
          <xlrd:rvb i="9997"/>
        </ext>
      </extLst>
    </bk>
    <bk>
      <extLst>
        <ext uri="{3e2802c4-a4d2-4d8b-9148-e3be6c30e623}">
          <xlrd:rvb i="9998"/>
        </ext>
      </extLst>
    </bk>
    <bk>
      <extLst>
        <ext uri="{3e2802c4-a4d2-4d8b-9148-e3be6c30e623}">
          <xlrd:rvb i="9999"/>
        </ext>
      </extLst>
    </bk>
    <bk>
      <extLst>
        <ext uri="{3e2802c4-a4d2-4d8b-9148-e3be6c30e623}">
          <xlrd:rvb i="10000"/>
        </ext>
      </extLst>
    </bk>
    <bk>
      <extLst>
        <ext uri="{3e2802c4-a4d2-4d8b-9148-e3be6c30e623}">
          <xlrd:rvb i="10001"/>
        </ext>
      </extLst>
    </bk>
    <bk>
      <extLst>
        <ext uri="{3e2802c4-a4d2-4d8b-9148-e3be6c30e623}">
          <xlrd:rvb i="10002"/>
        </ext>
      </extLst>
    </bk>
    <bk>
      <extLst>
        <ext uri="{3e2802c4-a4d2-4d8b-9148-e3be6c30e623}">
          <xlrd:rvb i="10003"/>
        </ext>
      </extLst>
    </bk>
    <bk>
      <extLst>
        <ext uri="{3e2802c4-a4d2-4d8b-9148-e3be6c30e623}">
          <xlrd:rvb i="10004"/>
        </ext>
      </extLst>
    </bk>
    <bk>
      <extLst>
        <ext uri="{3e2802c4-a4d2-4d8b-9148-e3be6c30e623}">
          <xlrd:rvb i="10005"/>
        </ext>
      </extLst>
    </bk>
    <bk>
      <extLst>
        <ext uri="{3e2802c4-a4d2-4d8b-9148-e3be6c30e623}">
          <xlrd:rvb i="10006"/>
        </ext>
      </extLst>
    </bk>
    <bk>
      <extLst>
        <ext uri="{3e2802c4-a4d2-4d8b-9148-e3be6c30e623}">
          <xlrd:rvb i="10007"/>
        </ext>
      </extLst>
    </bk>
    <bk>
      <extLst>
        <ext uri="{3e2802c4-a4d2-4d8b-9148-e3be6c30e623}">
          <xlrd:rvb i="10008"/>
        </ext>
      </extLst>
    </bk>
    <bk>
      <extLst>
        <ext uri="{3e2802c4-a4d2-4d8b-9148-e3be6c30e623}">
          <xlrd:rvb i="10009"/>
        </ext>
      </extLst>
    </bk>
    <bk>
      <extLst>
        <ext uri="{3e2802c4-a4d2-4d8b-9148-e3be6c30e623}">
          <xlrd:rvb i="10010"/>
        </ext>
      </extLst>
    </bk>
    <bk>
      <extLst>
        <ext uri="{3e2802c4-a4d2-4d8b-9148-e3be6c30e623}">
          <xlrd:rvb i="10011"/>
        </ext>
      </extLst>
    </bk>
    <bk>
      <extLst>
        <ext uri="{3e2802c4-a4d2-4d8b-9148-e3be6c30e623}">
          <xlrd:rvb i="10012"/>
        </ext>
      </extLst>
    </bk>
    <bk>
      <extLst>
        <ext uri="{3e2802c4-a4d2-4d8b-9148-e3be6c30e623}">
          <xlrd:rvb i="10013"/>
        </ext>
      </extLst>
    </bk>
    <bk>
      <extLst>
        <ext uri="{3e2802c4-a4d2-4d8b-9148-e3be6c30e623}">
          <xlrd:rvb i="10014"/>
        </ext>
      </extLst>
    </bk>
    <bk>
      <extLst>
        <ext uri="{3e2802c4-a4d2-4d8b-9148-e3be6c30e623}">
          <xlrd:rvb i="10015"/>
        </ext>
      </extLst>
    </bk>
    <bk>
      <extLst>
        <ext uri="{3e2802c4-a4d2-4d8b-9148-e3be6c30e623}">
          <xlrd:rvb i="10016"/>
        </ext>
      </extLst>
    </bk>
    <bk>
      <extLst>
        <ext uri="{3e2802c4-a4d2-4d8b-9148-e3be6c30e623}">
          <xlrd:rvb i="10017"/>
        </ext>
      </extLst>
    </bk>
    <bk>
      <extLst>
        <ext uri="{3e2802c4-a4d2-4d8b-9148-e3be6c30e623}">
          <xlrd:rvb i="10018"/>
        </ext>
      </extLst>
    </bk>
    <bk>
      <extLst>
        <ext uri="{3e2802c4-a4d2-4d8b-9148-e3be6c30e623}">
          <xlrd:rvb i="10019"/>
        </ext>
      </extLst>
    </bk>
    <bk>
      <extLst>
        <ext uri="{3e2802c4-a4d2-4d8b-9148-e3be6c30e623}">
          <xlrd:rvb i="10020"/>
        </ext>
      </extLst>
    </bk>
    <bk>
      <extLst>
        <ext uri="{3e2802c4-a4d2-4d8b-9148-e3be6c30e623}">
          <xlrd:rvb i="10021"/>
        </ext>
      </extLst>
    </bk>
    <bk>
      <extLst>
        <ext uri="{3e2802c4-a4d2-4d8b-9148-e3be6c30e623}">
          <xlrd:rvb i="10022"/>
        </ext>
      </extLst>
    </bk>
    <bk>
      <extLst>
        <ext uri="{3e2802c4-a4d2-4d8b-9148-e3be6c30e623}">
          <xlrd:rvb i="10023"/>
        </ext>
      </extLst>
    </bk>
    <bk>
      <extLst>
        <ext uri="{3e2802c4-a4d2-4d8b-9148-e3be6c30e623}">
          <xlrd:rvb i="10024"/>
        </ext>
      </extLst>
    </bk>
    <bk>
      <extLst>
        <ext uri="{3e2802c4-a4d2-4d8b-9148-e3be6c30e623}">
          <xlrd:rvb i="10025"/>
        </ext>
      </extLst>
    </bk>
    <bk>
      <extLst>
        <ext uri="{3e2802c4-a4d2-4d8b-9148-e3be6c30e623}">
          <xlrd:rvb i="10026"/>
        </ext>
      </extLst>
    </bk>
    <bk>
      <extLst>
        <ext uri="{3e2802c4-a4d2-4d8b-9148-e3be6c30e623}">
          <xlrd:rvb i="10027"/>
        </ext>
      </extLst>
    </bk>
    <bk>
      <extLst>
        <ext uri="{3e2802c4-a4d2-4d8b-9148-e3be6c30e623}">
          <xlrd:rvb i="10028"/>
        </ext>
      </extLst>
    </bk>
    <bk>
      <extLst>
        <ext uri="{3e2802c4-a4d2-4d8b-9148-e3be6c30e623}">
          <xlrd:rvb i="10029"/>
        </ext>
      </extLst>
    </bk>
    <bk>
      <extLst>
        <ext uri="{3e2802c4-a4d2-4d8b-9148-e3be6c30e623}">
          <xlrd:rvb i="10030"/>
        </ext>
      </extLst>
    </bk>
    <bk>
      <extLst>
        <ext uri="{3e2802c4-a4d2-4d8b-9148-e3be6c30e623}">
          <xlrd:rvb i="10031"/>
        </ext>
      </extLst>
    </bk>
    <bk>
      <extLst>
        <ext uri="{3e2802c4-a4d2-4d8b-9148-e3be6c30e623}">
          <xlrd:rvb i="10032"/>
        </ext>
      </extLst>
    </bk>
    <bk>
      <extLst>
        <ext uri="{3e2802c4-a4d2-4d8b-9148-e3be6c30e623}">
          <xlrd:rvb i="10033"/>
        </ext>
      </extLst>
    </bk>
    <bk>
      <extLst>
        <ext uri="{3e2802c4-a4d2-4d8b-9148-e3be6c30e623}">
          <xlrd:rvb i="10034"/>
        </ext>
      </extLst>
    </bk>
    <bk>
      <extLst>
        <ext uri="{3e2802c4-a4d2-4d8b-9148-e3be6c30e623}">
          <xlrd:rvb i="10035"/>
        </ext>
      </extLst>
    </bk>
    <bk>
      <extLst>
        <ext uri="{3e2802c4-a4d2-4d8b-9148-e3be6c30e623}">
          <xlrd:rvb i="10036"/>
        </ext>
      </extLst>
    </bk>
    <bk>
      <extLst>
        <ext uri="{3e2802c4-a4d2-4d8b-9148-e3be6c30e623}">
          <xlrd:rvb i="10037"/>
        </ext>
      </extLst>
    </bk>
    <bk>
      <extLst>
        <ext uri="{3e2802c4-a4d2-4d8b-9148-e3be6c30e623}">
          <xlrd:rvb i="10038"/>
        </ext>
      </extLst>
    </bk>
    <bk>
      <extLst>
        <ext uri="{3e2802c4-a4d2-4d8b-9148-e3be6c30e623}">
          <xlrd:rvb i="10039"/>
        </ext>
      </extLst>
    </bk>
    <bk>
      <extLst>
        <ext uri="{3e2802c4-a4d2-4d8b-9148-e3be6c30e623}">
          <xlrd:rvb i="10040"/>
        </ext>
      </extLst>
    </bk>
    <bk>
      <extLst>
        <ext uri="{3e2802c4-a4d2-4d8b-9148-e3be6c30e623}">
          <xlrd:rvb i="10041"/>
        </ext>
      </extLst>
    </bk>
    <bk>
      <extLst>
        <ext uri="{3e2802c4-a4d2-4d8b-9148-e3be6c30e623}">
          <xlrd:rvb i="10042"/>
        </ext>
      </extLst>
    </bk>
    <bk>
      <extLst>
        <ext uri="{3e2802c4-a4d2-4d8b-9148-e3be6c30e623}">
          <xlrd:rvb i="10043"/>
        </ext>
      </extLst>
    </bk>
    <bk>
      <extLst>
        <ext uri="{3e2802c4-a4d2-4d8b-9148-e3be6c30e623}">
          <xlrd:rvb i="10044"/>
        </ext>
      </extLst>
    </bk>
    <bk>
      <extLst>
        <ext uri="{3e2802c4-a4d2-4d8b-9148-e3be6c30e623}">
          <xlrd:rvb i="10045"/>
        </ext>
      </extLst>
    </bk>
    <bk>
      <extLst>
        <ext uri="{3e2802c4-a4d2-4d8b-9148-e3be6c30e623}">
          <xlrd:rvb i="10046"/>
        </ext>
      </extLst>
    </bk>
    <bk>
      <extLst>
        <ext uri="{3e2802c4-a4d2-4d8b-9148-e3be6c30e623}">
          <xlrd:rvb i="10047"/>
        </ext>
      </extLst>
    </bk>
    <bk>
      <extLst>
        <ext uri="{3e2802c4-a4d2-4d8b-9148-e3be6c30e623}">
          <xlrd:rvb i="10048"/>
        </ext>
      </extLst>
    </bk>
    <bk>
      <extLst>
        <ext uri="{3e2802c4-a4d2-4d8b-9148-e3be6c30e623}">
          <xlrd:rvb i="10049"/>
        </ext>
      </extLst>
    </bk>
    <bk>
      <extLst>
        <ext uri="{3e2802c4-a4d2-4d8b-9148-e3be6c30e623}">
          <xlrd:rvb i="10050"/>
        </ext>
      </extLst>
    </bk>
    <bk>
      <extLst>
        <ext uri="{3e2802c4-a4d2-4d8b-9148-e3be6c30e623}">
          <xlrd:rvb i="10051"/>
        </ext>
      </extLst>
    </bk>
    <bk>
      <extLst>
        <ext uri="{3e2802c4-a4d2-4d8b-9148-e3be6c30e623}">
          <xlrd:rvb i="10052"/>
        </ext>
      </extLst>
    </bk>
    <bk>
      <extLst>
        <ext uri="{3e2802c4-a4d2-4d8b-9148-e3be6c30e623}">
          <xlrd:rvb i="10053"/>
        </ext>
      </extLst>
    </bk>
    <bk>
      <extLst>
        <ext uri="{3e2802c4-a4d2-4d8b-9148-e3be6c30e623}">
          <xlrd:rvb i="10054"/>
        </ext>
      </extLst>
    </bk>
    <bk>
      <extLst>
        <ext uri="{3e2802c4-a4d2-4d8b-9148-e3be6c30e623}">
          <xlrd:rvb i="10055"/>
        </ext>
      </extLst>
    </bk>
    <bk>
      <extLst>
        <ext uri="{3e2802c4-a4d2-4d8b-9148-e3be6c30e623}">
          <xlrd:rvb i="10056"/>
        </ext>
      </extLst>
    </bk>
    <bk>
      <extLst>
        <ext uri="{3e2802c4-a4d2-4d8b-9148-e3be6c30e623}">
          <xlrd:rvb i="10057"/>
        </ext>
      </extLst>
    </bk>
    <bk>
      <extLst>
        <ext uri="{3e2802c4-a4d2-4d8b-9148-e3be6c30e623}">
          <xlrd:rvb i="10058"/>
        </ext>
      </extLst>
    </bk>
    <bk>
      <extLst>
        <ext uri="{3e2802c4-a4d2-4d8b-9148-e3be6c30e623}">
          <xlrd:rvb i="10059"/>
        </ext>
      </extLst>
    </bk>
    <bk>
      <extLst>
        <ext uri="{3e2802c4-a4d2-4d8b-9148-e3be6c30e623}">
          <xlrd:rvb i="10060"/>
        </ext>
      </extLst>
    </bk>
    <bk>
      <extLst>
        <ext uri="{3e2802c4-a4d2-4d8b-9148-e3be6c30e623}">
          <xlrd:rvb i="10061"/>
        </ext>
      </extLst>
    </bk>
    <bk>
      <extLst>
        <ext uri="{3e2802c4-a4d2-4d8b-9148-e3be6c30e623}">
          <xlrd:rvb i="10062"/>
        </ext>
      </extLst>
    </bk>
    <bk>
      <extLst>
        <ext uri="{3e2802c4-a4d2-4d8b-9148-e3be6c30e623}">
          <xlrd:rvb i="10063"/>
        </ext>
      </extLst>
    </bk>
    <bk>
      <extLst>
        <ext uri="{3e2802c4-a4d2-4d8b-9148-e3be6c30e623}">
          <xlrd:rvb i="10064"/>
        </ext>
      </extLst>
    </bk>
    <bk>
      <extLst>
        <ext uri="{3e2802c4-a4d2-4d8b-9148-e3be6c30e623}">
          <xlrd:rvb i="10065"/>
        </ext>
      </extLst>
    </bk>
    <bk>
      <extLst>
        <ext uri="{3e2802c4-a4d2-4d8b-9148-e3be6c30e623}">
          <xlrd:rvb i="10066"/>
        </ext>
      </extLst>
    </bk>
    <bk>
      <extLst>
        <ext uri="{3e2802c4-a4d2-4d8b-9148-e3be6c30e623}">
          <xlrd:rvb i="10067"/>
        </ext>
      </extLst>
    </bk>
    <bk>
      <extLst>
        <ext uri="{3e2802c4-a4d2-4d8b-9148-e3be6c30e623}">
          <xlrd:rvb i="10068"/>
        </ext>
      </extLst>
    </bk>
    <bk>
      <extLst>
        <ext uri="{3e2802c4-a4d2-4d8b-9148-e3be6c30e623}">
          <xlrd:rvb i="10069"/>
        </ext>
      </extLst>
    </bk>
    <bk>
      <extLst>
        <ext uri="{3e2802c4-a4d2-4d8b-9148-e3be6c30e623}">
          <xlrd:rvb i="10070"/>
        </ext>
      </extLst>
    </bk>
    <bk>
      <extLst>
        <ext uri="{3e2802c4-a4d2-4d8b-9148-e3be6c30e623}">
          <xlrd:rvb i="10071"/>
        </ext>
      </extLst>
    </bk>
    <bk>
      <extLst>
        <ext uri="{3e2802c4-a4d2-4d8b-9148-e3be6c30e623}">
          <xlrd:rvb i="10072"/>
        </ext>
      </extLst>
    </bk>
    <bk>
      <extLst>
        <ext uri="{3e2802c4-a4d2-4d8b-9148-e3be6c30e623}">
          <xlrd:rvb i="10073"/>
        </ext>
      </extLst>
    </bk>
    <bk>
      <extLst>
        <ext uri="{3e2802c4-a4d2-4d8b-9148-e3be6c30e623}">
          <xlrd:rvb i="10074"/>
        </ext>
      </extLst>
    </bk>
    <bk>
      <extLst>
        <ext uri="{3e2802c4-a4d2-4d8b-9148-e3be6c30e623}">
          <xlrd:rvb i="10075"/>
        </ext>
      </extLst>
    </bk>
    <bk>
      <extLst>
        <ext uri="{3e2802c4-a4d2-4d8b-9148-e3be6c30e623}">
          <xlrd:rvb i="10076"/>
        </ext>
      </extLst>
    </bk>
    <bk>
      <extLst>
        <ext uri="{3e2802c4-a4d2-4d8b-9148-e3be6c30e623}">
          <xlrd:rvb i="10077"/>
        </ext>
      </extLst>
    </bk>
    <bk>
      <extLst>
        <ext uri="{3e2802c4-a4d2-4d8b-9148-e3be6c30e623}">
          <xlrd:rvb i="10078"/>
        </ext>
      </extLst>
    </bk>
    <bk>
      <extLst>
        <ext uri="{3e2802c4-a4d2-4d8b-9148-e3be6c30e623}">
          <xlrd:rvb i="10079"/>
        </ext>
      </extLst>
    </bk>
    <bk>
      <extLst>
        <ext uri="{3e2802c4-a4d2-4d8b-9148-e3be6c30e623}">
          <xlrd:rvb i="10080"/>
        </ext>
      </extLst>
    </bk>
    <bk>
      <extLst>
        <ext uri="{3e2802c4-a4d2-4d8b-9148-e3be6c30e623}">
          <xlrd:rvb i="10081"/>
        </ext>
      </extLst>
    </bk>
    <bk>
      <extLst>
        <ext uri="{3e2802c4-a4d2-4d8b-9148-e3be6c30e623}">
          <xlrd:rvb i="10082"/>
        </ext>
      </extLst>
    </bk>
    <bk>
      <extLst>
        <ext uri="{3e2802c4-a4d2-4d8b-9148-e3be6c30e623}">
          <xlrd:rvb i="10083"/>
        </ext>
      </extLst>
    </bk>
    <bk>
      <extLst>
        <ext uri="{3e2802c4-a4d2-4d8b-9148-e3be6c30e623}">
          <xlrd:rvb i="10084"/>
        </ext>
      </extLst>
    </bk>
    <bk>
      <extLst>
        <ext uri="{3e2802c4-a4d2-4d8b-9148-e3be6c30e623}">
          <xlrd:rvb i="10085"/>
        </ext>
      </extLst>
    </bk>
    <bk>
      <extLst>
        <ext uri="{3e2802c4-a4d2-4d8b-9148-e3be6c30e623}">
          <xlrd:rvb i="10086"/>
        </ext>
      </extLst>
    </bk>
    <bk>
      <extLst>
        <ext uri="{3e2802c4-a4d2-4d8b-9148-e3be6c30e623}">
          <xlrd:rvb i="10087"/>
        </ext>
      </extLst>
    </bk>
    <bk>
      <extLst>
        <ext uri="{3e2802c4-a4d2-4d8b-9148-e3be6c30e623}">
          <xlrd:rvb i="10088"/>
        </ext>
      </extLst>
    </bk>
    <bk>
      <extLst>
        <ext uri="{3e2802c4-a4d2-4d8b-9148-e3be6c30e623}">
          <xlrd:rvb i="10089"/>
        </ext>
      </extLst>
    </bk>
    <bk>
      <extLst>
        <ext uri="{3e2802c4-a4d2-4d8b-9148-e3be6c30e623}">
          <xlrd:rvb i="10090"/>
        </ext>
      </extLst>
    </bk>
    <bk>
      <extLst>
        <ext uri="{3e2802c4-a4d2-4d8b-9148-e3be6c30e623}">
          <xlrd:rvb i="10091"/>
        </ext>
      </extLst>
    </bk>
    <bk>
      <extLst>
        <ext uri="{3e2802c4-a4d2-4d8b-9148-e3be6c30e623}">
          <xlrd:rvb i="10092"/>
        </ext>
      </extLst>
    </bk>
    <bk>
      <extLst>
        <ext uri="{3e2802c4-a4d2-4d8b-9148-e3be6c30e623}">
          <xlrd:rvb i="10093"/>
        </ext>
      </extLst>
    </bk>
    <bk>
      <extLst>
        <ext uri="{3e2802c4-a4d2-4d8b-9148-e3be6c30e623}">
          <xlrd:rvb i="10094"/>
        </ext>
      </extLst>
    </bk>
    <bk>
      <extLst>
        <ext uri="{3e2802c4-a4d2-4d8b-9148-e3be6c30e623}">
          <xlrd:rvb i="10095"/>
        </ext>
      </extLst>
    </bk>
    <bk>
      <extLst>
        <ext uri="{3e2802c4-a4d2-4d8b-9148-e3be6c30e623}">
          <xlrd:rvb i="10096"/>
        </ext>
      </extLst>
    </bk>
    <bk>
      <extLst>
        <ext uri="{3e2802c4-a4d2-4d8b-9148-e3be6c30e623}">
          <xlrd:rvb i="10097"/>
        </ext>
      </extLst>
    </bk>
    <bk>
      <extLst>
        <ext uri="{3e2802c4-a4d2-4d8b-9148-e3be6c30e623}">
          <xlrd:rvb i="10098"/>
        </ext>
      </extLst>
    </bk>
    <bk>
      <extLst>
        <ext uri="{3e2802c4-a4d2-4d8b-9148-e3be6c30e623}">
          <xlrd:rvb i="10099"/>
        </ext>
      </extLst>
    </bk>
    <bk>
      <extLst>
        <ext uri="{3e2802c4-a4d2-4d8b-9148-e3be6c30e623}">
          <xlrd:rvb i="10100"/>
        </ext>
      </extLst>
    </bk>
    <bk>
      <extLst>
        <ext uri="{3e2802c4-a4d2-4d8b-9148-e3be6c30e623}">
          <xlrd:rvb i="10101"/>
        </ext>
      </extLst>
    </bk>
    <bk>
      <extLst>
        <ext uri="{3e2802c4-a4d2-4d8b-9148-e3be6c30e623}">
          <xlrd:rvb i="10102"/>
        </ext>
      </extLst>
    </bk>
    <bk>
      <extLst>
        <ext uri="{3e2802c4-a4d2-4d8b-9148-e3be6c30e623}">
          <xlrd:rvb i="10103"/>
        </ext>
      </extLst>
    </bk>
    <bk>
      <extLst>
        <ext uri="{3e2802c4-a4d2-4d8b-9148-e3be6c30e623}">
          <xlrd:rvb i="10104"/>
        </ext>
      </extLst>
    </bk>
    <bk>
      <extLst>
        <ext uri="{3e2802c4-a4d2-4d8b-9148-e3be6c30e623}">
          <xlrd:rvb i="10105"/>
        </ext>
      </extLst>
    </bk>
    <bk>
      <extLst>
        <ext uri="{3e2802c4-a4d2-4d8b-9148-e3be6c30e623}">
          <xlrd:rvb i="10106"/>
        </ext>
      </extLst>
    </bk>
    <bk>
      <extLst>
        <ext uri="{3e2802c4-a4d2-4d8b-9148-e3be6c30e623}">
          <xlrd:rvb i="10107"/>
        </ext>
      </extLst>
    </bk>
    <bk>
      <extLst>
        <ext uri="{3e2802c4-a4d2-4d8b-9148-e3be6c30e623}">
          <xlrd:rvb i="10108"/>
        </ext>
      </extLst>
    </bk>
    <bk>
      <extLst>
        <ext uri="{3e2802c4-a4d2-4d8b-9148-e3be6c30e623}">
          <xlrd:rvb i="10109"/>
        </ext>
      </extLst>
    </bk>
    <bk>
      <extLst>
        <ext uri="{3e2802c4-a4d2-4d8b-9148-e3be6c30e623}">
          <xlrd:rvb i="10110"/>
        </ext>
      </extLst>
    </bk>
    <bk>
      <extLst>
        <ext uri="{3e2802c4-a4d2-4d8b-9148-e3be6c30e623}">
          <xlrd:rvb i="10111"/>
        </ext>
      </extLst>
    </bk>
    <bk>
      <extLst>
        <ext uri="{3e2802c4-a4d2-4d8b-9148-e3be6c30e623}">
          <xlrd:rvb i="10112"/>
        </ext>
      </extLst>
    </bk>
    <bk>
      <extLst>
        <ext uri="{3e2802c4-a4d2-4d8b-9148-e3be6c30e623}">
          <xlrd:rvb i="10113"/>
        </ext>
      </extLst>
    </bk>
    <bk>
      <extLst>
        <ext uri="{3e2802c4-a4d2-4d8b-9148-e3be6c30e623}">
          <xlrd:rvb i="10114"/>
        </ext>
      </extLst>
    </bk>
    <bk>
      <extLst>
        <ext uri="{3e2802c4-a4d2-4d8b-9148-e3be6c30e623}">
          <xlrd:rvb i="10115"/>
        </ext>
      </extLst>
    </bk>
    <bk>
      <extLst>
        <ext uri="{3e2802c4-a4d2-4d8b-9148-e3be6c30e623}">
          <xlrd:rvb i="10116"/>
        </ext>
      </extLst>
    </bk>
    <bk>
      <extLst>
        <ext uri="{3e2802c4-a4d2-4d8b-9148-e3be6c30e623}">
          <xlrd:rvb i="10117"/>
        </ext>
      </extLst>
    </bk>
    <bk>
      <extLst>
        <ext uri="{3e2802c4-a4d2-4d8b-9148-e3be6c30e623}">
          <xlrd:rvb i="10118"/>
        </ext>
      </extLst>
    </bk>
    <bk>
      <extLst>
        <ext uri="{3e2802c4-a4d2-4d8b-9148-e3be6c30e623}">
          <xlrd:rvb i="10119"/>
        </ext>
      </extLst>
    </bk>
    <bk>
      <extLst>
        <ext uri="{3e2802c4-a4d2-4d8b-9148-e3be6c30e623}">
          <xlrd:rvb i="10120"/>
        </ext>
      </extLst>
    </bk>
    <bk>
      <extLst>
        <ext uri="{3e2802c4-a4d2-4d8b-9148-e3be6c30e623}">
          <xlrd:rvb i="10121"/>
        </ext>
      </extLst>
    </bk>
    <bk>
      <extLst>
        <ext uri="{3e2802c4-a4d2-4d8b-9148-e3be6c30e623}">
          <xlrd:rvb i="10122"/>
        </ext>
      </extLst>
    </bk>
    <bk>
      <extLst>
        <ext uri="{3e2802c4-a4d2-4d8b-9148-e3be6c30e623}">
          <xlrd:rvb i="10123"/>
        </ext>
      </extLst>
    </bk>
    <bk>
      <extLst>
        <ext uri="{3e2802c4-a4d2-4d8b-9148-e3be6c30e623}">
          <xlrd:rvb i="10124"/>
        </ext>
      </extLst>
    </bk>
    <bk>
      <extLst>
        <ext uri="{3e2802c4-a4d2-4d8b-9148-e3be6c30e623}">
          <xlrd:rvb i="10125"/>
        </ext>
      </extLst>
    </bk>
    <bk>
      <extLst>
        <ext uri="{3e2802c4-a4d2-4d8b-9148-e3be6c30e623}">
          <xlrd:rvb i="10126"/>
        </ext>
      </extLst>
    </bk>
    <bk>
      <extLst>
        <ext uri="{3e2802c4-a4d2-4d8b-9148-e3be6c30e623}">
          <xlrd:rvb i="10127"/>
        </ext>
      </extLst>
    </bk>
    <bk>
      <extLst>
        <ext uri="{3e2802c4-a4d2-4d8b-9148-e3be6c30e623}">
          <xlrd:rvb i="10128"/>
        </ext>
      </extLst>
    </bk>
    <bk>
      <extLst>
        <ext uri="{3e2802c4-a4d2-4d8b-9148-e3be6c30e623}">
          <xlrd:rvb i="10129"/>
        </ext>
      </extLst>
    </bk>
    <bk>
      <extLst>
        <ext uri="{3e2802c4-a4d2-4d8b-9148-e3be6c30e623}">
          <xlrd:rvb i="10130"/>
        </ext>
      </extLst>
    </bk>
    <bk>
      <extLst>
        <ext uri="{3e2802c4-a4d2-4d8b-9148-e3be6c30e623}">
          <xlrd:rvb i="10131"/>
        </ext>
      </extLst>
    </bk>
    <bk>
      <extLst>
        <ext uri="{3e2802c4-a4d2-4d8b-9148-e3be6c30e623}">
          <xlrd:rvb i="10132"/>
        </ext>
      </extLst>
    </bk>
    <bk>
      <extLst>
        <ext uri="{3e2802c4-a4d2-4d8b-9148-e3be6c30e623}">
          <xlrd:rvb i="10133"/>
        </ext>
      </extLst>
    </bk>
    <bk>
      <extLst>
        <ext uri="{3e2802c4-a4d2-4d8b-9148-e3be6c30e623}">
          <xlrd:rvb i="10134"/>
        </ext>
      </extLst>
    </bk>
    <bk>
      <extLst>
        <ext uri="{3e2802c4-a4d2-4d8b-9148-e3be6c30e623}">
          <xlrd:rvb i="10135"/>
        </ext>
      </extLst>
    </bk>
    <bk>
      <extLst>
        <ext uri="{3e2802c4-a4d2-4d8b-9148-e3be6c30e623}">
          <xlrd:rvb i="10136"/>
        </ext>
      </extLst>
    </bk>
    <bk>
      <extLst>
        <ext uri="{3e2802c4-a4d2-4d8b-9148-e3be6c30e623}">
          <xlrd:rvb i="10137"/>
        </ext>
      </extLst>
    </bk>
    <bk>
      <extLst>
        <ext uri="{3e2802c4-a4d2-4d8b-9148-e3be6c30e623}">
          <xlrd:rvb i="10138"/>
        </ext>
      </extLst>
    </bk>
    <bk>
      <extLst>
        <ext uri="{3e2802c4-a4d2-4d8b-9148-e3be6c30e623}">
          <xlrd:rvb i="10139"/>
        </ext>
      </extLst>
    </bk>
    <bk>
      <extLst>
        <ext uri="{3e2802c4-a4d2-4d8b-9148-e3be6c30e623}">
          <xlrd:rvb i="10140"/>
        </ext>
      </extLst>
    </bk>
    <bk>
      <extLst>
        <ext uri="{3e2802c4-a4d2-4d8b-9148-e3be6c30e623}">
          <xlrd:rvb i="10141"/>
        </ext>
      </extLst>
    </bk>
    <bk>
      <extLst>
        <ext uri="{3e2802c4-a4d2-4d8b-9148-e3be6c30e623}">
          <xlrd:rvb i="10142"/>
        </ext>
      </extLst>
    </bk>
    <bk>
      <extLst>
        <ext uri="{3e2802c4-a4d2-4d8b-9148-e3be6c30e623}">
          <xlrd:rvb i="10143"/>
        </ext>
      </extLst>
    </bk>
    <bk>
      <extLst>
        <ext uri="{3e2802c4-a4d2-4d8b-9148-e3be6c30e623}">
          <xlrd:rvb i="10144"/>
        </ext>
      </extLst>
    </bk>
    <bk>
      <extLst>
        <ext uri="{3e2802c4-a4d2-4d8b-9148-e3be6c30e623}">
          <xlrd:rvb i="10145"/>
        </ext>
      </extLst>
    </bk>
    <bk>
      <extLst>
        <ext uri="{3e2802c4-a4d2-4d8b-9148-e3be6c30e623}">
          <xlrd:rvb i="10146"/>
        </ext>
      </extLst>
    </bk>
    <bk>
      <extLst>
        <ext uri="{3e2802c4-a4d2-4d8b-9148-e3be6c30e623}">
          <xlrd:rvb i="10147"/>
        </ext>
      </extLst>
    </bk>
    <bk>
      <extLst>
        <ext uri="{3e2802c4-a4d2-4d8b-9148-e3be6c30e623}">
          <xlrd:rvb i="10148"/>
        </ext>
      </extLst>
    </bk>
    <bk>
      <extLst>
        <ext uri="{3e2802c4-a4d2-4d8b-9148-e3be6c30e623}">
          <xlrd:rvb i="10149"/>
        </ext>
      </extLst>
    </bk>
    <bk>
      <extLst>
        <ext uri="{3e2802c4-a4d2-4d8b-9148-e3be6c30e623}">
          <xlrd:rvb i="10150"/>
        </ext>
      </extLst>
    </bk>
    <bk>
      <extLst>
        <ext uri="{3e2802c4-a4d2-4d8b-9148-e3be6c30e623}">
          <xlrd:rvb i="10151"/>
        </ext>
      </extLst>
    </bk>
    <bk>
      <extLst>
        <ext uri="{3e2802c4-a4d2-4d8b-9148-e3be6c30e623}">
          <xlrd:rvb i="10152"/>
        </ext>
      </extLst>
    </bk>
    <bk>
      <extLst>
        <ext uri="{3e2802c4-a4d2-4d8b-9148-e3be6c30e623}">
          <xlrd:rvb i="10153"/>
        </ext>
      </extLst>
    </bk>
    <bk>
      <extLst>
        <ext uri="{3e2802c4-a4d2-4d8b-9148-e3be6c30e623}">
          <xlrd:rvb i="10154"/>
        </ext>
      </extLst>
    </bk>
    <bk>
      <extLst>
        <ext uri="{3e2802c4-a4d2-4d8b-9148-e3be6c30e623}">
          <xlrd:rvb i="10155"/>
        </ext>
      </extLst>
    </bk>
    <bk>
      <extLst>
        <ext uri="{3e2802c4-a4d2-4d8b-9148-e3be6c30e623}">
          <xlrd:rvb i="10156"/>
        </ext>
      </extLst>
    </bk>
    <bk>
      <extLst>
        <ext uri="{3e2802c4-a4d2-4d8b-9148-e3be6c30e623}">
          <xlrd:rvb i="10157"/>
        </ext>
      </extLst>
    </bk>
    <bk>
      <extLst>
        <ext uri="{3e2802c4-a4d2-4d8b-9148-e3be6c30e623}">
          <xlrd:rvb i="10158"/>
        </ext>
      </extLst>
    </bk>
    <bk>
      <extLst>
        <ext uri="{3e2802c4-a4d2-4d8b-9148-e3be6c30e623}">
          <xlrd:rvb i="10159"/>
        </ext>
      </extLst>
    </bk>
    <bk>
      <extLst>
        <ext uri="{3e2802c4-a4d2-4d8b-9148-e3be6c30e623}">
          <xlrd:rvb i="10160"/>
        </ext>
      </extLst>
    </bk>
    <bk>
      <extLst>
        <ext uri="{3e2802c4-a4d2-4d8b-9148-e3be6c30e623}">
          <xlrd:rvb i="10161"/>
        </ext>
      </extLst>
    </bk>
    <bk>
      <extLst>
        <ext uri="{3e2802c4-a4d2-4d8b-9148-e3be6c30e623}">
          <xlrd:rvb i="10162"/>
        </ext>
      </extLst>
    </bk>
    <bk>
      <extLst>
        <ext uri="{3e2802c4-a4d2-4d8b-9148-e3be6c30e623}">
          <xlrd:rvb i="10163"/>
        </ext>
      </extLst>
    </bk>
    <bk>
      <extLst>
        <ext uri="{3e2802c4-a4d2-4d8b-9148-e3be6c30e623}">
          <xlrd:rvb i="10164"/>
        </ext>
      </extLst>
    </bk>
    <bk>
      <extLst>
        <ext uri="{3e2802c4-a4d2-4d8b-9148-e3be6c30e623}">
          <xlrd:rvb i="10165"/>
        </ext>
      </extLst>
    </bk>
    <bk>
      <extLst>
        <ext uri="{3e2802c4-a4d2-4d8b-9148-e3be6c30e623}">
          <xlrd:rvb i="10166"/>
        </ext>
      </extLst>
    </bk>
    <bk>
      <extLst>
        <ext uri="{3e2802c4-a4d2-4d8b-9148-e3be6c30e623}">
          <xlrd:rvb i="10167"/>
        </ext>
      </extLst>
    </bk>
    <bk>
      <extLst>
        <ext uri="{3e2802c4-a4d2-4d8b-9148-e3be6c30e623}">
          <xlrd:rvb i="10168"/>
        </ext>
      </extLst>
    </bk>
    <bk>
      <extLst>
        <ext uri="{3e2802c4-a4d2-4d8b-9148-e3be6c30e623}">
          <xlrd:rvb i="10169"/>
        </ext>
      </extLst>
    </bk>
    <bk>
      <extLst>
        <ext uri="{3e2802c4-a4d2-4d8b-9148-e3be6c30e623}">
          <xlrd:rvb i="10170"/>
        </ext>
      </extLst>
    </bk>
    <bk>
      <extLst>
        <ext uri="{3e2802c4-a4d2-4d8b-9148-e3be6c30e623}">
          <xlrd:rvb i="10171"/>
        </ext>
      </extLst>
    </bk>
    <bk>
      <extLst>
        <ext uri="{3e2802c4-a4d2-4d8b-9148-e3be6c30e623}">
          <xlrd:rvb i="10172"/>
        </ext>
      </extLst>
    </bk>
    <bk>
      <extLst>
        <ext uri="{3e2802c4-a4d2-4d8b-9148-e3be6c30e623}">
          <xlrd:rvb i="10173"/>
        </ext>
      </extLst>
    </bk>
    <bk>
      <extLst>
        <ext uri="{3e2802c4-a4d2-4d8b-9148-e3be6c30e623}">
          <xlrd:rvb i="10174"/>
        </ext>
      </extLst>
    </bk>
    <bk>
      <extLst>
        <ext uri="{3e2802c4-a4d2-4d8b-9148-e3be6c30e623}">
          <xlrd:rvb i="10175"/>
        </ext>
      </extLst>
    </bk>
    <bk>
      <extLst>
        <ext uri="{3e2802c4-a4d2-4d8b-9148-e3be6c30e623}">
          <xlrd:rvb i="10176"/>
        </ext>
      </extLst>
    </bk>
    <bk>
      <extLst>
        <ext uri="{3e2802c4-a4d2-4d8b-9148-e3be6c30e623}">
          <xlrd:rvb i="10177"/>
        </ext>
      </extLst>
    </bk>
    <bk>
      <extLst>
        <ext uri="{3e2802c4-a4d2-4d8b-9148-e3be6c30e623}">
          <xlrd:rvb i="10178"/>
        </ext>
      </extLst>
    </bk>
    <bk>
      <extLst>
        <ext uri="{3e2802c4-a4d2-4d8b-9148-e3be6c30e623}">
          <xlrd:rvb i="10179"/>
        </ext>
      </extLst>
    </bk>
    <bk>
      <extLst>
        <ext uri="{3e2802c4-a4d2-4d8b-9148-e3be6c30e623}">
          <xlrd:rvb i="10180"/>
        </ext>
      </extLst>
    </bk>
    <bk>
      <extLst>
        <ext uri="{3e2802c4-a4d2-4d8b-9148-e3be6c30e623}">
          <xlrd:rvb i="10181"/>
        </ext>
      </extLst>
    </bk>
    <bk>
      <extLst>
        <ext uri="{3e2802c4-a4d2-4d8b-9148-e3be6c30e623}">
          <xlrd:rvb i="10182"/>
        </ext>
      </extLst>
    </bk>
    <bk>
      <extLst>
        <ext uri="{3e2802c4-a4d2-4d8b-9148-e3be6c30e623}">
          <xlrd:rvb i="10183"/>
        </ext>
      </extLst>
    </bk>
    <bk>
      <extLst>
        <ext uri="{3e2802c4-a4d2-4d8b-9148-e3be6c30e623}">
          <xlrd:rvb i="10184"/>
        </ext>
      </extLst>
    </bk>
    <bk>
      <extLst>
        <ext uri="{3e2802c4-a4d2-4d8b-9148-e3be6c30e623}">
          <xlrd:rvb i="10185"/>
        </ext>
      </extLst>
    </bk>
    <bk>
      <extLst>
        <ext uri="{3e2802c4-a4d2-4d8b-9148-e3be6c30e623}">
          <xlrd:rvb i="10186"/>
        </ext>
      </extLst>
    </bk>
    <bk>
      <extLst>
        <ext uri="{3e2802c4-a4d2-4d8b-9148-e3be6c30e623}">
          <xlrd:rvb i="10187"/>
        </ext>
      </extLst>
    </bk>
    <bk>
      <extLst>
        <ext uri="{3e2802c4-a4d2-4d8b-9148-e3be6c30e623}">
          <xlrd:rvb i="10188"/>
        </ext>
      </extLst>
    </bk>
    <bk>
      <extLst>
        <ext uri="{3e2802c4-a4d2-4d8b-9148-e3be6c30e623}">
          <xlrd:rvb i="10189"/>
        </ext>
      </extLst>
    </bk>
    <bk>
      <extLst>
        <ext uri="{3e2802c4-a4d2-4d8b-9148-e3be6c30e623}">
          <xlrd:rvb i="10190"/>
        </ext>
      </extLst>
    </bk>
    <bk>
      <extLst>
        <ext uri="{3e2802c4-a4d2-4d8b-9148-e3be6c30e623}">
          <xlrd:rvb i="10191"/>
        </ext>
      </extLst>
    </bk>
    <bk>
      <extLst>
        <ext uri="{3e2802c4-a4d2-4d8b-9148-e3be6c30e623}">
          <xlrd:rvb i="10192"/>
        </ext>
      </extLst>
    </bk>
    <bk>
      <extLst>
        <ext uri="{3e2802c4-a4d2-4d8b-9148-e3be6c30e623}">
          <xlrd:rvb i="10193"/>
        </ext>
      </extLst>
    </bk>
    <bk>
      <extLst>
        <ext uri="{3e2802c4-a4d2-4d8b-9148-e3be6c30e623}">
          <xlrd:rvb i="10194"/>
        </ext>
      </extLst>
    </bk>
    <bk>
      <extLst>
        <ext uri="{3e2802c4-a4d2-4d8b-9148-e3be6c30e623}">
          <xlrd:rvb i="10195"/>
        </ext>
      </extLst>
    </bk>
    <bk>
      <extLst>
        <ext uri="{3e2802c4-a4d2-4d8b-9148-e3be6c30e623}">
          <xlrd:rvb i="10196"/>
        </ext>
      </extLst>
    </bk>
    <bk>
      <extLst>
        <ext uri="{3e2802c4-a4d2-4d8b-9148-e3be6c30e623}">
          <xlrd:rvb i="10197"/>
        </ext>
      </extLst>
    </bk>
    <bk>
      <extLst>
        <ext uri="{3e2802c4-a4d2-4d8b-9148-e3be6c30e623}">
          <xlrd:rvb i="10198"/>
        </ext>
      </extLst>
    </bk>
    <bk>
      <extLst>
        <ext uri="{3e2802c4-a4d2-4d8b-9148-e3be6c30e623}">
          <xlrd:rvb i="10199"/>
        </ext>
      </extLst>
    </bk>
    <bk>
      <extLst>
        <ext uri="{3e2802c4-a4d2-4d8b-9148-e3be6c30e623}">
          <xlrd:rvb i="10200"/>
        </ext>
      </extLst>
    </bk>
    <bk>
      <extLst>
        <ext uri="{3e2802c4-a4d2-4d8b-9148-e3be6c30e623}">
          <xlrd:rvb i="10201"/>
        </ext>
      </extLst>
    </bk>
    <bk>
      <extLst>
        <ext uri="{3e2802c4-a4d2-4d8b-9148-e3be6c30e623}">
          <xlrd:rvb i="10202"/>
        </ext>
      </extLst>
    </bk>
    <bk>
      <extLst>
        <ext uri="{3e2802c4-a4d2-4d8b-9148-e3be6c30e623}">
          <xlrd:rvb i="10203"/>
        </ext>
      </extLst>
    </bk>
    <bk>
      <extLst>
        <ext uri="{3e2802c4-a4d2-4d8b-9148-e3be6c30e623}">
          <xlrd:rvb i="10204"/>
        </ext>
      </extLst>
    </bk>
    <bk>
      <extLst>
        <ext uri="{3e2802c4-a4d2-4d8b-9148-e3be6c30e623}">
          <xlrd:rvb i="10205"/>
        </ext>
      </extLst>
    </bk>
    <bk>
      <extLst>
        <ext uri="{3e2802c4-a4d2-4d8b-9148-e3be6c30e623}">
          <xlrd:rvb i="10206"/>
        </ext>
      </extLst>
    </bk>
    <bk>
      <extLst>
        <ext uri="{3e2802c4-a4d2-4d8b-9148-e3be6c30e623}">
          <xlrd:rvb i="10207"/>
        </ext>
      </extLst>
    </bk>
    <bk>
      <extLst>
        <ext uri="{3e2802c4-a4d2-4d8b-9148-e3be6c30e623}">
          <xlrd:rvb i="10208"/>
        </ext>
      </extLst>
    </bk>
    <bk>
      <extLst>
        <ext uri="{3e2802c4-a4d2-4d8b-9148-e3be6c30e623}">
          <xlrd:rvb i="10209"/>
        </ext>
      </extLst>
    </bk>
    <bk>
      <extLst>
        <ext uri="{3e2802c4-a4d2-4d8b-9148-e3be6c30e623}">
          <xlrd:rvb i="10210"/>
        </ext>
      </extLst>
    </bk>
    <bk>
      <extLst>
        <ext uri="{3e2802c4-a4d2-4d8b-9148-e3be6c30e623}">
          <xlrd:rvb i="10211"/>
        </ext>
      </extLst>
    </bk>
    <bk>
      <extLst>
        <ext uri="{3e2802c4-a4d2-4d8b-9148-e3be6c30e623}">
          <xlrd:rvb i="10212"/>
        </ext>
      </extLst>
    </bk>
    <bk>
      <extLst>
        <ext uri="{3e2802c4-a4d2-4d8b-9148-e3be6c30e623}">
          <xlrd:rvb i="10213"/>
        </ext>
      </extLst>
    </bk>
    <bk>
      <extLst>
        <ext uri="{3e2802c4-a4d2-4d8b-9148-e3be6c30e623}">
          <xlrd:rvb i="10214"/>
        </ext>
      </extLst>
    </bk>
    <bk>
      <extLst>
        <ext uri="{3e2802c4-a4d2-4d8b-9148-e3be6c30e623}">
          <xlrd:rvb i="10215"/>
        </ext>
      </extLst>
    </bk>
    <bk>
      <extLst>
        <ext uri="{3e2802c4-a4d2-4d8b-9148-e3be6c30e623}">
          <xlrd:rvb i="10216"/>
        </ext>
      </extLst>
    </bk>
    <bk>
      <extLst>
        <ext uri="{3e2802c4-a4d2-4d8b-9148-e3be6c30e623}">
          <xlrd:rvb i="10217"/>
        </ext>
      </extLst>
    </bk>
    <bk>
      <extLst>
        <ext uri="{3e2802c4-a4d2-4d8b-9148-e3be6c30e623}">
          <xlrd:rvb i="10218"/>
        </ext>
      </extLst>
    </bk>
    <bk>
      <extLst>
        <ext uri="{3e2802c4-a4d2-4d8b-9148-e3be6c30e623}">
          <xlrd:rvb i="10219"/>
        </ext>
      </extLst>
    </bk>
    <bk>
      <extLst>
        <ext uri="{3e2802c4-a4d2-4d8b-9148-e3be6c30e623}">
          <xlrd:rvb i="10220"/>
        </ext>
      </extLst>
    </bk>
    <bk>
      <extLst>
        <ext uri="{3e2802c4-a4d2-4d8b-9148-e3be6c30e623}">
          <xlrd:rvb i="10221"/>
        </ext>
      </extLst>
    </bk>
    <bk>
      <extLst>
        <ext uri="{3e2802c4-a4d2-4d8b-9148-e3be6c30e623}">
          <xlrd:rvb i="10222"/>
        </ext>
      </extLst>
    </bk>
    <bk>
      <extLst>
        <ext uri="{3e2802c4-a4d2-4d8b-9148-e3be6c30e623}">
          <xlrd:rvb i="10223"/>
        </ext>
      </extLst>
    </bk>
    <bk>
      <extLst>
        <ext uri="{3e2802c4-a4d2-4d8b-9148-e3be6c30e623}">
          <xlrd:rvb i="10224"/>
        </ext>
      </extLst>
    </bk>
    <bk>
      <extLst>
        <ext uri="{3e2802c4-a4d2-4d8b-9148-e3be6c30e623}">
          <xlrd:rvb i="10225"/>
        </ext>
      </extLst>
    </bk>
    <bk>
      <extLst>
        <ext uri="{3e2802c4-a4d2-4d8b-9148-e3be6c30e623}">
          <xlrd:rvb i="10226"/>
        </ext>
      </extLst>
    </bk>
    <bk>
      <extLst>
        <ext uri="{3e2802c4-a4d2-4d8b-9148-e3be6c30e623}">
          <xlrd:rvb i="10227"/>
        </ext>
      </extLst>
    </bk>
    <bk>
      <extLst>
        <ext uri="{3e2802c4-a4d2-4d8b-9148-e3be6c30e623}">
          <xlrd:rvb i="10228"/>
        </ext>
      </extLst>
    </bk>
    <bk>
      <extLst>
        <ext uri="{3e2802c4-a4d2-4d8b-9148-e3be6c30e623}">
          <xlrd:rvb i="10229"/>
        </ext>
      </extLst>
    </bk>
    <bk>
      <extLst>
        <ext uri="{3e2802c4-a4d2-4d8b-9148-e3be6c30e623}">
          <xlrd:rvb i="10230"/>
        </ext>
      </extLst>
    </bk>
    <bk>
      <extLst>
        <ext uri="{3e2802c4-a4d2-4d8b-9148-e3be6c30e623}">
          <xlrd:rvb i="10231"/>
        </ext>
      </extLst>
    </bk>
    <bk>
      <extLst>
        <ext uri="{3e2802c4-a4d2-4d8b-9148-e3be6c30e623}">
          <xlrd:rvb i="10232"/>
        </ext>
      </extLst>
    </bk>
    <bk>
      <extLst>
        <ext uri="{3e2802c4-a4d2-4d8b-9148-e3be6c30e623}">
          <xlrd:rvb i="10233"/>
        </ext>
      </extLst>
    </bk>
    <bk>
      <extLst>
        <ext uri="{3e2802c4-a4d2-4d8b-9148-e3be6c30e623}">
          <xlrd:rvb i="10234"/>
        </ext>
      </extLst>
    </bk>
    <bk>
      <extLst>
        <ext uri="{3e2802c4-a4d2-4d8b-9148-e3be6c30e623}">
          <xlrd:rvb i="10235"/>
        </ext>
      </extLst>
    </bk>
    <bk>
      <extLst>
        <ext uri="{3e2802c4-a4d2-4d8b-9148-e3be6c30e623}">
          <xlrd:rvb i="10236"/>
        </ext>
      </extLst>
    </bk>
    <bk>
      <extLst>
        <ext uri="{3e2802c4-a4d2-4d8b-9148-e3be6c30e623}">
          <xlrd:rvb i="10237"/>
        </ext>
      </extLst>
    </bk>
    <bk>
      <extLst>
        <ext uri="{3e2802c4-a4d2-4d8b-9148-e3be6c30e623}">
          <xlrd:rvb i="10238"/>
        </ext>
      </extLst>
    </bk>
    <bk>
      <extLst>
        <ext uri="{3e2802c4-a4d2-4d8b-9148-e3be6c30e623}">
          <xlrd:rvb i="10239"/>
        </ext>
      </extLst>
    </bk>
    <bk>
      <extLst>
        <ext uri="{3e2802c4-a4d2-4d8b-9148-e3be6c30e623}">
          <xlrd:rvb i="10240"/>
        </ext>
      </extLst>
    </bk>
    <bk>
      <extLst>
        <ext uri="{3e2802c4-a4d2-4d8b-9148-e3be6c30e623}">
          <xlrd:rvb i="10241"/>
        </ext>
      </extLst>
    </bk>
    <bk>
      <extLst>
        <ext uri="{3e2802c4-a4d2-4d8b-9148-e3be6c30e623}">
          <xlrd:rvb i="10242"/>
        </ext>
      </extLst>
    </bk>
    <bk>
      <extLst>
        <ext uri="{3e2802c4-a4d2-4d8b-9148-e3be6c30e623}">
          <xlrd:rvb i="10243"/>
        </ext>
      </extLst>
    </bk>
    <bk>
      <extLst>
        <ext uri="{3e2802c4-a4d2-4d8b-9148-e3be6c30e623}">
          <xlrd:rvb i="10244"/>
        </ext>
      </extLst>
    </bk>
    <bk>
      <extLst>
        <ext uri="{3e2802c4-a4d2-4d8b-9148-e3be6c30e623}">
          <xlrd:rvb i="10245"/>
        </ext>
      </extLst>
    </bk>
    <bk>
      <extLst>
        <ext uri="{3e2802c4-a4d2-4d8b-9148-e3be6c30e623}">
          <xlrd:rvb i="10246"/>
        </ext>
      </extLst>
    </bk>
    <bk>
      <extLst>
        <ext uri="{3e2802c4-a4d2-4d8b-9148-e3be6c30e623}">
          <xlrd:rvb i="10247"/>
        </ext>
      </extLst>
    </bk>
    <bk>
      <extLst>
        <ext uri="{3e2802c4-a4d2-4d8b-9148-e3be6c30e623}">
          <xlrd:rvb i="10248"/>
        </ext>
      </extLst>
    </bk>
    <bk>
      <extLst>
        <ext uri="{3e2802c4-a4d2-4d8b-9148-e3be6c30e623}">
          <xlrd:rvb i="10249"/>
        </ext>
      </extLst>
    </bk>
    <bk>
      <extLst>
        <ext uri="{3e2802c4-a4d2-4d8b-9148-e3be6c30e623}">
          <xlrd:rvb i="10250"/>
        </ext>
      </extLst>
    </bk>
    <bk>
      <extLst>
        <ext uri="{3e2802c4-a4d2-4d8b-9148-e3be6c30e623}">
          <xlrd:rvb i="10251"/>
        </ext>
      </extLst>
    </bk>
    <bk>
      <extLst>
        <ext uri="{3e2802c4-a4d2-4d8b-9148-e3be6c30e623}">
          <xlrd:rvb i="10252"/>
        </ext>
      </extLst>
    </bk>
    <bk>
      <extLst>
        <ext uri="{3e2802c4-a4d2-4d8b-9148-e3be6c30e623}">
          <xlrd:rvb i="10253"/>
        </ext>
      </extLst>
    </bk>
    <bk>
      <extLst>
        <ext uri="{3e2802c4-a4d2-4d8b-9148-e3be6c30e623}">
          <xlrd:rvb i="10254"/>
        </ext>
      </extLst>
    </bk>
    <bk>
      <extLst>
        <ext uri="{3e2802c4-a4d2-4d8b-9148-e3be6c30e623}">
          <xlrd:rvb i="10255"/>
        </ext>
      </extLst>
    </bk>
    <bk>
      <extLst>
        <ext uri="{3e2802c4-a4d2-4d8b-9148-e3be6c30e623}">
          <xlrd:rvb i="10256"/>
        </ext>
      </extLst>
    </bk>
    <bk>
      <extLst>
        <ext uri="{3e2802c4-a4d2-4d8b-9148-e3be6c30e623}">
          <xlrd:rvb i="10257"/>
        </ext>
      </extLst>
    </bk>
    <bk>
      <extLst>
        <ext uri="{3e2802c4-a4d2-4d8b-9148-e3be6c30e623}">
          <xlrd:rvb i="10258"/>
        </ext>
      </extLst>
    </bk>
    <bk>
      <extLst>
        <ext uri="{3e2802c4-a4d2-4d8b-9148-e3be6c30e623}">
          <xlrd:rvb i="10259"/>
        </ext>
      </extLst>
    </bk>
    <bk>
      <extLst>
        <ext uri="{3e2802c4-a4d2-4d8b-9148-e3be6c30e623}">
          <xlrd:rvb i="10260"/>
        </ext>
      </extLst>
    </bk>
    <bk>
      <extLst>
        <ext uri="{3e2802c4-a4d2-4d8b-9148-e3be6c30e623}">
          <xlrd:rvb i="10261"/>
        </ext>
      </extLst>
    </bk>
    <bk>
      <extLst>
        <ext uri="{3e2802c4-a4d2-4d8b-9148-e3be6c30e623}">
          <xlrd:rvb i="10262"/>
        </ext>
      </extLst>
    </bk>
    <bk>
      <extLst>
        <ext uri="{3e2802c4-a4d2-4d8b-9148-e3be6c30e623}">
          <xlrd:rvb i="10263"/>
        </ext>
      </extLst>
    </bk>
    <bk>
      <extLst>
        <ext uri="{3e2802c4-a4d2-4d8b-9148-e3be6c30e623}">
          <xlrd:rvb i="10264"/>
        </ext>
      </extLst>
    </bk>
    <bk>
      <extLst>
        <ext uri="{3e2802c4-a4d2-4d8b-9148-e3be6c30e623}">
          <xlrd:rvb i="10265"/>
        </ext>
      </extLst>
    </bk>
    <bk>
      <extLst>
        <ext uri="{3e2802c4-a4d2-4d8b-9148-e3be6c30e623}">
          <xlrd:rvb i="10266"/>
        </ext>
      </extLst>
    </bk>
    <bk>
      <extLst>
        <ext uri="{3e2802c4-a4d2-4d8b-9148-e3be6c30e623}">
          <xlrd:rvb i="10267"/>
        </ext>
      </extLst>
    </bk>
    <bk>
      <extLst>
        <ext uri="{3e2802c4-a4d2-4d8b-9148-e3be6c30e623}">
          <xlrd:rvb i="10268"/>
        </ext>
      </extLst>
    </bk>
    <bk>
      <extLst>
        <ext uri="{3e2802c4-a4d2-4d8b-9148-e3be6c30e623}">
          <xlrd:rvb i="10269"/>
        </ext>
      </extLst>
    </bk>
    <bk>
      <extLst>
        <ext uri="{3e2802c4-a4d2-4d8b-9148-e3be6c30e623}">
          <xlrd:rvb i="10270"/>
        </ext>
      </extLst>
    </bk>
    <bk>
      <extLst>
        <ext uri="{3e2802c4-a4d2-4d8b-9148-e3be6c30e623}">
          <xlrd:rvb i="10271"/>
        </ext>
      </extLst>
    </bk>
    <bk>
      <extLst>
        <ext uri="{3e2802c4-a4d2-4d8b-9148-e3be6c30e623}">
          <xlrd:rvb i="10272"/>
        </ext>
      </extLst>
    </bk>
    <bk>
      <extLst>
        <ext uri="{3e2802c4-a4d2-4d8b-9148-e3be6c30e623}">
          <xlrd:rvb i="10273"/>
        </ext>
      </extLst>
    </bk>
    <bk>
      <extLst>
        <ext uri="{3e2802c4-a4d2-4d8b-9148-e3be6c30e623}">
          <xlrd:rvb i="10274"/>
        </ext>
      </extLst>
    </bk>
    <bk>
      <extLst>
        <ext uri="{3e2802c4-a4d2-4d8b-9148-e3be6c30e623}">
          <xlrd:rvb i="10275"/>
        </ext>
      </extLst>
    </bk>
    <bk>
      <extLst>
        <ext uri="{3e2802c4-a4d2-4d8b-9148-e3be6c30e623}">
          <xlrd:rvb i="10276"/>
        </ext>
      </extLst>
    </bk>
    <bk>
      <extLst>
        <ext uri="{3e2802c4-a4d2-4d8b-9148-e3be6c30e623}">
          <xlrd:rvb i="10277"/>
        </ext>
      </extLst>
    </bk>
    <bk>
      <extLst>
        <ext uri="{3e2802c4-a4d2-4d8b-9148-e3be6c30e623}">
          <xlrd:rvb i="10278"/>
        </ext>
      </extLst>
    </bk>
    <bk>
      <extLst>
        <ext uri="{3e2802c4-a4d2-4d8b-9148-e3be6c30e623}">
          <xlrd:rvb i="10279"/>
        </ext>
      </extLst>
    </bk>
    <bk>
      <extLst>
        <ext uri="{3e2802c4-a4d2-4d8b-9148-e3be6c30e623}">
          <xlrd:rvb i="10280"/>
        </ext>
      </extLst>
    </bk>
    <bk>
      <extLst>
        <ext uri="{3e2802c4-a4d2-4d8b-9148-e3be6c30e623}">
          <xlrd:rvb i="10281"/>
        </ext>
      </extLst>
    </bk>
    <bk>
      <extLst>
        <ext uri="{3e2802c4-a4d2-4d8b-9148-e3be6c30e623}">
          <xlrd:rvb i="10282"/>
        </ext>
      </extLst>
    </bk>
    <bk>
      <extLst>
        <ext uri="{3e2802c4-a4d2-4d8b-9148-e3be6c30e623}">
          <xlrd:rvb i="10283"/>
        </ext>
      </extLst>
    </bk>
    <bk>
      <extLst>
        <ext uri="{3e2802c4-a4d2-4d8b-9148-e3be6c30e623}">
          <xlrd:rvb i="10284"/>
        </ext>
      </extLst>
    </bk>
    <bk>
      <extLst>
        <ext uri="{3e2802c4-a4d2-4d8b-9148-e3be6c30e623}">
          <xlrd:rvb i="10285"/>
        </ext>
      </extLst>
    </bk>
    <bk>
      <extLst>
        <ext uri="{3e2802c4-a4d2-4d8b-9148-e3be6c30e623}">
          <xlrd:rvb i="10286"/>
        </ext>
      </extLst>
    </bk>
    <bk>
      <extLst>
        <ext uri="{3e2802c4-a4d2-4d8b-9148-e3be6c30e623}">
          <xlrd:rvb i="10287"/>
        </ext>
      </extLst>
    </bk>
    <bk>
      <extLst>
        <ext uri="{3e2802c4-a4d2-4d8b-9148-e3be6c30e623}">
          <xlrd:rvb i="10288"/>
        </ext>
      </extLst>
    </bk>
    <bk>
      <extLst>
        <ext uri="{3e2802c4-a4d2-4d8b-9148-e3be6c30e623}">
          <xlrd:rvb i="10289"/>
        </ext>
      </extLst>
    </bk>
    <bk>
      <extLst>
        <ext uri="{3e2802c4-a4d2-4d8b-9148-e3be6c30e623}">
          <xlrd:rvb i="10290"/>
        </ext>
      </extLst>
    </bk>
    <bk>
      <extLst>
        <ext uri="{3e2802c4-a4d2-4d8b-9148-e3be6c30e623}">
          <xlrd:rvb i="10291"/>
        </ext>
      </extLst>
    </bk>
    <bk>
      <extLst>
        <ext uri="{3e2802c4-a4d2-4d8b-9148-e3be6c30e623}">
          <xlrd:rvb i="10292"/>
        </ext>
      </extLst>
    </bk>
    <bk>
      <extLst>
        <ext uri="{3e2802c4-a4d2-4d8b-9148-e3be6c30e623}">
          <xlrd:rvb i="10293"/>
        </ext>
      </extLst>
    </bk>
    <bk>
      <extLst>
        <ext uri="{3e2802c4-a4d2-4d8b-9148-e3be6c30e623}">
          <xlrd:rvb i="10294"/>
        </ext>
      </extLst>
    </bk>
    <bk>
      <extLst>
        <ext uri="{3e2802c4-a4d2-4d8b-9148-e3be6c30e623}">
          <xlrd:rvb i="10295"/>
        </ext>
      </extLst>
    </bk>
    <bk>
      <extLst>
        <ext uri="{3e2802c4-a4d2-4d8b-9148-e3be6c30e623}">
          <xlrd:rvb i="10296"/>
        </ext>
      </extLst>
    </bk>
    <bk>
      <extLst>
        <ext uri="{3e2802c4-a4d2-4d8b-9148-e3be6c30e623}">
          <xlrd:rvb i="10297"/>
        </ext>
      </extLst>
    </bk>
    <bk>
      <extLst>
        <ext uri="{3e2802c4-a4d2-4d8b-9148-e3be6c30e623}">
          <xlrd:rvb i="10298"/>
        </ext>
      </extLst>
    </bk>
    <bk>
      <extLst>
        <ext uri="{3e2802c4-a4d2-4d8b-9148-e3be6c30e623}">
          <xlrd:rvb i="10299"/>
        </ext>
      </extLst>
    </bk>
    <bk>
      <extLst>
        <ext uri="{3e2802c4-a4d2-4d8b-9148-e3be6c30e623}">
          <xlrd:rvb i="10300"/>
        </ext>
      </extLst>
    </bk>
    <bk>
      <extLst>
        <ext uri="{3e2802c4-a4d2-4d8b-9148-e3be6c30e623}">
          <xlrd:rvb i="10301"/>
        </ext>
      </extLst>
    </bk>
    <bk>
      <extLst>
        <ext uri="{3e2802c4-a4d2-4d8b-9148-e3be6c30e623}">
          <xlrd:rvb i="10302"/>
        </ext>
      </extLst>
    </bk>
    <bk>
      <extLst>
        <ext uri="{3e2802c4-a4d2-4d8b-9148-e3be6c30e623}">
          <xlrd:rvb i="10303"/>
        </ext>
      </extLst>
    </bk>
    <bk>
      <extLst>
        <ext uri="{3e2802c4-a4d2-4d8b-9148-e3be6c30e623}">
          <xlrd:rvb i="10304"/>
        </ext>
      </extLst>
    </bk>
    <bk>
      <extLst>
        <ext uri="{3e2802c4-a4d2-4d8b-9148-e3be6c30e623}">
          <xlrd:rvb i="10305"/>
        </ext>
      </extLst>
    </bk>
    <bk>
      <extLst>
        <ext uri="{3e2802c4-a4d2-4d8b-9148-e3be6c30e623}">
          <xlrd:rvb i="10306"/>
        </ext>
      </extLst>
    </bk>
    <bk>
      <extLst>
        <ext uri="{3e2802c4-a4d2-4d8b-9148-e3be6c30e623}">
          <xlrd:rvb i="10307"/>
        </ext>
      </extLst>
    </bk>
    <bk>
      <extLst>
        <ext uri="{3e2802c4-a4d2-4d8b-9148-e3be6c30e623}">
          <xlrd:rvb i="10308"/>
        </ext>
      </extLst>
    </bk>
    <bk>
      <extLst>
        <ext uri="{3e2802c4-a4d2-4d8b-9148-e3be6c30e623}">
          <xlrd:rvb i="10309"/>
        </ext>
      </extLst>
    </bk>
    <bk>
      <extLst>
        <ext uri="{3e2802c4-a4d2-4d8b-9148-e3be6c30e623}">
          <xlrd:rvb i="10310"/>
        </ext>
      </extLst>
    </bk>
    <bk>
      <extLst>
        <ext uri="{3e2802c4-a4d2-4d8b-9148-e3be6c30e623}">
          <xlrd:rvb i="10311"/>
        </ext>
      </extLst>
    </bk>
    <bk>
      <extLst>
        <ext uri="{3e2802c4-a4d2-4d8b-9148-e3be6c30e623}">
          <xlrd:rvb i="10312"/>
        </ext>
      </extLst>
    </bk>
    <bk>
      <extLst>
        <ext uri="{3e2802c4-a4d2-4d8b-9148-e3be6c30e623}">
          <xlrd:rvb i="10313"/>
        </ext>
      </extLst>
    </bk>
    <bk>
      <extLst>
        <ext uri="{3e2802c4-a4d2-4d8b-9148-e3be6c30e623}">
          <xlrd:rvb i="10314"/>
        </ext>
      </extLst>
    </bk>
    <bk>
      <extLst>
        <ext uri="{3e2802c4-a4d2-4d8b-9148-e3be6c30e623}">
          <xlrd:rvb i="10315"/>
        </ext>
      </extLst>
    </bk>
    <bk>
      <extLst>
        <ext uri="{3e2802c4-a4d2-4d8b-9148-e3be6c30e623}">
          <xlrd:rvb i="10316"/>
        </ext>
      </extLst>
    </bk>
    <bk>
      <extLst>
        <ext uri="{3e2802c4-a4d2-4d8b-9148-e3be6c30e623}">
          <xlrd:rvb i="10317"/>
        </ext>
      </extLst>
    </bk>
    <bk>
      <extLst>
        <ext uri="{3e2802c4-a4d2-4d8b-9148-e3be6c30e623}">
          <xlrd:rvb i="10318"/>
        </ext>
      </extLst>
    </bk>
    <bk>
      <extLst>
        <ext uri="{3e2802c4-a4d2-4d8b-9148-e3be6c30e623}">
          <xlrd:rvb i="10319"/>
        </ext>
      </extLst>
    </bk>
    <bk>
      <extLst>
        <ext uri="{3e2802c4-a4d2-4d8b-9148-e3be6c30e623}">
          <xlrd:rvb i="10320"/>
        </ext>
      </extLst>
    </bk>
    <bk>
      <extLst>
        <ext uri="{3e2802c4-a4d2-4d8b-9148-e3be6c30e623}">
          <xlrd:rvb i="10321"/>
        </ext>
      </extLst>
    </bk>
    <bk>
      <extLst>
        <ext uri="{3e2802c4-a4d2-4d8b-9148-e3be6c30e623}">
          <xlrd:rvb i="10322"/>
        </ext>
      </extLst>
    </bk>
    <bk>
      <extLst>
        <ext uri="{3e2802c4-a4d2-4d8b-9148-e3be6c30e623}">
          <xlrd:rvb i="10323"/>
        </ext>
      </extLst>
    </bk>
    <bk>
      <extLst>
        <ext uri="{3e2802c4-a4d2-4d8b-9148-e3be6c30e623}">
          <xlrd:rvb i="10324"/>
        </ext>
      </extLst>
    </bk>
    <bk>
      <extLst>
        <ext uri="{3e2802c4-a4d2-4d8b-9148-e3be6c30e623}">
          <xlrd:rvb i="10325"/>
        </ext>
      </extLst>
    </bk>
    <bk>
      <extLst>
        <ext uri="{3e2802c4-a4d2-4d8b-9148-e3be6c30e623}">
          <xlrd:rvb i="10326"/>
        </ext>
      </extLst>
    </bk>
    <bk>
      <extLst>
        <ext uri="{3e2802c4-a4d2-4d8b-9148-e3be6c30e623}">
          <xlrd:rvb i="10327"/>
        </ext>
      </extLst>
    </bk>
    <bk>
      <extLst>
        <ext uri="{3e2802c4-a4d2-4d8b-9148-e3be6c30e623}">
          <xlrd:rvb i="10328"/>
        </ext>
      </extLst>
    </bk>
    <bk>
      <extLst>
        <ext uri="{3e2802c4-a4d2-4d8b-9148-e3be6c30e623}">
          <xlrd:rvb i="10329"/>
        </ext>
      </extLst>
    </bk>
    <bk>
      <extLst>
        <ext uri="{3e2802c4-a4d2-4d8b-9148-e3be6c30e623}">
          <xlrd:rvb i="10330"/>
        </ext>
      </extLst>
    </bk>
    <bk>
      <extLst>
        <ext uri="{3e2802c4-a4d2-4d8b-9148-e3be6c30e623}">
          <xlrd:rvb i="10331"/>
        </ext>
      </extLst>
    </bk>
    <bk>
      <extLst>
        <ext uri="{3e2802c4-a4d2-4d8b-9148-e3be6c30e623}">
          <xlrd:rvb i="10332"/>
        </ext>
      </extLst>
    </bk>
    <bk>
      <extLst>
        <ext uri="{3e2802c4-a4d2-4d8b-9148-e3be6c30e623}">
          <xlrd:rvb i="10333"/>
        </ext>
      </extLst>
    </bk>
    <bk>
      <extLst>
        <ext uri="{3e2802c4-a4d2-4d8b-9148-e3be6c30e623}">
          <xlrd:rvb i="10334"/>
        </ext>
      </extLst>
    </bk>
    <bk>
      <extLst>
        <ext uri="{3e2802c4-a4d2-4d8b-9148-e3be6c30e623}">
          <xlrd:rvb i="10335"/>
        </ext>
      </extLst>
    </bk>
    <bk>
      <extLst>
        <ext uri="{3e2802c4-a4d2-4d8b-9148-e3be6c30e623}">
          <xlrd:rvb i="10336"/>
        </ext>
      </extLst>
    </bk>
    <bk>
      <extLst>
        <ext uri="{3e2802c4-a4d2-4d8b-9148-e3be6c30e623}">
          <xlrd:rvb i="10337"/>
        </ext>
      </extLst>
    </bk>
    <bk>
      <extLst>
        <ext uri="{3e2802c4-a4d2-4d8b-9148-e3be6c30e623}">
          <xlrd:rvb i="10338"/>
        </ext>
      </extLst>
    </bk>
    <bk>
      <extLst>
        <ext uri="{3e2802c4-a4d2-4d8b-9148-e3be6c30e623}">
          <xlrd:rvb i="10339"/>
        </ext>
      </extLst>
    </bk>
    <bk>
      <extLst>
        <ext uri="{3e2802c4-a4d2-4d8b-9148-e3be6c30e623}">
          <xlrd:rvb i="10340"/>
        </ext>
      </extLst>
    </bk>
    <bk>
      <extLst>
        <ext uri="{3e2802c4-a4d2-4d8b-9148-e3be6c30e623}">
          <xlrd:rvb i="10341"/>
        </ext>
      </extLst>
    </bk>
    <bk>
      <extLst>
        <ext uri="{3e2802c4-a4d2-4d8b-9148-e3be6c30e623}">
          <xlrd:rvb i="10342"/>
        </ext>
      </extLst>
    </bk>
    <bk>
      <extLst>
        <ext uri="{3e2802c4-a4d2-4d8b-9148-e3be6c30e623}">
          <xlrd:rvb i="10343"/>
        </ext>
      </extLst>
    </bk>
    <bk>
      <extLst>
        <ext uri="{3e2802c4-a4d2-4d8b-9148-e3be6c30e623}">
          <xlrd:rvb i="10344"/>
        </ext>
      </extLst>
    </bk>
    <bk>
      <extLst>
        <ext uri="{3e2802c4-a4d2-4d8b-9148-e3be6c30e623}">
          <xlrd:rvb i="10345"/>
        </ext>
      </extLst>
    </bk>
    <bk>
      <extLst>
        <ext uri="{3e2802c4-a4d2-4d8b-9148-e3be6c30e623}">
          <xlrd:rvb i="10346"/>
        </ext>
      </extLst>
    </bk>
    <bk>
      <extLst>
        <ext uri="{3e2802c4-a4d2-4d8b-9148-e3be6c30e623}">
          <xlrd:rvb i="10347"/>
        </ext>
      </extLst>
    </bk>
    <bk>
      <extLst>
        <ext uri="{3e2802c4-a4d2-4d8b-9148-e3be6c30e623}">
          <xlrd:rvb i="10348"/>
        </ext>
      </extLst>
    </bk>
    <bk>
      <extLst>
        <ext uri="{3e2802c4-a4d2-4d8b-9148-e3be6c30e623}">
          <xlrd:rvb i="10349"/>
        </ext>
      </extLst>
    </bk>
    <bk>
      <extLst>
        <ext uri="{3e2802c4-a4d2-4d8b-9148-e3be6c30e623}">
          <xlrd:rvb i="10350"/>
        </ext>
      </extLst>
    </bk>
    <bk>
      <extLst>
        <ext uri="{3e2802c4-a4d2-4d8b-9148-e3be6c30e623}">
          <xlrd:rvb i="10351"/>
        </ext>
      </extLst>
    </bk>
    <bk>
      <extLst>
        <ext uri="{3e2802c4-a4d2-4d8b-9148-e3be6c30e623}">
          <xlrd:rvb i="10352"/>
        </ext>
      </extLst>
    </bk>
    <bk>
      <extLst>
        <ext uri="{3e2802c4-a4d2-4d8b-9148-e3be6c30e623}">
          <xlrd:rvb i="10353"/>
        </ext>
      </extLst>
    </bk>
    <bk>
      <extLst>
        <ext uri="{3e2802c4-a4d2-4d8b-9148-e3be6c30e623}">
          <xlrd:rvb i="10354"/>
        </ext>
      </extLst>
    </bk>
    <bk>
      <extLst>
        <ext uri="{3e2802c4-a4d2-4d8b-9148-e3be6c30e623}">
          <xlrd:rvb i="10355"/>
        </ext>
      </extLst>
    </bk>
    <bk>
      <extLst>
        <ext uri="{3e2802c4-a4d2-4d8b-9148-e3be6c30e623}">
          <xlrd:rvb i="10356"/>
        </ext>
      </extLst>
    </bk>
    <bk>
      <extLst>
        <ext uri="{3e2802c4-a4d2-4d8b-9148-e3be6c30e623}">
          <xlrd:rvb i="10357"/>
        </ext>
      </extLst>
    </bk>
    <bk>
      <extLst>
        <ext uri="{3e2802c4-a4d2-4d8b-9148-e3be6c30e623}">
          <xlrd:rvb i="10358"/>
        </ext>
      </extLst>
    </bk>
    <bk>
      <extLst>
        <ext uri="{3e2802c4-a4d2-4d8b-9148-e3be6c30e623}">
          <xlrd:rvb i="10359"/>
        </ext>
      </extLst>
    </bk>
    <bk>
      <extLst>
        <ext uri="{3e2802c4-a4d2-4d8b-9148-e3be6c30e623}">
          <xlrd:rvb i="10360"/>
        </ext>
      </extLst>
    </bk>
    <bk>
      <extLst>
        <ext uri="{3e2802c4-a4d2-4d8b-9148-e3be6c30e623}">
          <xlrd:rvb i="10361"/>
        </ext>
      </extLst>
    </bk>
    <bk>
      <extLst>
        <ext uri="{3e2802c4-a4d2-4d8b-9148-e3be6c30e623}">
          <xlrd:rvb i="10362"/>
        </ext>
      </extLst>
    </bk>
    <bk>
      <extLst>
        <ext uri="{3e2802c4-a4d2-4d8b-9148-e3be6c30e623}">
          <xlrd:rvb i="10363"/>
        </ext>
      </extLst>
    </bk>
    <bk>
      <extLst>
        <ext uri="{3e2802c4-a4d2-4d8b-9148-e3be6c30e623}">
          <xlrd:rvb i="10364"/>
        </ext>
      </extLst>
    </bk>
    <bk>
      <extLst>
        <ext uri="{3e2802c4-a4d2-4d8b-9148-e3be6c30e623}">
          <xlrd:rvb i="10365"/>
        </ext>
      </extLst>
    </bk>
    <bk>
      <extLst>
        <ext uri="{3e2802c4-a4d2-4d8b-9148-e3be6c30e623}">
          <xlrd:rvb i="10366"/>
        </ext>
      </extLst>
    </bk>
    <bk>
      <extLst>
        <ext uri="{3e2802c4-a4d2-4d8b-9148-e3be6c30e623}">
          <xlrd:rvb i="10367"/>
        </ext>
      </extLst>
    </bk>
    <bk>
      <extLst>
        <ext uri="{3e2802c4-a4d2-4d8b-9148-e3be6c30e623}">
          <xlrd:rvb i="10368"/>
        </ext>
      </extLst>
    </bk>
    <bk>
      <extLst>
        <ext uri="{3e2802c4-a4d2-4d8b-9148-e3be6c30e623}">
          <xlrd:rvb i="10369"/>
        </ext>
      </extLst>
    </bk>
    <bk>
      <extLst>
        <ext uri="{3e2802c4-a4d2-4d8b-9148-e3be6c30e623}">
          <xlrd:rvb i="10370"/>
        </ext>
      </extLst>
    </bk>
    <bk>
      <extLst>
        <ext uri="{3e2802c4-a4d2-4d8b-9148-e3be6c30e623}">
          <xlrd:rvb i="10371"/>
        </ext>
      </extLst>
    </bk>
    <bk>
      <extLst>
        <ext uri="{3e2802c4-a4d2-4d8b-9148-e3be6c30e623}">
          <xlrd:rvb i="10372"/>
        </ext>
      </extLst>
    </bk>
    <bk>
      <extLst>
        <ext uri="{3e2802c4-a4d2-4d8b-9148-e3be6c30e623}">
          <xlrd:rvb i="10373"/>
        </ext>
      </extLst>
    </bk>
    <bk>
      <extLst>
        <ext uri="{3e2802c4-a4d2-4d8b-9148-e3be6c30e623}">
          <xlrd:rvb i="10374"/>
        </ext>
      </extLst>
    </bk>
    <bk>
      <extLst>
        <ext uri="{3e2802c4-a4d2-4d8b-9148-e3be6c30e623}">
          <xlrd:rvb i="10375"/>
        </ext>
      </extLst>
    </bk>
    <bk>
      <extLst>
        <ext uri="{3e2802c4-a4d2-4d8b-9148-e3be6c30e623}">
          <xlrd:rvb i="10376"/>
        </ext>
      </extLst>
    </bk>
    <bk>
      <extLst>
        <ext uri="{3e2802c4-a4d2-4d8b-9148-e3be6c30e623}">
          <xlrd:rvb i="10377"/>
        </ext>
      </extLst>
    </bk>
    <bk>
      <extLst>
        <ext uri="{3e2802c4-a4d2-4d8b-9148-e3be6c30e623}">
          <xlrd:rvb i="10378"/>
        </ext>
      </extLst>
    </bk>
    <bk>
      <extLst>
        <ext uri="{3e2802c4-a4d2-4d8b-9148-e3be6c30e623}">
          <xlrd:rvb i="10379"/>
        </ext>
      </extLst>
    </bk>
    <bk>
      <extLst>
        <ext uri="{3e2802c4-a4d2-4d8b-9148-e3be6c30e623}">
          <xlrd:rvb i="10380"/>
        </ext>
      </extLst>
    </bk>
    <bk>
      <extLst>
        <ext uri="{3e2802c4-a4d2-4d8b-9148-e3be6c30e623}">
          <xlrd:rvb i="10381"/>
        </ext>
      </extLst>
    </bk>
    <bk>
      <extLst>
        <ext uri="{3e2802c4-a4d2-4d8b-9148-e3be6c30e623}">
          <xlrd:rvb i="10382"/>
        </ext>
      </extLst>
    </bk>
    <bk>
      <extLst>
        <ext uri="{3e2802c4-a4d2-4d8b-9148-e3be6c30e623}">
          <xlrd:rvb i="10383"/>
        </ext>
      </extLst>
    </bk>
    <bk>
      <extLst>
        <ext uri="{3e2802c4-a4d2-4d8b-9148-e3be6c30e623}">
          <xlrd:rvb i="10384"/>
        </ext>
      </extLst>
    </bk>
    <bk>
      <extLst>
        <ext uri="{3e2802c4-a4d2-4d8b-9148-e3be6c30e623}">
          <xlrd:rvb i="10385"/>
        </ext>
      </extLst>
    </bk>
    <bk>
      <extLst>
        <ext uri="{3e2802c4-a4d2-4d8b-9148-e3be6c30e623}">
          <xlrd:rvb i="10386"/>
        </ext>
      </extLst>
    </bk>
    <bk>
      <extLst>
        <ext uri="{3e2802c4-a4d2-4d8b-9148-e3be6c30e623}">
          <xlrd:rvb i="10387"/>
        </ext>
      </extLst>
    </bk>
    <bk>
      <extLst>
        <ext uri="{3e2802c4-a4d2-4d8b-9148-e3be6c30e623}">
          <xlrd:rvb i="10388"/>
        </ext>
      </extLst>
    </bk>
    <bk>
      <extLst>
        <ext uri="{3e2802c4-a4d2-4d8b-9148-e3be6c30e623}">
          <xlrd:rvb i="10389"/>
        </ext>
      </extLst>
    </bk>
    <bk>
      <extLst>
        <ext uri="{3e2802c4-a4d2-4d8b-9148-e3be6c30e623}">
          <xlrd:rvb i="10390"/>
        </ext>
      </extLst>
    </bk>
    <bk>
      <extLst>
        <ext uri="{3e2802c4-a4d2-4d8b-9148-e3be6c30e623}">
          <xlrd:rvb i="10391"/>
        </ext>
      </extLst>
    </bk>
    <bk>
      <extLst>
        <ext uri="{3e2802c4-a4d2-4d8b-9148-e3be6c30e623}">
          <xlrd:rvb i="10392"/>
        </ext>
      </extLst>
    </bk>
    <bk>
      <extLst>
        <ext uri="{3e2802c4-a4d2-4d8b-9148-e3be6c30e623}">
          <xlrd:rvb i="10393"/>
        </ext>
      </extLst>
    </bk>
    <bk>
      <extLst>
        <ext uri="{3e2802c4-a4d2-4d8b-9148-e3be6c30e623}">
          <xlrd:rvb i="10394"/>
        </ext>
      </extLst>
    </bk>
    <bk>
      <extLst>
        <ext uri="{3e2802c4-a4d2-4d8b-9148-e3be6c30e623}">
          <xlrd:rvb i="10395"/>
        </ext>
      </extLst>
    </bk>
    <bk>
      <extLst>
        <ext uri="{3e2802c4-a4d2-4d8b-9148-e3be6c30e623}">
          <xlrd:rvb i="10396"/>
        </ext>
      </extLst>
    </bk>
    <bk>
      <extLst>
        <ext uri="{3e2802c4-a4d2-4d8b-9148-e3be6c30e623}">
          <xlrd:rvb i="10397"/>
        </ext>
      </extLst>
    </bk>
    <bk>
      <extLst>
        <ext uri="{3e2802c4-a4d2-4d8b-9148-e3be6c30e623}">
          <xlrd:rvb i="10398"/>
        </ext>
      </extLst>
    </bk>
    <bk>
      <extLst>
        <ext uri="{3e2802c4-a4d2-4d8b-9148-e3be6c30e623}">
          <xlrd:rvb i="10399"/>
        </ext>
      </extLst>
    </bk>
    <bk>
      <extLst>
        <ext uri="{3e2802c4-a4d2-4d8b-9148-e3be6c30e623}">
          <xlrd:rvb i="10400"/>
        </ext>
      </extLst>
    </bk>
    <bk>
      <extLst>
        <ext uri="{3e2802c4-a4d2-4d8b-9148-e3be6c30e623}">
          <xlrd:rvb i="10401"/>
        </ext>
      </extLst>
    </bk>
    <bk>
      <extLst>
        <ext uri="{3e2802c4-a4d2-4d8b-9148-e3be6c30e623}">
          <xlrd:rvb i="10402"/>
        </ext>
      </extLst>
    </bk>
    <bk>
      <extLst>
        <ext uri="{3e2802c4-a4d2-4d8b-9148-e3be6c30e623}">
          <xlrd:rvb i="10403"/>
        </ext>
      </extLst>
    </bk>
    <bk>
      <extLst>
        <ext uri="{3e2802c4-a4d2-4d8b-9148-e3be6c30e623}">
          <xlrd:rvb i="10404"/>
        </ext>
      </extLst>
    </bk>
    <bk>
      <extLst>
        <ext uri="{3e2802c4-a4d2-4d8b-9148-e3be6c30e623}">
          <xlrd:rvb i="10405"/>
        </ext>
      </extLst>
    </bk>
    <bk>
      <extLst>
        <ext uri="{3e2802c4-a4d2-4d8b-9148-e3be6c30e623}">
          <xlrd:rvb i="10406"/>
        </ext>
      </extLst>
    </bk>
    <bk>
      <extLst>
        <ext uri="{3e2802c4-a4d2-4d8b-9148-e3be6c30e623}">
          <xlrd:rvb i="10407"/>
        </ext>
      </extLst>
    </bk>
    <bk>
      <extLst>
        <ext uri="{3e2802c4-a4d2-4d8b-9148-e3be6c30e623}">
          <xlrd:rvb i="10408"/>
        </ext>
      </extLst>
    </bk>
    <bk>
      <extLst>
        <ext uri="{3e2802c4-a4d2-4d8b-9148-e3be6c30e623}">
          <xlrd:rvb i="10409"/>
        </ext>
      </extLst>
    </bk>
    <bk>
      <extLst>
        <ext uri="{3e2802c4-a4d2-4d8b-9148-e3be6c30e623}">
          <xlrd:rvb i="10410"/>
        </ext>
      </extLst>
    </bk>
    <bk>
      <extLst>
        <ext uri="{3e2802c4-a4d2-4d8b-9148-e3be6c30e623}">
          <xlrd:rvb i="10411"/>
        </ext>
      </extLst>
    </bk>
    <bk>
      <extLst>
        <ext uri="{3e2802c4-a4d2-4d8b-9148-e3be6c30e623}">
          <xlrd:rvb i="10412"/>
        </ext>
      </extLst>
    </bk>
    <bk>
      <extLst>
        <ext uri="{3e2802c4-a4d2-4d8b-9148-e3be6c30e623}">
          <xlrd:rvb i="10413"/>
        </ext>
      </extLst>
    </bk>
    <bk>
      <extLst>
        <ext uri="{3e2802c4-a4d2-4d8b-9148-e3be6c30e623}">
          <xlrd:rvb i="10414"/>
        </ext>
      </extLst>
    </bk>
    <bk>
      <extLst>
        <ext uri="{3e2802c4-a4d2-4d8b-9148-e3be6c30e623}">
          <xlrd:rvb i="10415"/>
        </ext>
      </extLst>
    </bk>
    <bk>
      <extLst>
        <ext uri="{3e2802c4-a4d2-4d8b-9148-e3be6c30e623}">
          <xlrd:rvb i="10416"/>
        </ext>
      </extLst>
    </bk>
    <bk>
      <extLst>
        <ext uri="{3e2802c4-a4d2-4d8b-9148-e3be6c30e623}">
          <xlrd:rvb i="10417"/>
        </ext>
      </extLst>
    </bk>
    <bk>
      <extLst>
        <ext uri="{3e2802c4-a4d2-4d8b-9148-e3be6c30e623}">
          <xlrd:rvb i="10418"/>
        </ext>
      </extLst>
    </bk>
    <bk>
      <extLst>
        <ext uri="{3e2802c4-a4d2-4d8b-9148-e3be6c30e623}">
          <xlrd:rvb i="10419"/>
        </ext>
      </extLst>
    </bk>
    <bk>
      <extLst>
        <ext uri="{3e2802c4-a4d2-4d8b-9148-e3be6c30e623}">
          <xlrd:rvb i="10420"/>
        </ext>
      </extLst>
    </bk>
    <bk>
      <extLst>
        <ext uri="{3e2802c4-a4d2-4d8b-9148-e3be6c30e623}">
          <xlrd:rvb i="10421"/>
        </ext>
      </extLst>
    </bk>
    <bk>
      <extLst>
        <ext uri="{3e2802c4-a4d2-4d8b-9148-e3be6c30e623}">
          <xlrd:rvb i="10422"/>
        </ext>
      </extLst>
    </bk>
    <bk>
      <extLst>
        <ext uri="{3e2802c4-a4d2-4d8b-9148-e3be6c30e623}">
          <xlrd:rvb i="10423"/>
        </ext>
      </extLst>
    </bk>
    <bk>
      <extLst>
        <ext uri="{3e2802c4-a4d2-4d8b-9148-e3be6c30e623}">
          <xlrd:rvb i="10424"/>
        </ext>
      </extLst>
    </bk>
    <bk>
      <extLst>
        <ext uri="{3e2802c4-a4d2-4d8b-9148-e3be6c30e623}">
          <xlrd:rvb i="10425"/>
        </ext>
      </extLst>
    </bk>
    <bk>
      <extLst>
        <ext uri="{3e2802c4-a4d2-4d8b-9148-e3be6c30e623}">
          <xlrd:rvb i="10426"/>
        </ext>
      </extLst>
    </bk>
    <bk>
      <extLst>
        <ext uri="{3e2802c4-a4d2-4d8b-9148-e3be6c30e623}">
          <xlrd:rvb i="10427"/>
        </ext>
      </extLst>
    </bk>
    <bk>
      <extLst>
        <ext uri="{3e2802c4-a4d2-4d8b-9148-e3be6c30e623}">
          <xlrd:rvb i="10428"/>
        </ext>
      </extLst>
    </bk>
    <bk>
      <extLst>
        <ext uri="{3e2802c4-a4d2-4d8b-9148-e3be6c30e623}">
          <xlrd:rvb i="10429"/>
        </ext>
      </extLst>
    </bk>
    <bk>
      <extLst>
        <ext uri="{3e2802c4-a4d2-4d8b-9148-e3be6c30e623}">
          <xlrd:rvb i="10430"/>
        </ext>
      </extLst>
    </bk>
    <bk>
      <extLst>
        <ext uri="{3e2802c4-a4d2-4d8b-9148-e3be6c30e623}">
          <xlrd:rvb i="10431"/>
        </ext>
      </extLst>
    </bk>
    <bk>
      <extLst>
        <ext uri="{3e2802c4-a4d2-4d8b-9148-e3be6c30e623}">
          <xlrd:rvb i="10432"/>
        </ext>
      </extLst>
    </bk>
    <bk>
      <extLst>
        <ext uri="{3e2802c4-a4d2-4d8b-9148-e3be6c30e623}">
          <xlrd:rvb i="10433"/>
        </ext>
      </extLst>
    </bk>
    <bk>
      <extLst>
        <ext uri="{3e2802c4-a4d2-4d8b-9148-e3be6c30e623}">
          <xlrd:rvb i="10434"/>
        </ext>
      </extLst>
    </bk>
    <bk>
      <extLst>
        <ext uri="{3e2802c4-a4d2-4d8b-9148-e3be6c30e623}">
          <xlrd:rvb i="10435"/>
        </ext>
      </extLst>
    </bk>
    <bk>
      <extLst>
        <ext uri="{3e2802c4-a4d2-4d8b-9148-e3be6c30e623}">
          <xlrd:rvb i="10436"/>
        </ext>
      </extLst>
    </bk>
    <bk>
      <extLst>
        <ext uri="{3e2802c4-a4d2-4d8b-9148-e3be6c30e623}">
          <xlrd:rvb i="10437"/>
        </ext>
      </extLst>
    </bk>
    <bk>
      <extLst>
        <ext uri="{3e2802c4-a4d2-4d8b-9148-e3be6c30e623}">
          <xlrd:rvb i="10438"/>
        </ext>
      </extLst>
    </bk>
    <bk>
      <extLst>
        <ext uri="{3e2802c4-a4d2-4d8b-9148-e3be6c30e623}">
          <xlrd:rvb i="10439"/>
        </ext>
      </extLst>
    </bk>
    <bk>
      <extLst>
        <ext uri="{3e2802c4-a4d2-4d8b-9148-e3be6c30e623}">
          <xlrd:rvb i="10440"/>
        </ext>
      </extLst>
    </bk>
    <bk>
      <extLst>
        <ext uri="{3e2802c4-a4d2-4d8b-9148-e3be6c30e623}">
          <xlrd:rvb i="10441"/>
        </ext>
      </extLst>
    </bk>
    <bk>
      <extLst>
        <ext uri="{3e2802c4-a4d2-4d8b-9148-e3be6c30e623}">
          <xlrd:rvb i="10442"/>
        </ext>
      </extLst>
    </bk>
    <bk>
      <extLst>
        <ext uri="{3e2802c4-a4d2-4d8b-9148-e3be6c30e623}">
          <xlrd:rvb i="10443"/>
        </ext>
      </extLst>
    </bk>
    <bk>
      <extLst>
        <ext uri="{3e2802c4-a4d2-4d8b-9148-e3be6c30e623}">
          <xlrd:rvb i="10444"/>
        </ext>
      </extLst>
    </bk>
    <bk>
      <extLst>
        <ext uri="{3e2802c4-a4d2-4d8b-9148-e3be6c30e623}">
          <xlrd:rvb i="10445"/>
        </ext>
      </extLst>
    </bk>
    <bk>
      <extLst>
        <ext uri="{3e2802c4-a4d2-4d8b-9148-e3be6c30e623}">
          <xlrd:rvb i="10446"/>
        </ext>
      </extLst>
    </bk>
    <bk>
      <extLst>
        <ext uri="{3e2802c4-a4d2-4d8b-9148-e3be6c30e623}">
          <xlrd:rvb i="10447"/>
        </ext>
      </extLst>
    </bk>
    <bk>
      <extLst>
        <ext uri="{3e2802c4-a4d2-4d8b-9148-e3be6c30e623}">
          <xlrd:rvb i="10448"/>
        </ext>
      </extLst>
    </bk>
    <bk>
      <extLst>
        <ext uri="{3e2802c4-a4d2-4d8b-9148-e3be6c30e623}">
          <xlrd:rvb i="10449"/>
        </ext>
      </extLst>
    </bk>
    <bk>
      <extLst>
        <ext uri="{3e2802c4-a4d2-4d8b-9148-e3be6c30e623}">
          <xlrd:rvb i="10450"/>
        </ext>
      </extLst>
    </bk>
    <bk>
      <extLst>
        <ext uri="{3e2802c4-a4d2-4d8b-9148-e3be6c30e623}">
          <xlrd:rvb i="10451"/>
        </ext>
      </extLst>
    </bk>
    <bk>
      <extLst>
        <ext uri="{3e2802c4-a4d2-4d8b-9148-e3be6c30e623}">
          <xlrd:rvb i="10452"/>
        </ext>
      </extLst>
    </bk>
    <bk>
      <extLst>
        <ext uri="{3e2802c4-a4d2-4d8b-9148-e3be6c30e623}">
          <xlrd:rvb i="10453"/>
        </ext>
      </extLst>
    </bk>
    <bk>
      <extLst>
        <ext uri="{3e2802c4-a4d2-4d8b-9148-e3be6c30e623}">
          <xlrd:rvb i="10454"/>
        </ext>
      </extLst>
    </bk>
    <bk>
      <extLst>
        <ext uri="{3e2802c4-a4d2-4d8b-9148-e3be6c30e623}">
          <xlrd:rvb i="10455"/>
        </ext>
      </extLst>
    </bk>
    <bk>
      <extLst>
        <ext uri="{3e2802c4-a4d2-4d8b-9148-e3be6c30e623}">
          <xlrd:rvb i="10456"/>
        </ext>
      </extLst>
    </bk>
    <bk>
      <extLst>
        <ext uri="{3e2802c4-a4d2-4d8b-9148-e3be6c30e623}">
          <xlrd:rvb i="10457"/>
        </ext>
      </extLst>
    </bk>
    <bk>
      <extLst>
        <ext uri="{3e2802c4-a4d2-4d8b-9148-e3be6c30e623}">
          <xlrd:rvb i="10458"/>
        </ext>
      </extLst>
    </bk>
    <bk>
      <extLst>
        <ext uri="{3e2802c4-a4d2-4d8b-9148-e3be6c30e623}">
          <xlrd:rvb i="10459"/>
        </ext>
      </extLst>
    </bk>
    <bk>
      <extLst>
        <ext uri="{3e2802c4-a4d2-4d8b-9148-e3be6c30e623}">
          <xlrd:rvb i="10460"/>
        </ext>
      </extLst>
    </bk>
    <bk>
      <extLst>
        <ext uri="{3e2802c4-a4d2-4d8b-9148-e3be6c30e623}">
          <xlrd:rvb i="10461"/>
        </ext>
      </extLst>
    </bk>
    <bk>
      <extLst>
        <ext uri="{3e2802c4-a4d2-4d8b-9148-e3be6c30e623}">
          <xlrd:rvb i="10462"/>
        </ext>
      </extLst>
    </bk>
    <bk>
      <extLst>
        <ext uri="{3e2802c4-a4d2-4d8b-9148-e3be6c30e623}">
          <xlrd:rvb i="10463"/>
        </ext>
      </extLst>
    </bk>
    <bk>
      <extLst>
        <ext uri="{3e2802c4-a4d2-4d8b-9148-e3be6c30e623}">
          <xlrd:rvb i="10464"/>
        </ext>
      </extLst>
    </bk>
    <bk>
      <extLst>
        <ext uri="{3e2802c4-a4d2-4d8b-9148-e3be6c30e623}">
          <xlrd:rvb i="10465"/>
        </ext>
      </extLst>
    </bk>
    <bk>
      <extLst>
        <ext uri="{3e2802c4-a4d2-4d8b-9148-e3be6c30e623}">
          <xlrd:rvb i="10466"/>
        </ext>
      </extLst>
    </bk>
    <bk>
      <extLst>
        <ext uri="{3e2802c4-a4d2-4d8b-9148-e3be6c30e623}">
          <xlrd:rvb i="10467"/>
        </ext>
      </extLst>
    </bk>
    <bk>
      <extLst>
        <ext uri="{3e2802c4-a4d2-4d8b-9148-e3be6c30e623}">
          <xlrd:rvb i="10468"/>
        </ext>
      </extLst>
    </bk>
    <bk>
      <extLst>
        <ext uri="{3e2802c4-a4d2-4d8b-9148-e3be6c30e623}">
          <xlrd:rvb i="10469"/>
        </ext>
      </extLst>
    </bk>
    <bk>
      <extLst>
        <ext uri="{3e2802c4-a4d2-4d8b-9148-e3be6c30e623}">
          <xlrd:rvb i="10470"/>
        </ext>
      </extLst>
    </bk>
    <bk>
      <extLst>
        <ext uri="{3e2802c4-a4d2-4d8b-9148-e3be6c30e623}">
          <xlrd:rvb i="10471"/>
        </ext>
      </extLst>
    </bk>
    <bk>
      <extLst>
        <ext uri="{3e2802c4-a4d2-4d8b-9148-e3be6c30e623}">
          <xlrd:rvb i="10472"/>
        </ext>
      </extLst>
    </bk>
    <bk>
      <extLst>
        <ext uri="{3e2802c4-a4d2-4d8b-9148-e3be6c30e623}">
          <xlrd:rvb i="10473"/>
        </ext>
      </extLst>
    </bk>
    <bk>
      <extLst>
        <ext uri="{3e2802c4-a4d2-4d8b-9148-e3be6c30e623}">
          <xlrd:rvb i="10474"/>
        </ext>
      </extLst>
    </bk>
    <bk>
      <extLst>
        <ext uri="{3e2802c4-a4d2-4d8b-9148-e3be6c30e623}">
          <xlrd:rvb i="10475"/>
        </ext>
      </extLst>
    </bk>
    <bk>
      <extLst>
        <ext uri="{3e2802c4-a4d2-4d8b-9148-e3be6c30e623}">
          <xlrd:rvb i="10476"/>
        </ext>
      </extLst>
    </bk>
    <bk>
      <extLst>
        <ext uri="{3e2802c4-a4d2-4d8b-9148-e3be6c30e623}">
          <xlrd:rvb i="10477"/>
        </ext>
      </extLst>
    </bk>
    <bk>
      <extLst>
        <ext uri="{3e2802c4-a4d2-4d8b-9148-e3be6c30e623}">
          <xlrd:rvb i="10478"/>
        </ext>
      </extLst>
    </bk>
    <bk>
      <extLst>
        <ext uri="{3e2802c4-a4d2-4d8b-9148-e3be6c30e623}">
          <xlrd:rvb i="10479"/>
        </ext>
      </extLst>
    </bk>
    <bk>
      <extLst>
        <ext uri="{3e2802c4-a4d2-4d8b-9148-e3be6c30e623}">
          <xlrd:rvb i="10480"/>
        </ext>
      </extLst>
    </bk>
    <bk>
      <extLst>
        <ext uri="{3e2802c4-a4d2-4d8b-9148-e3be6c30e623}">
          <xlrd:rvb i="10481"/>
        </ext>
      </extLst>
    </bk>
    <bk>
      <extLst>
        <ext uri="{3e2802c4-a4d2-4d8b-9148-e3be6c30e623}">
          <xlrd:rvb i="10482"/>
        </ext>
      </extLst>
    </bk>
    <bk>
      <extLst>
        <ext uri="{3e2802c4-a4d2-4d8b-9148-e3be6c30e623}">
          <xlrd:rvb i="10483"/>
        </ext>
      </extLst>
    </bk>
    <bk>
      <extLst>
        <ext uri="{3e2802c4-a4d2-4d8b-9148-e3be6c30e623}">
          <xlrd:rvb i="10484"/>
        </ext>
      </extLst>
    </bk>
    <bk>
      <extLst>
        <ext uri="{3e2802c4-a4d2-4d8b-9148-e3be6c30e623}">
          <xlrd:rvb i="10485"/>
        </ext>
      </extLst>
    </bk>
    <bk>
      <extLst>
        <ext uri="{3e2802c4-a4d2-4d8b-9148-e3be6c30e623}">
          <xlrd:rvb i="10486"/>
        </ext>
      </extLst>
    </bk>
    <bk>
      <extLst>
        <ext uri="{3e2802c4-a4d2-4d8b-9148-e3be6c30e623}">
          <xlrd:rvb i="10487"/>
        </ext>
      </extLst>
    </bk>
    <bk>
      <extLst>
        <ext uri="{3e2802c4-a4d2-4d8b-9148-e3be6c30e623}">
          <xlrd:rvb i="10488"/>
        </ext>
      </extLst>
    </bk>
    <bk>
      <extLst>
        <ext uri="{3e2802c4-a4d2-4d8b-9148-e3be6c30e623}">
          <xlrd:rvb i="10489"/>
        </ext>
      </extLst>
    </bk>
    <bk>
      <extLst>
        <ext uri="{3e2802c4-a4d2-4d8b-9148-e3be6c30e623}">
          <xlrd:rvb i="10490"/>
        </ext>
      </extLst>
    </bk>
    <bk>
      <extLst>
        <ext uri="{3e2802c4-a4d2-4d8b-9148-e3be6c30e623}">
          <xlrd:rvb i="10491"/>
        </ext>
      </extLst>
    </bk>
    <bk>
      <extLst>
        <ext uri="{3e2802c4-a4d2-4d8b-9148-e3be6c30e623}">
          <xlrd:rvb i="10492"/>
        </ext>
      </extLst>
    </bk>
    <bk>
      <extLst>
        <ext uri="{3e2802c4-a4d2-4d8b-9148-e3be6c30e623}">
          <xlrd:rvb i="10493"/>
        </ext>
      </extLst>
    </bk>
    <bk>
      <extLst>
        <ext uri="{3e2802c4-a4d2-4d8b-9148-e3be6c30e623}">
          <xlrd:rvb i="10494"/>
        </ext>
      </extLst>
    </bk>
    <bk>
      <extLst>
        <ext uri="{3e2802c4-a4d2-4d8b-9148-e3be6c30e623}">
          <xlrd:rvb i="10495"/>
        </ext>
      </extLst>
    </bk>
    <bk>
      <extLst>
        <ext uri="{3e2802c4-a4d2-4d8b-9148-e3be6c30e623}">
          <xlrd:rvb i="10496"/>
        </ext>
      </extLst>
    </bk>
    <bk>
      <extLst>
        <ext uri="{3e2802c4-a4d2-4d8b-9148-e3be6c30e623}">
          <xlrd:rvb i="10497"/>
        </ext>
      </extLst>
    </bk>
    <bk>
      <extLst>
        <ext uri="{3e2802c4-a4d2-4d8b-9148-e3be6c30e623}">
          <xlrd:rvb i="10498"/>
        </ext>
      </extLst>
    </bk>
    <bk>
      <extLst>
        <ext uri="{3e2802c4-a4d2-4d8b-9148-e3be6c30e623}">
          <xlrd:rvb i="10499"/>
        </ext>
      </extLst>
    </bk>
    <bk>
      <extLst>
        <ext uri="{3e2802c4-a4d2-4d8b-9148-e3be6c30e623}">
          <xlrd:rvb i="10500"/>
        </ext>
      </extLst>
    </bk>
    <bk>
      <extLst>
        <ext uri="{3e2802c4-a4d2-4d8b-9148-e3be6c30e623}">
          <xlrd:rvb i="10501"/>
        </ext>
      </extLst>
    </bk>
    <bk>
      <extLst>
        <ext uri="{3e2802c4-a4d2-4d8b-9148-e3be6c30e623}">
          <xlrd:rvb i="10502"/>
        </ext>
      </extLst>
    </bk>
    <bk>
      <extLst>
        <ext uri="{3e2802c4-a4d2-4d8b-9148-e3be6c30e623}">
          <xlrd:rvb i="10503"/>
        </ext>
      </extLst>
    </bk>
    <bk>
      <extLst>
        <ext uri="{3e2802c4-a4d2-4d8b-9148-e3be6c30e623}">
          <xlrd:rvb i="10504"/>
        </ext>
      </extLst>
    </bk>
    <bk>
      <extLst>
        <ext uri="{3e2802c4-a4d2-4d8b-9148-e3be6c30e623}">
          <xlrd:rvb i="10505"/>
        </ext>
      </extLst>
    </bk>
    <bk>
      <extLst>
        <ext uri="{3e2802c4-a4d2-4d8b-9148-e3be6c30e623}">
          <xlrd:rvb i="10506"/>
        </ext>
      </extLst>
    </bk>
    <bk>
      <extLst>
        <ext uri="{3e2802c4-a4d2-4d8b-9148-e3be6c30e623}">
          <xlrd:rvb i="10507"/>
        </ext>
      </extLst>
    </bk>
    <bk>
      <extLst>
        <ext uri="{3e2802c4-a4d2-4d8b-9148-e3be6c30e623}">
          <xlrd:rvb i="10508"/>
        </ext>
      </extLst>
    </bk>
    <bk>
      <extLst>
        <ext uri="{3e2802c4-a4d2-4d8b-9148-e3be6c30e623}">
          <xlrd:rvb i="10509"/>
        </ext>
      </extLst>
    </bk>
    <bk>
      <extLst>
        <ext uri="{3e2802c4-a4d2-4d8b-9148-e3be6c30e623}">
          <xlrd:rvb i="10510"/>
        </ext>
      </extLst>
    </bk>
    <bk>
      <extLst>
        <ext uri="{3e2802c4-a4d2-4d8b-9148-e3be6c30e623}">
          <xlrd:rvb i="10511"/>
        </ext>
      </extLst>
    </bk>
    <bk>
      <extLst>
        <ext uri="{3e2802c4-a4d2-4d8b-9148-e3be6c30e623}">
          <xlrd:rvb i="10512"/>
        </ext>
      </extLst>
    </bk>
    <bk>
      <extLst>
        <ext uri="{3e2802c4-a4d2-4d8b-9148-e3be6c30e623}">
          <xlrd:rvb i="10513"/>
        </ext>
      </extLst>
    </bk>
    <bk>
      <extLst>
        <ext uri="{3e2802c4-a4d2-4d8b-9148-e3be6c30e623}">
          <xlrd:rvb i="10514"/>
        </ext>
      </extLst>
    </bk>
    <bk>
      <extLst>
        <ext uri="{3e2802c4-a4d2-4d8b-9148-e3be6c30e623}">
          <xlrd:rvb i="10515"/>
        </ext>
      </extLst>
    </bk>
    <bk>
      <extLst>
        <ext uri="{3e2802c4-a4d2-4d8b-9148-e3be6c30e623}">
          <xlrd:rvb i="10516"/>
        </ext>
      </extLst>
    </bk>
    <bk>
      <extLst>
        <ext uri="{3e2802c4-a4d2-4d8b-9148-e3be6c30e623}">
          <xlrd:rvb i="10517"/>
        </ext>
      </extLst>
    </bk>
    <bk>
      <extLst>
        <ext uri="{3e2802c4-a4d2-4d8b-9148-e3be6c30e623}">
          <xlrd:rvb i="10518"/>
        </ext>
      </extLst>
    </bk>
    <bk>
      <extLst>
        <ext uri="{3e2802c4-a4d2-4d8b-9148-e3be6c30e623}">
          <xlrd:rvb i="10519"/>
        </ext>
      </extLst>
    </bk>
    <bk>
      <extLst>
        <ext uri="{3e2802c4-a4d2-4d8b-9148-e3be6c30e623}">
          <xlrd:rvb i="10520"/>
        </ext>
      </extLst>
    </bk>
    <bk>
      <extLst>
        <ext uri="{3e2802c4-a4d2-4d8b-9148-e3be6c30e623}">
          <xlrd:rvb i="10521"/>
        </ext>
      </extLst>
    </bk>
    <bk>
      <extLst>
        <ext uri="{3e2802c4-a4d2-4d8b-9148-e3be6c30e623}">
          <xlrd:rvb i="10522"/>
        </ext>
      </extLst>
    </bk>
    <bk>
      <extLst>
        <ext uri="{3e2802c4-a4d2-4d8b-9148-e3be6c30e623}">
          <xlrd:rvb i="10523"/>
        </ext>
      </extLst>
    </bk>
    <bk>
      <extLst>
        <ext uri="{3e2802c4-a4d2-4d8b-9148-e3be6c30e623}">
          <xlrd:rvb i="10524"/>
        </ext>
      </extLst>
    </bk>
    <bk>
      <extLst>
        <ext uri="{3e2802c4-a4d2-4d8b-9148-e3be6c30e623}">
          <xlrd:rvb i="10525"/>
        </ext>
      </extLst>
    </bk>
    <bk>
      <extLst>
        <ext uri="{3e2802c4-a4d2-4d8b-9148-e3be6c30e623}">
          <xlrd:rvb i="10526"/>
        </ext>
      </extLst>
    </bk>
    <bk>
      <extLst>
        <ext uri="{3e2802c4-a4d2-4d8b-9148-e3be6c30e623}">
          <xlrd:rvb i="10527"/>
        </ext>
      </extLst>
    </bk>
    <bk>
      <extLst>
        <ext uri="{3e2802c4-a4d2-4d8b-9148-e3be6c30e623}">
          <xlrd:rvb i="10528"/>
        </ext>
      </extLst>
    </bk>
    <bk>
      <extLst>
        <ext uri="{3e2802c4-a4d2-4d8b-9148-e3be6c30e623}">
          <xlrd:rvb i="10529"/>
        </ext>
      </extLst>
    </bk>
    <bk>
      <extLst>
        <ext uri="{3e2802c4-a4d2-4d8b-9148-e3be6c30e623}">
          <xlrd:rvb i="10530"/>
        </ext>
      </extLst>
    </bk>
    <bk>
      <extLst>
        <ext uri="{3e2802c4-a4d2-4d8b-9148-e3be6c30e623}">
          <xlrd:rvb i="10531"/>
        </ext>
      </extLst>
    </bk>
    <bk>
      <extLst>
        <ext uri="{3e2802c4-a4d2-4d8b-9148-e3be6c30e623}">
          <xlrd:rvb i="10532"/>
        </ext>
      </extLst>
    </bk>
    <bk>
      <extLst>
        <ext uri="{3e2802c4-a4d2-4d8b-9148-e3be6c30e623}">
          <xlrd:rvb i="10533"/>
        </ext>
      </extLst>
    </bk>
    <bk>
      <extLst>
        <ext uri="{3e2802c4-a4d2-4d8b-9148-e3be6c30e623}">
          <xlrd:rvb i="10534"/>
        </ext>
      </extLst>
    </bk>
    <bk>
      <extLst>
        <ext uri="{3e2802c4-a4d2-4d8b-9148-e3be6c30e623}">
          <xlrd:rvb i="10535"/>
        </ext>
      </extLst>
    </bk>
    <bk>
      <extLst>
        <ext uri="{3e2802c4-a4d2-4d8b-9148-e3be6c30e623}">
          <xlrd:rvb i="10536"/>
        </ext>
      </extLst>
    </bk>
    <bk>
      <extLst>
        <ext uri="{3e2802c4-a4d2-4d8b-9148-e3be6c30e623}">
          <xlrd:rvb i="10537"/>
        </ext>
      </extLst>
    </bk>
    <bk>
      <extLst>
        <ext uri="{3e2802c4-a4d2-4d8b-9148-e3be6c30e623}">
          <xlrd:rvb i="10538"/>
        </ext>
      </extLst>
    </bk>
    <bk>
      <extLst>
        <ext uri="{3e2802c4-a4d2-4d8b-9148-e3be6c30e623}">
          <xlrd:rvb i="10539"/>
        </ext>
      </extLst>
    </bk>
    <bk>
      <extLst>
        <ext uri="{3e2802c4-a4d2-4d8b-9148-e3be6c30e623}">
          <xlrd:rvb i="10540"/>
        </ext>
      </extLst>
    </bk>
    <bk>
      <extLst>
        <ext uri="{3e2802c4-a4d2-4d8b-9148-e3be6c30e623}">
          <xlrd:rvb i="10541"/>
        </ext>
      </extLst>
    </bk>
    <bk>
      <extLst>
        <ext uri="{3e2802c4-a4d2-4d8b-9148-e3be6c30e623}">
          <xlrd:rvb i="10542"/>
        </ext>
      </extLst>
    </bk>
    <bk>
      <extLst>
        <ext uri="{3e2802c4-a4d2-4d8b-9148-e3be6c30e623}">
          <xlrd:rvb i="10543"/>
        </ext>
      </extLst>
    </bk>
    <bk>
      <extLst>
        <ext uri="{3e2802c4-a4d2-4d8b-9148-e3be6c30e623}">
          <xlrd:rvb i="10544"/>
        </ext>
      </extLst>
    </bk>
    <bk>
      <extLst>
        <ext uri="{3e2802c4-a4d2-4d8b-9148-e3be6c30e623}">
          <xlrd:rvb i="10545"/>
        </ext>
      </extLst>
    </bk>
    <bk>
      <extLst>
        <ext uri="{3e2802c4-a4d2-4d8b-9148-e3be6c30e623}">
          <xlrd:rvb i="10546"/>
        </ext>
      </extLst>
    </bk>
    <bk>
      <extLst>
        <ext uri="{3e2802c4-a4d2-4d8b-9148-e3be6c30e623}">
          <xlrd:rvb i="10547"/>
        </ext>
      </extLst>
    </bk>
    <bk>
      <extLst>
        <ext uri="{3e2802c4-a4d2-4d8b-9148-e3be6c30e623}">
          <xlrd:rvb i="10548"/>
        </ext>
      </extLst>
    </bk>
    <bk>
      <extLst>
        <ext uri="{3e2802c4-a4d2-4d8b-9148-e3be6c30e623}">
          <xlrd:rvb i="10549"/>
        </ext>
      </extLst>
    </bk>
    <bk>
      <extLst>
        <ext uri="{3e2802c4-a4d2-4d8b-9148-e3be6c30e623}">
          <xlrd:rvb i="10550"/>
        </ext>
      </extLst>
    </bk>
    <bk>
      <extLst>
        <ext uri="{3e2802c4-a4d2-4d8b-9148-e3be6c30e623}">
          <xlrd:rvb i="10551"/>
        </ext>
      </extLst>
    </bk>
    <bk>
      <extLst>
        <ext uri="{3e2802c4-a4d2-4d8b-9148-e3be6c30e623}">
          <xlrd:rvb i="10552"/>
        </ext>
      </extLst>
    </bk>
    <bk>
      <extLst>
        <ext uri="{3e2802c4-a4d2-4d8b-9148-e3be6c30e623}">
          <xlrd:rvb i="10553"/>
        </ext>
      </extLst>
    </bk>
    <bk>
      <extLst>
        <ext uri="{3e2802c4-a4d2-4d8b-9148-e3be6c30e623}">
          <xlrd:rvb i="10554"/>
        </ext>
      </extLst>
    </bk>
    <bk>
      <extLst>
        <ext uri="{3e2802c4-a4d2-4d8b-9148-e3be6c30e623}">
          <xlrd:rvb i="10555"/>
        </ext>
      </extLst>
    </bk>
    <bk>
      <extLst>
        <ext uri="{3e2802c4-a4d2-4d8b-9148-e3be6c30e623}">
          <xlrd:rvb i="10556"/>
        </ext>
      </extLst>
    </bk>
    <bk>
      <extLst>
        <ext uri="{3e2802c4-a4d2-4d8b-9148-e3be6c30e623}">
          <xlrd:rvb i="10557"/>
        </ext>
      </extLst>
    </bk>
    <bk>
      <extLst>
        <ext uri="{3e2802c4-a4d2-4d8b-9148-e3be6c30e623}">
          <xlrd:rvb i="10558"/>
        </ext>
      </extLst>
    </bk>
    <bk>
      <extLst>
        <ext uri="{3e2802c4-a4d2-4d8b-9148-e3be6c30e623}">
          <xlrd:rvb i="10559"/>
        </ext>
      </extLst>
    </bk>
    <bk>
      <extLst>
        <ext uri="{3e2802c4-a4d2-4d8b-9148-e3be6c30e623}">
          <xlrd:rvb i="10560"/>
        </ext>
      </extLst>
    </bk>
    <bk>
      <extLst>
        <ext uri="{3e2802c4-a4d2-4d8b-9148-e3be6c30e623}">
          <xlrd:rvb i="10561"/>
        </ext>
      </extLst>
    </bk>
    <bk>
      <extLst>
        <ext uri="{3e2802c4-a4d2-4d8b-9148-e3be6c30e623}">
          <xlrd:rvb i="10562"/>
        </ext>
      </extLst>
    </bk>
    <bk>
      <extLst>
        <ext uri="{3e2802c4-a4d2-4d8b-9148-e3be6c30e623}">
          <xlrd:rvb i="10563"/>
        </ext>
      </extLst>
    </bk>
    <bk>
      <extLst>
        <ext uri="{3e2802c4-a4d2-4d8b-9148-e3be6c30e623}">
          <xlrd:rvb i="10564"/>
        </ext>
      </extLst>
    </bk>
    <bk>
      <extLst>
        <ext uri="{3e2802c4-a4d2-4d8b-9148-e3be6c30e623}">
          <xlrd:rvb i="10565"/>
        </ext>
      </extLst>
    </bk>
    <bk>
      <extLst>
        <ext uri="{3e2802c4-a4d2-4d8b-9148-e3be6c30e623}">
          <xlrd:rvb i="10566"/>
        </ext>
      </extLst>
    </bk>
    <bk>
      <extLst>
        <ext uri="{3e2802c4-a4d2-4d8b-9148-e3be6c30e623}">
          <xlrd:rvb i="10567"/>
        </ext>
      </extLst>
    </bk>
    <bk>
      <extLst>
        <ext uri="{3e2802c4-a4d2-4d8b-9148-e3be6c30e623}">
          <xlrd:rvb i="10568"/>
        </ext>
      </extLst>
    </bk>
    <bk>
      <extLst>
        <ext uri="{3e2802c4-a4d2-4d8b-9148-e3be6c30e623}">
          <xlrd:rvb i="10569"/>
        </ext>
      </extLst>
    </bk>
    <bk>
      <extLst>
        <ext uri="{3e2802c4-a4d2-4d8b-9148-e3be6c30e623}">
          <xlrd:rvb i="10570"/>
        </ext>
      </extLst>
    </bk>
    <bk>
      <extLst>
        <ext uri="{3e2802c4-a4d2-4d8b-9148-e3be6c30e623}">
          <xlrd:rvb i="10571"/>
        </ext>
      </extLst>
    </bk>
    <bk>
      <extLst>
        <ext uri="{3e2802c4-a4d2-4d8b-9148-e3be6c30e623}">
          <xlrd:rvb i="10572"/>
        </ext>
      </extLst>
    </bk>
    <bk>
      <extLst>
        <ext uri="{3e2802c4-a4d2-4d8b-9148-e3be6c30e623}">
          <xlrd:rvb i="10573"/>
        </ext>
      </extLst>
    </bk>
    <bk>
      <extLst>
        <ext uri="{3e2802c4-a4d2-4d8b-9148-e3be6c30e623}">
          <xlrd:rvb i="10574"/>
        </ext>
      </extLst>
    </bk>
    <bk>
      <extLst>
        <ext uri="{3e2802c4-a4d2-4d8b-9148-e3be6c30e623}">
          <xlrd:rvb i="10575"/>
        </ext>
      </extLst>
    </bk>
    <bk>
      <extLst>
        <ext uri="{3e2802c4-a4d2-4d8b-9148-e3be6c30e623}">
          <xlrd:rvb i="10576"/>
        </ext>
      </extLst>
    </bk>
    <bk>
      <extLst>
        <ext uri="{3e2802c4-a4d2-4d8b-9148-e3be6c30e623}">
          <xlrd:rvb i="10577"/>
        </ext>
      </extLst>
    </bk>
    <bk>
      <extLst>
        <ext uri="{3e2802c4-a4d2-4d8b-9148-e3be6c30e623}">
          <xlrd:rvb i="10578"/>
        </ext>
      </extLst>
    </bk>
    <bk>
      <extLst>
        <ext uri="{3e2802c4-a4d2-4d8b-9148-e3be6c30e623}">
          <xlrd:rvb i="10579"/>
        </ext>
      </extLst>
    </bk>
    <bk>
      <extLst>
        <ext uri="{3e2802c4-a4d2-4d8b-9148-e3be6c30e623}">
          <xlrd:rvb i="10580"/>
        </ext>
      </extLst>
    </bk>
    <bk>
      <extLst>
        <ext uri="{3e2802c4-a4d2-4d8b-9148-e3be6c30e623}">
          <xlrd:rvb i="10581"/>
        </ext>
      </extLst>
    </bk>
    <bk>
      <extLst>
        <ext uri="{3e2802c4-a4d2-4d8b-9148-e3be6c30e623}">
          <xlrd:rvb i="10582"/>
        </ext>
      </extLst>
    </bk>
    <bk>
      <extLst>
        <ext uri="{3e2802c4-a4d2-4d8b-9148-e3be6c30e623}">
          <xlrd:rvb i="10583"/>
        </ext>
      </extLst>
    </bk>
    <bk>
      <extLst>
        <ext uri="{3e2802c4-a4d2-4d8b-9148-e3be6c30e623}">
          <xlrd:rvb i="10584"/>
        </ext>
      </extLst>
    </bk>
    <bk>
      <extLst>
        <ext uri="{3e2802c4-a4d2-4d8b-9148-e3be6c30e623}">
          <xlrd:rvb i="10585"/>
        </ext>
      </extLst>
    </bk>
    <bk>
      <extLst>
        <ext uri="{3e2802c4-a4d2-4d8b-9148-e3be6c30e623}">
          <xlrd:rvb i="10586"/>
        </ext>
      </extLst>
    </bk>
    <bk>
      <extLst>
        <ext uri="{3e2802c4-a4d2-4d8b-9148-e3be6c30e623}">
          <xlrd:rvb i="10587"/>
        </ext>
      </extLst>
    </bk>
    <bk>
      <extLst>
        <ext uri="{3e2802c4-a4d2-4d8b-9148-e3be6c30e623}">
          <xlrd:rvb i="10588"/>
        </ext>
      </extLst>
    </bk>
    <bk>
      <extLst>
        <ext uri="{3e2802c4-a4d2-4d8b-9148-e3be6c30e623}">
          <xlrd:rvb i="10589"/>
        </ext>
      </extLst>
    </bk>
    <bk>
      <extLst>
        <ext uri="{3e2802c4-a4d2-4d8b-9148-e3be6c30e623}">
          <xlrd:rvb i="10590"/>
        </ext>
      </extLst>
    </bk>
    <bk>
      <extLst>
        <ext uri="{3e2802c4-a4d2-4d8b-9148-e3be6c30e623}">
          <xlrd:rvb i="10591"/>
        </ext>
      </extLst>
    </bk>
    <bk>
      <extLst>
        <ext uri="{3e2802c4-a4d2-4d8b-9148-e3be6c30e623}">
          <xlrd:rvb i="10592"/>
        </ext>
      </extLst>
    </bk>
    <bk>
      <extLst>
        <ext uri="{3e2802c4-a4d2-4d8b-9148-e3be6c30e623}">
          <xlrd:rvb i="10593"/>
        </ext>
      </extLst>
    </bk>
    <bk>
      <extLst>
        <ext uri="{3e2802c4-a4d2-4d8b-9148-e3be6c30e623}">
          <xlrd:rvb i="10594"/>
        </ext>
      </extLst>
    </bk>
    <bk>
      <extLst>
        <ext uri="{3e2802c4-a4d2-4d8b-9148-e3be6c30e623}">
          <xlrd:rvb i="10595"/>
        </ext>
      </extLst>
    </bk>
    <bk>
      <extLst>
        <ext uri="{3e2802c4-a4d2-4d8b-9148-e3be6c30e623}">
          <xlrd:rvb i="10596"/>
        </ext>
      </extLst>
    </bk>
    <bk>
      <extLst>
        <ext uri="{3e2802c4-a4d2-4d8b-9148-e3be6c30e623}">
          <xlrd:rvb i="10597"/>
        </ext>
      </extLst>
    </bk>
    <bk>
      <extLst>
        <ext uri="{3e2802c4-a4d2-4d8b-9148-e3be6c30e623}">
          <xlrd:rvb i="10598"/>
        </ext>
      </extLst>
    </bk>
    <bk>
      <extLst>
        <ext uri="{3e2802c4-a4d2-4d8b-9148-e3be6c30e623}">
          <xlrd:rvb i="10599"/>
        </ext>
      </extLst>
    </bk>
    <bk>
      <extLst>
        <ext uri="{3e2802c4-a4d2-4d8b-9148-e3be6c30e623}">
          <xlrd:rvb i="10600"/>
        </ext>
      </extLst>
    </bk>
    <bk>
      <extLst>
        <ext uri="{3e2802c4-a4d2-4d8b-9148-e3be6c30e623}">
          <xlrd:rvb i="10601"/>
        </ext>
      </extLst>
    </bk>
    <bk>
      <extLst>
        <ext uri="{3e2802c4-a4d2-4d8b-9148-e3be6c30e623}">
          <xlrd:rvb i="10602"/>
        </ext>
      </extLst>
    </bk>
    <bk>
      <extLst>
        <ext uri="{3e2802c4-a4d2-4d8b-9148-e3be6c30e623}">
          <xlrd:rvb i="10603"/>
        </ext>
      </extLst>
    </bk>
    <bk>
      <extLst>
        <ext uri="{3e2802c4-a4d2-4d8b-9148-e3be6c30e623}">
          <xlrd:rvb i="10604"/>
        </ext>
      </extLst>
    </bk>
    <bk>
      <extLst>
        <ext uri="{3e2802c4-a4d2-4d8b-9148-e3be6c30e623}">
          <xlrd:rvb i="10605"/>
        </ext>
      </extLst>
    </bk>
    <bk>
      <extLst>
        <ext uri="{3e2802c4-a4d2-4d8b-9148-e3be6c30e623}">
          <xlrd:rvb i="10606"/>
        </ext>
      </extLst>
    </bk>
    <bk>
      <extLst>
        <ext uri="{3e2802c4-a4d2-4d8b-9148-e3be6c30e623}">
          <xlrd:rvb i="10607"/>
        </ext>
      </extLst>
    </bk>
    <bk>
      <extLst>
        <ext uri="{3e2802c4-a4d2-4d8b-9148-e3be6c30e623}">
          <xlrd:rvb i="10608"/>
        </ext>
      </extLst>
    </bk>
    <bk>
      <extLst>
        <ext uri="{3e2802c4-a4d2-4d8b-9148-e3be6c30e623}">
          <xlrd:rvb i="10609"/>
        </ext>
      </extLst>
    </bk>
    <bk>
      <extLst>
        <ext uri="{3e2802c4-a4d2-4d8b-9148-e3be6c30e623}">
          <xlrd:rvb i="10610"/>
        </ext>
      </extLst>
    </bk>
    <bk>
      <extLst>
        <ext uri="{3e2802c4-a4d2-4d8b-9148-e3be6c30e623}">
          <xlrd:rvb i="10611"/>
        </ext>
      </extLst>
    </bk>
    <bk>
      <extLst>
        <ext uri="{3e2802c4-a4d2-4d8b-9148-e3be6c30e623}">
          <xlrd:rvb i="10612"/>
        </ext>
      </extLst>
    </bk>
    <bk>
      <extLst>
        <ext uri="{3e2802c4-a4d2-4d8b-9148-e3be6c30e623}">
          <xlrd:rvb i="10613"/>
        </ext>
      </extLst>
    </bk>
    <bk>
      <extLst>
        <ext uri="{3e2802c4-a4d2-4d8b-9148-e3be6c30e623}">
          <xlrd:rvb i="10614"/>
        </ext>
      </extLst>
    </bk>
    <bk>
      <extLst>
        <ext uri="{3e2802c4-a4d2-4d8b-9148-e3be6c30e623}">
          <xlrd:rvb i="10615"/>
        </ext>
      </extLst>
    </bk>
    <bk>
      <extLst>
        <ext uri="{3e2802c4-a4d2-4d8b-9148-e3be6c30e623}">
          <xlrd:rvb i="10616"/>
        </ext>
      </extLst>
    </bk>
    <bk>
      <extLst>
        <ext uri="{3e2802c4-a4d2-4d8b-9148-e3be6c30e623}">
          <xlrd:rvb i="10617"/>
        </ext>
      </extLst>
    </bk>
    <bk>
      <extLst>
        <ext uri="{3e2802c4-a4d2-4d8b-9148-e3be6c30e623}">
          <xlrd:rvb i="10618"/>
        </ext>
      </extLst>
    </bk>
    <bk>
      <extLst>
        <ext uri="{3e2802c4-a4d2-4d8b-9148-e3be6c30e623}">
          <xlrd:rvb i="10619"/>
        </ext>
      </extLst>
    </bk>
    <bk>
      <extLst>
        <ext uri="{3e2802c4-a4d2-4d8b-9148-e3be6c30e623}">
          <xlrd:rvb i="10620"/>
        </ext>
      </extLst>
    </bk>
    <bk>
      <extLst>
        <ext uri="{3e2802c4-a4d2-4d8b-9148-e3be6c30e623}">
          <xlrd:rvb i="10621"/>
        </ext>
      </extLst>
    </bk>
    <bk>
      <extLst>
        <ext uri="{3e2802c4-a4d2-4d8b-9148-e3be6c30e623}">
          <xlrd:rvb i="10622"/>
        </ext>
      </extLst>
    </bk>
    <bk>
      <extLst>
        <ext uri="{3e2802c4-a4d2-4d8b-9148-e3be6c30e623}">
          <xlrd:rvb i="10623"/>
        </ext>
      </extLst>
    </bk>
    <bk>
      <extLst>
        <ext uri="{3e2802c4-a4d2-4d8b-9148-e3be6c30e623}">
          <xlrd:rvb i="10624"/>
        </ext>
      </extLst>
    </bk>
    <bk>
      <extLst>
        <ext uri="{3e2802c4-a4d2-4d8b-9148-e3be6c30e623}">
          <xlrd:rvb i="10625"/>
        </ext>
      </extLst>
    </bk>
    <bk>
      <extLst>
        <ext uri="{3e2802c4-a4d2-4d8b-9148-e3be6c30e623}">
          <xlrd:rvb i="10626"/>
        </ext>
      </extLst>
    </bk>
    <bk>
      <extLst>
        <ext uri="{3e2802c4-a4d2-4d8b-9148-e3be6c30e623}">
          <xlrd:rvb i="10627"/>
        </ext>
      </extLst>
    </bk>
    <bk>
      <extLst>
        <ext uri="{3e2802c4-a4d2-4d8b-9148-e3be6c30e623}">
          <xlrd:rvb i="10628"/>
        </ext>
      </extLst>
    </bk>
    <bk>
      <extLst>
        <ext uri="{3e2802c4-a4d2-4d8b-9148-e3be6c30e623}">
          <xlrd:rvb i="10629"/>
        </ext>
      </extLst>
    </bk>
    <bk>
      <extLst>
        <ext uri="{3e2802c4-a4d2-4d8b-9148-e3be6c30e623}">
          <xlrd:rvb i="10630"/>
        </ext>
      </extLst>
    </bk>
    <bk>
      <extLst>
        <ext uri="{3e2802c4-a4d2-4d8b-9148-e3be6c30e623}">
          <xlrd:rvb i="10631"/>
        </ext>
      </extLst>
    </bk>
    <bk>
      <extLst>
        <ext uri="{3e2802c4-a4d2-4d8b-9148-e3be6c30e623}">
          <xlrd:rvb i="10632"/>
        </ext>
      </extLst>
    </bk>
    <bk>
      <extLst>
        <ext uri="{3e2802c4-a4d2-4d8b-9148-e3be6c30e623}">
          <xlrd:rvb i="10633"/>
        </ext>
      </extLst>
    </bk>
    <bk>
      <extLst>
        <ext uri="{3e2802c4-a4d2-4d8b-9148-e3be6c30e623}">
          <xlrd:rvb i="10634"/>
        </ext>
      </extLst>
    </bk>
    <bk>
      <extLst>
        <ext uri="{3e2802c4-a4d2-4d8b-9148-e3be6c30e623}">
          <xlrd:rvb i="10635"/>
        </ext>
      </extLst>
    </bk>
    <bk>
      <extLst>
        <ext uri="{3e2802c4-a4d2-4d8b-9148-e3be6c30e623}">
          <xlrd:rvb i="10636"/>
        </ext>
      </extLst>
    </bk>
    <bk>
      <extLst>
        <ext uri="{3e2802c4-a4d2-4d8b-9148-e3be6c30e623}">
          <xlrd:rvb i="10637"/>
        </ext>
      </extLst>
    </bk>
    <bk>
      <extLst>
        <ext uri="{3e2802c4-a4d2-4d8b-9148-e3be6c30e623}">
          <xlrd:rvb i="10638"/>
        </ext>
      </extLst>
    </bk>
    <bk>
      <extLst>
        <ext uri="{3e2802c4-a4d2-4d8b-9148-e3be6c30e623}">
          <xlrd:rvb i="10639"/>
        </ext>
      </extLst>
    </bk>
    <bk>
      <extLst>
        <ext uri="{3e2802c4-a4d2-4d8b-9148-e3be6c30e623}">
          <xlrd:rvb i="10640"/>
        </ext>
      </extLst>
    </bk>
    <bk>
      <extLst>
        <ext uri="{3e2802c4-a4d2-4d8b-9148-e3be6c30e623}">
          <xlrd:rvb i="10641"/>
        </ext>
      </extLst>
    </bk>
    <bk>
      <extLst>
        <ext uri="{3e2802c4-a4d2-4d8b-9148-e3be6c30e623}">
          <xlrd:rvb i="10642"/>
        </ext>
      </extLst>
    </bk>
    <bk>
      <extLst>
        <ext uri="{3e2802c4-a4d2-4d8b-9148-e3be6c30e623}">
          <xlrd:rvb i="10643"/>
        </ext>
      </extLst>
    </bk>
    <bk>
      <extLst>
        <ext uri="{3e2802c4-a4d2-4d8b-9148-e3be6c30e623}">
          <xlrd:rvb i="10644"/>
        </ext>
      </extLst>
    </bk>
    <bk>
      <extLst>
        <ext uri="{3e2802c4-a4d2-4d8b-9148-e3be6c30e623}">
          <xlrd:rvb i="10645"/>
        </ext>
      </extLst>
    </bk>
    <bk>
      <extLst>
        <ext uri="{3e2802c4-a4d2-4d8b-9148-e3be6c30e623}">
          <xlrd:rvb i="10646"/>
        </ext>
      </extLst>
    </bk>
    <bk>
      <extLst>
        <ext uri="{3e2802c4-a4d2-4d8b-9148-e3be6c30e623}">
          <xlrd:rvb i="10647"/>
        </ext>
      </extLst>
    </bk>
    <bk>
      <extLst>
        <ext uri="{3e2802c4-a4d2-4d8b-9148-e3be6c30e623}">
          <xlrd:rvb i="10648"/>
        </ext>
      </extLst>
    </bk>
    <bk>
      <extLst>
        <ext uri="{3e2802c4-a4d2-4d8b-9148-e3be6c30e623}">
          <xlrd:rvb i="10649"/>
        </ext>
      </extLst>
    </bk>
    <bk>
      <extLst>
        <ext uri="{3e2802c4-a4d2-4d8b-9148-e3be6c30e623}">
          <xlrd:rvb i="10650"/>
        </ext>
      </extLst>
    </bk>
    <bk>
      <extLst>
        <ext uri="{3e2802c4-a4d2-4d8b-9148-e3be6c30e623}">
          <xlrd:rvb i="10651"/>
        </ext>
      </extLst>
    </bk>
    <bk>
      <extLst>
        <ext uri="{3e2802c4-a4d2-4d8b-9148-e3be6c30e623}">
          <xlrd:rvb i="10652"/>
        </ext>
      </extLst>
    </bk>
    <bk>
      <extLst>
        <ext uri="{3e2802c4-a4d2-4d8b-9148-e3be6c30e623}">
          <xlrd:rvb i="10653"/>
        </ext>
      </extLst>
    </bk>
    <bk>
      <extLst>
        <ext uri="{3e2802c4-a4d2-4d8b-9148-e3be6c30e623}">
          <xlrd:rvb i="10654"/>
        </ext>
      </extLst>
    </bk>
    <bk>
      <extLst>
        <ext uri="{3e2802c4-a4d2-4d8b-9148-e3be6c30e623}">
          <xlrd:rvb i="10655"/>
        </ext>
      </extLst>
    </bk>
    <bk>
      <extLst>
        <ext uri="{3e2802c4-a4d2-4d8b-9148-e3be6c30e623}">
          <xlrd:rvb i="10656"/>
        </ext>
      </extLst>
    </bk>
    <bk>
      <extLst>
        <ext uri="{3e2802c4-a4d2-4d8b-9148-e3be6c30e623}">
          <xlrd:rvb i="10657"/>
        </ext>
      </extLst>
    </bk>
    <bk>
      <extLst>
        <ext uri="{3e2802c4-a4d2-4d8b-9148-e3be6c30e623}">
          <xlrd:rvb i="10658"/>
        </ext>
      </extLst>
    </bk>
    <bk>
      <extLst>
        <ext uri="{3e2802c4-a4d2-4d8b-9148-e3be6c30e623}">
          <xlrd:rvb i="10659"/>
        </ext>
      </extLst>
    </bk>
    <bk>
      <extLst>
        <ext uri="{3e2802c4-a4d2-4d8b-9148-e3be6c30e623}">
          <xlrd:rvb i="10660"/>
        </ext>
      </extLst>
    </bk>
    <bk>
      <extLst>
        <ext uri="{3e2802c4-a4d2-4d8b-9148-e3be6c30e623}">
          <xlrd:rvb i="10661"/>
        </ext>
      </extLst>
    </bk>
    <bk>
      <extLst>
        <ext uri="{3e2802c4-a4d2-4d8b-9148-e3be6c30e623}">
          <xlrd:rvb i="10662"/>
        </ext>
      </extLst>
    </bk>
    <bk>
      <extLst>
        <ext uri="{3e2802c4-a4d2-4d8b-9148-e3be6c30e623}">
          <xlrd:rvb i="10663"/>
        </ext>
      </extLst>
    </bk>
    <bk>
      <extLst>
        <ext uri="{3e2802c4-a4d2-4d8b-9148-e3be6c30e623}">
          <xlrd:rvb i="10664"/>
        </ext>
      </extLst>
    </bk>
    <bk>
      <extLst>
        <ext uri="{3e2802c4-a4d2-4d8b-9148-e3be6c30e623}">
          <xlrd:rvb i="10665"/>
        </ext>
      </extLst>
    </bk>
    <bk>
      <extLst>
        <ext uri="{3e2802c4-a4d2-4d8b-9148-e3be6c30e623}">
          <xlrd:rvb i="10666"/>
        </ext>
      </extLst>
    </bk>
    <bk>
      <extLst>
        <ext uri="{3e2802c4-a4d2-4d8b-9148-e3be6c30e623}">
          <xlrd:rvb i="10667"/>
        </ext>
      </extLst>
    </bk>
    <bk>
      <extLst>
        <ext uri="{3e2802c4-a4d2-4d8b-9148-e3be6c30e623}">
          <xlrd:rvb i="10668"/>
        </ext>
      </extLst>
    </bk>
    <bk>
      <extLst>
        <ext uri="{3e2802c4-a4d2-4d8b-9148-e3be6c30e623}">
          <xlrd:rvb i="10669"/>
        </ext>
      </extLst>
    </bk>
    <bk>
      <extLst>
        <ext uri="{3e2802c4-a4d2-4d8b-9148-e3be6c30e623}">
          <xlrd:rvb i="10670"/>
        </ext>
      </extLst>
    </bk>
    <bk>
      <extLst>
        <ext uri="{3e2802c4-a4d2-4d8b-9148-e3be6c30e623}">
          <xlrd:rvb i="10671"/>
        </ext>
      </extLst>
    </bk>
    <bk>
      <extLst>
        <ext uri="{3e2802c4-a4d2-4d8b-9148-e3be6c30e623}">
          <xlrd:rvb i="10672"/>
        </ext>
      </extLst>
    </bk>
    <bk>
      <extLst>
        <ext uri="{3e2802c4-a4d2-4d8b-9148-e3be6c30e623}">
          <xlrd:rvb i="10673"/>
        </ext>
      </extLst>
    </bk>
    <bk>
      <extLst>
        <ext uri="{3e2802c4-a4d2-4d8b-9148-e3be6c30e623}">
          <xlrd:rvb i="10674"/>
        </ext>
      </extLst>
    </bk>
    <bk>
      <extLst>
        <ext uri="{3e2802c4-a4d2-4d8b-9148-e3be6c30e623}">
          <xlrd:rvb i="10675"/>
        </ext>
      </extLst>
    </bk>
    <bk>
      <extLst>
        <ext uri="{3e2802c4-a4d2-4d8b-9148-e3be6c30e623}">
          <xlrd:rvb i="10676"/>
        </ext>
      </extLst>
    </bk>
    <bk>
      <extLst>
        <ext uri="{3e2802c4-a4d2-4d8b-9148-e3be6c30e623}">
          <xlrd:rvb i="10677"/>
        </ext>
      </extLst>
    </bk>
    <bk>
      <extLst>
        <ext uri="{3e2802c4-a4d2-4d8b-9148-e3be6c30e623}">
          <xlrd:rvb i="10678"/>
        </ext>
      </extLst>
    </bk>
    <bk>
      <extLst>
        <ext uri="{3e2802c4-a4d2-4d8b-9148-e3be6c30e623}">
          <xlrd:rvb i="10679"/>
        </ext>
      </extLst>
    </bk>
    <bk>
      <extLst>
        <ext uri="{3e2802c4-a4d2-4d8b-9148-e3be6c30e623}">
          <xlrd:rvb i="10680"/>
        </ext>
      </extLst>
    </bk>
    <bk>
      <extLst>
        <ext uri="{3e2802c4-a4d2-4d8b-9148-e3be6c30e623}">
          <xlrd:rvb i="10681"/>
        </ext>
      </extLst>
    </bk>
    <bk>
      <extLst>
        <ext uri="{3e2802c4-a4d2-4d8b-9148-e3be6c30e623}">
          <xlrd:rvb i="10682"/>
        </ext>
      </extLst>
    </bk>
    <bk>
      <extLst>
        <ext uri="{3e2802c4-a4d2-4d8b-9148-e3be6c30e623}">
          <xlrd:rvb i="10683"/>
        </ext>
      </extLst>
    </bk>
    <bk>
      <extLst>
        <ext uri="{3e2802c4-a4d2-4d8b-9148-e3be6c30e623}">
          <xlrd:rvb i="10684"/>
        </ext>
      </extLst>
    </bk>
    <bk>
      <extLst>
        <ext uri="{3e2802c4-a4d2-4d8b-9148-e3be6c30e623}">
          <xlrd:rvb i="10685"/>
        </ext>
      </extLst>
    </bk>
    <bk>
      <extLst>
        <ext uri="{3e2802c4-a4d2-4d8b-9148-e3be6c30e623}">
          <xlrd:rvb i="10686"/>
        </ext>
      </extLst>
    </bk>
    <bk>
      <extLst>
        <ext uri="{3e2802c4-a4d2-4d8b-9148-e3be6c30e623}">
          <xlrd:rvb i="10687"/>
        </ext>
      </extLst>
    </bk>
    <bk>
      <extLst>
        <ext uri="{3e2802c4-a4d2-4d8b-9148-e3be6c30e623}">
          <xlrd:rvb i="10688"/>
        </ext>
      </extLst>
    </bk>
    <bk>
      <extLst>
        <ext uri="{3e2802c4-a4d2-4d8b-9148-e3be6c30e623}">
          <xlrd:rvb i="10689"/>
        </ext>
      </extLst>
    </bk>
    <bk>
      <extLst>
        <ext uri="{3e2802c4-a4d2-4d8b-9148-e3be6c30e623}">
          <xlrd:rvb i="10690"/>
        </ext>
      </extLst>
    </bk>
    <bk>
      <extLst>
        <ext uri="{3e2802c4-a4d2-4d8b-9148-e3be6c30e623}">
          <xlrd:rvb i="10691"/>
        </ext>
      </extLst>
    </bk>
    <bk>
      <extLst>
        <ext uri="{3e2802c4-a4d2-4d8b-9148-e3be6c30e623}">
          <xlrd:rvb i="10692"/>
        </ext>
      </extLst>
    </bk>
    <bk>
      <extLst>
        <ext uri="{3e2802c4-a4d2-4d8b-9148-e3be6c30e623}">
          <xlrd:rvb i="10693"/>
        </ext>
      </extLst>
    </bk>
    <bk>
      <extLst>
        <ext uri="{3e2802c4-a4d2-4d8b-9148-e3be6c30e623}">
          <xlrd:rvb i="10694"/>
        </ext>
      </extLst>
    </bk>
    <bk>
      <extLst>
        <ext uri="{3e2802c4-a4d2-4d8b-9148-e3be6c30e623}">
          <xlrd:rvb i="10695"/>
        </ext>
      </extLst>
    </bk>
    <bk>
      <extLst>
        <ext uri="{3e2802c4-a4d2-4d8b-9148-e3be6c30e623}">
          <xlrd:rvb i="10696"/>
        </ext>
      </extLst>
    </bk>
    <bk>
      <extLst>
        <ext uri="{3e2802c4-a4d2-4d8b-9148-e3be6c30e623}">
          <xlrd:rvb i="10697"/>
        </ext>
      </extLst>
    </bk>
    <bk>
      <extLst>
        <ext uri="{3e2802c4-a4d2-4d8b-9148-e3be6c30e623}">
          <xlrd:rvb i="10698"/>
        </ext>
      </extLst>
    </bk>
    <bk>
      <extLst>
        <ext uri="{3e2802c4-a4d2-4d8b-9148-e3be6c30e623}">
          <xlrd:rvb i="10699"/>
        </ext>
      </extLst>
    </bk>
    <bk>
      <extLst>
        <ext uri="{3e2802c4-a4d2-4d8b-9148-e3be6c30e623}">
          <xlrd:rvb i="10700"/>
        </ext>
      </extLst>
    </bk>
    <bk>
      <extLst>
        <ext uri="{3e2802c4-a4d2-4d8b-9148-e3be6c30e623}">
          <xlrd:rvb i="10701"/>
        </ext>
      </extLst>
    </bk>
    <bk>
      <extLst>
        <ext uri="{3e2802c4-a4d2-4d8b-9148-e3be6c30e623}">
          <xlrd:rvb i="10702"/>
        </ext>
      </extLst>
    </bk>
    <bk>
      <extLst>
        <ext uri="{3e2802c4-a4d2-4d8b-9148-e3be6c30e623}">
          <xlrd:rvb i="10703"/>
        </ext>
      </extLst>
    </bk>
    <bk>
      <extLst>
        <ext uri="{3e2802c4-a4d2-4d8b-9148-e3be6c30e623}">
          <xlrd:rvb i="10704"/>
        </ext>
      </extLst>
    </bk>
    <bk>
      <extLst>
        <ext uri="{3e2802c4-a4d2-4d8b-9148-e3be6c30e623}">
          <xlrd:rvb i="10705"/>
        </ext>
      </extLst>
    </bk>
    <bk>
      <extLst>
        <ext uri="{3e2802c4-a4d2-4d8b-9148-e3be6c30e623}">
          <xlrd:rvb i="10706"/>
        </ext>
      </extLst>
    </bk>
    <bk>
      <extLst>
        <ext uri="{3e2802c4-a4d2-4d8b-9148-e3be6c30e623}">
          <xlrd:rvb i="10707"/>
        </ext>
      </extLst>
    </bk>
    <bk>
      <extLst>
        <ext uri="{3e2802c4-a4d2-4d8b-9148-e3be6c30e623}">
          <xlrd:rvb i="10708"/>
        </ext>
      </extLst>
    </bk>
    <bk>
      <extLst>
        <ext uri="{3e2802c4-a4d2-4d8b-9148-e3be6c30e623}">
          <xlrd:rvb i="10709"/>
        </ext>
      </extLst>
    </bk>
    <bk>
      <extLst>
        <ext uri="{3e2802c4-a4d2-4d8b-9148-e3be6c30e623}">
          <xlrd:rvb i="10710"/>
        </ext>
      </extLst>
    </bk>
    <bk>
      <extLst>
        <ext uri="{3e2802c4-a4d2-4d8b-9148-e3be6c30e623}">
          <xlrd:rvb i="10711"/>
        </ext>
      </extLst>
    </bk>
    <bk>
      <extLst>
        <ext uri="{3e2802c4-a4d2-4d8b-9148-e3be6c30e623}">
          <xlrd:rvb i="10712"/>
        </ext>
      </extLst>
    </bk>
    <bk>
      <extLst>
        <ext uri="{3e2802c4-a4d2-4d8b-9148-e3be6c30e623}">
          <xlrd:rvb i="10713"/>
        </ext>
      </extLst>
    </bk>
    <bk>
      <extLst>
        <ext uri="{3e2802c4-a4d2-4d8b-9148-e3be6c30e623}">
          <xlrd:rvb i="10714"/>
        </ext>
      </extLst>
    </bk>
    <bk>
      <extLst>
        <ext uri="{3e2802c4-a4d2-4d8b-9148-e3be6c30e623}">
          <xlrd:rvb i="10715"/>
        </ext>
      </extLst>
    </bk>
    <bk>
      <extLst>
        <ext uri="{3e2802c4-a4d2-4d8b-9148-e3be6c30e623}">
          <xlrd:rvb i="10716"/>
        </ext>
      </extLst>
    </bk>
    <bk>
      <extLst>
        <ext uri="{3e2802c4-a4d2-4d8b-9148-e3be6c30e623}">
          <xlrd:rvb i="10717"/>
        </ext>
      </extLst>
    </bk>
    <bk>
      <extLst>
        <ext uri="{3e2802c4-a4d2-4d8b-9148-e3be6c30e623}">
          <xlrd:rvb i="10718"/>
        </ext>
      </extLst>
    </bk>
    <bk>
      <extLst>
        <ext uri="{3e2802c4-a4d2-4d8b-9148-e3be6c30e623}">
          <xlrd:rvb i="10719"/>
        </ext>
      </extLst>
    </bk>
    <bk>
      <extLst>
        <ext uri="{3e2802c4-a4d2-4d8b-9148-e3be6c30e623}">
          <xlrd:rvb i="10720"/>
        </ext>
      </extLst>
    </bk>
    <bk>
      <extLst>
        <ext uri="{3e2802c4-a4d2-4d8b-9148-e3be6c30e623}">
          <xlrd:rvb i="10721"/>
        </ext>
      </extLst>
    </bk>
    <bk>
      <extLst>
        <ext uri="{3e2802c4-a4d2-4d8b-9148-e3be6c30e623}">
          <xlrd:rvb i="10722"/>
        </ext>
      </extLst>
    </bk>
    <bk>
      <extLst>
        <ext uri="{3e2802c4-a4d2-4d8b-9148-e3be6c30e623}">
          <xlrd:rvb i="10723"/>
        </ext>
      </extLst>
    </bk>
    <bk>
      <extLst>
        <ext uri="{3e2802c4-a4d2-4d8b-9148-e3be6c30e623}">
          <xlrd:rvb i="10724"/>
        </ext>
      </extLst>
    </bk>
    <bk>
      <extLst>
        <ext uri="{3e2802c4-a4d2-4d8b-9148-e3be6c30e623}">
          <xlrd:rvb i="10725"/>
        </ext>
      </extLst>
    </bk>
    <bk>
      <extLst>
        <ext uri="{3e2802c4-a4d2-4d8b-9148-e3be6c30e623}">
          <xlrd:rvb i="10726"/>
        </ext>
      </extLst>
    </bk>
    <bk>
      <extLst>
        <ext uri="{3e2802c4-a4d2-4d8b-9148-e3be6c30e623}">
          <xlrd:rvb i="10727"/>
        </ext>
      </extLst>
    </bk>
    <bk>
      <extLst>
        <ext uri="{3e2802c4-a4d2-4d8b-9148-e3be6c30e623}">
          <xlrd:rvb i="10728"/>
        </ext>
      </extLst>
    </bk>
    <bk>
      <extLst>
        <ext uri="{3e2802c4-a4d2-4d8b-9148-e3be6c30e623}">
          <xlrd:rvb i="10729"/>
        </ext>
      </extLst>
    </bk>
    <bk>
      <extLst>
        <ext uri="{3e2802c4-a4d2-4d8b-9148-e3be6c30e623}">
          <xlrd:rvb i="10730"/>
        </ext>
      </extLst>
    </bk>
    <bk>
      <extLst>
        <ext uri="{3e2802c4-a4d2-4d8b-9148-e3be6c30e623}">
          <xlrd:rvb i="10731"/>
        </ext>
      </extLst>
    </bk>
    <bk>
      <extLst>
        <ext uri="{3e2802c4-a4d2-4d8b-9148-e3be6c30e623}">
          <xlrd:rvb i="10732"/>
        </ext>
      </extLst>
    </bk>
    <bk>
      <extLst>
        <ext uri="{3e2802c4-a4d2-4d8b-9148-e3be6c30e623}">
          <xlrd:rvb i="10733"/>
        </ext>
      </extLst>
    </bk>
    <bk>
      <extLst>
        <ext uri="{3e2802c4-a4d2-4d8b-9148-e3be6c30e623}">
          <xlrd:rvb i="10734"/>
        </ext>
      </extLst>
    </bk>
    <bk>
      <extLst>
        <ext uri="{3e2802c4-a4d2-4d8b-9148-e3be6c30e623}">
          <xlrd:rvb i="10735"/>
        </ext>
      </extLst>
    </bk>
    <bk>
      <extLst>
        <ext uri="{3e2802c4-a4d2-4d8b-9148-e3be6c30e623}">
          <xlrd:rvb i="10736"/>
        </ext>
      </extLst>
    </bk>
    <bk>
      <extLst>
        <ext uri="{3e2802c4-a4d2-4d8b-9148-e3be6c30e623}">
          <xlrd:rvb i="10737"/>
        </ext>
      </extLst>
    </bk>
    <bk>
      <extLst>
        <ext uri="{3e2802c4-a4d2-4d8b-9148-e3be6c30e623}">
          <xlrd:rvb i="10738"/>
        </ext>
      </extLst>
    </bk>
    <bk>
      <extLst>
        <ext uri="{3e2802c4-a4d2-4d8b-9148-e3be6c30e623}">
          <xlrd:rvb i="10739"/>
        </ext>
      </extLst>
    </bk>
    <bk>
      <extLst>
        <ext uri="{3e2802c4-a4d2-4d8b-9148-e3be6c30e623}">
          <xlrd:rvb i="10740"/>
        </ext>
      </extLst>
    </bk>
    <bk>
      <extLst>
        <ext uri="{3e2802c4-a4d2-4d8b-9148-e3be6c30e623}">
          <xlrd:rvb i="10741"/>
        </ext>
      </extLst>
    </bk>
    <bk>
      <extLst>
        <ext uri="{3e2802c4-a4d2-4d8b-9148-e3be6c30e623}">
          <xlrd:rvb i="10742"/>
        </ext>
      </extLst>
    </bk>
    <bk>
      <extLst>
        <ext uri="{3e2802c4-a4d2-4d8b-9148-e3be6c30e623}">
          <xlrd:rvb i="10743"/>
        </ext>
      </extLst>
    </bk>
    <bk>
      <extLst>
        <ext uri="{3e2802c4-a4d2-4d8b-9148-e3be6c30e623}">
          <xlrd:rvb i="10744"/>
        </ext>
      </extLst>
    </bk>
    <bk>
      <extLst>
        <ext uri="{3e2802c4-a4d2-4d8b-9148-e3be6c30e623}">
          <xlrd:rvb i="10745"/>
        </ext>
      </extLst>
    </bk>
    <bk>
      <extLst>
        <ext uri="{3e2802c4-a4d2-4d8b-9148-e3be6c30e623}">
          <xlrd:rvb i="10746"/>
        </ext>
      </extLst>
    </bk>
    <bk>
      <extLst>
        <ext uri="{3e2802c4-a4d2-4d8b-9148-e3be6c30e623}">
          <xlrd:rvb i="10747"/>
        </ext>
      </extLst>
    </bk>
    <bk>
      <extLst>
        <ext uri="{3e2802c4-a4d2-4d8b-9148-e3be6c30e623}">
          <xlrd:rvb i="10748"/>
        </ext>
      </extLst>
    </bk>
    <bk>
      <extLst>
        <ext uri="{3e2802c4-a4d2-4d8b-9148-e3be6c30e623}">
          <xlrd:rvb i="10749"/>
        </ext>
      </extLst>
    </bk>
    <bk>
      <extLst>
        <ext uri="{3e2802c4-a4d2-4d8b-9148-e3be6c30e623}">
          <xlrd:rvb i="10750"/>
        </ext>
      </extLst>
    </bk>
    <bk>
      <extLst>
        <ext uri="{3e2802c4-a4d2-4d8b-9148-e3be6c30e623}">
          <xlrd:rvb i="10751"/>
        </ext>
      </extLst>
    </bk>
    <bk>
      <extLst>
        <ext uri="{3e2802c4-a4d2-4d8b-9148-e3be6c30e623}">
          <xlrd:rvb i="10752"/>
        </ext>
      </extLst>
    </bk>
    <bk>
      <extLst>
        <ext uri="{3e2802c4-a4d2-4d8b-9148-e3be6c30e623}">
          <xlrd:rvb i="10753"/>
        </ext>
      </extLst>
    </bk>
    <bk>
      <extLst>
        <ext uri="{3e2802c4-a4d2-4d8b-9148-e3be6c30e623}">
          <xlrd:rvb i="10754"/>
        </ext>
      </extLst>
    </bk>
    <bk>
      <extLst>
        <ext uri="{3e2802c4-a4d2-4d8b-9148-e3be6c30e623}">
          <xlrd:rvb i="10755"/>
        </ext>
      </extLst>
    </bk>
    <bk>
      <extLst>
        <ext uri="{3e2802c4-a4d2-4d8b-9148-e3be6c30e623}">
          <xlrd:rvb i="10756"/>
        </ext>
      </extLst>
    </bk>
    <bk>
      <extLst>
        <ext uri="{3e2802c4-a4d2-4d8b-9148-e3be6c30e623}">
          <xlrd:rvb i="10757"/>
        </ext>
      </extLst>
    </bk>
    <bk>
      <extLst>
        <ext uri="{3e2802c4-a4d2-4d8b-9148-e3be6c30e623}">
          <xlrd:rvb i="10758"/>
        </ext>
      </extLst>
    </bk>
    <bk>
      <extLst>
        <ext uri="{3e2802c4-a4d2-4d8b-9148-e3be6c30e623}">
          <xlrd:rvb i="10759"/>
        </ext>
      </extLst>
    </bk>
    <bk>
      <extLst>
        <ext uri="{3e2802c4-a4d2-4d8b-9148-e3be6c30e623}">
          <xlrd:rvb i="10760"/>
        </ext>
      </extLst>
    </bk>
    <bk>
      <extLst>
        <ext uri="{3e2802c4-a4d2-4d8b-9148-e3be6c30e623}">
          <xlrd:rvb i="10761"/>
        </ext>
      </extLst>
    </bk>
    <bk>
      <extLst>
        <ext uri="{3e2802c4-a4d2-4d8b-9148-e3be6c30e623}">
          <xlrd:rvb i="10762"/>
        </ext>
      </extLst>
    </bk>
    <bk>
      <extLst>
        <ext uri="{3e2802c4-a4d2-4d8b-9148-e3be6c30e623}">
          <xlrd:rvb i="10763"/>
        </ext>
      </extLst>
    </bk>
    <bk>
      <extLst>
        <ext uri="{3e2802c4-a4d2-4d8b-9148-e3be6c30e623}">
          <xlrd:rvb i="10764"/>
        </ext>
      </extLst>
    </bk>
    <bk>
      <extLst>
        <ext uri="{3e2802c4-a4d2-4d8b-9148-e3be6c30e623}">
          <xlrd:rvb i="10765"/>
        </ext>
      </extLst>
    </bk>
    <bk>
      <extLst>
        <ext uri="{3e2802c4-a4d2-4d8b-9148-e3be6c30e623}">
          <xlrd:rvb i="10766"/>
        </ext>
      </extLst>
    </bk>
    <bk>
      <extLst>
        <ext uri="{3e2802c4-a4d2-4d8b-9148-e3be6c30e623}">
          <xlrd:rvb i="10767"/>
        </ext>
      </extLst>
    </bk>
    <bk>
      <extLst>
        <ext uri="{3e2802c4-a4d2-4d8b-9148-e3be6c30e623}">
          <xlrd:rvb i="10768"/>
        </ext>
      </extLst>
    </bk>
    <bk>
      <extLst>
        <ext uri="{3e2802c4-a4d2-4d8b-9148-e3be6c30e623}">
          <xlrd:rvb i="10769"/>
        </ext>
      </extLst>
    </bk>
    <bk>
      <extLst>
        <ext uri="{3e2802c4-a4d2-4d8b-9148-e3be6c30e623}">
          <xlrd:rvb i="10770"/>
        </ext>
      </extLst>
    </bk>
    <bk>
      <extLst>
        <ext uri="{3e2802c4-a4d2-4d8b-9148-e3be6c30e623}">
          <xlrd:rvb i="10771"/>
        </ext>
      </extLst>
    </bk>
    <bk>
      <extLst>
        <ext uri="{3e2802c4-a4d2-4d8b-9148-e3be6c30e623}">
          <xlrd:rvb i="10772"/>
        </ext>
      </extLst>
    </bk>
    <bk>
      <extLst>
        <ext uri="{3e2802c4-a4d2-4d8b-9148-e3be6c30e623}">
          <xlrd:rvb i="10773"/>
        </ext>
      </extLst>
    </bk>
    <bk>
      <extLst>
        <ext uri="{3e2802c4-a4d2-4d8b-9148-e3be6c30e623}">
          <xlrd:rvb i="10774"/>
        </ext>
      </extLst>
    </bk>
    <bk>
      <extLst>
        <ext uri="{3e2802c4-a4d2-4d8b-9148-e3be6c30e623}">
          <xlrd:rvb i="10775"/>
        </ext>
      </extLst>
    </bk>
    <bk>
      <extLst>
        <ext uri="{3e2802c4-a4d2-4d8b-9148-e3be6c30e623}">
          <xlrd:rvb i="10776"/>
        </ext>
      </extLst>
    </bk>
    <bk>
      <extLst>
        <ext uri="{3e2802c4-a4d2-4d8b-9148-e3be6c30e623}">
          <xlrd:rvb i="10777"/>
        </ext>
      </extLst>
    </bk>
    <bk>
      <extLst>
        <ext uri="{3e2802c4-a4d2-4d8b-9148-e3be6c30e623}">
          <xlrd:rvb i="10778"/>
        </ext>
      </extLst>
    </bk>
    <bk>
      <extLst>
        <ext uri="{3e2802c4-a4d2-4d8b-9148-e3be6c30e623}">
          <xlrd:rvb i="10779"/>
        </ext>
      </extLst>
    </bk>
    <bk>
      <extLst>
        <ext uri="{3e2802c4-a4d2-4d8b-9148-e3be6c30e623}">
          <xlrd:rvb i="10780"/>
        </ext>
      </extLst>
    </bk>
    <bk>
      <extLst>
        <ext uri="{3e2802c4-a4d2-4d8b-9148-e3be6c30e623}">
          <xlrd:rvb i="10781"/>
        </ext>
      </extLst>
    </bk>
    <bk>
      <extLst>
        <ext uri="{3e2802c4-a4d2-4d8b-9148-e3be6c30e623}">
          <xlrd:rvb i="10782"/>
        </ext>
      </extLst>
    </bk>
    <bk>
      <extLst>
        <ext uri="{3e2802c4-a4d2-4d8b-9148-e3be6c30e623}">
          <xlrd:rvb i="10783"/>
        </ext>
      </extLst>
    </bk>
    <bk>
      <extLst>
        <ext uri="{3e2802c4-a4d2-4d8b-9148-e3be6c30e623}">
          <xlrd:rvb i="10784"/>
        </ext>
      </extLst>
    </bk>
    <bk>
      <extLst>
        <ext uri="{3e2802c4-a4d2-4d8b-9148-e3be6c30e623}">
          <xlrd:rvb i="10785"/>
        </ext>
      </extLst>
    </bk>
    <bk>
      <extLst>
        <ext uri="{3e2802c4-a4d2-4d8b-9148-e3be6c30e623}">
          <xlrd:rvb i="10786"/>
        </ext>
      </extLst>
    </bk>
    <bk>
      <extLst>
        <ext uri="{3e2802c4-a4d2-4d8b-9148-e3be6c30e623}">
          <xlrd:rvb i="10787"/>
        </ext>
      </extLst>
    </bk>
    <bk>
      <extLst>
        <ext uri="{3e2802c4-a4d2-4d8b-9148-e3be6c30e623}">
          <xlrd:rvb i="10788"/>
        </ext>
      </extLst>
    </bk>
    <bk>
      <extLst>
        <ext uri="{3e2802c4-a4d2-4d8b-9148-e3be6c30e623}">
          <xlrd:rvb i="10789"/>
        </ext>
      </extLst>
    </bk>
    <bk>
      <extLst>
        <ext uri="{3e2802c4-a4d2-4d8b-9148-e3be6c30e623}">
          <xlrd:rvb i="10790"/>
        </ext>
      </extLst>
    </bk>
    <bk>
      <extLst>
        <ext uri="{3e2802c4-a4d2-4d8b-9148-e3be6c30e623}">
          <xlrd:rvb i="10791"/>
        </ext>
      </extLst>
    </bk>
    <bk>
      <extLst>
        <ext uri="{3e2802c4-a4d2-4d8b-9148-e3be6c30e623}">
          <xlrd:rvb i="10792"/>
        </ext>
      </extLst>
    </bk>
    <bk>
      <extLst>
        <ext uri="{3e2802c4-a4d2-4d8b-9148-e3be6c30e623}">
          <xlrd:rvb i="10793"/>
        </ext>
      </extLst>
    </bk>
    <bk>
      <extLst>
        <ext uri="{3e2802c4-a4d2-4d8b-9148-e3be6c30e623}">
          <xlrd:rvb i="10794"/>
        </ext>
      </extLst>
    </bk>
    <bk>
      <extLst>
        <ext uri="{3e2802c4-a4d2-4d8b-9148-e3be6c30e623}">
          <xlrd:rvb i="10795"/>
        </ext>
      </extLst>
    </bk>
    <bk>
      <extLst>
        <ext uri="{3e2802c4-a4d2-4d8b-9148-e3be6c30e623}">
          <xlrd:rvb i="10796"/>
        </ext>
      </extLst>
    </bk>
    <bk>
      <extLst>
        <ext uri="{3e2802c4-a4d2-4d8b-9148-e3be6c30e623}">
          <xlrd:rvb i="10797"/>
        </ext>
      </extLst>
    </bk>
    <bk>
      <extLst>
        <ext uri="{3e2802c4-a4d2-4d8b-9148-e3be6c30e623}">
          <xlrd:rvb i="10798"/>
        </ext>
      </extLst>
    </bk>
    <bk>
      <extLst>
        <ext uri="{3e2802c4-a4d2-4d8b-9148-e3be6c30e623}">
          <xlrd:rvb i="10799"/>
        </ext>
      </extLst>
    </bk>
    <bk>
      <extLst>
        <ext uri="{3e2802c4-a4d2-4d8b-9148-e3be6c30e623}">
          <xlrd:rvb i="10800"/>
        </ext>
      </extLst>
    </bk>
    <bk>
      <extLst>
        <ext uri="{3e2802c4-a4d2-4d8b-9148-e3be6c30e623}">
          <xlrd:rvb i="10801"/>
        </ext>
      </extLst>
    </bk>
    <bk>
      <extLst>
        <ext uri="{3e2802c4-a4d2-4d8b-9148-e3be6c30e623}">
          <xlrd:rvb i="10802"/>
        </ext>
      </extLst>
    </bk>
    <bk>
      <extLst>
        <ext uri="{3e2802c4-a4d2-4d8b-9148-e3be6c30e623}">
          <xlrd:rvb i="10803"/>
        </ext>
      </extLst>
    </bk>
    <bk>
      <extLst>
        <ext uri="{3e2802c4-a4d2-4d8b-9148-e3be6c30e623}">
          <xlrd:rvb i="10804"/>
        </ext>
      </extLst>
    </bk>
    <bk>
      <extLst>
        <ext uri="{3e2802c4-a4d2-4d8b-9148-e3be6c30e623}">
          <xlrd:rvb i="10805"/>
        </ext>
      </extLst>
    </bk>
    <bk>
      <extLst>
        <ext uri="{3e2802c4-a4d2-4d8b-9148-e3be6c30e623}">
          <xlrd:rvb i="10806"/>
        </ext>
      </extLst>
    </bk>
    <bk>
      <extLst>
        <ext uri="{3e2802c4-a4d2-4d8b-9148-e3be6c30e623}">
          <xlrd:rvb i="10807"/>
        </ext>
      </extLst>
    </bk>
    <bk>
      <extLst>
        <ext uri="{3e2802c4-a4d2-4d8b-9148-e3be6c30e623}">
          <xlrd:rvb i="10808"/>
        </ext>
      </extLst>
    </bk>
    <bk>
      <extLst>
        <ext uri="{3e2802c4-a4d2-4d8b-9148-e3be6c30e623}">
          <xlrd:rvb i="10809"/>
        </ext>
      </extLst>
    </bk>
    <bk>
      <extLst>
        <ext uri="{3e2802c4-a4d2-4d8b-9148-e3be6c30e623}">
          <xlrd:rvb i="10810"/>
        </ext>
      </extLst>
    </bk>
    <bk>
      <extLst>
        <ext uri="{3e2802c4-a4d2-4d8b-9148-e3be6c30e623}">
          <xlrd:rvb i="10811"/>
        </ext>
      </extLst>
    </bk>
    <bk>
      <extLst>
        <ext uri="{3e2802c4-a4d2-4d8b-9148-e3be6c30e623}">
          <xlrd:rvb i="10812"/>
        </ext>
      </extLst>
    </bk>
    <bk>
      <extLst>
        <ext uri="{3e2802c4-a4d2-4d8b-9148-e3be6c30e623}">
          <xlrd:rvb i="10813"/>
        </ext>
      </extLst>
    </bk>
    <bk>
      <extLst>
        <ext uri="{3e2802c4-a4d2-4d8b-9148-e3be6c30e623}">
          <xlrd:rvb i="10814"/>
        </ext>
      </extLst>
    </bk>
    <bk>
      <extLst>
        <ext uri="{3e2802c4-a4d2-4d8b-9148-e3be6c30e623}">
          <xlrd:rvb i="10815"/>
        </ext>
      </extLst>
    </bk>
    <bk>
      <extLst>
        <ext uri="{3e2802c4-a4d2-4d8b-9148-e3be6c30e623}">
          <xlrd:rvb i="10816"/>
        </ext>
      </extLst>
    </bk>
    <bk>
      <extLst>
        <ext uri="{3e2802c4-a4d2-4d8b-9148-e3be6c30e623}">
          <xlrd:rvb i="10817"/>
        </ext>
      </extLst>
    </bk>
    <bk>
      <extLst>
        <ext uri="{3e2802c4-a4d2-4d8b-9148-e3be6c30e623}">
          <xlrd:rvb i="10818"/>
        </ext>
      </extLst>
    </bk>
    <bk>
      <extLst>
        <ext uri="{3e2802c4-a4d2-4d8b-9148-e3be6c30e623}">
          <xlrd:rvb i="10819"/>
        </ext>
      </extLst>
    </bk>
    <bk>
      <extLst>
        <ext uri="{3e2802c4-a4d2-4d8b-9148-e3be6c30e623}">
          <xlrd:rvb i="10820"/>
        </ext>
      </extLst>
    </bk>
    <bk>
      <extLst>
        <ext uri="{3e2802c4-a4d2-4d8b-9148-e3be6c30e623}">
          <xlrd:rvb i="10821"/>
        </ext>
      </extLst>
    </bk>
    <bk>
      <extLst>
        <ext uri="{3e2802c4-a4d2-4d8b-9148-e3be6c30e623}">
          <xlrd:rvb i="10822"/>
        </ext>
      </extLst>
    </bk>
    <bk>
      <extLst>
        <ext uri="{3e2802c4-a4d2-4d8b-9148-e3be6c30e623}">
          <xlrd:rvb i="10823"/>
        </ext>
      </extLst>
    </bk>
    <bk>
      <extLst>
        <ext uri="{3e2802c4-a4d2-4d8b-9148-e3be6c30e623}">
          <xlrd:rvb i="10824"/>
        </ext>
      </extLst>
    </bk>
    <bk>
      <extLst>
        <ext uri="{3e2802c4-a4d2-4d8b-9148-e3be6c30e623}">
          <xlrd:rvb i="10825"/>
        </ext>
      </extLst>
    </bk>
    <bk>
      <extLst>
        <ext uri="{3e2802c4-a4d2-4d8b-9148-e3be6c30e623}">
          <xlrd:rvb i="10826"/>
        </ext>
      </extLst>
    </bk>
    <bk>
      <extLst>
        <ext uri="{3e2802c4-a4d2-4d8b-9148-e3be6c30e623}">
          <xlrd:rvb i="10827"/>
        </ext>
      </extLst>
    </bk>
    <bk>
      <extLst>
        <ext uri="{3e2802c4-a4d2-4d8b-9148-e3be6c30e623}">
          <xlrd:rvb i="10828"/>
        </ext>
      </extLst>
    </bk>
    <bk>
      <extLst>
        <ext uri="{3e2802c4-a4d2-4d8b-9148-e3be6c30e623}">
          <xlrd:rvb i="10829"/>
        </ext>
      </extLst>
    </bk>
    <bk>
      <extLst>
        <ext uri="{3e2802c4-a4d2-4d8b-9148-e3be6c30e623}">
          <xlrd:rvb i="10830"/>
        </ext>
      </extLst>
    </bk>
    <bk>
      <extLst>
        <ext uri="{3e2802c4-a4d2-4d8b-9148-e3be6c30e623}">
          <xlrd:rvb i="10831"/>
        </ext>
      </extLst>
    </bk>
    <bk>
      <extLst>
        <ext uri="{3e2802c4-a4d2-4d8b-9148-e3be6c30e623}">
          <xlrd:rvb i="10832"/>
        </ext>
      </extLst>
    </bk>
    <bk>
      <extLst>
        <ext uri="{3e2802c4-a4d2-4d8b-9148-e3be6c30e623}">
          <xlrd:rvb i="10833"/>
        </ext>
      </extLst>
    </bk>
    <bk>
      <extLst>
        <ext uri="{3e2802c4-a4d2-4d8b-9148-e3be6c30e623}">
          <xlrd:rvb i="10834"/>
        </ext>
      </extLst>
    </bk>
    <bk>
      <extLst>
        <ext uri="{3e2802c4-a4d2-4d8b-9148-e3be6c30e623}">
          <xlrd:rvb i="10835"/>
        </ext>
      </extLst>
    </bk>
    <bk>
      <extLst>
        <ext uri="{3e2802c4-a4d2-4d8b-9148-e3be6c30e623}">
          <xlrd:rvb i="10836"/>
        </ext>
      </extLst>
    </bk>
    <bk>
      <extLst>
        <ext uri="{3e2802c4-a4d2-4d8b-9148-e3be6c30e623}">
          <xlrd:rvb i="10837"/>
        </ext>
      </extLst>
    </bk>
    <bk>
      <extLst>
        <ext uri="{3e2802c4-a4d2-4d8b-9148-e3be6c30e623}">
          <xlrd:rvb i="10838"/>
        </ext>
      </extLst>
    </bk>
    <bk>
      <extLst>
        <ext uri="{3e2802c4-a4d2-4d8b-9148-e3be6c30e623}">
          <xlrd:rvb i="10839"/>
        </ext>
      </extLst>
    </bk>
    <bk>
      <extLst>
        <ext uri="{3e2802c4-a4d2-4d8b-9148-e3be6c30e623}">
          <xlrd:rvb i="10840"/>
        </ext>
      </extLst>
    </bk>
    <bk>
      <extLst>
        <ext uri="{3e2802c4-a4d2-4d8b-9148-e3be6c30e623}">
          <xlrd:rvb i="10841"/>
        </ext>
      </extLst>
    </bk>
    <bk>
      <extLst>
        <ext uri="{3e2802c4-a4d2-4d8b-9148-e3be6c30e623}">
          <xlrd:rvb i="10842"/>
        </ext>
      </extLst>
    </bk>
    <bk>
      <extLst>
        <ext uri="{3e2802c4-a4d2-4d8b-9148-e3be6c30e623}">
          <xlrd:rvb i="10843"/>
        </ext>
      </extLst>
    </bk>
    <bk>
      <extLst>
        <ext uri="{3e2802c4-a4d2-4d8b-9148-e3be6c30e623}">
          <xlrd:rvb i="10844"/>
        </ext>
      </extLst>
    </bk>
    <bk>
      <extLst>
        <ext uri="{3e2802c4-a4d2-4d8b-9148-e3be6c30e623}">
          <xlrd:rvb i="10845"/>
        </ext>
      </extLst>
    </bk>
    <bk>
      <extLst>
        <ext uri="{3e2802c4-a4d2-4d8b-9148-e3be6c30e623}">
          <xlrd:rvb i="10846"/>
        </ext>
      </extLst>
    </bk>
    <bk>
      <extLst>
        <ext uri="{3e2802c4-a4d2-4d8b-9148-e3be6c30e623}">
          <xlrd:rvb i="10847"/>
        </ext>
      </extLst>
    </bk>
    <bk>
      <extLst>
        <ext uri="{3e2802c4-a4d2-4d8b-9148-e3be6c30e623}">
          <xlrd:rvb i="10848"/>
        </ext>
      </extLst>
    </bk>
    <bk>
      <extLst>
        <ext uri="{3e2802c4-a4d2-4d8b-9148-e3be6c30e623}">
          <xlrd:rvb i="10849"/>
        </ext>
      </extLst>
    </bk>
    <bk>
      <extLst>
        <ext uri="{3e2802c4-a4d2-4d8b-9148-e3be6c30e623}">
          <xlrd:rvb i="10850"/>
        </ext>
      </extLst>
    </bk>
    <bk>
      <extLst>
        <ext uri="{3e2802c4-a4d2-4d8b-9148-e3be6c30e623}">
          <xlrd:rvb i="10851"/>
        </ext>
      </extLst>
    </bk>
    <bk>
      <extLst>
        <ext uri="{3e2802c4-a4d2-4d8b-9148-e3be6c30e623}">
          <xlrd:rvb i="10852"/>
        </ext>
      </extLst>
    </bk>
    <bk>
      <extLst>
        <ext uri="{3e2802c4-a4d2-4d8b-9148-e3be6c30e623}">
          <xlrd:rvb i="10853"/>
        </ext>
      </extLst>
    </bk>
    <bk>
      <extLst>
        <ext uri="{3e2802c4-a4d2-4d8b-9148-e3be6c30e623}">
          <xlrd:rvb i="10854"/>
        </ext>
      </extLst>
    </bk>
    <bk>
      <extLst>
        <ext uri="{3e2802c4-a4d2-4d8b-9148-e3be6c30e623}">
          <xlrd:rvb i="10855"/>
        </ext>
      </extLst>
    </bk>
    <bk>
      <extLst>
        <ext uri="{3e2802c4-a4d2-4d8b-9148-e3be6c30e623}">
          <xlrd:rvb i="10856"/>
        </ext>
      </extLst>
    </bk>
    <bk>
      <extLst>
        <ext uri="{3e2802c4-a4d2-4d8b-9148-e3be6c30e623}">
          <xlrd:rvb i="10857"/>
        </ext>
      </extLst>
    </bk>
    <bk>
      <extLst>
        <ext uri="{3e2802c4-a4d2-4d8b-9148-e3be6c30e623}">
          <xlrd:rvb i="10858"/>
        </ext>
      </extLst>
    </bk>
    <bk>
      <extLst>
        <ext uri="{3e2802c4-a4d2-4d8b-9148-e3be6c30e623}">
          <xlrd:rvb i="10859"/>
        </ext>
      </extLst>
    </bk>
    <bk>
      <extLst>
        <ext uri="{3e2802c4-a4d2-4d8b-9148-e3be6c30e623}">
          <xlrd:rvb i="10860"/>
        </ext>
      </extLst>
    </bk>
    <bk>
      <extLst>
        <ext uri="{3e2802c4-a4d2-4d8b-9148-e3be6c30e623}">
          <xlrd:rvb i="10861"/>
        </ext>
      </extLst>
    </bk>
    <bk>
      <extLst>
        <ext uri="{3e2802c4-a4d2-4d8b-9148-e3be6c30e623}">
          <xlrd:rvb i="10862"/>
        </ext>
      </extLst>
    </bk>
    <bk>
      <extLst>
        <ext uri="{3e2802c4-a4d2-4d8b-9148-e3be6c30e623}">
          <xlrd:rvb i="10863"/>
        </ext>
      </extLst>
    </bk>
    <bk>
      <extLst>
        <ext uri="{3e2802c4-a4d2-4d8b-9148-e3be6c30e623}">
          <xlrd:rvb i="10864"/>
        </ext>
      </extLst>
    </bk>
    <bk>
      <extLst>
        <ext uri="{3e2802c4-a4d2-4d8b-9148-e3be6c30e623}">
          <xlrd:rvb i="10865"/>
        </ext>
      </extLst>
    </bk>
    <bk>
      <extLst>
        <ext uri="{3e2802c4-a4d2-4d8b-9148-e3be6c30e623}">
          <xlrd:rvb i="10866"/>
        </ext>
      </extLst>
    </bk>
    <bk>
      <extLst>
        <ext uri="{3e2802c4-a4d2-4d8b-9148-e3be6c30e623}">
          <xlrd:rvb i="10867"/>
        </ext>
      </extLst>
    </bk>
    <bk>
      <extLst>
        <ext uri="{3e2802c4-a4d2-4d8b-9148-e3be6c30e623}">
          <xlrd:rvb i="10868"/>
        </ext>
      </extLst>
    </bk>
    <bk>
      <extLst>
        <ext uri="{3e2802c4-a4d2-4d8b-9148-e3be6c30e623}">
          <xlrd:rvb i="10869"/>
        </ext>
      </extLst>
    </bk>
    <bk>
      <extLst>
        <ext uri="{3e2802c4-a4d2-4d8b-9148-e3be6c30e623}">
          <xlrd:rvb i="10870"/>
        </ext>
      </extLst>
    </bk>
    <bk>
      <extLst>
        <ext uri="{3e2802c4-a4d2-4d8b-9148-e3be6c30e623}">
          <xlrd:rvb i="10871"/>
        </ext>
      </extLst>
    </bk>
    <bk>
      <extLst>
        <ext uri="{3e2802c4-a4d2-4d8b-9148-e3be6c30e623}">
          <xlrd:rvb i="10872"/>
        </ext>
      </extLst>
    </bk>
    <bk>
      <extLst>
        <ext uri="{3e2802c4-a4d2-4d8b-9148-e3be6c30e623}">
          <xlrd:rvb i="10873"/>
        </ext>
      </extLst>
    </bk>
    <bk>
      <extLst>
        <ext uri="{3e2802c4-a4d2-4d8b-9148-e3be6c30e623}">
          <xlrd:rvb i="10874"/>
        </ext>
      </extLst>
    </bk>
    <bk>
      <extLst>
        <ext uri="{3e2802c4-a4d2-4d8b-9148-e3be6c30e623}">
          <xlrd:rvb i="10875"/>
        </ext>
      </extLst>
    </bk>
    <bk>
      <extLst>
        <ext uri="{3e2802c4-a4d2-4d8b-9148-e3be6c30e623}">
          <xlrd:rvb i="10876"/>
        </ext>
      </extLst>
    </bk>
    <bk>
      <extLst>
        <ext uri="{3e2802c4-a4d2-4d8b-9148-e3be6c30e623}">
          <xlrd:rvb i="10877"/>
        </ext>
      </extLst>
    </bk>
    <bk>
      <extLst>
        <ext uri="{3e2802c4-a4d2-4d8b-9148-e3be6c30e623}">
          <xlrd:rvb i="10878"/>
        </ext>
      </extLst>
    </bk>
    <bk>
      <extLst>
        <ext uri="{3e2802c4-a4d2-4d8b-9148-e3be6c30e623}">
          <xlrd:rvb i="10879"/>
        </ext>
      </extLst>
    </bk>
    <bk>
      <extLst>
        <ext uri="{3e2802c4-a4d2-4d8b-9148-e3be6c30e623}">
          <xlrd:rvb i="10880"/>
        </ext>
      </extLst>
    </bk>
    <bk>
      <extLst>
        <ext uri="{3e2802c4-a4d2-4d8b-9148-e3be6c30e623}">
          <xlrd:rvb i="10881"/>
        </ext>
      </extLst>
    </bk>
    <bk>
      <extLst>
        <ext uri="{3e2802c4-a4d2-4d8b-9148-e3be6c30e623}">
          <xlrd:rvb i="10882"/>
        </ext>
      </extLst>
    </bk>
    <bk>
      <extLst>
        <ext uri="{3e2802c4-a4d2-4d8b-9148-e3be6c30e623}">
          <xlrd:rvb i="10883"/>
        </ext>
      </extLst>
    </bk>
    <bk>
      <extLst>
        <ext uri="{3e2802c4-a4d2-4d8b-9148-e3be6c30e623}">
          <xlrd:rvb i="10884"/>
        </ext>
      </extLst>
    </bk>
    <bk>
      <extLst>
        <ext uri="{3e2802c4-a4d2-4d8b-9148-e3be6c30e623}">
          <xlrd:rvb i="10885"/>
        </ext>
      </extLst>
    </bk>
    <bk>
      <extLst>
        <ext uri="{3e2802c4-a4d2-4d8b-9148-e3be6c30e623}">
          <xlrd:rvb i="10886"/>
        </ext>
      </extLst>
    </bk>
    <bk>
      <extLst>
        <ext uri="{3e2802c4-a4d2-4d8b-9148-e3be6c30e623}">
          <xlrd:rvb i="10887"/>
        </ext>
      </extLst>
    </bk>
    <bk>
      <extLst>
        <ext uri="{3e2802c4-a4d2-4d8b-9148-e3be6c30e623}">
          <xlrd:rvb i="10888"/>
        </ext>
      </extLst>
    </bk>
    <bk>
      <extLst>
        <ext uri="{3e2802c4-a4d2-4d8b-9148-e3be6c30e623}">
          <xlrd:rvb i="10889"/>
        </ext>
      </extLst>
    </bk>
    <bk>
      <extLst>
        <ext uri="{3e2802c4-a4d2-4d8b-9148-e3be6c30e623}">
          <xlrd:rvb i="10890"/>
        </ext>
      </extLst>
    </bk>
    <bk>
      <extLst>
        <ext uri="{3e2802c4-a4d2-4d8b-9148-e3be6c30e623}">
          <xlrd:rvb i="10891"/>
        </ext>
      </extLst>
    </bk>
    <bk>
      <extLst>
        <ext uri="{3e2802c4-a4d2-4d8b-9148-e3be6c30e623}">
          <xlrd:rvb i="10892"/>
        </ext>
      </extLst>
    </bk>
    <bk>
      <extLst>
        <ext uri="{3e2802c4-a4d2-4d8b-9148-e3be6c30e623}">
          <xlrd:rvb i="10893"/>
        </ext>
      </extLst>
    </bk>
    <bk>
      <extLst>
        <ext uri="{3e2802c4-a4d2-4d8b-9148-e3be6c30e623}">
          <xlrd:rvb i="10894"/>
        </ext>
      </extLst>
    </bk>
    <bk>
      <extLst>
        <ext uri="{3e2802c4-a4d2-4d8b-9148-e3be6c30e623}">
          <xlrd:rvb i="10895"/>
        </ext>
      </extLst>
    </bk>
    <bk>
      <extLst>
        <ext uri="{3e2802c4-a4d2-4d8b-9148-e3be6c30e623}">
          <xlrd:rvb i="10896"/>
        </ext>
      </extLst>
    </bk>
    <bk>
      <extLst>
        <ext uri="{3e2802c4-a4d2-4d8b-9148-e3be6c30e623}">
          <xlrd:rvb i="10897"/>
        </ext>
      </extLst>
    </bk>
    <bk>
      <extLst>
        <ext uri="{3e2802c4-a4d2-4d8b-9148-e3be6c30e623}">
          <xlrd:rvb i="10898"/>
        </ext>
      </extLst>
    </bk>
    <bk>
      <extLst>
        <ext uri="{3e2802c4-a4d2-4d8b-9148-e3be6c30e623}">
          <xlrd:rvb i="10899"/>
        </ext>
      </extLst>
    </bk>
    <bk>
      <extLst>
        <ext uri="{3e2802c4-a4d2-4d8b-9148-e3be6c30e623}">
          <xlrd:rvb i="10900"/>
        </ext>
      </extLst>
    </bk>
    <bk>
      <extLst>
        <ext uri="{3e2802c4-a4d2-4d8b-9148-e3be6c30e623}">
          <xlrd:rvb i="10901"/>
        </ext>
      </extLst>
    </bk>
    <bk>
      <extLst>
        <ext uri="{3e2802c4-a4d2-4d8b-9148-e3be6c30e623}">
          <xlrd:rvb i="10902"/>
        </ext>
      </extLst>
    </bk>
    <bk>
      <extLst>
        <ext uri="{3e2802c4-a4d2-4d8b-9148-e3be6c30e623}">
          <xlrd:rvb i="10903"/>
        </ext>
      </extLst>
    </bk>
    <bk>
      <extLst>
        <ext uri="{3e2802c4-a4d2-4d8b-9148-e3be6c30e623}">
          <xlrd:rvb i="10904"/>
        </ext>
      </extLst>
    </bk>
    <bk>
      <extLst>
        <ext uri="{3e2802c4-a4d2-4d8b-9148-e3be6c30e623}">
          <xlrd:rvb i="10905"/>
        </ext>
      </extLst>
    </bk>
    <bk>
      <extLst>
        <ext uri="{3e2802c4-a4d2-4d8b-9148-e3be6c30e623}">
          <xlrd:rvb i="10906"/>
        </ext>
      </extLst>
    </bk>
    <bk>
      <extLst>
        <ext uri="{3e2802c4-a4d2-4d8b-9148-e3be6c30e623}">
          <xlrd:rvb i="10907"/>
        </ext>
      </extLst>
    </bk>
    <bk>
      <extLst>
        <ext uri="{3e2802c4-a4d2-4d8b-9148-e3be6c30e623}">
          <xlrd:rvb i="10908"/>
        </ext>
      </extLst>
    </bk>
    <bk>
      <extLst>
        <ext uri="{3e2802c4-a4d2-4d8b-9148-e3be6c30e623}">
          <xlrd:rvb i="10909"/>
        </ext>
      </extLst>
    </bk>
    <bk>
      <extLst>
        <ext uri="{3e2802c4-a4d2-4d8b-9148-e3be6c30e623}">
          <xlrd:rvb i="10910"/>
        </ext>
      </extLst>
    </bk>
    <bk>
      <extLst>
        <ext uri="{3e2802c4-a4d2-4d8b-9148-e3be6c30e623}">
          <xlrd:rvb i="10911"/>
        </ext>
      </extLst>
    </bk>
    <bk>
      <extLst>
        <ext uri="{3e2802c4-a4d2-4d8b-9148-e3be6c30e623}">
          <xlrd:rvb i="10912"/>
        </ext>
      </extLst>
    </bk>
    <bk>
      <extLst>
        <ext uri="{3e2802c4-a4d2-4d8b-9148-e3be6c30e623}">
          <xlrd:rvb i="10913"/>
        </ext>
      </extLst>
    </bk>
    <bk>
      <extLst>
        <ext uri="{3e2802c4-a4d2-4d8b-9148-e3be6c30e623}">
          <xlrd:rvb i="10914"/>
        </ext>
      </extLst>
    </bk>
    <bk>
      <extLst>
        <ext uri="{3e2802c4-a4d2-4d8b-9148-e3be6c30e623}">
          <xlrd:rvb i="10915"/>
        </ext>
      </extLst>
    </bk>
    <bk>
      <extLst>
        <ext uri="{3e2802c4-a4d2-4d8b-9148-e3be6c30e623}">
          <xlrd:rvb i="10916"/>
        </ext>
      </extLst>
    </bk>
    <bk>
      <extLst>
        <ext uri="{3e2802c4-a4d2-4d8b-9148-e3be6c30e623}">
          <xlrd:rvb i="10917"/>
        </ext>
      </extLst>
    </bk>
    <bk>
      <extLst>
        <ext uri="{3e2802c4-a4d2-4d8b-9148-e3be6c30e623}">
          <xlrd:rvb i="10918"/>
        </ext>
      </extLst>
    </bk>
    <bk>
      <extLst>
        <ext uri="{3e2802c4-a4d2-4d8b-9148-e3be6c30e623}">
          <xlrd:rvb i="10919"/>
        </ext>
      </extLst>
    </bk>
    <bk>
      <extLst>
        <ext uri="{3e2802c4-a4d2-4d8b-9148-e3be6c30e623}">
          <xlrd:rvb i="10920"/>
        </ext>
      </extLst>
    </bk>
    <bk>
      <extLst>
        <ext uri="{3e2802c4-a4d2-4d8b-9148-e3be6c30e623}">
          <xlrd:rvb i="10921"/>
        </ext>
      </extLst>
    </bk>
    <bk>
      <extLst>
        <ext uri="{3e2802c4-a4d2-4d8b-9148-e3be6c30e623}">
          <xlrd:rvb i="10922"/>
        </ext>
      </extLst>
    </bk>
    <bk>
      <extLst>
        <ext uri="{3e2802c4-a4d2-4d8b-9148-e3be6c30e623}">
          <xlrd:rvb i="10923"/>
        </ext>
      </extLst>
    </bk>
    <bk>
      <extLst>
        <ext uri="{3e2802c4-a4d2-4d8b-9148-e3be6c30e623}">
          <xlrd:rvb i="10924"/>
        </ext>
      </extLst>
    </bk>
    <bk>
      <extLst>
        <ext uri="{3e2802c4-a4d2-4d8b-9148-e3be6c30e623}">
          <xlrd:rvb i="10925"/>
        </ext>
      </extLst>
    </bk>
    <bk>
      <extLst>
        <ext uri="{3e2802c4-a4d2-4d8b-9148-e3be6c30e623}">
          <xlrd:rvb i="10926"/>
        </ext>
      </extLst>
    </bk>
    <bk>
      <extLst>
        <ext uri="{3e2802c4-a4d2-4d8b-9148-e3be6c30e623}">
          <xlrd:rvb i="10927"/>
        </ext>
      </extLst>
    </bk>
    <bk>
      <extLst>
        <ext uri="{3e2802c4-a4d2-4d8b-9148-e3be6c30e623}">
          <xlrd:rvb i="10928"/>
        </ext>
      </extLst>
    </bk>
    <bk>
      <extLst>
        <ext uri="{3e2802c4-a4d2-4d8b-9148-e3be6c30e623}">
          <xlrd:rvb i="10929"/>
        </ext>
      </extLst>
    </bk>
    <bk>
      <extLst>
        <ext uri="{3e2802c4-a4d2-4d8b-9148-e3be6c30e623}">
          <xlrd:rvb i="10930"/>
        </ext>
      </extLst>
    </bk>
    <bk>
      <extLst>
        <ext uri="{3e2802c4-a4d2-4d8b-9148-e3be6c30e623}">
          <xlrd:rvb i="10931"/>
        </ext>
      </extLst>
    </bk>
    <bk>
      <extLst>
        <ext uri="{3e2802c4-a4d2-4d8b-9148-e3be6c30e623}">
          <xlrd:rvb i="10932"/>
        </ext>
      </extLst>
    </bk>
    <bk>
      <extLst>
        <ext uri="{3e2802c4-a4d2-4d8b-9148-e3be6c30e623}">
          <xlrd:rvb i="10933"/>
        </ext>
      </extLst>
    </bk>
    <bk>
      <extLst>
        <ext uri="{3e2802c4-a4d2-4d8b-9148-e3be6c30e623}">
          <xlrd:rvb i="10934"/>
        </ext>
      </extLst>
    </bk>
    <bk>
      <extLst>
        <ext uri="{3e2802c4-a4d2-4d8b-9148-e3be6c30e623}">
          <xlrd:rvb i="10935"/>
        </ext>
      </extLst>
    </bk>
    <bk>
      <extLst>
        <ext uri="{3e2802c4-a4d2-4d8b-9148-e3be6c30e623}">
          <xlrd:rvb i="10936"/>
        </ext>
      </extLst>
    </bk>
    <bk>
      <extLst>
        <ext uri="{3e2802c4-a4d2-4d8b-9148-e3be6c30e623}">
          <xlrd:rvb i="10937"/>
        </ext>
      </extLst>
    </bk>
    <bk>
      <extLst>
        <ext uri="{3e2802c4-a4d2-4d8b-9148-e3be6c30e623}">
          <xlrd:rvb i="10938"/>
        </ext>
      </extLst>
    </bk>
    <bk>
      <extLst>
        <ext uri="{3e2802c4-a4d2-4d8b-9148-e3be6c30e623}">
          <xlrd:rvb i="10939"/>
        </ext>
      </extLst>
    </bk>
    <bk>
      <extLst>
        <ext uri="{3e2802c4-a4d2-4d8b-9148-e3be6c30e623}">
          <xlrd:rvb i="10940"/>
        </ext>
      </extLst>
    </bk>
    <bk>
      <extLst>
        <ext uri="{3e2802c4-a4d2-4d8b-9148-e3be6c30e623}">
          <xlrd:rvb i="10941"/>
        </ext>
      </extLst>
    </bk>
    <bk>
      <extLst>
        <ext uri="{3e2802c4-a4d2-4d8b-9148-e3be6c30e623}">
          <xlrd:rvb i="10942"/>
        </ext>
      </extLst>
    </bk>
    <bk>
      <extLst>
        <ext uri="{3e2802c4-a4d2-4d8b-9148-e3be6c30e623}">
          <xlrd:rvb i="10943"/>
        </ext>
      </extLst>
    </bk>
    <bk>
      <extLst>
        <ext uri="{3e2802c4-a4d2-4d8b-9148-e3be6c30e623}">
          <xlrd:rvb i="10944"/>
        </ext>
      </extLst>
    </bk>
    <bk>
      <extLst>
        <ext uri="{3e2802c4-a4d2-4d8b-9148-e3be6c30e623}">
          <xlrd:rvb i="10945"/>
        </ext>
      </extLst>
    </bk>
    <bk>
      <extLst>
        <ext uri="{3e2802c4-a4d2-4d8b-9148-e3be6c30e623}">
          <xlrd:rvb i="10946"/>
        </ext>
      </extLst>
    </bk>
    <bk>
      <extLst>
        <ext uri="{3e2802c4-a4d2-4d8b-9148-e3be6c30e623}">
          <xlrd:rvb i="10947"/>
        </ext>
      </extLst>
    </bk>
    <bk>
      <extLst>
        <ext uri="{3e2802c4-a4d2-4d8b-9148-e3be6c30e623}">
          <xlrd:rvb i="10948"/>
        </ext>
      </extLst>
    </bk>
    <bk>
      <extLst>
        <ext uri="{3e2802c4-a4d2-4d8b-9148-e3be6c30e623}">
          <xlrd:rvb i="10949"/>
        </ext>
      </extLst>
    </bk>
    <bk>
      <extLst>
        <ext uri="{3e2802c4-a4d2-4d8b-9148-e3be6c30e623}">
          <xlrd:rvb i="10950"/>
        </ext>
      </extLst>
    </bk>
    <bk>
      <extLst>
        <ext uri="{3e2802c4-a4d2-4d8b-9148-e3be6c30e623}">
          <xlrd:rvb i="10951"/>
        </ext>
      </extLst>
    </bk>
    <bk>
      <extLst>
        <ext uri="{3e2802c4-a4d2-4d8b-9148-e3be6c30e623}">
          <xlrd:rvb i="10952"/>
        </ext>
      </extLst>
    </bk>
    <bk>
      <extLst>
        <ext uri="{3e2802c4-a4d2-4d8b-9148-e3be6c30e623}">
          <xlrd:rvb i="10953"/>
        </ext>
      </extLst>
    </bk>
    <bk>
      <extLst>
        <ext uri="{3e2802c4-a4d2-4d8b-9148-e3be6c30e623}">
          <xlrd:rvb i="10954"/>
        </ext>
      </extLst>
    </bk>
    <bk>
      <extLst>
        <ext uri="{3e2802c4-a4d2-4d8b-9148-e3be6c30e623}">
          <xlrd:rvb i="10955"/>
        </ext>
      </extLst>
    </bk>
    <bk>
      <extLst>
        <ext uri="{3e2802c4-a4d2-4d8b-9148-e3be6c30e623}">
          <xlrd:rvb i="10956"/>
        </ext>
      </extLst>
    </bk>
    <bk>
      <extLst>
        <ext uri="{3e2802c4-a4d2-4d8b-9148-e3be6c30e623}">
          <xlrd:rvb i="10957"/>
        </ext>
      </extLst>
    </bk>
    <bk>
      <extLst>
        <ext uri="{3e2802c4-a4d2-4d8b-9148-e3be6c30e623}">
          <xlrd:rvb i="10958"/>
        </ext>
      </extLst>
    </bk>
    <bk>
      <extLst>
        <ext uri="{3e2802c4-a4d2-4d8b-9148-e3be6c30e623}">
          <xlrd:rvb i="10959"/>
        </ext>
      </extLst>
    </bk>
    <bk>
      <extLst>
        <ext uri="{3e2802c4-a4d2-4d8b-9148-e3be6c30e623}">
          <xlrd:rvb i="10960"/>
        </ext>
      </extLst>
    </bk>
    <bk>
      <extLst>
        <ext uri="{3e2802c4-a4d2-4d8b-9148-e3be6c30e623}">
          <xlrd:rvb i="10961"/>
        </ext>
      </extLst>
    </bk>
    <bk>
      <extLst>
        <ext uri="{3e2802c4-a4d2-4d8b-9148-e3be6c30e623}">
          <xlrd:rvb i="10962"/>
        </ext>
      </extLst>
    </bk>
    <bk>
      <extLst>
        <ext uri="{3e2802c4-a4d2-4d8b-9148-e3be6c30e623}">
          <xlrd:rvb i="10963"/>
        </ext>
      </extLst>
    </bk>
    <bk>
      <extLst>
        <ext uri="{3e2802c4-a4d2-4d8b-9148-e3be6c30e623}">
          <xlrd:rvb i="10964"/>
        </ext>
      </extLst>
    </bk>
    <bk>
      <extLst>
        <ext uri="{3e2802c4-a4d2-4d8b-9148-e3be6c30e623}">
          <xlrd:rvb i="10965"/>
        </ext>
      </extLst>
    </bk>
    <bk>
      <extLst>
        <ext uri="{3e2802c4-a4d2-4d8b-9148-e3be6c30e623}">
          <xlrd:rvb i="10966"/>
        </ext>
      </extLst>
    </bk>
    <bk>
      <extLst>
        <ext uri="{3e2802c4-a4d2-4d8b-9148-e3be6c30e623}">
          <xlrd:rvb i="10967"/>
        </ext>
      </extLst>
    </bk>
    <bk>
      <extLst>
        <ext uri="{3e2802c4-a4d2-4d8b-9148-e3be6c30e623}">
          <xlrd:rvb i="10968"/>
        </ext>
      </extLst>
    </bk>
    <bk>
      <extLst>
        <ext uri="{3e2802c4-a4d2-4d8b-9148-e3be6c30e623}">
          <xlrd:rvb i="10969"/>
        </ext>
      </extLst>
    </bk>
    <bk>
      <extLst>
        <ext uri="{3e2802c4-a4d2-4d8b-9148-e3be6c30e623}">
          <xlrd:rvb i="10970"/>
        </ext>
      </extLst>
    </bk>
    <bk>
      <extLst>
        <ext uri="{3e2802c4-a4d2-4d8b-9148-e3be6c30e623}">
          <xlrd:rvb i="10971"/>
        </ext>
      </extLst>
    </bk>
    <bk>
      <extLst>
        <ext uri="{3e2802c4-a4d2-4d8b-9148-e3be6c30e623}">
          <xlrd:rvb i="10972"/>
        </ext>
      </extLst>
    </bk>
    <bk>
      <extLst>
        <ext uri="{3e2802c4-a4d2-4d8b-9148-e3be6c30e623}">
          <xlrd:rvb i="10973"/>
        </ext>
      </extLst>
    </bk>
    <bk>
      <extLst>
        <ext uri="{3e2802c4-a4d2-4d8b-9148-e3be6c30e623}">
          <xlrd:rvb i="10974"/>
        </ext>
      </extLst>
    </bk>
    <bk>
      <extLst>
        <ext uri="{3e2802c4-a4d2-4d8b-9148-e3be6c30e623}">
          <xlrd:rvb i="10975"/>
        </ext>
      </extLst>
    </bk>
    <bk>
      <extLst>
        <ext uri="{3e2802c4-a4d2-4d8b-9148-e3be6c30e623}">
          <xlrd:rvb i="10976"/>
        </ext>
      </extLst>
    </bk>
    <bk>
      <extLst>
        <ext uri="{3e2802c4-a4d2-4d8b-9148-e3be6c30e623}">
          <xlrd:rvb i="10977"/>
        </ext>
      </extLst>
    </bk>
    <bk>
      <extLst>
        <ext uri="{3e2802c4-a4d2-4d8b-9148-e3be6c30e623}">
          <xlrd:rvb i="10978"/>
        </ext>
      </extLst>
    </bk>
    <bk>
      <extLst>
        <ext uri="{3e2802c4-a4d2-4d8b-9148-e3be6c30e623}">
          <xlrd:rvb i="10979"/>
        </ext>
      </extLst>
    </bk>
    <bk>
      <extLst>
        <ext uri="{3e2802c4-a4d2-4d8b-9148-e3be6c30e623}">
          <xlrd:rvb i="10980"/>
        </ext>
      </extLst>
    </bk>
    <bk>
      <extLst>
        <ext uri="{3e2802c4-a4d2-4d8b-9148-e3be6c30e623}">
          <xlrd:rvb i="10981"/>
        </ext>
      </extLst>
    </bk>
    <bk>
      <extLst>
        <ext uri="{3e2802c4-a4d2-4d8b-9148-e3be6c30e623}">
          <xlrd:rvb i="10982"/>
        </ext>
      </extLst>
    </bk>
    <bk>
      <extLst>
        <ext uri="{3e2802c4-a4d2-4d8b-9148-e3be6c30e623}">
          <xlrd:rvb i="10983"/>
        </ext>
      </extLst>
    </bk>
    <bk>
      <extLst>
        <ext uri="{3e2802c4-a4d2-4d8b-9148-e3be6c30e623}">
          <xlrd:rvb i="10984"/>
        </ext>
      </extLst>
    </bk>
    <bk>
      <extLst>
        <ext uri="{3e2802c4-a4d2-4d8b-9148-e3be6c30e623}">
          <xlrd:rvb i="10985"/>
        </ext>
      </extLst>
    </bk>
    <bk>
      <extLst>
        <ext uri="{3e2802c4-a4d2-4d8b-9148-e3be6c30e623}">
          <xlrd:rvb i="10986"/>
        </ext>
      </extLst>
    </bk>
    <bk>
      <extLst>
        <ext uri="{3e2802c4-a4d2-4d8b-9148-e3be6c30e623}">
          <xlrd:rvb i="10987"/>
        </ext>
      </extLst>
    </bk>
    <bk>
      <extLst>
        <ext uri="{3e2802c4-a4d2-4d8b-9148-e3be6c30e623}">
          <xlrd:rvb i="10988"/>
        </ext>
      </extLst>
    </bk>
    <bk>
      <extLst>
        <ext uri="{3e2802c4-a4d2-4d8b-9148-e3be6c30e623}">
          <xlrd:rvb i="10989"/>
        </ext>
      </extLst>
    </bk>
    <bk>
      <extLst>
        <ext uri="{3e2802c4-a4d2-4d8b-9148-e3be6c30e623}">
          <xlrd:rvb i="10990"/>
        </ext>
      </extLst>
    </bk>
    <bk>
      <extLst>
        <ext uri="{3e2802c4-a4d2-4d8b-9148-e3be6c30e623}">
          <xlrd:rvb i="10991"/>
        </ext>
      </extLst>
    </bk>
    <bk>
      <extLst>
        <ext uri="{3e2802c4-a4d2-4d8b-9148-e3be6c30e623}">
          <xlrd:rvb i="10992"/>
        </ext>
      </extLst>
    </bk>
    <bk>
      <extLst>
        <ext uri="{3e2802c4-a4d2-4d8b-9148-e3be6c30e623}">
          <xlrd:rvb i="10993"/>
        </ext>
      </extLst>
    </bk>
    <bk>
      <extLst>
        <ext uri="{3e2802c4-a4d2-4d8b-9148-e3be6c30e623}">
          <xlrd:rvb i="10994"/>
        </ext>
      </extLst>
    </bk>
    <bk>
      <extLst>
        <ext uri="{3e2802c4-a4d2-4d8b-9148-e3be6c30e623}">
          <xlrd:rvb i="10995"/>
        </ext>
      </extLst>
    </bk>
    <bk>
      <extLst>
        <ext uri="{3e2802c4-a4d2-4d8b-9148-e3be6c30e623}">
          <xlrd:rvb i="10996"/>
        </ext>
      </extLst>
    </bk>
    <bk>
      <extLst>
        <ext uri="{3e2802c4-a4d2-4d8b-9148-e3be6c30e623}">
          <xlrd:rvb i="10997"/>
        </ext>
      </extLst>
    </bk>
    <bk>
      <extLst>
        <ext uri="{3e2802c4-a4d2-4d8b-9148-e3be6c30e623}">
          <xlrd:rvb i="10998"/>
        </ext>
      </extLst>
    </bk>
    <bk>
      <extLst>
        <ext uri="{3e2802c4-a4d2-4d8b-9148-e3be6c30e623}">
          <xlrd:rvb i="10999"/>
        </ext>
      </extLst>
    </bk>
    <bk>
      <extLst>
        <ext uri="{3e2802c4-a4d2-4d8b-9148-e3be6c30e623}">
          <xlrd:rvb i="11000"/>
        </ext>
      </extLst>
    </bk>
    <bk>
      <extLst>
        <ext uri="{3e2802c4-a4d2-4d8b-9148-e3be6c30e623}">
          <xlrd:rvb i="11001"/>
        </ext>
      </extLst>
    </bk>
    <bk>
      <extLst>
        <ext uri="{3e2802c4-a4d2-4d8b-9148-e3be6c30e623}">
          <xlrd:rvb i="11002"/>
        </ext>
      </extLst>
    </bk>
    <bk>
      <extLst>
        <ext uri="{3e2802c4-a4d2-4d8b-9148-e3be6c30e623}">
          <xlrd:rvb i="11003"/>
        </ext>
      </extLst>
    </bk>
    <bk>
      <extLst>
        <ext uri="{3e2802c4-a4d2-4d8b-9148-e3be6c30e623}">
          <xlrd:rvb i="11004"/>
        </ext>
      </extLst>
    </bk>
    <bk>
      <extLst>
        <ext uri="{3e2802c4-a4d2-4d8b-9148-e3be6c30e623}">
          <xlrd:rvb i="11005"/>
        </ext>
      </extLst>
    </bk>
    <bk>
      <extLst>
        <ext uri="{3e2802c4-a4d2-4d8b-9148-e3be6c30e623}">
          <xlrd:rvb i="11006"/>
        </ext>
      </extLst>
    </bk>
    <bk>
      <extLst>
        <ext uri="{3e2802c4-a4d2-4d8b-9148-e3be6c30e623}">
          <xlrd:rvb i="11007"/>
        </ext>
      </extLst>
    </bk>
    <bk>
      <extLst>
        <ext uri="{3e2802c4-a4d2-4d8b-9148-e3be6c30e623}">
          <xlrd:rvb i="11008"/>
        </ext>
      </extLst>
    </bk>
    <bk>
      <extLst>
        <ext uri="{3e2802c4-a4d2-4d8b-9148-e3be6c30e623}">
          <xlrd:rvb i="11009"/>
        </ext>
      </extLst>
    </bk>
    <bk>
      <extLst>
        <ext uri="{3e2802c4-a4d2-4d8b-9148-e3be6c30e623}">
          <xlrd:rvb i="11010"/>
        </ext>
      </extLst>
    </bk>
    <bk>
      <extLst>
        <ext uri="{3e2802c4-a4d2-4d8b-9148-e3be6c30e623}">
          <xlrd:rvb i="11011"/>
        </ext>
      </extLst>
    </bk>
    <bk>
      <extLst>
        <ext uri="{3e2802c4-a4d2-4d8b-9148-e3be6c30e623}">
          <xlrd:rvb i="11012"/>
        </ext>
      </extLst>
    </bk>
    <bk>
      <extLst>
        <ext uri="{3e2802c4-a4d2-4d8b-9148-e3be6c30e623}">
          <xlrd:rvb i="11013"/>
        </ext>
      </extLst>
    </bk>
    <bk>
      <extLst>
        <ext uri="{3e2802c4-a4d2-4d8b-9148-e3be6c30e623}">
          <xlrd:rvb i="11014"/>
        </ext>
      </extLst>
    </bk>
    <bk>
      <extLst>
        <ext uri="{3e2802c4-a4d2-4d8b-9148-e3be6c30e623}">
          <xlrd:rvb i="11015"/>
        </ext>
      </extLst>
    </bk>
    <bk>
      <extLst>
        <ext uri="{3e2802c4-a4d2-4d8b-9148-e3be6c30e623}">
          <xlrd:rvb i="11016"/>
        </ext>
      </extLst>
    </bk>
    <bk>
      <extLst>
        <ext uri="{3e2802c4-a4d2-4d8b-9148-e3be6c30e623}">
          <xlrd:rvb i="11017"/>
        </ext>
      </extLst>
    </bk>
    <bk>
      <extLst>
        <ext uri="{3e2802c4-a4d2-4d8b-9148-e3be6c30e623}">
          <xlrd:rvb i="11018"/>
        </ext>
      </extLst>
    </bk>
    <bk>
      <extLst>
        <ext uri="{3e2802c4-a4d2-4d8b-9148-e3be6c30e623}">
          <xlrd:rvb i="11019"/>
        </ext>
      </extLst>
    </bk>
    <bk>
      <extLst>
        <ext uri="{3e2802c4-a4d2-4d8b-9148-e3be6c30e623}">
          <xlrd:rvb i="11020"/>
        </ext>
      </extLst>
    </bk>
    <bk>
      <extLst>
        <ext uri="{3e2802c4-a4d2-4d8b-9148-e3be6c30e623}">
          <xlrd:rvb i="11021"/>
        </ext>
      </extLst>
    </bk>
    <bk>
      <extLst>
        <ext uri="{3e2802c4-a4d2-4d8b-9148-e3be6c30e623}">
          <xlrd:rvb i="11022"/>
        </ext>
      </extLst>
    </bk>
    <bk>
      <extLst>
        <ext uri="{3e2802c4-a4d2-4d8b-9148-e3be6c30e623}">
          <xlrd:rvb i="11023"/>
        </ext>
      </extLst>
    </bk>
    <bk>
      <extLst>
        <ext uri="{3e2802c4-a4d2-4d8b-9148-e3be6c30e623}">
          <xlrd:rvb i="11024"/>
        </ext>
      </extLst>
    </bk>
    <bk>
      <extLst>
        <ext uri="{3e2802c4-a4d2-4d8b-9148-e3be6c30e623}">
          <xlrd:rvb i="11025"/>
        </ext>
      </extLst>
    </bk>
    <bk>
      <extLst>
        <ext uri="{3e2802c4-a4d2-4d8b-9148-e3be6c30e623}">
          <xlrd:rvb i="11026"/>
        </ext>
      </extLst>
    </bk>
    <bk>
      <extLst>
        <ext uri="{3e2802c4-a4d2-4d8b-9148-e3be6c30e623}">
          <xlrd:rvb i="11027"/>
        </ext>
      </extLst>
    </bk>
    <bk>
      <extLst>
        <ext uri="{3e2802c4-a4d2-4d8b-9148-e3be6c30e623}">
          <xlrd:rvb i="11028"/>
        </ext>
      </extLst>
    </bk>
    <bk>
      <extLst>
        <ext uri="{3e2802c4-a4d2-4d8b-9148-e3be6c30e623}">
          <xlrd:rvb i="11029"/>
        </ext>
      </extLst>
    </bk>
    <bk>
      <extLst>
        <ext uri="{3e2802c4-a4d2-4d8b-9148-e3be6c30e623}">
          <xlrd:rvb i="11030"/>
        </ext>
      </extLst>
    </bk>
    <bk>
      <extLst>
        <ext uri="{3e2802c4-a4d2-4d8b-9148-e3be6c30e623}">
          <xlrd:rvb i="11031"/>
        </ext>
      </extLst>
    </bk>
    <bk>
      <extLst>
        <ext uri="{3e2802c4-a4d2-4d8b-9148-e3be6c30e623}">
          <xlrd:rvb i="11032"/>
        </ext>
      </extLst>
    </bk>
    <bk>
      <extLst>
        <ext uri="{3e2802c4-a4d2-4d8b-9148-e3be6c30e623}">
          <xlrd:rvb i="11033"/>
        </ext>
      </extLst>
    </bk>
    <bk>
      <extLst>
        <ext uri="{3e2802c4-a4d2-4d8b-9148-e3be6c30e623}">
          <xlrd:rvb i="11034"/>
        </ext>
      </extLst>
    </bk>
    <bk>
      <extLst>
        <ext uri="{3e2802c4-a4d2-4d8b-9148-e3be6c30e623}">
          <xlrd:rvb i="11035"/>
        </ext>
      </extLst>
    </bk>
    <bk>
      <extLst>
        <ext uri="{3e2802c4-a4d2-4d8b-9148-e3be6c30e623}">
          <xlrd:rvb i="11036"/>
        </ext>
      </extLst>
    </bk>
    <bk>
      <extLst>
        <ext uri="{3e2802c4-a4d2-4d8b-9148-e3be6c30e623}">
          <xlrd:rvb i="11037"/>
        </ext>
      </extLst>
    </bk>
    <bk>
      <extLst>
        <ext uri="{3e2802c4-a4d2-4d8b-9148-e3be6c30e623}">
          <xlrd:rvb i="11038"/>
        </ext>
      </extLst>
    </bk>
    <bk>
      <extLst>
        <ext uri="{3e2802c4-a4d2-4d8b-9148-e3be6c30e623}">
          <xlrd:rvb i="11039"/>
        </ext>
      </extLst>
    </bk>
    <bk>
      <extLst>
        <ext uri="{3e2802c4-a4d2-4d8b-9148-e3be6c30e623}">
          <xlrd:rvb i="11040"/>
        </ext>
      </extLst>
    </bk>
    <bk>
      <extLst>
        <ext uri="{3e2802c4-a4d2-4d8b-9148-e3be6c30e623}">
          <xlrd:rvb i="11041"/>
        </ext>
      </extLst>
    </bk>
    <bk>
      <extLst>
        <ext uri="{3e2802c4-a4d2-4d8b-9148-e3be6c30e623}">
          <xlrd:rvb i="11042"/>
        </ext>
      </extLst>
    </bk>
    <bk>
      <extLst>
        <ext uri="{3e2802c4-a4d2-4d8b-9148-e3be6c30e623}">
          <xlrd:rvb i="11043"/>
        </ext>
      </extLst>
    </bk>
    <bk>
      <extLst>
        <ext uri="{3e2802c4-a4d2-4d8b-9148-e3be6c30e623}">
          <xlrd:rvb i="11044"/>
        </ext>
      </extLst>
    </bk>
    <bk>
      <extLst>
        <ext uri="{3e2802c4-a4d2-4d8b-9148-e3be6c30e623}">
          <xlrd:rvb i="11045"/>
        </ext>
      </extLst>
    </bk>
    <bk>
      <extLst>
        <ext uri="{3e2802c4-a4d2-4d8b-9148-e3be6c30e623}">
          <xlrd:rvb i="11046"/>
        </ext>
      </extLst>
    </bk>
    <bk>
      <extLst>
        <ext uri="{3e2802c4-a4d2-4d8b-9148-e3be6c30e623}">
          <xlrd:rvb i="11047"/>
        </ext>
      </extLst>
    </bk>
    <bk>
      <extLst>
        <ext uri="{3e2802c4-a4d2-4d8b-9148-e3be6c30e623}">
          <xlrd:rvb i="11048"/>
        </ext>
      </extLst>
    </bk>
    <bk>
      <extLst>
        <ext uri="{3e2802c4-a4d2-4d8b-9148-e3be6c30e623}">
          <xlrd:rvb i="11049"/>
        </ext>
      </extLst>
    </bk>
    <bk>
      <extLst>
        <ext uri="{3e2802c4-a4d2-4d8b-9148-e3be6c30e623}">
          <xlrd:rvb i="11050"/>
        </ext>
      </extLst>
    </bk>
    <bk>
      <extLst>
        <ext uri="{3e2802c4-a4d2-4d8b-9148-e3be6c30e623}">
          <xlrd:rvb i="11051"/>
        </ext>
      </extLst>
    </bk>
    <bk>
      <extLst>
        <ext uri="{3e2802c4-a4d2-4d8b-9148-e3be6c30e623}">
          <xlrd:rvb i="11052"/>
        </ext>
      </extLst>
    </bk>
    <bk>
      <extLst>
        <ext uri="{3e2802c4-a4d2-4d8b-9148-e3be6c30e623}">
          <xlrd:rvb i="11053"/>
        </ext>
      </extLst>
    </bk>
    <bk>
      <extLst>
        <ext uri="{3e2802c4-a4d2-4d8b-9148-e3be6c30e623}">
          <xlrd:rvb i="11054"/>
        </ext>
      </extLst>
    </bk>
    <bk>
      <extLst>
        <ext uri="{3e2802c4-a4d2-4d8b-9148-e3be6c30e623}">
          <xlrd:rvb i="11055"/>
        </ext>
      </extLst>
    </bk>
    <bk>
      <extLst>
        <ext uri="{3e2802c4-a4d2-4d8b-9148-e3be6c30e623}">
          <xlrd:rvb i="11056"/>
        </ext>
      </extLst>
    </bk>
    <bk>
      <extLst>
        <ext uri="{3e2802c4-a4d2-4d8b-9148-e3be6c30e623}">
          <xlrd:rvb i="11057"/>
        </ext>
      </extLst>
    </bk>
    <bk>
      <extLst>
        <ext uri="{3e2802c4-a4d2-4d8b-9148-e3be6c30e623}">
          <xlrd:rvb i="11058"/>
        </ext>
      </extLst>
    </bk>
    <bk>
      <extLst>
        <ext uri="{3e2802c4-a4d2-4d8b-9148-e3be6c30e623}">
          <xlrd:rvb i="11059"/>
        </ext>
      </extLst>
    </bk>
    <bk>
      <extLst>
        <ext uri="{3e2802c4-a4d2-4d8b-9148-e3be6c30e623}">
          <xlrd:rvb i="11060"/>
        </ext>
      </extLst>
    </bk>
    <bk>
      <extLst>
        <ext uri="{3e2802c4-a4d2-4d8b-9148-e3be6c30e623}">
          <xlrd:rvb i="11061"/>
        </ext>
      </extLst>
    </bk>
    <bk>
      <extLst>
        <ext uri="{3e2802c4-a4d2-4d8b-9148-e3be6c30e623}">
          <xlrd:rvb i="11062"/>
        </ext>
      </extLst>
    </bk>
    <bk>
      <extLst>
        <ext uri="{3e2802c4-a4d2-4d8b-9148-e3be6c30e623}">
          <xlrd:rvb i="11063"/>
        </ext>
      </extLst>
    </bk>
    <bk>
      <extLst>
        <ext uri="{3e2802c4-a4d2-4d8b-9148-e3be6c30e623}">
          <xlrd:rvb i="11064"/>
        </ext>
      </extLst>
    </bk>
    <bk>
      <extLst>
        <ext uri="{3e2802c4-a4d2-4d8b-9148-e3be6c30e623}">
          <xlrd:rvb i="11065"/>
        </ext>
      </extLst>
    </bk>
    <bk>
      <extLst>
        <ext uri="{3e2802c4-a4d2-4d8b-9148-e3be6c30e623}">
          <xlrd:rvb i="11066"/>
        </ext>
      </extLst>
    </bk>
    <bk>
      <extLst>
        <ext uri="{3e2802c4-a4d2-4d8b-9148-e3be6c30e623}">
          <xlrd:rvb i="11067"/>
        </ext>
      </extLst>
    </bk>
    <bk>
      <extLst>
        <ext uri="{3e2802c4-a4d2-4d8b-9148-e3be6c30e623}">
          <xlrd:rvb i="11068"/>
        </ext>
      </extLst>
    </bk>
    <bk>
      <extLst>
        <ext uri="{3e2802c4-a4d2-4d8b-9148-e3be6c30e623}">
          <xlrd:rvb i="11069"/>
        </ext>
      </extLst>
    </bk>
    <bk>
      <extLst>
        <ext uri="{3e2802c4-a4d2-4d8b-9148-e3be6c30e623}">
          <xlrd:rvb i="11070"/>
        </ext>
      </extLst>
    </bk>
    <bk>
      <extLst>
        <ext uri="{3e2802c4-a4d2-4d8b-9148-e3be6c30e623}">
          <xlrd:rvb i="11071"/>
        </ext>
      </extLst>
    </bk>
    <bk>
      <extLst>
        <ext uri="{3e2802c4-a4d2-4d8b-9148-e3be6c30e623}">
          <xlrd:rvb i="11072"/>
        </ext>
      </extLst>
    </bk>
    <bk>
      <extLst>
        <ext uri="{3e2802c4-a4d2-4d8b-9148-e3be6c30e623}">
          <xlrd:rvb i="11073"/>
        </ext>
      </extLst>
    </bk>
    <bk>
      <extLst>
        <ext uri="{3e2802c4-a4d2-4d8b-9148-e3be6c30e623}">
          <xlrd:rvb i="11074"/>
        </ext>
      </extLst>
    </bk>
    <bk>
      <extLst>
        <ext uri="{3e2802c4-a4d2-4d8b-9148-e3be6c30e623}">
          <xlrd:rvb i="11075"/>
        </ext>
      </extLst>
    </bk>
    <bk>
      <extLst>
        <ext uri="{3e2802c4-a4d2-4d8b-9148-e3be6c30e623}">
          <xlrd:rvb i="11076"/>
        </ext>
      </extLst>
    </bk>
    <bk>
      <extLst>
        <ext uri="{3e2802c4-a4d2-4d8b-9148-e3be6c30e623}">
          <xlrd:rvb i="11077"/>
        </ext>
      </extLst>
    </bk>
    <bk>
      <extLst>
        <ext uri="{3e2802c4-a4d2-4d8b-9148-e3be6c30e623}">
          <xlrd:rvb i="11078"/>
        </ext>
      </extLst>
    </bk>
    <bk>
      <extLst>
        <ext uri="{3e2802c4-a4d2-4d8b-9148-e3be6c30e623}">
          <xlrd:rvb i="11079"/>
        </ext>
      </extLst>
    </bk>
    <bk>
      <extLst>
        <ext uri="{3e2802c4-a4d2-4d8b-9148-e3be6c30e623}">
          <xlrd:rvb i="11080"/>
        </ext>
      </extLst>
    </bk>
    <bk>
      <extLst>
        <ext uri="{3e2802c4-a4d2-4d8b-9148-e3be6c30e623}">
          <xlrd:rvb i="11081"/>
        </ext>
      </extLst>
    </bk>
    <bk>
      <extLst>
        <ext uri="{3e2802c4-a4d2-4d8b-9148-e3be6c30e623}">
          <xlrd:rvb i="11082"/>
        </ext>
      </extLst>
    </bk>
    <bk>
      <extLst>
        <ext uri="{3e2802c4-a4d2-4d8b-9148-e3be6c30e623}">
          <xlrd:rvb i="11083"/>
        </ext>
      </extLst>
    </bk>
    <bk>
      <extLst>
        <ext uri="{3e2802c4-a4d2-4d8b-9148-e3be6c30e623}">
          <xlrd:rvb i="11084"/>
        </ext>
      </extLst>
    </bk>
    <bk>
      <extLst>
        <ext uri="{3e2802c4-a4d2-4d8b-9148-e3be6c30e623}">
          <xlrd:rvb i="11085"/>
        </ext>
      </extLst>
    </bk>
    <bk>
      <extLst>
        <ext uri="{3e2802c4-a4d2-4d8b-9148-e3be6c30e623}">
          <xlrd:rvb i="11086"/>
        </ext>
      </extLst>
    </bk>
    <bk>
      <extLst>
        <ext uri="{3e2802c4-a4d2-4d8b-9148-e3be6c30e623}">
          <xlrd:rvb i="11087"/>
        </ext>
      </extLst>
    </bk>
    <bk>
      <extLst>
        <ext uri="{3e2802c4-a4d2-4d8b-9148-e3be6c30e623}">
          <xlrd:rvb i="11088"/>
        </ext>
      </extLst>
    </bk>
    <bk>
      <extLst>
        <ext uri="{3e2802c4-a4d2-4d8b-9148-e3be6c30e623}">
          <xlrd:rvb i="11089"/>
        </ext>
      </extLst>
    </bk>
    <bk>
      <extLst>
        <ext uri="{3e2802c4-a4d2-4d8b-9148-e3be6c30e623}">
          <xlrd:rvb i="11090"/>
        </ext>
      </extLst>
    </bk>
    <bk>
      <extLst>
        <ext uri="{3e2802c4-a4d2-4d8b-9148-e3be6c30e623}">
          <xlrd:rvb i="11091"/>
        </ext>
      </extLst>
    </bk>
    <bk>
      <extLst>
        <ext uri="{3e2802c4-a4d2-4d8b-9148-e3be6c30e623}">
          <xlrd:rvb i="11092"/>
        </ext>
      </extLst>
    </bk>
    <bk>
      <extLst>
        <ext uri="{3e2802c4-a4d2-4d8b-9148-e3be6c30e623}">
          <xlrd:rvb i="11093"/>
        </ext>
      </extLst>
    </bk>
    <bk>
      <extLst>
        <ext uri="{3e2802c4-a4d2-4d8b-9148-e3be6c30e623}">
          <xlrd:rvb i="11094"/>
        </ext>
      </extLst>
    </bk>
    <bk>
      <extLst>
        <ext uri="{3e2802c4-a4d2-4d8b-9148-e3be6c30e623}">
          <xlrd:rvb i="11095"/>
        </ext>
      </extLst>
    </bk>
    <bk>
      <extLst>
        <ext uri="{3e2802c4-a4d2-4d8b-9148-e3be6c30e623}">
          <xlrd:rvb i="11096"/>
        </ext>
      </extLst>
    </bk>
    <bk>
      <extLst>
        <ext uri="{3e2802c4-a4d2-4d8b-9148-e3be6c30e623}">
          <xlrd:rvb i="11097"/>
        </ext>
      </extLst>
    </bk>
    <bk>
      <extLst>
        <ext uri="{3e2802c4-a4d2-4d8b-9148-e3be6c30e623}">
          <xlrd:rvb i="11098"/>
        </ext>
      </extLst>
    </bk>
    <bk>
      <extLst>
        <ext uri="{3e2802c4-a4d2-4d8b-9148-e3be6c30e623}">
          <xlrd:rvb i="11099"/>
        </ext>
      </extLst>
    </bk>
    <bk>
      <extLst>
        <ext uri="{3e2802c4-a4d2-4d8b-9148-e3be6c30e623}">
          <xlrd:rvb i="11100"/>
        </ext>
      </extLst>
    </bk>
    <bk>
      <extLst>
        <ext uri="{3e2802c4-a4d2-4d8b-9148-e3be6c30e623}">
          <xlrd:rvb i="11101"/>
        </ext>
      </extLst>
    </bk>
    <bk>
      <extLst>
        <ext uri="{3e2802c4-a4d2-4d8b-9148-e3be6c30e623}">
          <xlrd:rvb i="11102"/>
        </ext>
      </extLst>
    </bk>
    <bk>
      <extLst>
        <ext uri="{3e2802c4-a4d2-4d8b-9148-e3be6c30e623}">
          <xlrd:rvb i="11103"/>
        </ext>
      </extLst>
    </bk>
    <bk>
      <extLst>
        <ext uri="{3e2802c4-a4d2-4d8b-9148-e3be6c30e623}">
          <xlrd:rvb i="11104"/>
        </ext>
      </extLst>
    </bk>
    <bk>
      <extLst>
        <ext uri="{3e2802c4-a4d2-4d8b-9148-e3be6c30e623}">
          <xlrd:rvb i="11105"/>
        </ext>
      </extLst>
    </bk>
    <bk>
      <extLst>
        <ext uri="{3e2802c4-a4d2-4d8b-9148-e3be6c30e623}">
          <xlrd:rvb i="11106"/>
        </ext>
      </extLst>
    </bk>
    <bk>
      <extLst>
        <ext uri="{3e2802c4-a4d2-4d8b-9148-e3be6c30e623}">
          <xlrd:rvb i="11107"/>
        </ext>
      </extLst>
    </bk>
    <bk>
      <extLst>
        <ext uri="{3e2802c4-a4d2-4d8b-9148-e3be6c30e623}">
          <xlrd:rvb i="11108"/>
        </ext>
      </extLst>
    </bk>
    <bk>
      <extLst>
        <ext uri="{3e2802c4-a4d2-4d8b-9148-e3be6c30e623}">
          <xlrd:rvb i="11109"/>
        </ext>
      </extLst>
    </bk>
    <bk>
      <extLst>
        <ext uri="{3e2802c4-a4d2-4d8b-9148-e3be6c30e623}">
          <xlrd:rvb i="11110"/>
        </ext>
      </extLst>
    </bk>
    <bk>
      <extLst>
        <ext uri="{3e2802c4-a4d2-4d8b-9148-e3be6c30e623}">
          <xlrd:rvb i="11111"/>
        </ext>
      </extLst>
    </bk>
    <bk>
      <extLst>
        <ext uri="{3e2802c4-a4d2-4d8b-9148-e3be6c30e623}">
          <xlrd:rvb i="11112"/>
        </ext>
      </extLst>
    </bk>
    <bk>
      <extLst>
        <ext uri="{3e2802c4-a4d2-4d8b-9148-e3be6c30e623}">
          <xlrd:rvb i="11113"/>
        </ext>
      </extLst>
    </bk>
    <bk>
      <extLst>
        <ext uri="{3e2802c4-a4d2-4d8b-9148-e3be6c30e623}">
          <xlrd:rvb i="11114"/>
        </ext>
      </extLst>
    </bk>
    <bk>
      <extLst>
        <ext uri="{3e2802c4-a4d2-4d8b-9148-e3be6c30e623}">
          <xlrd:rvb i="11115"/>
        </ext>
      </extLst>
    </bk>
    <bk>
      <extLst>
        <ext uri="{3e2802c4-a4d2-4d8b-9148-e3be6c30e623}">
          <xlrd:rvb i="11116"/>
        </ext>
      </extLst>
    </bk>
    <bk>
      <extLst>
        <ext uri="{3e2802c4-a4d2-4d8b-9148-e3be6c30e623}">
          <xlrd:rvb i="11117"/>
        </ext>
      </extLst>
    </bk>
    <bk>
      <extLst>
        <ext uri="{3e2802c4-a4d2-4d8b-9148-e3be6c30e623}">
          <xlrd:rvb i="11118"/>
        </ext>
      </extLst>
    </bk>
    <bk>
      <extLst>
        <ext uri="{3e2802c4-a4d2-4d8b-9148-e3be6c30e623}">
          <xlrd:rvb i="11119"/>
        </ext>
      </extLst>
    </bk>
    <bk>
      <extLst>
        <ext uri="{3e2802c4-a4d2-4d8b-9148-e3be6c30e623}">
          <xlrd:rvb i="11120"/>
        </ext>
      </extLst>
    </bk>
    <bk>
      <extLst>
        <ext uri="{3e2802c4-a4d2-4d8b-9148-e3be6c30e623}">
          <xlrd:rvb i="11121"/>
        </ext>
      </extLst>
    </bk>
    <bk>
      <extLst>
        <ext uri="{3e2802c4-a4d2-4d8b-9148-e3be6c30e623}">
          <xlrd:rvb i="11122"/>
        </ext>
      </extLst>
    </bk>
    <bk>
      <extLst>
        <ext uri="{3e2802c4-a4d2-4d8b-9148-e3be6c30e623}">
          <xlrd:rvb i="11123"/>
        </ext>
      </extLst>
    </bk>
    <bk>
      <extLst>
        <ext uri="{3e2802c4-a4d2-4d8b-9148-e3be6c30e623}">
          <xlrd:rvb i="11124"/>
        </ext>
      </extLst>
    </bk>
    <bk>
      <extLst>
        <ext uri="{3e2802c4-a4d2-4d8b-9148-e3be6c30e623}">
          <xlrd:rvb i="11125"/>
        </ext>
      </extLst>
    </bk>
    <bk>
      <extLst>
        <ext uri="{3e2802c4-a4d2-4d8b-9148-e3be6c30e623}">
          <xlrd:rvb i="11126"/>
        </ext>
      </extLst>
    </bk>
    <bk>
      <extLst>
        <ext uri="{3e2802c4-a4d2-4d8b-9148-e3be6c30e623}">
          <xlrd:rvb i="11127"/>
        </ext>
      </extLst>
    </bk>
    <bk>
      <extLst>
        <ext uri="{3e2802c4-a4d2-4d8b-9148-e3be6c30e623}">
          <xlrd:rvb i="11128"/>
        </ext>
      </extLst>
    </bk>
    <bk>
      <extLst>
        <ext uri="{3e2802c4-a4d2-4d8b-9148-e3be6c30e623}">
          <xlrd:rvb i="11129"/>
        </ext>
      </extLst>
    </bk>
    <bk>
      <extLst>
        <ext uri="{3e2802c4-a4d2-4d8b-9148-e3be6c30e623}">
          <xlrd:rvb i="11130"/>
        </ext>
      </extLst>
    </bk>
    <bk>
      <extLst>
        <ext uri="{3e2802c4-a4d2-4d8b-9148-e3be6c30e623}">
          <xlrd:rvb i="11131"/>
        </ext>
      </extLst>
    </bk>
    <bk>
      <extLst>
        <ext uri="{3e2802c4-a4d2-4d8b-9148-e3be6c30e623}">
          <xlrd:rvb i="11132"/>
        </ext>
      </extLst>
    </bk>
    <bk>
      <extLst>
        <ext uri="{3e2802c4-a4d2-4d8b-9148-e3be6c30e623}">
          <xlrd:rvb i="11133"/>
        </ext>
      </extLst>
    </bk>
    <bk>
      <extLst>
        <ext uri="{3e2802c4-a4d2-4d8b-9148-e3be6c30e623}">
          <xlrd:rvb i="11134"/>
        </ext>
      </extLst>
    </bk>
    <bk>
      <extLst>
        <ext uri="{3e2802c4-a4d2-4d8b-9148-e3be6c30e623}">
          <xlrd:rvb i="11135"/>
        </ext>
      </extLst>
    </bk>
    <bk>
      <extLst>
        <ext uri="{3e2802c4-a4d2-4d8b-9148-e3be6c30e623}">
          <xlrd:rvb i="11136"/>
        </ext>
      </extLst>
    </bk>
    <bk>
      <extLst>
        <ext uri="{3e2802c4-a4d2-4d8b-9148-e3be6c30e623}">
          <xlrd:rvb i="11137"/>
        </ext>
      </extLst>
    </bk>
    <bk>
      <extLst>
        <ext uri="{3e2802c4-a4d2-4d8b-9148-e3be6c30e623}">
          <xlrd:rvb i="11138"/>
        </ext>
      </extLst>
    </bk>
    <bk>
      <extLst>
        <ext uri="{3e2802c4-a4d2-4d8b-9148-e3be6c30e623}">
          <xlrd:rvb i="11139"/>
        </ext>
      </extLst>
    </bk>
    <bk>
      <extLst>
        <ext uri="{3e2802c4-a4d2-4d8b-9148-e3be6c30e623}">
          <xlrd:rvb i="11140"/>
        </ext>
      </extLst>
    </bk>
    <bk>
      <extLst>
        <ext uri="{3e2802c4-a4d2-4d8b-9148-e3be6c30e623}">
          <xlrd:rvb i="11141"/>
        </ext>
      </extLst>
    </bk>
    <bk>
      <extLst>
        <ext uri="{3e2802c4-a4d2-4d8b-9148-e3be6c30e623}">
          <xlrd:rvb i="11142"/>
        </ext>
      </extLst>
    </bk>
    <bk>
      <extLst>
        <ext uri="{3e2802c4-a4d2-4d8b-9148-e3be6c30e623}">
          <xlrd:rvb i="11143"/>
        </ext>
      </extLst>
    </bk>
    <bk>
      <extLst>
        <ext uri="{3e2802c4-a4d2-4d8b-9148-e3be6c30e623}">
          <xlrd:rvb i="11144"/>
        </ext>
      </extLst>
    </bk>
    <bk>
      <extLst>
        <ext uri="{3e2802c4-a4d2-4d8b-9148-e3be6c30e623}">
          <xlrd:rvb i="11145"/>
        </ext>
      </extLst>
    </bk>
    <bk>
      <extLst>
        <ext uri="{3e2802c4-a4d2-4d8b-9148-e3be6c30e623}">
          <xlrd:rvb i="11146"/>
        </ext>
      </extLst>
    </bk>
    <bk>
      <extLst>
        <ext uri="{3e2802c4-a4d2-4d8b-9148-e3be6c30e623}">
          <xlrd:rvb i="11147"/>
        </ext>
      </extLst>
    </bk>
    <bk>
      <extLst>
        <ext uri="{3e2802c4-a4d2-4d8b-9148-e3be6c30e623}">
          <xlrd:rvb i="11148"/>
        </ext>
      </extLst>
    </bk>
    <bk>
      <extLst>
        <ext uri="{3e2802c4-a4d2-4d8b-9148-e3be6c30e623}">
          <xlrd:rvb i="11149"/>
        </ext>
      </extLst>
    </bk>
    <bk>
      <extLst>
        <ext uri="{3e2802c4-a4d2-4d8b-9148-e3be6c30e623}">
          <xlrd:rvb i="11150"/>
        </ext>
      </extLst>
    </bk>
    <bk>
      <extLst>
        <ext uri="{3e2802c4-a4d2-4d8b-9148-e3be6c30e623}">
          <xlrd:rvb i="11151"/>
        </ext>
      </extLst>
    </bk>
    <bk>
      <extLst>
        <ext uri="{3e2802c4-a4d2-4d8b-9148-e3be6c30e623}">
          <xlrd:rvb i="11152"/>
        </ext>
      </extLst>
    </bk>
    <bk>
      <extLst>
        <ext uri="{3e2802c4-a4d2-4d8b-9148-e3be6c30e623}">
          <xlrd:rvb i="11153"/>
        </ext>
      </extLst>
    </bk>
    <bk>
      <extLst>
        <ext uri="{3e2802c4-a4d2-4d8b-9148-e3be6c30e623}">
          <xlrd:rvb i="11154"/>
        </ext>
      </extLst>
    </bk>
    <bk>
      <extLst>
        <ext uri="{3e2802c4-a4d2-4d8b-9148-e3be6c30e623}">
          <xlrd:rvb i="11155"/>
        </ext>
      </extLst>
    </bk>
    <bk>
      <extLst>
        <ext uri="{3e2802c4-a4d2-4d8b-9148-e3be6c30e623}">
          <xlrd:rvb i="11156"/>
        </ext>
      </extLst>
    </bk>
    <bk>
      <extLst>
        <ext uri="{3e2802c4-a4d2-4d8b-9148-e3be6c30e623}">
          <xlrd:rvb i="11157"/>
        </ext>
      </extLst>
    </bk>
    <bk>
      <extLst>
        <ext uri="{3e2802c4-a4d2-4d8b-9148-e3be6c30e623}">
          <xlrd:rvb i="11158"/>
        </ext>
      </extLst>
    </bk>
    <bk>
      <extLst>
        <ext uri="{3e2802c4-a4d2-4d8b-9148-e3be6c30e623}">
          <xlrd:rvb i="11159"/>
        </ext>
      </extLst>
    </bk>
    <bk>
      <extLst>
        <ext uri="{3e2802c4-a4d2-4d8b-9148-e3be6c30e623}">
          <xlrd:rvb i="11160"/>
        </ext>
      </extLst>
    </bk>
    <bk>
      <extLst>
        <ext uri="{3e2802c4-a4d2-4d8b-9148-e3be6c30e623}">
          <xlrd:rvb i="11161"/>
        </ext>
      </extLst>
    </bk>
    <bk>
      <extLst>
        <ext uri="{3e2802c4-a4d2-4d8b-9148-e3be6c30e623}">
          <xlrd:rvb i="11162"/>
        </ext>
      </extLst>
    </bk>
    <bk>
      <extLst>
        <ext uri="{3e2802c4-a4d2-4d8b-9148-e3be6c30e623}">
          <xlrd:rvb i="11163"/>
        </ext>
      </extLst>
    </bk>
    <bk>
      <extLst>
        <ext uri="{3e2802c4-a4d2-4d8b-9148-e3be6c30e623}">
          <xlrd:rvb i="11164"/>
        </ext>
      </extLst>
    </bk>
    <bk>
      <extLst>
        <ext uri="{3e2802c4-a4d2-4d8b-9148-e3be6c30e623}">
          <xlrd:rvb i="11165"/>
        </ext>
      </extLst>
    </bk>
    <bk>
      <extLst>
        <ext uri="{3e2802c4-a4d2-4d8b-9148-e3be6c30e623}">
          <xlrd:rvb i="11166"/>
        </ext>
      </extLst>
    </bk>
    <bk>
      <extLst>
        <ext uri="{3e2802c4-a4d2-4d8b-9148-e3be6c30e623}">
          <xlrd:rvb i="11167"/>
        </ext>
      </extLst>
    </bk>
    <bk>
      <extLst>
        <ext uri="{3e2802c4-a4d2-4d8b-9148-e3be6c30e623}">
          <xlrd:rvb i="11168"/>
        </ext>
      </extLst>
    </bk>
    <bk>
      <extLst>
        <ext uri="{3e2802c4-a4d2-4d8b-9148-e3be6c30e623}">
          <xlrd:rvb i="11169"/>
        </ext>
      </extLst>
    </bk>
    <bk>
      <extLst>
        <ext uri="{3e2802c4-a4d2-4d8b-9148-e3be6c30e623}">
          <xlrd:rvb i="11170"/>
        </ext>
      </extLst>
    </bk>
    <bk>
      <extLst>
        <ext uri="{3e2802c4-a4d2-4d8b-9148-e3be6c30e623}">
          <xlrd:rvb i="11171"/>
        </ext>
      </extLst>
    </bk>
    <bk>
      <extLst>
        <ext uri="{3e2802c4-a4d2-4d8b-9148-e3be6c30e623}">
          <xlrd:rvb i="11172"/>
        </ext>
      </extLst>
    </bk>
    <bk>
      <extLst>
        <ext uri="{3e2802c4-a4d2-4d8b-9148-e3be6c30e623}">
          <xlrd:rvb i="11173"/>
        </ext>
      </extLst>
    </bk>
    <bk>
      <extLst>
        <ext uri="{3e2802c4-a4d2-4d8b-9148-e3be6c30e623}">
          <xlrd:rvb i="11174"/>
        </ext>
      </extLst>
    </bk>
    <bk>
      <extLst>
        <ext uri="{3e2802c4-a4d2-4d8b-9148-e3be6c30e623}">
          <xlrd:rvb i="11175"/>
        </ext>
      </extLst>
    </bk>
    <bk>
      <extLst>
        <ext uri="{3e2802c4-a4d2-4d8b-9148-e3be6c30e623}">
          <xlrd:rvb i="11176"/>
        </ext>
      </extLst>
    </bk>
    <bk>
      <extLst>
        <ext uri="{3e2802c4-a4d2-4d8b-9148-e3be6c30e623}">
          <xlrd:rvb i="11177"/>
        </ext>
      </extLst>
    </bk>
    <bk>
      <extLst>
        <ext uri="{3e2802c4-a4d2-4d8b-9148-e3be6c30e623}">
          <xlrd:rvb i="11178"/>
        </ext>
      </extLst>
    </bk>
    <bk>
      <extLst>
        <ext uri="{3e2802c4-a4d2-4d8b-9148-e3be6c30e623}">
          <xlrd:rvb i="11179"/>
        </ext>
      </extLst>
    </bk>
    <bk>
      <extLst>
        <ext uri="{3e2802c4-a4d2-4d8b-9148-e3be6c30e623}">
          <xlrd:rvb i="11180"/>
        </ext>
      </extLst>
    </bk>
    <bk>
      <extLst>
        <ext uri="{3e2802c4-a4d2-4d8b-9148-e3be6c30e623}">
          <xlrd:rvb i="11181"/>
        </ext>
      </extLst>
    </bk>
    <bk>
      <extLst>
        <ext uri="{3e2802c4-a4d2-4d8b-9148-e3be6c30e623}">
          <xlrd:rvb i="11182"/>
        </ext>
      </extLst>
    </bk>
    <bk>
      <extLst>
        <ext uri="{3e2802c4-a4d2-4d8b-9148-e3be6c30e623}">
          <xlrd:rvb i="11183"/>
        </ext>
      </extLst>
    </bk>
    <bk>
      <extLst>
        <ext uri="{3e2802c4-a4d2-4d8b-9148-e3be6c30e623}">
          <xlrd:rvb i="11184"/>
        </ext>
      </extLst>
    </bk>
    <bk>
      <extLst>
        <ext uri="{3e2802c4-a4d2-4d8b-9148-e3be6c30e623}">
          <xlrd:rvb i="11185"/>
        </ext>
      </extLst>
    </bk>
    <bk>
      <extLst>
        <ext uri="{3e2802c4-a4d2-4d8b-9148-e3be6c30e623}">
          <xlrd:rvb i="11186"/>
        </ext>
      </extLst>
    </bk>
    <bk>
      <extLst>
        <ext uri="{3e2802c4-a4d2-4d8b-9148-e3be6c30e623}">
          <xlrd:rvb i="11187"/>
        </ext>
      </extLst>
    </bk>
    <bk>
      <extLst>
        <ext uri="{3e2802c4-a4d2-4d8b-9148-e3be6c30e623}">
          <xlrd:rvb i="11188"/>
        </ext>
      </extLst>
    </bk>
    <bk>
      <extLst>
        <ext uri="{3e2802c4-a4d2-4d8b-9148-e3be6c30e623}">
          <xlrd:rvb i="11189"/>
        </ext>
      </extLst>
    </bk>
    <bk>
      <extLst>
        <ext uri="{3e2802c4-a4d2-4d8b-9148-e3be6c30e623}">
          <xlrd:rvb i="11190"/>
        </ext>
      </extLst>
    </bk>
    <bk>
      <extLst>
        <ext uri="{3e2802c4-a4d2-4d8b-9148-e3be6c30e623}">
          <xlrd:rvb i="11191"/>
        </ext>
      </extLst>
    </bk>
    <bk>
      <extLst>
        <ext uri="{3e2802c4-a4d2-4d8b-9148-e3be6c30e623}">
          <xlrd:rvb i="11192"/>
        </ext>
      </extLst>
    </bk>
    <bk>
      <extLst>
        <ext uri="{3e2802c4-a4d2-4d8b-9148-e3be6c30e623}">
          <xlrd:rvb i="11193"/>
        </ext>
      </extLst>
    </bk>
    <bk>
      <extLst>
        <ext uri="{3e2802c4-a4d2-4d8b-9148-e3be6c30e623}">
          <xlrd:rvb i="11194"/>
        </ext>
      </extLst>
    </bk>
    <bk>
      <extLst>
        <ext uri="{3e2802c4-a4d2-4d8b-9148-e3be6c30e623}">
          <xlrd:rvb i="11195"/>
        </ext>
      </extLst>
    </bk>
    <bk>
      <extLst>
        <ext uri="{3e2802c4-a4d2-4d8b-9148-e3be6c30e623}">
          <xlrd:rvb i="11196"/>
        </ext>
      </extLst>
    </bk>
    <bk>
      <extLst>
        <ext uri="{3e2802c4-a4d2-4d8b-9148-e3be6c30e623}">
          <xlrd:rvb i="11197"/>
        </ext>
      </extLst>
    </bk>
    <bk>
      <extLst>
        <ext uri="{3e2802c4-a4d2-4d8b-9148-e3be6c30e623}">
          <xlrd:rvb i="11198"/>
        </ext>
      </extLst>
    </bk>
    <bk>
      <extLst>
        <ext uri="{3e2802c4-a4d2-4d8b-9148-e3be6c30e623}">
          <xlrd:rvb i="11199"/>
        </ext>
      </extLst>
    </bk>
    <bk>
      <extLst>
        <ext uri="{3e2802c4-a4d2-4d8b-9148-e3be6c30e623}">
          <xlrd:rvb i="11200"/>
        </ext>
      </extLst>
    </bk>
    <bk>
      <extLst>
        <ext uri="{3e2802c4-a4d2-4d8b-9148-e3be6c30e623}">
          <xlrd:rvb i="11201"/>
        </ext>
      </extLst>
    </bk>
    <bk>
      <extLst>
        <ext uri="{3e2802c4-a4d2-4d8b-9148-e3be6c30e623}">
          <xlrd:rvb i="11202"/>
        </ext>
      </extLst>
    </bk>
    <bk>
      <extLst>
        <ext uri="{3e2802c4-a4d2-4d8b-9148-e3be6c30e623}">
          <xlrd:rvb i="11203"/>
        </ext>
      </extLst>
    </bk>
    <bk>
      <extLst>
        <ext uri="{3e2802c4-a4d2-4d8b-9148-e3be6c30e623}">
          <xlrd:rvb i="11204"/>
        </ext>
      </extLst>
    </bk>
    <bk>
      <extLst>
        <ext uri="{3e2802c4-a4d2-4d8b-9148-e3be6c30e623}">
          <xlrd:rvb i="11205"/>
        </ext>
      </extLst>
    </bk>
    <bk>
      <extLst>
        <ext uri="{3e2802c4-a4d2-4d8b-9148-e3be6c30e623}">
          <xlrd:rvb i="11206"/>
        </ext>
      </extLst>
    </bk>
    <bk>
      <extLst>
        <ext uri="{3e2802c4-a4d2-4d8b-9148-e3be6c30e623}">
          <xlrd:rvb i="11207"/>
        </ext>
      </extLst>
    </bk>
    <bk>
      <extLst>
        <ext uri="{3e2802c4-a4d2-4d8b-9148-e3be6c30e623}">
          <xlrd:rvb i="11208"/>
        </ext>
      </extLst>
    </bk>
    <bk>
      <extLst>
        <ext uri="{3e2802c4-a4d2-4d8b-9148-e3be6c30e623}">
          <xlrd:rvb i="11209"/>
        </ext>
      </extLst>
    </bk>
    <bk>
      <extLst>
        <ext uri="{3e2802c4-a4d2-4d8b-9148-e3be6c30e623}">
          <xlrd:rvb i="11210"/>
        </ext>
      </extLst>
    </bk>
    <bk>
      <extLst>
        <ext uri="{3e2802c4-a4d2-4d8b-9148-e3be6c30e623}">
          <xlrd:rvb i="11211"/>
        </ext>
      </extLst>
    </bk>
    <bk>
      <extLst>
        <ext uri="{3e2802c4-a4d2-4d8b-9148-e3be6c30e623}">
          <xlrd:rvb i="11212"/>
        </ext>
      </extLst>
    </bk>
    <bk>
      <extLst>
        <ext uri="{3e2802c4-a4d2-4d8b-9148-e3be6c30e623}">
          <xlrd:rvb i="11213"/>
        </ext>
      </extLst>
    </bk>
    <bk>
      <extLst>
        <ext uri="{3e2802c4-a4d2-4d8b-9148-e3be6c30e623}">
          <xlrd:rvb i="11214"/>
        </ext>
      </extLst>
    </bk>
    <bk>
      <extLst>
        <ext uri="{3e2802c4-a4d2-4d8b-9148-e3be6c30e623}">
          <xlrd:rvb i="11215"/>
        </ext>
      </extLst>
    </bk>
    <bk>
      <extLst>
        <ext uri="{3e2802c4-a4d2-4d8b-9148-e3be6c30e623}">
          <xlrd:rvb i="11216"/>
        </ext>
      </extLst>
    </bk>
    <bk>
      <extLst>
        <ext uri="{3e2802c4-a4d2-4d8b-9148-e3be6c30e623}">
          <xlrd:rvb i="11217"/>
        </ext>
      </extLst>
    </bk>
    <bk>
      <extLst>
        <ext uri="{3e2802c4-a4d2-4d8b-9148-e3be6c30e623}">
          <xlrd:rvb i="11218"/>
        </ext>
      </extLst>
    </bk>
    <bk>
      <extLst>
        <ext uri="{3e2802c4-a4d2-4d8b-9148-e3be6c30e623}">
          <xlrd:rvb i="11219"/>
        </ext>
      </extLst>
    </bk>
    <bk>
      <extLst>
        <ext uri="{3e2802c4-a4d2-4d8b-9148-e3be6c30e623}">
          <xlrd:rvb i="11220"/>
        </ext>
      </extLst>
    </bk>
    <bk>
      <extLst>
        <ext uri="{3e2802c4-a4d2-4d8b-9148-e3be6c30e623}">
          <xlrd:rvb i="11221"/>
        </ext>
      </extLst>
    </bk>
    <bk>
      <extLst>
        <ext uri="{3e2802c4-a4d2-4d8b-9148-e3be6c30e623}">
          <xlrd:rvb i="11222"/>
        </ext>
      </extLst>
    </bk>
    <bk>
      <extLst>
        <ext uri="{3e2802c4-a4d2-4d8b-9148-e3be6c30e623}">
          <xlrd:rvb i="11223"/>
        </ext>
      </extLst>
    </bk>
    <bk>
      <extLst>
        <ext uri="{3e2802c4-a4d2-4d8b-9148-e3be6c30e623}">
          <xlrd:rvb i="11224"/>
        </ext>
      </extLst>
    </bk>
    <bk>
      <extLst>
        <ext uri="{3e2802c4-a4d2-4d8b-9148-e3be6c30e623}">
          <xlrd:rvb i="11225"/>
        </ext>
      </extLst>
    </bk>
    <bk>
      <extLst>
        <ext uri="{3e2802c4-a4d2-4d8b-9148-e3be6c30e623}">
          <xlrd:rvb i="11226"/>
        </ext>
      </extLst>
    </bk>
    <bk>
      <extLst>
        <ext uri="{3e2802c4-a4d2-4d8b-9148-e3be6c30e623}">
          <xlrd:rvb i="11227"/>
        </ext>
      </extLst>
    </bk>
    <bk>
      <extLst>
        <ext uri="{3e2802c4-a4d2-4d8b-9148-e3be6c30e623}">
          <xlrd:rvb i="11228"/>
        </ext>
      </extLst>
    </bk>
    <bk>
      <extLst>
        <ext uri="{3e2802c4-a4d2-4d8b-9148-e3be6c30e623}">
          <xlrd:rvb i="11229"/>
        </ext>
      </extLst>
    </bk>
    <bk>
      <extLst>
        <ext uri="{3e2802c4-a4d2-4d8b-9148-e3be6c30e623}">
          <xlrd:rvb i="11230"/>
        </ext>
      </extLst>
    </bk>
    <bk>
      <extLst>
        <ext uri="{3e2802c4-a4d2-4d8b-9148-e3be6c30e623}">
          <xlrd:rvb i="11231"/>
        </ext>
      </extLst>
    </bk>
    <bk>
      <extLst>
        <ext uri="{3e2802c4-a4d2-4d8b-9148-e3be6c30e623}">
          <xlrd:rvb i="11232"/>
        </ext>
      </extLst>
    </bk>
    <bk>
      <extLst>
        <ext uri="{3e2802c4-a4d2-4d8b-9148-e3be6c30e623}">
          <xlrd:rvb i="11233"/>
        </ext>
      </extLst>
    </bk>
    <bk>
      <extLst>
        <ext uri="{3e2802c4-a4d2-4d8b-9148-e3be6c30e623}">
          <xlrd:rvb i="11234"/>
        </ext>
      </extLst>
    </bk>
    <bk>
      <extLst>
        <ext uri="{3e2802c4-a4d2-4d8b-9148-e3be6c30e623}">
          <xlrd:rvb i="11235"/>
        </ext>
      </extLst>
    </bk>
    <bk>
      <extLst>
        <ext uri="{3e2802c4-a4d2-4d8b-9148-e3be6c30e623}">
          <xlrd:rvb i="11236"/>
        </ext>
      </extLst>
    </bk>
    <bk>
      <extLst>
        <ext uri="{3e2802c4-a4d2-4d8b-9148-e3be6c30e623}">
          <xlrd:rvb i="11237"/>
        </ext>
      </extLst>
    </bk>
    <bk>
      <extLst>
        <ext uri="{3e2802c4-a4d2-4d8b-9148-e3be6c30e623}">
          <xlrd:rvb i="11238"/>
        </ext>
      </extLst>
    </bk>
    <bk>
      <extLst>
        <ext uri="{3e2802c4-a4d2-4d8b-9148-e3be6c30e623}">
          <xlrd:rvb i="11239"/>
        </ext>
      </extLst>
    </bk>
    <bk>
      <extLst>
        <ext uri="{3e2802c4-a4d2-4d8b-9148-e3be6c30e623}">
          <xlrd:rvb i="11240"/>
        </ext>
      </extLst>
    </bk>
    <bk>
      <extLst>
        <ext uri="{3e2802c4-a4d2-4d8b-9148-e3be6c30e623}">
          <xlrd:rvb i="11241"/>
        </ext>
      </extLst>
    </bk>
    <bk>
      <extLst>
        <ext uri="{3e2802c4-a4d2-4d8b-9148-e3be6c30e623}">
          <xlrd:rvb i="11242"/>
        </ext>
      </extLst>
    </bk>
    <bk>
      <extLst>
        <ext uri="{3e2802c4-a4d2-4d8b-9148-e3be6c30e623}">
          <xlrd:rvb i="11243"/>
        </ext>
      </extLst>
    </bk>
    <bk>
      <extLst>
        <ext uri="{3e2802c4-a4d2-4d8b-9148-e3be6c30e623}">
          <xlrd:rvb i="11244"/>
        </ext>
      </extLst>
    </bk>
    <bk>
      <extLst>
        <ext uri="{3e2802c4-a4d2-4d8b-9148-e3be6c30e623}">
          <xlrd:rvb i="11245"/>
        </ext>
      </extLst>
    </bk>
    <bk>
      <extLst>
        <ext uri="{3e2802c4-a4d2-4d8b-9148-e3be6c30e623}">
          <xlrd:rvb i="11246"/>
        </ext>
      </extLst>
    </bk>
    <bk>
      <extLst>
        <ext uri="{3e2802c4-a4d2-4d8b-9148-e3be6c30e623}">
          <xlrd:rvb i="11247"/>
        </ext>
      </extLst>
    </bk>
    <bk>
      <extLst>
        <ext uri="{3e2802c4-a4d2-4d8b-9148-e3be6c30e623}">
          <xlrd:rvb i="11248"/>
        </ext>
      </extLst>
    </bk>
    <bk>
      <extLst>
        <ext uri="{3e2802c4-a4d2-4d8b-9148-e3be6c30e623}">
          <xlrd:rvb i="11249"/>
        </ext>
      </extLst>
    </bk>
    <bk>
      <extLst>
        <ext uri="{3e2802c4-a4d2-4d8b-9148-e3be6c30e623}">
          <xlrd:rvb i="11250"/>
        </ext>
      </extLst>
    </bk>
    <bk>
      <extLst>
        <ext uri="{3e2802c4-a4d2-4d8b-9148-e3be6c30e623}">
          <xlrd:rvb i="11251"/>
        </ext>
      </extLst>
    </bk>
    <bk>
      <extLst>
        <ext uri="{3e2802c4-a4d2-4d8b-9148-e3be6c30e623}">
          <xlrd:rvb i="11252"/>
        </ext>
      </extLst>
    </bk>
    <bk>
      <extLst>
        <ext uri="{3e2802c4-a4d2-4d8b-9148-e3be6c30e623}">
          <xlrd:rvb i="11253"/>
        </ext>
      </extLst>
    </bk>
    <bk>
      <extLst>
        <ext uri="{3e2802c4-a4d2-4d8b-9148-e3be6c30e623}">
          <xlrd:rvb i="11254"/>
        </ext>
      </extLst>
    </bk>
    <bk>
      <extLst>
        <ext uri="{3e2802c4-a4d2-4d8b-9148-e3be6c30e623}">
          <xlrd:rvb i="11255"/>
        </ext>
      </extLst>
    </bk>
    <bk>
      <extLst>
        <ext uri="{3e2802c4-a4d2-4d8b-9148-e3be6c30e623}">
          <xlrd:rvb i="11256"/>
        </ext>
      </extLst>
    </bk>
    <bk>
      <extLst>
        <ext uri="{3e2802c4-a4d2-4d8b-9148-e3be6c30e623}">
          <xlrd:rvb i="11257"/>
        </ext>
      </extLst>
    </bk>
    <bk>
      <extLst>
        <ext uri="{3e2802c4-a4d2-4d8b-9148-e3be6c30e623}">
          <xlrd:rvb i="11258"/>
        </ext>
      </extLst>
    </bk>
    <bk>
      <extLst>
        <ext uri="{3e2802c4-a4d2-4d8b-9148-e3be6c30e623}">
          <xlrd:rvb i="11259"/>
        </ext>
      </extLst>
    </bk>
    <bk>
      <extLst>
        <ext uri="{3e2802c4-a4d2-4d8b-9148-e3be6c30e623}">
          <xlrd:rvb i="11260"/>
        </ext>
      </extLst>
    </bk>
    <bk>
      <extLst>
        <ext uri="{3e2802c4-a4d2-4d8b-9148-e3be6c30e623}">
          <xlrd:rvb i="11261"/>
        </ext>
      </extLst>
    </bk>
    <bk>
      <extLst>
        <ext uri="{3e2802c4-a4d2-4d8b-9148-e3be6c30e623}">
          <xlrd:rvb i="11262"/>
        </ext>
      </extLst>
    </bk>
    <bk>
      <extLst>
        <ext uri="{3e2802c4-a4d2-4d8b-9148-e3be6c30e623}">
          <xlrd:rvb i="11263"/>
        </ext>
      </extLst>
    </bk>
    <bk>
      <extLst>
        <ext uri="{3e2802c4-a4d2-4d8b-9148-e3be6c30e623}">
          <xlrd:rvb i="11264"/>
        </ext>
      </extLst>
    </bk>
    <bk>
      <extLst>
        <ext uri="{3e2802c4-a4d2-4d8b-9148-e3be6c30e623}">
          <xlrd:rvb i="11265"/>
        </ext>
      </extLst>
    </bk>
    <bk>
      <extLst>
        <ext uri="{3e2802c4-a4d2-4d8b-9148-e3be6c30e623}">
          <xlrd:rvb i="11266"/>
        </ext>
      </extLst>
    </bk>
    <bk>
      <extLst>
        <ext uri="{3e2802c4-a4d2-4d8b-9148-e3be6c30e623}">
          <xlrd:rvb i="11267"/>
        </ext>
      </extLst>
    </bk>
    <bk>
      <extLst>
        <ext uri="{3e2802c4-a4d2-4d8b-9148-e3be6c30e623}">
          <xlrd:rvb i="11268"/>
        </ext>
      </extLst>
    </bk>
    <bk>
      <extLst>
        <ext uri="{3e2802c4-a4d2-4d8b-9148-e3be6c30e623}">
          <xlrd:rvb i="11269"/>
        </ext>
      </extLst>
    </bk>
    <bk>
      <extLst>
        <ext uri="{3e2802c4-a4d2-4d8b-9148-e3be6c30e623}">
          <xlrd:rvb i="11270"/>
        </ext>
      </extLst>
    </bk>
    <bk>
      <extLst>
        <ext uri="{3e2802c4-a4d2-4d8b-9148-e3be6c30e623}">
          <xlrd:rvb i="11271"/>
        </ext>
      </extLst>
    </bk>
    <bk>
      <extLst>
        <ext uri="{3e2802c4-a4d2-4d8b-9148-e3be6c30e623}">
          <xlrd:rvb i="11272"/>
        </ext>
      </extLst>
    </bk>
    <bk>
      <extLst>
        <ext uri="{3e2802c4-a4d2-4d8b-9148-e3be6c30e623}">
          <xlrd:rvb i="11273"/>
        </ext>
      </extLst>
    </bk>
    <bk>
      <extLst>
        <ext uri="{3e2802c4-a4d2-4d8b-9148-e3be6c30e623}">
          <xlrd:rvb i="11274"/>
        </ext>
      </extLst>
    </bk>
    <bk>
      <extLst>
        <ext uri="{3e2802c4-a4d2-4d8b-9148-e3be6c30e623}">
          <xlrd:rvb i="11275"/>
        </ext>
      </extLst>
    </bk>
    <bk>
      <extLst>
        <ext uri="{3e2802c4-a4d2-4d8b-9148-e3be6c30e623}">
          <xlrd:rvb i="11276"/>
        </ext>
      </extLst>
    </bk>
    <bk>
      <extLst>
        <ext uri="{3e2802c4-a4d2-4d8b-9148-e3be6c30e623}">
          <xlrd:rvb i="11277"/>
        </ext>
      </extLst>
    </bk>
    <bk>
      <extLst>
        <ext uri="{3e2802c4-a4d2-4d8b-9148-e3be6c30e623}">
          <xlrd:rvb i="11278"/>
        </ext>
      </extLst>
    </bk>
    <bk>
      <extLst>
        <ext uri="{3e2802c4-a4d2-4d8b-9148-e3be6c30e623}">
          <xlrd:rvb i="11279"/>
        </ext>
      </extLst>
    </bk>
    <bk>
      <extLst>
        <ext uri="{3e2802c4-a4d2-4d8b-9148-e3be6c30e623}">
          <xlrd:rvb i="11280"/>
        </ext>
      </extLst>
    </bk>
    <bk>
      <extLst>
        <ext uri="{3e2802c4-a4d2-4d8b-9148-e3be6c30e623}">
          <xlrd:rvb i="11281"/>
        </ext>
      </extLst>
    </bk>
    <bk>
      <extLst>
        <ext uri="{3e2802c4-a4d2-4d8b-9148-e3be6c30e623}">
          <xlrd:rvb i="11282"/>
        </ext>
      </extLst>
    </bk>
    <bk>
      <extLst>
        <ext uri="{3e2802c4-a4d2-4d8b-9148-e3be6c30e623}">
          <xlrd:rvb i="11283"/>
        </ext>
      </extLst>
    </bk>
    <bk>
      <extLst>
        <ext uri="{3e2802c4-a4d2-4d8b-9148-e3be6c30e623}">
          <xlrd:rvb i="11284"/>
        </ext>
      </extLst>
    </bk>
    <bk>
      <extLst>
        <ext uri="{3e2802c4-a4d2-4d8b-9148-e3be6c30e623}">
          <xlrd:rvb i="11285"/>
        </ext>
      </extLst>
    </bk>
    <bk>
      <extLst>
        <ext uri="{3e2802c4-a4d2-4d8b-9148-e3be6c30e623}">
          <xlrd:rvb i="11286"/>
        </ext>
      </extLst>
    </bk>
    <bk>
      <extLst>
        <ext uri="{3e2802c4-a4d2-4d8b-9148-e3be6c30e623}">
          <xlrd:rvb i="11287"/>
        </ext>
      </extLst>
    </bk>
    <bk>
      <extLst>
        <ext uri="{3e2802c4-a4d2-4d8b-9148-e3be6c30e623}">
          <xlrd:rvb i="11288"/>
        </ext>
      </extLst>
    </bk>
    <bk>
      <extLst>
        <ext uri="{3e2802c4-a4d2-4d8b-9148-e3be6c30e623}">
          <xlrd:rvb i="11289"/>
        </ext>
      </extLst>
    </bk>
    <bk>
      <extLst>
        <ext uri="{3e2802c4-a4d2-4d8b-9148-e3be6c30e623}">
          <xlrd:rvb i="11290"/>
        </ext>
      </extLst>
    </bk>
    <bk>
      <extLst>
        <ext uri="{3e2802c4-a4d2-4d8b-9148-e3be6c30e623}">
          <xlrd:rvb i="11291"/>
        </ext>
      </extLst>
    </bk>
    <bk>
      <extLst>
        <ext uri="{3e2802c4-a4d2-4d8b-9148-e3be6c30e623}">
          <xlrd:rvb i="11292"/>
        </ext>
      </extLst>
    </bk>
    <bk>
      <extLst>
        <ext uri="{3e2802c4-a4d2-4d8b-9148-e3be6c30e623}">
          <xlrd:rvb i="11293"/>
        </ext>
      </extLst>
    </bk>
    <bk>
      <extLst>
        <ext uri="{3e2802c4-a4d2-4d8b-9148-e3be6c30e623}">
          <xlrd:rvb i="11294"/>
        </ext>
      </extLst>
    </bk>
    <bk>
      <extLst>
        <ext uri="{3e2802c4-a4d2-4d8b-9148-e3be6c30e623}">
          <xlrd:rvb i="11295"/>
        </ext>
      </extLst>
    </bk>
    <bk>
      <extLst>
        <ext uri="{3e2802c4-a4d2-4d8b-9148-e3be6c30e623}">
          <xlrd:rvb i="11296"/>
        </ext>
      </extLst>
    </bk>
    <bk>
      <extLst>
        <ext uri="{3e2802c4-a4d2-4d8b-9148-e3be6c30e623}">
          <xlrd:rvb i="11297"/>
        </ext>
      </extLst>
    </bk>
    <bk>
      <extLst>
        <ext uri="{3e2802c4-a4d2-4d8b-9148-e3be6c30e623}">
          <xlrd:rvb i="11298"/>
        </ext>
      </extLst>
    </bk>
    <bk>
      <extLst>
        <ext uri="{3e2802c4-a4d2-4d8b-9148-e3be6c30e623}">
          <xlrd:rvb i="11299"/>
        </ext>
      </extLst>
    </bk>
    <bk>
      <extLst>
        <ext uri="{3e2802c4-a4d2-4d8b-9148-e3be6c30e623}">
          <xlrd:rvb i="11300"/>
        </ext>
      </extLst>
    </bk>
    <bk>
      <extLst>
        <ext uri="{3e2802c4-a4d2-4d8b-9148-e3be6c30e623}">
          <xlrd:rvb i="11301"/>
        </ext>
      </extLst>
    </bk>
    <bk>
      <extLst>
        <ext uri="{3e2802c4-a4d2-4d8b-9148-e3be6c30e623}">
          <xlrd:rvb i="11302"/>
        </ext>
      </extLst>
    </bk>
    <bk>
      <extLst>
        <ext uri="{3e2802c4-a4d2-4d8b-9148-e3be6c30e623}">
          <xlrd:rvb i="11303"/>
        </ext>
      </extLst>
    </bk>
    <bk>
      <extLst>
        <ext uri="{3e2802c4-a4d2-4d8b-9148-e3be6c30e623}">
          <xlrd:rvb i="11304"/>
        </ext>
      </extLst>
    </bk>
    <bk>
      <extLst>
        <ext uri="{3e2802c4-a4d2-4d8b-9148-e3be6c30e623}">
          <xlrd:rvb i="11305"/>
        </ext>
      </extLst>
    </bk>
    <bk>
      <extLst>
        <ext uri="{3e2802c4-a4d2-4d8b-9148-e3be6c30e623}">
          <xlrd:rvb i="11306"/>
        </ext>
      </extLst>
    </bk>
    <bk>
      <extLst>
        <ext uri="{3e2802c4-a4d2-4d8b-9148-e3be6c30e623}">
          <xlrd:rvb i="11307"/>
        </ext>
      </extLst>
    </bk>
    <bk>
      <extLst>
        <ext uri="{3e2802c4-a4d2-4d8b-9148-e3be6c30e623}">
          <xlrd:rvb i="11308"/>
        </ext>
      </extLst>
    </bk>
    <bk>
      <extLst>
        <ext uri="{3e2802c4-a4d2-4d8b-9148-e3be6c30e623}">
          <xlrd:rvb i="11309"/>
        </ext>
      </extLst>
    </bk>
    <bk>
      <extLst>
        <ext uri="{3e2802c4-a4d2-4d8b-9148-e3be6c30e623}">
          <xlrd:rvb i="11310"/>
        </ext>
      </extLst>
    </bk>
    <bk>
      <extLst>
        <ext uri="{3e2802c4-a4d2-4d8b-9148-e3be6c30e623}">
          <xlrd:rvb i="11311"/>
        </ext>
      </extLst>
    </bk>
    <bk>
      <extLst>
        <ext uri="{3e2802c4-a4d2-4d8b-9148-e3be6c30e623}">
          <xlrd:rvb i="11312"/>
        </ext>
      </extLst>
    </bk>
    <bk>
      <extLst>
        <ext uri="{3e2802c4-a4d2-4d8b-9148-e3be6c30e623}">
          <xlrd:rvb i="11313"/>
        </ext>
      </extLst>
    </bk>
    <bk>
      <extLst>
        <ext uri="{3e2802c4-a4d2-4d8b-9148-e3be6c30e623}">
          <xlrd:rvb i="11314"/>
        </ext>
      </extLst>
    </bk>
    <bk>
      <extLst>
        <ext uri="{3e2802c4-a4d2-4d8b-9148-e3be6c30e623}">
          <xlrd:rvb i="11315"/>
        </ext>
      </extLst>
    </bk>
    <bk>
      <extLst>
        <ext uri="{3e2802c4-a4d2-4d8b-9148-e3be6c30e623}">
          <xlrd:rvb i="11316"/>
        </ext>
      </extLst>
    </bk>
    <bk>
      <extLst>
        <ext uri="{3e2802c4-a4d2-4d8b-9148-e3be6c30e623}">
          <xlrd:rvb i="11317"/>
        </ext>
      </extLst>
    </bk>
    <bk>
      <extLst>
        <ext uri="{3e2802c4-a4d2-4d8b-9148-e3be6c30e623}">
          <xlrd:rvb i="11318"/>
        </ext>
      </extLst>
    </bk>
    <bk>
      <extLst>
        <ext uri="{3e2802c4-a4d2-4d8b-9148-e3be6c30e623}">
          <xlrd:rvb i="11319"/>
        </ext>
      </extLst>
    </bk>
    <bk>
      <extLst>
        <ext uri="{3e2802c4-a4d2-4d8b-9148-e3be6c30e623}">
          <xlrd:rvb i="11320"/>
        </ext>
      </extLst>
    </bk>
    <bk>
      <extLst>
        <ext uri="{3e2802c4-a4d2-4d8b-9148-e3be6c30e623}">
          <xlrd:rvb i="11321"/>
        </ext>
      </extLst>
    </bk>
    <bk>
      <extLst>
        <ext uri="{3e2802c4-a4d2-4d8b-9148-e3be6c30e623}">
          <xlrd:rvb i="11322"/>
        </ext>
      </extLst>
    </bk>
    <bk>
      <extLst>
        <ext uri="{3e2802c4-a4d2-4d8b-9148-e3be6c30e623}">
          <xlrd:rvb i="11323"/>
        </ext>
      </extLst>
    </bk>
    <bk>
      <extLst>
        <ext uri="{3e2802c4-a4d2-4d8b-9148-e3be6c30e623}">
          <xlrd:rvb i="11324"/>
        </ext>
      </extLst>
    </bk>
    <bk>
      <extLst>
        <ext uri="{3e2802c4-a4d2-4d8b-9148-e3be6c30e623}">
          <xlrd:rvb i="11325"/>
        </ext>
      </extLst>
    </bk>
    <bk>
      <extLst>
        <ext uri="{3e2802c4-a4d2-4d8b-9148-e3be6c30e623}">
          <xlrd:rvb i="11326"/>
        </ext>
      </extLst>
    </bk>
    <bk>
      <extLst>
        <ext uri="{3e2802c4-a4d2-4d8b-9148-e3be6c30e623}">
          <xlrd:rvb i="11327"/>
        </ext>
      </extLst>
    </bk>
    <bk>
      <extLst>
        <ext uri="{3e2802c4-a4d2-4d8b-9148-e3be6c30e623}">
          <xlrd:rvb i="11328"/>
        </ext>
      </extLst>
    </bk>
    <bk>
      <extLst>
        <ext uri="{3e2802c4-a4d2-4d8b-9148-e3be6c30e623}">
          <xlrd:rvb i="11329"/>
        </ext>
      </extLst>
    </bk>
    <bk>
      <extLst>
        <ext uri="{3e2802c4-a4d2-4d8b-9148-e3be6c30e623}">
          <xlrd:rvb i="11330"/>
        </ext>
      </extLst>
    </bk>
    <bk>
      <extLst>
        <ext uri="{3e2802c4-a4d2-4d8b-9148-e3be6c30e623}">
          <xlrd:rvb i="11331"/>
        </ext>
      </extLst>
    </bk>
    <bk>
      <extLst>
        <ext uri="{3e2802c4-a4d2-4d8b-9148-e3be6c30e623}">
          <xlrd:rvb i="11332"/>
        </ext>
      </extLst>
    </bk>
    <bk>
      <extLst>
        <ext uri="{3e2802c4-a4d2-4d8b-9148-e3be6c30e623}">
          <xlrd:rvb i="11333"/>
        </ext>
      </extLst>
    </bk>
    <bk>
      <extLst>
        <ext uri="{3e2802c4-a4d2-4d8b-9148-e3be6c30e623}">
          <xlrd:rvb i="11334"/>
        </ext>
      </extLst>
    </bk>
    <bk>
      <extLst>
        <ext uri="{3e2802c4-a4d2-4d8b-9148-e3be6c30e623}">
          <xlrd:rvb i="11335"/>
        </ext>
      </extLst>
    </bk>
    <bk>
      <extLst>
        <ext uri="{3e2802c4-a4d2-4d8b-9148-e3be6c30e623}">
          <xlrd:rvb i="11336"/>
        </ext>
      </extLst>
    </bk>
    <bk>
      <extLst>
        <ext uri="{3e2802c4-a4d2-4d8b-9148-e3be6c30e623}">
          <xlrd:rvb i="11337"/>
        </ext>
      </extLst>
    </bk>
    <bk>
      <extLst>
        <ext uri="{3e2802c4-a4d2-4d8b-9148-e3be6c30e623}">
          <xlrd:rvb i="11338"/>
        </ext>
      </extLst>
    </bk>
    <bk>
      <extLst>
        <ext uri="{3e2802c4-a4d2-4d8b-9148-e3be6c30e623}">
          <xlrd:rvb i="11339"/>
        </ext>
      </extLst>
    </bk>
    <bk>
      <extLst>
        <ext uri="{3e2802c4-a4d2-4d8b-9148-e3be6c30e623}">
          <xlrd:rvb i="11340"/>
        </ext>
      </extLst>
    </bk>
    <bk>
      <extLst>
        <ext uri="{3e2802c4-a4d2-4d8b-9148-e3be6c30e623}">
          <xlrd:rvb i="11341"/>
        </ext>
      </extLst>
    </bk>
    <bk>
      <extLst>
        <ext uri="{3e2802c4-a4d2-4d8b-9148-e3be6c30e623}">
          <xlrd:rvb i="11342"/>
        </ext>
      </extLst>
    </bk>
    <bk>
      <extLst>
        <ext uri="{3e2802c4-a4d2-4d8b-9148-e3be6c30e623}">
          <xlrd:rvb i="11343"/>
        </ext>
      </extLst>
    </bk>
    <bk>
      <extLst>
        <ext uri="{3e2802c4-a4d2-4d8b-9148-e3be6c30e623}">
          <xlrd:rvb i="11344"/>
        </ext>
      </extLst>
    </bk>
    <bk>
      <extLst>
        <ext uri="{3e2802c4-a4d2-4d8b-9148-e3be6c30e623}">
          <xlrd:rvb i="11345"/>
        </ext>
      </extLst>
    </bk>
    <bk>
      <extLst>
        <ext uri="{3e2802c4-a4d2-4d8b-9148-e3be6c30e623}">
          <xlrd:rvb i="11346"/>
        </ext>
      </extLst>
    </bk>
    <bk>
      <extLst>
        <ext uri="{3e2802c4-a4d2-4d8b-9148-e3be6c30e623}">
          <xlrd:rvb i="11347"/>
        </ext>
      </extLst>
    </bk>
    <bk>
      <extLst>
        <ext uri="{3e2802c4-a4d2-4d8b-9148-e3be6c30e623}">
          <xlrd:rvb i="11348"/>
        </ext>
      </extLst>
    </bk>
    <bk>
      <extLst>
        <ext uri="{3e2802c4-a4d2-4d8b-9148-e3be6c30e623}">
          <xlrd:rvb i="11349"/>
        </ext>
      </extLst>
    </bk>
    <bk>
      <extLst>
        <ext uri="{3e2802c4-a4d2-4d8b-9148-e3be6c30e623}">
          <xlrd:rvb i="11350"/>
        </ext>
      </extLst>
    </bk>
    <bk>
      <extLst>
        <ext uri="{3e2802c4-a4d2-4d8b-9148-e3be6c30e623}">
          <xlrd:rvb i="11351"/>
        </ext>
      </extLst>
    </bk>
    <bk>
      <extLst>
        <ext uri="{3e2802c4-a4d2-4d8b-9148-e3be6c30e623}">
          <xlrd:rvb i="11352"/>
        </ext>
      </extLst>
    </bk>
    <bk>
      <extLst>
        <ext uri="{3e2802c4-a4d2-4d8b-9148-e3be6c30e623}">
          <xlrd:rvb i="11353"/>
        </ext>
      </extLst>
    </bk>
    <bk>
      <extLst>
        <ext uri="{3e2802c4-a4d2-4d8b-9148-e3be6c30e623}">
          <xlrd:rvb i="11354"/>
        </ext>
      </extLst>
    </bk>
    <bk>
      <extLst>
        <ext uri="{3e2802c4-a4d2-4d8b-9148-e3be6c30e623}">
          <xlrd:rvb i="11355"/>
        </ext>
      </extLst>
    </bk>
    <bk>
      <extLst>
        <ext uri="{3e2802c4-a4d2-4d8b-9148-e3be6c30e623}">
          <xlrd:rvb i="11356"/>
        </ext>
      </extLst>
    </bk>
    <bk>
      <extLst>
        <ext uri="{3e2802c4-a4d2-4d8b-9148-e3be6c30e623}">
          <xlrd:rvb i="11357"/>
        </ext>
      </extLst>
    </bk>
    <bk>
      <extLst>
        <ext uri="{3e2802c4-a4d2-4d8b-9148-e3be6c30e623}">
          <xlrd:rvb i="11358"/>
        </ext>
      </extLst>
    </bk>
    <bk>
      <extLst>
        <ext uri="{3e2802c4-a4d2-4d8b-9148-e3be6c30e623}">
          <xlrd:rvb i="11359"/>
        </ext>
      </extLst>
    </bk>
    <bk>
      <extLst>
        <ext uri="{3e2802c4-a4d2-4d8b-9148-e3be6c30e623}">
          <xlrd:rvb i="11360"/>
        </ext>
      </extLst>
    </bk>
    <bk>
      <extLst>
        <ext uri="{3e2802c4-a4d2-4d8b-9148-e3be6c30e623}">
          <xlrd:rvb i="11361"/>
        </ext>
      </extLst>
    </bk>
    <bk>
      <extLst>
        <ext uri="{3e2802c4-a4d2-4d8b-9148-e3be6c30e623}">
          <xlrd:rvb i="11362"/>
        </ext>
      </extLst>
    </bk>
    <bk>
      <extLst>
        <ext uri="{3e2802c4-a4d2-4d8b-9148-e3be6c30e623}">
          <xlrd:rvb i="11363"/>
        </ext>
      </extLst>
    </bk>
    <bk>
      <extLst>
        <ext uri="{3e2802c4-a4d2-4d8b-9148-e3be6c30e623}">
          <xlrd:rvb i="11364"/>
        </ext>
      </extLst>
    </bk>
    <bk>
      <extLst>
        <ext uri="{3e2802c4-a4d2-4d8b-9148-e3be6c30e623}">
          <xlrd:rvb i="11365"/>
        </ext>
      </extLst>
    </bk>
    <bk>
      <extLst>
        <ext uri="{3e2802c4-a4d2-4d8b-9148-e3be6c30e623}">
          <xlrd:rvb i="11366"/>
        </ext>
      </extLst>
    </bk>
    <bk>
      <extLst>
        <ext uri="{3e2802c4-a4d2-4d8b-9148-e3be6c30e623}">
          <xlrd:rvb i="11367"/>
        </ext>
      </extLst>
    </bk>
    <bk>
      <extLst>
        <ext uri="{3e2802c4-a4d2-4d8b-9148-e3be6c30e623}">
          <xlrd:rvb i="11368"/>
        </ext>
      </extLst>
    </bk>
    <bk>
      <extLst>
        <ext uri="{3e2802c4-a4d2-4d8b-9148-e3be6c30e623}">
          <xlrd:rvb i="11369"/>
        </ext>
      </extLst>
    </bk>
    <bk>
      <extLst>
        <ext uri="{3e2802c4-a4d2-4d8b-9148-e3be6c30e623}">
          <xlrd:rvb i="11370"/>
        </ext>
      </extLst>
    </bk>
    <bk>
      <extLst>
        <ext uri="{3e2802c4-a4d2-4d8b-9148-e3be6c30e623}">
          <xlrd:rvb i="11371"/>
        </ext>
      </extLst>
    </bk>
    <bk>
      <extLst>
        <ext uri="{3e2802c4-a4d2-4d8b-9148-e3be6c30e623}">
          <xlrd:rvb i="11372"/>
        </ext>
      </extLst>
    </bk>
    <bk>
      <extLst>
        <ext uri="{3e2802c4-a4d2-4d8b-9148-e3be6c30e623}">
          <xlrd:rvb i="11373"/>
        </ext>
      </extLst>
    </bk>
    <bk>
      <extLst>
        <ext uri="{3e2802c4-a4d2-4d8b-9148-e3be6c30e623}">
          <xlrd:rvb i="11374"/>
        </ext>
      </extLst>
    </bk>
    <bk>
      <extLst>
        <ext uri="{3e2802c4-a4d2-4d8b-9148-e3be6c30e623}">
          <xlrd:rvb i="11375"/>
        </ext>
      </extLst>
    </bk>
    <bk>
      <extLst>
        <ext uri="{3e2802c4-a4d2-4d8b-9148-e3be6c30e623}">
          <xlrd:rvb i="11376"/>
        </ext>
      </extLst>
    </bk>
    <bk>
      <extLst>
        <ext uri="{3e2802c4-a4d2-4d8b-9148-e3be6c30e623}">
          <xlrd:rvb i="11377"/>
        </ext>
      </extLst>
    </bk>
    <bk>
      <extLst>
        <ext uri="{3e2802c4-a4d2-4d8b-9148-e3be6c30e623}">
          <xlrd:rvb i="11378"/>
        </ext>
      </extLst>
    </bk>
    <bk>
      <extLst>
        <ext uri="{3e2802c4-a4d2-4d8b-9148-e3be6c30e623}">
          <xlrd:rvb i="11379"/>
        </ext>
      </extLst>
    </bk>
    <bk>
      <extLst>
        <ext uri="{3e2802c4-a4d2-4d8b-9148-e3be6c30e623}">
          <xlrd:rvb i="11380"/>
        </ext>
      </extLst>
    </bk>
    <bk>
      <extLst>
        <ext uri="{3e2802c4-a4d2-4d8b-9148-e3be6c30e623}">
          <xlrd:rvb i="11381"/>
        </ext>
      </extLst>
    </bk>
    <bk>
      <extLst>
        <ext uri="{3e2802c4-a4d2-4d8b-9148-e3be6c30e623}">
          <xlrd:rvb i="11382"/>
        </ext>
      </extLst>
    </bk>
    <bk>
      <extLst>
        <ext uri="{3e2802c4-a4d2-4d8b-9148-e3be6c30e623}">
          <xlrd:rvb i="11383"/>
        </ext>
      </extLst>
    </bk>
    <bk>
      <extLst>
        <ext uri="{3e2802c4-a4d2-4d8b-9148-e3be6c30e623}">
          <xlrd:rvb i="11384"/>
        </ext>
      </extLst>
    </bk>
    <bk>
      <extLst>
        <ext uri="{3e2802c4-a4d2-4d8b-9148-e3be6c30e623}">
          <xlrd:rvb i="11385"/>
        </ext>
      </extLst>
    </bk>
    <bk>
      <extLst>
        <ext uri="{3e2802c4-a4d2-4d8b-9148-e3be6c30e623}">
          <xlrd:rvb i="11386"/>
        </ext>
      </extLst>
    </bk>
    <bk>
      <extLst>
        <ext uri="{3e2802c4-a4d2-4d8b-9148-e3be6c30e623}">
          <xlrd:rvb i="11387"/>
        </ext>
      </extLst>
    </bk>
    <bk>
      <extLst>
        <ext uri="{3e2802c4-a4d2-4d8b-9148-e3be6c30e623}">
          <xlrd:rvb i="11388"/>
        </ext>
      </extLst>
    </bk>
    <bk>
      <extLst>
        <ext uri="{3e2802c4-a4d2-4d8b-9148-e3be6c30e623}">
          <xlrd:rvb i="11389"/>
        </ext>
      </extLst>
    </bk>
    <bk>
      <extLst>
        <ext uri="{3e2802c4-a4d2-4d8b-9148-e3be6c30e623}">
          <xlrd:rvb i="11390"/>
        </ext>
      </extLst>
    </bk>
    <bk>
      <extLst>
        <ext uri="{3e2802c4-a4d2-4d8b-9148-e3be6c30e623}">
          <xlrd:rvb i="11391"/>
        </ext>
      </extLst>
    </bk>
    <bk>
      <extLst>
        <ext uri="{3e2802c4-a4d2-4d8b-9148-e3be6c30e623}">
          <xlrd:rvb i="11392"/>
        </ext>
      </extLst>
    </bk>
    <bk>
      <extLst>
        <ext uri="{3e2802c4-a4d2-4d8b-9148-e3be6c30e623}">
          <xlrd:rvb i="11393"/>
        </ext>
      </extLst>
    </bk>
    <bk>
      <extLst>
        <ext uri="{3e2802c4-a4d2-4d8b-9148-e3be6c30e623}">
          <xlrd:rvb i="11394"/>
        </ext>
      </extLst>
    </bk>
    <bk>
      <extLst>
        <ext uri="{3e2802c4-a4d2-4d8b-9148-e3be6c30e623}">
          <xlrd:rvb i="11395"/>
        </ext>
      </extLst>
    </bk>
    <bk>
      <extLst>
        <ext uri="{3e2802c4-a4d2-4d8b-9148-e3be6c30e623}">
          <xlrd:rvb i="11396"/>
        </ext>
      </extLst>
    </bk>
    <bk>
      <extLst>
        <ext uri="{3e2802c4-a4d2-4d8b-9148-e3be6c30e623}">
          <xlrd:rvb i="11397"/>
        </ext>
      </extLst>
    </bk>
    <bk>
      <extLst>
        <ext uri="{3e2802c4-a4d2-4d8b-9148-e3be6c30e623}">
          <xlrd:rvb i="11398"/>
        </ext>
      </extLst>
    </bk>
    <bk>
      <extLst>
        <ext uri="{3e2802c4-a4d2-4d8b-9148-e3be6c30e623}">
          <xlrd:rvb i="11399"/>
        </ext>
      </extLst>
    </bk>
    <bk>
      <extLst>
        <ext uri="{3e2802c4-a4d2-4d8b-9148-e3be6c30e623}">
          <xlrd:rvb i="11400"/>
        </ext>
      </extLst>
    </bk>
    <bk>
      <extLst>
        <ext uri="{3e2802c4-a4d2-4d8b-9148-e3be6c30e623}">
          <xlrd:rvb i="11401"/>
        </ext>
      </extLst>
    </bk>
    <bk>
      <extLst>
        <ext uri="{3e2802c4-a4d2-4d8b-9148-e3be6c30e623}">
          <xlrd:rvb i="11402"/>
        </ext>
      </extLst>
    </bk>
    <bk>
      <extLst>
        <ext uri="{3e2802c4-a4d2-4d8b-9148-e3be6c30e623}">
          <xlrd:rvb i="11403"/>
        </ext>
      </extLst>
    </bk>
    <bk>
      <extLst>
        <ext uri="{3e2802c4-a4d2-4d8b-9148-e3be6c30e623}">
          <xlrd:rvb i="11404"/>
        </ext>
      </extLst>
    </bk>
    <bk>
      <extLst>
        <ext uri="{3e2802c4-a4d2-4d8b-9148-e3be6c30e623}">
          <xlrd:rvb i="11405"/>
        </ext>
      </extLst>
    </bk>
    <bk>
      <extLst>
        <ext uri="{3e2802c4-a4d2-4d8b-9148-e3be6c30e623}">
          <xlrd:rvb i="11406"/>
        </ext>
      </extLst>
    </bk>
    <bk>
      <extLst>
        <ext uri="{3e2802c4-a4d2-4d8b-9148-e3be6c30e623}">
          <xlrd:rvb i="11407"/>
        </ext>
      </extLst>
    </bk>
    <bk>
      <extLst>
        <ext uri="{3e2802c4-a4d2-4d8b-9148-e3be6c30e623}">
          <xlrd:rvb i="11408"/>
        </ext>
      </extLst>
    </bk>
    <bk>
      <extLst>
        <ext uri="{3e2802c4-a4d2-4d8b-9148-e3be6c30e623}">
          <xlrd:rvb i="11409"/>
        </ext>
      </extLst>
    </bk>
    <bk>
      <extLst>
        <ext uri="{3e2802c4-a4d2-4d8b-9148-e3be6c30e623}">
          <xlrd:rvb i="11410"/>
        </ext>
      </extLst>
    </bk>
    <bk>
      <extLst>
        <ext uri="{3e2802c4-a4d2-4d8b-9148-e3be6c30e623}">
          <xlrd:rvb i="11411"/>
        </ext>
      </extLst>
    </bk>
    <bk>
      <extLst>
        <ext uri="{3e2802c4-a4d2-4d8b-9148-e3be6c30e623}">
          <xlrd:rvb i="11412"/>
        </ext>
      </extLst>
    </bk>
    <bk>
      <extLst>
        <ext uri="{3e2802c4-a4d2-4d8b-9148-e3be6c30e623}">
          <xlrd:rvb i="11413"/>
        </ext>
      </extLst>
    </bk>
    <bk>
      <extLst>
        <ext uri="{3e2802c4-a4d2-4d8b-9148-e3be6c30e623}">
          <xlrd:rvb i="11414"/>
        </ext>
      </extLst>
    </bk>
    <bk>
      <extLst>
        <ext uri="{3e2802c4-a4d2-4d8b-9148-e3be6c30e623}">
          <xlrd:rvb i="11415"/>
        </ext>
      </extLst>
    </bk>
    <bk>
      <extLst>
        <ext uri="{3e2802c4-a4d2-4d8b-9148-e3be6c30e623}">
          <xlrd:rvb i="11416"/>
        </ext>
      </extLst>
    </bk>
    <bk>
      <extLst>
        <ext uri="{3e2802c4-a4d2-4d8b-9148-e3be6c30e623}">
          <xlrd:rvb i="11417"/>
        </ext>
      </extLst>
    </bk>
    <bk>
      <extLst>
        <ext uri="{3e2802c4-a4d2-4d8b-9148-e3be6c30e623}">
          <xlrd:rvb i="11418"/>
        </ext>
      </extLst>
    </bk>
    <bk>
      <extLst>
        <ext uri="{3e2802c4-a4d2-4d8b-9148-e3be6c30e623}">
          <xlrd:rvb i="11419"/>
        </ext>
      </extLst>
    </bk>
    <bk>
      <extLst>
        <ext uri="{3e2802c4-a4d2-4d8b-9148-e3be6c30e623}">
          <xlrd:rvb i="11420"/>
        </ext>
      </extLst>
    </bk>
    <bk>
      <extLst>
        <ext uri="{3e2802c4-a4d2-4d8b-9148-e3be6c30e623}">
          <xlrd:rvb i="11421"/>
        </ext>
      </extLst>
    </bk>
    <bk>
      <extLst>
        <ext uri="{3e2802c4-a4d2-4d8b-9148-e3be6c30e623}">
          <xlrd:rvb i="11422"/>
        </ext>
      </extLst>
    </bk>
    <bk>
      <extLst>
        <ext uri="{3e2802c4-a4d2-4d8b-9148-e3be6c30e623}">
          <xlrd:rvb i="11423"/>
        </ext>
      </extLst>
    </bk>
    <bk>
      <extLst>
        <ext uri="{3e2802c4-a4d2-4d8b-9148-e3be6c30e623}">
          <xlrd:rvb i="11424"/>
        </ext>
      </extLst>
    </bk>
    <bk>
      <extLst>
        <ext uri="{3e2802c4-a4d2-4d8b-9148-e3be6c30e623}">
          <xlrd:rvb i="11425"/>
        </ext>
      </extLst>
    </bk>
    <bk>
      <extLst>
        <ext uri="{3e2802c4-a4d2-4d8b-9148-e3be6c30e623}">
          <xlrd:rvb i="11426"/>
        </ext>
      </extLst>
    </bk>
    <bk>
      <extLst>
        <ext uri="{3e2802c4-a4d2-4d8b-9148-e3be6c30e623}">
          <xlrd:rvb i="11427"/>
        </ext>
      </extLst>
    </bk>
    <bk>
      <extLst>
        <ext uri="{3e2802c4-a4d2-4d8b-9148-e3be6c30e623}">
          <xlrd:rvb i="11428"/>
        </ext>
      </extLst>
    </bk>
    <bk>
      <extLst>
        <ext uri="{3e2802c4-a4d2-4d8b-9148-e3be6c30e623}">
          <xlrd:rvb i="11429"/>
        </ext>
      </extLst>
    </bk>
    <bk>
      <extLst>
        <ext uri="{3e2802c4-a4d2-4d8b-9148-e3be6c30e623}">
          <xlrd:rvb i="11430"/>
        </ext>
      </extLst>
    </bk>
    <bk>
      <extLst>
        <ext uri="{3e2802c4-a4d2-4d8b-9148-e3be6c30e623}">
          <xlrd:rvb i="11431"/>
        </ext>
      </extLst>
    </bk>
    <bk>
      <extLst>
        <ext uri="{3e2802c4-a4d2-4d8b-9148-e3be6c30e623}">
          <xlrd:rvb i="11432"/>
        </ext>
      </extLst>
    </bk>
    <bk>
      <extLst>
        <ext uri="{3e2802c4-a4d2-4d8b-9148-e3be6c30e623}">
          <xlrd:rvb i="11433"/>
        </ext>
      </extLst>
    </bk>
    <bk>
      <extLst>
        <ext uri="{3e2802c4-a4d2-4d8b-9148-e3be6c30e623}">
          <xlrd:rvb i="11434"/>
        </ext>
      </extLst>
    </bk>
    <bk>
      <extLst>
        <ext uri="{3e2802c4-a4d2-4d8b-9148-e3be6c30e623}">
          <xlrd:rvb i="11435"/>
        </ext>
      </extLst>
    </bk>
    <bk>
      <extLst>
        <ext uri="{3e2802c4-a4d2-4d8b-9148-e3be6c30e623}">
          <xlrd:rvb i="11436"/>
        </ext>
      </extLst>
    </bk>
    <bk>
      <extLst>
        <ext uri="{3e2802c4-a4d2-4d8b-9148-e3be6c30e623}">
          <xlrd:rvb i="11437"/>
        </ext>
      </extLst>
    </bk>
    <bk>
      <extLst>
        <ext uri="{3e2802c4-a4d2-4d8b-9148-e3be6c30e623}">
          <xlrd:rvb i="11438"/>
        </ext>
      </extLst>
    </bk>
    <bk>
      <extLst>
        <ext uri="{3e2802c4-a4d2-4d8b-9148-e3be6c30e623}">
          <xlrd:rvb i="11439"/>
        </ext>
      </extLst>
    </bk>
    <bk>
      <extLst>
        <ext uri="{3e2802c4-a4d2-4d8b-9148-e3be6c30e623}">
          <xlrd:rvb i="11440"/>
        </ext>
      </extLst>
    </bk>
    <bk>
      <extLst>
        <ext uri="{3e2802c4-a4d2-4d8b-9148-e3be6c30e623}">
          <xlrd:rvb i="11441"/>
        </ext>
      </extLst>
    </bk>
    <bk>
      <extLst>
        <ext uri="{3e2802c4-a4d2-4d8b-9148-e3be6c30e623}">
          <xlrd:rvb i="11442"/>
        </ext>
      </extLst>
    </bk>
    <bk>
      <extLst>
        <ext uri="{3e2802c4-a4d2-4d8b-9148-e3be6c30e623}">
          <xlrd:rvb i="11443"/>
        </ext>
      </extLst>
    </bk>
    <bk>
      <extLst>
        <ext uri="{3e2802c4-a4d2-4d8b-9148-e3be6c30e623}">
          <xlrd:rvb i="11444"/>
        </ext>
      </extLst>
    </bk>
    <bk>
      <extLst>
        <ext uri="{3e2802c4-a4d2-4d8b-9148-e3be6c30e623}">
          <xlrd:rvb i="11445"/>
        </ext>
      </extLst>
    </bk>
    <bk>
      <extLst>
        <ext uri="{3e2802c4-a4d2-4d8b-9148-e3be6c30e623}">
          <xlrd:rvb i="11446"/>
        </ext>
      </extLst>
    </bk>
    <bk>
      <extLst>
        <ext uri="{3e2802c4-a4d2-4d8b-9148-e3be6c30e623}">
          <xlrd:rvb i="11447"/>
        </ext>
      </extLst>
    </bk>
    <bk>
      <extLst>
        <ext uri="{3e2802c4-a4d2-4d8b-9148-e3be6c30e623}">
          <xlrd:rvb i="11448"/>
        </ext>
      </extLst>
    </bk>
    <bk>
      <extLst>
        <ext uri="{3e2802c4-a4d2-4d8b-9148-e3be6c30e623}">
          <xlrd:rvb i="11449"/>
        </ext>
      </extLst>
    </bk>
    <bk>
      <extLst>
        <ext uri="{3e2802c4-a4d2-4d8b-9148-e3be6c30e623}">
          <xlrd:rvb i="11450"/>
        </ext>
      </extLst>
    </bk>
    <bk>
      <extLst>
        <ext uri="{3e2802c4-a4d2-4d8b-9148-e3be6c30e623}">
          <xlrd:rvb i="11451"/>
        </ext>
      </extLst>
    </bk>
    <bk>
      <extLst>
        <ext uri="{3e2802c4-a4d2-4d8b-9148-e3be6c30e623}">
          <xlrd:rvb i="11452"/>
        </ext>
      </extLst>
    </bk>
    <bk>
      <extLst>
        <ext uri="{3e2802c4-a4d2-4d8b-9148-e3be6c30e623}">
          <xlrd:rvb i="11453"/>
        </ext>
      </extLst>
    </bk>
    <bk>
      <extLst>
        <ext uri="{3e2802c4-a4d2-4d8b-9148-e3be6c30e623}">
          <xlrd:rvb i="11454"/>
        </ext>
      </extLst>
    </bk>
    <bk>
      <extLst>
        <ext uri="{3e2802c4-a4d2-4d8b-9148-e3be6c30e623}">
          <xlrd:rvb i="11455"/>
        </ext>
      </extLst>
    </bk>
    <bk>
      <extLst>
        <ext uri="{3e2802c4-a4d2-4d8b-9148-e3be6c30e623}">
          <xlrd:rvb i="11456"/>
        </ext>
      </extLst>
    </bk>
    <bk>
      <extLst>
        <ext uri="{3e2802c4-a4d2-4d8b-9148-e3be6c30e623}">
          <xlrd:rvb i="11457"/>
        </ext>
      </extLst>
    </bk>
    <bk>
      <extLst>
        <ext uri="{3e2802c4-a4d2-4d8b-9148-e3be6c30e623}">
          <xlrd:rvb i="11458"/>
        </ext>
      </extLst>
    </bk>
    <bk>
      <extLst>
        <ext uri="{3e2802c4-a4d2-4d8b-9148-e3be6c30e623}">
          <xlrd:rvb i="11459"/>
        </ext>
      </extLst>
    </bk>
    <bk>
      <extLst>
        <ext uri="{3e2802c4-a4d2-4d8b-9148-e3be6c30e623}">
          <xlrd:rvb i="11460"/>
        </ext>
      </extLst>
    </bk>
    <bk>
      <extLst>
        <ext uri="{3e2802c4-a4d2-4d8b-9148-e3be6c30e623}">
          <xlrd:rvb i="11461"/>
        </ext>
      </extLst>
    </bk>
    <bk>
      <extLst>
        <ext uri="{3e2802c4-a4d2-4d8b-9148-e3be6c30e623}">
          <xlrd:rvb i="11462"/>
        </ext>
      </extLst>
    </bk>
    <bk>
      <extLst>
        <ext uri="{3e2802c4-a4d2-4d8b-9148-e3be6c30e623}">
          <xlrd:rvb i="11463"/>
        </ext>
      </extLst>
    </bk>
    <bk>
      <extLst>
        <ext uri="{3e2802c4-a4d2-4d8b-9148-e3be6c30e623}">
          <xlrd:rvb i="11464"/>
        </ext>
      </extLst>
    </bk>
    <bk>
      <extLst>
        <ext uri="{3e2802c4-a4d2-4d8b-9148-e3be6c30e623}">
          <xlrd:rvb i="11465"/>
        </ext>
      </extLst>
    </bk>
    <bk>
      <extLst>
        <ext uri="{3e2802c4-a4d2-4d8b-9148-e3be6c30e623}">
          <xlrd:rvb i="11466"/>
        </ext>
      </extLst>
    </bk>
    <bk>
      <extLst>
        <ext uri="{3e2802c4-a4d2-4d8b-9148-e3be6c30e623}">
          <xlrd:rvb i="11467"/>
        </ext>
      </extLst>
    </bk>
    <bk>
      <extLst>
        <ext uri="{3e2802c4-a4d2-4d8b-9148-e3be6c30e623}">
          <xlrd:rvb i="11468"/>
        </ext>
      </extLst>
    </bk>
    <bk>
      <extLst>
        <ext uri="{3e2802c4-a4d2-4d8b-9148-e3be6c30e623}">
          <xlrd:rvb i="11469"/>
        </ext>
      </extLst>
    </bk>
    <bk>
      <extLst>
        <ext uri="{3e2802c4-a4d2-4d8b-9148-e3be6c30e623}">
          <xlrd:rvb i="11470"/>
        </ext>
      </extLst>
    </bk>
    <bk>
      <extLst>
        <ext uri="{3e2802c4-a4d2-4d8b-9148-e3be6c30e623}">
          <xlrd:rvb i="11471"/>
        </ext>
      </extLst>
    </bk>
    <bk>
      <extLst>
        <ext uri="{3e2802c4-a4d2-4d8b-9148-e3be6c30e623}">
          <xlrd:rvb i="11472"/>
        </ext>
      </extLst>
    </bk>
    <bk>
      <extLst>
        <ext uri="{3e2802c4-a4d2-4d8b-9148-e3be6c30e623}">
          <xlrd:rvb i="11473"/>
        </ext>
      </extLst>
    </bk>
    <bk>
      <extLst>
        <ext uri="{3e2802c4-a4d2-4d8b-9148-e3be6c30e623}">
          <xlrd:rvb i="11474"/>
        </ext>
      </extLst>
    </bk>
    <bk>
      <extLst>
        <ext uri="{3e2802c4-a4d2-4d8b-9148-e3be6c30e623}">
          <xlrd:rvb i="11475"/>
        </ext>
      </extLst>
    </bk>
    <bk>
      <extLst>
        <ext uri="{3e2802c4-a4d2-4d8b-9148-e3be6c30e623}">
          <xlrd:rvb i="11476"/>
        </ext>
      </extLst>
    </bk>
    <bk>
      <extLst>
        <ext uri="{3e2802c4-a4d2-4d8b-9148-e3be6c30e623}">
          <xlrd:rvb i="11477"/>
        </ext>
      </extLst>
    </bk>
    <bk>
      <extLst>
        <ext uri="{3e2802c4-a4d2-4d8b-9148-e3be6c30e623}">
          <xlrd:rvb i="11478"/>
        </ext>
      </extLst>
    </bk>
    <bk>
      <extLst>
        <ext uri="{3e2802c4-a4d2-4d8b-9148-e3be6c30e623}">
          <xlrd:rvb i="11479"/>
        </ext>
      </extLst>
    </bk>
    <bk>
      <extLst>
        <ext uri="{3e2802c4-a4d2-4d8b-9148-e3be6c30e623}">
          <xlrd:rvb i="11480"/>
        </ext>
      </extLst>
    </bk>
    <bk>
      <extLst>
        <ext uri="{3e2802c4-a4d2-4d8b-9148-e3be6c30e623}">
          <xlrd:rvb i="11481"/>
        </ext>
      </extLst>
    </bk>
    <bk>
      <extLst>
        <ext uri="{3e2802c4-a4d2-4d8b-9148-e3be6c30e623}">
          <xlrd:rvb i="11482"/>
        </ext>
      </extLst>
    </bk>
    <bk>
      <extLst>
        <ext uri="{3e2802c4-a4d2-4d8b-9148-e3be6c30e623}">
          <xlrd:rvb i="11483"/>
        </ext>
      </extLst>
    </bk>
    <bk>
      <extLst>
        <ext uri="{3e2802c4-a4d2-4d8b-9148-e3be6c30e623}">
          <xlrd:rvb i="11484"/>
        </ext>
      </extLst>
    </bk>
    <bk>
      <extLst>
        <ext uri="{3e2802c4-a4d2-4d8b-9148-e3be6c30e623}">
          <xlrd:rvb i="11485"/>
        </ext>
      </extLst>
    </bk>
    <bk>
      <extLst>
        <ext uri="{3e2802c4-a4d2-4d8b-9148-e3be6c30e623}">
          <xlrd:rvb i="11486"/>
        </ext>
      </extLst>
    </bk>
    <bk>
      <extLst>
        <ext uri="{3e2802c4-a4d2-4d8b-9148-e3be6c30e623}">
          <xlrd:rvb i="11487"/>
        </ext>
      </extLst>
    </bk>
    <bk>
      <extLst>
        <ext uri="{3e2802c4-a4d2-4d8b-9148-e3be6c30e623}">
          <xlrd:rvb i="11488"/>
        </ext>
      </extLst>
    </bk>
    <bk>
      <extLst>
        <ext uri="{3e2802c4-a4d2-4d8b-9148-e3be6c30e623}">
          <xlrd:rvb i="11489"/>
        </ext>
      </extLst>
    </bk>
    <bk>
      <extLst>
        <ext uri="{3e2802c4-a4d2-4d8b-9148-e3be6c30e623}">
          <xlrd:rvb i="11490"/>
        </ext>
      </extLst>
    </bk>
    <bk>
      <extLst>
        <ext uri="{3e2802c4-a4d2-4d8b-9148-e3be6c30e623}">
          <xlrd:rvb i="11491"/>
        </ext>
      </extLst>
    </bk>
    <bk>
      <extLst>
        <ext uri="{3e2802c4-a4d2-4d8b-9148-e3be6c30e623}">
          <xlrd:rvb i="11492"/>
        </ext>
      </extLst>
    </bk>
    <bk>
      <extLst>
        <ext uri="{3e2802c4-a4d2-4d8b-9148-e3be6c30e623}">
          <xlrd:rvb i="11493"/>
        </ext>
      </extLst>
    </bk>
    <bk>
      <extLst>
        <ext uri="{3e2802c4-a4d2-4d8b-9148-e3be6c30e623}">
          <xlrd:rvb i="11494"/>
        </ext>
      </extLst>
    </bk>
    <bk>
      <extLst>
        <ext uri="{3e2802c4-a4d2-4d8b-9148-e3be6c30e623}">
          <xlrd:rvb i="11495"/>
        </ext>
      </extLst>
    </bk>
    <bk>
      <extLst>
        <ext uri="{3e2802c4-a4d2-4d8b-9148-e3be6c30e623}">
          <xlrd:rvb i="11496"/>
        </ext>
      </extLst>
    </bk>
    <bk>
      <extLst>
        <ext uri="{3e2802c4-a4d2-4d8b-9148-e3be6c30e623}">
          <xlrd:rvb i="11497"/>
        </ext>
      </extLst>
    </bk>
    <bk>
      <extLst>
        <ext uri="{3e2802c4-a4d2-4d8b-9148-e3be6c30e623}">
          <xlrd:rvb i="11498"/>
        </ext>
      </extLst>
    </bk>
    <bk>
      <extLst>
        <ext uri="{3e2802c4-a4d2-4d8b-9148-e3be6c30e623}">
          <xlrd:rvb i="11499"/>
        </ext>
      </extLst>
    </bk>
    <bk>
      <extLst>
        <ext uri="{3e2802c4-a4d2-4d8b-9148-e3be6c30e623}">
          <xlrd:rvb i="11500"/>
        </ext>
      </extLst>
    </bk>
    <bk>
      <extLst>
        <ext uri="{3e2802c4-a4d2-4d8b-9148-e3be6c30e623}">
          <xlrd:rvb i="11501"/>
        </ext>
      </extLst>
    </bk>
    <bk>
      <extLst>
        <ext uri="{3e2802c4-a4d2-4d8b-9148-e3be6c30e623}">
          <xlrd:rvb i="11502"/>
        </ext>
      </extLst>
    </bk>
    <bk>
      <extLst>
        <ext uri="{3e2802c4-a4d2-4d8b-9148-e3be6c30e623}">
          <xlrd:rvb i="11503"/>
        </ext>
      </extLst>
    </bk>
    <bk>
      <extLst>
        <ext uri="{3e2802c4-a4d2-4d8b-9148-e3be6c30e623}">
          <xlrd:rvb i="11504"/>
        </ext>
      </extLst>
    </bk>
    <bk>
      <extLst>
        <ext uri="{3e2802c4-a4d2-4d8b-9148-e3be6c30e623}">
          <xlrd:rvb i="11505"/>
        </ext>
      </extLst>
    </bk>
    <bk>
      <extLst>
        <ext uri="{3e2802c4-a4d2-4d8b-9148-e3be6c30e623}">
          <xlrd:rvb i="11506"/>
        </ext>
      </extLst>
    </bk>
    <bk>
      <extLst>
        <ext uri="{3e2802c4-a4d2-4d8b-9148-e3be6c30e623}">
          <xlrd:rvb i="11507"/>
        </ext>
      </extLst>
    </bk>
    <bk>
      <extLst>
        <ext uri="{3e2802c4-a4d2-4d8b-9148-e3be6c30e623}">
          <xlrd:rvb i="11508"/>
        </ext>
      </extLst>
    </bk>
    <bk>
      <extLst>
        <ext uri="{3e2802c4-a4d2-4d8b-9148-e3be6c30e623}">
          <xlrd:rvb i="11509"/>
        </ext>
      </extLst>
    </bk>
    <bk>
      <extLst>
        <ext uri="{3e2802c4-a4d2-4d8b-9148-e3be6c30e623}">
          <xlrd:rvb i="11510"/>
        </ext>
      </extLst>
    </bk>
    <bk>
      <extLst>
        <ext uri="{3e2802c4-a4d2-4d8b-9148-e3be6c30e623}">
          <xlrd:rvb i="11511"/>
        </ext>
      </extLst>
    </bk>
    <bk>
      <extLst>
        <ext uri="{3e2802c4-a4d2-4d8b-9148-e3be6c30e623}">
          <xlrd:rvb i="11512"/>
        </ext>
      </extLst>
    </bk>
    <bk>
      <extLst>
        <ext uri="{3e2802c4-a4d2-4d8b-9148-e3be6c30e623}">
          <xlrd:rvb i="11513"/>
        </ext>
      </extLst>
    </bk>
    <bk>
      <extLst>
        <ext uri="{3e2802c4-a4d2-4d8b-9148-e3be6c30e623}">
          <xlrd:rvb i="11514"/>
        </ext>
      </extLst>
    </bk>
    <bk>
      <extLst>
        <ext uri="{3e2802c4-a4d2-4d8b-9148-e3be6c30e623}">
          <xlrd:rvb i="11515"/>
        </ext>
      </extLst>
    </bk>
    <bk>
      <extLst>
        <ext uri="{3e2802c4-a4d2-4d8b-9148-e3be6c30e623}">
          <xlrd:rvb i="11516"/>
        </ext>
      </extLst>
    </bk>
    <bk>
      <extLst>
        <ext uri="{3e2802c4-a4d2-4d8b-9148-e3be6c30e623}">
          <xlrd:rvb i="11517"/>
        </ext>
      </extLst>
    </bk>
    <bk>
      <extLst>
        <ext uri="{3e2802c4-a4d2-4d8b-9148-e3be6c30e623}">
          <xlrd:rvb i="11518"/>
        </ext>
      </extLst>
    </bk>
    <bk>
      <extLst>
        <ext uri="{3e2802c4-a4d2-4d8b-9148-e3be6c30e623}">
          <xlrd:rvb i="11519"/>
        </ext>
      </extLst>
    </bk>
    <bk>
      <extLst>
        <ext uri="{3e2802c4-a4d2-4d8b-9148-e3be6c30e623}">
          <xlrd:rvb i="11520"/>
        </ext>
      </extLst>
    </bk>
    <bk>
      <extLst>
        <ext uri="{3e2802c4-a4d2-4d8b-9148-e3be6c30e623}">
          <xlrd:rvb i="11521"/>
        </ext>
      </extLst>
    </bk>
    <bk>
      <extLst>
        <ext uri="{3e2802c4-a4d2-4d8b-9148-e3be6c30e623}">
          <xlrd:rvb i="11522"/>
        </ext>
      </extLst>
    </bk>
    <bk>
      <extLst>
        <ext uri="{3e2802c4-a4d2-4d8b-9148-e3be6c30e623}">
          <xlrd:rvb i="11523"/>
        </ext>
      </extLst>
    </bk>
    <bk>
      <extLst>
        <ext uri="{3e2802c4-a4d2-4d8b-9148-e3be6c30e623}">
          <xlrd:rvb i="11524"/>
        </ext>
      </extLst>
    </bk>
    <bk>
      <extLst>
        <ext uri="{3e2802c4-a4d2-4d8b-9148-e3be6c30e623}">
          <xlrd:rvb i="11525"/>
        </ext>
      </extLst>
    </bk>
    <bk>
      <extLst>
        <ext uri="{3e2802c4-a4d2-4d8b-9148-e3be6c30e623}">
          <xlrd:rvb i="11526"/>
        </ext>
      </extLst>
    </bk>
    <bk>
      <extLst>
        <ext uri="{3e2802c4-a4d2-4d8b-9148-e3be6c30e623}">
          <xlrd:rvb i="11527"/>
        </ext>
      </extLst>
    </bk>
    <bk>
      <extLst>
        <ext uri="{3e2802c4-a4d2-4d8b-9148-e3be6c30e623}">
          <xlrd:rvb i="11528"/>
        </ext>
      </extLst>
    </bk>
    <bk>
      <extLst>
        <ext uri="{3e2802c4-a4d2-4d8b-9148-e3be6c30e623}">
          <xlrd:rvb i="11529"/>
        </ext>
      </extLst>
    </bk>
    <bk>
      <extLst>
        <ext uri="{3e2802c4-a4d2-4d8b-9148-e3be6c30e623}">
          <xlrd:rvb i="11530"/>
        </ext>
      </extLst>
    </bk>
    <bk>
      <extLst>
        <ext uri="{3e2802c4-a4d2-4d8b-9148-e3be6c30e623}">
          <xlrd:rvb i="11531"/>
        </ext>
      </extLst>
    </bk>
    <bk>
      <extLst>
        <ext uri="{3e2802c4-a4d2-4d8b-9148-e3be6c30e623}">
          <xlrd:rvb i="11532"/>
        </ext>
      </extLst>
    </bk>
    <bk>
      <extLst>
        <ext uri="{3e2802c4-a4d2-4d8b-9148-e3be6c30e623}">
          <xlrd:rvb i="11533"/>
        </ext>
      </extLst>
    </bk>
    <bk>
      <extLst>
        <ext uri="{3e2802c4-a4d2-4d8b-9148-e3be6c30e623}">
          <xlrd:rvb i="11534"/>
        </ext>
      </extLst>
    </bk>
    <bk>
      <extLst>
        <ext uri="{3e2802c4-a4d2-4d8b-9148-e3be6c30e623}">
          <xlrd:rvb i="11535"/>
        </ext>
      </extLst>
    </bk>
    <bk>
      <extLst>
        <ext uri="{3e2802c4-a4d2-4d8b-9148-e3be6c30e623}">
          <xlrd:rvb i="11536"/>
        </ext>
      </extLst>
    </bk>
    <bk>
      <extLst>
        <ext uri="{3e2802c4-a4d2-4d8b-9148-e3be6c30e623}">
          <xlrd:rvb i="11537"/>
        </ext>
      </extLst>
    </bk>
    <bk>
      <extLst>
        <ext uri="{3e2802c4-a4d2-4d8b-9148-e3be6c30e623}">
          <xlrd:rvb i="11538"/>
        </ext>
      </extLst>
    </bk>
    <bk>
      <extLst>
        <ext uri="{3e2802c4-a4d2-4d8b-9148-e3be6c30e623}">
          <xlrd:rvb i="11539"/>
        </ext>
      </extLst>
    </bk>
    <bk>
      <extLst>
        <ext uri="{3e2802c4-a4d2-4d8b-9148-e3be6c30e623}">
          <xlrd:rvb i="11540"/>
        </ext>
      </extLst>
    </bk>
    <bk>
      <extLst>
        <ext uri="{3e2802c4-a4d2-4d8b-9148-e3be6c30e623}">
          <xlrd:rvb i="11541"/>
        </ext>
      </extLst>
    </bk>
    <bk>
      <extLst>
        <ext uri="{3e2802c4-a4d2-4d8b-9148-e3be6c30e623}">
          <xlrd:rvb i="11542"/>
        </ext>
      </extLst>
    </bk>
    <bk>
      <extLst>
        <ext uri="{3e2802c4-a4d2-4d8b-9148-e3be6c30e623}">
          <xlrd:rvb i="11543"/>
        </ext>
      </extLst>
    </bk>
    <bk>
      <extLst>
        <ext uri="{3e2802c4-a4d2-4d8b-9148-e3be6c30e623}">
          <xlrd:rvb i="11544"/>
        </ext>
      </extLst>
    </bk>
    <bk>
      <extLst>
        <ext uri="{3e2802c4-a4d2-4d8b-9148-e3be6c30e623}">
          <xlrd:rvb i="11545"/>
        </ext>
      </extLst>
    </bk>
    <bk>
      <extLst>
        <ext uri="{3e2802c4-a4d2-4d8b-9148-e3be6c30e623}">
          <xlrd:rvb i="11546"/>
        </ext>
      </extLst>
    </bk>
    <bk>
      <extLst>
        <ext uri="{3e2802c4-a4d2-4d8b-9148-e3be6c30e623}">
          <xlrd:rvb i="11547"/>
        </ext>
      </extLst>
    </bk>
    <bk>
      <extLst>
        <ext uri="{3e2802c4-a4d2-4d8b-9148-e3be6c30e623}">
          <xlrd:rvb i="11548"/>
        </ext>
      </extLst>
    </bk>
    <bk>
      <extLst>
        <ext uri="{3e2802c4-a4d2-4d8b-9148-e3be6c30e623}">
          <xlrd:rvb i="11549"/>
        </ext>
      </extLst>
    </bk>
    <bk>
      <extLst>
        <ext uri="{3e2802c4-a4d2-4d8b-9148-e3be6c30e623}">
          <xlrd:rvb i="11550"/>
        </ext>
      </extLst>
    </bk>
    <bk>
      <extLst>
        <ext uri="{3e2802c4-a4d2-4d8b-9148-e3be6c30e623}">
          <xlrd:rvb i="11551"/>
        </ext>
      </extLst>
    </bk>
    <bk>
      <extLst>
        <ext uri="{3e2802c4-a4d2-4d8b-9148-e3be6c30e623}">
          <xlrd:rvb i="11552"/>
        </ext>
      </extLst>
    </bk>
    <bk>
      <extLst>
        <ext uri="{3e2802c4-a4d2-4d8b-9148-e3be6c30e623}">
          <xlrd:rvb i="11553"/>
        </ext>
      </extLst>
    </bk>
    <bk>
      <extLst>
        <ext uri="{3e2802c4-a4d2-4d8b-9148-e3be6c30e623}">
          <xlrd:rvb i="11554"/>
        </ext>
      </extLst>
    </bk>
    <bk>
      <extLst>
        <ext uri="{3e2802c4-a4d2-4d8b-9148-e3be6c30e623}">
          <xlrd:rvb i="11555"/>
        </ext>
      </extLst>
    </bk>
    <bk>
      <extLst>
        <ext uri="{3e2802c4-a4d2-4d8b-9148-e3be6c30e623}">
          <xlrd:rvb i="11556"/>
        </ext>
      </extLst>
    </bk>
    <bk>
      <extLst>
        <ext uri="{3e2802c4-a4d2-4d8b-9148-e3be6c30e623}">
          <xlrd:rvb i="11557"/>
        </ext>
      </extLst>
    </bk>
    <bk>
      <extLst>
        <ext uri="{3e2802c4-a4d2-4d8b-9148-e3be6c30e623}">
          <xlrd:rvb i="11558"/>
        </ext>
      </extLst>
    </bk>
    <bk>
      <extLst>
        <ext uri="{3e2802c4-a4d2-4d8b-9148-e3be6c30e623}">
          <xlrd:rvb i="11559"/>
        </ext>
      </extLst>
    </bk>
    <bk>
      <extLst>
        <ext uri="{3e2802c4-a4d2-4d8b-9148-e3be6c30e623}">
          <xlrd:rvb i="11560"/>
        </ext>
      </extLst>
    </bk>
    <bk>
      <extLst>
        <ext uri="{3e2802c4-a4d2-4d8b-9148-e3be6c30e623}">
          <xlrd:rvb i="11561"/>
        </ext>
      </extLst>
    </bk>
    <bk>
      <extLst>
        <ext uri="{3e2802c4-a4d2-4d8b-9148-e3be6c30e623}">
          <xlrd:rvb i="11562"/>
        </ext>
      </extLst>
    </bk>
    <bk>
      <extLst>
        <ext uri="{3e2802c4-a4d2-4d8b-9148-e3be6c30e623}">
          <xlrd:rvb i="11563"/>
        </ext>
      </extLst>
    </bk>
    <bk>
      <extLst>
        <ext uri="{3e2802c4-a4d2-4d8b-9148-e3be6c30e623}">
          <xlrd:rvb i="11564"/>
        </ext>
      </extLst>
    </bk>
    <bk>
      <extLst>
        <ext uri="{3e2802c4-a4d2-4d8b-9148-e3be6c30e623}">
          <xlrd:rvb i="11565"/>
        </ext>
      </extLst>
    </bk>
    <bk>
      <extLst>
        <ext uri="{3e2802c4-a4d2-4d8b-9148-e3be6c30e623}">
          <xlrd:rvb i="11566"/>
        </ext>
      </extLst>
    </bk>
    <bk>
      <extLst>
        <ext uri="{3e2802c4-a4d2-4d8b-9148-e3be6c30e623}">
          <xlrd:rvb i="11567"/>
        </ext>
      </extLst>
    </bk>
    <bk>
      <extLst>
        <ext uri="{3e2802c4-a4d2-4d8b-9148-e3be6c30e623}">
          <xlrd:rvb i="11568"/>
        </ext>
      </extLst>
    </bk>
    <bk>
      <extLst>
        <ext uri="{3e2802c4-a4d2-4d8b-9148-e3be6c30e623}">
          <xlrd:rvb i="11569"/>
        </ext>
      </extLst>
    </bk>
    <bk>
      <extLst>
        <ext uri="{3e2802c4-a4d2-4d8b-9148-e3be6c30e623}">
          <xlrd:rvb i="11570"/>
        </ext>
      </extLst>
    </bk>
    <bk>
      <extLst>
        <ext uri="{3e2802c4-a4d2-4d8b-9148-e3be6c30e623}">
          <xlrd:rvb i="11571"/>
        </ext>
      </extLst>
    </bk>
    <bk>
      <extLst>
        <ext uri="{3e2802c4-a4d2-4d8b-9148-e3be6c30e623}">
          <xlrd:rvb i="11572"/>
        </ext>
      </extLst>
    </bk>
    <bk>
      <extLst>
        <ext uri="{3e2802c4-a4d2-4d8b-9148-e3be6c30e623}">
          <xlrd:rvb i="11573"/>
        </ext>
      </extLst>
    </bk>
    <bk>
      <extLst>
        <ext uri="{3e2802c4-a4d2-4d8b-9148-e3be6c30e623}">
          <xlrd:rvb i="11574"/>
        </ext>
      </extLst>
    </bk>
    <bk>
      <extLst>
        <ext uri="{3e2802c4-a4d2-4d8b-9148-e3be6c30e623}">
          <xlrd:rvb i="11575"/>
        </ext>
      </extLst>
    </bk>
    <bk>
      <extLst>
        <ext uri="{3e2802c4-a4d2-4d8b-9148-e3be6c30e623}">
          <xlrd:rvb i="11576"/>
        </ext>
      </extLst>
    </bk>
    <bk>
      <extLst>
        <ext uri="{3e2802c4-a4d2-4d8b-9148-e3be6c30e623}">
          <xlrd:rvb i="11577"/>
        </ext>
      </extLst>
    </bk>
    <bk>
      <extLst>
        <ext uri="{3e2802c4-a4d2-4d8b-9148-e3be6c30e623}">
          <xlrd:rvb i="11578"/>
        </ext>
      </extLst>
    </bk>
    <bk>
      <extLst>
        <ext uri="{3e2802c4-a4d2-4d8b-9148-e3be6c30e623}">
          <xlrd:rvb i="11579"/>
        </ext>
      </extLst>
    </bk>
    <bk>
      <extLst>
        <ext uri="{3e2802c4-a4d2-4d8b-9148-e3be6c30e623}">
          <xlrd:rvb i="11580"/>
        </ext>
      </extLst>
    </bk>
    <bk>
      <extLst>
        <ext uri="{3e2802c4-a4d2-4d8b-9148-e3be6c30e623}">
          <xlrd:rvb i="11581"/>
        </ext>
      </extLst>
    </bk>
    <bk>
      <extLst>
        <ext uri="{3e2802c4-a4d2-4d8b-9148-e3be6c30e623}">
          <xlrd:rvb i="11582"/>
        </ext>
      </extLst>
    </bk>
    <bk>
      <extLst>
        <ext uri="{3e2802c4-a4d2-4d8b-9148-e3be6c30e623}">
          <xlrd:rvb i="11583"/>
        </ext>
      </extLst>
    </bk>
    <bk>
      <extLst>
        <ext uri="{3e2802c4-a4d2-4d8b-9148-e3be6c30e623}">
          <xlrd:rvb i="11584"/>
        </ext>
      </extLst>
    </bk>
    <bk>
      <extLst>
        <ext uri="{3e2802c4-a4d2-4d8b-9148-e3be6c30e623}">
          <xlrd:rvb i="11585"/>
        </ext>
      </extLst>
    </bk>
    <bk>
      <extLst>
        <ext uri="{3e2802c4-a4d2-4d8b-9148-e3be6c30e623}">
          <xlrd:rvb i="11586"/>
        </ext>
      </extLst>
    </bk>
    <bk>
      <extLst>
        <ext uri="{3e2802c4-a4d2-4d8b-9148-e3be6c30e623}">
          <xlrd:rvb i="11587"/>
        </ext>
      </extLst>
    </bk>
    <bk>
      <extLst>
        <ext uri="{3e2802c4-a4d2-4d8b-9148-e3be6c30e623}">
          <xlrd:rvb i="11588"/>
        </ext>
      </extLst>
    </bk>
    <bk>
      <extLst>
        <ext uri="{3e2802c4-a4d2-4d8b-9148-e3be6c30e623}">
          <xlrd:rvb i="11589"/>
        </ext>
      </extLst>
    </bk>
    <bk>
      <extLst>
        <ext uri="{3e2802c4-a4d2-4d8b-9148-e3be6c30e623}">
          <xlrd:rvb i="11590"/>
        </ext>
      </extLst>
    </bk>
    <bk>
      <extLst>
        <ext uri="{3e2802c4-a4d2-4d8b-9148-e3be6c30e623}">
          <xlrd:rvb i="11591"/>
        </ext>
      </extLst>
    </bk>
    <bk>
      <extLst>
        <ext uri="{3e2802c4-a4d2-4d8b-9148-e3be6c30e623}">
          <xlrd:rvb i="11592"/>
        </ext>
      </extLst>
    </bk>
    <bk>
      <extLst>
        <ext uri="{3e2802c4-a4d2-4d8b-9148-e3be6c30e623}">
          <xlrd:rvb i="11593"/>
        </ext>
      </extLst>
    </bk>
    <bk>
      <extLst>
        <ext uri="{3e2802c4-a4d2-4d8b-9148-e3be6c30e623}">
          <xlrd:rvb i="11594"/>
        </ext>
      </extLst>
    </bk>
    <bk>
      <extLst>
        <ext uri="{3e2802c4-a4d2-4d8b-9148-e3be6c30e623}">
          <xlrd:rvb i="11595"/>
        </ext>
      </extLst>
    </bk>
    <bk>
      <extLst>
        <ext uri="{3e2802c4-a4d2-4d8b-9148-e3be6c30e623}">
          <xlrd:rvb i="11596"/>
        </ext>
      </extLst>
    </bk>
    <bk>
      <extLst>
        <ext uri="{3e2802c4-a4d2-4d8b-9148-e3be6c30e623}">
          <xlrd:rvb i="11597"/>
        </ext>
      </extLst>
    </bk>
    <bk>
      <extLst>
        <ext uri="{3e2802c4-a4d2-4d8b-9148-e3be6c30e623}">
          <xlrd:rvb i="11598"/>
        </ext>
      </extLst>
    </bk>
    <bk>
      <extLst>
        <ext uri="{3e2802c4-a4d2-4d8b-9148-e3be6c30e623}">
          <xlrd:rvb i="11599"/>
        </ext>
      </extLst>
    </bk>
    <bk>
      <extLst>
        <ext uri="{3e2802c4-a4d2-4d8b-9148-e3be6c30e623}">
          <xlrd:rvb i="11600"/>
        </ext>
      </extLst>
    </bk>
    <bk>
      <extLst>
        <ext uri="{3e2802c4-a4d2-4d8b-9148-e3be6c30e623}">
          <xlrd:rvb i="11601"/>
        </ext>
      </extLst>
    </bk>
    <bk>
      <extLst>
        <ext uri="{3e2802c4-a4d2-4d8b-9148-e3be6c30e623}">
          <xlrd:rvb i="11602"/>
        </ext>
      </extLst>
    </bk>
    <bk>
      <extLst>
        <ext uri="{3e2802c4-a4d2-4d8b-9148-e3be6c30e623}">
          <xlrd:rvb i="11603"/>
        </ext>
      </extLst>
    </bk>
    <bk>
      <extLst>
        <ext uri="{3e2802c4-a4d2-4d8b-9148-e3be6c30e623}">
          <xlrd:rvb i="11604"/>
        </ext>
      </extLst>
    </bk>
    <bk>
      <extLst>
        <ext uri="{3e2802c4-a4d2-4d8b-9148-e3be6c30e623}">
          <xlrd:rvb i="11605"/>
        </ext>
      </extLst>
    </bk>
    <bk>
      <extLst>
        <ext uri="{3e2802c4-a4d2-4d8b-9148-e3be6c30e623}">
          <xlrd:rvb i="11606"/>
        </ext>
      </extLst>
    </bk>
    <bk>
      <extLst>
        <ext uri="{3e2802c4-a4d2-4d8b-9148-e3be6c30e623}">
          <xlrd:rvb i="11607"/>
        </ext>
      </extLst>
    </bk>
    <bk>
      <extLst>
        <ext uri="{3e2802c4-a4d2-4d8b-9148-e3be6c30e623}">
          <xlrd:rvb i="11608"/>
        </ext>
      </extLst>
    </bk>
    <bk>
      <extLst>
        <ext uri="{3e2802c4-a4d2-4d8b-9148-e3be6c30e623}">
          <xlrd:rvb i="11609"/>
        </ext>
      </extLst>
    </bk>
    <bk>
      <extLst>
        <ext uri="{3e2802c4-a4d2-4d8b-9148-e3be6c30e623}">
          <xlrd:rvb i="11610"/>
        </ext>
      </extLst>
    </bk>
    <bk>
      <extLst>
        <ext uri="{3e2802c4-a4d2-4d8b-9148-e3be6c30e623}">
          <xlrd:rvb i="11611"/>
        </ext>
      </extLst>
    </bk>
    <bk>
      <extLst>
        <ext uri="{3e2802c4-a4d2-4d8b-9148-e3be6c30e623}">
          <xlrd:rvb i="11612"/>
        </ext>
      </extLst>
    </bk>
    <bk>
      <extLst>
        <ext uri="{3e2802c4-a4d2-4d8b-9148-e3be6c30e623}">
          <xlrd:rvb i="11613"/>
        </ext>
      </extLst>
    </bk>
    <bk>
      <extLst>
        <ext uri="{3e2802c4-a4d2-4d8b-9148-e3be6c30e623}">
          <xlrd:rvb i="11614"/>
        </ext>
      </extLst>
    </bk>
    <bk>
      <extLst>
        <ext uri="{3e2802c4-a4d2-4d8b-9148-e3be6c30e623}">
          <xlrd:rvb i="11615"/>
        </ext>
      </extLst>
    </bk>
    <bk>
      <extLst>
        <ext uri="{3e2802c4-a4d2-4d8b-9148-e3be6c30e623}">
          <xlrd:rvb i="11616"/>
        </ext>
      </extLst>
    </bk>
    <bk>
      <extLst>
        <ext uri="{3e2802c4-a4d2-4d8b-9148-e3be6c30e623}">
          <xlrd:rvb i="11617"/>
        </ext>
      </extLst>
    </bk>
    <bk>
      <extLst>
        <ext uri="{3e2802c4-a4d2-4d8b-9148-e3be6c30e623}">
          <xlrd:rvb i="11618"/>
        </ext>
      </extLst>
    </bk>
    <bk>
      <extLst>
        <ext uri="{3e2802c4-a4d2-4d8b-9148-e3be6c30e623}">
          <xlrd:rvb i="11619"/>
        </ext>
      </extLst>
    </bk>
    <bk>
      <extLst>
        <ext uri="{3e2802c4-a4d2-4d8b-9148-e3be6c30e623}">
          <xlrd:rvb i="11620"/>
        </ext>
      </extLst>
    </bk>
    <bk>
      <extLst>
        <ext uri="{3e2802c4-a4d2-4d8b-9148-e3be6c30e623}">
          <xlrd:rvb i="11621"/>
        </ext>
      </extLst>
    </bk>
    <bk>
      <extLst>
        <ext uri="{3e2802c4-a4d2-4d8b-9148-e3be6c30e623}">
          <xlrd:rvb i="11622"/>
        </ext>
      </extLst>
    </bk>
    <bk>
      <extLst>
        <ext uri="{3e2802c4-a4d2-4d8b-9148-e3be6c30e623}">
          <xlrd:rvb i="11623"/>
        </ext>
      </extLst>
    </bk>
    <bk>
      <extLst>
        <ext uri="{3e2802c4-a4d2-4d8b-9148-e3be6c30e623}">
          <xlrd:rvb i="11624"/>
        </ext>
      </extLst>
    </bk>
    <bk>
      <extLst>
        <ext uri="{3e2802c4-a4d2-4d8b-9148-e3be6c30e623}">
          <xlrd:rvb i="11625"/>
        </ext>
      </extLst>
    </bk>
    <bk>
      <extLst>
        <ext uri="{3e2802c4-a4d2-4d8b-9148-e3be6c30e623}">
          <xlrd:rvb i="11626"/>
        </ext>
      </extLst>
    </bk>
    <bk>
      <extLst>
        <ext uri="{3e2802c4-a4d2-4d8b-9148-e3be6c30e623}">
          <xlrd:rvb i="11627"/>
        </ext>
      </extLst>
    </bk>
    <bk>
      <extLst>
        <ext uri="{3e2802c4-a4d2-4d8b-9148-e3be6c30e623}">
          <xlrd:rvb i="11628"/>
        </ext>
      </extLst>
    </bk>
    <bk>
      <extLst>
        <ext uri="{3e2802c4-a4d2-4d8b-9148-e3be6c30e623}">
          <xlrd:rvb i="11629"/>
        </ext>
      </extLst>
    </bk>
    <bk>
      <extLst>
        <ext uri="{3e2802c4-a4d2-4d8b-9148-e3be6c30e623}">
          <xlrd:rvb i="11630"/>
        </ext>
      </extLst>
    </bk>
    <bk>
      <extLst>
        <ext uri="{3e2802c4-a4d2-4d8b-9148-e3be6c30e623}">
          <xlrd:rvb i="11631"/>
        </ext>
      </extLst>
    </bk>
    <bk>
      <extLst>
        <ext uri="{3e2802c4-a4d2-4d8b-9148-e3be6c30e623}">
          <xlrd:rvb i="11632"/>
        </ext>
      </extLst>
    </bk>
    <bk>
      <extLst>
        <ext uri="{3e2802c4-a4d2-4d8b-9148-e3be6c30e623}">
          <xlrd:rvb i="11633"/>
        </ext>
      </extLst>
    </bk>
    <bk>
      <extLst>
        <ext uri="{3e2802c4-a4d2-4d8b-9148-e3be6c30e623}">
          <xlrd:rvb i="11634"/>
        </ext>
      </extLst>
    </bk>
    <bk>
      <extLst>
        <ext uri="{3e2802c4-a4d2-4d8b-9148-e3be6c30e623}">
          <xlrd:rvb i="11635"/>
        </ext>
      </extLst>
    </bk>
    <bk>
      <extLst>
        <ext uri="{3e2802c4-a4d2-4d8b-9148-e3be6c30e623}">
          <xlrd:rvb i="11636"/>
        </ext>
      </extLst>
    </bk>
    <bk>
      <extLst>
        <ext uri="{3e2802c4-a4d2-4d8b-9148-e3be6c30e623}">
          <xlrd:rvb i="11637"/>
        </ext>
      </extLst>
    </bk>
    <bk>
      <extLst>
        <ext uri="{3e2802c4-a4d2-4d8b-9148-e3be6c30e623}">
          <xlrd:rvb i="11638"/>
        </ext>
      </extLst>
    </bk>
    <bk>
      <extLst>
        <ext uri="{3e2802c4-a4d2-4d8b-9148-e3be6c30e623}">
          <xlrd:rvb i="11639"/>
        </ext>
      </extLst>
    </bk>
    <bk>
      <extLst>
        <ext uri="{3e2802c4-a4d2-4d8b-9148-e3be6c30e623}">
          <xlrd:rvb i="11640"/>
        </ext>
      </extLst>
    </bk>
    <bk>
      <extLst>
        <ext uri="{3e2802c4-a4d2-4d8b-9148-e3be6c30e623}">
          <xlrd:rvb i="11641"/>
        </ext>
      </extLst>
    </bk>
    <bk>
      <extLst>
        <ext uri="{3e2802c4-a4d2-4d8b-9148-e3be6c30e623}">
          <xlrd:rvb i="11642"/>
        </ext>
      </extLst>
    </bk>
    <bk>
      <extLst>
        <ext uri="{3e2802c4-a4d2-4d8b-9148-e3be6c30e623}">
          <xlrd:rvb i="11643"/>
        </ext>
      </extLst>
    </bk>
    <bk>
      <extLst>
        <ext uri="{3e2802c4-a4d2-4d8b-9148-e3be6c30e623}">
          <xlrd:rvb i="11644"/>
        </ext>
      </extLst>
    </bk>
    <bk>
      <extLst>
        <ext uri="{3e2802c4-a4d2-4d8b-9148-e3be6c30e623}">
          <xlrd:rvb i="11645"/>
        </ext>
      </extLst>
    </bk>
    <bk>
      <extLst>
        <ext uri="{3e2802c4-a4d2-4d8b-9148-e3be6c30e623}">
          <xlrd:rvb i="11646"/>
        </ext>
      </extLst>
    </bk>
    <bk>
      <extLst>
        <ext uri="{3e2802c4-a4d2-4d8b-9148-e3be6c30e623}">
          <xlrd:rvb i="11647"/>
        </ext>
      </extLst>
    </bk>
    <bk>
      <extLst>
        <ext uri="{3e2802c4-a4d2-4d8b-9148-e3be6c30e623}">
          <xlrd:rvb i="11648"/>
        </ext>
      </extLst>
    </bk>
    <bk>
      <extLst>
        <ext uri="{3e2802c4-a4d2-4d8b-9148-e3be6c30e623}">
          <xlrd:rvb i="11649"/>
        </ext>
      </extLst>
    </bk>
    <bk>
      <extLst>
        <ext uri="{3e2802c4-a4d2-4d8b-9148-e3be6c30e623}">
          <xlrd:rvb i="11650"/>
        </ext>
      </extLst>
    </bk>
    <bk>
      <extLst>
        <ext uri="{3e2802c4-a4d2-4d8b-9148-e3be6c30e623}">
          <xlrd:rvb i="11651"/>
        </ext>
      </extLst>
    </bk>
    <bk>
      <extLst>
        <ext uri="{3e2802c4-a4d2-4d8b-9148-e3be6c30e623}">
          <xlrd:rvb i="11652"/>
        </ext>
      </extLst>
    </bk>
    <bk>
      <extLst>
        <ext uri="{3e2802c4-a4d2-4d8b-9148-e3be6c30e623}">
          <xlrd:rvb i="11653"/>
        </ext>
      </extLst>
    </bk>
    <bk>
      <extLst>
        <ext uri="{3e2802c4-a4d2-4d8b-9148-e3be6c30e623}">
          <xlrd:rvb i="11654"/>
        </ext>
      </extLst>
    </bk>
    <bk>
      <extLst>
        <ext uri="{3e2802c4-a4d2-4d8b-9148-e3be6c30e623}">
          <xlrd:rvb i="11655"/>
        </ext>
      </extLst>
    </bk>
    <bk>
      <extLst>
        <ext uri="{3e2802c4-a4d2-4d8b-9148-e3be6c30e623}">
          <xlrd:rvb i="11656"/>
        </ext>
      </extLst>
    </bk>
    <bk>
      <extLst>
        <ext uri="{3e2802c4-a4d2-4d8b-9148-e3be6c30e623}">
          <xlrd:rvb i="11657"/>
        </ext>
      </extLst>
    </bk>
    <bk>
      <extLst>
        <ext uri="{3e2802c4-a4d2-4d8b-9148-e3be6c30e623}">
          <xlrd:rvb i="11658"/>
        </ext>
      </extLst>
    </bk>
    <bk>
      <extLst>
        <ext uri="{3e2802c4-a4d2-4d8b-9148-e3be6c30e623}">
          <xlrd:rvb i="11659"/>
        </ext>
      </extLst>
    </bk>
    <bk>
      <extLst>
        <ext uri="{3e2802c4-a4d2-4d8b-9148-e3be6c30e623}">
          <xlrd:rvb i="11660"/>
        </ext>
      </extLst>
    </bk>
    <bk>
      <extLst>
        <ext uri="{3e2802c4-a4d2-4d8b-9148-e3be6c30e623}">
          <xlrd:rvb i="11661"/>
        </ext>
      </extLst>
    </bk>
    <bk>
      <extLst>
        <ext uri="{3e2802c4-a4d2-4d8b-9148-e3be6c30e623}">
          <xlrd:rvb i="11662"/>
        </ext>
      </extLst>
    </bk>
    <bk>
      <extLst>
        <ext uri="{3e2802c4-a4d2-4d8b-9148-e3be6c30e623}">
          <xlrd:rvb i="11663"/>
        </ext>
      </extLst>
    </bk>
    <bk>
      <extLst>
        <ext uri="{3e2802c4-a4d2-4d8b-9148-e3be6c30e623}">
          <xlrd:rvb i="11664"/>
        </ext>
      </extLst>
    </bk>
    <bk>
      <extLst>
        <ext uri="{3e2802c4-a4d2-4d8b-9148-e3be6c30e623}">
          <xlrd:rvb i="11665"/>
        </ext>
      </extLst>
    </bk>
    <bk>
      <extLst>
        <ext uri="{3e2802c4-a4d2-4d8b-9148-e3be6c30e623}">
          <xlrd:rvb i="11666"/>
        </ext>
      </extLst>
    </bk>
    <bk>
      <extLst>
        <ext uri="{3e2802c4-a4d2-4d8b-9148-e3be6c30e623}">
          <xlrd:rvb i="11667"/>
        </ext>
      </extLst>
    </bk>
    <bk>
      <extLst>
        <ext uri="{3e2802c4-a4d2-4d8b-9148-e3be6c30e623}">
          <xlrd:rvb i="11668"/>
        </ext>
      </extLst>
    </bk>
    <bk>
      <extLst>
        <ext uri="{3e2802c4-a4d2-4d8b-9148-e3be6c30e623}">
          <xlrd:rvb i="11669"/>
        </ext>
      </extLst>
    </bk>
    <bk>
      <extLst>
        <ext uri="{3e2802c4-a4d2-4d8b-9148-e3be6c30e623}">
          <xlrd:rvb i="11670"/>
        </ext>
      </extLst>
    </bk>
    <bk>
      <extLst>
        <ext uri="{3e2802c4-a4d2-4d8b-9148-e3be6c30e623}">
          <xlrd:rvb i="11671"/>
        </ext>
      </extLst>
    </bk>
    <bk>
      <extLst>
        <ext uri="{3e2802c4-a4d2-4d8b-9148-e3be6c30e623}">
          <xlrd:rvb i="11672"/>
        </ext>
      </extLst>
    </bk>
    <bk>
      <extLst>
        <ext uri="{3e2802c4-a4d2-4d8b-9148-e3be6c30e623}">
          <xlrd:rvb i="11673"/>
        </ext>
      </extLst>
    </bk>
    <bk>
      <extLst>
        <ext uri="{3e2802c4-a4d2-4d8b-9148-e3be6c30e623}">
          <xlrd:rvb i="11674"/>
        </ext>
      </extLst>
    </bk>
    <bk>
      <extLst>
        <ext uri="{3e2802c4-a4d2-4d8b-9148-e3be6c30e623}">
          <xlrd:rvb i="11675"/>
        </ext>
      </extLst>
    </bk>
    <bk>
      <extLst>
        <ext uri="{3e2802c4-a4d2-4d8b-9148-e3be6c30e623}">
          <xlrd:rvb i="11676"/>
        </ext>
      </extLst>
    </bk>
    <bk>
      <extLst>
        <ext uri="{3e2802c4-a4d2-4d8b-9148-e3be6c30e623}">
          <xlrd:rvb i="11677"/>
        </ext>
      </extLst>
    </bk>
    <bk>
      <extLst>
        <ext uri="{3e2802c4-a4d2-4d8b-9148-e3be6c30e623}">
          <xlrd:rvb i="11678"/>
        </ext>
      </extLst>
    </bk>
    <bk>
      <extLst>
        <ext uri="{3e2802c4-a4d2-4d8b-9148-e3be6c30e623}">
          <xlrd:rvb i="11679"/>
        </ext>
      </extLst>
    </bk>
    <bk>
      <extLst>
        <ext uri="{3e2802c4-a4d2-4d8b-9148-e3be6c30e623}">
          <xlrd:rvb i="11680"/>
        </ext>
      </extLst>
    </bk>
    <bk>
      <extLst>
        <ext uri="{3e2802c4-a4d2-4d8b-9148-e3be6c30e623}">
          <xlrd:rvb i="11681"/>
        </ext>
      </extLst>
    </bk>
    <bk>
      <extLst>
        <ext uri="{3e2802c4-a4d2-4d8b-9148-e3be6c30e623}">
          <xlrd:rvb i="11682"/>
        </ext>
      </extLst>
    </bk>
    <bk>
      <extLst>
        <ext uri="{3e2802c4-a4d2-4d8b-9148-e3be6c30e623}">
          <xlrd:rvb i="11683"/>
        </ext>
      </extLst>
    </bk>
    <bk>
      <extLst>
        <ext uri="{3e2802c4-a4d2-4d8b-9148-e3be6c30e623}">
          <xlrd:rvb i="11684"/>
        </ext>
      </extLst>
    </bk>
    <bk>
      <extLst>
        <ext uri="{3e2802c4-a4d2-4d8b-9148-e3be6c30e623}">
          <xlrd:rvb i="11685"/>
        </ext>
      </extLst>
    </bk>
    <bk>
      <extLst>
        <ext uri="{3e2802c4-a4d2-4d8b-9148-e3be6c30e623}">
          <xlrd:rvb i="11686"/>
        </ext>
      </extLst>
    </bk>
    <bk>
      <extLst>
        <ext uri="{3e2802c4-a4d2-4d8b-9148-e3be6c30e623}">
          <xlrd:rvb i="11687"/>
        </ext>
      </extLst>
    </bk>
    <bk>
      <extLst>
        <ext uri="{3e2802c4-a4d2-4d8b-9148-e3be6c30e623}">
          <xlrd:rvb i="11688"/>
        </ext>
      </extLst>
    </bk>
    <bk>
      <extLst>
        <ext uri="{3e2802c4-a4d2-4d8b-9148-e3be6c30e623}">
          <xlrd:rvb i="11689"/>
        </ext>
      </extLst>
    </bk>
    <bk>
      <extLst>
        <ext uri="{3e2802c4-a4d2-4d8b-9148-e3be6c30e623}">
          <xlrd:rvb i="11690"/>
        </ext>
      </extLst>
    </bk>
    <bk>
      <extLst>
        <ext uri="{3e2802c4-a4d2-4d8b-9148-e3be6c30e623}">
          <xlrd:rvb i="11691"/>
        </ext>
      </extLst>
    </bk>
    <bk>
      <extLst>
        <ext uri="{3e2802c4-a4d2-4d8b-9148-e3be6c30e623}">
          <xlrd:rvb i="11692"/>
        </ext>
      </extLst>
    </bk>
    <bk>
      <extLst>
        <ext uri="{3e2802c4-a4d2-4d8b-9148-e3be6c30e623}">
          <xlrd:rvb i="11693"/>
        </ext>
      </extLst>
    </bk>
    <bk>
      <extLst>
        <ext uri="{3e2802c4-a4d2-4d8b-9148-e3be6c30e623}">
          <xlrd:rvb i="11694"/>
        </ext>
      </extLst>
    </bk>
    <bk>
      <extLst>
        <ext uri="{3e2802c4-a4d2-4d8b-9148-e3be6c30e623}">
          <xlrd:rvb i="11695"/>
        </ext>
      </extLst>
    </bk>
    <bk>
      <extLst>
        <ext uri="{3e2802c4-a4d2-4d8b-9148-e3be6c30e623}">
          <xlrd:rvb i="11696"/>
        </ext>
      </extLst>
    </bk>
    <bk>
      <extLst>
        <ext uri="{3e2802c4-a4d2-4d8b-9148-e3be6c30e623}">
          <xlrd:rvb i="11697"/>
        </ext>
      </extLst>
    </bk>
    <bk>
      <extLst>
        <ext uri="{3e2802c4-a4d2-4d8b-9148-e3be6c30e623}">
          <xlrd:rvb i="11698"/>
        </ext>
      </extLst>
    </bk>
    <bk>
      <extLst>
        <ext uri="{3e2802c4-a4d2-4d8b-9148-e3be6c30e623}">
          <xlrd:rvb i="11699"/>
        </ext>
      </extLst>
    </bk>
    <bk>
      <extLst>
        <ext uri="{3e2802c4-a4d2-4d8b-9148-e3be6c30e623}">
          <xlrd:rvb i="11700"/>
        </ext>
      </extLst>
    </bk>
    <bk>
      <extLst>
        <ext uri="{3e2802c4-a4d2-4d8b-9148-e3be6c30e623}">
          <xlrd:rvb i="11701"/>
        </ext>
      </extLst>
    </bk>
    <bk>
      <extLst>
        <ext uri="{3e2802c4-a4d2-4d8b-9148-e3be6c30e623}">
          <xlrd:rvb i="11702"/>
        </ext>
      </extLst>
    </bk>
    <bk>
      <extLst>
        <ext uri="{3e2802c4-a4d2-4d8b-9148-e3be6c30e623}">
          <xlrd:rvb i="11703"/>
        </ext>
      </extLst>
    </bk>
    <bk>
      <extLst>
        <ext uri="{3e2802c4-a4d2-4d8b-9148-e3be6c30e623}">
          <xlrd:rvb i="11704"/>
        </ext>
      </extLst>
    </bk>
    <bk>
      <extLst>
        <ext uri="{3e2802c4-a4d2-4d8b-9148-e3be6c30e623}">
          <xlrd:rvb i="11705"/>
        </ext>
      </extLst>
    </bk>
    <bk>
      <extLst>
        <ext uri="{3e2802c4-a4d2-4d8b-9148-e3be6c30e623}">
          <xlrd:rvb i="11706"/>
        </ext>
      </extLst>
    </bk>
    <bk>
      <extLst>
        <ext uri="{3e2802c4-a4d2-4d8b-9148-e3be6c30e623}">
          <xlrd:rvb i="11707"/>
        </ext>
      </extLst>
    </bk>
    <bk>
      <extLst>
        <ext uri="{3e2802c4-a4d2-4d8b-9148-e3be6c30e623}">
          <xlrd:rvb i="11708"/>
        </ext>
      </extLst>
    </bk>
    <bk>
      <extLst>
        <ext uri="{3e2802c4-a4d2-4d8b-9148-e3be6c30e623}">
          <xlrd:rvb i="11709"/>
        </ext>
      </extLst>
    </bk>
    <bk>
      <extLst>
        <ext uri="{3e2802c4-a4d2-4d8b-9148-e3be6c30e623}">
          <xlrd:rvb i="11710"/>
        </ext>
      </extLst>
    </bk>
    <bk>
      <extLst>
        <ext uri="{3e2802c4-a4d2-4d8b-9148-e3be6c30e623}">
          <xlrd:rvb i="11711"/>
        </ext>
      </extLst>
    </bk>
    <bk>
      <extLst>
        <ext uri="{3e2802c4-a4d2-4d8b-9148-e3be6c30e623}">
          <xlrd:rvb i="11712"/>
        </ext>
      </extLst>
    </bk>
    <bk>
      <extLst>
        <ext uri="{3e2802c4-a4d2-4d8b-9148-e3be6c30e623}">
          <xlrd:rvb i="11713"/>
        </ext>
      </extLst>
    </bk>
    <bk>
      <extLst>
        <ext uri="{3e2802c4-a4d2-4d8b-9148-e3be6c30e623}">
          <xlrd:rvb i="11714"/>
        </ext>
      </extLst>
    </bk>
    <bk>
      <extLst>
        <ext uri="{3e2802c4-a4d2-4d8b-9148-e3be6c30e623}">
          <xlrd:rvb i="11715"/>
        </ext>
      </extLst>
    </bk>
    <bk>
      <extLst>
        <ext uri="{3e2802c4-a4d2-4d8b-9148-e3be6c30e623}">
          <xlrd:rvb i="11716"/>
        </ext>
      </extLst>
    </bk>
    <bk>
      <extLst>
        <ext uri="{3e2802c4-a4d2-4d8b-9148-e3be6c30e623}">
          <xlrd:rvb i="11717"/>
        </ext>
      </extLst>
    </bk>
    <bk>
      <extLst>
        <ext uri="{3e2802c4-a4d2-4d8b-9148-e3be6c30e623}">
          <xlrd:rvb i="11718"/>
        </ext>
      </extLst>
    </bk>
    <bk>
      <extLst>
        <ext uri="{3e2802c4-a4d2-4d8b-9148-e3be6c30e623}">
          <xlrd:rvb i="11719"/>
        </ext>
      </extLst>
    </bk>
    <bk>
      <extLst>
        <ext uri="{3e2802c4-a4d2-4d8b-9148-e3be6c30e623}">
          <xlrd:rvb i="11720"/>
        </ext>
      </extLst>
    </bk>
    <bk>
      <extLst>
        <ext uri="{3e2802c4-a4d2-4d8b-9148-e3be6c30e623}">
          <xlrd:rvb i="11721"/>
        </ext>
      </extLst>
    </bk>
    <bk>
      <extLst>
        <ext uri="{3e2802c4-a4d2-4d8b-9148-e3be6c30e623}">
          <xlrd:rvb i="11722"/>
        </ext>
      </extLst>
    </bk>
    <bk>
      <extLst>
        <ext uri="{3e2802c4-a4d2-4d8b-9148-e3be6c30e623}">
          <xlrd:rvb i="11723"/>
        </ext>
      </extLst>
    </bk>
    <bk>
      <extLst>
        <ext uri="{3e2802c4-a4d2-4d8b-9148-e3be6c30e623}">
          <xlrd:rvb i="11724"/>
        </ext>
      </extLst>
    </bk>
    <bk>
      <extLst>
        <ext uri="{3e2802c4-a4d2-4d8b-9148-e3be6c30e623}">
          <xlrd:rvb i="11725"/>
        </ext>
      </extLst>
    </bk>
    <bk>
      <extLst>
        <ext uri="{3e2802c4-a4d2-4d8b-9148-e3be6c30e623}">
          <xlrd:rvb i="11726"/>
        </ext>
      </extLst>
    </bk>
    <bk>
      <extLst>
        <ext uri="{3e2802c4-a4d2-4d8b-9148-e3be6c30e623}">
          <xlrd:rvb i="11727"/>
        </ext>
      </extLst>
    </bk>
    <bk>
      <extLst>
        <ext uri="{3e2802c4-a4d2-4d8b-9148-e3be6c30e623}">
          <xlrd:rvb i="11728"/>
        </ext>
      </extLst>
    </bk>
    <bk>
      <extLst>
        <ext uri="{3e2802c4-a4d2-4d8b-9148-e3be6c30e623}">
          <xlrd:rvb i="11729"/>
        </ext>
      </extLst>
    </bk>
    <bk>
      <extLst>
        <ext uri="{3e2802c4-a4d2-4d8b-9148-e3be6c30e623}">
          <xlrd:rvb i="11730"/>
        </ext>
      </extLst>
    </bk>
    <bk>
      <extLst>
        <ext uri="{3e2802c4-a4d2-4d8b-9148-e3be6c30e623}">
          <xlrd:rvb i="11731"/>
        </ext>
      </extLst>
    </bk>
    <bk>
      <extLst>
        <ext uri="{3e2802c4-a4d2-4d8b-9148-e3be6c30e623}">
          <xlrd:rvb i="11732"/>
        </ext>
      </extLst>
    </bk>
    <bk>
      <extLst>
        <ext uri="{3e2802c4-a4d2-4d8b-9148-e3be6c30e623}">
          <xlrd:rvb i="11733"/>
        </ext>
      </extLst>
    </bk>
    <bk>
      <extLst>
        <ext uri="{3e2802c4-a4d2-4d8b-9148-e3be6c30e623}">
          <xlrd:rvb i="11734"/>
        </ext>
      </extLst>
    </bk>
    <bk>
      <extLst>
        <ext uri="{3e2802c4-a4d2-4d8b-9148-e3be6c30e623}">
          <xlrd:rvb i="11735"/>
        </ext>
      </extLst>
    </bk>
    <bk>
      <extLst>
        <ext uri="{3e2802c4-a4d2-4d8b-9148-e3be6c30e623}">
          <xlrd:rvb i="11736"/>
        </ext>
      </extLst>
    </bk>
    <bk>
      <extLst>
        <ext uri="{3e2802c4-a4d2-4d8b-9148-e3be6c30e623}">
          <xlrd:rvb i="11737"/>
        </ext>
      </extLst>
    </bk>
    <bk>
      <extLst>
        <ext uri="{3e2802c4-a4d2-4d8b-9148-e3be6c30e623}">
          <xlrd:rvb i="11738"/>
        </ext>
      </extLst>
    </bk>
    <bk>
      <extLst>
        <ext uri="{3e2802c4-a4d2-4d8b-9148-e3be6c30e623}">
          <xlrd:rvb i="11739"/>
        </ext>
      </extLst>
    </bk>
    <bk>
      <extLst>
        <ext uri="{3e2802c4-a4d2-4d8b-9148-e3be6c30e623}">
          <xlrd:rvb i="11740"/>
        </ext>
      </extLst>
    </bk>
    <bk>
      <extLst>
        <ext uri="{3e2802c4-a4d2-4d8b-9148-e3be6c30e623}">
          <xlrd:rvb i="11741"/>
        </ext>
      </extLst>
    </bk>
    <bk>
      <extLst>
        <ext uri="{3e2802c4-a4d2-4d8b-9148-e3be6c30e623}">
          <xlrd:rvb i="11742"/>
        </ext>
      </extLst>
    </bk>
    <bk>
      <extLst>
        <ext uri="{3e2802c4-a4d2-4d8b-9148-e3be6c30e623}">
          <xlrd:rvb i="11743"/>
        </ext>
      </extLst>
    </bk>
    <bk>
      <extLst>
        <ext uri="{3e2802c4-a4d2-4d8b-9148-e3be6c30e623}">
          <xlrd:rvb i="11744"/>
        </ext>
      </extLst>
    </bk>
    <bk>
      <extLst>
        <ext uri="{3e2802c4-a4d2-4d8b-9148-e3be6c30e623}">
          <xlrd:rvb i="11745"/>
        </ext>
      </extLst>
    </bk>
    <bk>
      <extLst>
        <ext uri="{3e2802c4-a4d2-4d8b-9148-e3be6c30e623}">
          <xlrd:rvb i="11746"/>
        </ext>
      </extLst>
    </bk>
    <bk>
      <extLst>
        <ext uri="{3e2802c4-a4d2-4d8b-9148-e3be6c30e623}">
          <xlrd:rvb i="11747"/>
        </ext>
      </extLst>
    </bk>
    <bk>
      <extLst>
        <ext uri="{3e2802c4-a4d2-4d8b-9148-e3be6c30e623}">
          <xlrd:rvb i="11748"/>
        </ext>
      </extLst>
    </bk>
    <bk>
      <extLst>
        <ext uri="{3e2802c4-a4d2-4d8b-9148-e3be6c30e623}">
          <xlrd:rvb i="11749"/>
        </ext>
      </extLst>
    </bk>
    <bk>
      <extLst>
        <ext uri="{3e2802c4-a4d2-4d8b-9148-e3be6c30e623}">
          <xlrd:rvb i="11750"/>
        </ext>
      </extLst>
    </bk>
    <bk>
      <extLst>
        <ext uri="{3e2802c4-a4d2-4d8b-9148-e3be6c30e623}">
          <xlrd:rvb i="11751"/>
        </ext>
      </extLst>
    </bk>
    <bk>
      <extLst>
        <ext uri="{3e2802c4-a4d2-4d8b-9148-e3be6c30e623}">
          <xlrd:rvb i="11752"/>
        </ext>
      </extLst>
    </bk>
    <bk>
      <extLst>
        <ext uri="{3e2802c4-a4d2-4d8b-9148-e3be6c30e623}">
          <xlrd:rvb i="11753"/>
        </ext>
      </extLst>
    </bk>
    <bk>
      <extLst>
        <ext uri="{3e2802c4-a4d2-4d8b-9148-e3be6c30e623}">
          <xlrd:rvb i="11754"/>
        </ext>
      </extLst>
    </bk>
    <bk>
      <extLst>
        <ext uri="{3e2802c4-a4d2-4d8b-9148-e3be6c30e623}">
          <xlrd:rvb i="11755"/>
        </ext>
      </extLst>
    </bk>
    <bk>
      <extLst>
        <ext uri="{3e2802c4-a4d2-4d8b-9148-e3be6c30e623}">
          <xlrd:rvb i="11756"/>
        </ext>
      </extLst>
    </bk>
    <bk>
      <extLst>
        <ext uri="{3e2802c4-a4d2-4d8b-9148-e3be6c30e623}">
          <xlrd:rvb i="11757"/>
        </ext>
      </extLst>
    </bk>
    <bk>
      <extLst>
        <ext uri="{3e2802c4-a4d2-4d8b-9148-e3be6c30e623}">
          <xlrd:rvb i="11758"/>
        </ext>
      </extLst>
    </bk>
    <bk>
      <extLst>
        <ext uri="{3e2802c4-a4d2-4d8b-9148-e3be6c30e623}">
          <xlrd:rvb i="11759"/>
        </ext>
      </extLst>
    </bk>
    <bk>
      <extLst>
        <ext uri="{3e2802c4-a4d2-4d8b-9148-e3be6c30e623}">
          <xlrd:rvb i="11760"/>
        </ext>
      </extLst>
    </bk>
    <bk>
      <extLst>
        <ext uri="{3e2802c4-a4d2-4d8b-9148-e3be6c30e623}">
          <xlrd:rvb i="11761"/>
        </ext>
      </extLst>
    </bk>
    <bk>
      <extLst>
        <ext uri="{3e2802c4-a4d2-4d8b-9148-e3be6c30e623}">
          <xlrd:rvb i="11762"/>
        </ext>
      </extLst>
    </bk>
    <bk>
      <extLst>
        <ext uri="{3e2802c4-a4d2-4d8b-9148-e3be6c30e623}">
          <xlrd:rvb i="11763"/>
        </ext>
      </extLst>
    </bk>
    <bk>
      <extLst>
        <ext uri="{3e2802c4-a4d2-4d8b-9148-e3be6c30e623}">
          <xlrd:rvb i="11764"/>
        </ext>
      </extLst>
    </bk>
    <bk>
      <extLst>
        <ext uri="{3e2802c4-a4d2-4d8b-9148-e3be6c30e623}">
          <xlrd:rvb i="11765"/>
        </ext>
      </extLst>
    </bk>
    <bk>
      <extLst>
        <ext uri="{3e2802c4-a4d2-4d8b-9148-e3be6c30e623}">
          <xlrd:rvb i="11766"/>
        </ext>
      </extLst>
    </bk>
    <bk>
      <extLst>
        <ext uri="{3e2802c4-a4d2-4d8b-9148-e3be6c30e623}">
          <xlrd:rvb i="11767"/>
        </ext>
      </extLst>
    </bk>
    <bk>
      <extLst>
        <ext uri="{3e2802c4-a4d2-4d8b-9148-e3be6c30e623}">
          <xlrd:rvb i="11768"/>
        </ext>
      </extLst>
    </bk>
    <bk>
      <extLst>
        <ext uri="{3e2802c4-a4d2-4d8b-9148-e3be6c30e623}">
          <xlrd:rvb i="11769"/>
        </ext>
      </extLst>
    </bk>
    <bk>
      <extLst>
        <ext uri="{3e2802c4-a4d2-4d8b-9148-e3be6c30e623}">
          <xlrd:rvb i="11770"/>
        </ext>
      </extLst>
    </bk>
    <bk>
      <extLst>
        <ext uri="{3e2802c4-a4d2-4d8b-9148-e3be6c30e623}">
          <xlrd:rvb i="11771"/>
        </ext>
      </extLst>
    </bk>
    <bk>
      <extLst>
        <ext uri="{3e2802c4-a4d2-4d8b-9148-e3be6c30e623}">
          <xlrd:rvb i="11772"/>
        </ext>
      </extLst>
    </bk>
    <bk>
      <extLst>
        <ext uri="{3e2802c4-a4d2-4d8b-9148-e3be6c30e623}">
          <xlrd:rvb i="11773"/>
        </ext>
      </extLst>
    </bk>
    <bk>
      <extLst>
        <ext uri="{3e2802c4-a4d2-4d8b-9148-e3be6c30e623}">
          <xlrd:rvb i="11774"/>
        </ext>
      </extLst>
    </bk>
    <bk>
      <extLst>
        <ext uri="{3e2802c4-a4d2-4d8b-9148-e3be6c30e623}">
          <xlrd:rvb i="11775"/>
        </ext>
      </extLst>
    </bk>
    <bk>
      <extLst>
        <ext uri="{3e2802c4-a4d2-4d8b-9148-e3be6c30e623}">
          <xlrd:rvb i="11776"/>
        </ext>
      </extLst>
    </bk>
    <bk>
      <extLst>
        <ext uri="{3e2802c4-a4d2-4d8b-9148-e3be6c30e623}">
          <xlrd:rvb i="11777"/>
        </ext>
      </extLst>
    </bk>
    <bk>
      <extLst>
        <ext uri="{3e2802c4-a4d2-4d8b-9148-e3be6c30e623}">
          <xlrd:rvb i="11778"/>
        </ext>
      </extLst>
    </bk>
    <bk>
      <extLst>
        <ext uri="{3e2802c4-a4d2-4d8b-9148-e3be6c30e623}">
          <xlrd:rvb i="11779"/>
        </ext>
      </extLst>
    </bk>
    <bk>
      <extLst>
        <ext uri="{3e2802c4-a4d2-4d8b-9148-e3be6c30e623}">
          <xlrd:rvb i="11780"/>
        </ext>
      </extLst>
    </bk>
    <bk>
      <extLst>
        <ext uri="{3e2802c4-a4d2-4d8b-9148-e3be6c30e623}">
          <xlrd:rvb i="11781"/>
        </ext>
      </extLst>
    </bk>
    <bk>
      <extLst>
        <ext uri="{3e2802c4-a4d2-4d8b-9148-e3be6c30e623}">
          <xlrd:rvb i="11782"/>
        </ext>
      </extLst>
    </bk>
    <bk>
      <extLst>
        <ext uri="{3e2802c4-a4d2-4d8b-9148-e3be6c30e623}">
          <xlrd:rvb i="11783"/>
        </ext>
      </extLst>
    </bk>
    <bk>
      <extLst>
        <ext uri="{3e2802c4-a4d2-4d8b-9148-e3be6c30e623}">
          <xlrd:rvb i="11784"/>
        </ext>
      </extLst>
    </bk>
    <bk>
      <extLst>
        <ext uri="{3e2802c4-a4d2-4d8b-9148-e3be6c30e623}">
          <xlrd:rvb i="11785"/>
        </ext>
      </extLst>
    </bk>
    <bk>
      <extLst>
        <ext uri="{3e2802c4-a4d2-4d8b-9148-e3be6c30e623}">
          <xlrd:rvb i="11786"/>
        </ext>
      </extLst>
    </bk>
    <bk>
      <extLst>
        <ext uri="{3e2802c4-a4d2-4d8b-9148-e3be6c30e623}">
          <xlrd:rvb i="11787"/>
        </ext>
      </extLst>
    </bk>
    <bk>
      <extLst>
        <ext uri="{3e2802c4-a4d2-4d8b-9148-e3be6c30e623}">
          <xlrd:rvb i="11788"/>
        </ext>
      </extLst>
    </bk>
    <bk>
      <extLst>
        <ext uri="{3e2802c4-a4d2-4d8b-9148-e3be6c30e623}">
          <xlrd:rvb i="11789"/>
        </ext>
      </extLst>
    </bk>
    <bk>
      <extLst>
        <ext uri="{3e2802c4-a4d2-4d8b-9148-e3be6c30e623}">
          <xlrd:rvb i="11790"/>
        </ext>
      </extLst>
    </bk>
    <bk>
      <extLst>
        <ext uri="{3e2802c4-a4d2-4d8b-9148-e3be6c30e623}">
          <xlrd:rvb i="11791"/>
        </ext>
      </extLst>
    </bk>
    <bk>
      <extLst>
        <ext uri="{3e2802c4-a4d2-4d8b-9148-e3be6c30e623}">
          <xlrd:rvb i="11792"/>
        </ext>
      </extLst>
    </bk>
    <bk>
      <extLst>
        <ext uri="{3e2802c4-a4d2-4d8b-9148-e3be6c30e623}">
          <xlrd:rvb i="11793"/>
        </ext>
      </extLst>
    </bk>
    <bk>
      <extLst>
        <ext uri="{3e2802c4-a4d2-4d8b-9148-e3be6c30e623}">
          <xlrd:rvb i="11794"/>
        </ext>
      </extLst>
    </bk>
    <bk>
      <extLst>
        <ext uri="{3e2802c4-a4d2-4d8b-9148-e3be6c30e623}">
          <xlrd:rvb i="11795"/>
        </ext>
      </extLst>
    </bk>
    <bk>
      <extLst>
        <ext uri="{3e2802c4-a4d2-4d8b-9148-e3be6c30e623}">
          <xlrd:rvb i="11796"/>
        </ext>
      </extLst>
    </bk>
    <bk>
      <extLst>
        <ext uri="{3e2802c4-a4d2-4d8b-9148-e3be6c30e623}">
          <xlrd:rvb i="11797"/>
        </ext>
      </extLst>
    </bk>
    <bk>
      <extLst>
        <ext uri="{3e2802c4-a4d2-4d8b-9148-e3be6c30e623}">
          <xlrd:rvb i="11798"/>
        </ext>
      </extLst>
    </bk>
    <bk>
      <extLst>
        <ext uri="{3e2802c4-a4d2-4d8b-9148-e3be6c30e623}">
          <xlrd:rvb i="11799"/>
        </ext>
      </extLst>
    </bk>
    <bk>
      <extLst>
        <ext uri="{3e2802c4-a4d2-4d8b-9148-e3be6c30e623}">
          <xlrd:rvb i="11800"/>
        </ext>
      </extLst>
    </bk>
    <bk>
      <extLst>
        <ext uri="{3e2802c4-a4d2-4d8b-9148-e3be6c30e623}">
          <xlrd:rvb i="11801"/>
        </ext>
      </extLst>
    </bk>
    <bk>
      <extLst>
        <ext uri="{3e2802c4-a4d2-4d8b-9148-e3be6c30e623}">
          <xlrd:rvb i="11802"/>
        </ext>
      </extLst>
    </bk>
    <bk>
      <extLst>
        <ext uri="{3e2802c4-a4d2-4d8b-9148-e3be6c30e623}">
          <xlrd:rvb i="11803"/>
        </ext>
      </extLst>
    </bk>
    <bk>
      <extLst>
        <ext uri="{3e2802c4-a4d2-4d8b-9148-e3be6c30e623}">
          <xlrd:rvb i="11804"/>
        </ext>
      </extLst>
    </bk>
    <bk>
      <extLst>
        <ext uri="{3e2802c4-a4d2-4d8b-9148-e3be6c30e623}">
          <xlrd:rvb i="11805"/>
        </ext>
      </extLst>
    </bk>
    <bk>
      <extLst>
        <ext uri="{3e2802c4-a4d2-4d8b-9148-e3be6c30e623}">
          <xlrd:rvb i="11806"/>
        </ext>
      </extLst>
    </bk>
    <bk>
      <extLst>
        <ext uri="{3e2802c4-a4d2-4d8b-9148-e3be6c30e623}">
          <xlrd:rvb i="11807"/>
        </ext>
      </extLst>
    </bk>
    <bk>
      <extLst>
        <ext uri="{3e2802c4-a4d2-4d8b-9148-e3be6c30e623}">
          <xlrd:rvb i="11808"/>
        </ext>
      </extLst>
    </bk>
    <bk>
      <extLst>
        <ext uri="{3e2802c4-a4d2-4d8b-9148-e3be6c30e623}">
          <xlrd:rvb i="11809"/>
        </ext>
      </extLst>
    </bk>
    <bk>
      <extLst>
        <ext uri="{3e2802c4-a4d2-4d8b-9148-e3be6c30e623}">
          <xlrd:rvb i="11810"/>
        </ext>
      </extLst>
    </bk>
    <bk>
      <extLst>
        <ext uri="{3e2802c4-a4d2-4d8b-9148-e3be6c30e623}">
          <xlrd:rvb i="11811"/>
        </ext>
      </extLst>
    </bk>
    <bk>
      <extLst>
        <ext uri="{3e2802c4-a4d2-4d8b-9148-e3be6c30e623}">
          <xlrd:rvb i="11812"/>
        </ext>
      </extLst>
    </bk>
    <bk>
      <extLst>
        <ext uri="{3e2802c4-a4d2-4d8b-9148-e3be6c30e623}">
          <xlrd:rvb i="11813"/>
        </ext>
      </extLst>
    </bk>
    <bk>
      <extLst>
        <ext uri="{3e2802c4-a4d2-4d8b-9148-e3be6c30e623}">
          <xlrd:rvb i="11814"/>
        </ext>
      </extLst>
    </bk>
    <bk>
      <extLst>
        <ext uri="{3e2802c4-a4d2-4d8b-9148-e3be6c30e623}">
          <xlrd:rvb i="11815"/>
        </ext>
      </extLst>
    </bk>
    <bk>
      <extLst>
        <ext uri="{3e2802c4-a4d2-4d8b-9148-e3be6c30e623}">
          <xlrd:rvb i="11816"/>
        </ext>
      </extLst>
    </bk>
    <bk>
      <extLst>
        <ext uri="{3e2802c4-a4d2-4d8b-9148-e3be6c30e623}">
          <xlrd:rvb i="11817"/>
        </ext>
      </extLst>
    </bk>
    <bk>
      <extLst>
        <ext uri="{3e2802c4-a4d2-4d8b-9148-e3be6c30e623}">
          <xlrd:rvb i="11818"/>
        </ext>
      </extLst>
    </bk>
    <bk>
      <extLst>
        <ext uri="{3e2802c4-a4d2-4d8b-9148-e3be6c30e623}">
          <xlrd:rvb i="11819"/>
        </ext>
      </extLst>
    </bk>
    <bk>
      <extLst>
        <ext uri="{3e2802c4-a4d2-4d8b-9148-e3be6c30e623}">
          <xlrd:rvb i="11820"/>
        </ext>
      </extLst>
    </bk>
    <bk>
      <extLst>
        <ext uri="{3e2802c4-a4d2-4d8b-9148-e3be6c30e623}">
          <xlrd:rvb i="11821"/>
        </ext>
      </extLst>
    </bk>
    <bk>
      <extLst>
        <ext uri="{3e2802c4-a4d2-4d8b-9148-e3be6c30e623}">
          <xlrd:rvb i="11822"/>
        </ext>
      </extLst>
    </bk>
    <bk>
      <extLst>
        <ext uri="{3e2802c4-a4d2-4d8b-9148-e3be6c30e623}">
          <xlrd:rvb i="11823"/>
        </ext>
      </extLst>
    </bk>
    <bk>
      <extLst>
        <ext uri="{3e2802c4-a4d2-4d8b-9148-e3be6c30e623}">
          <xlrd:rvb i="11824"/>
        </ext>
      </extLst>
    </bk>
    <bk>
      <extLst>
        <ext uri="{3e2802c4-a4d2-4d8b-9148-e3be6c30e623}">
          <xlrd:rvb i="11825"/>
        </ext>
      </extLst>
    </bk>
    <bk>
      <extLst>
        <ext uri="{3e2802c4-a4d2-4d8b-9148-e3be6c30e623}">
          <xlrd:rvb i="11826"/>
        </ext>
      </extLst>
    </bk>
    <bk>
      <extLst>
        <ext uri="{3e2802c4-a4d2-4d8b-9148-e3be6c30e623}">
          <xlrd:rvb i="11827"/>
        </ext>
      </extLst>
    </bk>
    <bk>
      <extLst>
        <ext uri="{3e2802c4-a4d2-4d8b-9148-e3be6c30e623}">
          <xlrd:rvb i="11828"/>
        </ext>
      </extLst>
    </bk>
    <bk>
      <extLst>
        <ext uri="{3e2802c4-a4d2-4d8b-9148-e3be6c30e623}">
          <xlrd:rvb i="11829"/>
        </ext>
      </extLst>
    </bk>
    <bk>
      <extLst>
        <ext uri="{3e2802c4-a4d2-4d8b-9148-e3be6c30e623}">
          <xlrd:rvb i="11830"/>
        </ext>
      </extLst>
    </bk>
    <bk>
      <extLst>
        <ext uri="{3e2802c4-a4d2-4d8b-9148-e3be6c30e623}">
          <xlrd:rvb i="11831"/>
        </ext>
      </extLst>
    </bk>
    <bk>
      <extLst>
        <ext uri="{3e2802c4-a4d2-4d8b-9148-e3be6c30e623}">
          <xlrd:rvb i="11832"/>
        </ext>
      </extLst>
    </bk>
    <bk>
      <extLst>
        <ext uri="{3e2802c4-a4d2-4d8b-9148-e3be6c30e623}">
          <xlrd:rvb i="11833"/>
        </ext>
      </extLst>
    </bk>
    <bk>
      <extLst>
        <ext uri="{3e2802c4-a4d2-4d8b-9148-e3be6c30e623}">
          <xlrd:rvb i="11834"/>
        </ext>
      </extLst>
    </bk>
    <bk>
      <extLst>
        <ext uri="{3e2802c4-a4d2-4d8b-9148-e3be6c30e623}">
          <xlrd:rvb i="11835"/>
        </ext>
      </extLst>
    </bk>
    <bk>
      <extLst>
        <ext uri="{3e2802c4-a4d2-4d8b-9148-e3be6c30e623}">
          <xlrd:rvb i="11836"/>
        </ext>
      </extLst>
    </bk>
    <bk>
      <extLst>
        <ext uri="{3e2802c4-a4d2-4d8b-9148-e3be6c30e623}">
          <xlrd:rvb i="11837"/>
        </ext>
      </extLst>
    </bk>
    <bk>
      <extLst>
        <ext uri="{3e2802c4-a4d2-4d8b-9148-e3be6c30e623}">
          <xlrd:rvb i="11838"/>
        </ext>
      </extLst>
    </bk>
    <bk>
      <extLst>
        <ext uri="{3e2802c4-a4d2-4d8b-9148-e3be6c30e623}">
          <xlrd:rvb i="11839"/>
        </ext>
      </extLst>
    </bk>
    <bk>
      <extLst>
        <ext uri="{3e2802c4-a4d2-4d8b-9148-e3be6c30e623}">
          <xlrd:rvb i="11840"/>
        </ext>
      </extLst>
    </bk>
    <bk>
      <extLst>
        <ext uri="{3e2802c4-a4d2-4d8b-9148-e3be6c30e623}">
          <xlrd:rvb i="11841"/>
        </ext>
      </extLst>
    </bk>
    <bk>
      <extLst>
        <ext uri="{3e2802c4-a4d2-4d8b-9148-e3be6c30e623}">
          <xlrd:rvb i="11842"/>
        </ext>
      </extLst>
    </bk>
    <bk>
      <extLst>
        <ext uri="{3e2802c4-a4d2-4d8b-9148-e3be6c30e623}">
          <xlrd:rvb i="11843"/>
        </ext>
      </extLst>
    </bk>
    <bk>
      <extLst>
        <ext uri="{3e2802c4-a4d2-4d8b-9148-e3be6c30e623}">
          <xlrd:rvb i="11844"/>
        </ext>
      </extLst>
    </bk>
    <bk>
      <extLst>
        <ext uri="{3e2802c4-a4d2-4d8b-9148-e3be6c30e623}">
          <xlrd:rvb i="11845"/>
        </ext>
      </extLst>
    </bk>
    <bk>
      <extLst>
        <ext uri="{3e2802c4-a4d2-4d8b-9148-e3be6c30e623}">
          <xlrd:rvb i="11846"/>
        </ext>
      </extLst>
    </bk>
    <bk>
      <extLst>
        <ext uri="{3e2802c4-a4d2-4d8b-9148-e3be6c30e623}">
          <xlrd:rvb i="11847"/>
        </ext>
      </extLst>
    </bk>
    <bk>
      <extLst>
        <ext uri="{3e2802c4-a4d2-4d8b-9148-e3be6c30e623}">
          <xlrd:rvb i="11848"/>
        </ext>
      </extLst>
    </bk>
    <bk>
      <extLst>
        <ext uri="{3e2802c4-a4d2-4d8b-9148-e3be6c30e623}">
          <xlrd:rvb i="11849"/>
        </ext>
      </extLst>
    </bk>
    <bk>
      <extLst>
        <ext uri="{3e2802c4-a4d2-4d8b-9148-e3be6c30e623}">
          <xlrd:rvb i="11850"/>
        </ext>
      </extLst>
    </bk>
    <bk>
      <extLst>
        <ext uri="{3e2802c4-a4d2-4d8b-9148-e3be6c30e623}">
          <xlrd:rvb i="11851"/>
        </ext>
      </extLst>
    </bk>
    <bk>
      <extLst>
        <ext uri="{3e2802c4-a4d2-4d8b-9148-e3be6c30e623}">
          <xlrd:rvb i="11852"/>
        </ext>
      </extLst>
    </bk>
    <bk>
      <extLst>
        <ext uri="{3e2802c4-a4d2-4d8b-9148-e3be6c30e623}">
          <xlrd:rvb i="11853"/>
        </ext>
      </extLst>
    </bk>
    <bk>
      <extLst>
        <ext uri="{3e2802c4-a4d2-4d8b-9148-e3be6c30e623}">
          <xlrd:rvb i="11854"/>
        </ext>
      </extLst>
    </bk>
    <bk>
      <extLst>
        <ext uri="{3e2802c4-a4d2-4d8b-9148-e3be6c30e623}">
          <xlrd:rvb i="11855"/>
        </ext>
      </extLst>
    </bk>
    <bk>
      <extLst>
        <ext uri="{3e2802c4-a4d2-4d8b-9148-e3be6c30e623}">
          <xlrd:rvb i="11856"/>
        </ext>
      </extLst>
    </bk>
    <bk>
      <extLst>
        <ext uri="{3e2802c4-a4d2-4d8b-9148-e3be6c30e623}">
          <xlrd:rvb i="11857"/>
        </ext>
      </extLst>
    </bk>
    <bk>
      <extLst>
        <ext uri="{3e2802c4-a4d2-4d8b-9148-e3be6c30e623}">
          <xlrd:rvb i="11858"/>
        </ext>
      </extLst>
    </bk>
    <bk>
      <extLst>
        <ext uri="{3e2802c4-a4d2-4d8b-9148-e3be6c30e623}">
          <xlrd:rvb i="11859"/>
        </ext>
      </extLst>
    </bk>
    <bk>
      <extLst>
        <ext uri="{3e2802c4-a4d2-4d8b-9148-e3be6c30e623}">
          <xlrd:rvb i="11860"/>
        </ext>
      </extLst>
    </bk>
    <bk>
      <extLst>
        <ext uri="{3e2802c4-a4d2-4d8b-9148-e3be6c30e623}">
          <xlrd:rvb i="11861"/>
        </ext>
      </extLst>
    </bk>
    <bk>
      <extLst>
        <ext uri="{3e2802c4-a4d2-4d8b-9148-e3be6c30e623}">
          <xlrd:rvb i="11862"/>
        </ext>
      </extLst>
    </bk>
    <bk>
      <extLst>
        <ext uri="{3e2802c4-a4d2-4d8b-9148-e3be6c30e623}">
          <xlrd:rvb i="11863"/>
        </ext>
      </extLst>
    </bk>
    <bk>
      <extLst>
        <ext uri="{3e2802c4-a4d2-4d8b-9148-e3be6c30e623}">
          <xlrd:rvb i="11864"/>
        </ext>
      </extLst>
    </bk>
    <bk>
      <extLst>
        <ext uri="{3e2802c4-a4d2-4d8b-9148-e3be6c30e623}">
          <xlrd:rvb i="11865"/>
        </ext>
      </extLst>
    </bk>
    <bk>
      <extLst>
        <ext uri="{3e2802c4-a4d2-4d8b-9148-e3be6c30e623}">
          <xlrd:rvb i="11866"/>
        </ext>
      </extLst>
    </bk>
    <bk>
      <extLst>
        <ext uri="{3e2802c4-a4d2-4d8b-9148-e3be6c30e623}">
          <xlrd:rvb i="11867"/>
        </ext>
      </extLst>
    </bk>
    <bk>
      <extLst>
        <ext uri="{3e2802c4-a4d2-4d8b-9148-e3be6c30e623}">
          <xlrd:rvb i="11868"/>
        </ext>
      </extLst>
    </bk>
    <bk>
      <extLst>
        <ext uri="{3e2802c4-a4d2-4d8b-9148-e3be6c30e623}">
          <xlrd:rvb i="11869"/>
        </ext>
      </extLst>
    </bk>
    <bk>
      <extLst>
        <ext uri="{3e2802c4-a4d2-4d8b-9148-e3be6c30e623}">
          <xlrd:rvb i="11870"/>
        </ext>
      </extLst>
    </bk>
    <bk>
      <extLst>
        <ext uri="{3e2802c4-a4d2-4d8b-9148-e3be6c30e623}">
          <xlrd:rvb i="11871"/>
        </ext>
      </extLst>
    </bk>
    <bk>
      <extLst>
        <ext uri="{3e2802c4-a4d2-4d8b-9148-e3be6c30e623}">
          <xlrd:rvb i="11872"/>
        </ext>
      </extLst>
    </bk>
    <bk>
      <extLst>
        <ext uri="{3e2802c4-a4d2-4d8b-9148-e3be6c30e623}">
          <xlrd:rvb i="11873"/>
        </ext>
      </extLst>
    </bk>
    <bk>
      <extLst>
        <ext uri="{3e2802c4-a4d2-4d8b-9148-e3be6c30e623}">
          <xlrd:rvb i="11874"/>
        </ext>
      </extLst>
    </bk>
    <bk>
      <extLst>
        <ext uri="{3e2802c4-a4d2-4d8b-9148-e3be6c30e623}">
          <xlrd:rvb i="11875"/>
        </ext>
      </extLst>
    </bk>
    <bk>
      <extLst>
        <ext uri="{3e2802c4-a4d2-4d8b-9148-e3be6c30e623}">
          <xlrd:rvb i="11876"/>
        </ext>
      </extLst>
    </bk>
    <bk>
      <extLst>
        <ext uri="{3e2802c4-a4d2-4d8b-9148-e3be6c30e623}">
          <xlrd:rvb i="11877"/>
        </ext>
      </extLst>
    </bk>
    <bk>
      <extLst>
        <ext uri="{3e2802c4-a4d2-4d8b-9148-e3be6c30e623}">
          <xlrd:rvb i="11878"/>
        </ext>
      </extLst>
    </bk>
    <bk>
      <extLst>
        <ext uri="{3e2802c4-a4d2-4d8b-9148-e3be6c30e623}">
          <xlrd:rvb i="11879"/>
        </ext>
      </extLst>
    </bk>
    <bk>
      <extLst>
        <ext uri="{3e2802c4-a4d2-4d8b-9148-e3be6c30e623}">
          <xlrd:rvb i="11880"/>
        </ext>
      </extLst>
    </bk>
    <bk>
      <extLst>
        <ext uri="{3e2802c4-a4d2-4d8b-9148-e3be6c30e623}">
          <xlrd:rvb i="11881"/>
        </ext>
      </extLst>
    </bk>
    <bk>
      <extLst>
        <ext uri="{3e2802c4-a4d2-4d8b-9148-e3be6c30e623}">
          <xlrd:rvb i="11882"/>
        </ext>
      </extLst>
    </bk>
    <bk>
      <extLst>
        <ext uri="{3e2802c4-a4d2-4d8b-9148-e3be6c30e623}">
          <xlrd:rvb i="11883"/>
        </ext>
      </extLst>
    </bk>
    <bk>
      <extLst>
        <ext uri="{3e2802c4-a4d2-4d8b-9148-e3be6c30e623}">
          <xlrd:rvb i="11884"/>
        </ext>
      </extLst>
    </bk>
    <bk>
      <extLst>
        <ext uri="{3e2802c4-a4d2-4d8b-9148-e3be6c30e623}">
          <xlrd:rvb i="11885"/>
        </ext>
      </extLst>
    </bk>
    <bk>
      <extLst>
        <ext uri="{3e2802c4-a4d2-4d8b-9148-e3be6c30e623}">
          <xlrd:rvb i="11886"/>
        </ext>
      </extLst>
    </bk>
    <bk>
      <extLst>
        <ext uri="{3e2802c4-a4d2-4d8b-9148-e3be6c30e623}">
          <xlrd:rvb i="11887"/>
        </ext>
      </extLst>
    </bk>
    <bk>
      <extLst>
        <ext uri="{3e2802c4-a4d2-4d8b-9148-e3be6c30e623}">
          <xlrd:rvb i="11888"/>
        </ext>
      </extLst>
    </bk>
    <bk>
      <extLst>
        <ext uri="{3e2802c4-a4d2-4d8b-9148-e3be6c30e623}">
          <xlrd:rvb i="11889"/>
        </ext>
      </extLst>
    </bk>
    <bk>
      <extLst>
        <ext uri="{3e2802c4-a4d2-4d8b-9148-e3be6c30e623}">
          <xlrd:rvb i="11890"/>
        </ext>
      </extLst>
    </bk>
    <bk>
      <extLst>
        <ext uri="{3e2802c4-a4d2-4d8b-9148-e3be6c30e623}">
          <xlrd:rvb i="11891"/>
        </ext>
      </extLst>
    </bk>
    <bk>
      <extLst>
        <ext uri="{3e2802c4-a4d2-4d8b-9148-e3be6c30e623}">
          <xlrd:rvb i="11892"/>
        </ext>
      </extLst>
    </bk>
    <bk>
      <extLst>
        <ext uri="{3e2802c4-a4d2-4d8b-9148-e3be6c30e623}">
          <xlrd:rvb i="11893"/>
        </ext>
      </extLst>
    </bk>
    <bk>
      <extLst>
        <ext uri="{3e2802c4-a4d2-4d8b-9148-e3be6c30e623}">
          <xlrd:rvb i="11894"/>
        </ext>
      </extLst>
    </bk>
    <bk>
      <extLst>
        <ext uri="{3e2802c4-a4d2-4d8b-9148-e3be6c30e623}">
          <xlrd:rvb i="11895"/>
        </ext>
      </extLst>
    </bk>
    <bk>
      <extLst>
        <ext uri="{3e2802c4-a4d2-4d8b-9148-e3be6c30e623}">
          <xlrd:rvb i="11896"/>
        </ext>
      </extLst>
    </bk>
    <bk>
      <extLst>
        <ext uri="{3e2802c4-a4d2-4d8b-9148-e3be6c30e623}">
          <xlrd:rvb i="11897"/>
        </ext>
      </extLst>
    </bk>
    <bk>
      <extLst>
        <ext uri="{3e2802c4-a4d2-4d8b-9148-e3be6c30e623}">
          <xlrd:rvb i="11898"/>
        </ext>
      </extLst>
    </bk>
    <bk>
      <extLst>
        <ext uri="{3e2802c4-a4d2-4d8b-9148-e3be6c30e623}">
          <xlrd:rvb i="11899"/>
        </ext>
      </extLst>
    </bk>
    <bk>
      <extLst>
        <ext uri="{3e2802c4-a4d2-4d8b-9148-e3be6c30e623}">
          <xlrd:rvb i="11900"/>
        </ext>
      </extLst>
    </bk>
    <bk>
      <extLst>
        <ext uri="{3e2802c4-a4d2-4d8b-9148-e3be6c30e623}">
          <xlrd:rvb i="11901"/>
        </ext>
      </extLst>
    </bk>
    <bk>
      <extLst>
        <ext uri="{3e2802c4-a4d2-4d8b-9148-e3be6c30e623}">
          <xlrd:rvb i="11902"/>
        </ext>
      </extLst>
    </bk>
    <bk>
      <extLst>
        <ext uri="{3e2802c4-a4d2-4d8b-9148-e3be6c30e623}">
          <xlrd:rvb i="11903"/>
        </ext>
      </extLst>
    </bk>
    <bk>
      <extLst>
        <ext uri="{3e2802c4-a4d2-4d8b-9148-e3be6c30e623}">
          <xlrd:rvb i="11904"/>
        </ext>
      </extLst>
    </bk>
    <bk>
      <extLst>
        <ext uri="{3e2802c4-a4d2-4d8b-9148-e3be6c30e623}">
          <xlrd:rvb i="11905"/>
        </ext>
      </extLst>
    </bk>
    <bk>
      <extLst>
        <ext uri="{3e2802c4-a4d2-4d8b-9148-e3be6c30e623}">
          <xlrd:rvb i="11906"/>
        </ext>
      </extLst>
    </bk>
    <bk>
      <extLst>
        <ext uri="{3e2802c4-a4d2-4d8b-9148-e3be6c30e623}">
          <xlrd:rvb i="11907"/>
        </ext>
      </extLst>
    </bk>
    <bk>
      <extLst>
        <ext uri="{3e2802c4-a4d2-4d8b-9148-e3be6c30e623}">
          <xlrd:rvb i="11908"/>
        </ext>
      </extLst>
    </bk>
    <bk>
      <extLst>
        <ext uri="{3e2802c4-a4d2-4d8b-9148-e3be6c30e623}">
          <xlrd:rvb i="11909"/>
        </ext>
      </extLst>
    </bk>
    <bk>
      <extLst>
        <ext uri="{3e2802c4-a4d2-4d8b-9148-e3be6c30e623}">
          <xlrd:rvb i="11910"/>
        </ext>
      </extLst>
    </bk>
    <bk>
      <extLst>
        <ext uri="{3e2802c4-a4d2-4d8b-9148-e3be6c30e623}">
          <xlrd:rvb i="11911"/>
        </ext>
      </extLst>
    </bk>
    <bk>
      <extLst>
        <ext uri="{3e2802c4-a4d2-4d8b-9148-e3be6c30e623}">
          <xlrd:rvb i="11912"/>
        </ext>
      </extLst>
    </bk>
    <bk>
      <extLst>
        <ext uri="{3e2802c4-a4d2-4d8b-9148-e3be6c30e623}">
          <xlrd:rvb i="11913"/>
        </ext>
      </extLst>
    </bk>
    <bk>
      <extLst>
        <ext uri="{3e2802c4-a4d2-4d8b-9148-e3be6c30e623}">
          <xlrd:rvb i="11914"/>
        </ext>
      </extLst>
    </bk>
    <bk>
      <extLst>
        <ext uri="{3e2802c4-a4d2-4d8b-9148-e3be6c30e623}">
          <xlrd:rvb i="11915"/>
        </ext>
      </extLst>
    </bk>
    <bk>
      <extLst>
        <ext uri="{3e2802c4-a4d2-4d8b-9148-e3be6c30e623}">
          <xlrd:rvb i="11916"/>
        </ext>
      </extLst>
    </bk>
    <bk>
      <extLst>
        <ext uri="{3e2802c4-a4d2-4d8b-9148-e3be6c30e623}">
          <xlrd:rvb i="11917"/>
        </ext>
      </extLst>
    </bk>
    <bk>
      <extLst>
        <ext uri="{3e2802c4-a4d2-4d8b-9148-e3be6c30e623}">
          <xlrd:rvb i="11918"/>
        </ext>
      </extLst>
    </bk>
    <bk>
      <extLst>
        <ext uri="{3e2802c4-a4d2-4d8b-9148-e3be6c30e623}">
          <xlrd:rvb i="11919"/>
        </ext>
      </extLst>
    </bk>
    <bk>
      <extLst>
        <ext uri="{3e2802c4-a4d2-4d8b-9148-e3be6c30e623}">
          <xlrd:rvb i="11920"/>
        </ext>
      </extLst>
    </bk>
    <bk>
      <extLst>
        <ext uri="{3e2802c4-a4d2-4d8b-9148-e3be6c30e623}">
          <xlrd:rvb i="11921"/>
        </ext>
      </extLst>
    </bk>
    <bk>
      <extLst>
        <ext uri="{3e2802c4-a4d2-4d8b-9148-e3be6c30e623}">
          <xlrd:rvb i="11922"/>
        </ext>
      </extLst>
    </bk>
    <bk>
      <extLst>
        <ext uri="{3e2802c4-a4d2-4d8b-9148-e3be6c30e623}">
          <xlrd:rvb i="11923"/>
        </ext>
      </extLst>
    </bk>
    <bk>
      <extLst>
        <ext uri="{3e2802c4-a4d2-4d8b-9148-e3be6c30e623}">
          <xlrd:rvb i="11924"/>
        </ext>
      </extLst>
    </bk>
    <bk>
      <extLst>
        <ext uri="{3e2802c4-a4d2-4d8b-9148-e3be6c30e623}">
          <xlrd:rvb i="11925"/>
        </ext>
      </extLst>
    </bk>
    <bk>
      <extLst>
        <ext uri="{3e2802c4-a4d2-4d8b-9148-e3be6c30e623}">
          <xlrd:rvb i="11926"/>
        </ext>
      </extLst>
    </bk>
    <bk>
      <extLst>
        <ext uri="{3e2802c4-a4d2-4d8b-9148-e3be6c30e623}">
          <xlrd:rvb i="11927"/>
        </ext>
      </extLst>
    </bk>
    <bk>
      <extLst>
        <ext uri="{3e2802c4-a4d2-4d8b-9148-e3be6c30e623}">
          <xlrd:rvb i="11928"/>
        </ext>
      </extLst>
    </bk>
    <bk>
      <extLst>
        <ext uri="{3e2802c4-a4d2-4d8b-9148-e3be6c30e623}">
          <xlrd:rvb i="11929"/>
        </ext>
      </extLst>
    </bk>
    <bk>
      <extLst>
        <ext uri="{3e2802c4-a4d2-4d8b-9148-e3be6c30e623}">
          <xlrd:rvb i="11930"/>
        </ext>
      </extLst>
    </bk>
    <bk>
      <extLst>
        <ext uri="{3e2802c4-a4d2-4d8b-9148-e3be6c30e623}">
          <xlrd:rvb i="11931"/>
        </ext>
      </extLst>
    </bk>
    <bk>
      <extLst>
        <ext uri="{3e2802c4-a4d2-4d8b-9148-e3be6c30e623}">
          <xlrd:rvb i="11932"/>
        </ext>
      </extLst>
    </bk>
    <bk>
      <extLst>
        <ext uri="{3e2802c4-a4d2-4d8b-9148-e3be6c30e623}">
          <xlrd:rvb i="11933"/>
        </ext>
      </extLst>
    </bk>
    <bk>
      <extLst>
        <ext uri="{3e2802c4-a4d2-4d8b-9148-e3be6c30e623}">
          <xlrd:rvb i="11934"/>
        </ext>
      </extLst>
    </bk>
    <bk>
      <extLst>
        <ext uri="{3e2802c4-a4d2-4d8b-9148-e3be6c30e623}">
          <xlrd:rvb i="11935"/>
        </ext>
      </extLst>
    </bk>
    <bk>
      <extLst>
        <ext uri="{3e2802c4-a4d2-4d8b-9148-e3be6c30e623}">
          <xlrd:rvb i="11936"/>
        </ext>
      </extLst>
    </bk>
    <bk>
      <extLst>
        <ext uri="{3e2802c4-a4d2-4d8b-9148-e3be6c30e623}">
          <xlrd:rvb i="11937"/>
        </ext>
      </extLst>
    </bk>
    <bk>
      <extLst>
        <ext uri="{3e2802c4-a4d2-4d8b-9148-e3be6c30e623}">
          <xlrd:rvb i="11938"/>
        </ext>
      </extLst>
    </bk>
    <bk>
      <extLst>
        <ext uri="{3e2802c4-a4d2-4d8b-9148-e3be6c30e623}">
          <xlrd:rvb i="11939"/>
        </ext>
      </extLst>
    </bk>
    <bk>
      <extLst>
        <ext uri="{3e2802c4-a4d2-4d8b-9148-e3be6c30e623}">
          <xlrd:rvb i="11940"/>
        </ext>
      </extLst>
    </bk>
    <bk>
      <extLst>
        <ext uri="{3e2802c4-a4d2-4d8b-9148-e3be6c30e623}">
          <xlrd:rvb i="11941"/>
        </ext>
      </extLst>
    </bk>
    <bk>
      <extLst>
        <ext uri="{3e2802c4-a4d2-4d8b-9148-e3be6c30e623}">
          <xlrd:rvb i="11942"/>
        </ext>
      </extLst>
    </bk>
    <bk>
      <extLst>
        <ext uri="{3e2802c4-a4d2-4d8b-9148-e3be6c30e623}">
          <xlrd:rvb i="11943"/>
        </ext>
      </extLst>
    </bk>
    <bk>
      <extLst>
        <ext uri="{3e2802c4-a4d2-4d8b-9148-e3be6c30e623}">
          <xlrd:rvb i="11944"/>
        </ext>
      </extLst>
    </bk>
    <bk>
      <extLst>
        <ext uri="{3e2802c4-a4d2-4d8b-9148-e3be6c30e623}">
          <xlrd:rvb i="11945"/>
        </ext>
      </extLst>
    </bk>
    <bk>
      <extLst>
        <ext uri="{3e2802c4-a4d2-4d8b-9148-e3be6c30e623}">
          <xlrd:rvb i="11946"/>
        </ext>
      </extLst>
    </bk>
    <bk>
      <extLst>
        <ext uri="{3e2802c4-a4d2-4d8b-9148-e3be6c30e623}">
          <xlrd:rvb i="11947"/>
        </ext>
      </extLst>
    </bk>
    <bk>
      <extLst>
        <ext uri="{3e2802c4-a4d2-4d8b-9148-e3be6c30e623}">
          <xlrd:rvb i="11948"/>
        </ext>
      </extLst>
    </bk>
    <bk>
      <extLst>
        <ext uri="{3e2802c4-a4d2-4d8b-9148-e3be6c30e623}">
          <xlrd:rvb i="11949"/>
        </ext>
      </extLst>
    </bk>
    <bk>
      <extLst>
        <ext uri="{3e2802c4-a4d2-4d8b-9148-e3be6c30e623}">
          <xlrd:rvb i="11950"/>
        </ext>
      </extLst>
    </bk>
    <bk>
      <extLst>
        <ext uri="{3e2802c4-a4d2-4d8b-9148-e3be6c30e623}">
          <xlrd:rvb i="11951"/>
        </ext>
      </extLst>
    </bk>
    <bk>
      <extLst>
        <ext uri="{3e2802c4-a4d2-4d8b-9148-e3be6c30e623}">
          <xlrd:rvb i="11952"/>
        </ext>
      </extLst>
    </bk>
    <bk>
      <extLst>
        <ext uri="{3e2802c4-a4d2-4d8b-9148-e3be6c30e623}">
          <xlrd:rvb i="11953"/>
        </ext>
      </extLst>
    </bk>
    <bk>
      <extLst>
        <ext uri="{3e2802c4-a4d2-4d8b-9148-e3be6c30e623}">
          <xlrd:rvb i="11954"/>
        </ext>
      </extLst>
    </bk>
    <bk>
      <extLst>
        <ext uri="{3e2802c4-a4d2-4d8b-9148-e3be6c30e623}">
          <xlrd:rvb i="11955"/>
        </ext>
      </extLst>
    </bk>
    <bk>
      <extLst>
        <ext uri="{3e2802c4-a4d2-4d8b-9148-e3be6c30e623}">
          <xlrd:rvb i="11956"/>
        </ext>
      </extLst>
    </bk>
    <bk>
      <extLst>
        <ext uri="{3e2802c4-a4d2-4d8b-9148-e3be6c30e623}">
          <xlrd:rvb i="11957"/>
        </ext>
      </extLst>
    </bk>
    <bk>
      <extLst>
        <ext uri="{3e2802c4-a4d2-4d8b-9148-e3be6c30e623}">
          <xlrd:rvb i="11958"/>
        </ext>
      </extLst>
    </bk>
    <bk>
      <extLst>
        <ext uri="{3e2802c4-a4d2-4d8b-9148-e3be6c30e623}">
          <xlrd:rvb i="11959"/>
        </ext>
      </extLst>
    </bk>
    <bk>
      <extLst>
        <ext uri="{3e2802c4-a4d2-4d8b-9148-e3be6c30e623}">
          <xlrd:rvb i="11960"/>
        </ext>
      </extLst>
    </bk>
    <bk>
      <extLst>
        <ext uri="{3e2802c4-a4d2-4d8b-9148-e3be6c30e623}">
          <xlrd:rvb i="11961"/>
        </ext>
      </extLst>
    </bk>
    <bk>
      <extLst>
        <ext uri="{3e2802c4-a4d2-4d8b-9148-e3be6c30e623}">
          <xlrd:rvb i="11962"/>
        </ext>
      </extLst>
    </bk>
    <bk>
      <extLst>
        <ext uri="{3e2802c4-a4d2-4d8b-9148-e3be6c30e623}">
          <xlrd:rvb i="11963"/>
        </ext>
      </extLst>
    </bk>
    <bk>
      <extLst>
        <ext uri="{3e2802c4-a4d2-4d8b-9148-e3be6c30e623}">
          <xlrd:rvb i="11964"/>
        </ext>
      </extLst>
    </bk>
    <bk>
      <extLst>
        <ext uri="{3e2802c4-a4d2-4d8b-9148-e3be6c30e623}">
          <xlrd:rvb i="11965"/>
        </ext>
      </extLst>
    </bk>
    <bk>
      <extLst>
        <ext uri="{3e2802c4-a4d2-4d8b-9148-e3be6c30e623}">
          <xlrd:rvb i="11966"/>
        </ext>
      </extLst>
    </bk>
    <bk>
      <extLst>
        <ext uri="{3e2802c4-a4d2-4d8b-9148-e3be6c30e623}">
          <xlrd:rvb i="11967"/>
        </ext>
      </extLst>
    </bk>
    <bk>
      <extLst>
        <ext uri="{3e2802c4-a4d2-4d8b-9148-e3be6c30e623}">
          <xlrd:rvb i="11968"/>
        </ext>
      </extLst>
    </bk>
    <bk>
      <extLst>
        <ext uri="{3e2802c4-a4d2-4d8b-9148-e3be6c30e623}">
          <xlrd:rvb i="11969"/>
        </ext>
      </extLst>
    </bk>
    <bk>
      <extLst>
        <ext uri="{3e2802c4-a4d2-4d8b-9148-e3be6c30e623}">
          <xlrd:rvb i="11970"/>
        </ext>
      </extLst>
    </bk>
    <bk>
      <extLst>
        <ext uri="{3e2802c4-a4d2-4d8b-9148-e3be6c30e623}">
          <xlrd:rvb i="11971"/>
        </ext>
      </extLst>
    </bk>
    <bk>
      <extLst>
        <ext uri="{3e2802c4-a4d2-4d8b-9148-e3be6c30e623}">
          <xlrd:rvb i="11972"/>
        </ext>
      </extLst>
    </bk>
    <bk>
      <extLst>
        <ext uri="{3e2802c4-a4d2-4d8b-9148-e3be6c30e623}">
          <xlrd:rvb i="11973"/>
        </ext>
      </extLst>
    </bk>
    <bk>
      <extLst>
        <ext uri="{3e2802c4-a4d2-4d8b-9148-e3be6c30e623}">
          <xlrd:rvb i="11974"/>
        </ext>
      </extLst>
    </bk>
    <bk>
      <extLst>
        <ext uri="{3e2802c4-a4d2-4d8b-9148-e3be6c30e623}">
          <xlrd:rvb i="11975"/>
        </ext>
      </extLst>
    </bk>
    <bk>
      <extLst>
        <ext uri="{3e2802c4-a4d2-4d8b-9148-e3be6c30e623}">
          <xlrd:rvb i="11976"/>
        </ext>
      </extLst>
    </bk>
    <bk>
      <extLst>
        <ext uri="{3e2802c4-a4d2-4d8b-9148-e3be6c30e623}">
          <xlrd:rvb i="11977"/>
        </ext>
      </extLst>
    </bk>
    <bk>
      <extLst>
        <ext uri="{3e2802c4-a4d2-4d8b-9148-e3be6c30e623}">
          <xlrd:rvb i="11978"/>
        </ext>
      </extLst>
    </bk>
    <bk>
      <extLst>
        <ext uri="{3e2802c4-a4d2-4d8b-9148-e3be6c30e623}">
          <xlrd:rvb i="11979"/>
        </ext>
      </extLst>
    </bk>
    <bk>
      <extLst>
        <ext uri="{3e2802c4-a4d2-4d8b-9148-e3be6c30e623}">
          <xlrd:rvb i="11980"/>
        </ext>
      </extLst>
    </bk>
    <bk>
      <extLst>
        <ext uri="{3e2802c4-a4d2-4d8b-9148-e3be6c30e623}">
          <xlrd:rvb i="11981"/>
        </ext>
      </extLst>
    </bk>
    <bk>
      <extLst>
        <ext uri="{3e2802c4-a4d2-4d8b-9148-e3be6c30e623}">
          <xlrd:rvb i="11982"/>
        </ext>
      </extLst>
    </bk>
    <bk>
      <extLst>
        <ext uri="{3e2802c4-a4d2-4d8b-9148-e3be6c30e623}">
          <xlrd:rvb i="11983"/>
        </ext>
      </extLst>
    </bk>
    <bk>
      <extLst>
        <ext uri="{3e2802c4-a4d2-4d8b-9148-e3be6c30e623}">
          <xlrd:rvb i="11984"/>
        </ext>
      </extLst>
    </bk>
    <bk>
      <extLst>
        <ext uri="{3e2802c4-a4d2-4d8b-9148-e3be6c30e623}">
          <xlrd:rvb i="11985"/>
        </ext>
      </extLst>
    </bk>
    <bk>
      <extLst>
        <ext uri="{3e2802c4-a4d2-4d8b-9148-e3be6c30e623}">
          <xlrd:rvb i="11986"/>
        </ext>
      </extLst>
    </bk>
    <bk>
      <extLst>
        <ext uri="{3e2802c4-a4d2-4d8b-9148-e3be6c30e623}">
          <xlrd:rvb i="11987"/>
        </ext>
      </extLst>
    </bk>
    <bk>
      <extLst>
        <ext uri="{3e2802c4-a4d2-4d8b-9148-e3be6c30e623}">
          <xlrd:rvb i="11988"/>
        </ext>
      </extLst>
    </bk>
    <bk>
      <extLst>
        <ext uri="{3e2802c4-a4d2-4d8b-9148-e3be6c30e623}">
          <xlrd:rvb i="11989"/>
        </ext>
      </extLst>
    </bk>
    <bk>
      <extLst>
        <ext uri="{3e2802c4-a4d2-4d8b-9148-e3be6c30e623}">
          <xlrd:rvb i="11990"/>
        </ext>
      </extLst>
    </bk>
    <bk>
      <extLst>
        <ext uri="{3e2802c4-a4d2-4d8b-9148-e3be6c30e623}">
          <xlrd:rvb i="11991"/>
        </ext>
      </extLst>
    </bk>
    <bk>
      <extLst>
        <ext uri="{3e2802c4-a4d2-4d8b-9148-e3be6c30e623}">
          <xlrd:rvb i="11992"/>
        </ext>
      </extLst>
    </bk>
    <bk>
      <extLst>
        <ext uri="{3e2802c4-a4d2-4d8b-9148-e3be6c30e623}">
          <xlrd:rvb i="11993"/>
        </ext>
      </extLst>
    </bk>
    <bk>
      <extLst>
        <ext uri="{3e2802c4-a4d2-4d8b-9148-e3be6c30e623}">
          <xlrd:rvb i="11994"/>
        </ext>
      </extLst>
    </bk>
    <bk>
      <extLst>
        <ext uri="{3e2802c4-a4d2-4d8b-9148-e3be6c30e623}">
          <xlrd:rvb i="11995"/>
        </ext>
      </extLst>
    </bk>
    <bk>
      <extLst>
        <ext uri="{3e2802c4-a4d2-4d8b-9148-e3be6c30e623}">
          <xlrd:rvb i="11996"/>
        </ext>
      </extLst>
    </bk>
    <bk>
      <extLst>
        <ext uri="{3e2802c4-a4d2-4d8b-9148-e3be6c30e623}">
          <xlrd:rvb i="11997"/>
        </ext>
      </extLst>
    </bk>
    <bk>
      <extLst>
        <ext uri="{3e2802c4-a4d2-4d8b-9148-e3be6c30e623}">
          <xlrd:rvb i="11998"/>
        </ext>
      </extLst>
    </bk>
    <bk>
      <extLst>
        <ext uri="{3e2802c4-a4d2-4d8b-9148-e3be6c30e623}">
          <xlrd:rvb i="11999"/>
        </ext>
      </extLst>
    </bk>
    <bk>
      <extLst>
        <ext uri="{3e2802c4-a4d2-4d8b-9148-e3be6c30e623}">
          <xlrd:rvb i="12000"/>
        </ext>
      </extLst>
    </bk>
    <bk>
      <extLst>
        <ext uri="{3e2802c4-a4d2-4d8b-9148-e3be6c30e623}">
          <xlrd:rvb i="12001"/>
        </ext>
      </extLst>
    </bk>
    <bk>
      <extLst>
        <ext uri="{3e2802c4-a4d2-4d8b-9148-e3be6c30e623}">
          <xlrd:rvb i="12002"/>
        </ext>
      </extLst>
    </bk>
    <bk>
      <extLst>
        <ext uri="{3e2802c4-a4d2-4d8b-9148-e3be6c30e623}">
          <xlrd:rvb i="12003"/>
        </ext>
      </extLst>
    </bk>
    <bk>
      <extLst>
        <ext uri="{3e2802c4-a4d2-4d8b-9148-e3be6c30e623}">
          <xlrd:rvb i="12004"/>
        </ext>
      </extLst>
    </bk>
    <bk>
      <extLst>
        <ext uri="{3e2802c4-a4d2-4d8b-9148-e3be6c30e623}">
          <xlrd:rvb i="12005"/>
        </ext>
      </extLst>
    </bk>
    <bk>
      <extLst>
        <ext uri="{3e2802c4-a4d2-4d8b-9148-e3be6c30e623}">
          <xlrd:rvb i="12006"/>
        </ext>
      </extLst>
    </bk>
    <bk>
      <extLst>
        <ext uri="{3e2802c4-a4d2-4d8b-9148-e3be6c30e623}">
          <xlrd:rvb i="12007"/>
        </ext>
      </extLst>
    </bk>
    <bk>
      <extLst>
        <ext uri="{3e2802c4-a4d2-4d8b-9148-e3be6c30e623}">
          <xlrd:rvb i="12008"/>
        </ext>
      </extLst>
    </bk>
    <bk>
      <extLst>
        <ext uri="{3e2802c4-a4d2-4d8b-9148-e3be6c30e623}">
          <xlrd:rvb i="12009"/>
        </ext>
      </extLst>
    </bk>
    <bk>
      <extLst>
        <ext uri="{3e2802c4-a4d2-4d8b-9148-e3be6c30e623}">
          <xlrd:rvb i="12010"/>
        </ext>
      </extLst>
    </bk>
    <bk>
      <extLst>
        <ext uri="{3e2802c4-a4d2-4d8b-9148-e3be6c30e623}">
          <xlrd:rvb i="12011"/>
        </ext>
      </extLst>
    </bk>
    <bk>
      <extLst>
        <ext uri="{3e2802c4-a4d2-4d8b-9148-e3be6c30e623}">
          <xlrd:rvb i="12012"/>
        </ext>
      </extLst>
    </bk>
    <bk>
      <extLst>
        <ext uri="{3e2802c4-a4d2-4d8b-9148-e3be6c30e623}">
          <xlrd:rvb i="12013"/>
        </ext>
      </extLst>
    </bk>
    <bk>
      <extLst>
        <ext uri="{3e2802c4-a4d2-4d8b-9148-e3be6c30e623}">
          <xlrd:rvb i="12014"/>
        </ext>
      </extLst>
    </bk>
    <bk>
      <extLst>
        <ext uri="{3e2802c4-a4d2-4d8b-9148-e3be6c30e623}">
          <xlrd:rvb i="12015"/>
        </ext>
      </extLst>
    </bk>
    <bk>
      <extLst>
        <ext uri="{3e2802c4-a4d2-4d8b-9148-e3be6c30e623}">
          <xlrd:rvb i="12016"/>
        </ext>
      </extLst>
    </bk>
    <bk>
      <extLst>
        <ext uri="{3e2802c4-a4d2-4d8b-9148-e3be6c30e623}">
          <xlrd:rvb i="12017"/>
        </ext>
      </extLst>
    </bk>
    <bk>
      <extLst>
        <ext uri="{3e2802c4-a4d2-4d8b-9148-e3be6c30e623}">
          <xlrd:rvb i="12018"/>
        </ext>
      </extLst>
    </bk>
    <bk>
      <extLst>
        <ext uri="{3e2802c4-a4d2-4d8b-9148-e3be6c30e623}">
          <xlrd:rvb i="12019"/>
        </ext>
      </extLst>
    </bk>
    <bk>
      <extLst>
        <ext uri="{3e2802c4-a4d2-4d8b-9148-e3be6c30e623}">
          <xlrd:rvb i="12020"/>
        </ext>
      </extLst>
    </bk>
    <bk>
      <extLst>
        <ext uri="{3e2802c4-a4d2-4d8b-9148-e3be6c30e623}">
          <xlrd:rvb i="12021"/>
        </ext>
      </extLst>
    </bk>
    <bk>
      <extLst>
        <ext uri="{3e2802c4-a4d2-4d8b-9148-e3be6c30e623}">
          <xlrd:rvb i="12022"/>
        </ext>
      </extLst>
    </bk>
    <bk>
      <extLst>
        <ext uri="{3e2802c4-a4d2-4d8b-9148-e3be6c30e623}">
          <xlrd:rvb i="12023"/>
        </ext>
      </extLst>
    </bk>
    <bk>
      <extLst>
        <ext uri="{3e2802c4-a4d2-4d8b-9148-e3be6c30e623}">
          <xlrd:rvb i="12024"/>
        </ext>
      </extLst>
    </bk>
    <bk>
      <extLst>
        <ext uri="{3e2802c4-a4d2-4d8b-9148-e3be6c30e623}">
          <xlrd:rvb i="12025"/>
        </ext>
      </extLst>
    </bk>
    <bk>
      <extLst>
        <ext uri="{3e2802c4-a4d2-4d8b-9148-e3be6c30e623}">
          <xlrd:rvb i="12026"/>
        </ext>
      </extLst>
    </bk>
    <bk>
      <extLst>
        <ext uri="{3e2802c4-a4d2-4d8b-9148-e3be6c30e623}">
          <xlrd:rvb i="12027"/>
        </ext>
      </extLst>
    </bk>
    <bk>
      <extLst>
        <ext uri="{3e2802c4-a4d2-4d8b-9148-e3be6c30e623}">
          <xlrd:rvb i="12028"/>
        </ext>
      </extLst>
    </bk>
    <bk>
      <extLst>
        <ext uri="{3e2802c4-a4d2-4d8b-9148-e3be6c30e623}">
          <xlrd:rvb i="12029"/>
        </ext>
      </extLst>
    </bk>
    <bk>
      <extLst>
        <ext uri="{3e2802c4-a4d2-4d8b-9148-e3be6c30e623}">
          <xlrd:rvb i="12030"/>
        </ext>
      </extLst>
    </bk>
    <bk>
      <extLst>
        <ext uri="{3e2802c4-a4d2-4d8b-9148-e3be6c30e623}">
          <xlrd:rvb i="12031"/>
        </ext>
      </extLst>
    </bk>
    <bk>
      <extLst>
        <ext uri="{3e2802c4-a4d2-4d8b-9148-e3be6c30e623}">
          <xlrd:rvb i="12032"/>
        </ext>
      </extLst>
    </bk>
    <bk>
      <extLst>
        <ext uri="{3e2802c4-a4d2-4d8b-9148-e3be6c30e623}">
          <xlrd:rvb i="12033"/>
        </ext>
      </extLst>
    </bk>
    <bk>
      <extLst>
        <ext uri="{3e2802c4-a4d2-4d8b-9148-e3be6c30e623}">
          <xlrd:rvb i="12034"/>
        </ext>
      </extLst>
    </bk>
    <bk>
      <extLst>
        <ext uri="{3e2802c4-a4d2-4d8b-9148-e3be6c30e623}">
          <xlrd:rvb i="12035"/>
        </ext>
      </extLst>
    </bk>
    <bk>
      <extLst>
        <ext uri="{3e2802c4-a4d2-4d8b-9148-e3be6c30e623}">
          <xlrd:rvb i="12036"/>
        </ext>
      </extLst>
    </bk>
    <bk>
      <extLst>
        <ext uri="{3e2802c4-a4d2-4d8b-9148-e3be6c30e623}">
          <xlrd:rvb i="12037"/>
        </ext>
      </extLst>
    </bk>
    <bk>
      <extLst>
        <ext uri="{3e2802c4-a4d2-4d8b-9148-e3be6c30e623}">
          <xlrd:rvb i="12038"/>
        </ext>
      </extLst>
    </bk>
    <bk>
      <extLst>
        <ext uri="{3e2802c4-a4d2-4d8b-9148-e3be6c30e623}">
          <xlrd:rvb i="12039"/>
        </ext>
      </extLst>
    </bk>
    <bk>
      <extLst>
        <ext uri="{3e2802c4-a4d2-4d8b-9148-e3be6c30e623}">
          <xlrd:rvb i="12040"/>
        </ext>
      </extLst>
    </bk>
    <bk>
      <extLst>
        <ext uri="{3e2802c4-a4d2-4d8b-9148-e3be6c30e623}">
          <xlrd:rvb i="12041"/>
        </ext>
      </extLst>
    </bk>
    <bk>
      <extLst>
        <ext uri="{3e2802c4-a4d2-4d8b-9148-e3be6c30e623}">
          <xlrd:rvb i="12042"/>
        </ext>
      </extLst>
    </bk>
    <bk>
      <extLst>
        <ext uri="{3e2802c4-a4d2-4d8b-9148-e3be6c30e623}">
          <xlrd:rvb i="12043"/>
        </ext>
      </extLst>
    </bk>
    <bk>
      <extLst>
        <ext uri="{3e2802c4-a4d2-4d8b-9148-e3be6c30e623}">
          <xlrd:rvb i="12044"/>
        </ext>
      </extLst>
    </bk>
    <bk>
      <extLst>
        <ext uri="{3e2802c4-a4d2-4d8b-9148-e3be6c30e623}">
          <xlrd:rvb i="12045"/>
        </ext>
      </extLst>
    </bk>
    <bk>
      <extLst>
        <ext uri="{3e2802c4-a4d2-4d8b-9148-e3be6c30e623}">
          <xlrd:rvb i="12046"/>
        </ext>
      </extLst>
    </bk>
    <bk>
      <extLst>
        <ext uri="{3e2802c4-a4d2-4d8b-9148-e3be6c30e623}">
          <xlrd:rvb i="12047"/>
        </ext>
      </extLst>
    </bk>
    <bk>
      <extLst>
        <ext uri="{3e2802c4-a4d2-4d8b-9148-e3be6c30e623}">
          <xlrd:rvb i="12048"/>
        </ext>
      </extLst>
    </bk>
    <bk>
      <extLst>
        <ext uri="{3e2802c4-a4d2-4d8b-9148-e3be6c30e623}">
          <xlrd:rvb i="12049"/>
        </ext>
      </extLst>
    </bk>
    <bk>
      <extLst>
        <ext uri="{3e2802c4-a4d2-4d8b-9148-e3be6c30e623}">
          <xlrd:rvb i="12050"/>
        </ext>
      </extLst>
    </bk>
    <bk>
      <extLst>
        <ext uri="{3e2802c4-a4d2-4d8b-9148-e3be6c30e623}">
          <xlrd:rvb i="12051"/>
        </ext>
      </extLst>
    </bk>
    <bk>
      <extLst>
        <ext uri="{3e2802c4-a4d2-4d8b-9148-e3be6c30e623}">
          <xlrd:rvb i="12052"/>
        </ext>
      </extLst>
    </bk>
    <bk>
      <extLst>
        <ext uri="{3e2802c4-a4d2-4d8b-9148-e3be6c30e623}">
          <xlrd:rvb i="12053"/>
        </ext>
      </extLst>
    </bk>
    <bk>
      <extLst>
        <ext uri="{3e2802c4-a4d2-4d8b-9148-e3be6c30e623}">
          <xlrd:rvb i="12054"/>
        </ext>
      </extLst>
    </bk>
    <bk>
      <extLst>
        <ext uri="{3e2802c4-a4d2-4d8b-9148-e3be6c30e623}">
          <xlrd:rvb i="12055"/>
        </ext>
      </extLst>
    </bk>
    <bk>
      <extLst>
        <ext uri="{3e2802c4-a4d2-4d8b-9148-e3be6c30e623}">
          <xlrd:rvb i="12056"/>
        </ext>
      </extLst>
    </bk>
    <bk>
      <extLst>
        <ext uri="{3e2802c4-a4d2-4d8b-9148-e3be6c30e623}">
          <xlrd:rvb i="12057"/>
        </ext>
      </extLst>
    </bk>
    <bk>
      <extLst>
        <ext uri="{3e2802c4-a4d2-4d8b-9148-e3be6c30e623}">
          <xlrd:rvb i="12058"/>
        </ext>
      </extLst>
    </bk>
    <bk>
      <extLst>
        <ext uri="{3e2802c4-a4d2-4d8b-9148-e3be6c30e623}">
          <xlrd:rvb i="12059"/>
        </ext>
      </extLst>
    </bk>
    <bk>
      <extLst>
        <ext uri="{3e2802c4-a4d2-4d8b-9148-e3be6c30e623}">
          <xlrd:rvb i="12060"/>
        </ext>
      </extLst>
    </bk>
    <bk>
      <extLst>
        <ext uri="{3e2802c4-a4d2-4d8b-9148-e3be6c30e623}">
          <xlrd:rvb i="12061"/>
        </ext>
      </extLst>
    </bk>
    <bk>
      <extLst>
        <ext uri="{3e2802c4-a4d2-4d8b-9148-e3be6c30e623}">
          <xlrd:rvb i="12062"/>
        </ext>
      </extLst>
    </bk>
    <bk>
      <extLst>
        <ext uri="{3e2802c4-a4d2-4d8b-9148-e3be6c30e623}">
          <xlrd:rvb i="12063"/>
        </ext>
      </extLst>
    </bk>
    <bk>
      <extLst>
        <ext uri="{3e2802c4-a4d2-4d8b-9148-e3be6c30e623}">
          <xlrd:rvb i="12064"/>
        </ext>
      </extLst>
    </bk>
    <bk>
      <extLst>
        <ext uri="{3e2802c4-a4d2-4d8b-9148-e3be6c30e623}">
          <xlrd:rvb i="12065"/>
        </ext>
      </extLst>
    </bk>
    <bk>
      <extLst>
        <ext uri="{3e2802c4-a4d2-4d8b-9148-e3be6c30e623}">
          <xlrd:rvb i="12066"/>
        </ext>
      </extLst>
    </bk>
    <bk>
      <extLst>
        <ext uri="{3e2802c4-a4d2-4d8b-9148-e3be6c30e623}">
          <xlrd:rvb i="12067"/>
        </ext>
      </extLst>
    </bk>
    <bk>
      <extLst>
        <ext uri="{3e2802c4-a4d2-4d8b-9148-e3be6c30e623}">
          <xlrd:rvb i="12068"/>
        </ext>
      </extLst>
    </bk>
    <bk>
      <extLst>
        <ext uri="{3e2802c4-a4d2-4d8b-9148-e3be6c30e623}">
          <xlrd:rvb i="12069"/>
        </ext>
      </extLst>
    </bk>
    <bk>
      <extLst>
        <ext uri="{3e2802c4-a4d2-4d8b-9148-e3be6c30e623}">
          <xlrd:rvb i="12070"/>
        </ext>
      </extLst>
    </bk>
    <bk>
      <extLst>
        <ext uri="{3e2802c4-a4d2-4d8b-9148-e3be6c30e623}">
          <xlrd:rvb i="12071"/>
        </ext>
      </extLst>
    </bk>
    <bk>
      <extLst>
        <ext uri="{3e2802c4-a4d2-4d8b-9148-e3be6c30e623}">
          <xlrd:rvb i="12072"/>
        </ext>
      </extLst>
    </bk>
    <bk>
      <extLst>
        <ext uri="{3e2802c4-a4d2-4d8b-9148-e3be6c30e623}">
          <xlrd:rvb i="12073"/>
        </ext>
      </extLst>
    </bk>
    <bk>
      <extLst>
        <ext uri="{3e2802c4-a4d2-4d8b-9148-e3be6c30e623}">
          <xlrd:rvb i="12074"/>
        </ext>
      </extLst>
    </bk>
    <bk>
      <extLst>
        <ext uri="{3e2802c4-a4d2-4d8b-9148-e3be6c30e623}">
          <xlrd:rvb i="12075"/>
        </ext>
      </extLst>
    </bk>
    <bk>
      <extLst>
        <ext uri="{3e2802c4-a4d2-4d8b-9148-e3be6c30e623}">
          <xlrd:rvb i="12076"/>
        </ext>
      </extLst>
    </bk>
    <bk>
      <extLst>
        <ext uri="{3e2802c4-a4d2-4d8b-9148-e3be6c30e623}">
          <xlrd:rvb i="12077"/>
        </ext>
      </extLst>
    </bk>
    <bk>
      <extLst>
        <ext uri="{3e2802c4-a4d2-4d8b-9148-e3be6c30e623}">
          <xlrd:rvb i="12078"/>
        </ext>
      </extLst>
    </bk>
    <bk>
      <extLst>
        <ext uri="{3e2802c4-a4d2-4d8b-9148-e3be6c30e623}">
          <xlrd:rvb i="12079"/>
        </ext>
      </extLst>
    </bk>
    <bk>
      <extLst>
        <ext uri="{3e2802c4-a4d2-4d8b-9148-e3be6c30e623}">
          <xlrd:rvb i="12080"/>
        </ext>
      </extLst>
    </bk>
    <bk>
      <extLst>
        <ext uri="{3e2802c4-a4d2-4d8b-9148-e3be6c30e623}">
          <xlrd:rvb i="12081"/>
        </ext>
      </extLst>
    </bk>
    <bk>
      <extLst>
        <ext uri="{3e2802c4-a4d2-4d8b-9148-e3be6c30e623}">
          <xlrd:rvb i="12082"/>
        </ext>
      </extLst>
    </bk>
    <bk>
      <extLst>
        <ext uri="{3e2802c4-a4d2-4d8b-9148-e3be6c30e623}">
          <xlrd:rvb i="12083"/>
        </ext>
      </extLst>
    </bk>
    <bk>
      <extLst>
        <ext uri="{3e2802c4-a4d2-4d8b-9148-e3be6c30e623}">
          <xlrd:rvb i="12084"/>
        </ext>
      </extLst>
    </bk>
    <bk>
      <extLst>
        <ext uri="{3e2802c4-a4d2-4d8b-9148-e3be6c30e623}">
          <xlrd:rvb i="12085"/>
        </ext>
      </extLst>
    </bk>
    <bk>
      <extLst>
        <ext uri="{3e2802c4-a4d2-4d8b-9148-e3be6c30e623}">
          <xlrd:rvb i="12086"/>
        </ext>
      </extLst>
    </bk>
    <bk>
      <extLst>
        <ext uri="{3e2802c4-a4d2-4d8b-9148-e3be6c30e623}">
          <xlrd:rvb i="12087"/>
        </ext>
      </extLst>
    </bk>
    <bk>
      <extLst>
        <ext uri="{3e2802c4-a4d2-4d8b-9148-e3be6c30e623}">
          <xlrd:rvb i="12088"/>
        </ext>
      </extLst>
    </bk>
    <bk>
      <extLst>
        <ext uri="{3e2802c4-a4d2-4d8b-9148-e3be6c30e623}">
          <xlrd:rvb i="12089"/>
        </ext>
      </extLst>
    </bk>
    <bk>
      <extLst>
        <ext uri="{3e2802c4-a4d2-4d8b-9148-e3be6c30e623}">
          <xlrd:rvb i="12090"/>
        </ext>
      </extLst>
    </bk>
    <bk>
      <extLst>
        <ext uri="{3e2802c4-a4d2-4d8b-9148-e3be6c30e623}">
          <xlrd:rvb i="12091"/>
        </ext>
      </extLst>
    </bk>
    <bk>
      <extLst>
        <ext uri="{3e2802c4-a4d2-4d8b-9148-e3be6c30e623}">
          <xlrd:rvb i="12092"/>
        </ext>
      </extLst>
    </bk>
    <bk>
      <extLst>
        <ext uri="{3e2802c4-a4d2-4d8b-9148-e3be6c30e623}">
          <xlrd:rvb i="12093"/>
        </ext>
      </extLst>
    </bk>
    <bk>
      <extLst>
        <ext uri="{3e2802c4-a4d2-4d8b-9148-e3be6c30e623}">
          <xlrd:rvb i="12094"/>
        </ext>
      </extLst>
    </bk>
    <bk>
      <extLst>
        <ext uri="{3e2802c4-a4d2-4d8b-9148-e3be6c30e623}">
          <xlrd:rvb i="12095"/>
        </ext>
      </extLst>
    </bk>
    <bk>
      <extLst>
        <ext uri="{3e2802c4-a4d2-4d8b-9148-e3be6c30e623}">
          <xlrd:rvb i="12096"/>
        </ext>
      </extLst>
    </bk>
    <bk>
      <extLst>
        <ext uri="{3e2802c4-a4d2-4d8b-9148-e3be6c30e623}">
          <xlrd:rvb i="12097"/>
        </ext>
      </extLst>
    </bk>
    <bk>
      <extLst>
        <ext uri="{3e2802c4-a4d2-4d8b-9148-e3be6c30e623}">
          <xlrd:rvb i="12098"/>
        </ext>
      </extLst>
    </bk>
    <bk>
      <extLst>
        <ext uri="{3e2802c4-a4d2-4d8b-9148-e3be6c30e623}">
          <xlrd:rvb i="12099"/>
        </ext>
      </extLst>
    </bk>
    <bk>
      <extLst>
        <ext uri="{3e2802c4-a4d2-4d8b-9148-e3be6c30e623}">
          <xlrd:rvb i="12100"/>
        </ext>
      </extLst>
    </bk>
    <bk>
      <extLst>
        <ext uri="{3e2802c4-a4d2-4d8b-9148-e3be6c30e623}">
          <xlrd:rvb i="12101"/>
        </ext>
      </extLst>
    </bk>
    <bk>
      <extLst>
        <ext uri="{3e2802c4-a4d2-4d8b-9148-e3be6c30e623}">
          <xlrd:rvb i="12102"/>
        </ext>
      </extLst>
    </bk>
    <bk>
      <extLst>
        <ext uri="{3e2802c4-a4d2-4d8b-9148-e3be6c30e623}">
          <xlrd:rvb i="12103"/>
        </ext>
      </extLst>
    </bk>
    <bk>
      <extLst>
        <ext uri="{3e2802c4-a4d2-4d8b-9148-e3be6c30e623}">
          <xlrd:rvb i="12104"/>
        </ext>
      </extLst>
    </bk>
    <bk>
      <extLst>
        <ext uri="{3e2802c4-a4d2-4d8b-9148-e3be6c30e623}">
          <xlrd:rvb i="12105"/>
        </ext>
      </extLst>
    </bk>
    <bk>
      <extLst>
        <ext uri="{3e2802c4-a4d2-4d8b-9148-e3be6c30e623}">
          <xlrd:rvb i="12106"/>
        </ext>
      </extLst>
    </bk>
    <bk>
      <extLst>
        <ext uri="{3e2802c4-a4d2-4d8b-9148-e3be6c30e623}">
          <xlrd:rvb i="12107"/>
        </ext>
      </extLst>
    </bk>
    <bk>
      <extLst>
        <ext uri="{3e2802c4-a4d2-4d8b-9148-e3be6c30e623}">
          <xlrd:rvb i="12108"/>
        </ext>
      </extLst>
    </bk>
    <bk>
      <extLst>
        <ext uri="{3e2802c4-a4d2-4d8b-9148-e3be6c30e623}">
          <xlrd:rvb i="12109"/>
        </ext>
      </extLst>
    </bk>
    <bk>
      <extLst>
        <ext uri="{3e2802c4-a4d2-4d8b-9148-e3be6c30e623}">
          <xlrd:rvb i="12110"/>
        </ext>
      </extLst>
    </bk>
    <bk>
      <extLst>
        <ext uri="{3e2802c4-a4d2-4d8b-9148-e3be6c30e623}">
          <xlrd:rvb i="12111"/>
        </ext>
      </extLst>
    </bk>
    <bk>
      <extLst>
        <ext uri="{3e2802c4-a4d2-4d8b-9148-e3be6c30e623}">
          <xlrd:rvb i="12112"/>
        </ext>
      </extLst>
    </bk>
    <bk>
      <extLst>
        <ext uri="{3e2802c4-a4d2-4d8b-9148-e3be6c30e623}">
          <xlrd:rvb i="12113"/>
        </ext>
      </extLst>
    </bk>
    <bk>
      <extLst>
        <ext uri="{3e2802c4-a4d2-4d8b-9148-e3be6c30e623}">
          <xlrd:rvb i="12114"/>
        </ext>
      </extLst>
    </bk>
    <bk>
      <extLst>
        <ext uri="{3e2802c4-a4d2-4d8b-9148-e3be6c30e623}">
          <xlrd:rvb i="12115"/>
        </ext>
      </extLst>
    </bk>
    <bk>
      <extLst>
        <ext uri="{3e2802c4-a4d2-4d8b-9148-e3be6c30e623}">
          <xlrd:rvb i="12116"/>
        </ext>
      </extLst>
    </bk>
    <bk>
      <extLst>
        <ext uri="{3e2802c4-a4d2-4d8b-9148-e3be6c30e623}">
          <xlrd:rvb i="12117"/>
        </ext>
      </extLst>
    </bk>
    <bk>
      <extLst>
        <ext uri="{3e2802c4-a4d2-4d8b-9148-e3be6c30e623}">
          <xlrd:rvb i="12118"/>
        </ext>
      </extLst>
    </bk>
    <bk>
      <extLst>
        <ext uri="{3e2802c4-a4d2-4d8b-9148-e3be6c30e623}">
          <xlrd:rvb i="12119"/>
        </ext>
      </extLst>
    </bk>
    <bk>
      <extLst>
        <ext uri="{3e2802c4-a4d2-4d8b-9148-e3be6c30e623}">
          <xlrd:rvb i="12120"/>
        </ext>
      </extLst>
    </bk>
    <bk>
      <extLst>
        <ext uri="{3e2802c4-a4d2-4d8b-9148-e3be6c30e623}">
          <xlrd:rvb i="12121"/>
        </ext>
      </extLst>
    </bk>
    <bk>
      <extLst>
        <ext uri="{3e2802c4-a4d2-4d8b-9148-e3be6c30e623}">
          <xlrd:rvb i="12122"/>
        </ext>
      </extLst>
    </bk>
    <bk>
      <extLst>
        <ext uri="{3e2802c4-a4d2-4d8b-9148-e3be6c30e623}">
          <xlrd:rvb i="12123"/>
        </ext>
      </extLst>
    </bk>
    <bk>
      <extLst>
        <ext uri="{3e2802c4-a4d2-4d8b-9148-e3be6c30e623}">
          <xlrd:rvb i="12124"/>
        </ext>
      </extLst>
    </bk>
    <bk>
      <extLst>
        <ext uri="{3e2802c4-a4d2-4d8b-9148-e3be6c30e623}">
          <xlrd:rvb i="12125"/>
        </ext>
      </extLst>
    </bk>
    <bk>
      <extLst>
        <ext uri="{3e2802c4-a4d2-4d8b-9148-e3be6c30e623}">
          <xlrd:rvb i="12126"/>
        </ext>
      </extLst>
    </bk>
    <bk>
      <extLst>
        <ext uri="{3e2802c4-a4d2-4d8b-9148-e3be6c30e623}">
          <xlrd:rvb i="12127"/>
        </ext>
      </extLst>
    </bk>
    <bk>
      <extLst>
        <ext uri="{3e2802c4-a4d2-4d8b-9148-e3be6c30e623}">
          <xlrd:rvb i="12128"/>
        </ext>
      </extLst>
    </bk>
    <bk>
      <extLst>
        <ext uri="{3e2802c4-a4d2-4d8b-9148-e3be6c30e623}">
          <xlrd:rvb i="12129"/>
        </ext>
      </extLst>
    </bk>
    <bk>
      <extLst>
        <ext uri="{3e2802c4-a4d2-4d8b-9148-e3be6c30e623}">
          <xlrd:rvb i="12130"/>
        </ext>
      </extLst>
    </bk>
    <bk>
      <extLst>
        <ext uri="{3e2802c4-a4d2-4d8b-9148-e3be6c30e623}">
          <xlrd:rvb i="12131"/>
        </ext>
      </extLst>
    </bk>
    <bk>
      <extLst>
        <ext uri="{3e2802c4-a4d2-4d8b-9148-e3be6c30e623}">
          <xlrd:rvb i="12132"/>
        </ext>
      </extLst>
    </bk>
    <bk>
      <extLst>
        <ext uri="{3e2802c4-a4d2-4d8b-9148-e3be6c30e623}">
          <xlrd:rvb i="12133"/>
        </ext>
      </extLst>
    </bk>
    <bk>
      <extLst>
        <ext uri="{3e2802c4-a4d2-4d8b-9148-e3be6c30e623}">
          <xlrd:rvb i="12134"/>
        </ext>
      </extLst>
    </bk>
    <bk>
      <extLst>
        <ext uri="{3e2802c4-a4d2-4d8b-9148-e3be6c30e623}">
          <xlrd:rvb i="12135"/>
        </ext>
      </extLst>
    </bk>
    <bk>
      <extLst>
        <ext uri="{3e2802c4-a4d2-4d8b-9148-e3be6c30e623}">
          <xlrd:rvb i="12136"/>
        </ext>
      </extLst>
    </bk>
    <bk>
      <extLst>
        <ext uri="{3e2802c4-a4d2-4d8b-9148-e3be6c30e623}">
          <xlrd:rvb i="12137"/>
        </ext>
      </extLst>
    </bk>
    <bk>
      <extLst>
        <ext uri="{3e2802c4-a4d2-4d8b-9148-e3be6c30e623}">
          <xlrd:rvb i="12138"/>
        </ext>
      </extLst>
    </bk>
    <bk>
      <extLst>
        <ext uri="{3e2802c4-a4d2-4d8b-9148-e3be6c30e623}">
          <xlrd:rvb i="12139"/>
        </ext>
      </extLst>
    </bk>
    <bk>
      <extLst>
        <ext uri="{3e2802c4-a4d2-4d8b-9148-e3be6c30e623}">
          <xlrd:rvb i="12140"/>
        </ext>
      </extLst>
    </bk>
    <bk>
      <extLst>
        <ext uri="{3e2802c4-a4d2-4d8b-9148-e3be6c30e623}">
          <xlrd:rvb i="12141"/>
        </ext>
      </extLst>
    </bk>
    <bk>
      <extLst>
        <ext uri="{3e2802c4-a4d2-4d8b-9148-e3be6c30e623}">
          <xlrd:rvb i="12142"/>
        </ext>
      </extLst>
    </bk>
    <bk>
      <extLst>
        <ext uri="{3e2802c4-a4d2-4d8b-9148-e3be6c30e623}">
          <xlrd:rvb i="12143"/>
        </ext>
      </extLst>
    </bk>
    <bk>
      <extLst>
        <ext uri="{3e2802c4-a4d2-4d8b-9148-e3be6c30e623}">
          <xlrd:rvb i="12144"/>
        </ext>
      </extLst>
    </bk>
    <bk>
      <extLst>
        <ext uri="{3e2802c4-a4d2-4d8b-9148-e3be6c30e623}">
          <xlrd:rvb i="12145"/>
        </ext>
      </extLst>
    </bk>
    <bk>
      <extLst>
        <ext uri="{3e2802c4-a4d2-4d8b-9148-e3be6c30e623}">
          <xlrd:rvb i="12146"/>
        </ext>
      </extLst>
    </bk>
    <bk>
      <extLst>
        <ext uri="{3e2802c4-a4d2-4d8b-9148-e3be6c30e623}">
          <xlrd:rvb i="12147"/>
        </ext>
      </extLst>
    </bk>
    <bk>
      <extLst>
        <ext uri="{3e2802c4-a4d2-4d8b-9148-e3be6c30e623}">
          <xlrd:rvb i="12148"/>
        </ext>
      </extLst>
    </bk>
    <bk>
      <extLst>
        <ext uri="{3e2802c4-a4d2-4d8b-9148-e3be6c30e623}">
          <xlrd:rvb i="12149"/>
        </ext>
      </extLst>
    </bk>
    <bk>
      <extLst>
        <ext uri="{3e2802c4-a4d2-4d8b-9148-e3be6c30e623}">
          <xlrd:rvb i="12150"/>
        </ext>
      </extLst>
    </bk>
    <bk>
      <extLst>
        <ext uri="{3e2802c4-a4d2-4d8b-9148-e3be6c30e623}">
          <xlrd:rvb i="12151"/>
        </ext>
      </extLst>
    </bk>
    <bk>
      <extLst>
        <ext uri="{3e2802c4-a4d2-4d8b-9148-e3be6c30e623}">
          <xlrd:rvb i="12152"/>
        </ext>
      </extLst>
    </bk>
    <bk>
      <extLst>
        <ext uri="{3e2802c4-a4d2-4d8b-9148-e3be6c30e623}">
          <xlrd:rvb i="12153"/>
        </ext>
      </extLst>
    </bk>
    <bk>
      <extLst>
        <ext uri="{3e2802c4-a4d2-4d8b-9148-e3be6c30e623}">
          <xlrd:rvb i="12154"/>
        </ext>
      </extLst>
    </bk>
    <bk>
      <extLst>
        <ext uri="{3e2802c4-a4d2-4d8b-9148-e3be6c30e623}">
          <xlrd:rvb i="12155"/>
        </ext>
      </extLst>
    </bk>
    <bk>
      <extLst>
        <ext uri="{3e2802c4-a4d2-4d8b-9148-e3be6c30e623}">
          <xlrd:rvb i="12156"/>
        </ext>
      </extLst>
    </bk>
    <bk>
      <extLst>
        <ext uri="{3e2802c4-a4d2-4d8b-9148-e3be6c30e623}">
          <xlrd:rvb i="12157"/>
        </ext>
      </extLst>
    </bk>
    <bk>
      <extLst>
        <ext uri="{3e2802c4-a4d2-4d8b-9148-e3be6c30e623}">
          <xlrd:rvb i="12158"/>
        </ext>
      </extLst>
    </bk>
    <bk>
      <extLst>
        <ext uri="{3e2802c4-a4d2-4d8b-9148-e3be6c30e623}">
          <xlrd:rvb i="12159"/>
        </ext>
      </extLst>
    </bk>
    <bk>
      <extLst>
        <ext uri="{3e2802c4-a4d2-4d8b-9148-e3be6c30e623}">
          <xlrd:rvb i="12160"/>
        </ext>
      </extLst>
    </bk>
    <bk>
      <extLst>
        <ext uri="{3e2802c4-a4d2-4d8b-9148-e3be6c30e623}">
          <xlrd:rvb i="12161"/>
        </ext>
      </extLst>
    </bk>
    <bk>
      <extLst>
        <ext uri="{3e2802c4-a4d2-4d8b-9148-e3be6c30e623}">
          <xlrd:rvb i="12162"/>
        </ext>
      </extLst>
    </bk>
    <bk>
      <extLst>
        <ext uri="{3e2802c4-a4d2-4d8b-9148-e3be6c30e623}">
          <xlrd:rvb i="12163"/>
        </ext>
      </extLst>
    </bk>
    <bk>
      <extLst>
        <ext uri="{3e2802c4-a4d2-4d8b-9148-e3be6c30e623}">
          <xlrd:rvb i="12164"/>
        </ext>
      </extLst>
    </bk>
    <bk>
      <extLst>
        <ext uri="{3e2802c4-a4d2-4d8b-9148-e3be6c30e623}">
          <xlrd:rvb i="12165"/>
        </ext>
      </extLst>
    </bk>
    <bk>
      <extLst>
        <ext uri="{3e2802c4-a4d2-4d8b-9148-e3be6c30e623}">
          <xlrd:rvb i="12166"/>
        </ext>
      </extLst>
    </bk>
    <bk>
      <extLst>
        <ext uri="{3e2802c4-a4d2-4d8b-9148-e3be6c30e623}">
          <xlrd:rvb i="12167"/>
        </ext>
      </extLst>
    </bk>
    <bk>
      <extLst>
        <ext uri="{3e2802c4-a4d2-4d8b-9148-e3be6c30e623}">
          <xlrd:rvb i="12168"/>
        </ext>
      </extLst>
    </bk>
    <bk>
      <extLst>
        <ext uri="{3e2802c4-a4d2-4d8b-9148-e3be6c30e623}">
          <xlrd:rvb i="12169"/>
        </ext>
      </extLst>
    </bk>
    <bk>
      <extLst>
        <ext uri="{3e2802c4-a4d2-4d8b-9148-e3be6c30e623}">
          <xlrd:rvb i="12170"/>
        </ext>
      </extLst>
    </bk>
    <bk>
      <extLst>
        <ext uri="{3e2802c4-a4d2-4d8b-9148-e3be6c30e623}">
          <xlrd:rvb i="12171"/>
        </ext>
      </extLst>
    </bk>
    <bk>
      <extLst>
        <ext uri="{3e2802c4-a4d2-4d8b-9148-e3be6c30e623}">
          <xlrd:rvb i="12172"/>
        </ext>
      </extLst>
    </bk>
    <bk>
      <extLst>
        <ext uri="{3e2802c4-a4d2-4d8b-9148-e3be6c30e623}">
          <xlrd:rvb i="12173"/>
        </ext>
      </extLst>
    </bk>
    <bk>
      <extLst>
        <ext uri="{3e2802c4-a4d2-4d8b-9148-e3be6c30e623}">
          <xlrd:rvb i="12174"/>
        </ext>
      </extLst>
    </bk>
    <bk>
      <extLst>
        <ext uri="{3e2802c4-a4d2-4d8b-9148-e3be6c30e623}">
          <xlrd:rvb i="12175"/>
        </ext>
      </extLst>
    </bk>
    <bk>
      <extLst>
        <ext uri="{3e2802c4-a4d2-4d8b-9148-e3be6c30e623}">
          <xlrd:rvb i="12176"/>
        </ext>
      </extLst>
    </bk>
    <bk>
      <extLst>
        <ext uri="{3e2802c4-a4d2-4d8b-9148-e3be6c30e623}">
          <xlrd:rvb i="12177"/>
        </ext>
      </extLst>
    </bk>
    <bk>
      <extLst>
        <ext uri="{3e2802c4-a4d2-4d8b-9148-e3be6c30e623}">
          <xlrd:rvb i="12178"/>
        </ext>
      </extLst>
    </bk>
    <bk>
      <extLst>
        <ext uri="{3e2802c4-a4d2-4d8b-9148-e3be6c30e623}">
          <xlrd:rvb i="12179"/>
        </ext>
      </extLst>
    </bk>
    <bk>
      <extLst>
        <ext uri="{3e2802c4-a4d2-4d8b-9148-e3be6c30e623}">
          <xlrd:rvb i="12180"/>
        </ext>
      </extLst>
    </bk>
    <bk>
      <extLst>
        <ext uri="{3e2802c4-a4d2-4d8b-9148-e3be6c30e623}">
          <xlrd:rvb i="12181"/>
        </ext>
      </extLst>
    </bk>
    <bk>
      <extLst>
        <ext uri="{3e2802c4-a4d2-4d8b-9148-e3be6c30e623}">
          <xlrd:rvb i="12182"/>
        </ext>
      </extLst>
    </bk>
    <bk>
      <extLst>
        <ext uri="{3e2802c4-a4d2-4d8b-9148-e3be6c30e623}">
          <xlrd:rvb i="12183"/>
        </ext>
      </extLst>
    </bk>
    <bk>
      <extLst>
        <ext uri="{3e2802c4-a4d2-4d8b-9148-e3be6c30e623}">
          <xlrd:rvb i="12184"/>
        </ext>
      </extLst>
    </bk>
    <bk>
      <extLst>
        <ext uri="{3e2802c4-a4d2-4d8b-9148-e3be6c30e623}">
          <xlrd:rvb i="12185"/>
        </ext>
      </extLst>
    </bk>
    <bk>
      <extLst>
        <ext uri="{3e2802c4-a4d2-4d8b-9148-e3be6c30e623}">
          <xlrd:rvb i="12186"/>
        </ext>
      </extLst>
    </bk>
    <bk>
      <extLst>
        <ext uri="{3e2802c4-a4d2-4d8b-9148-e3be6c30e623}">
          <xlrd:rvb i="12187"/>
        </ext>
      </extLst>
    </bk>
    <bk>
      <extLst>
        <ext uri="{3e2802c4-a4d2-4d8b-9148-e3be6c30e623}">
          <xlrd:rvb i="12188"/>
        </ext>
      </extLst>
    </bk>
    <bk>
      <extLst>
        <ext uri="{3e2802c4-a4d2-4d8b-9148-e3be6c30e623}">
          <xlrd:rvb i="12189"/>
        </ext>
      </extLst>
    </bk>
    <bk>
      <extLst>
        <ext uri="{3e2802c4-a4d2-4d8b-9148-e3be6c30e623}">
          <xlrd:rvb i="12190"/>
        </ext>
      </extLst>
    </bk>
    <bk>
      <extLst>
        <ext uri="{3e2802c4-a4d2-4d8b-9148-e3be6c30e623}">
          <xlrd:rvb i="12191"/>
        </ext>
      </extLst>
    </bk>
    <bk>
      <extLst>
        <ext uri="{3e2802c4-a4d2-4d8b-9148-e3be6c30e623}">
          <xlrd:rvb i="12192"/>
        </ext>
      </extLst>
    </bk>
    <bk>
      <extLst>
        <ext uri="{3e2802c4-a4d2-4d8b-9148-e3be6c30e623}">
          <xlrd:rvb i="12193"/>
        </ext>
      </extLst>
    </bk>
    <bk>
      <extLst>
        <ext uri="{3e2802c4-a4d2-4d8b-9148-e3be6c30e623}">
          <xlrd:rvb i="12194"/>
        </ext>
      </extLst>
    </bk>
    <bk>
      <extLst>
        <ext uri="{3e2802c4-a4d2-4d8b-9148-e3be6c30e623}">
          <xlrd:rvb i="12195"/>
        </ext>
      </extLst>
    </bk>
    <bk>
      <extLst>
        <ext uri="{3e2802c4-a4d2-4d8b-9148-e3be6c30e623}">
          <xlrd:rvb i="12196"/>
        </ext>
      </extLst>
    </bk>
    <bk>
      <extLst>
        <ext uri="{3e2802c4-a4d2-4d8b-9148-e3be6c30e623}">
          <xlrd:rvb i="12197"/>
        </ext>
      </extLst>
    </bk>
    <bk>
      <extLst>
        <ext uri="{3e2802c4-a4d2-4d8b-9148-e3be6c30e623}">
          <xlrd:rvb i="12198"/>
        </ext>
      </extLst>
    </bk>
    <bk>
      <extLst>
        <ext uri="{3e2802c4-a4d2-4d8b-9148-e3be6c30e623}">
          <xlrd:rvb i="12199"/>
        </ext>
      </extLst>
    </bk>
    <bk>
      <extLst>
        <ext uri="{3e2802c4-a4d2-4d8b-9148-e3be6c30e623}">
          <xlrd:rvb i="12200"/>
        </ext>
      </extLst>
    </bk>
    <bk>
      <extLst>
        <ext uri="{3e2802c4-a4d2-4d8b-9148-e3be6c30e623}">
          <xlrd:rvb i="12201"/>
        </ext>
      </extLst>
    </bk>
    <bk>
      <extLst>
        <ext uri="{3e2802c4-a4d2-4d8b-9148-e3be6c30e623}">
          <xlrd:rvb i="12202"/>
        </ext>
      </extLst>
    </bk>
    <bk>
      <extLst>
        <ext uri="{3e2802c4-a4d2-4d8b-9148-e3be6c30e623}">
          <xlrd:rvb i="12203"/>
        </ext>
      </extLst>
    </bk>
    <bk>
      <extLst>
        <ext uri="{3e2802c4-a4d2-4d8b-9148-e3be6c30e623}">
          <xlrd:rvb i="12204"/>
        </ext>
      </extLst>
    </bk>
    <bk>
      <extLst>
        <ext uri="{3e2802c4-a4d2-4d8b-9148-e3be6c30e623}">
          <xlrd:rvb i="12205"/>
        </ext>
      </extLst>
    </bk>
    <bk>
      <extLst>
        <ext uri="{3e2802c4-a4d2-4d8b-9148-e3be6c30e623}">
          <xlrd:rvb i="12206"/>
        </ext>
      </extLst>
    </bk>
    <bk>
      <extLst>
        <ext uri="{3e2802c4-a4d2-4d8b-9148-e3be6c30e623}">
          <xlrd:rvb i="12207"/>
        </ext>
      </extLst>
    </bk>
    <bk>
      <extLst>
        <ext uri="{3e2802c4-a4d2-4d8b-9148-e3be6c30e623}">
          <xlrd:rvb i="12208"/>
        </ext>
      </extLst>
    </bk>
    <bk>
      <extLst>
        <ext uri="{3e2802c4-a4d2-4d8b-9148-e3be6c30e623}">
          <xlrd:rvb i="12209"/>
        </ext>
      </extLst>
    </bk>
    <bk>
      <extLst>
        <ext uri="{3e2802c4-a4d2-4d8b-9148-e3be6c30e623}">
          <xlrd:rvb i="12210"/>
        </ext>
      </extLst>
    </bk>
    <bk>
      <extLst>
        <ext uri="{3e2802c4-a4d2-4d8b-9148-e3be6c30e623}">
          <xlrd:rvb i="12211"/>
        </ext>
      </extLst>
    </bk>
    <bk>
      <extLst>
        <ext uri="{3e2802c4-a4d2-4d8b-9148-e3be6c30e623}">
          <xlrd:rvb i="12212"/>
        </ext>
      </extLst>
    </bk>
    <bk>
      <extLst>
        <ext uri="{3e2802c4-a4d2-4d8b-9148-e3be6c30e623}">
          <xlrd:rvb i="12213"/>
        </ext>
      </extLst>
    </bk>
    <bk>
      <extLst>
        <ext uri="{3e2802c4-a4d2-4d8b-9148-e3be6c30e623}">
          <xlrd:rvb i="12214"/>
        </ext>
      </extLst>
    </bk>
    <bk>
      <extLst>
        <ext uri="{3e2802c4-a4d2-4d8b-9148-e3be6c30e623}">
          <xlrd:rvb i="12215"/>
        </ext>
      </extLst>
    </bk>
    <bk>
      <extLst>
        <ext uri="{3e2802c4-a4d2-4d8b-9148-e3be6c30e623}">
          <xlrd:rvb i="12216"/>
        </ext>
      </extLst>
    </bk>
    <bk>
      <extLst>
        <ext uri="{3e2802c4-a4d2-4d8b-9148-e3be6c30e623}">
          <xlrd:rvb i="12217"/>
        </ext>
      </extLst>
    </bk>
    <bk>
      <extLst>
        <ext uri="{3e2802c4-a4d2-4d8b-9148-e3be6c30e623}">
          <xlrd:rvb i="12218"/>
        </ext>
      </extLst>
    </bk>
    <bk>
      <extLst>
        <ext uri="{3e2802c4-a4d2-4d8b-9148-e3be6c30e623}">
          <xlrd:rvb i="12219"/>
        </ext>
      </extLst>
    </bk>
    <bk>
      <extLst>
        <ext uri="{3e2802c4-a4d2-4d8b-9148-e3be6c30e623}">
          <xlrd:rvb i="12220"/>
        </ext>
      </extLst>
    </bk>
    <bk>
      <extLst>
        <ext uri="{3e2802c4-a4d2-4d8b-9148-e3be6c30e623}">
          <xlrd:rvb i="12221"/>
        </ext>
      </extLst>
    </bk>
    <bk>
      <extLst>
        <ext uri="{3e2802c4-a4d2-4d8b-9148-e3be6c30e623}">
          <xlrd:rvb i="12222"/>
        </ext>
      </extLst>
    </bk>
    <bk>
      <extLst>
        <ext uri="{3e2802c4-a4d2-4d8b-9148-e3be6c30e623}">
          <xlrd:rvb i="12223"/>
        </ext>
      </extLst>
    </bk>
    <bk>
      <extLst>
        <ext uri="{3e2802c4-a4d2-4d8b-9148-e3be6c30e623}">
          <xlrd:rvb i="12224"/>
        </ext>
      </extLst>
    </bk>
    <bk>
      <extLst>
        <ext uri="{3e2802c4-a4d2-4d8b-9148-e3be6c30e623}">
          <xlrd:rvb i="12225"/>
        </ext>
      </extLst>
    </bk>
    <bk>
      <extLst>
        <ext uri="{3e2802c4-a4d2-4d8b-9148-e3be6c30e623}">
          <xlrd:rvb i="12226"/>
        </ext>
      </extLst>
    </bk>
    <bk>
      <extLst>
        <ext uri="{3e2802c4-a4d2-4d8b-9148-e3be6c30e623}">
          <xlrd:rvb i="12227"/>
        </ext>
      </extLst>
    </bk>
    <bk>
      <extLst>
        <ext uri="{3e2802c4-a4d2-4d8b-9148-e3be6c30e623}">
          <xlrd:rvb i="12228"/>
        </ext>
      </extLst>
    </bk>
    <bk>
      <extLst>
        <ext uri="{3e2802c4-a4d2-4d8b-9148-e3be6c30e623}">
          <xlrd:rvb i="12229"/>
        </ext>
      </extLst>
    </bk>
    <bk>
      <extLst>
        <ext uri="{3e2802c4-a4d2-4d8b-9148-e3be6c30e623}">
          <xlrd:rvb i="12230"/>
        </ext>
      </extLst>
    </bk>
    <bk>
      <extLst>
        <ext uri="{3e2802c4-a4d2-4d8b-9148-e3be6c30e623}">
          <xlrd:rvb i="12231"/>
        </ext>
      </extLst>
    </bk>
    <bk>
      <extLst>
        <ext uri="{3e2802c4-a4d2-4d8b-9148-e3be6c30e623}">
          <xlrd:rvb i="12232"/>
        </ext>
      </extLst>
    </bk>
    <bk>
      <extLst>
        <ext uri="{3e2802c4-a4d2-4d8b-9148-e3be6c30e623}">
          <xlrd:rvb i="12233"/>
        </ext>
      </extLst>
    </bk>
    <bk>
      <extLst>
        <ext uri="{3e2802c4-a4d2-4d8b-9148-e3be6c30e623}">
          <xlrd:rvb i="12234"/>
        </ext>
      </extLst>
    </bk>
    <bk>
      <extLst>
        <ext uri="{3e2802c4-a4d2-4d8b-9148-e3be6c30e623}">
          <xlrd:rvb i="12235"/>
        </ext>
      </extLst>
    </bk>
    <bk>
      <extLst>
        <ext uri="{3e2802c4-a4d2-4d8b-9148-e3be6c30e623}">
          <xlrd:rvb i="12236"/>
        </ext>
      </extLst>
    </bk>
    <bk>
      <extLst>
        <ext uri="{3e2802c4-a4d2-4d8b-9148-e3be6c30e623}">
          <xlrd:rvb i="12237"/>
        </ext>
      </extLst>
    </bk>
    <bk>
      <extLst>
        <ext uri="{3e2802c4-a4d2-4d8b-9148-e3be6c30e623}">
          <xlrd:rvb i="12238"/>
        </ext>
      </extLst>
    </bk>
    <bk>
      <extLst>
        <ext uri="{3e2802c4-a4d2-4d8b-9148-e3be6c30e623}">
          <xlrd:rvb i="12239"/>
        </ext>
      </extLst>
    </bk>
    <bk>
      <extLst>
        <ext uri="{3e2802c4-a4d2-4d8b-9148-e3be6c30e623}">
          <xlrd:rvb i="12240"/>
        </ext>
      </extLst>
    </bk>
    <bk>
      <extLst>
        <ext uri="{3e2802c4-a4d2-4d8b-9148-e3be6c30e623}">
          <xlrd:rvb i="12241"/>
        </ext>
      </extLst>
    </bk>
    <bk>
      <extLst>
        <ext uri="{3e2802c4-a4d2-4d8b-9148-e3be6c30e623}">
          <xlrd:rvb i="12242"/>
        </ext>
      </extLst>
    </bk>
    <bk>
      <extLst>
        <ext uri="{3e2802c4-a4d2-4d8b-9148-e3be6c30e623}">
          <xlrd:rvb i="12243"/>
        </ext>
      </extLst>
    </bk>
    <bk>
      <extLst>
        <ext uri="{3e2802c4-a4d2-4d8b-9148-e3be6c30e623}">
          <xlrd:rvb i="12244"/>
        </ext>
      </extLst>
    </bk>
    <bk>
      <extLst>
        <ext uri="{3e2802c4-a4d2-4d8b-9148-e3be6c30e623}">
          <xlrd:rvb i="12245"/>
        </ext>
      </extLst>
    </bk>
    <bk>
      <extLst>
        <ext uri="{3e2802c4-a4d2-4d8b-9148-e3be6c30e623}">
          <xlrd:rvb i="12246"/>
        </ext>
      </extLst>
    </bk>
    <bk>
      <extLst>
        <ext uri="{3e2802c4-a4d2-4d8b-9148-e3be6c30e623}">
          <xlrd:rvb i="12247"/>
        </ext>
      </extLst>
    </bk>
    <bk>
      <extLst>
        <ext uri="{3e2802c4-a4d2-4d8b-9148-e3be6c30e623}">
          <xlrd:rvb i="12248"/>
        </ext>
      </extLst>
    </bk>
    <bk>
      <extLst>
        <ext uri="{3e2802c4-a4d2-4d8b-9148-e3be6c30e623}">
          <xlrd:rvb i="12249"/>
        </ext>
      </extLst>
    </bk>
    <bk>
      <extLst>
        <ext uri="{3e2802c4-a4d2-4d8b-9148-e3be6c30e623}">
          <xlrd:rvb i="12250"/>
        </ext>
      </extLst>
    </bk>
    <bk>
      <extLst>
        <ext uri="{3e2802c4-a4d2-4d8b-9148-e3be6c30e623}">
          <xlrd:rvb i="12251"/>
        </ext>
      </extLst>
    </bk>
    <bk>
      <extLst>
        <ext uri="{3e2802c4-a4d2-4d8b-9148-e3be6c30e623}">
          <xlrd:rvb i="12252"/>
        </ext>
      </extLst>
    </bk>
    <bk>
      <extLst>
        <ext uri="{3e2802c4-a4d2-4d8b-9148-e3be6c30e623}">
          <xlrd:rvb i="12253"/>
        </ext>
      </extLst>
    </bk>
    <bk>
      <extLst>
        <ext uri="{3e2802c4-a4d2-4d8b-9148-e3be6c30e623}">
          <xlrd:rvb i="12254"/>
        </ext>
      </extLst>
    </bk>
    <bk>
      <extLst>
        <ext uri="{3e2802c4-a4d2-4d8b-9148-e3be6c30e623}">
          <xlrd:rvb i="12255"/>
        </ext>
      </extLst>
    </bk>
    <bk>
      <extLst>
        <ext uri="{3e2802c4-a4d2-4d8b-9148-e3be6c30e623}">
          <xlrd:rvb i="12256"/>
        </ext>
      </extLst>
    </bk>
    <bk>
      <extLst>
        <ext uri="{3e2802c4-a4d2-4d8b-9148-e3be6c30e623}">
          <xlrd:rvb i="12257"/>
        </ext>
      </extLst>
    </bk>
    <bk>
      <extLst>
        <ext uri="{3e2802c4-a4d2-4d8b-9148-e3be6c30e623}">
          <xlrd:rvb i="12258"/>
        </ext>
      </extLst>
    </bk>
    <bk>
      <extLst>
        <ext uri="{3e2802c4-a4d2-4d8b-9148-e3be6c30e623}">
          <xlrd:rvb i="12259"/>
        </ext>
      </extLst>
    </bk>
    <bk>
      <extLst>
        <ext uri="{3e2802c4-a4d2-4d8b-9148-e3be6c30e623}">
          <xlrd:rvb i="12260"/>
        </ext>
      </extLst>
    </bk>
    <bk>
      <extLst>
        <ext uri="{3e2802c4-a4d2-4d8b-9148-e3be6c30e623}">
          <xlrd:rvb i="12261"/>
        </ext>
      </extLst>
    </bk>
    <bk>
      <extLst>
        <ext uri="{3e2802c4-a4d2-4d8b-9148-e3be6c30e623}">
          <xlrd:rvb i="12262"/>
        </ext>
      </extLst>
    </bk>
    <bk>
      <extLst>
        <ext uri="{3e2802c4-a4d2-4d8b-9148-e3be6c30e623}">
          <xlrd:rvb i="12263"/>
        </ext>
      </extLst>
    </bk>
    <bk>
      <extLst>
        <ext uri="{3e2802c4-a4d2-4d8b-9148-e3be6c30e623}">
          <xlrd:rvb i="12264"/>
        </ext>
      </extLst>
    </bk>
    <bk>
      <extLst>
        <ext uri="{3e2802c4-a4d2-4d8b-9148-e3be6c30e623}">
          <xlrd:rvb i="12265"/>
        </ext>
      </extLst>
    </bk>
    <bk>
      <extLst>
        <ext uri="{3e2802c4-a4d2-4d8b-9148-e3be6c30e623}">
          <xlrd:rvb i="12266"/>
        </ext>
      </extLst>
    </bk>
    <bk>
      <extLst>
        <ext uri="{3e2802c4-a4d2-4d8b-9148-e3be6c30e623}">
          <xlrd:rvb i="12267"/>
        </ext>
      </extLst>
    </bk>
    <bk>
      <extLst>
        <ext uri="{3e2802c4-a4d2-4d8b-9148-e3be6c30e623}">
          <xlrd:rvb i="12268"/>
        </ext>
      </extLst>
    </bk>
    <bk>
      <extLst>
        <ext uri="{3e2802c4-a4d2-4d8b-9148-e3be6c30e623}">
          <xlrd:rvb i="12269"/>
        </ext>
      </extLst>
    </bk>
    <bk>
      <extLst>
        <ext uri="{3e2802c4-a4d2-4d8b-9148-e3be6c30e623}">
          <xlrd:rvb i="12270"/>
        </ext>
      </extLst>
    </bk>
    <bk>
      <extLst>
        <ext uri="{3e2802c4-a4d2-4d8b-9148-e3be6c30e623}">
          <xlrd:rvb i="12271"/>
        </ext>
      </extLst>
    </bk>
    <bk>
      <extLst>
        <ext uri="{3e2802c4-a4d2-4d8b-9148-e3be6c30e623}">
          <xlrd:rvb i="12272"/>
        </ext>
      </extLst>
    </bk>
    <bk>
      <extLst>
        <ext uri="{3e2802c4-a4d2-4d8b-9148-e3be6c30e623}">
          <xlrd:rvb i="12273"/>
        </ext>
      </extLst>
    </bk>
    <bk>
      <extLst>
        <ext uri="{3e2802c4-a4d2-4d8b-9148-e3be6c30e623}">
          <xlrd:rvb i="12274"/>
        </ext>
      </extLst>
    </bk>
    <bk>
      <extLst>
        <ext uri="{3e2802c4-a4d2-4d8b-9148-e3be6c30e623}">
          <xlrd:rvb i="12275"/>
        </ext>
      </extLst>
    </bk>
    <bk>
      <extLst>
        <ext uri="{3e2802c4-a4d2-4d8b-9148-e3be6c30e623}">
          <xlrd:rvb i="12276"/>
        </ext>
      </extLst>
    </bk>
    <bk>
      <extLst>
        <ext uri="{3e2802c4-a4d2-4d8b-9148-e3be6c30e623}">
          <xlrd:rvb i="12277"/>
        </ext>
      </extLst>
    </bk>
    <bk>
      <extLst>
        <ext uri="{3e2802c4-a4d2-4d8b-9148-e3be6c30e623}">
          <xlrd:rvb i="12278"/>
        </ext>
      </extLst>
    </bk>
    <bk>
      <extLst>
        <ext uri="{3e2802c4-a4d2-4d8b-9148-e3be6c30e623}">
          <xlrd:rvb i="12279"/>
        </ext>
      </extLst>
    </bk>
    <bk>
      <extLst>
        <ext uri="{3e2802c4-a4d2-4d8b-9148-e3be6c30e623}">
          <xlrd:rvb i="12280"/>
        </ext>
      </extLst>
    </bk>
    <bk>
      <extLst>
        <ext uri="{3e2802c4-a4d2-4d8b-9148-e3be6c30e623}">
          <xlrd:rvb i="12281"/>
        </ext>
      </extLst>
    </bk>
    <bk>
      <extLst>
        <ext uri="{3e2802c4-a4d2-4d8b-9148-e3be6c30e623}">
          <xlrd:rvb i="12282"/>
        </ext>
      </extLst>
    </bk>
    <bk>
      <extLst>
        <ext uri="{3e2802c4-a4d2-4d8b-9148-e3be6c30e623}">
          <xlrd:rvb i="12283"/>
        </ext>
      </extLst>
    </bk>
    <bk>
      <extLst>
        <ext uri="{3e2802c4-a4d2-4d8b-9148-e3be6c30e623}">
          <xlrd:rvb i="12284"/>
        </ext>
      </extLst>
    </bk>
    <bk>
      <extLst>
        <ext uri="{3e2802c4-a4d2-4d8b-9148-e3be6c30e623}">
          <xlrd:rvb i="12285"/>
        </ext>
      </extLst>
    </bk>
    <bk>
      <extLst>
        <ext uri="{3e2802c4-a4d2-4d8b-9148-e3be6c30e623}">
          <xlrd:rvb i="12286"/>
        </ext>
      </extLst>
    </bk>
    <bk>
      <extLst>
        <ext uri="{3e2802c4-a4d2-4d8b-9148-e3be6c30e623}">
          <xlrd:rvb i="12287"/>
        </ext>
      </extLst>
    </bk>
    <bk>
      <extLst>
        <ext uri="{3e2802c4-a4d2-4d8b-9148-e3be6c30e623}">
          <xlrd:rvb i="12288"/>
        </ext>
      </extLst>
    </bk>
    <bk>
      <extLst>
        <ext uri="{3e2802c4-a4d2-4d8b-9148-e3be6c30e623}">
          <xlrd:rvb i="12289"/>
        </ext>
      </extLst>
    </bk>
    <bk>
      <extLst>
        <ext uri="{3e2802c4-a4d2-4d8b-9148-e3be6c30e623}">
          <xlrd:rvb i="12290"/>
        </ext>
      </extLst>
    </bk>
    <bk>
      <extLst>
        <ext uri="{3e2802c4-a4d2-4d8b-9148-e3be6c30e623}">
          <xlrd:rvb i="12291"/>
        </ext>
      </extLst>
    </bk>
    <bk>
      <extLst>
        <ext uri="{3e2802c4-a4d2-4d8b-9148-e3be6c30e623}">
          <xlrd:rvb i="12292"/>
        </ext>
      </extLst>
    </bk>
    <bk>
      <extLst>
        <ext uri="{3e2802c4-a4d2-4d8b-9148-e3be6c30e623}">
          <xlrd:rvb i="12293"/>
        </ext>
      </extLst>
    </bk>
    <bk>
      <extLst>
        <ext uri="{3e2802c4-a4d2-4d8b-9148-e3be6c30e623}">
          <xlrd:rvb i="12294"/>
        </ext>
      </extLst>
    </bk>
    <bk>
      <extLst>
        <ext uri="{3e2802c4-a4d2-4d8b-9148-e3be6c30e623}">
          <xlrd:rvb i="12295"/>
        </ext>
      </extLst>
    </bk>
    <bk>
      <extLst>
        <ext uri="{3e2802c4-a4d2-4d8b-9148-e3be6c30e623}">
          <xlrd:rvb i="12296"/>
        </ext>
      </extLst>
    </bk>
    <bk>
      <extLst>
        <ext uri="{3e2802c4-a4d2-4d8b-9148-e3be6c30e623}">
          <xlrd:rvb i="12297"/>
        </ext>
      </extLst>
    </bk>
    <bk>
      <extLst>
        <ext uri="{3e2802c4-a4d2-4d8b-9148-e3be6c30e623}">
          <xlrd:rvb i="12298"/>
        </ext>
      </extLst>
    </bk>
    <bk>
      <extLst>
        <ext uri="{3e2802c4-a4d2-4d8b-9148-e3be6c30e623}">
          <xlrd:rvb i="12299"/>
        </ext>
      </extLst>
    </bk>
    <bk>
      <extLst>
        <ext uri="{3e2802c4-a4d2-4d8b-9148-e3be6c30e623}">
          <xlrd:rvb i="12300"/>
        </ext>
      </extLst>
    </bk>
    <bk>
      <extLst>
        <ext uri="{3e2802c4-a4d2-4d8b-9148-e3be6c30e623}">
          <xlrd:rvb i="12301"/>
        </ext>
      </extLst>
    </bk>
    <bk>
      <extLst>
        <ext uri="{3e2802c4-a4d2-4d8b-9148-e3be6c30e623}">
          <xlrd:rvb i="12302"/>
        </ext>
      </extLst>
    </bk>
    <bk>
      <extLst>
        <ext uri="{3e2802c4-a4d2-4d8b-9148-e3be6c30e623}">
          <xlrd:rvb i="12303"/>
        </ext>
      </extLst>
    </bk>
    <bk>
      <extLst>
        <ext uri="{3e2802c4-a4d2-4d8b-9148-e3be6c30e623}">
          <xlrd:rvb i="12304"/>
        </ext>
      </extLst>
    </bk>
    <bk>
      <extLst>
        <ext uri="{3e2802c4-a4d2-4d8b-9148-e3be6c30e623}">
          <xlrd:rvb i="12305"/>
        </ext>
      </extLst>
    </bk>
    <bk>
      <extLst>
        <ext uri="{3e2802c4-a4d2-4d8b-9148-e3be6c30e623}">
          <xlrd:rvb i="12306"/>
        </ext>
      </extLst>
    </bk>
    <bk>
      <extLst>
        <ext uri="{3e2802c4-a4d2-4d8b-9148-e3be6c30e623}">
          <xlrd:rvb i="12307"/>
        </ext>
      </extLst>
    </bk>
    <bk>
      <extLst>
        <ext uri="{3e2802c4-a4d2-4d8b-9148-e3be6c30e623}">
          <xlrd:rvb i="12308"/>
        </ext>
      </extLst>
    </bk>
    <bk>
      <extLst>
        <ext uri="{3e2802c4-a4d2-4d8b-9148-e3be6c30e623}">
          <xlrd:rvb i="12309"/>
        </ext>
      </extLst>
    </bk>
    <bk>
      <extLst>
        <ext uri="{3e2802c4-a4d2-4d8b-9148-e3be6c30e623}">
          <xlrd:rvb i="12310"/>
        </ext>
      </extLst>
    </bk>
    <bk>
      <extLst>
        <ext uri="{3e2802c4-a4d2-4d8b-9148-e3be6c30e623}">
          <xlrd:rvb i="12311"/>
        </ext>
      </extLst>
    </bk>
    <bk>
      <extLst>
        <ext uri="{3e2802c4-a4d2-4d8b-9148-e3be6c30e623}">
          <xlrd:rvb i="12312"/>
        </ext>
      </extLst>
    </bk>
    <bk>
      <extLst>
        <ext uri="{3e2802c4-a4d2-4d8b-9148-e3be6c30e623}">
          <xlrd:rvb i="12313"/>
        </ext>
      </extLst>
    </bk>
    <bk>
      <extLst>
        <ext uri="{3e2802c4-a4d2-4d8b-9148-e3be6c30e623}">
          <xlrd:rvb i="12314"/>
        </ext>
      </extLst>
    </bk>
    <bk>
      <extLst>
        <ext uri="{3e2802c4-a4d2-4d8b-9148-e3be6c30e623}">
          <xlrd:rvb i="12315"/>
        </ext>
      </extLst>
    </bk>
    <bk>
      <extLst>
        <ext uri="{3e2802c4-a4d2-4d8b-9148-e3be6c30e623}">
          <xlrd:rvb i="12316"/>
        </ext>
      </extLst>
    </bk>
    <bk>
      <extLst>
        <ext uri="{3e2802c4-a4d2-4d8b-9148-e3be6c30e623}">
          <xlrd:rvb i="12317"/>
        </ext>
      </extLst>
    </bk>
    <bk>
      <extLst>
        <ext uri="{3e2802c4-a4d2-4d8b-9148-e3be6c30e623}">
          <xlrd:rvb i="12318"/>
        </ext>
      </extLst>
    </bk>
    <bk>
      <extLst>
        <ext uri="{3e2802c4-a4d2-4d8b-9148-e3be6c30e623}">
          <xlrd:rvb i="12319"/>
        </ext>
      </extLst>
    </bk>
    <bk>
      <extLst>
        <ext uri="{3e2802c4-a4d2-4d8b-9148-e3be6c30e623}">
          <xlrd:rvb i="12320"/>
        </ext>
      </extLst>
    </bk>
    <bk>
      <extLst>
        <ext uri="{3e2802c4-a4d2-4d8b-9148-e3be6c30e623}">
          <xlrd:rvb i="12321"/>
        </ext>
      </extLst>
    </bk>
    <bk>
      <extLst>
        <ext uri="{3e2802c4-a4d2-4d8b-9148-e3be6c30e623}">
          <xlrd:rvb i="12322"/>
        </ext>
      </extLst>
    </bk>
    <bk>
      <extLst>
        <ext uri="{3e2802c4-a4d2-4d8b-9148-e3be6c30e623}">
          <xlrd:rvb i="12323"/>
        </ext>
      </extLst>
    </bk>
    <bk>
      <extLst>
        <ext uri="{3e2802c4-a4d2-4d8b-9148-e3be6c30e623}">
          <xlrd:rvb i="12324"/>
        </ext>
      </extLst>
    </bk>
    <bk>
      <extLst>
        <ext uri="{3e2802c4-a4d2-4d8b-9148-e3be6c30e623}">
          <xlrd:rvb i="12325"/>
        </ext>
      </extLst>
    </bk>
    <bk>
      <extLst>
        <ext uri="{3e2802c4-a4d2-4d8b-9148-e3be6c30e623}">
          <xlrd:rvb i="12326"/>
        </ext>
      </extLst>
    </bk>
    <bk>
      <extLst>
        <ext uri="{3e2802c4-a4d2-4d8b-9148-e3be6c30e623}">
          <xlrd:rvb i="12327"/>
        </ext>
      </extLst>
    </bk>
    <bk>
      <extLst>
        <ext uri="{3e2802c4-a4d2-4d8b-9148-e3be6c30e623}">
          <xlrd:rvb i="12328"/>
        </ext>
      </extLst>
    </bk>
    <bk>
      <extLst>
        <ext uri="{3e2802c4-a4d2-4d8b-9148-e3be6c30e623}">
          <xlrd:rvb i="12329"/>
        </ext>
      </extLst>
    </bk>
    <bk>
      <extLst>
        <ext uri="{3e2802c4-a4d2-4d8b-9148-e3be6c30e623}">
          <xlrd:rvb i="12330"/>
        </ext>
      </extLst>
    </bk>
    <bk>
      <extLst>
        <ext uri="{3e2802c4-a4d2-4d8b-9148-e3be6c30e623}">
          <xlrd:rvb i="12331"/>
        </ext>
      </extLst>
    </bk>
    <bk>
      <extLst>
        <ext uri="{3e2802c4-a4d2-4d8b-9148-e3be6c30e623}">
          <xlrd:rvb i="12332"/>
        </ext>
      </extLst>
    </bk>
    <bk>
      <extLst>
        <ext uri="{3e2802c4-a4d2-4d8b-9148-e3be6c30e623}">
          <xlrd:rvb i="12333"/>
        </ext>
      </extLst>
    </bk>
    <bk>
      <extLst>
        <ext uri="{3e2802c4-a4d2-4d8b-9148-e3be6c30e623}">
          <xlrd:rvb i="12334"/>
        </ext>
      </extLst>
    </bk>
    <bk>
      <extLst>
        <ext uri="{3e2802c4-a4d2-4d8b-9148-e3be6c30e623}">
          <xlrd:rvb i="12335"/>
        </ext>
      </extLst>
    </bk>
    <bk>
      <extLst>
        <ext uri="{3e2802c4-a4d2-4d8b-9148-e3be6c30e623}">
          <xlrd:rvb i="12336"/>
        </ext>
      </extLst>
    </bk>
    <bk>
      <extLst>
        <ext uri="{3e2802c4-a4d2-4d8b-9148-e3be6c30e623}">
          <xlrd:rvb i="12337"/>
        </ext>
      </extLst>
    </bk>
    <bk>
      <extLst>
        <ext uri="{3e2802c4-a4d2-4d8b-9148-e3be6c30e623}">
          <xlrd:rvb i="12338"/>
        </ext>
      </extLst>
    </bk>
    <bk>
      <extLst>
        <ext uri="{3e2802c4-a4d2-4d8b-9148-e3be6c30e623}">
          <xlrd:rvb i="12339"/>
        </ext>
      </extLst>
    </bk>
    <bk>
      <extLst>
        <ext uri="{3e2802c4-a4d2-4d8b-9148-e3be6c30e623}">
          <xlrd:rvb i="12340"/>
        </ext>
      </extLst>
    </bk>
    <bk>
      <extLst>
        <ext uri="{3e2802c4-a4d2-4d8b-9148-e3be6c30e623}">
          <xlrd:rvb i="12341"/>
        </ext>
      </extLst>
    </bk>
    <bk>
      <extLst>
        <ext uri="{3e2802c4-a4d2-4d8b-9148-e3be6c30e623}">
          <xlrd:rvb i="12342"/>
        </ext>
      </extLst>
    </bk>
    <bk>
      <extLst>
        <ext uri="{3e2802c4-a4d2-4d8b-9148-e3be6c30e623}">
          <xlrd:rvb i="12343"/>
        </ext>
      </extLst>
    </bk>
    <bk>
      <extLst>
        <ext uri="{3e2802c4-a4d2-4d8b-9148-e3be6c30e623}">
          <xlrd:rvb i="12344"/>
        </ext>
      </extLst>
    </bk>
    <bk>
      <extLst>
        <ext uri="{3e2802c4-a4d2-4d8b-9148-e3be6c30e623}">
          <xlrd:rvb i="12345"/>
        </ext>
      </extLst>
    </bk>
    <bk>
      <extLst>
        <ext uri="{3e2802c4-a4d2-4d8b-9148-e3be6c30e623}">
          <xlrd:rvb i="12346"/>
        </ext>
      </extLst>
    </bk>
    <bk>
      <extLst>
        <ext uri="{3e2802c4-a4d2-4d8b-9148-e3be6c30e623}">
          <xlrd:rvb i="12347"/>
        </ext>
      </extLst>
    </bk>
    <bk>
      <extLst>
        <ext uri="{3e2802c4-a4d2-4d8b-9148-e3be6c30e623}">
          <xlrd:rvb i="12348"/>
        </ext>
      </extLst>
    </bk>
    <bk>
      <extLst>
        <ext uri="{3e2802c4-a4d2-4d8b-9148-e3be6c30e623}">
          <xlrd:rvb i="12349"/>
        </ext>
      </extLst>
    </bk>
    <bk>
      <extLst>
        <ext uri="{3e2802c4-a4d2-4d8b-9148-e3be6c30e623}">
          <xlrd:rvb i="12350"/>
        </ext>
      </extLst>
    </bk>
    <bk>
      <extLst>
        <ext uri="{3e2802c4-a4d2-4d8b-9148-e3be6c30e623}">
          <xlrd:rvb i="12351"/>
        </ext>
      </extLst>
    </bk>
    <bk>
      <extLst>
        <ext uri="{3e2802c4-a4d2-4d8b-9148-e3be6c30e623}">
          <xlrd:rvb i="12352"/>
        </ext>
      </extLst>
    </bk>
    <bk>
      <extLst>
        <ext uri="{3e2802c4-a4d2-4d8b-9148-e3be6c30e623}">
          <xlrd:rvb i="12353"/>
        </ext>
      </extLst>
    </bk>
    <bk>
      <extLst>
        <ext uri="{3e2802c4-a4d2-4d8b-9148-e3be6c30e623}">
          <xlrd:rvb i="12354"/>
        </ext>
      </extLst>
    </bk>
    <bk>
      <extLst>
        <ext uri="{3e2802c4-a4d2-4d8b-9148-e3be6c30e623}">
          <xlrd:rvb i="12355"/>
        </ext>
      </extLst>
    </bk>
    <bk>
      <extLst>
        <ext uri="{3e2802c4-a4d2-4d8b-9148-e3be6c30e623}">
          <xlrd:rvb i="12356"/>
        </ext>
      </extLst>
    </bk>
    <bk>
      <extLst>
        <ext uri="{3e2802c4-a4d2-4d8b-9148-e3be6c30e623}">
          <xlrd:rvb i="12357"/>
        </ext>
      </extLst>
    </bk>
    <bk>
      <extLst>
        <ext uri="{3e2802c4-a4d2-4d8b-9148-e3be6c30e623}">
          <xlrd:rvb i="12358"/>
        </ext>
      </extLst>
    </bk>
    <bk>
      <extLst>
        <ext uri="{3e2802c4-a4d2-4d8b-9148-e3be6c30e623}">
          <xlrd:rvb i="12359"/>
        </ext>
      </extLst>
    </bk>
    <bk>
      <extLst>
        <ext uri="{3e2802c4-a4d2-4d8b-9148-e3be6c30e623}">
          <xlrd:rvb i="12360"/>
        </ext>
      </extLst>
    </bk>
    <bk>
      <extLst>
        <ext uri="{3e2802c4-a4d2-4d8b-9148-e3be6c30e623}">
          <xlrd:rvb i="12361"/>
        </ext>
      </extLst>
    </bk>
    <bk>
      <extLst>
        <ext uri="{3e2802c4-a4d2-4d8b-9148-e3be6c30e623}">
          <xlrd:rvb i="12362"/>
        </ext>
      </extLst>
    </bk>
    <bk>
      <extLst>
        <ext uri="{3e2802c4-a4d2-4d8b-9148-e3be6c30e623}">
          <xlrd:rvb i="12363"/>
        </ext>
      </extLst>
    </bk>
    <bk>
      <extLst>
        <ext uri="{3e2802c4-a4d2-4d8b-9148-e3be6c30e623}">
          <xlrd:rvb i="12364"/>
        </ext>
      </extLst>
    </bk>
    <bk>
      <extLst>
        <ext uri="{3e2802c4-a4d2-4d8b-9148-e3be6c30e623}">
          <xlrd:rvb i="12365"/>
        </ext>
      </extLst>
    </bk>
    <bk>
      <extLst>
        <ext uri="{3e2802c4-a4d2-4d8b-9148-e3be6c30e623}">
          <xlrd:rvb i="12366"/>
        </ext>
      </extLst>
    </bk>
    <bk>
      <extLst>
        <ext uri="{3e2802c4-a4d2-4d8b-9148-e3be6c30e623}">
          <xlrd:rvb i="12367"/>
        </ext>
      </extLst>
    </bk>
    <bk>
      <extLst>
        <ext uri="{3e2802c4-a4d2-4d8b-9148-e3be6c30e623}">
          <xlrd:rvb i="12368"/>
        </ext>
      </extLst>
    </bk>
    <bk>
      <extLst>
        <ext uri="{3e2802c4-a4d2-4d8b-9148-e3be6c30e623}">
          <xlrd:rvb i="12369"/>
        </ext>
      </extLst>
    </bk>
    <bk>
      <extLst>
        <ext uri="{3e2802c4-a4d2-4d8b-9148-e3be6c30e623}">
          <xlrd:rvb i="12370"/>
        </ext>
      </extLst>
    </bk>
    <bk>
      <extLst>
        <ext uri="{3e2802c4-a4d2-4d8b-9148-e3be6c30e623}">
          <xlrd:rvb i="12371"/>
        </ext>
      </extLst>
    </bk>
    <bk>
      <extLst>
        <ext uri="{3e2802c4-a4d2-4d8b-9148-e3be6c30e623}">
          <xlrd:rvb i="12372"/>
        </ext>
      </extLst>
    </bk>
    <bk>
      <extLst>
        <ext uri="{3e2802c4-a4d2-4d8b-9148-e3be6c30e623}">
          <xlrd:rvb i="12373"/>
        </ext>
      </extLst>
    </bk>
    <bk>
      <extLst>
        <ext uri="{3e2802c4-a4d2-4d8b-9148-e3be6c30e623}">
          <xlrd:rvb i="12374"/>
        </ext>
      </extLst>
    </bk>
    <bk>
      <extLst>
        <ext uri="{3e2802c4-a4d2-4d8b-9148-e3be6c30e623}">
          <xlrd:rvb i="12375"/>
        </ext>
      </extLst>
    </bk>
    <bk>
      <extLst>
        <ext uri="{3e2802c4-a4d2-4d8b-9148-e3be6c30e623}">
          <xlrd:rvb i="12376"/>
        </ext>
      </extLst>
    </bk>
    <bk>
      <extLst>
        <ext uri="{3e2802c4-a4d2-4d8b-9148-e3be6c30e623}">
          <xlrd:rvb i="12377"/>
        </ext>
      </extLst>
    </bk>
    <bk>
      <extLst>
        <ext uri="{3e2802c4-a4d2-4d8b-9148-e3be6c30e623}">
          <xlrd:rvb i="12378"/>
        </ext>
      </extLst>
    </bk>
    <bk>
      <extLst>
        <ext uri="{3e2802c4-a4d2-4d8b-9148-e3be6c30e623}">
          <xlrd:rvb i="12379"/>
        </ext>
      </extLst>
    </bk>
    <bk>
      <extLst>
        <ext uri="{3e2802c4-a4d2-4d8b-9148-e3be6c30e623}">
          <xlrd:rvb i="12380"/>
        </ext>
      </extLst>
    </bk>
    <bk>
      <extLst>
        <ext uri="{3e2802c4-a4d2-4d8b-9148-e3be6c30e623}">
          <xlrd:rvb i="12381"/>
        </ext>
      </extLst>
    </bk>
    <bk>
      <extLst>
        <ext uri="{3e2802c4-a4d2-4d8b-9148-e3be6c30e623}">
          <xlrd:rvb i="12382"/>
        </ext>
      </extLst>
    </bk>
    <bk>
      <extLst>
        <ext uri="{3e2802c4-a4d2-4d8b-9148-e3be6c30e623}">
          <xlrd:rvb i="12383"/>
        </ext>
      </extLst>
    </bk>
    <bk>
      <extLst>
        <ext uri="{3e2802c4-a4d2-4d8b-9148-e3be6c30e623}">
          <xlrd:rvb i="12384"/>
        </ext>
      </extLst>
    </bk>
    <bk>
      <extLst>
        <ext uri="{3e2802c4-a4d2-4d8b-9148-e3be6c30e623}">
          <xlrd:rvb i="12385"/>
        </ext>
      </extLst>
    </bk>
    <bk>
      <extLst>
        <ext uri="{3e2802c4-a4d2-4d8b-9148-e3be6c30e623}">
          <xlrd:rvb i="12386"/>
        </ext>
      </extLst>
    </bk>
    <bk>
      <extLst>
        <ext uri="{3e2802c4-a4d2-4d8b-9148-e3be6c30e623}">
          <xlrd:rvb i="12387"/>
        </ext>
      </extLst>
    </bk>
    <bk>
      <extLst>
        <ext uri="{3e2802c4-a4d2-4d8b-9148-e3be6c30e623}">
          <xlrd:rvb i="12388"/>
        </ext>
      </extLst>
    </bk>
    <bk>
      <extLst>
        <ext uri="{3e2802c4-a4d2-4d8b-9148-e3be6c30e623}">
          <xlrd:rvb i="12389"/>
        </ext>
      </extLst>
    </bk>
    <bk>
      <extLst>
        <ext uri="{3e2802c4-a4d2-4d8b-9148-e3be6c30e623}">
          <xlrd:rvb i="12390"/>
        </ext>
      </extLst>
    </bk>
    <bk>
      <extLst>
        <ext uri="{3e2802c4-a4d2-4d8b-9148-e3be6c30e623}">
          <xlrd:rvb i="12391"/>
        </ext>
      </extLst>
    </bk>
    <bk>
      <extLst>
        <ext uri="{3e2802c4-a4d2-4d8b-9148-e3be6c30e623}">
          <xlrd:rvb i="12392"/>
        </ext>
      </extLst>
    </bk>
    <bk>
      <extLst>
        <ext uri="{3e2802c4-a4d2-4d8b-9148-e3be6c30e623}">
          <xlrd:rvb i="12393"/>
        </ext>
      </extLst>
    </bk>
    <bk>
      <extLst>
        <ext uri="{3e2802c4-a4d2-4d8b-9148-e3be6c30e623}">
          <xlrd:rvb i="12394"/>
        </ext>
      </extLst>
    </bk>
    <bk>
      <extLst>
        <ext uri="{3e2802c4-a4d2-4d8b-9148-e3be6c30e623}">
          <xlrd:rvb i="12395"/>
        </ext>
      </extLst>
    </bk>
    <bk>
      <extLst>
        <ext uri="{3e2802c4-a4d2-4d8b-9148-e3be6c30e623}">
          <xlrd:rvb i="12396"/>
        </ext>
      </extLst>
    </bk>
    <bk>
      <extLst>
        <ext uri="{3e2802c4-a4d2-4d8b-9148-e3be6c30e623}">
          <xlrd:rvb i="12397"/>
        </ext>
      </extLst>
    </bk>
    <bk>
      <extLst>
        <ext uri="{3e2802c4-a4d2-4d8b-9148-e3be6c30e623}">
          <xlrd:rvb i="12398"/>
        </ext>
      </extLst>
    </bk>
    <bk>
      <extLst>
        <ext uri="{3e2802c4-a4d2-4d8b-9148-e3be6c30e623}">
          <xlrd:rvb i="12399"/>
        </ext>
      </extLst>
    </bk>
    <bk>
      <extLst>
        <ext uri="{3e2802c4-a4d2-4d8b-9148-e3be6c30e623}">
          <xlrd:rvb i="12400"/>
        </ext>
      </extLst>
    </bk>
    <bk>
      <extLst>
        <ext uri="{3e2802c4-a4d2-4d8b-9148-e3be6c30e623}">
          <xlrd:rvb i="12401"/>
        </ext>
      </extLst>
    </bk>
    <bk>
      <extLst>
        <ext uri="{3e2802c4-a4d2-4d8b-9148-e3be6c30e623}">
          <xlrd:rvb i="12402"/>
        </ext>
      </extLst>
    </bk>
    <bk>
      <extLst>
        <ext uri="{3e2802c4-a4d2-4d8b-9148-e3be6c30e623}">
          <xlrd:rvb i="12403"/>
        </ext>
      </extLst>
    </bk>
    <bk>
      <extLst>
        <ext uri="{3e2802c4-a4d2-4d8b-9148-e3be6c30e623}">
          <xlrd:rvb i="12404"/>
        </ext>
      </extLst>
    </bk>
    <bk>
      <extLst>
        <ext uri="{3e2802c4-a4d2-4d8b-9148-e3be6c30e623}">
          <xlrd:rvb i="12405"/>
        </ext>
      </extLst>
    </bk>
    <bk>
      <extLst>
        <ext uri="{3e2802c4-a4d2-4d8b-9148-e3be6c30e623}">
          <xlrd:rvb i="12406"/>
        </ext>
      </extLst>
    </bk>
    <bk>
      <extLst>
        <ext uri="{3e2802c4-a4d2-4d8b-9148-e3be6c30e623}">
          <xlrd:rvb i="12407"/>
        </ext>
      </extLst>
    </bk>
    <bk>
      <extLst>
        <ext uri="{3e2802c4-a4d2-4d8b-9148-e3be6c30e623}">
          <xlrd:rvb i="12408"/>
        </ext>
      </extLst>
    </bk>
    <bk>
      <extLst>
        <ext uri="{3e2802c4-a4d2-4d8b-9148-e3be6c30e623}">
          <xlrd:rvb i="12409"/>
        </ext>
      </extLst>
    </bk>
    <bk>
      <extLst>
        <ext uri="{3e2802c4-a4d2-4d8b-9148-e3be6c30e623}">
          <xlrd:rvb i="12410"/>
        </ext>
      </extLst>
    </bk>
    <bk>
      <extLst>
        <ext uri="{3e2802c4-a4d2-4d8b-9148-e3be6c30e623}">
          <xlrd:rvb i="12411"/>
        </ext>
      </extLst>
    </bk>
    <bk>
      <extLst>
        <ext uri="{3e2802c4-a4d2-4d8b-9148-e3be6c30e623}">
          <xlrd:rvb i="12412"/>
        </ext>
      </extLst>
    </bk>
    <bk>
      <extLst>
        <ext uri="{3e2802c4-a4d2-4d8b-9148-e3be6c30e623}">
          <xlrd:rvb i="12413"/>
        </ext>
      </extLst>
    </bk>
    <bk>
      <extLst>
        <ext uri="{3e2802c4-a4d2-4d8b-9148-e3be6c30e623}">
          <xlrd:rvb i="12414"/>
        </ext>
      </extLst>
    </bk>
    <bk>
      <extLst>
        <ext uri="{3e2802c4-a4d2-4d8b-9148-e3be6c30e623}">
          <xlrd:rvb i="12415"/>
        </ext>
      </extLst>
    </bk>
    <bk>
      <extLst>
        <ext uri="{3e2802c4-a4d2-4d8b-9148-e3be6c30e623}">
          <xlrd:rvb i="12416"/>
        </ext>
      </extLst>
    </bk>
    <bk>
      <extLst>
        <ext uri="{3e2802c4-a4d2-4d8b-9148-e3be6c30e623}">
          <xlrd:rvb i="12417"/>
        </ext>
      </extLst>
    </bk>
    <bk>
      <extLst>
        <ext uri="{3e2802c4-a4d2-4d8b-9148-e3be6c30e623}">
          <xlrd:rvb i="12418"/>
        </ext>
      </extLst>
    </bk>
    <bk>
      <extLst>
        <ext uri="{3e2802c4-a4d2-4d8b-9148-e3be6c30e623}">
          <xlrd:rvb i="12419"/>
        </ext>
      </extLst>
    </bk>
    <bk>
      <extLst>
        <ext uri="{3e2802c4-a4d2-4d8b-9148-e3be6c30e623}">
          <xlrd:rvb i="12420"/>
        </ext>
      </extLst>
    </bk>
    <bk>
      <extLst>
        <ext uri="{3e2802c4-a4d2-4d8b-9148-e3be6c30e623}">
          <xlrd:rvb i="12421"/>
        </ext>
      </extLst>
    </bk>
    <bk>
      <extLst>
        <ext uri="{3e2802c4-a4d2-4d8b-9148-e3be6c30e623}">
          <xlrd:rvb i="12422"/>
        </ext>
      </extLst>
    </bk>
    <bk>
      <extLst>
        <ext uri="{3e2802c4-a4d2-4d8b-9148-e3be6c30e623}">
          <xlrd:rvb i="12423"/>
        </ext>
      </extLst>
    </bk>
    <bk>
      <extLst>
        <ext uri="{3e2802c4-a4d2-4d8b-9148-e3be6c30e623}">
          <xlrd:rvb i="12424"/>
        </ext>
      </extLst>
    </bk>
    <bk>
      <extLst>
        <ext uri="{3e2802c4-a4d2-4d8b-9148-e3be6c30e623}">
          <xlrd:rvb i="12425"/>
        </ext>
      </extLst>
    </bk>
    <bk>
      <extLst>
        <ext uri="{3e2802c4-a4d2-4d8b-9148-e3be6c30e623}">
          <xlrd:rvb i="12426"/>
        </ext>
      </extLst>
    </bk>
    <bk>
      <extLst>
        <ext uri="{3e2802c4-a4d2-4d8b-9148-e3be6c30e623}">
          <xlrd:rvb i="12427"/>
        </ext>
      </extLst>
    </bk>
    <bk>
      <extLst>
        <ext uri="{3e2802c4-a4d2-4d8b-9148-e3be6c30e623}">
          <xlrd:rvb i="12428"/>
        </ext>
      </extLst>
    </bk>
    <bk>
      <extLst>
        <ext uri="{3e2802c4-a4d2-4d8b-9148-e3be6c30e623}">
          <xlrd:rvb i="12429"/>
        </ext>
      </extLst>
    </bk>
    <bk>
      <extLst>
        <ext uri="{3e2802c4-a4d2-4d8b-9148-e3be6c30e623}">
          <xlrd:rvb i="12430"/>
        </ext>
      </extLst>
    </bk>
    <bk>
      <extLst>
        <ext uri="{3e2802c4-a4d2-4d8b-9148-e3be6c30e623}">
          <xlrd:rvb i="12431"/>
        </ext>
      </extLst>
    </bk>
    <bk>
      <extLst>
        <ext uri="{3e2802c4-a4d2-4d8b-9148-e3be6c30e623}">
          <xlrd:rvb i="12432"/>
        </ext>
      </extLst>
    </bk>
    <bk>
      <extLst>
        <ext uri="{3e2802c4-a4d2-4d8b-9148-e3be6c30e623}">
          <xlrd:rvb i="12433"/>
        </ext>
      </extLst>
    </bk>
    <bk>
      <extLst>
        <ext uri="{3e2802c4-a4d2-4d8b-9148-e3be6c30e623}">
          <xlrd:rvb i="12434"/>
        </ext>
      </extLst>
    </bk>
    <bk>
      <extLst>
        <ext uri="{3e2802c4-a4d2-4d8b-9148-e3be6c30e623}">
          <xlrd:rvb i="12435"/>
        </ext>
      </extLst>
    </bk>
    <bk>
      <extLst>
        <ext uri="{3e2802c4-a4d2-4d8b-9148-e3be6c30e623}">
          <xlrd:rvb i="12436"/>
        </ext>
      </extLst>
    </bk>
    <bk>
      <extLst>
        <ext uri="{3e2802c4-a4d2-4d8b-9148-e3be6c30e623}">
          <xlrd:rvb i="12437"/>
        </ext>
      </extLst>
    </bk>
    <bk>
      <extLst>
        <ext uri="{3e2802c4-a4d2-4d8b-9148-e3be6c30e623}">
          <xlrd:rvb i="12438"/>
        </ext>
      </extLst>
    </bk>
    <bk>
      <extLst>
        <ext uri="{3e2802c4-a4d2-4d8b-9148-e3be6c30e623}">
          <xlrd:rvb i="12439"/>
        </ext>
      </extLst>
    </bk>
    <bk>
      <extLst>
        <ext uri="{3e2802c4-a4d2-4d8b-9148-e3be6c30e623}">
          <xlrd:rvb i="12440"/>
        </ext>
      </extLst>
    </bk>
    <bk>
      <extLst>
        <ext uri="{3e2802c4-a4d2-4d8b-9148-e3be6c30e623}">
          <xlrd:rvb i="12441"/>
        </ext>
      </extLst>
    </bk>
    <bk>
      <extLst>
        <ext uri="{3e2802c4-a4d2-4d8b-9148-e3be6c30e623}">
          <xlrd:rvb i="12442"/>
        </ext>
      </extLst>
    </bk>
    <bk>
      <extLst>
        <ext uri="{3e2802c4-a4d2-4d8b-9148-e3be6c30e623}">
          <xlrd:rvb i="12443"/>
        </ext>
      </extLst>
    </bk>
    <bk>
      <extLst>
        <ext uri="{3e2802c4-a4d2-4d8b-9148-e3be6c30e623}">
          <xlrd:rvb i="12444"/>
        </ext>
      </extLst>
    </bk>
    <bk>
      <extLst>
        <ext uri="{3e2802c4-a4d2-4d8b-9148-e3be6c30e623}">
          <xlrd:rvb i="12445"/>
        </ext>
      </extLst>
    </bk>
    <bk>
      <extLst>
        <ext uri="{3e2802c4-a4d2-4d8b-9148-e3be6c30e623}">
          <xlrd:rvb i="12446"/>
        </ext>
      </extLst>
    </bk>
    <bk>
      <extLst>
        <ext uri="{3e2802c4-a4d2-4d8b-9148-e3be6c30e623}">
          <xlrd:rvb i="12447"/>
        </ext>
      </extLst>
    </bk>
    <bk>
      <extLst>
        <ext uri="{3e2802c4-a4d2-4d8b-9148-e3be6c30e623}">
          <xlrd:rvb i="12448"/>
        </ext>
      </extLst>
    </bk>
    <bk>
      <extLst>
        <ext uri="{3e2802c4-a4d2-4d8b-9148-e3be6c30e623}">
          <xlrd:rvb i="12449"/>
        </ext>
      </extLst>
    </bk>
    <bk>
      <extLst>
        <ext uri="{3e2802c4-a4d2-4d8b-9148-e3be6c30e623}">
          <xlrd:rvb i="12450"/>
        </ext>
      </extLst>
    </bk>
    <bk>
      <extLst>
        <ext uri="{3e2802c4-a4d2-4d8b-9148-e3be6c30e623}">
          <xlrd:rvb i="12451"/>
        </ext>
      </extLst>
    </bk>
    <bk>
      <extLst>
        <ext uri="{3e2802c4-a4d2-4d8b-9148-e3be6c30e623}">
          <xlrd:rvb i="12452"/>
        </ext>
      </extLst>
    </bk>
    <bk>
      <extLst>
        <ext uri="{3e2802c4-a4d2-4d8b-9148-e3be6c30e623}">
          <xlrd:rvb i="12453"/>
        </ext>
      </extLst>
    </bk>
    <bk>
      <extLst>
        <ext uri="{3e2802c4-a4d2-4d8b-9148-e3be6c30e623}">
          <xlrd:rvb i="12454"/>
        </ext>
      </extLst>
    </bk>
    <bk>
      <extLst>
        <ext uri="{3e2802c4-a4d2-4d8b-9148-e3be6c30e623}">
          <xlrd:rvb i="12455"/>
        </ext>
      </extLst>
    </bk>
    <bk>
      <extLst>
        <ext uri="{3e2802c4-a4d2-4d8b-9148-e3be6c30e623}">
          <xlrd:rvb i="12456"/>
        </ext>
      </extLst>
    </bk>
    <bk>
      <extLst>
        <ext uri="{3e2802c4-a4d2-4d8b-9148-e3be6c30e623}">
          <xlrd:rvb i="12457"/>
        </ext>
      </extLst>
    </bk>
    <bk>
      <extLst>
        <ext uri="{3e2802c4-a4d2-4d8b-9148-e3be6c30e623}">
          <xlrd:rvb i="12458"/>
        </ext>
      </extLst>
    </bk>
    <bk>
      <extLst>
        <ext uri="{3e2802c4-a4d2-4d8b-9148-e3be6c30e623}">
          <xlrd:rvb i="12459"/>
        </ext>
      </extLst>
    </bk>
    <bk>
      <extLst>
        <ext uri="{3e2802c4-a4d2-4d8b-9148-e3be6c30e623}">
          <xlrd:rvb i="12460"/>
        </ext>
      </extLst>
    </bk>
    <bk>
      <extLst>
        <ext uri="{3e2802c4-a4d2-4d8b-9148-e3be6c30e623}">
          <xlrd:rvb i="12461"/>
        </ext>
      </extLst>
    </bk>
    <bk>
      <extLst>
        <ext uri="{3e2802c4-a4d2-4d8b-9148-e3be6c30e623}">
          <xlrd:rvb i="12462"/>
        </ext>
      </extLst>
    </bk>
    <bk>
      <extLst>
        <ext uri="{3e2802c4-a4d2-4d8b-9148-e3be6c30e623}">
          <xlrd:rvb i="12463"/>
        </ext>
      </extLst>
    </bk>
    <bk>
      <extLst>
        <ext uri="{3e2802c4-a4d2-4d8b-9148-e3be6c30e623}">
          <xlrd:rvb i="12464"/>
        </ext>
      </extLst>
    </bk>
    <bk>
      <extLst>
        <ext uri="{3e2802c4-a4d2-4d8b-9148-e3be6c30e623}">
          <xlrd:rvb i="12465"/>
        </ext>
      </extLst>
    </bk>
    <bk>
      <extLst>
        <ext uri="{3e2802c4-a4d2-4d8b-9148-e3be6c30e623}">
          <xlrd:rvb i="12466"/>
        </ext>
      </extLst>
    </bk>
    <bk>
      <extLst>
        <ext uri="{3e2802c4-a4d2-4d8b-9148-e3be6c30e623}">
          <xlrd:rvb i="12467"/>
        </ext>
      </extLst>
    </bk>
    <bk>
      <extLst>
        <ext uri="{3e2802c4-a4d2-4d8b-9148-e3be6c30e623}">
          <xlrd:rvb i="12468"/>
        </ext>
      </extLst>
    </bk>
    <bk>
      <extLst>
        <ext uri="{3e2802c4-a4d2-4d8b-9148-e3be6c30e623}">
          <xlrd:rvb i="12469"/>
        </ext>
      </extLst>
    </bk>
    <bk>
      <extLst>
        <ext uri="{3e2802c4-a4d2-4d8b-9148-e3be6c30e623}">
          <xlrd:rvb i="12470"/>
        </ext>
      </extLst>
    </bk>
    <bk>
      <extLst>
        <ext uri="{3e2802c4-a4d2-4d8b-9148-e3be6c30e623}">
          <xlrd:rvb i="12471"/>
        </ext>
      </extLst>
    </bk>
    <bk>
      <extLst>
        <ext uri="{3e2802c4-a4d2-4d8b-9148-e3be6c30e623}">
          <xlrd:rvb i="12472"/>
        </ext>
      </extLst>
    </bk>
    <bk>
      <extLst>
        <ext uri="{3e2802c4-a4d2-4d8b-9148-e3be6c30e623}">
          <xlrd:rvb i="12473"/>
        </ext>
      </extLst>
    </bk>
    <bk>
      <extLst>
        <ext uri="{3e2802c4-a4d2-4d8b-9148-e3be6c30e623}">
          <xlrd:rvb i="12474"/>
        </ext>
      </extLst>
    </bk>
    <bk>
      <extLst>
        <ext uri="{3e2802c4-a4d2-4d8b-9148-e3be6c30e623}">
          <xlrd:rvb i="12475"/>
        </ext>
      </extLst>
    </bk>
    <bk>
      <extLst>
        <ext uri="{3e2802c4-a4d2-4d8b-9148-e3be6c30e623}">
          <xlrd:rvb i="12476"/>
        </ext>
      </extLst>
    </bk>
    <bk>
      <extLst>
        <ext uri="{3e2802c4-a4d2-4d8b-9148-e3be6c30e623}">
          <xlrd:rvb i="12477"/>
        </ext>
      </extLst>
    </bk>
    <bk>
      <extLst>
        <ext uri="{3e2802c4-a4d2-4d8b-9148-e3be6c30e623}">
          <xlrd:rvb i="12478"/>
        </ext>
      </extLst>
    </bk>
    <bk>
      <extLst>
        <ext uri="{3e2802c4-a4d2-4d8b-9148-e3be6c30e623}">
          <xlrd:rvb i="12479"/>
        </ext>
      </extLst>
    </bk>
    <bk>
      <extLst>
        <ext uri="{3e2802c4-a4d2-4d8b-9148-e3be6c30e623}">
          <xlrd:rvb i="12480"/>
        </ext>
      </extLst>
    </bk>
    <bk>
      <extLst>
        <ext uri="{3e2802c4-a4d2-4d8b-9148-e3be6c30e623}">
          <xlrd:rvb i="12481"/>
        </ext>
      </extLst>
    </bk>
    <bk>
      <extLst>
        <ext uri="{3e2802c4-a4d2-4d8b-9148-e3be6c30e623}">
          <xlrd:rvb i="12482"/>
        </ext>
      </extLst>
    </bk>
    <bk>
      <extLst>
        <ext uri="{3e2802c4-a4d2-4d8b-9148-e3be6c30e623}">
          <xlrd:rvb i="12483"/>
        </ext>
      </extLst>
    </bk>
    <bk>
      <extLst>
        <ext uri="{3e2802c4-a4d2-4d8b-9148-e3be6c30e623}">
          <xlrd:rvb i="12484"/>
        </ext>
      </extLst>
    </bk>
    <bk>
      <extLst>
        <ext uri="{3e2802c4-a4d2-4d8b-9148-e3be6c30e623}">
          <xlrd:rvb i="12485"/>
        </ext>
      </extLst>
    </bk>
    <bk>
      <extLst>
        <ext uri="{3e2802c4-a4d2-4d8b-9148-e3be6c30e623}">
          <xlrd:rvb i="12486"/>
        </ext>
      </extLst>
    </bk>
    <bk>
      <extLst>
        <ext uri="{3e2802c4-a4d2-4d8b-9148-e3be6c30e623}">
          <xlrd:rvb i="12487"/>
        </ext>
      </extLst>
    </bk>
    <bk>
      <extLst>
        <ext uri="{3e2802c4-a4d2-4d8b-9148-e3be6c30e623}">
          <xlrd:rvb i="12488"/>
        </ext>
      </extLst>
    </bk>
    <bk>
      <extLst>
        <ext uri="{3e2802c4-a4d2-4d8b-9148-e3be6c30e623}">
          <xlrd:rvb i="12489"/>
        </ext>
      </extLst>
    </bk>
    <bk>
      <extLst>
        <ext uri="{3e2802c4-a4d2-4d8b-9148-e3be6c30e623}">
          <xlrd:rvb i="12490"/>
        </ext>
      </extLst>
    </bk>
    <bk>
      <extLst>
        <ext uri="{3e2802c4-a4d2-4d8b-9148-e3be6c30e623}">
          <xlrd:rvb i="12491"/>
        </ext>
      </extLst>
    </bk>
    <bk>
      <extLst>
        <ext uri="{3e2802c4-a4d2-4d8b-9148-e3be6c30e623}">
          <xlrd:rvb i="12492"/>
        </ext>
      </extLst>
    </bk>
    <bk>
      <extLst>
        <ext uri="{3e2802c4-a4d2-4d8b-9148-e3be6c30e623}">
          <xlrd:rvb i="12493"/>
        </ext>
      </extLst>
    </bk>
    <bk>
      <extLst>
        <ext uri="{3e2802c4-a4d2-4d8b-9148-e3be6c30e623}">
          <xlrd:rvb i="12494"/>
        </ext>
      </extLst>
    </bk>
    <bk>
      <extLst>
        <ext uri="{3e2802c4-a4d2-4d8b-9148-e3be6c30e623}">
          <xlrd:rvb i="12495"/>
        </ext>
      </extLst>
    </bk>
    <bk>
      <extLst>
        <ext uri="{3e2802c4-a4d2-4d8b-9148-e3be6c30e623}">
          <xlrd:rvb i="12496"/>
        </ext>
      </extLst>
    </bk>
    <bk>
      <extLst>
        <ext uri="{3e2802c4-a4d2-4d8b-9148-e3be6c30e623}">
          <xlrd:rvb i="12497"/>
        </ext>
      </extLst>
    </bk>
    <bk>
      <extLst>
        <ext uri="{3e2802c4-a4d2-4d8b-9148-e3be6c30e623}">
          <xlrd:rvb i="12498"/>
        </ext>
      </extLst>
    </bk>
    <bk>
      <extLst>
        <ext uri="{3e2802c4-a4d2-4d8b-9148-e3be6c30e623}">
          <xlrd:rvb i="12499"/>
        </ext>
      </extLst>
    </bk>
    <bk>
      <extLst>
        <ext uri="{3e2802c4-a4d2-4d8b-9148-e3be6c30e623}">
          <xlrd:rvb i="12500"/>
        </ext>
      </extLst>
    </bk>
    <bk>
      <extLst>
        <ext uri="{3e2802c4-a4d2-4d8b-9148-e3be6c30e623}">
          <xlrd:rvb i="12501"/>
        </ext>
      </extLst>
    </bk>
    <bk>
      <extLst>
        <ext uri="{3e2802c4-a4d2-4d8b-9148-e3be6c30e623}">
          <xlrd:rvb i="12502"/>
        </ext>
      </extLst>
    </bk>
    <bk>
      <extLst>
        <ext uri="{3e2802c4-a4d2-4d8b-9148-e3be6c30e623}">
          <xlrd:rvb i="12503"/>
        </ext>
      </extLst>
    </bk>
    <bk>
      <extLst>
        <ext uri="{3e2802c4-a4d2-4d8b-9148-e3be6c30e623}">
          <xlrd:rvb i="12504"/>
        </ext>
      </extLst>
    </bk>
    <bk>
      <extLst>
        <ext uri="{3e2802c4-a4d2-4d8b-9148-e3be6c30e623}">
          <xlrd:rvb i="12505"/>
        </ext>
      </extLst>
    </bk>
    <bk>
      <extLst>
        <ext uri="{3e2802c4-a4d2-4d8b-9148-e3be6c30e623}">
          <xlrd:rvb i="12506"/>
        </ext>
      </extLst>
    </bk>
    <bk>
      <extLst>
        <ext uri="{3e2802c4-a4d2-4d8b-9148-e3be6c30e623}">
          <xlrd:rvb i="12507"/>
        </ext>
      </extLst>
    </bk>
    <bk>
      <extLst>
        <ext uri="{3e2802c4-a4d2-4d8b-9148-e3be6c30e623}">
          <xlrd:rvb i="12508"/>
        </ext>
      </extLst>
    </bk>
    <bk>
      <extLst>
        <ext uri="{3e2802c4-a4d2-4d8b-9148-e3be6c30e623}">
          <xlrd:rvb i="12509"/>
        </ext>
      </extLst>
    </bk>
    <bk>
      <extLst>
        <ext uri="{3e2802c4-a4d2-4d8b-9148-e3be6c30e623}">
          <xlrd:rvb i="12510"/>
        </ext>
      </extLst>
    </bk>
    <bk>
      <extLst>
        <ext uri="{3e2802c4-a4d2-4d8b-9148-e3be6c30e623}">
          <xlrd:rvb i="12511"/>
        </ext>
      </extLst>
    </bk>
    <bk>
      <extLst>
        <ext uri="{3e2802c4-a4d2-4d8b-9148-e3be6c30e623}">
          <xlrd:rvb i="12512"/>
        </ext>
      </extLst>
    </bk>
    <bk>
      <extLst>
        <ext uri="{3e2802c4-a4d2-4d8b-9148-e3be6c30e623}">
          <xlrd:rvb i="12513"/>
        </ext>
      </extLst>
    </bk>
    <bk>
      <extLst>
        <ext uri="{3e2802c4-a4d2-4d8b-9148-e3be6c30e623}">
          <xlrd:rvb i="12514"/>
        </ext>
      </extLst>
    </bk>
    <bk>
      <extLst>
        <ext uri="{3e2802c4-a4d2-4d8b-9148-e3be6c30e623}">
          <xlrd:rvb i="12515"/>
        </ext>
      </extLst>
    </bk>
    <bk>
      <extLst>
        <ext uri="{3e2802c4-a4d2-4d8b-9148-e3be6c30e623}">
          <xlrd:rvb i="12516"/>
        </ext>
      </extLst>
    </bk>
    <bk>
      <extLst>
        <ext uri="{3e2802c4-a4d2-4d8b-9148-e3be6c30e623}">
          <xlrd:rvb i="12517"/>
        </ext>
      </extLst>
    </bk>
    <bk>
      <extLst>
        <ext uri="{3e2802c4-a4d2-4d8b-9148-e3be6c30e623}">
          <xlrd:rvb i="12518"/>
        </ext>
      </extLst>
    </bk>
    <bk>
      <extLst>
        <ext uri="{3e2802c4-a4d2-4d8b-9148-e3be6c30e623}">
          <xlrd:rvb i="12519"/>
        </ext>
      </extLst>
    </bk>
    <bk>
      <extLst>
        <ext uri="{3e2802c4-a4d2-4d8b-9148-e3be6c30e623}">
          <xlrd:rvb i="12520"/>
        </ext>
      </extLst>
    </bk>
    <bk>
      <extLst>
        <ext uri="{3e2802c4-a4d2-4d8b-9148-e3be6c30e623}">
          <xlrd:rvb i="12521"/>
        </ext>
      </extLst>
    </bk>
    <bk>
      <extLst>
        <ext uri="{3e2802c4-a4d2-4d8b-9148-e3be6c30e623}">
          <xlrd:rvb i="12522"/>
        </ext>
      </extLst>
    </bk>
    <bk>
      <extLst>
        <ext uri="{3e2802c4-a4d2-4d8b-9148-e3be6c30e623}">
          <xlrd:rvb i="12523"/>
        </ext>
      </extLst>
    </bk>
    <bk>
      <extLst>
        <ext uri="{3e2802c4-a4d2-4d8b-9148-e3be6c30e623}">
          <xlrd:rvb i="12524"/>
        </ext>
      </extLst>
    </bk>
    <bk>
      <extLst>
        <ext uri="{3e2802c4-a4d2-4d8b-9148-e3be6c30e623}">
          <xlrd:rvb i="12525"/>
        </ext>
      </extLst>
    </bk>
    <bk>
      <extLst>
        <ext uri="{3e2802c4-a4d2-4d8b-9148-e3be6c30e623}">
          <xlrd:rvb i="12526"/>
        </ext>
      </extLst>
    </bk>
    <bk>
      <extLst>
        <ext uri="{3e2802c4-a4d2-4d8b-9148-e3be6c30e623}">
          <xlrd:rvb i="12527"/>
        </ext>
      </extLst>
    </bk>
    <bk>
      <extLst>
        <ext uri="{3e2802c4-a4d2-4d8b-9148-e3be6c30e623}">
          <xlrd:rvb i="12528"/>
        </ext>
      </extLst>
    </bk>
    <bk>
      <extLst>
        <ext uri="{3e2802c4-a4d2-4d8b-9148-e3be6c30e623}">
          <xlrd:rvb i="12529"/>
        </ext>
      </extLst>
    </bk>
    <bk>
      <extLst>
        <ext uri="{3e2802c4-a4d2-4d8b-9148-e3be6c30e623}">
          <xlrd:rvb i="12530"/>
        </ext>
      </extLst>
    </bk>
    <bk>
      <extLst>
        <ext uri="{3e2802c4-a4d2-4d8b-9148-e3be6c30e623}">
          <xlrd:rvb i="12531"/>
        </ext>
      </extLst>
    </bk>
    <bk>
      <extLst>
        <ext uri="{3e2802c4-a4d2-4d8b-9148-e3be6c30e623}">
          <xlrd:rvb i="12532"/>
        </ext>
      </extLst>
    </bk>
    <bk>
      <extLst>
        <ext uri="{3e2802c4-a4d2-4d8b-9148-e3be6c30e623}">
          <xlrd:rvb i="12533"/>
        </ext>
      </extLst>
    </bk>
    <bk>
      <extLst>
        <ext uri="{3e2802c4-a4d2-4d8b-9148-e3be6c30e623}">
          <xlrd:rvb i="12534"/>
        </ext>
      </extLst>
    </bk>
    <bk>
      <extLst>
        <ext uri="{3e2802c4-a4d2-4d8b-9148-e3be6c30e623}">
          <xlrd:rvb i="12535"/>
        </ext>
      </extLst>
    </bk>
    <bk>
      <extLst>
        <ext uri="{3e2802c4-a4d2-4d8b-9148-e3be6c30e623}">
          <xlrd:rvb i="12536"/>
        </ext>
      </extLst>
    </bk>
    <bk>
      <extLst>
        <ext uri="{3e2802c4-a4d2-4d8b-9148-e3be6c30e623}">
          <xlrd:rvb i="12537"/>
        </ext>
      </extLst>
    </bk>
    <bk>
      <extLst>
        <ext uri="{3e2802c4-a4d2-4d8b-9148-e3be6c30e623}">
          <xlrd:rvb i="12538"/>
        </ext>
      </extLst>
    </bk>
    <bk>
      <extLst>
        <ext uri="{3e2802c4-a4d2-4d8b-9148-e3be6c30e623}">
          <xlrd:rvb i="12539"/>
        </ext>
      </extLst>
    </bk>
    <bk>
      <extLst>
        <ext uri="{3e2802c4-a4d2-4d8b-9148-e3be6c30e623}">
          <xlrd:rvb i="12540"/>
        </ext>
      </extLst>
    </bk>
    <bk>
      <extLst>
        <ext uri="{3e2802c4-a4d2-4d8b-9148-e3be6c30e623}">
          <xlrd:rvb i="12541"/>
        </ext>
      </extLst>
    </bk>
    <bk>
      <extLst>
        <ext uri="{3e2802c4-a4d2-4d8b-9148-e3be6c30e623}">
          <xlrd:rvb i="12542"/>
        </ext>
      </extLst>
    </bk>
    <bk>
      <extLst>
        <ext uri="{3e2802c4-a4d2-4d8b-9148-e3be6c30e623}">
          <xlrd:rvb i="12543"/>
        </ext>
      </extLst>
    </bk>
    <bk>
      <extLst>
        <ext uri="{3e2802c4-a4d2-4d8b-9148-e3be6c30e623}">
          <xlrd:rvb i="12544"/>
        </ext>
      </extLst>
    </bk>
    <bk>
      <extLst>
        <ext uri="{3e2802c4-a4d2-4d8b-9148-e3be6c30e623}">
          <xlrd:rvb i="12545"/>
        </ext>
      </extLst>
    </bk>
    <bk>
      <extLst>
        <ext uri="{3e2802c4-a4d2-4d8b-9148-e3be6c30e623}">
          <xlrd:rvb i="12546"/>
        </ext>
      </extLst>
    </bk>
    <bk>
      <extLst>
        <ext uri="{3e2802c4-a4d2-4d8b-9148-e3be6c30e623}">
          <xlrd:rvb i="12547"/>
        </ext>
      </extLst>
    </bk>
    <bk>
      <extLst>
        <ext uri="{3e2802c4-a4d2-4d8b-9148-e3be6c30e623}">
          <xlrd:rvb i="12548"/>
        </ext>
      </extLst>
    </bk>
    <bk>
      <extLst>
        <ext uri="{3e2802c4-a4d2-4d8b-9148-e3be6c30e623}">
          <xlrd:rvb i="12549"/>
        </ext>
      </extLst>
    </bk>
    <bk>
      <extLst>
        <ext uri="{3e2802c4-a4d2-4d8b-9148-e3be6c30e623}">
          <xlrd:rvb i="12550"/>
        </ext>
      </extLst>
    </bk>
    <bk>
      <extLst>
        <ext uri="{3e2802c4-a4d2-4d8b-9148-e3be6c30e623}">
          <xlrd:rvb i="12551"/>
        </ext>
      </extLst>
    </bk>
    <bk>
      <extLst>
        <ext uri="{3e2802c4-a4d2-4d8b-9148-e3be6c30e623}">
          <xlrd:rvb i="12552"/>
        </ext>
      </extLst>
    </bk>
    <bk>
      <extLst>
        <ext uri="{3e2802c4-a4d2-4d8b-9148-e3be6c30e623}">
          <xlrd:rvb i="12553"/>
        </ext>
      </extLst>
    </bk>
    <bk>
      <extLst>
        <ext uri="{3e2802c4-a4d2-4d8b-9148-e3be6c30e623}">
          <xlrd:rvb i="12554"/>
        </ext>
      </extLst>
    </bk>
    <bk>
      <extLst>
        <ext uri="{3e2802c4-a4d2-4d8b-9148-e3be6c30e623}">
          <xlrd:rvb i="12555"/>
        </ext>
      </extLst>
    </bk>
    <bk>
      <extLst>
        <ext uri="{3e2802c4-a4d2-4d8b-9148-e3be6c30e623}">
          <xlrd:rvb i="12556"/>
        </ext>
      </extLst>
    </bk>
    <bk>
      <extLst>
        <ext uri="{3e2802c4-a4d2-4d8b-9148-e3be6c30e623}">
          <xlrd:rvb i="12557"/>
        </ext>
      </extLst>
    </bk>
    <bk>
      <extLst>
        <ext uri="{3e2802c4-a4d2-4d8b-9148-e3be6c30e623}">
          <xlrd:rvb i="12558"/>
        </ext>
      </extLst>
    </bk>
    <bk>
      <extLst>
        <ext uri="{3e2802c4-a4d2-4d8b-9148-e3be6c30e623}">
          <xlrd:rvb i="12559"/>
        </ext>
      </extLst>
    </bk>
    <bk>
      <extLst>
        <ext uri="{3e2802c4-a4d2-4d8b-9148-e3be6c30e623}">
          <xlrd:rvb i="12560"/>
        </ext>
      </extLst>
    </bk>
    <bk>
      <extLst>
        <ext uri="{3e2802c4-a4d2-4d8b-9148-e3be6c30e623}">
          <xlrd:rvb i="12561"/>
        </ext>
      </extLst>
    </bk>
    <bk>
      <extLst>
        <ext uri="{3e2802c4-a4d2-4d8b-9148-e3be6c30e623}">
          <xlrd:rvb i="12562"/>
        </ext>
      </extLst>
    </bk>
    <bk>
      <extLst>
        <ext uri="{3e2802c4-a4d2-4d8b-9148-e3be6c30e623}">
          <xlrd:rvb i="12563"/>
        </ext>
      </extLst>
    </bk>
    <bk>
      <extLst>
        <ext uri="{3e2802c4-a4d2-4d8b-9148-e3be6c30e623}">
          <xlrd:rvb i="12564"/>
        </ext>
      </extLst>
    </bk>
    <bk>
      <extLst>
        <ext uri="{3e2802c4-a4d2-4d8b-9148-e3be6c30e623}">
          <xlrd:rvb i="12565"/>
        </ext>
      </extLst>
    </bk>
    <bk>
      <extLst>
        <ext uri="{3e2802c4-a4d2-4d8b-9148-e3be6c30e623}">
          <xlrd:rvb i="12566"/>
        </ext>
      </extLst>
    </bk>
    <bk>
      <extLst>
        <ext uri="{3e2802c4-a4d2-4d8b-9148-e3be6c30e623}">
          <xlrd:rvb i="12567"/>
        </ext>
      </extLst>
    </bk>
    <bk>
      <extLst>
        <ext uri="{3e2802c4-a4d2-4d8b-9148-e3be6c30e623}">
          <xlrd:rvb i="12568"/>
        </ext>
      </extLst>
    </bk>
    <bk>
      <extLst>
        <ext uri="{3e2802c4-a4d2-4d8b-9148-e3be6c30e623}">
          <xlrd:rvb i="12569"/>
        </ext>
      </extLst>
    </bk>
    <bk>
      <extLst>
        <ext uri="{3e2802c4-a4d2-4d8b-9148-e3be6c30e623}">
          <xlrd:rvb i="12570"/>
        </ext>
      </extLst>
    </bk>
    <bk>
      <extLst>
        <ext uri="{3e2802c4-a4d2-4d8b-9148-e3be6c30e623}">
          <xlrd:rvb i="12571"/>
        </ext>
      </extLst>
    </bk>
    <bk>
      <extLst>
        <ext uri="{3e2802c4-a4d2-4d8b-9148-e3be6c30e623}">
          <xlrd:rvb i="12572"/>
        </ext>
      </extLst>
    </bk>
    <bk>
      <extLst>
        <ext uri="{3e2802c4-a4d2-4d8b-9148-e3be6c30e623}">
          <xlrd:rvb i="12573"/>
        </ext>
      </extLst>
    </bk>
    <bk>
      <extLst>
        <ext uri="{3e2802c4-a4d2-4d8b-9148-e3be6c30e623}">
          <xlrd:rvb i="12574"/>
        </ext>
      </extLst>
    </bk>
    <bk>
      <extLst>
        <ext uri="{3e2802c4-a4d2-4d8b-9148-e3be6c30e623}">
          <xlrd:rvb i="12575"/>
        </ext>
      </extLst>
    </bk>
    <bk>
      <extLst>
        <ext uri="{3e2802c4-a4d2-4d8b-9148-e3be6c30e623}">
          <xlrd:rvb i="12576"/>
        </ext>
      </extLst>
    </bk>
    <bk>
      <extLst>
        <ext uri="{3e2802c4-a4d2-4d8b-9148-e3be6c30e623}">
          <xlrd:rvb i="12577"/>
        </ext>
      </extLst>
    </bk>
    <bk>
      <extLst>
        <ext uri="{3e2802c4-a4d2-4d8b-9148-e3be6c30e623}">
          <xlrd:rvb i="12578"/>
        </ext>
      </extLst>
    </bk>
    <bk>
      <extLst>
        <ext uri="{3e2802c4-a4d2-4d8b-9148-e3be6c30e623}">
          <xlrd:rvb i="12579"/>
        </ext>
      </extLst>
    </bk>
    <bk>
      <extLst>
        <ext uri="{3e2802c4-a4d2-4d8b-9148-e3be6c30e623}">
          <xlrd:rvb i="12580"/>
        </ext>
      </extLst>
    </bk>
    <bk>
      <extLst>
        <ext uri="{3e2802c4-a4d2-4d8b-9148-e3be6c30e623}">
          <xlrd:rvb i="12581"/>
        </ext>
      </extLst>
    </bk>
    <bk>
      <extLst>
        <ext uri="{3e2802c4-a4d2-4d8b-9148-e3be6c30e623}">
          <xlrd:rvb i="12582"/>
        </ext>
      </extLst>
    </bk>
    <bk>
      <extLst>
        <ext uri="{3e2802c4-a4d2-4d8b-9148-e3be6c30e623}">
          <xlrd:rvb i="12583"/>
        </ext>
      </extLst>
    </bk>
    <bk>
      <extLst>
        <ext uri="{3e2802c4-a4d2-4d8b-9148-e3be6c30e623}">
          <xlrd:rvb i="12584"/>
        </ext>
      </extLst>
    </bk>
    <bk>
      <extLst>
        <ext uri="{3e2802c4-a4d2-4d8b-9148-e3be6c30e623}">
          <xlrd:rvb i="12585"/>
        </ext>
      </extLst>
    </bk>
    <bk>
      <extLst>
        <ext uri="{3e2802c4-a4d2-4d8b-9148-e3be6c30e623}">
          <xlrd:rvb i="12586"/>
        </ext>
      </extLst>
    </bk>
    <bk>
      <extLst>
        <ext uri="{3e2802c4-a4d2-4d8b-9148-e3be6c30e623}">
          <xlrd:rvb i="12587"/>
        </ext>
      </extLst>
    </bk>
    <bk>
      <extLst>
        <ext uri="{3e2802c4-a4d2-4d8b-9148-e3be6c30e623}">
          <xlrd:rvb i="12588"/>
        </ext>
      </extLst>
    </bk>
    <bk>
      <extLst>
        <ext uri="{3e2802c4-a4d2-4d8b-9148-e3be6c30e623}">
          <xlrd:rvb i="12589"/>
        </ext>
      </extLst>
    </bk>
    <bk>
      <extLst>
        <ext uri="{3e2802c4-a4d2-4d8b-9148-e3be6c30e623}">
          <xlrd:rvb i="12590"/>
        </ext>
      </extLst>
    </bk>
    <bk>
      <extLst>
        <ext uri="{3e2802c4-a4d2-4d8b-9148-e3be6c30e623}">
          <xlrd:rvb i="12591"/>
        </ext>
      </extLst>
    </bk>
    <bk>
      <extLst>
        <ext uri="{3e2802c4-a4d2-4d8b-9148-e3be6c30e623}">
          <xlrd:rvb i="12592"/>
        </ext>
      </extLst>
    </bk>
    <bk>
      <extLst>
        <ext uri="{3e2802c4-a4d2-4d8b-9148-e3be6c30e623}">
          <xlrd:rvb i="12593"/>
        </ext>
      </extLst>
    </bk>
    <bk>
      <extLst>
        <ext uri="{3e2802c4-a4d2-4d8b-9148-e3be6c30e623}">
          <xlrd:rvb i="12594"/>
        </ext>
      </extLst>
    </bk>
    <bk>
      <extLst>
        <ext uri="{3e2802c4-a4d2-4d8b-9148-e3be6c30e623}">
          <xlrd:rvb i="12595"/>
        </ext>
      </extLst>
    </bk>
    <bk>
      <extLst>
        <ext uri="{3e2802c4-a4d2-4d8b-9148-e3be6c30e623}">
          <xlrd:rvb i="12596"/>
        </ext>
      </extLst>
    </bk>
    <bk>
      <extLst>
        <ext uri="{3e2802c4-a4d2-4d8b-9148-e3be6c30e623}">
          <xlrd:rvb i="12597"/>
        </ext>
      </extLst>
    </bk>
    <bk>
      <extLst>
        <ext uri="{3e2802c4-a4d2-4d8b-9148-e3be6c30e623}">
          <xlrd:rvb i="12598"/>
        </ext>
      </extLst>
    </bk>
    <bk>
      <extLst>
        <ext uri="{3e2802c4-a4d2-4d8b-9148-e3be6c30e623}">
          <xlrd:rvb i="12599"/>
        </ext>
      </extLst>
    </bk>
    <bk>
      <extLst>
        <ext uri="{3e2802c4-a4d2-4d8b-9148-e3be6c30e623}">
          <xlrd:rvb i="12600"/>
        </ext>
      </extLst>
    </bk>
    <bk>
      <extLst>
        <ext uri="{3e2802c4-a4d2-4d8b-9148-e3be6c30e623}">
          <xlrd:rvb i="12601"/>
        </ext>
      </extLst>
    </bk>
    <bk>
      <extLst>
        <ext uri="{3e2802c4-a4d2-4d8b-9148-e3be6c30e623}">
          <xlrd:rvb i="12602"/>
        </ext>
      </extLst>
    </bk>
    <bk>
      <extLst>
        <ext uri="{3e2802c4-a4d2-4d8b-9148-e3be6c30e623}">
          <xlrd:rvb i="12603"/>
        </ext>
      </extLst>
    </bk>
    <bk>
      <extLst>
        <ext uri="{3e2802c4-a4d2-4d8b-9148-e3be6c30e623}">
          <xlrd:rvb i="12604"/>
        </ext>
      </extLst>
    </bk>
    <bk>
      <extLst>
        <ext uri="{3e2802c4-a4d2-4d8b-9148-e3be6c30e623}">
          <xlrd:rvb i="12605"/>
        </ext>
      </extLst>
    </bk>
    <bk>
      <extLst>
        <ext uri="{3e2802c4-a4d2-4d8b-9148-e3be6c30e623}">
          <xlrd:rvb i="12606"/>
        </ext>
      </extLst>
    </bk>
    <bk>
      <extLst>
        <ext uri="{3e2802c4-a4d2-4d8b-9148-e3be6c30e623}">
          <xlrd:rvb i="12607"/>
        </ext>
      </extLst>
    </bk>
    <bk>
      <extLst>
        <ext uri="{3e2802c4-a4d2-4d8b-9148-e3be6c30e623}">
          <xlrd:rvb i="12608"/>
        </ext>
      </extLst>
    </bk>
    <bk>
      <extLst>
        <ext uri="{3e2802c4-a4d2-4d8b-9148-e3be6c30e623}">
          <xlrd:rvb i="12609"/>
        </ext>
      </extLst>
    </bk>
    <bk>
      <extLst>
        <ext uri="{3e2802c4-a4d2-4d8b-9148-e3be6c30e623}">
          <xlrd:rvb i="12610"/>
        </ext>
      </extLst>
    </bk>
    <bk>
      <extLst>
        <ext uri="{3e2802c4-a4d2-4d8b-9148-e3be6c30e623}">
          <xlrd:rvb i="12611"/>
        </ext>
      </extLst>
    </bk>
    <bk>
      <extLst>
        <ext uri="{3e2802c4-a4d2-4d8b-9148-e3be6c30e623}">
          <xlrd:rvb i="12612"/>
        </ext>
      </extLst>
    </bk>
    <bk>
      <extLst>
        <ext uri="{3e2802c4-a4d2-4d8b-9148-e3be6c30e623}">
          <xlrd:rvb i="12613"/>
        </ext>
      </extLst>
    </bk>
    <bk>
      <extLst>
        <ext uri="{3e2802c4-a4d2-4d8b-9148-e3be6c30e623}">
          <xlrd:rvb i="12614"/>
        </ext>
      </extLst>
    </bk>
    <bk>
      <extLst>
        <ext uri="{3e2802c4-a4d2-4d8b-9148-e3be6c30e623}">
          <xlrd:rvb i="12615"/>
        </ext>
      </extLst>
    </bk>
    <bk>
      <extLst>
        <ext uri="{3e2802c4-a4d2-4d8b-9148-e3be6c30e623}">
          <xlrd:rvb i="12616"/>
        </ext>
      </extLst>
    </bk>
    <bk>
      <extLst>
        <ext uri="{3e2802c4-a4d2-4d8b-9148-e3be6c30e623}">
          <xlrd:rvb i="12617"/>
        </ext>
      </extLst>
    </bk>
    <bk>
      <extLst>
        <ext uri="{3e2802c4-a4d2-4d8b-9148-e3be6c30e623}">
          <xlrd:rvb i="12618"/>
        </ext>
      </extLst>
    </bk>
    <bk>
      <extLst>
        <ext uri="{3e2802c4-a4d2-4d8b-9148-e3be6c30e623}">
          <xlrd:rvb i="12619"/>
        </ext>
      </extLst>
    </bk>
    <bk>
      <extLst>
        <ext uri="{3e2802c4-a4d2-4d8b-9148-e3be6c30e623}">
          <xlrd:rvb i="12620"/>
        </ext>
      </extLst>
    </bk>
    <bk>
      <extLst>
        <ext uri="{3e2802c4-a4d2-4d8b-9148-e3be6c30e623}">
          <xlrd:rvb i="12621"/>
        </ext>
      </extLst>
    </bk>
    <bk>
      <extLst>
        <ext uri="{3e2802c4-a4d2-4d8b-9148-e3be6c30e623}">
          <xlrd:rvb i="12622"/>
        </ext>
      </extLst>
    </bk>
    <bk>
      <extLst>
        <ext uri="{3e2802c4-a4d2-4d8b-9148-e3be6c30e623}">
          <xlrd:rvb i="12623"/>
        </ext>
      </extLst>
    </bk>
    <bk>
      <extLst>
        <ext uri="{3e2802c4-a4d2-4d8b-9148-e3be6c30e623}">
          <xlrd:rvb i="12624"/>
        </ext>
      </extLst>
    </bk>
    <bk>
      <extLst>
        <ext uri="{3e2802c4-a4d2-4d8b-9148-e3be6c30e623}">
          <xlrd:rvb i="12625"/>
        </ext>
      </extLst>
    </bk>
    <bk>
      <extLst>
        <ext uri="{3e2802c4-a4d2-4d8b-9148-e3be6c30e623}">
          <xlrd:rvb i="12626"/>
        </ext>
      </extLst>
    </bk>
    <bk>
      <extLst>
        <ext uri="{3e2802c4-a4d2-4d8b-9148-e3be6c30e623}">
          <xlrd:rvb i="12627"/>
        </ext>
      </extLst>
    </bk>
    <bk>
      <extLst>
        <ext uri="{3e2802c4-a4d2-4d8b-9148-e3be6c30e623}">
          <xlrd:rvb i="12628"/>
        </ext>
      </extLst>
    </bk>
    <bk>
      <extLst>
        <ext uri="{3e2802c4-a4d2-4d8b-9148-e3be6c30e623}">
          <xlrd:rvb i="12629"/>
        </ext>
      </extLst>
    </bk>
    <bk>
      <extLst>
        <ext uri="{3e2802c4-a4d2-4d8b-9148-e3be6c30e623}">
          <xlrd:rvb i="12630"/>
        </ext>
      </extLst>
    </bk>
    <bk>
      <extLst>
        <ext uri="{3e2802c4-a4d2-4d8b-9148-e3be6c30e623}">
          <xlrd:rvb i="12631"/>
        </ext>
      </extLst>
    </bk>
    <bk>
      <extLst>
        <ext uri="{3e2802c4-a4d2-4d8b-9148-e3be6c30e623}">
          <xlrd:rvb i="12632"/>
        </ext>
      </extLst>
    </bk>
    <bk>
      <extLst>
        <ext uri="{3e2802c4-a4d2-4d8b-9148-e3be6c30e623}">
          <xlrd:rvb i="12633"/>
        </ext>
      </extLst>
    </bk>
    <bk>
      <extLst>
        <ext uri="{3e2802c4-a4d2-4d8b-9148-e3be6c30e623}">
          <xlrd:rvb i="12634"/>
        </ext>
      </extLst>
    </bk>
    <bk>
      <extLst>
        <ext uri="{3e2802c4-a4d2-4d8b-9148-e3be6c30e623}">
          <xlrd:rvb i="12635"/>
        </ext>
      </extLst>
    </bk>
    <bk>
      <extLst>
        <ext uri="{3e2802c4-a4d2-4d8b-9148-e3be6c30e623}">
          <xlrd:rvb i="12636"/>
        </ext>
      </extLst>
    </bk>
    <bk>
      <extLst>
        <ext uri="{3e2802c4-a4d2-4d8b-9148-e3be6c30e623}">
          <xlrd:rvb i="12637"/>
        </ext>
      </extLst>
    </bk>
    <bk>
      <extLst>
        <ext uri="{3e2802c4-a4d2-4d8b-9148-e3be6c30e623}">
          <xlrd:rvb i="12638"/>
        </ext>
      </extLst>
    </bk>
    <bk>
      <extLst>
        <ext uri="{3e2802c4-a4d2-4d8b-9148-e3be6c30e623}">
          <xlrd:rvb i="12639"/>
        </ext>
      </extLst>
    </bk>
    <bk>
      <extLst>
        <ext uri="{3e2802c4-a4d2-4d8b-9148-e3be6c30e623}">
          <xlrd:rvb i="12640"/>
        </ext>
      </extLst>
    </bk>
    <bk>
      <extLst>
        <ext uri="{3e2802c4-a4d2-4d8b-9148-e3be6c30e623}">
          <xlrd:rvb i="12641"/>
        </ext>
      </extLst>
    </bk>
    <bk>
      <extLst>
        <ext uri="{3e2802c4-a4d2-4d8b-9148-e3be6c30e623}">
          <xlrd:rvb i="12642"/>
        </ext>
      </extLst>
    </bk>
    <bk>
      <extLst>
        <ext uri="{3e2802c4-a4d2-4d8b-9148-e3be6c30e623}">
          <xlrd:rvb i="12643"/>
        </ext>
      </extLst>
    </bk>
    <bk>
      <extLst>
        <ext uri="{3e2802c4-a4d2-4d8b-9148-e3be6c30e623}">
          <xlrd:rvb i="12644"/>
        </ext>
      </extLst>
    </bk>
    <bk>
      <extLst>
        <ext uri="{3e2802c4-a4d2-4d8b-9148-e3be6c30e623}">
          <xlrd:rvb i="12645"/>
        </ext>
      </extLst>
    </bk>
    <bk>
      <extLst>
        <ext uri="{3e2802c4-a4d2-4d8b-9148-e3be6c30e623}">
          <xlrd:rvb i="12646"/>
        </ext>
      </extLst>
    </bk>
    <bk>
      <extLst>
        <ext uri="{3e2802c4-a4d2-4d8b-9148-e3be6c30e623}">
          <xlrd:rvb i="12647"/>
        </ext>
      </extLst>
    </bk>
    <bk>
      <extLst>
        <ext uri="{3e2802c4-a4d2-4d8b-9148-e3be6c30e623}">
          <xlrd:rvb i="12648"/>
        </ext>
      </extLst>
    </bk>
    <bk>
      <extLst>
        <ext uri="{3e2802c4-a4d2-4d8b-9148-e3be6c30e623}">
          <xlrd:rvb i="12649"/>
        </ext>
      </extLst>
    </bk>
    <bk>
      <extLst>
        <ext uri="{3e2802c4-a4d2-4d8b-9148-e3be6c30e623}">
          <xlrd:rvb i="12650"/>
        </ext>
      </extLst>
    </bk>
    <bk>
      <extLst>
        <ext uri="{3e2802c4-a4d2-4d8b-9148-e3be6c30e623}">
          <xlrd:rvb i="12651"/>
        </ext>
      </extLst>
    </bk>
    <bk>
      <extLst>
        <ext uri="{3e2802c4-a4d2-4d8b-9148-e3be6c30e623}">
          <xlrd:rvb i="12652"/>
        </ext>
      </extLst>
    </bk>
    <bk>
      <extLst>
        <ext uri="{3e2802c4-a4d2-4d8b-9148-e3be6c30e623}">
          <xlrd:rvb i="12653"/>
        </ext>
      </extLst>
    </bk>
    <bk>
      <extLst>
        <ext uri="{3e2802c4-a4d2-4d8b-9148-e3be6c30e623}">
          <xlrd:rvb i="12654"/>
        </ext>
      </extLst>
    </bk>
    <bk>
      <extLst>
        <ext uri="{3e2802c4-a4d2-4d8b-9148-e3be6c30e623}">
          <xlrd:rvb i="12655"/>
        </ext>
      </extLst>
    </bk>
    <bk>
      <extLst>
        <ext uri="{3e2802c4-a4d2-4d8b-9148-e3be6c30e623}">
          <xlrd:rvb i="12656"/>
        </ext>
      </extLst>
    </bk>
    <bk>
      <extLst>
        <ext uri="{3e2802c4-a4d2-4d8b-9148-e3be6c30e623}">
          <xlrd:rvb i="12657"/>
        </ext>
      </extLst>
    </bk>
    <bk>
      <extLst>
        <ext uri="{3e2802c4-a4d2-4d8b-9148-e3be6c30e623}">
          <xlrd:rvb i="12658"/>
        </ext>
      </extLst>
    </bk>
    <bk>
      <extLst>
        <ext uri="{3e2802c4-a4d2-4d8b-9148-e3be6c30e623}">
          <xlrd:rvb i="12659"/>
        </ext>
      </extLst>
    </bk>
    <bk>
      <extLst>
        <ext uri="{3e2802c4-a4d2-4d8b-9148-e3be6c30e623}">
          <xlrd:rvb i="12660"/>
        </ext>
      </extLst>
    </bk>
    <bk>
      <extLst>
        <ext uri="{3e2802c4-a4d2-4d8b-9148-e3be6c30e623}">
          <xlrd:rvb i="12661"/>
        </ext>
      </extLst>
    </bk>
    <bk>
      <extLst>
        <ext uri="{3e2802c4-a4d2-4d8b-9148-e3be6c30e623}">
          <xlrd:rvb i="12662"/>
        </ext>
      </extLst>
    </bk>
    <bk>
      <extLst>
        <ext uri="{3e2802c4-a4d2-4d8b-9148-e3be6c30e623}">
          <xlrd:rvb i="12663"/>
        </ext>
      </extLst>
    </bk>
    <bk>
      <extLst>
        <ext uri="{3e2802c4-a4d2-4d8b-9148-e3be6c30e623}">
          <xlrd:rvb i="12664"/>
        </ext>
      </extLst>
    </bk>
    <bk>
      <extLst>
        <ext uri="{3e2802c4-a4d2-4d8b-9148-e3be6c30e623}">
          <xlrd:rvb i="12665"/>
        </ext>
      </extLst>
    </bk>
    <bk>
      <extLst>
        <ext uri="{3e2802c4-a4d2-4d8b-9148-e3be6c30e623}">
          <xlrd:rvb i="12666"/>
        </ext>
      </extLst>
    </bk>
    <bk>
      <extLst>
        <ext uri="{3e2802c4-a4d2-4d8b-9148-e3be6c30e623}">
          <xlrd:rvb i="12667"/>
        </ext>
      </extLst>
    </bk>
    <bk>
      <extLst>
        <ext uri="{3e2802c4-a4d2-4d8b-9148-e3be6c30e623}">
          <xlrd:rvb i="12668"/>
        </ext>
      </extLst>
    </bk>
    <bk>
      <extLst>
        <ext uri="{3e2802c4-a4d2-4d8b-9148-e3be6c30e623}">
          <xlrd:rvb i="12669"/>
        </ext>
      </extLst>
    </bk>
    <bk>
      <extLst>
        <ext uri="{3e2802c4-a4d2-4d8b-9148-e3be6c30e623}">
          <xlrd:rvb i="12670"/>
        </ext>
      </extLst>
    </bk>
    <bk>
      <extLst>
        <ext uri="{3e2802c4-a4d2-4d8b-9148-e3be6c30e623}">
          <xlrd:rvb i="12671"/>
        </ext>
      </extLst>
    </bk>
    <bk>
      <extLst>
        <ext uri="{3e2802c4-a4d2-4d8b-9148-e3be6c30e623}">
          <xlrd:rvb i="12672"/>
        </ext>
      </extLst>
    </bk>
    <bk>
      <extLst>
        <ext uri="{3e2802c4-a4d2-4d8b-9148-e3be6c30e623}">
          <xlrd:rvb i="12673"/>
        </ext>
      </extLst>
    </bk>
    <bk>
      <extLst>
        <ext uri="{3e2802c4-a4d2-4d8b-9148-e3be6c30e623}">
          <xlrd:rvb i="12674"/>
        </ext>
      </extLst>
    </bk>
    <bk>
      <extLst>
        <ext uri="{3e2802c4-a4d2-4d8b-9148-e3be6c30e623}">
          <xlrd:rvb i="12675"/>
        </ext>
      </extLst>
    </bk>
    <bk>
      <extLst>
        <ext uri="{3e2802c4-a4d2-4d8b-9148-e3be6c30e623}">
          <xlrd:rvb i="12676"/>
        </ext>
      </extLst>
    </bk>
    <bk>
      <extLst>
        <ext uri="{3e2802c4-a4d2-4d8b-9148-e3be6c30e623}">
          <xlrd:rvb i="12677"/>
        </ext>
      </extLst>
    </bk>
    <bk>
      <extLst>
        <ext uri="{3e2802c4-a4d2-4d8b-9148-e3be6c30e623}">
          <xlrd:rvb i="12678"/>
        </ext>
      </extLst>
    </bk>
    <bk>
      <extLst>
        <ext uri="{3e2802c4-a4d2-4d8b-9148-e3be6c30e623}">
          <xlrd:rvb i="12679"/>
        </ext>
      </extLst>
    </bk>
    <bk>
      <extLst>
        <ext uri="{3e2802c4-a4d2-4d8b-9148-e3be6c30e623}">
          <xlrd:rvb i="12680"/>
        </ext>
      </extLst>
    </bk>
    <bk>
      <extLst>
        <ext uri="{3e2802c4-a4d2-4d8b-9148-e3be6c30e623}">
          <xlrd:rvb i="12681"/>
        </ext>
      </extLst>
    </bk>
    <bk>
      <extLst>
        <ext uri="{3e2802c4-a4d2-4d8b-9148-e3be6c30e623}">
          <xlrd:rvb i="12682"/>
        </ext>
      </extLst>
    </bk>
    <bk>
      <extLst>
        <ext uri="{3e2802c4-a4d2-4d8b-9148-e3be6c30e623}">
          <xlrd:rvb i="12683"/>
        </ext>
      </extLst>
    </bk>
    <bk>
      <extLst>
        <ext uri="{3e2802c4-a4d2-4d8b-9148-e3be6c30e623}">
          <xlrd:rvb i="12684"/>
        </ext>
      </extLst>
    </bk>
    <bk>
      <extLst>
        <ext uri="{3e2802c4-a4d2-4d8b-9148-e3be6c30e623}">
          <xlrd:rvb i="12685"/>
        </ext>
      </extLst>
    </bk>
    <bk>
      <extLst>
        <ext uri="{3e2802c4-a4d2-4d8b-9148-e3be6c30e623}">
          <xlrd:rvb i="12686"/>
        </ext>
      </extLst>
    </bk>
    <bk>
      <extLst>
        <ext uri="{3e2802c4-a4d2-4d8b-9148-e3be6c30e623}">
          <xlrd:rvb i="12687"/>
        </ext>
      </extLst>
    </bk>
    <bk>
      <extLst>
        <ext uri="{3e2802c4-a4d2-4d8b-9148-e3be6c30e623}">
          <xlrd:rvb i="12688"/>
        </ext>
      </extLst>
    </bk>
    <bk>
      <extLst>
        <ext uri="{3e2802c4-a4d2-4d8b-9148-e3be6c30e623}">
          <xlrd:rvb i="12689"/>
        </ext>
      </extLst>
    </bk>
    <bk>
      <extLst>
        <ext uri="{3e2802c4-a4d2-4d8b-9148-e3be6c30e623}">
          <xlrd:rvb i="12690"/>
        </ext>
      </extLst>
    </bk>
    <bk>
      <extLst>
        <ext uri="{3e2802c4-a4d2-4d8b-9148-e3be6c30e623}">
          <xlrd:rvb i="12691"/>
        </ext>
      </extLst>
    </bk>
    <bk>
      <extLst>
        <ext uri="{3e2802c4-a4d2-4d8b-9148-e3be6c30e623}">
          <xlrd:rvb i="12692"/>
        </ext>
      </extLst>
    </bk>
    <bk>
      <extLst>
        <ext uri="{3e2802c4-a4d2-4d8b-9148-e3be6c30e623}">
          <xlrd:rvb i="12693"/>
        </ext>
      </extLst>
    </bk>
    <bk>
      <extLst>
        <ext uri="{3e2802c4-a4d2-4d8b-9148-e3be6c30e623}">
          <xlrd:rvb i="12694"/>
        </ext>
      </extLst>
    </bk>
    <bk>
      <extLst>
        <ext uri="{3e2802c4-a4d2-4d8b-9148-e3be6c30e623}">
          <xlrd:rvb i="12695"/>
        </ext>
      </extLst>
    </bk>
    <bk>
      <extLst>
        <ext uri="{3e2802c4-a4d2-4d8b-9148-e3be6c30e623}">
          <xlrd:rvb i="12696"/>
        </ext>
      </extLst>
    </bk>
    <bk>
      <extLst>
        <ext uri="{3e2802c4-a4d2-4d8b-9148-e3be6c30e623}">
          <xlrd:rvb i="12697"/>
        </ext>
      </extLst>
    </bk>
    <bk>
      <extLst>
        <ext uri="{3e2802c4-a4d2-4d8b-9148-e3be6c30e623}">
          <xlrd:rvb i="12698"/>
        </ext>
      </extLst>
    </bk>
    <bk>
      <extLst>
        <ext uri="{3e2802c4-a4d2-4d8b-9148-e3be6c30e623}">
          <xlrd:rvb i="12699"/>
        </ext>
      </extLst>
    </bk>
    <bk>
      <extLst>
        <ext uri="{3e2802c4-a4d2-4d8b-9148-e3be6c30e623}">
          <xlrd:rvb i="12700"/>
        </ext>
      </extLst>
    </bk>
    <bk>
      <extLst>
        <ext uri="{3e2802c4-a4d2-4d8b-9148-e3be6c30e623}">
          <xlrd:rvb i="12701"/>
        </ext>
      </extLst>
    </bk>
    <bk>
      <extLst>
        <ext uri="{3e2802c4-a4d2-4d8b-9148-e3be6c30e623}">
          <xlrd:rvb i="12702"/>
        </ext>
      </extLst>
    </bk>
    <bk>
      <extLst>
        <ext uri="{3e2802c4-a4d2-4d8b-9148-e3be6c30e623}">
          <xlrd:rvb i="12703"/>
        </ext>
      </extLst>
    </bk>
    <bk>
      <extLst>
        <ext uri="{3e2802c4-a4d2-4d8b-9148-e3be6c30e623}">
          <xlrd:rvb i="12704"/>
        </ext>
      </extLst>
    </bk>
    <bk>
      <extLst>
        <ext uri="{3e2802c4-a4d2-4d8b-9148-e3be6c30e623}">
          <xlrd:rvb i="12705"/>
        </ext>
      </extLst>
    </bk>
    <bk>
      <extLst>
        <ext uri="{3e2802c4-a4d2-4d8b-9148-e3be6c30e623}">
          <xlrd:rvb i="12706"/>
        </ext>
      </extLst>
    </bk>
    <bk>
      <extLst>
        <ext uri="{3e2802c4-a4d2-4d8b-9148-e3be6c30e623}">
          <xlrd:rvb i="12707"/>
        </ext>
      </extLst>
    </bk>
    <bk>
      <extLst>
        <ext uri="{3e2802c4-a4d2-4d8b-9148-e3be6c30e623}">
          <xlrd:rvb i="12708"/>
        </ext>
      </extLst>
    </bk>
    <bk>
      <extLst>
        <ext uri="{3e2802c4-a4d2-4d8b-9148-e3be6c30e623}">
          <xlrd:rvb i="12709"/>
        </ext>
      </extLst>
    </bk>
    <bk>
      <extLst>
        <ext uri="{3e2802c4-a4d2-4d8b-9148-e3be6c30e623}">
          <xlrd:rvb i="12710"/>
        </ext>
      </extLst>
    </bk>
    <bk>
      <extLst>
        <ext uri="{3e2802c4-a4d2-4d8b-9148-e3be6c30e623}">
          <xlrd:rvb i="12711"/>
        </ext>
      </extLst>
    </bk>
    <bk>
      <extLst>
        <ext uri="{3e2802c4-a4d2-4d8b-9148-e3be6c30e623}">
          <xlrd:rvb i="12712"/>
        </ext>
      </extLst>
    </bk>
    <bk>
      <extLst>
        <ext uri="{3e2802c4-a4d2-4d8b-9148-e3be6c30e623}">
          <xlrd:rvb i="12713"/>
        </ext>
      </extLst>
    </bk>
    <bk>
      <extLst>
        <ext uri="{3e2802c4-a4d2-4d8b-9148-e3be6c30e623}">
          <xlrd:rvb i="12714"/>
        </ext>
      </extLst>
    </bk>
    <bk>
      <extLst>
        <ext uri="{3e2802c4-a4d2-4d8b-9148-e3be6c30e623}">
          <xlrd:rvb i="12715"/>
        </ext>
      </extLst>
    </bk>
    <bk>
      <extLst>
        <ext uri="{3e2802c4-a4d2-4d8b-9148-e3be6c30e623}">
          <xlrd:rvb i="12716"/>
        </ext>
      </extLst>
    </bk>
    <bk>
      <extLst>
        <ext uri="{3e2802c4-a4d2-4d8b-9148-e3be6c30e623}">
          <xlrd:rvb i="12717"/>
        </ext>
      </extLst>
    </bk>
    <bk>
      <extLst>
        <ext uri="{3e2802c4-a4d2-4d8b-9148-e3be6c30e623}">
          <xlrd:rvb i="12718"/>
        </ext>
      </extLst>
    </bk>
    <bk>
      <extLst>
        <ext uri="{3e2802c4-a4d2-4d8b-9148-e3be6c30e623}">
          <xlrd:rvb i="12719"/>
        </ext>
      </extLst>
    </bk>
    <bk>
      <extLst>
        <ext uri="{3e2802c4-a4d2-4d8b-9148-e3be6c30e623}">
          <xlrd:rvb i="12720"/>
        </ext>
      </extLst>
    </bk>
    <bk>
      <extLst>
        <ext uri="{3e2802c4-a4d2-4d8b-9148-e3be6c30e623}">
          <xlrd:rvb i="12721"/>
        </ext>
      </extLst>
    </bk>
    <bk>
      <extLst>
        <ext uri="{3e2802c4-a4d2-4d8b-9148-e3be6c30e623}">
          <xlrd:rvb i="12722"/>
        </ext>
      </extLst>
    </bk>
    <bk>
      <extLst>
        <ext uri="{3e2802c4-a4d2-4d8b-9148-e3be6c30e623}">
          <xlrd:rvb i="12723"/>
        </ext>
      </extLst>
    </bk>
    <bk>
      <extLst>
        <ext uri="{3e2802c4-a4d2-4d8b-9148-e3be6c30e623}">
          <xlrd:rvb i="12724"/>
        </ext>
      </extLst>
    </bk>
    <bk>
      <extLst>
        <ext uri="{3e2802c4-a4d2-4d8b-9148-e3be6c30e623}">
          <xlrd:rvb i="12725"/>
        </ext>
      </extLst>
    </bk>
    <bk>
      <extLst>
        <ext uri="{3e2802c4-a4d2-4d8b-9148-e3be6c30e623}">
          <xlrd:rvb i="12726"/>
        </ext>
      </extLst>
    </bk>
    <bk>
      <extLst>
        <ext uri="{3e2802c4-a4d2-4d8b-9148-e3be6c30e623}">
          <xlrd:rvb i="12727"/>
        </ext>
      </extLst>
    </bk>
    <bk>
      <extLst>
        <ext uri="{3e2802c4-a4d2-4d8b-9148-e3be6c30e623}">
          <xlrd:rvb i="12728"/>
        </ext>
      </extLst>
    </bk>
    <bk>
      <extLst>
        <ext uri="{3e2802c4-a4d2-4d8b-9148-e3be6c30e623}">
          <xlrd:rvb i="12729"/>
        </ext>
      </extLst>
    </bk>
    <bk>
      <extLst>
        <ext uri="{3e2802c4-a4d2-4d8b-9148-e3be6c30e623}">
          <xlrd:rvb i="12730"/>
        </ext>
      </extLst>
    </bk>
    <bk>
      <extLst>
        <ext uri="{3e2802c4-a4d2-4d8b-9148-e3be6c30e623}">
          <xlrd:rvb i="12731"/>
        </ext>
      </extLst>
    </bk>
    <bk>
      <extLst>
        <ext uri="{3e2802c4-a4d2-4d8b-9148-e3be6c30e623}">
          <xlrd:rvb i="12732"/>
        </ext>
      </extLst>
    </bk>
    <bk>
      <extLst>
        <ext uri="{3e2802c4-a4d2-4d8b-9148-e3be6c30e623}">
          <xlrd:rvb i="12733"/>
        </ext>
      </extLst>
    </bk>
    <bk>
      <extLst>
        <ext uri="{3e2802c4-a4d2-4d8b-9148-e3be6c30e623}">
          <xlrd:rvb i="12734"/>
        </ext>
      </extLst>
    </bk>
    <bk>
      <extLst>
        <ext uri="{3e2802c4-a4d2-4d8b-9148-e3be6c30e623}">
          <xlrd:rvb i="12735"/>
        </ext>
      </extLst>
    </bk>
    <bk>
      <extLst>
        <ext uri="{3e2802c4-a4d2-4d8b-9148-e3be6c30e623}">
          <xlrd:rvb i="12736"/>
        </ext>
      </extLst>
    </bk>
    <bk>
      <extLst>
        <ext uri="{3e2802c4-a4d2-4d8b-9148-e3be6c30e623}">
          <xlrd:rvb i="12737"/>
        </ext>
      </extLst>
    </bk>
    <bk>
      <extLst>
        <ext uri="{3e2802c4-a4d2-4d8b-9148-e3be6c30e623}">
          <xlrd:rvb i="12738"/>
        </ext>
      </extLst>
    </bk>
    <bk>
      <extLst>
        <ext uri="{3e2802c4-a4d2-4d8b-9148-e3be6c30e623}">
          <xlrd:rvb i="12739"/>
        </ext>
      </extLst>
    </bk>
    <bk>
      <extLst>
        <ext uri="{3e2802c4-a4d2-4d8b-9148-e3be6c30e623}">
          <xlrd:rvb i="12740"/>
        </ext>
      </extLst>
    </bk>
    <bk>
      <extLst>
        <ext uri="{3e2802c4-a4d2-4d8b-9148-e3be6c30e623}">
          <xlrd:rvb i="12741"/>
        </ext>
      </extLst>
    </bk>
    <bk>
      <extLst>
        <ext uri="{3e2802c4-a4d2-4d8b-9148-e3be6c30e623}">
          <xlrd:rvb i="12742"/>
        </ext>
      </extLst>
    </bk>
    <bk>
      <extLst>
        <ext uri="{3e2802c4-a4d2-4d8b-9148-e3be6c30e623}">
          <xlrd:rvb i="12743"/>
        </ext>
      </extLst>
    </bk>
    <bk>
      <extLst>
        <ext uri="{3e2802c4-a4d2-4d8b-9148-e3be6c30e623}">
          <xlrd:rvb i="12744"/>
        </ext>
      </extLst>
    </bk>
    <bk>
      <extLst>
        <ext uri="{3e2802c4-a4d2-4d8b-9148-e3be6c30e623}">
          <xlrd:rvb i="12745"/>
        </ext>
      </extLst>
    </bk>
    <bk>
      <extLst>
        <ext uri="{3e2802c4-a4d2-4d8b-9148-e3be6c30e623}">
          <xlrd:rvb i="12746"/>
        </ext>
      </extLst>
    </bk>
    <bk>
      <extLst>
        <ext uri="{3e2802c4-a4d2-4d8b-9148-e3be6c30e623}">
          <xlrd:rvb i="12747"/>
        </ext>
      </extLst>
    </bk>
    <bk>
      <extLst>
        <ext uri="{3e2802c4-a4d2-4d8b-9148-e3be6c30e623}">
          <xlrd:rvb i="12748"/>
        </ext>
      </extLst>
    </bk>
    <bk>
      <extLst>
        <ext uri="{3e2802c4-a4d2-4d8b-9148-e3be6c30e623}">
          <xlrd:rvb i="12749"/>
        </ext>
      </extLst>
    </bk>
    <bk>
      <extLst>
        <ext uri="{3e2802c4-a4d2-4d8b-9148-e3be6c30e623}">
          <xlrd:rvb i="12750"/>
        </ext>
      </extLst>
    </bk>
    <bk>
      <extLst>
        <ext uri="{3e2802c4-a4d2-4d8b-9148-e3be6c30e623}">
          <xlrd:rvb i="12751"/>
        </ext>
      </extLst>
    </bk>
    <bk>
      <extLst>
        <ext uri="{3e2802c4-a4d2-4d8b-9148-e3be6c30e623}">
          <xlrd:rvb i="12752"/>
        </ext>
      </extLst>
    </bk>
    <bk>
      <extLst>
        <ext uri="{3e2802c4-a4d2-4d8b-9148-e3be6c30e623}">
          <xlrd:rvb i="12753"/>
        </ext>
      </extLst>
    </bk>
    <bk>
      <extLst>
        <ext uri="{3e2802c4-a4d2-4d8b-9148-e3be6c30e623}">
          <xlrd:rvb i="12754"/>
        </ext>
      </extLst>
    </bk>
    <bk>
      <extLst>
        <ext uri="{3e2802c4-a4d2-4d8b-9148-e3be6c30e623}">
          <xlrd:rvb i="12755"/>
        </ext>
      </extLst>
    </bk>
    <bk>
      <extLst>
        <ext uri="{3e2802c4-a4d2-4d8b-9148-e3be6c30e623}">
          <xlrd:rvb i="12756"/>
        </ext>
      </extLst>
    </bk>
    <bk>
      <extLst>
        <ext uri="{3e2802c4-a4d2-4d8b-9148-e3be6c30e623}">
          <xlrd:rvb i="12757"/>
        </ext>
      </extLst>
    </bk>
    <bk>
      <extLst>
        <ext uri="{3e2802c4-a4d2-4d8b-9148-e3be6c30e623}">
          <xlrd:rvb i="12758"/>
        </ext>
      </extLst>
    </bk>
    <bk>
      <extLst>
        <ext uri="{3e2802c4-a4d2-4d8b-9148-e3be6c30e623}">
          <xlrd:rvb i="12759"/>
        </ext>
      </extLst>
    </bk>
    <bk>
      <extLst>
        <ext uri="{3e2802c4-a4d2-4d8b-9148-e3be6c30e623}">
          <xlrd:rvb i="12760"/>
        </ext>
      </extLst>
    </bk>
    <bk>
      <extLst>
        <ext uri="{3e2802c4-a4d2-4d8b-9148-e3be6c30e623}">
          <xlrd:rvb i="12761"/>
        </ext>
      </extLst>
    </bk>
    <bk>
      <extLst>
        <ext uri="{3e2802c4-a4d2-4d8b-9148-e3be6c30e623}">
          <xlrd:rvb i="12762"/>
        </ext>
      </extLst>
    </bk>
    <bk>
      <extLst>
        <ext uri="{3e2802c4-a4d2-4d8b-9148-e3be6c30e623}">
          <xlrd:rvb i="12763"/>
        </ext>
      </extLst>
    </bk>
    <bk>
      <extLst>
        <ext uri="{3e2802c4-a4d2-4d8b-9148-e3be6c30e623}">
          <xlrd:rvb i="12764"/>
        </ext>
      </extLst>
    </bk>
    <bk>
      <extLst>
        <ext uri="{3e2802c4-a4d2-4d8b-9148-e3be6c30e623}">
          <xlrd:rvb i="12765"/>
        </ext>
      </extLst>
    </bk>
    <bk>
      <extLst>
        <ext uri="{3e2802c4-a4d2-4d8b-9148-e3be6c30e623}">
          <xlrd:rvb i="12766"/>
        </ext>
      </extLst>
    </bk>
    <bk>
      <extLst>
        <ext uri="{3e2802c4-a4d2-4d8b-9148-e3be6c30e623}">
          <xlrd:rvb i="12767"/>
        </ext>
      </extLst>
    </bk>
    <bk>
      <extLst>
        <ext uri="{3e2802c4-a4d2-4d8b-9148-e3be6c30e623}">
          <xlrd:rvb i="12768"/>
        </ext>
      </extLst>
    </bk>
    <bk>
      <extLst>
        <ext uri="{3e2802c4-a4d2-4d8b-9148-e3be6c30e623}">
          <xlrd:rvb i="12769"/>
        </ext>
      </extLst>
    </bk>
    <bk>
      <extLst>
        <ext uri="{3e2802c4-a4d2-4d8b-9148-e3be6c30e623}">
          <xlrd:rvb i="12770"/>
        </ext>
      </extLst>
    </bk>
    <bk>
      <extLst>
        <ext uri="{3e2802c4-a4d2-4d8b-9148-e3be6c30e623}">
          <xlrd:rvb i="12771"/>
        </ext>
      </extLst>
    </bk>
    <bk>
      <extLst>
        <ext uri="{3e2802c4-a4d2-4d8b-9148-e3be6c30e623}">
          <xlrd:rvb i="12772"/>
        </ext>
      </extLst>
    </bk>
    <bk>
      <extLst>
        <ext uri="{3e2802c4-a4d2-4d8b-9148-e3be6c30e623}">
          <xlrd:rvb i="12773"/>
        </ext>
      </extLst>
    </bk>
    <bk>
      <extLst>
        <ext uri="{3e2802c4-a4d2-4d8b-9148-e3be6c30e623}">
          <xlrd:rvb i="12774"/>
        </ext>
      </extLst>
    </bk>
    <bk>
      <extLst>
        <ext uri="{3e2802c4-a4d2-4d8b-9148-e3be6c30e623}">
          <xlrd:rvb i="12775"/>
        </ext>
      </extLst>
    </bk>
    <bk>
      <extLst>
        <ext uri="{3e2802c4-a4d2-4d8b-9148-e3be6c30e623}">
          <xlrd:rvb i="12776"/>
        </ext>
      </extLst>
    </bk>
    <bk>
      <extLst>
        <ext uri="{3e2802c4-a4d2-4d8b-9148-e3be6c30e623}">
          <xlrd:rvb i="12777"/>
        </ext>
      </extLst>
    </bk>
    <bk>
      <extLst>
        <ext uri="{3e2802c4-a4d2-4d8b-9148-e3be6c30e623}">
          <xlrd:rvb i="12778"/>
        </ext>
      </extLst>
    </bk>
    <bk>
      <extLst>
        <ext uri="{3e2802c4-a4d2-4d8b-9148-e3be6c30e623}">
          <xlrd:rvb i="12779"/>
        </ext>
      </extLst>
    </bk>
    <bk>
      <extLst>
        <ext uri="{3e2802c4-a4d2-4d8b-9148-e3be6c30e623}">
          <xlrd:rvb i="12780"/>
        </ext>
      </extLst>
    </bk>
    <bk>
      <extLst>
        <ext uri="{3e2802c4-a4d2-4d8b-9148-e3be6c30e623}">
          <xlrd:rvb i="12781"/>
        </ext>
      </extLst>
    </bk>
    <bk>
      <extLst>
        <ext uri="{3e2802c4-a4d2-4d8b-9148-e3be6c30e623}">
          <xlrd:rvb i="12782"/>
        </ext>
      </extLst>
    </bk>
    <bk>
      <extLst>
        <ext uri="{3e2802c4-a4d2-4d8b-9148-e3be6c30e623}">
          <xlrd:rvb i="12783"/>
        </ext>
      </extLst>
    </bk>
    <bk>
      <extLst>
        <ext uri="{3e2802c4-a4d2-4d8b-9148-e3be6c30e623}">
          <xlrd:rvb i="12784"/>
        </ext>
      </extLst>
    </bk>
    <bk>
      <extLst>
        <ext uri="{3e2802c4-a4d2-4d8b-9148-e3be6c30e623}">
          <xlrd:rvb i="12785"/>
        </ext>
      </extLst>
    </bk>
    <bk>
      <extLst>
        <ext uri="{3e2802c4-a4d2-4d8b-9148-e3be6c30e623}">
          <xlrd:rvb i="12786"/>
        </ext>
      </extLst>
    </bk>
    <bk>
      <extLst>
        <ext uri="{3e2802c4-a4d2-4d8b-9148-e3be6c30e623}">
          <xlrd:rvb i="12787"/>
        </ext>
      </extLst>
    </bk>
    <bk>
      <extLst>
        <ext uri="{3e2802c4-a4d2-4d8b-9148-e3be6c30e623}">
          <xlrd:rvb i="12788"/>
        </ext>
      </extLst>
    </bk>
    <bk>
      <extLst>
        <ext uri="{3e2802c4-a4d2-4d8b-9148-e3be6c30e623}">
          <xlrd:rvb i="12789"/>
        </ext>
      </extLst>
    </bk>
    <bk>
      <extLst>
        <ext uri="{3e2802c4-a4d2-4d8b-9148-e3be6c30e623}">
          <xlrd:rvb i="12790"/>
        </ext>
      </extLst>
    </bk>
    <bk>
      <extLst>
        <ext uri="{3e2802c4-a4d2-4d8b-9148-e3be6c30e623}">
          <xlrd:rvb i="12791"/>
        </ext>
      </extLst>
    </bk>
    <bk>
      <extLst>
        <ext uri="{3e2802c4-a4d2-4d8b-9148-e3be6c30e623}">
          <xlrd:rvb i="12792"/>
        </ext>
      </extLst>
    </bk>
    <bk>
      <extLst>
        <ext uri="{3e2802c4-a4d2-4d8b-9148-e3be6c30e623}">
          <xlrd:rvb i="12793"/>
        </ext>
      </extLst>
    </bk>
    <bk>
      <extLst>
        <ext uri="{3e2802c4-a4d2-4d8b-9148-e3be6c30e623}">
          <xlrd:rvb i="12794"/>
        </ext>
      </extLst>
    </bk>
    <bk>
      <extLst>
        <ext uri="{3e2802c4-a4d2-4d8b-9148-e3be6c30e623}">
          <xlrd:rvb i="12795"/>
        </ext>
      </extLst>
    </bk>
    <bk>
      <extLst>
        <ext uri="{3e2802c4-a4d2-4d8b-9148-e3be6c30e623}">
          <xlrd:rvb i="12796"/>
        </ext>
      </extLst>
    </bk>
    <bk>
      <extLst>
        <ext uri="{3e2802c4-a4d2-4d8b-9148-e3be6c30e623}">
          <xlrd:rvb i="12797"/>
        </ext>
      </extLst>
    </bk>
    <bk>
      <extLst>
        <ext uri="{3e2802c4-a4d2-4d8b-9148-e3be6c30e623}">
          <xlrd:rvb i="12798"/>
        </ext>
      </extLst>
    </bk>
    <bk>
      <extLst>
        <ext uri="{3e2802c4-a4d2-4d8b-9148-e3be6c30e623}">
          <xlrd:rvb i="12799"/>
        </ext>
      </extLst>
    </bk>
    <bk>
      <extLst>
        <ext uri="{3e2802c4-a4d2-4d8b-9148-e3be6c30e623}">
          <xlrd:rvb i="12800"/>
        </ext>
      </extLst>
    </bk>
    <bk>
      <extLst>
        <ext uri="{3e2802c4-a4d2-4d8b-9148-e3be6c30e623}">
          <xlrd:rvb i="12801"/>
        </ext>
      </extLst>
    </bk>
    <bk>
      <extLst>
        <ext uri="{3e2802c4-a4d2-4d8b-9148-e3be6c30e623}">
          <xlrd:rvb i="12802"/>
        </ext>
      </extLst>
    </bk>
    <bk>
      <extLst>
        <ext uri="{3e2802c4-a4d2-4d8b-9148-e3be6c30e623}">
          <xlrd:rvb i="12803"/>
        </ext>
      </extLst>
    </bk>
    <bk>
      <extLst>
        <ext uri="{3e2802c4-a4d2-4d8b-9148-e3be6c30e623}">
          <xlrd:rvb i="12804"/>
        </ext>
      </extLst>
    </bk>
    <bk>
      <extLst>
        <ext uri="{3e2802c4-a4d2-4d8b-9148-e3be6c30e623}">
          <xlrd:rvb i="12805"/>
        </ext>
      </extLst>
    </bk>
    <bk>
      <extLst>
        <ext uri="{3e2802c4-a4d2-4d8b-9148-e3be6c30e623}">
          <xlrd:rvb i="12806"/>
        </ext>
      </extLst>
    </bk>
    <bk>
      <extLst>
        <ext uri="{3e2802c4-a4d2-4d8b-9148-e3be6c30e623}">
          <xlrd:rvb i="12807"/>
        </ext>
      </extLst>
    </bk>
    <bk>
      <extLst>
        <ext uri="{3e2802c4-a4d2-4d8b-9148-e3be6c30e623}">
          <xlrd:rvb i="12808"/>
        </ext>
      </extLst>
    </bk>
    <bk>
      <extLst>
        <ext uri="{3e2802c4-a4d2-4d8b-9148-e3be6c30e623}">
          <xlrd:rvb i="12809"/>
        </ext>
      </extLst>
    </bk>
    <bk>
      <extLst>
        <ext uri="{3e2802c4-a4d2-4d8b-9148-e3be6c30e623}">
          <xlrd:rvb i="12810"/>
        </ext>
      </extLst>
    </bk>
    <bk>
      <extLst>
        <ext uri="{3e2802c4-a4d2-4d8b-9148-e3be6c30e623}">
          <xlrd:rvb i="12811"/>
        </ext>
      </extLst>
    </bk>
    <bk>
      <extLst>
        <ext uri="{3e2802c4-a4d2-4d8b-9148-e3be6c30e623}">
          <xlrd:rvb i="12812"/>
        </ext>
      </extLst>
    </bk>
    <bk>
      <extLst>
        <ext uri="{3e2802c4-a4d2-4d8b-9148-e3be6c30e623}">
          <xlrd:rvb i="12813"/>
        </ext>
      </extLst>
    </bk>
    <bk>
      <extLst>
        <ext uri="{3e2802c4-a4d2-4d8b-9148-e3be6c30e623}">
          <xlrd:rvb i="12814"/>
        </ext>
      </extLst>
    </bk>
    <bk>
      <extLst>
        <ext uri="{3e2802c4-a4d2-4d8b-9148-e3be6c30e623}">
          <xlrd:rvb i="12815"/>
        </ext>
      </extLst>
    </bk>
    <bk>
      <extLst>
        <ext uri="{3e2802c4-a4d2-4d8b-9148-e3be6c30e623}">
          <xlrd:rvb i="12816"/>
        </ext>
      </extLst>
    </bk>
    <bk>
      <extLst>
        <ext uri="{3e2802c4-a4d2-4d8b-9148-e3be6c30e623}">
          <xlrd:rvb i="12817"/>
        </ext>
      </extLst>
    </bk>
    <bk>
      <extLst>
        <ext uri="{3e2802c4-a4d2-4d8b-9148-e3be6c30e623}">
          <xlrd:rvb i="12818"/>
        </ext>
      </extLst>
    </bk>
    <bk>
      <extLst>
        <ext uri="{3e2802c4-a4d2-4d8b-9148-e3be6c30e623}">
          <xlrd:rvb i="12819"/>
        </ext>
      </extLst>
    </bk>
    <bk>
      <extLst>
        <ext uri="{3e2802c4-a4d2-4d8b-9148-e3be6c30e623}">
          <xlrd:rvb i="12820"/>
        </ext>
      </extLst>
    </bk>
    <bk>
      <extLst>
        <ext uri="{3e2802c4-a4d2-4d8b-9148-e3be6c30e623}">
          <xlrd:rvb i="12821"/>
        </ext>
      </extLst>
    </bk>
    <bk>
      <extLst>
        <ext uri="{3e2802c4-a4d2-4d8b-9148-e3be6c30e623}">
          <xlrd:rvb i="12822"/>
        </ext>
      </extLst>
    </bk>
    <bk>
      <extLst>
        <ext uri="{3e2802c4-a4d2-4d8b-9148-e3be6c30e623}">
          <xlrd:rvb i="12823"/>
        </ext>
      </extLst>
    </bk>
    <bk>
      <extLst>
        <ext uri="{3e2802c4-a4d2-4d8b-9148-e3be6c30e623}">
          <xlrd:rvb i="12824"/>
        </ext>
      </extLst>
    </bk>
    <bk>
      <extLst>
        <ext uri="{3e2802c4-a4d2-4d8b-9148-e3be6c30e623}">
          <xlrd:rvb i="12825"/>
        </ext>
      </extLst>
    </bk>
    <bk>
      <extLst>
        <ext uri="{3e2802c4-a4d2-4d8b-9148-e3be6c30e623}">
          <xlrd:rvb i="12826"/>
        </ext>
      </extLst>
    </bk>
    <bk>
      <extLst>
        <ext uri="{3e2802c4-a4d2-4d8b-9148-e3be6c30e623}">
          <xlrd:rvb i="12827"/>
        </ext>
      </extLst>
    </bk>
    <bk>
      <extLst>
        <ext uri="{3e2802c4-a4d2-4d8b-9148-e3be6c30e623}">
          <xlrd:rvb i="12828"/>
        </ext>
      </extLst>
    </bk>
    <bk>
      <extLst>
        <ext uri="{3e2802c4-a4d2-4d8b-9148-e3be6c30e623}">
          <xlrd:rvb i="12829"/>
        </ext>
      </extLst>
    </bk>
    <bk>
      <extLst>
        <ext uri="{3e2802c4-a4d2-4d8b-9148-e3be6c30e623}">
          <xlrd:rvb i="12830"/>
        </ext>
      </extLst>
    </bk>
    <bk>
      <extLst>
        <ext uri="{3e2802c4-a4d2-4d8b-9148-e3be6c30e623}">
          <xlrd:rvb i="12831"/>
        </ext>
      </extLst>
    </bk>
    <bk>
      <extLst>
        <ext uri="{3e2802c4-a4d2-4d8b-9148-e3be6c30e623}">
          <xlrd:rvb i="12832"/>
        </ext>
      </extLst>
    </bk>
    <bk>
      <extLst>
        <ext uri="{3e2802c4-a4d2-4d8b-9148-e3be6c30e623}">
          <xlrd:rvb i="12833"/>
        </ext>
      </extLst>
    </bk>
    <bk>
      <extLst>
        <ext uri="{3e2802c4-a4d2-4d8b-9148-e3be6c30e623}">
          <xlrd:rvb i="12834"/>
        </ext>
      </extLst>
    </bk>
    <bk>
      <extLst>
        <ext uri="{3e2802c4-a4d2-4d8b-9148-e3be6c30e623}">
          <xlrd:rvb i="12835"/>
        </ext>
      </extLst>
    </bk>
    <bk>
      <extLst>
        <ext uri="{3e2802c4-a4d2-4d8b-9148-e3be6c30e623}">
          <xlrd:rvb i="12836"/>
        </ext>
      </extLst>
    </bk>
    <bk>
      <extLst>
        <ext uri="{3e2802c4-a4d2-4d8b-9148-e3be6c30e623}">
          <xlrd:rvb i="12837"/>
        </ext>
      </extLst>
    </bk>
    <bk>
      <extLst>
        <ext uri="{3e2802c4-a4d2-4d8b-9148-e3be6c30e623}">
          <xlrd:rvb i="12838"/>
        </ext>
      </extLst>
    </bk>
    <bk>
      <extLst>
        <ext uri="{3e2802c4-a4d2-4d8b-9148-e3be6c30e623}">
          <xlrd:rvb i="12839"/>
        </ext>
      </extLst>
    </bk>
    <bk>
      <extLst>
        <ext uri="{3e2802c4-a4d2-4d8b-9148-e3be6c30e623}">
          <xlrd:rvb i="12840"/>
        </ext>
      </extLst>
    </bk>
    <bk>
      <extLst>
        <ext uri="{3e2802c4-a4d2-4d8b-9148-e3be6c30e623}">
          <xlrd:rvb i="12841"/>
        </ext>
      </extLst>
    </bk>
    <bk>
      <extLst>
        <ext uri="{3e2802c4-a4d2-4d8b-9148-e3be6c30e623}">
          <xlrd:rvb i="12842"/>
        </ext>
      </extLst>
    </bk>
    <bk>
      <extLst>
        <ext uri="{3e2802c4-a4d2-4d8b-9148-e3be6c30e623}">
          <xlrd:rvb i="12843"/>
        </ext>
      </extLst>
    </bk>
    <bk>
      <extLst>
        <ext uri="{3e2802c4-a4d2-4d8b-9148-e3be6c30e623}">
          <xlrd:rvb i="12844"/>
        </ext>
      </extLst>
    </bk>
    <bk>
      <extLst>
        <ext uri="{3e2802c4-a4d2-4d8b-9148-e3be6c30e623}">
          <xlrd:rvb i="12845"/>
        </ext>
      </extLst>
    </bk>
    <bk>
      <extLst>
        <ext uri="{3e2802c4-a4d2-4d8b-9148-e3be6c30e623}">
          <xlrd:rvb i="12846"/>
        </ext>
      </extLst>
    </bk>
    <bk>
      <extLst>
        <ext uri="{3e2802c4-a4d2-4d8b-9148-e3be6c30e623}">
          <xlrd:rvb i="12847"/>
        </ext>
      </extLst>
    </bk>
    <bk>
      <extLst>
        <ext uri="{3e2802c4-a4d2-4d8b-9148-e3be6c30e623}">
          <xlrd:rvb i="12848"/>
        </ext>
      </extLst>
    </bk>
    <bk>
      <extLst>
        <ext uri="{3e2802c4-a4d2-4d8b-9148-e3be6c30e623}">
          <xlrd:rvb i="12849"/>
        </ext>
      </extLst>
    </bk>
    <bk>
      <extLst>
        <ext uri="{3e2802c4-a4d2-4d8b-9148-e3be6c30e623}">
          <xlrd:rvb i="12850"/>
        </ext>
      </extLst>
    </bk>
    <bk>
      <extLst>
        <ext uri="{3e2802c4-a4d2-4d8b-9148-e3be6c30e623}">
          <xlrd:rvb i="12851"/>
        </ext>
      </extLst>
    </bk>
    <bk>
      <extLst>
        <ext uri="{3e2802c4-a4d2-4d8b-9148-e3be6c30e623}">
          <xlrd:rvb i="12852"/>
        </ext>
      </extLst>
    </bk>
    <bk>
      <extLst>
        <ext uri="{3e2802c4-a4d2-4d8b-9148-e3be6c30e623}">
          <xlrd:rvb i="12853"/>
        </ext>
      </extLst>
    </bk>
    <bk>
      <extLst>
        <ext uri="{3e2802c4-a4d2-4d8b-9148-e3be6c30e623}">
          <xlrd:rvb i="12854"/>
        </ext>
      </extLst>
    </bk>
    <bk>
      <extLst>
        <ext uri="{3e2802c4-a4d2-4d8b-9148-e3be6c30e623}">
          <xlrd:rvb i="12855"/>
        </ext>
      </extLst>
    </bk>
    <bk>
      <extLst>
        <ext uri="{3e2802c4-a4d2-4d8b-9148-e3be6c30e623}">
          <xlrd:rvb i="12856"/>
        </ext>
      </extLst>
    </bk>
    <bk>
      <extLst>
        <ext uri="{3e2802c4-a4d2-4d8b-9148-e3be6c30e623}">
          <xlrd:rvb i="12857"/>
        </ext>
      </extLst>
    </bk>
    <bk>
      <extLst>
        <ext uri="{3e2802c4-a4d2-4d8b-9148-e3be6c30e623}">
          <xlrd:rvb i="12858"/>
        </ext>
      </extLst>
    </bk>
    <bk>
      <extLst>
        <ext uri="{3e2802c4-a4d2-4d8b-9148-e3be6c30e623}">
          <xlrd:rvb i="12859"/>
        </ext>
      </extLst>
    </bk>
    <bk>
      <extLst>
        <ext uri="{3e2802c4-a4d2-4d8b-9148-e3be6c30e623}">
          <xlrd:rvb i="12860"/>
        </ext>
      </extLst>
    </bk>
    <bk>
      <extLst>
        <ext uri="{3e2802c4-a4d2-4d8b-9148-e3be6c30e623}">
          <xlrd:rvb i="12861"/>
        </ext>
      </extLst>
    </bk>
    <bk>
      <extLst>
        <ext uri="{3e2802c4-a4d2-4d8b-9148-e3be6c30e623}">
          <xlrd:rvb i="12862"/>
        </ext>
      </extLst>
    </bk>
    <bk>
      <extLst>
        <ext uri="{3e2802c4-a4d2-4d8b-9148-e3be6c30e623}">
          <xlrd:rvb i="12863"/>
        </ext>
      </extLst>
    </bk>
    <bk>
      <extLst>
        <ext uri="{3e2802c4-a4d2-4d8b-9148-e3be6c30e623}">
          <xlrd:rvb i="12864"/>
        </ext>
      </extLst>
    </bk>
    <bk>
      <extLst>
        <ext uri="{3e2802c4-a4d2-4d8b-9148-e3be6c30e623}">
          <xlrd:rvb i="12865"/>
        </ext>
      </extLst>
    </bk>
    <bk>
      <extLst>
        <ext uri="{3e2802c4-a4d2-4d8b-9148-e3be6c30e623}">
          <xlrd:rvb i="12866"/>
        </ext>
      </extLst>
    </bk>
    <bk>
      <extLst>
        <ext uri="{3e2802c4-a4d2-4d8b-9148-e3be6c30e623}">
          <xlrd:rvb i="12867"/>
        </ext>
      </extLst>
    </bk>
    <bk>
      <extLst>
        <ext uri="{3e2802c4-a4d2-4d8b-9148-e3be6c30e623}">
          <xlrd:rvb i="12868"/>
        </ext>
      </extLst>
    </bk>
    <bk>
      <extLst>
        <ext uri="{3e2802c4-a4d2-4d8b-9148-e3be6c30e623}">
          <xlrd:rvb i="12869"/>
        </ext>
      </extLst>
    </bk>
    <bk>
      <extLst>
        <ext uri="{3e2802c4-a4d2-4d8b-9148-e3be6c30e623}">
          <xlrd:rvb i="12870"/>
        </ext>
      </extLst>
    </bk>
    <bk>
      <extLst>
        <ext uri="{3e2802c4-a4d2-4d8b-9148-e3be6c30e623}">
          <xlrd:rvb i="12871"/>
        </ext>
      </extLst>
    </bk>
    <bk>
      <extLst>
        <ext uri="{3e2802c4-a4d2-4d8b-9148-e3be6c30e623}">
          <xlrd:rvb i="12872"/>
        </ext>
      </extLst>
    </bk>
    <bk>
      <extLst>
        <ext uri="{3e2802c4-a4d2-4d8b-9148-e3be6c30e623}">
          <xlrd:rvb i="12873"/>
        </ext>
      </extLst>
    </bk>
    <bk>
      <extLst>
        <ext uri="{3e2802c4-a4d2-4d8b-9148-e3be6c30e623}">
          <xlrd:rvb i="12874"/>
        </ext>
      </extLst>
    </bk>
    <bk>
      <extLst>
        <ext uri="{3e2802c4-a4d2-4d8b-9148-e3be6c30e623}">
          <xlrd:rvb i="12875"/>
        </ext>
      </extLst>
    </bk>
    <bk>
      <extLst>
        <ext uri="{3e2802c4-a4d2-4d8b-9148-e3be6c30e623}">
          <xlrd:rvb i="12876"/>
        </ext>
      </extLst>
    </bk>
    <bk>
      <extLst>
        <ext uri="{3e2802c4-a4d2-4d8b-9148-e3be6c30e623}">
          <xlrd:rvb i="12877"/>
        </ext>
      </extLst>
    </bk>
    <bk>
      <extLst>
        <ext uri="{3e2802c4-a4d2-4d8b-9148-e3be6c30e623}">
          <xlrd:rvb i="12878"/>
        </ext>
      </extLst>
    </bk>
    <bk>
      <extLst>
        <ext uri="{3e2802c4-a4d2-4d8b-9148-e3be6c30e623}">
          <xlrd:rvb i="12879"/>
        </ext>
      </extLst>
    </bk>
    <bk>
      <extLst>
        <ext uri="{3e2802c4-a4d2-4d8b-9148-e3be6c30e623}">
          <xlrd:rvb i="12880"/>
        </ext>
      </extLst>
    </bk>
    <bk>
      <extLst>
        <ext uri="{3e2802c4-a4d2-4d8b-9148-e3be6c30e623}">
          <xlrd:rvb i="12881"/>
        </ext>
      </extLst>
    </bk>
    <bk>
      <extLst>
        <ext uri="{3e2802c4-a4d2-4d8b-9148-e3be6c30e623}">
          <xlrd:rvb i="12882"/>
        </ext>
      </extLst>
    </bk>
    <bk>
      <extLst>
        <ext uri="{3e2802c4-a4d2-4d8b-9148-e3be6c30e623}">
          <xlrd:rvb i="12883"/>
        </ext>
      </extLst>
    </bk>
    <bk>
      <extLst>
        <ext uri="{3e2802c4-a4d2-4d8b-9148-e3be6c30e623}">
          <xlrd:rvb i="12884"/>
        </ext>
      </extLst>
    </bk>
    <bk>
      <extLst>
        <ext uri="{3e2802c4-a4d2-4d8b-9148-e3be6c30e623}">
          <xlrd:rvb i="12885"/>
        </ext>
      </extLst>
    </bk>
    <bk>
      <extLst>
        <ext uri="{3e2802c4-a4d2-4d8b-9148-e3be6c30e623}">
          <xlrd:rvb i="12886"/>
        </ext>
      </extLst>
    </bk>
    <bk>
      <extLst>
        <ext uri="{3e2802c4-a4d2-4d8b-9148-e3be6c30e623}">
          <xlrd:rvb i="12887"/>
        </ext>
      </extLst>
    </bk>
    <bk>
      <extLst>
        <ext uri="{3e2802c4-a4d2-4d8b-9148-e3be6c30e623}">
          <xlrd:rvb i="12888"/>
        </ext>
      </extLst>
    </bk>
    <bk>
      <extLst>
        <ext uri="{3e2802c4-a4d2-4d8b-9148-e3be6c30e623}">
          <xlrd:rvb i="12889"/>
        </ext>
      </extLst>
    </bk>
    <bk>
      <extLst>
        <ext uri="{3e2802c4-a4d2-4d8b-9148-e3be6c30e623}">
          <xlrd:rvb i="12890"/>
        </ext>
      </extLst>
    </bk>
    <bk>
      <extLst>
        <ext uri="{3e2802c4-a4d2-4d8b-9148-e3be6c30e623}">
          <xlrd:rvb i="12891"/>
        </ext>
      </extLst>
    </bk>
    <bk>
      <extLst>
        <ext uri="{3e2802c4-a4d2-4d8b-9148-e3be6c30e623}">
          <xlrd:rvb i="12892"/>
        </ext>
      </extLst>
    </bk>
    <bk>
      <extLst>
        <ext uri="{3e2802c4-a4d2-4d8b-9148-e3be6c30e623}">
          <xlrd:rvb i="12893"/>
        </ext>
      </extLst>
    </bk>
    <bk>
      <extLst>
        <ext uri="{3e2802c4-a4d2-4d8b-9148-e3be6c30e623}">
          <xlrd:rvb i="12894"/>
        </ext>
      </extLst>
    </bk>
    <bk>
      <extLst>
        <ext uri="{3e2802c4-a4d2-4d8b-9148-e3be6c30e623}">
          <xlrd:rvb i="12895"/>
        </ext>
      </extLst>
    </bk>
    <bk>
      <extLst>
        <ext uri="{3e2802c4-a4d2-4d8b-9148-e3be6c30e623}">
          <xlrd:rvb i="12896"/>
        </ext>
      </extLst>
    </bk>
    <bk>
      <extLst>
        <ext uri="{3e2802c4-a4d2-4d8b-9148-e3be6c30e623}">
          <xlrd:rvb i="12897"/>
        </ext>
      </extLst>
    </bk>
    <bk>
      <extLst>
        <ext uri="{3e2802c4-a4d2-4d8b-9148-e3be6c30e623}">
          <xlrd:rvb i="12898"/>
        </ext>
      </extLst>
    </bk>
    <bk>
      <extLst>
        <ext uri="{3e2802c4-a4d2-4d8b-9148-e3be6c30e623}">
          <xlrd:rvb i="12899"/>
        </ext>
      </extLst>
    </bk>
    <bk>
      <extLst>
        <ext uri="{3e2802c4-a4d2-4d8b-9148-e3be6c30e623}">
          <xlrd:rvb i="12900"/>
        </ext>
      </extLst>
    </bk>
    <bk>
      <extLst>
        <ext uri="{3e2802c4-a4d2-4d8b-9148-e3be6c30e623}">
          <xlrd:rvb i="12901"/>
        </ext>
      </extLst>
    </bk>
    <bk>
      <extLst>
        <ext uri="{3e2802c4-a4d2-4d8b-9148-e3be6c30e623}">
          <xlrd:rvb i="12902"/>
        </ext>
      </extLst>
    </bk>
    <bk>
      <extLst>
        <ext uri="{3e2802c4-a4d2-4d8b-9148-e3be6c30e623}">
          <xlrd:rvb i="12903"/>
        </ext>
      </extLst>
    </bk>
    <bk>
      <extLst>
        <ext uri="{3e2802c4-a4d2-4d8b-9148-e3be6c30e623}">
          <xlrd:rvb i="12904"/>
        </ext>
      </extLst>
    </bk>
    <bk>
      <extLst>
        <ext uri="{3e2802c4-a4d2-4d8b-9148-e3be6c30e623}">
          <xlrd:rvb i="12905"/>
        </ext>
      </extLst>
    </bk>
    <bk>
      <extLst>
        <ext uri="{3e2802c4-a4d2-4d8b-9148-e3be6c30e623}">
          <xlrd:rvb i="12906"/>
        </ext>
      </extLst>
    </bk>
    <bk>
      <extLst>
        <ext uri="{3e2802c4-a4d2-4d8b-9148-e3be6c30e623}">
          <xlrd:rvb i="12907"/>
        </ext>
      </extLst>
    </bk>
    <bk>
      <extLst>
        <ext uri="{3e2802c4-a4d2-4d8b-9148-e3be6c30e623}">
          <xlrd:rvb i="12908"/>
        </ext>
      </extLst>
    </bk>
    <bk>
      <extLst>
        <ext uri="{3e2802c4-a4d2-4d8b-9148-e3be6c30e623}">
          <xlrd:rvb i="12909"/>
        </ext>
      </extLst>
    </bk>
    <bk>
      <extLst>
        <ext uri="{3e2802c4-a4d2-4d8b-9148-e3be6c30e623}">
          <xlrd:rvb i="12910"/>
        </ext>
      </extLst>
    </bk>
    <bk>
      <extLst>
        <ext uri="{3e2802c4-a4d2-4d8b-9148-e3be6c30e623}">
          <xlrd:rvb i="12911"/>
        </ext>
      </extLst>
    </bk>
    <bk>
      <extLst>
        <ext uri="{3e2802c4-a4d2-4d8b-9148-e3be6c30e623}">
          <xlrd:rvb i="12912"/>
        </ext>
      </extLst>
    </bk>
    <bk>
      <extLst>
        <ext uri="{3e2802c4-a4d2-4d8b-9148-e3be6c30e623}">
          <xlrd:rvb i="12913"/>
        </ext>
      </extLst>
    </bk>
    <bk>
      <extLst>
        <ext uri="{3e2802c4-a4d2-4d8b-9148-e3be6c30e623}">
          <xlrd:rvb i="12914"/>
        </ext>
      </extLst>
    </bk>
    <bk>
      <extLst>
        <ext uri="{3e2802c4-a4d2-4d8b-9148-e3be6c30e623}">
          <xlrd:rvb i="12915"/>
        </ext>
      </extLst>
    </bk>
    <bk>
      <extLst>
        <ext uri="{3e2802c4-a4d2-4d8b-9148-e3be6c30e623}">
          <xlrd:rvb i="12916"/>
        </ext>
      </extLst>
    </bk>
    <bk>
      <extLst>
        <ext uri="{3e2802c4-a4d2-4d8b-9148-e3be6c30e623}">
          <xlrd:rvb i="12917"/>
        </ext>
      </extLst>
    </bk>
    <bk>
      <extLst>
        <ext uri="{3e2802c4-a4d2-4d8b-9148-e3be6c30e623}">
          <xlrd:rvb i="12918"/>
        </ext>
      </extLst>
    </bk>
    <bk>
      <extLst>
        <ext uri="{3e2802c4-a4d2-4d8b-9148-e3be6c30e623}">
          <xlrd:rvb i="12919"/>
        </ext>
      </extLst>
    </bk>
    <bk>
      <extLst>
        <ext uri="{3e2802c4-a4d2-4d8b-9148-e3be6c30e623}">
          <xlrd:rvb i="12920"/>
        </ext>
      </extLst>
    </bk>
    <bk>
      <extLst>
        <ext uri="{3e2802c4-a4d2-4d8b-9148-e3be6c30e623}">
          <xlrd:rvb i="12921"/>
        </ext>
      </extLst>
    </bk>
    <bk>
      <extLst>
        <ext uri="{3e2802c4-a4d2-4d8b-9148-e3be6c30e623}">
          <xlrd:rvb i="12922"/>
        </ext>
      </extLst>
    </bk>
    <bk>
      <extLst>
        <ext uri="{3e2802c4-a4d2-4d8b-9148-e3be6c30e623}">
          <xlrd:rvb i="12923"/>
        </ext>
      </extLst>
    </bk>
    <bk>
      <extLst>
        <ext uri="{3e2802c4-a4d2-4d8b-9148-e3be6c30e623}">
          <xlrd:rvb i="12924"/>
        </ext>
      </extLst>
    </bk>
    <bk>
      <extLst>
        <ext uri="{3e2802c4-a4d2-4d8b-9148-e3be6c30e623}">
          <xlrd:rvb i="12925"/>
        </ext>
      </extLst>
    </bk>
    <bk>
      <extLst>
        <ext uri="{3e2802c4-a4d2-4d8b-9148-e3be6c30e623}">
          <xlrd:rvb i="12926"/>
        </ext>
      </extLst>
    </bk>
    <bk>
      <extLst>
        <ext uri="{3e2802c4-a4d2-4d8b-9148-e3be6c30e623}">
          <xlrd:rvb i="12927"/>
        </ext>
      </extLst>
    </bk>
    <bk>
      <extLst>
        <ext uri="{3e2802c4-a4d2-4d8b-9148-e3be6c30e623}">
          <xlrd:rvb i="12928"/>
        </ext>
      </extLst>
    </bk>
    <bk>
      <extLst>
        <ext uri="{3e2802c4-a4d2-4d8b-9148-e3be6c30e623}">
          <xlrd:rvb i="12929"/>
        </ext>
      </extLst>
    </bk>
    <bk>
      <extLst>
        <ext uri="{3e2802c4-a4d2-4d8b-9148-e3be6c30e623}">
          <xlrd:rvb i="12930"/>
        </ext>
      </extLst>
    </bk>
    <bk>
      <extLst>
        <ext uri="{3e2802c4-a4d2-4d8b-9148-e3be6c30e623}">
          <xlrd:rvb i="12931"/>
        </ext>
      </extLst>
    </bk>
    <bk>
      <extLst>
        <ext uri="{3e2802c4-a4d2-4d8b-9148-e3be6c30e623}">
          <xlrd:rvb i="12932"/>
        </ext>
      </extLst>
    </bk>
    <bk>
      <extLst>
        <ext uri="{3e2802c4-a4d2-4d8b-9148-e3be6c30e623}">
          <xlrd:rvb i="12933"/>
        </ext>
      </extLst>
    </bk>
    <bk>
      <extLst>
        <ext uri="{3e2802c4-a4d2-4d8b-9148-e3be6c30e623}">
          <xlrd:rvb i="12934"/>
        </ext>
      </extLst>
    </bk>
    <bk>
      <extLst>
        <ext uri="{3e2802c4-a4d2-4d8b-9148-e3be6c30e623}">
          <xlrd:rvb i="12935"/>
        </ext>
      </extLst>
    </bk>
    <bk>
      <extLst>
        <ext uri="{3e2802c4-a4d2-4d8b-9148-e3be6c30e623}">
          <xlrd:rvb i="12936"/>
        </ext>
      </extLst>
    </bk>
    <bk>
      <extLst>
        <ext uri="{3e2802c4-a4d2-4d8b-9148-e3be6c30e623}">
          <xlrd:rvb i="12937"/>
        </ext>
      </extLst>
    </bk>
    <bk>
      <extLst>
        <ext uri="{3e2802c4-a4d2-4d8b-9148-e3be6c30e623}">
          <xlrd:rvb i="12938"/>
        </ext>
      </extLst>
    </bk>
    <bk>
      <extLst>
        <ext uri="{3e2802c4-a4d2-4d8b-9148-e3be6c30e623}">
          <xlrd:rvb i="12939"/>
        </ext>
      </extLst>
    </bk>
    <bk>
      <extLst>
        <ext uri="{3e2802c4-a4d2-4d8b-9148-e3be6c30e623}">
          <xlrd:rvb i="12940"/>
        </ext>
      </extLst>
    </bk>
    <bk>
      <extLst>
        <ext uri="{3e2802c4-a4d2-4d8b-9148-e3be6c30e623}">
          <xlrd:rvb i="12941"/>
        </ext>
      </extLst>
    </bk>
    <bk>
      <extLst>
        <ext uri="{3e2802c4-a4d2-4d8b-9148-e3be6c30e623}">
          <xlrd:rvb i="12942"/>
        </ext>
      </extLst>
    </bk>
    <bk>
      <extLst>
        <ext uri="{3e2802c4-a4d2-4d8b-9148-e3be6c30e623}">
          <xlrd:rvb i="12943"/>
        </ext>
      </extLst>
    </bk>
    <bk>
      <extLst>
        <ext uri="{3e2802c4-a4d2-4d8b-9148-e3be6c30e623}">
          <xlrd:rvb i="12944"/>
        </ext>
      </extLst>
    </bk>
    <bk>
      <extLst>
        <ext uri="{3e2802c4-a4d2-4d8b-9148-e3be6c30e623}">
          <xlrd:rvb i="12945"/>
        </ext>
      </extLst>
    </bk>
    <bk>
      <extLst>
        <ext uri="{3e2802c4-a4d2-4d8b-9148-e3be6c30e623}">
          <xlrd:rvb i="12946"/>
        </ext>
      </extLst>
    </bk>
    <bk>
      <extLst>
        <ext uri="{3e2802c4-a4d2-4d8b-9148-e3be6c30e623}">
          <xlrd:rvb i="12947"/>
        </ext>
      </extLst>
    </bk>
    <bk>
      <extLst>
        <ext uri="{3e2802c4-a4d2-4d8b-9148-e3be6c30e623}">
          <xlrd:rvb i="12948"/>
        </ext>
      </extLst>
    </bk>
    <bk>
      <extLst>
        <ext uri="{3e2802c4-a4d2-4d8b-9148-e3be6c30e623}">
          <xlrd:rvb i="12949"/>
        </ext>
      </extLst>
    </bk>
    <bk>
      <extLst>
        <ext uri="{3e2802c4-a4d2-4d8b-9148-e3be6c30e623}">
          <xlrd:rvb i="12950"/>
        </ext>
      </extLst>
    </bk>
    <bk>
      <extLst>
        <ext uri="{3e2802c4-a4d2-4d8b-9148-e3be6c30e623}">
          <xlrd:rvb i="12951"/>
        </ext>
      </extLst>
    </bk>
    <bk>
      <extLst>
        <ext uri="{3e2802c4-a4d2-4d8b-9148-e3be6c30e623}">
          <xlrd:rvb i="12952"/>
        </ext>
      </extLst>
    </bk>
    <bk>
      <extLst>
        <ext uri="{3e2802c4-a4d2-4d8b-9148-e3be6c30e623}">
          <xlrd:rvb i="12953"/>
        </ext>
      </extLst>
    </bk>
    <bk>
      <extLst>
        <ext uri="{3e2802c4-a4d2-4d8b-9148-e3be6c30e623}">
          <xlrd:rvb i="12954"/>
        </ext>
      </extLst>
    </bk>
    <bk>
      <extLst>
        <ext uri="{3e2802c4-a4d2-4d8b-9148-e3be6c30e623}">
          <xlrd:rvb i="12955"/>
        </ext>
      </extLst>
    </bk>
    <bk>
      <extLst>
        <ext uri="{3e2802c4-a4d2-4d8b-9148-e3be6c30e623}">
          <xlrd:rvb i="12956"/>
        </ext>
      </extLst>
    </bk>
    <bk>
      <extLst>
        <ext uri="{3e2802c4-a4d2-4d8b-9148-e3be6c30e623}">
          <xlrd:rvb i="12957"/>
        </ext>
      </extLst>
    </bk>
    <bk>
      <extLst>
        <ext uri="{3e2802c4-a4d2-4d8b-9148-e3be6c30e623}">
          <xlrd:rvb i="12958"/>
        </ext>
      </extLst>
    </bk>
    <bk>
      <extLst>
        <ext uri="{3e2802c4-a4d2-4d8b-9148-e3be6c30e623}">
          <xlrd:rvb i="12959"/>
        </ext>
      </extLst>
    </bk>
    <bk>
      <extLst>
        <ext uri="{3e2802c4-a4d2-4d8b-9148-e3be6c30e623}">
          <xlrd:rvb i="12960"/>
        </ext>
      </extLst>
    </bk>
    <bk>
      <extLst>
        <ext uri="{3e2802c4-a4d2-4d8b-9148-e3be6c30e623}">
          <xlrd:rvb i="12961"/>
        </ext>
      </extLst>
    </bk>
    <bk>
      <extLst>
        <ext uri="{3e2802c4-a4d2-4d8b-9148-e3be6c30e623}">
          <xlrd:rvb i="12962"/>
        </ext>
      </extLst>
    </bk>
    <bk>
      <extLst>
        <ext uri="{3e2802c4-a4d2-4d8b-9148-e3be6c30e623}">
          <xlrd:rvb i="12963"/>
        </ext>
      </extLst>
    </bk>
    <bk>
      <extLst>
        <ext uri="{3e2802c4-a4d2-4d8b-9148-e3be6c30e623}">
          <xlrd:rvb i="12964"/>
        </ext>
      </extLst>
    </bk>
    <bk>
      <extLst>
        <ext uri="{3e2802c4-a4d2-4d8b-9148-e3be6c30e623}">
          <xlrd:rvb i="12965"/>
        </ext>
      </extLst>
    </bk>
    <bk>
      <extLst>
        <ext uri="{3e2802c4-a4d2-4d8b-9148-e3be6c30e623}">
          <xlrd:rvb i="12966"/>
        </ext>
      </extLst>
    </bk>
    <bk>
      <extLst>
        <ext uri="{3e2802c4-a4d2-4d8b-9148-e3be6c30e623}">
          <xlrd:rvb i="12967"/>
        </ext>
      </extLst>
    </bk>
    <bk>
      <extLst>
        <ext uri="{3e2802c4-a4d2-4d8b-9148-e3be6c30e623}">
          <xlrd:rvb i="12968"/>
        </ext>
      </extLst>
    </bk>
    <bk>
      <extLst>
        <ext uri="{3e2802c4-a4d2-4d8b-9148-e3be6c30e623}">
          <xlrd:rvb i="12969"/>
        </ext>
      </extLst>
    </bk>
    <bk>
      <extLst>
        <ext uri="{3e2802c4-a4d2-4d8b-9148-e3be6c30e623}">
          <xlrd:rvb i="12970"/>
        </ext>
      </extLst>
    </bk>
    <bk>
      <extLst>
        <ext uri="{3e2802c4-a4d2-4d8b-9148-e3be6c30e623}">
          <xlrd:rvb i="12971"/>
        </ext>
      </extLst>
    </bk>
    <bk>
      <extLst>
        <ext uri="{3e2802c4-a4d2-4d8b-9148-e3be6c30e623}">
          <xlrd:rvb i="12972"/>
        </ext>
      </extLst>
    </bk>
    <bk>
      <extLst>
        <ext uri="{3e2802c4-a4d2-4d8b-9148-e3be6c30e623}">
          <xlrd:rvb i="12973"/>
        </ext>
      </extLst>
    </bk>
    <bk>
      <extLst>
        <ext uri="{3e2802c4-a4d2-4d8b-9148-e3be6c30e623}">
          <xlrd:rvb i="12974"/>
        </ext>
      </extLst>
    </bk>
    <bk>
      <extLst>
        <ext uri="{3e2802c4-a4d2-4d8b-9148-e3be6c30e623}">
          <xlrd:rvb i="12975"/>
        </ext>
      </extLst>
    </bk>
    <bk>
      <extLst>
        <ext uri="{3e2802c4-a4d2-4d8b-9148-e3be6c30e623}">
          <xlrd:rvb i="12976"/>
        </ext>
      </extLst>
    </bk>
    <bk>
      <extLst>
        <ext uri="{3e2802c4-a4d2-4d8b-9148-e3be6c30e623}">
          <xlrd:rvb i="12977"/>
        </ext>
      </extLst>
    </bk>
    <bk>
      <extLst>
        <ext uri="{3e2802c4-a4d2-4d8b-9148-e3be6c30e623}">
          <xlrd:rvb i="12978"/>
        </ext>
      </extLst>
    </bk>
    <bk>
      <extLst>
        <ext uri="{3e2802c4-a4d2-4d8b-9148-e3be6c30e623}">
          <xlrd:rvb i="12979"/>
        </ext>
      </extLst>
    </bk>
    <bk>
      <extLst>
        <ext uri="{3e2802c4-a4d2-4d8b-9148-e3be6c30e623}">
          <xlrd:rvb i="12980"/>
        </ext>
      </extLst>
    </bk>
    <bk>
      <extLst>
        <ext uri="{3e2802c4-a4d2-4d8b-9148-e3be6c30e623}">
          <xlrd:rvb i="12981"/>
        </ext>
      </extLst>
    </bk>
    <bk>
      <extLst>
        <ext uri="{3e2802c4-a4d2-4d8b-9148-e3be6c30e623}">
          <xlrd:rvb i="12982"/>
        </ext>
      </extLst>
    </bk>
    <bk>
      <extLst>
        <ext uri="{3e2802c4-a4d2-4d8b-9148-e3be6c30e623}">
          <xlrd:rvb i="12983"/>
        </ext>
      </extLst>
    </bk>
    <bk>
      <extLst>
        <ext uri="{3e2802c4-a4d2-4d8b-9148-e3be6c30e623}">
          <xlrd:rvb i="12984"/>
        </ext>
      </extLst>
    </bk>
    <bk>
      <extLst>
        <ext uri="{3e2802c4-a4d2-4d8b-9148-e3be6c30e623}">
          <xlrd:rvb i="12985"/>
        </ext>
      </extLst>
    </bk>
    <bk>
      <extLst>
        <ext uri="{3e2802c4-a4d2-4d8b-9148-e3be6c30e623}">
          <xlrd:rvb i="12986"/>
        </ext>
      </extLst>
    </bk>
    <bk>
      <extLst>
        <ext uri="{3e2802c4-a4d2-4d8b-9148-e3be6c30e623}">
          <xlrd:rvb i="12987"/>
        </ext>
      </extLst>
    </bk>
    <bk>
      <extLst>
        <ext uri="{3e2802c4-a4d2-4d8b-9148-e3be6c30e623}">
          <xlrd:rvb i="12988"/>
        </ext>
      </extLst>
    </bk>
    <bk>
      <extLst>
        <ext uri="{3e2802c4-a4d2-4d8b-9148-e3be6c30e623}">
          <xlrd:rvb i="12989"/>
        </ext>
      </extLst>
    </bk>
    <bk>
      <extLst>
        <ext uri="{3e2802c4-a4d2-4d8b-9148-e3be6c30e623}">
          <xlrd:rvb i="12990"/>
        </ext>
      </extLst>
    </bk>
    <bk>
      <extLst>
        <ext uri="{3e2802c4-a4d2-4d8b-9148-e3be6c30e623}">
          <xlrd:rvb i="12991"/>
        </ext>
      </extLst>
    </bk>
    <bk>
      <extLst>
        <ext uri="{3e2802c4-a4d2-4d8b-9148-e3be6c30e623}">
          <xlrd:rvb i="12992"/>
        </ext>
      </extLst>
    </bk>
    <bk>
      <extLst>
        <ext uri="{3e2802c4-a4d2-4d8b-9148-e3be6c30e623}">
          <xlrd:rvb i="12993"/>
        </ext>
      </extLst>
    </bk>
    <bk>
      <extLst>
        <ext uri="{3e2802c4-a4d2-4d8b-9148-e3be6c30e623}">
          <xlrd:rvb i="12994"/>
        </ext>
      </extLst>
    </bk>
    <bk>
      <extLst>
        <ext uri="{3e2802c4-a4d2-4d8b-9148-e3be6c30e623}">
          <xlrd:rvb i="12995"/>
        </ext>
      </extLst>
    </bk>
    <bk>
      <extLst>
        <ext uri="{3e2802c4-a4d2-4d8b-9148-e3be6c30e623}">
          <xlrd:rvb i="12996"/>
        </ext>
      </extLst>
    </bk>
    <bk>
      <extLst>
        <ext uri="{3e2802c4-a4d2-4d8b-9148-e3be6c30e623}">
          <xlrd:rvb i="12997"/>
        </ext>
      </extLst>
    </bk>
    <bk>
      <extLst>
        <ext uri="{3e2802c4-a4d2-4d8b-9148-e3be6c30e623}">
          <xlrd:rvb i="12998"/>
        </ext>
      </extLst>
    </bk>
    <bk>
      <extLst>
        <ext uri="{3e2802c4-a4d2-4d8b-9148-e3be6c30e623}">
          <xlrd:rvb i="12999"/>
        </ext>
      </extLst>
    </bk>
    <bk>
      <extLst>
        <ext uri="{3e2802c4-a4d2-4d8b-9148-e3be6c30e623}">
          <xlrd:rvb i="13000"/>
        </ext>
      </extLst>
    </bk>
    <bk>
      <extLst>
        <ext uri="{3e2802c4-a4d2-4d8b-9148-e3be6c30e623}">
          <xlrd:rvb i="13001"/>
        </ext>
      </extLst>
    </bk>
    <bk>
      <extLst>
        <ext uri="{3e2802c4-a4d2-4d8b-9148-e3be6c30e623}">
          <xlrd:rvb i="13002"/>
        </ext>
      </extLst>
    </bk>
    <bk>
      <extLst>
        <ext uri="{3e2802c4-a4d2-4d8b-9148-e3be6c30e623}">
          <xlrd:rvb i="13003"/>
        </ext>
      </extLst>
    </bk>
    <bk>
      <extLst>
        <ext uri="{3e2802c4-a4d2-4d8b-9148-e3be6c30e623}">
          <xlrd:rvb i="13004"/>
        </ext>
      </extLst>
    </bk>
    <bk>
      <extLst>
        <ext uri="{3e2802c4-a4d2-4d8b-9148-e3be6c30e623}">
          <xlrd:rvb i="13005"/>
        </ext>
      </extLst>
    </bk>
    <bk>
      <extLst>
        <ext uri="{3e2802c4-a4d2-4d8b-9148-e3be6c30e623}">
          <xlrd:rvb i="13006"/>
        </ext>
      </extLst>
    </bk>
    <bk>
      <extLst>
        <ext uri="{3e2802c4-a4d2-4d8b-9148-e3be6c30e623}">
          <xlrd:rvb i="13007"/>
        </ext>
      </extLst>
    </bk>
    <bk>
      <extLst>
        <ext uri="{3e2802c4-a4d2-4d8b-9148-e3be6c30e623}">
          <xlrd:rvb i="13008"/>
        </ext>
      </extLst>
    </bk>
    <bk>
      <extLst>
        <ext uri="{3e2802c4-a4d2-4d8b-9148-e3be6c30e623}">
          <xlrd:rvb i="13009"/>
        </ext>
      </extLst>
    </bk>
    <bk>
      <extLst>
        <ext uri="{3e2802c4-a4d2-4d8b-9148-e3be6c30e623}">
          <xlrd:rvb i="13010"/>
        </ext>
      </extLst>
    </bk>
    <bk>
      <extLst>
        <ext uri="{3e2802c4-a4d2-4d8b-9148-e3be6c30e623}">
          <xlrd:rvb i="13011"/>
        </ext>
      </extLst>
    </bk>
    <bk>
      <extLst>
        <ext uri="{3e2802c4-a4d2-4d8b-9148-e3be6c30e623}">
          <xlrd:rvb i="13012"/>
        </ext>
      </extLst>
    </bk>
    <bk>
      <extLst>
        <ext uri="{3e2802c4-a4d2-4d8b-9148-e3be6c30e623}">
          <xlrd:rvb i="13013"/>
        </ext>
      </extLst>
    </bk>
    <bk>
      <extLst>
        <ext uri="{3e2802c4-a4d2-4d8b-9148-e3be6c30e623}">
          <xlrd:rvb i="13014"/>
        </ext>
      </extLst>
    </bk>
    <bk>
      <extLst>
        <ext uri="{3e2802c4-a4d2-4d8b-9148-e3be6c30e623}">
          <xlrd:rvb i="13015"/>
        </ext>
      </extLst>
    </bk>
    <bk>
      <extLst>
        <ext uri="{3e2802c4-a4d2-4d8b-9148-e3be6c30e623}">
          <xlrd:rvb i="13016"/>
        </ext>
      </extLst>
    </bk>
    <bk>
      <extLst>
        <ext uri="{3e2802c4-a4d2-4d8b-9148-e3be6c30e623}">
          <xlrd:rvb i="13017"/>
        </ext>
      </extLst>
    </bk>
    <bk>
      <extLst>
        <ext uri="{3e2802c4-a4d2-4d8b-9148-e3be6c30e623}">
          <xlrd:rvb i="13018"/>
        </ext>
      </extLst>
    </bk>
    <bk>
      <extLst>
        <ext uri="{3e2802c4-a4d2-4d8b-9148-e3be6c30e623}">
          <xlrd:rvb i="13019"/>
        </ext>
      </extLst>
    </bk>
    <bk>
      <extLst>
        <ext uri="{3e2802c4-a4d2-4d8b-9148-e3be6c30e623}">
          <xlrd:rvb i="13020"/>
        </ext>
      </extLst>
    </bk>
    <bk>
      <extLst>
        <ext uri="{3e2802c4-a4d2-4d8b-9148-e3be6c30e623}">
          <xlrd:rvb i="13021"/>
        </ext>
      </extLst>
    </bk>
    <bk>
      <extLst>
        <ext uri="{3e2802c4-a4d2-4d8b-9148-e3be6c30e623}">
          <xlrd:rvb i="13022"/>
        </ext>
      </extLst>
    </bk>
    <bk>
      <extLst>
        <ext uri="{3e2802c4-a4d2-4d8b-9148-e3be6c30e623}">
          <xlrd:rvb i="13023"/>
        </ext>
      </extLst>
    </bk>
    <bk>
      <extLst>
        <ext uri="{3e2802c4-a4d2-4d8b-9148-e3be6c30e623}">
          <xlrd:rvb i="13024"/>
        </ext>
      </extLst>
    </bk>
    <bk>
      <extLst>
        <ext uri="{3e2802c4-a4d2-4d8b-9148-e3be6c30e623}">
          <xlrd:rvb i="13025"/>
        </ext>
      </extLst>
    </bk>
    <bk>
      <extLst>
        <ext uri="{3e2802c4-a4d2-4d8b-9148-e3be6c30e623}">
          <xlrd:rvb i="13026"/>
        </ext>
      </extLst>
    </bk>
    <bk>
      <extLst>
        <ext uri="{3e2802c4-a4d2-4d8b-9148-e3be6c30e623}">
          <xlrd:rvb i="13027"/>
        </ext>
      </extLst>
    </bk>
    <bk>
      <extLst>
        <ext uri="{3e2802c4-a4d2-4d8b-9148-e3be6c30e623}">
          <xlrd:rvb i="13028"/>
        </ext>
      </extLst>
    </bk>
    <bk>
      <extLst>
        <ext uri="{3e2802c4-a4d2-4d8b-9148-e3be6c30e623}">
          <xlrd:rvb i="13029"/>
        </ext>
      </extLst>
    </bk>
    <bk>
      <extLst>
        <ext uri="{3e2802c4-a4d2-4d8b-9148-e3be6c30e623}">
          <xlrd:rvb i="13030"/>
        </ext>
      </extLst>
    </bk>
    <bk>
      <extLst>
        <ext uri="{3e2802c4-a4d2-4d8b-9148-e3be6c30e623}">
          <xlrd:rvb i="13031"/>
        </ext>
      </extLst>
    </bk>
    <bk>
      <extLst>
        <ext uri="{3e2802c4-a4d2-4d8b-9148-e3be6c30e623}">
          <xlrd:rvb i="13032"/>
        </ext>
      </extLst>
    </bk>
    <bk>
      <extLst>
        <ext uri="{3e2802c4-a4d2-4d8b-9148-e3be6c30e623}">
          <xlrd:rvb i="13033"/>
        </ext>
      </extLst>
    </bk>
    <bk>
      <extLst>
        <ext uri="{3e2802c4-a4d2-4d8b-9148-e3be6c30e623}">
          <xlrd:rvb i="13034"/>
        </ext>
      </extLst>
    </bk>
    <bk>
      <extLst>
        <ext uri="{3e2802c4-a4d2-4d8b-9148-e3be6c30e623}">
          <xlrd:rvb i="13035"/>
        </ext>
      </extLst>
    </bk>
    <bk>
      <extLst>
        <ext uri="{3e2802c4-a4d2-4d8b-9148-e3be6c30e623}">
          <xlrd:rvb i="13036"/>
        </ext>
      </extLst>
    </bk>
    <bk>
      <extLst>
        <ext uri="{3e2802c4-a4d2-4d8b-9148-e3be6c30e623}">
          <xlrd:rvb i="13037"/>
        </ext>
      </extLst>
    </bk>
    <bk>
      <extLst>
        <ext uri="{3e2802c4-a4d2-4d8b-9148-e3be6c30e623}">
          <xlrd:rvb i="13038"/>
        </ext>
      </extLst>
    </bk>
    <bk>
      <extLst>
        <ext uri="{3e2802c4-a4d2-4d8b-9148-e3be6c30e623}">
          <xlrd:rvb i="13039"/>
        </ext>
      </extLst>
    </bk>
    <bk>
      <extLst>
        <ext uri="{3e2802c4-a4d2-4d8b-9148-e3be6c30e623}">
          <xlrd:rvb i="13040"/>
        </ext>
      </extLst>
    </bk>
    <bk>
      <extLst>
        <ext uri="{3e2802c4-a4d2-4d8b-9148-e3be6c30e623}">
          <xlrd:rvb i="13041"/>
        </ext>
      </extLst>
    </bk>
    <bk>
      <extLst>
        <ext uri="{3e2802c4-a4d2-4d8b-9148-e3be6c30e623}">
          <xlrd:rvb i="13042"/>
        </ext>
      </extLst>
    </bk>
    <bk>
      <extLst>
        <ext uri="{3e2802c4-a4d2-4d8b-9148-e3be6c30e623}">
          <xlrd:rvb i="13043"/>
        </ext>
      </extLst>
    </bk>
    <bk>
      <extLst>
        <ext uri="{3e2802c4-a4d2-4d8b-9148-e3be6c30e623}">
          <xlrd:rvb i="13044"/>
        </ext>
      </extLst>
    </bk>
    <bk>
      <extLst>
        <ext uri="{3e2802c4-a4d2-4d8b-9148-e3be6c30e623}">
          <xlrd:rvb i="13045"/>
        </ext>
      </extLst>
    </bk>
    <bk>
      <extLst>
        <ext uri="{3e2802c4-a4d2-4d8b-9148-e3be6c30e623}">
          <xlrd:rvb i="13046"/>
        </ext>
      </extLst>
    </bk>
    <bk>
      <extLst>
        <ext uri="{3e2802c4-a4d2-4d8b-9148-e3be6c30e623}">
          <xlrd:rvb i="13047"/>
        </ext>
      </extLst>
    </bk>
    <bk>
      <extLst>
        <ext uri="{3e2802c4-a4d2-4d8b-9148-e3be6c30e623}">
          <xlrd:rvb i="13048"/>
        </ext>
      </extLst>
    </bk>
    <bk>
      <extLst>
        <ext uri="{3e2802c4-a4d2-4d8b-9148-e3be6c30e623}">
          <xlrd:rvb i="13049"/>
        </ext>
      </extLst>
    </bk>
    <bk>
      <extLst>
        <ext uri="{3e2802c4-a4d2-4d8b-9148-e3be6c30e623}">
          <xlrd:rvb i="13050"/>
        </ext>
      </extLst>
    </bk>
    <bk>
      <extLst>
        <ext uri="{3e2802c4-a4d2-4d8b-9148-e3be6c30e623}">
          <xlrd:rvb i="13051"/>
        </ext>
      </extLst>
    </bk>
    <bk>
      <extLst>
        <ext uri="{3e2802c4-a4d2-4d8b-9148-e3be6c30e623}">
          <xlrd:rvb i="13052"/>
        </ext>
      </extLst>
    </bk>
    <bk>
      <extLst>
        <ext uri="{3e2802c4-a4d2-4d8b-9148-e3be6c30e623}">
          <xlrd:rvb i="13053"/>
        </ext>
      </extLst>
    </bk>
    <bk>
      <extLst>
        <ext uri="{3e2802c4-a4d2-4d8b-9148-e3be6c30e623}">
          <xlrd:rvb i="13054"/>
        </ext>
      </extLst>
    </bk>
    <bk>
      <extLst>
        <ext uri="{3e2802c4-a4d2-4d8b-9148-e3be6c30e623}">
          <xlrd:rvb i="13055"/>
        </ext>
      </extLst>
    </bk>
    <bk>
      <extLst>
        <ext uri="{3e2802c4-a4d2-4d8b-9148-e3be6c30e623}">
          <xlrd:rvb i="13056"/>
        </ext>
      </extLst>
    </bk>
    <bk>
      <extLst>
        <ext uri="{3e2802c4-a4d2-4d8b-9148-e3be6c30e623}">
          <xlrd:rvb i="13057"/>
        </ext>
      </extLst>
    </bk>
    <bk>
      <extLst>
        <ext uri="{3e2802c4-a4d2-4d8b-9148-e3be6c30e623}">
          <xlrd:rvb i="13058"/>
        </ext>
      </extLst>
    </bk>
    <bk>
      <extLst>
        <ext uri="{3e2802c4-a4d2-4d8b-9148-e3be6c30e623}">
          <xlrd:rvb i="13059"/>
        </ext>
      </extLst>
    </bk>
    <bk>
      <extLst>
        <ext uri="{3e2802c4-a4d2-4d8b-9148-e3be6c30e623}">
          <xlrd:rvb i="13060"/>
        </ext>
      </extLst>
    </bk>
    <bk>
      <extLst>
        <ext uri="{3e2802c4-a4d2-4d8b-9148-e3be6c30e623}">
          <xlrd:rvb i="13061"/>
        </ext>
      </extLst>
    </bk>
    <bk>
      <extLst>
        <ext uri="{3e2802c4-a4d2-4d8b-9148-e3be6c30e623}">
          <xlrd:rvb i="13062"/>
        </ext>
      </extLst>
    </bk>
    <bk>
      <extLst>
        <ext uri="{3e2802c4-a4d2-4d8b-9148-e3be6c30e623}">
          <xlrd:rvb i="13063"/>
        </ext>
      </extLst>
    </bk>
    <bk>
      <extLst>
        <ext uri="{3e2802c4-a4d2-4d8b-9148-e3be6c30e623}">
          <xlrd:rvb i="13064"/>
        </ext>
      </extLst>
    </bk>
    <bk>
      <extLst>
        <ext uri="{3e2802c4-a4d2-4d8b-9148-e3be6c30e623}">
          <xlrd:rvb i="13065"/>
        </ext>
      </extLst>
    </bk>
    <bk>
      <extLst>
        <ext uri="{3e2802c4-a4d2-4d8b-9148-e3be6c30e623}">
          <xlrd:rvb i="13066"/>
        </ext>
      </extLst>
    </bk>
    <bk>
      <extLst>
        <ext uri="{3e2802c4-a4d2-4d8b-9148-e3be6c30e623}">
          <xlrd:rvb i="13067"/>
        </ext>
      </extLst>
    </bk>
    <bk>
      <extLst>
        <ext uri="{3e2802c4-a4d2-4d8b-9148-e3be6c30e623}">
          <xlrd:rvb i="13068"/>
        </ext>
      </extLst>
    </bk>
    <bk>
      <extLst>
        <ext uri="{3e2802c4-a4d2-4d8b-9148-e3be6c30e623}">
          <xlrd:rvb i="13069"/>
        </ext>
      </extLst>
    </bk>
    <bk>
      <extLst>
        <ext uri="{3e2802c4-a4d2-4d8b-9148-e3be6c30e623}">
          <xlrd:rvb i="13070"/>
        </ext>
      </extLst>
    </bk>
    <bk>
      <extLst>
        <ext uri="{3e2802c4-a4d2-4d8b-9148-e3be6c30e623}">
          <xlrd:rvb i="13071"/>
        </ext>
      </extLst>
    </bk>
    <bk>
      <extLst>
        <ext uri="{3e2802c4-a4d2-4d8b-9148-e3be6c30e623}">
          <xlrd:rvb i="13072"/>
        </ext>
      </extLst>
    </bk>
    <bk>
      <extLst>
        <ext uri="{3e2802c4-a4d2-4d8b-9148-e3be6c30e623}">
          <xlrd:rvb i="13073"/>
        </ext>
      </extLst>
    </bk>
    <bk>
      <extLst>
        <ext uri="{3e2802c4-a4d2-4d8b-9148-e3be6c30e623}">
          <xlrd:rvb i="13074"/>
        </ext>
      </extLst>
    </bk>
    <bk>
      <extLst>
        <ext uri="{3e2802c4-a4d2-4d8b-9148-e3be6c30e623}">
          <xlrd:rvb i="13075"/>
        </ext>
      </extLst>
    </bk>
    <bk>
      <extLst>
        <ext uri="{3e2802c4-a4d2-4d8b-9148-e3be6c30e623}">
          <xlrd:rvb i="13076"/>
        </ext>
      </extLst>
    </bk>
    <bk>
      <extLst>
        <ext uri="{3e2802c4-a4d2-4d8b-9148-e3be6c30e623}">
          <xlrd:rvb i="13077"/>
        </ext>
      </extLst>
    </bk>
    <bk>
      <extLst>
        <ext uri="{3e2802c4-a4d2-4d8b-9148-e3be6c30e623}">
          <xlrd:rvb i="13078"/>
        </ext>
      </extLst>
    </bk>
    <bk>
      <extLst>
        <ext uri="{3e2802c4-a4d2-4d8b-9148-e3be6c30e623}">
          <xlrd:rvb i="13079"/>
        </ext>
      </extLst>
    </bk>
    <bk>
      <extLst>
        <ext uri="{3e2802c4-a4d2-4d8b-9148-e3be6c30e623}">
          <xlrd:rvb i="13080"/>
        </ext>
      </extLst>
    </bk>
    <bk>
      <extLst>
        <ext uri="{3e2802c4-a4d2-4d8b-9148-e3be6c30e623}">
          <xlrd:rvb i="13081"/>
        </ext>
      </extLst>
    </bk>
    <bk>
      <extLst>
        <ext uri="{3e2802c4-a4d2-4d8b-9148-e3be6c30e623}">
          <xlrd:rvb i="13082"/>
        </ext>
      </extLst>
    </bk>
    <bk>
      <extLst>
        <ext uri="{3e2802c4-a4d2-4d8b-9148-e3be6c30e623}">
          <xlrd:rvb i="13083"/>
        </ext>
      </extLst>
    </bk>
    <bk>
      <extLst>
        <ext uri="{3e2802c4-a4d2-4d8b-9148-e3be6c30e623}">
          <xlrd:rvb i="13084"/>
        </ext>
      </extLst>
    </bk>
    <bk>
      <extLst>
        <ext uri="{3e2802c4-a4d2-4d8b-9148-e3be6c30e623}">
          <xlrd:rvb i="13085"/>
        </ext>
      </extLst>
    </bk>
    <bk>
      <extLst>
        <ext uri="{3e2802c4-a4d2-4d8b-9148-e3be6c30e623}">
          <xlrd:rvb i="13086"/>
        </ext>
      </extLst>
    </bk>
    <bk>
      <extLst>
        <ext uri="{3e2802c4-a4d2-4d8b-9148-e3be6c30e623}">
          <xlrd:rvb i="13087"/>
        </ext>
      </extLst>
    </bk>
    <bk>
      <extLst>
        <ext uri="{3e2802c4-a4d2-4d8b-9148-e3be6c30e623}">
          <xlrd:rvb i="13088"/>
        </ext>
      </extLst>
    </bk>
    <bk>
      <extLst>
        <ext uri="{3e2802c4-a4d2-4d8b-9148-e3be6c30e623}">
          <xlrd:rvb i="13089"/>
        </ext>
      </extLst>
    </bk>
    <bk>
      <extLst>
        <ext uri="{3e2802c4-a4d2-4d8b-9148-e3be6c30e623}">
          <xlrd:rvb i="13090"/>
        </ext>
      </extLst>
    </bk>
    <bk>
      <extLst>
        <ext uri="{3e2802c4-a4d2-4d8b-9148-e3be6c30e623}">
          <xlrd:rvb i="13091"/>
        </ext>
      </extLst>
    </bk>
    <bk>
      <extLst>
        <ext uri="{3e2802c4-a4d2-4d8b-9148-e3be6c30e623}">
          <xlrd:rvb i="13092"/>
        </ext>
      </extLst>
    </bk>
    <bk>
      <extLst>
        <ext uri="{3e2802c4-a4d2-4d8b-9148-e3be6c30e623}">
          <xlrd:rvb i="13093"/>
        </ext>
      </extLst>
    </bk>
    <bk>
      <extLst>
        <ext uri="{3e2802c4-a4d2-4d8b-9148-e3be6c30e623}">
          <xlrd:rvb i="13094"/>
        </ext>
      </extLst>
    </bk>
    <bk>
      <extLst>
        <ext uri="{3e2802c4-a4d2-4d8b-9148-e3be6c30e623}">
          <xlrd:rvb i="13095"/>
        </ext>
      </extLst>
    </bk>
    <bk>
      <extLst>
        <ext uri="{3e2802c4-a4d2-4d8b-9148-e3be6c30e623}">
          <xlrd:rvb i="13096"/>
        </ext>
      </extLst>
    </bk>
    <bk>
      <extLst>
        <ext uri="{3e2802c4-a4d2-4d8b-9148-e3be6c30e623}">
          <xlrd:rvb i="13097"/>
        </ext>
      </extLst>
    </bk>
    <bk>
      <extLst>
        <ext uri="{3e2802c4-a4d2-4d8b-9148-e3be6c30e623}">
          <xlrd:rvb i="13098"/>
        </ext>
      </extLst>
    </bk>
    <bk>
      <extLst>
        <ext uri="{3e2802c4-a4d2-4d8b-9148-e3be6c30e623}">
          <xlrd:rvb i="13099"/>
        </ext>
      </extLst>
    </bk>
    <bk>
      <extLst>
        <ext uri="{3e2802c4-a4d2-4d8b-9148-e3be6c30e623}">
          <xlrd:rvb i="13100"/>
        </ext>
      </extLst>
    </bk>
    <bk>
      <extLst>
        <ext uri="{3e2802c4-a4d2-4d8b-9148-e3be6c30e623}">
          <xlrd:rvb i="13101"/>
        </ext>
      </extLst>
    </bk>
    <bk>
      <extLst>
        <ext uri="{3e2802c4-a4d2-4d8b-9148-e3be6c30e623}">
          <xlrd:rvb i="13102"/>
        </ext>
      </extLst>
    </bk>
    <bk>
      <extLst>
        <ext uri="{3e2802c4-a4d2-4d8b-9148-e3be6c30e623}">
          <xlrd:rvb i="13103"/>
        </ext>
      </extLst>
    </bk>
    <bk>
      <extLst>
        <ext uri="{3e2802c4-a4d2-4d8b-9148-e3be6c30e623}">
          <xlrd:rvb i="13104"/>
        </ext>
      </extLst>
    </bk>
    <bk>
      <extLst>
        <ext uri="{3e2802c4-a4d2-4d8b-9148-e3be6c30e623}">
          <xlrd:rvb i="13105"/>
        </ext>
      </extLst>
    </bk>
    <bk>
      <extLst>
        <ext uri="{3e2802c4-a4d2-4d8b-9148-e3be6c30e623}">
          <xlrd:rvb i="13106"/>
        </ext>
      </extLst>
    </bk>
    <bk>
      <extLst>
        <ext uri="{3e2802c4-a4d2-4d8b-9148-e3be6c30e623}">
          <xlrd:rvb i="13107"/>
        </ext>
      </extLst>
    </bk>
    <bk>
      <extLst>
        <ext uri="{3e2802c4-a4d2-4d8b-9148-e3be6c30e623}">
          <xlrd:rvb i="13108"/>
        </ext>
      </extLst>
    </bk>
    <bk>
      <extLst>
        <ext uri="{3e2802c4-a4d2-4d8b-9148-e3be6c30e623}">
          <xlrd:rvb i="13109"/>
        </ext>
      </extLst>
    </bk>
    <bk>
      <extLst>
        <ext uri="{3e2802c4-a4d2-4d8b-9148-e3be6c30e623}">
          <xlrd:rvb i="13110"/>
        </ext>
      </extLst>
    </bk>
    <bk>
      <extLst>
        <ext uri="{3e2802c4-a4d2-4d8b-9148-e3be6c30e623}">
          <xlrd:rvb i="13111"/>
        </ext>
      </extLst>
    </bk>
    <bk>
      <extLst>
        <ext uri="{3e2802c4-a4d2-4d8b-9148-e3be6c30e623}">
          <xlrd:rvb i="13112"/>
        </ext>
      </extLst>
    </bk>
    <bk>
      <extLst>
        <ext uri="{3e2802c4-a4d2-4d8b-9148-e3be6c30e623}">
          <xlrd:rvb i="13113"/>
        </ext>
      </extLst>
    </bk>
    <bk>
      <extLst>
        <ext uri="{3e2802c4-a4d2-4d8b-9148-e3be6c30e623}">
          <xlrd:rvb i="13114"/>
        </ext>
      </extLst>
    </bk>
    <bk>
      <extLst>
        <ext uri="{3e2802c4-a4d2-4d8b-9148-e3be6c30e623}">
          <xlrd:rvb i="13115"/>
        </ext>
      </extLst>
    </bk>
    <bk>
      <extLst>
        <ext uri="{3e2802c4-a4d2-4d8b-9148-e3be6c30e623}">
          <xlrd:rvb i="13116"/>
        </ext>
      </extLst>
    </bk>
    <bk>
      <extLst>
        <ext uri="{3e2802c4-a4d2-4d8b-9148-e3be6c30e623}">
          <xlrd:rvb i="13117"/>
        </ext>
      </extLst>
    </bk>
    <bk>
      <extLst>
        <ext uri="{3e2802c4-a4d2-4d8b-9148-e3be6c30e623}">
          <xlrd:rvb i="13118"/>
        </ext>
      </extLst>
    </bk>
    <bk>
      <extLst>
        <ext uri="{3e2802c4-a4d2-4d8b-9148-e3be6c30e623}">
          <xlrd:rvb i="13119"/>
        </ext>
      </extLst>
    </bk>
    <bk>
      <extLst>
        <ext uri="{3e2802c4-a4d2-4d8b-9148-e3be6c30e623}">
          <xlrd:rvb i="13120"/>
        </ext>
      </extLst>
    </bk>
    <bk>
      <extLst>
        <ext uri="{3e2802c4-a4d2-4d8b-9148-e3be6c30e623}">
          <xlrd:rvb i="13121"/>
        </ext>
      </extLst>
    </bk>
    <bk>
      <extLst>
        <ext uri="{3e2802c4-a4d2-4d8b-9148-e3be6c30e623}">
          <xlrd:rvb i="13122"/>
        </ext>
      </extLst>
    </bk>
    <bk>
      <extLst>
        <ext uri="{3e2802c4-a4d2-4d8b-9148-e3be6c30e623}">
          <xlrd:rvb i="13123"/>
        </ext>
      </extLst>
    </bk>
    <bk>
      <extLst>
        <ext uri="{3e2802c4-a4d2-4d8b-9148-e3be6c30e623}">
          <xlrd:rvb i="13124"/>
        </ext>
      </extLst>
    </bk>
    <bk>
      <extLst>
        <ext uri="{3e2802c4-a4d2-4d8b-9148-e3be6c30e623}">
          <xlrd:rvb i="13125"/>
        </ext>
      </extLst>
    </bk>
    <bk>
      <extLst>
        <ext uri="{3e2802c4-a4d2-4d8b-9148-e3be6c30e623}">
          <xlrd:rvb i="13126"/>
        </ext>
      </extLst>
    </bk>
    <bk>
      <extLst>
        <ext uri="{3e2802c4-a4d2-4d8b-9148-e3be6c30e623}">
          <xlrd:rvb i="13127"/>
        </ext>
      </extLst>
    </bk>
    <bk>
      <extLst>
        <ext uri="{3e2802c4-a4d2-4d8b-9148-e3be6c30e623}">
          <xlrd:rvb i="13128"/>
        </ext>
      </extLst>
    </bk>
    <bk>
      <extLst>
        <ext uri="{3e2802c4-a4d2-4d8b-9148-e3be6c30e623}">
          <xlrd:rvb i="13129"/>
        </ext>
      </extLst>
    </bk>
    <bk>
      <extLst>
        <ext uri="{3e2802c4-a4d2-4d8b-9148-e3be6c30e623}">
          <xlrd:rvb i="13130"/>
        </ext>
      </extLst>
    </bk>
    <bk>
      <extLst>
        <ext uri="{3e2802c4-a4d2-4d8b-9148-e3be6c30e623}">
          <xlrd:rvb i="13131"/>
        </ext>
      </extLst>
    </bk>
    <bk>
      <extLst>
        <ext uri="{3e2802c4-a4d2-4d8b-9148-e3be6c30e623}">
          <xlrd:rvb i="13132"/>
        </ext>
      </extLst>
    </bk>
    <bk>
      <extLst>
        <ext uri="{3e2802c4-a4d2-4d8b-9148-e3be6c30e623}">
          <xlrd:rvb i="13133"/>
        </ext>
      </extLst>
    </bk>
    <bk>
      <extLst>
        <ext uri="{3e2802c4-a4d2-4d8b-9148-e3be6c30e623}">
          <xlrd:rvb i="13134"/>
        </ext>
      </extLst>
    </bk>
    <bk>
      <extLst>
        <ext uri="{3e2802c4-a4d2-4d8b-9148-e3be6c30e623}">
          <xlrd:rvb i="13135"/>
        </ext>
      </extLst>
    </bk>
    <bk>
      <extLst>
        <ext uri="{3e2802c4-a4d2-4d8b-9148-e3be6c30e623}">
          <xlrd:rvb i="13136"/>
        </ext>
      </extLst>
    </bk>
    <bk>
      <extLst>
        <ext uri="{3e2802c4-a4d2-4d8b-9148-e3be6c30e623}">
          <xlrd:rvb i="13137"/>
        </ext>
      </extLst>
    </bk>
    <bk>
      <extLst>
        <ext uri="{3e2802c4-a4d2-4d8b-9148-e3be6c30e623}">
          <xlrd:rvb i="13138"/>
        </ext>
      </extLst>
    </bk>
    <bk>
      <extLst>
        <ext uri="{3e2802c4-a4d2-4d8b-9148-e3be6c30e623}">
          <xlrd:rvb i="13139"/>
        </ext>
      </extLst>
    </bk>
    <bk>
      <extLst>
        <ext uri="{3e2802c4-a4d2-4d8b-9148-e3be6c30e623}">
          <xlrd:rvb i="13140"/>
        </ext>
      </extLst>
    </bk>
    <bk>
      <extLst>
        <ext uri="{3e2802c4-a4d2-4d8b-9148-e3be6c30e623}">
          <xlrd:rvb i="13141"/>
        </ext>
      </extLst>
    </bk>
    <bk>
      <extLst>
        <ext uri="{3e2802c4-a4d2-4d8b-9148-e3be6c30e623}">
          <xlrd:rvb i="13142"/>
        </ext>
      </extLst>
    </bk>
    <bk>
      <extLst>
        <ext uri="{3e2802c4-a4d2-4d8b-9148-e3be6c30e623}">
          <xlrd:rvb i="13143"/>
        </ext>
      </extLst>
    </bk>
    <bk>
      <extLst>
        <ext uri="{3e2802c4-a4d2-4d8b-9148-e3be6c30e623}">
          <xlrd:rvb i="13144"/>
        </ext>
      </extLst>
    </bk>
    <bk>
      <extLst>
        <ext uri="{3e2802c4-a4d2-4d8b-9148-e3be6c30e623}">
          <xlrd:rvb i="13145"/>
        </ext>
      </extLst>
    </bk>
    <bk>
      <extLst>
        <ext uri="{3e2802c4-a4d2-4d8b-9148-e3be6c30e623}">
          <xlrd:rvb i="13146"/>
        </ext>
      </extLst>
    </bk>
    <bk>
      <extLst>
        <ext uri="{3e2802c4-a4d2-4d8b-9148-e3be6c30e623}">
          <xlrd:rvb i="13147"/>
        </ext>
      </extLst>
    </bk>
    <bk>
      <extLst>
        <ext uri="{3e2802c4-a4d2-4d8b-9148-e3be6c30e623}">
          <xlrd:rvb i="13148"/>
        </ext>
      </extLst>
    </bk>
    <bk>
      <extLst>
        <ext uri="{3e2802c4-a4d2-4d8b-9148-e3be6c30e623}">
          <xlrd:rvb i="13149"/>
        </ext>
      </extLst>
    </bk>
    <bk>
      <extLst>
        <ext uri="{3e2802c4-a4d2-4d8b-9148-e3be6c30e623}">
          <xlrd:rvb i="13150"/>
        </ext>
      </extLst>
    </bk>
    <bk>
      <extLst>
        <ext uri="{3e2802c4-a4d2-4d8b-9148-e3be6c30e623}">
          <xlrd:rvb i="13151"/>
        </ext>
      </extLst>
    </bk>
    <bk>
      <extLst>
        <ext uri="{3e2802c4-a4d2-4d8b-9148-e3be6c30e623}">
          <xlrd:rvb i="13152"/>
        </ext>
      </extLst>
    </bk>
    <bk>
      <extLst>
        <ext uri="{3e2802c4-a4d2-4d8b-9148-e3be6c30e623}">
          <xlrd:rvb i="13153"/>
        </ext>
      </extLst>
    </bk>
    <bk>
      <extLst>
        <ext uri="{3e2802c4-a4d2-4d8b-9148-e3be6c30e623}">
          <xlrd:rvb i="13154"/>
        </ext>
      </extLst>
    </bk>
    <bk>
      <extLst>
        <ext uri="{3e2802c4-a4d2-4d8b-9148-e3be6c30e623}">
          <xlrd:rvb i="13155"/>
        </ext>
      </extLst>
    </bk>
    <bk>
      <extLst>
        <ext uri="{3e2802c4-a4d2-4d8b-9148-e3be6c30e623}">
          <xlrd:rvb i="13156"/>
        </ext>
      </extLst>
    </bk>
    <bk>
      <extLst>
        <ext uri="{3e2802c4-a4d2-4d8b-9148-e3be6c30e623}">
          <xlrd:rvb i="13157"/>
        </ext>
      </extLst>
    </bk>
    <bk>
      <extLst>
        <ext uri="{3e2802c4-a4d2-4d8b-9148-e3be6c30e623}">
          <xlrd:rvb i="13158"/>
        </ext>
      </extLst>
    </bk>
    <bk>
      <extLst>
        <ext uri="{3e2802c4-a4d2-4d8b-9148-e3be6c30e623}">
          <xlrd:rvb i="13159"/>
        </ext>
      </extLst>
    </bk>
    <bk>
      <extLst>
        <ext uri="{3e2802c4-a4d2-4d8b-9148-e3be6c30e623}">
          <xlrd:rvb i="13160"/>
        </ext>
      </extLst>
    </bk>
    <bk>
      <extLst>
        <ext uri="{3e2802c4-a4d2-4d8b-9148-e3be6c30e623}">
          <xlrd:rvb i="13161"/>
        </ext>
      </extLst>
    </bk>
    <bk>
      <extLst>
        <ext uri="{3e2802c4-a4d2-4d8b-9148-e3be6c30e623}">
          <xlrd:rvb i="13162"/>
        </ext>
      </extLst>
    </bk>
    <bk>
      <extLst>
        <ext uri="{3e2802c4-a4d2-4d8b-9148-e3be6c30e623}">
          <xlrd:rvb i="13163"/>
        </ext>
      </extLst>
    </bk>
    <bk>
      <extLst>
        <ext uri="{3e2802c4-a4d2-4d8b-9148-e3be6c30e623}">
          <xlrd:rvb i="13164"/>
        </ext>
      </extLst>
    </bk>
    <bk>
      <extLst>
        <ext uri="{3e2802c4-a4d2-4d8b-9148-e3be6c30e623}">
          <xlrd:rvb i="13165"/>
        </ext>
      </extLst>
    </bk>
    <bk>
      <extLst>
        <ext uri="{3e2802c4-a4d2-4d8b-9148-e3be6c30e623}">
          <xlrd:rvb i="13166"/>
        </ext>
      </extLst>
    </bk>
    <bk>
      <extLst>
        <ext uri="{3e2802c4-a4d2-4d8b-9148-e3be6c30e623}">
          <xlrd:rvb i="13167"/>
        </ext>
      </extLst>
    </bk>
    <bk>
      <extLst>
        <ext uri="{3e2802c4-a4d2-4d8b-9148-e3be6c30e623}">
          <xlrd:rvb i="13168"/>
        </ext>
      </extLst>
    </bk>
    <bk>
      <extLst>
        <ext uri="{3e2802c4-a4d2-4d8b-9148-e3be6c30e623}">
          <xlrd:rvb i="13169"/>
        </ext>
      </extLst>
    </bk>
    <bk>
      <extLst>
        <ext uri="{3e2802c4-a4d2-4d8b-9148-e3be6c30e623}">
          <xlrd:rvb i="13170"/>
        </ext>
      </extLst>
    </bk>
    <bk>
      <extLst>
        <ext uri="{3e2802c4-a4d2-4d8b-9148-e3be6c30e623}">
          <xlrd:rvb i="13171"/>
        </ext>
      </extLst>
    </bk>
    <bk>
      <extLst>
        <ext uri="{3e2802c4-a4d2-4d8b-9148-e3be6c30e623}">
          <xlrd:rvb i="13172"/>
        </ext>
      </extLst>
    </bk>
    <bk>
      <extLst>
        <ext uri="{3e2802c4-a4d2-4d8b-9148-e3be6c30e623}">
          <xlrd:rvb i="13173"/>
        </ext>
      </extLst>
    </bk>
    <bk>
      <extLst>
        <ext uri="{3e2802c4-a4d2-4d8b-9148-e3be6c30e623}">
          <xlrd:rvb i="13174"/>
        </ext>
      </extLst>
    </bk>
    <bk>
      <extLst>
        <ext uri="{3e2802c4-a4d2-4d8b-9148-e3be6c30e623}">
          <xlrd:rvb i="13175"/>
        </ext>
      </extLst>
    </bk>
    <bk>
      <extLst>
        <ext uri="{3e2802c4-a4d2-4d8b-9148-e3be6c30e623}">
          <xlrd:rvb i="13176"/>
        </ext>
      </extLst>
    </bk>
    <bk>
      <extLst>
        <ext uri="{3e2802c4-a4d2-4d8b-9148-e3be6c30e623}">
          <xlrd:rvb i="13177"/>
        </ext>
      </extLst>
    </bk>
    <bk>
      <extLst>
        <ext uri="{3e2802c4-a4d2-4d8b-9148-e3be6c30e623}">
          <xlrd:rvb i="13178"/>
        </ext>
      </extLst>
    </bk>
    <bk>
      <extLst>
        <ext uri="{3e2802c4-a4d2-4d8b-9148-e3be6c30e623}">
          <xlrd:rvb i="13179"/>
        </ext>
      </extLst>
    </bk>
    <bk>
      <extLst>
        <ext uri="{3e2802c4-a4d2-4d8b-9148-e3be6c30e623}">
          <xlrd:rvb i="13180"/>
        </ext>
      </extLst>
    </bk>
    <bk>
      <extLst>
        <ext uri="{3e2802c4-a4d2-4d8b-9148-e3be6c30e623}">
          <xlrd:rvb i="13181"/>
        </ext>
      </extLst>
    </bk>
    <bk>
      <extLst>
        <ext uri="{3e2802c4-a4d2-4d8b-9148-e3be6c30e623}">
          <xlrd:rvb i="13182"/>
        </ext>
      </extLst>
    </bk>
    <bk>
      <extLst>
        <ext uri="{3e2802c4-a4d2-4d8b-9148-e3be6c30e623}">
          <xlrd:rvb i="13183"/>
        </ext>
      </extLst>
    </bk>
    <bk>
      <extLst>
        <ext uri="{3e2802c4-a4d2-4d8b-9148-e3be6c30e623}">
          <xlrd:rvb i="13184"/>
        </ext>
      </extLst>
    </bk>
    <bk>
      <extLst>
        <ext uri="{3e2802c4-a4d2-4d8b-9148-e3be6c30e623}">
          <xlrd:rvb i="13185"/>
        </ext>
      </extLst>
    </bk>
    <bk>
      <extLst>
        <ext uri="{3e2802c4-a4d2-4d8b-9148-e3be6c30e623}">
          <xlrd:rvb i="13186"/>
        </ext>
      </extLst>
    </bk>
    <bk>
      <extLst>
        <ext uri="{3e2802c4-a4d2-4d8b-9148-e3be6c30e623}">
          <xlrd:rvb i="13187"/>
        </ext>
      </extLst>
    </bk>
    <bk>
      <extLst>
        <ext uri="{3e2802c4-a4d2-4d8b-9148-e3be6c30e623}">
          <xlrd:rvb i="13188"/>
        </ext>
      </extLst>
    </bk>
    <bk>
      <extLst>
        <ext uri="{3e2802c4-a4d2-4d8b-9148-e3be6c30e623}">
          <xlrd:rvb i="13189"/>
        </ext>
      </extLst>
    </bk>
    <bk>
      <extLst>
        <ext uri="{3e2802c4-a4d2-4d8b-9148-e3be6c30e623}">
          <xlrd:rvb i="13190"/>
        </ext>
      </extLst>
    </bk>
    <bk>
      <extLst>
        <ext uri="{3e2802c4-a4d2-4d8b-9148-e3be6c30e623}">
          <xlrd:rvb i="13191"/>
        </ext>
      </extLst>
    </bk>
    <bk>
      <extLst>
        <ext uri="{3e2802c4-a4d2-4d8b-9148-e3be6c30e623}">
          <xlrd:rvb i="13192"/>
        </ext>
      </extLst>
    </bk>
    <bk>
      <extLst>
        <ext uri="{3e2802c4-a4d2-4d8b-9148-e3be6c30e623}">
          <xlrd:rvb i="13193"/>
        </ext>
      </extLst>
    </bk>
    <bk>
      <extLst>
        <ext uri="{3e2802c4-a4d2-4d8b-9148-e3be6c30e623}">
          <xlrd:rvb i="13194"/>
        </ext>
      </extLst>
    </bk>
    <bk>
      <extLst>
        <ext uri="{3e2802c4-a4d2-4d8b-9148-e3be6c30e623}">
          <xlrd:rvb i="13195"/>
        </ext>
      </extLst>
    </bk>
    <bk>
      <extLst>
        <ext uri="{3e2802c4-a4d2-4d8b-9148-e3be6c30e623}">
          <xlrd:rvb i="13196"/>
        </ext>
      </extLst>
    </bk>
    <bk>
      <extLst>
        <ext uri="{3e2802c4-a4d2-4d8b-9148-e3be6c30e623}">
          <xlrd:rvb i="13197"/>
        </ext>
      </extLst>
    </bk>
    <bk>
      <extLst>
        <ext uri="{3e2802c4-a4d2-4d8b-9148-e3be6c30e623}">
          <xlrd:rvb i="13198"/>
        </ext>
      </extLst>
    </bk>
    <bk>
      <extLst>
        <ext uri="{3e2802c4-a4d2-4d8b-9148-e3be6c30e623}">
          <xlrd:rvb i="13199"/>
        </ext>
      </extLst>
    </bk>
    <bk>
      <extLst>
        <ext uri="{3e2802c4-a4d2-4d8b-9148-e3be6c30e623}">
          <xlrd:rvb i="13200"/>
        </ext>
      </extLst>
    </bk>
    <bk>
      <extLst>
        <ext uri="{3e2802c4-a4d2-4d8b-9148-e3be6c30e623}">
          <xlrd:rvb i="13201"/>
        </ext>
      </extLst>
    </bk>
    <bk>
      <extLst>
        <ext uri="{3e2802c4-a4d2-4d8b-9148-e3be6c30e623}">
          <xlrd:rvb i="13202"/>
        </ext>
      </extLst>
    </bk>
    <bk>
      <extLst>
        <ext uri="{3e2802c4-a4d2-4d8b-9148-e3be6c30e623}">
          <xlrd:rvb i="13203"/>
        </ext>
      </extLst>
    </bk>
    <bk>
      <extLst>
        <ext uri="{3e2802c4-a4d2-4d8b-9148-e3be6c30e623}">
          <xlrd:rvb i="13204"/>
        </ext>
      </extLst>
    </bk>
    <bk>
      <extLst>
        <ext uri="{3e2802c4-a4d2-4d8b-9148-e3be6c30e623}">
          <xlrd:rvb i="13205"/>
        </ext>
      </extLst>
    </bk>
    <bk>
      <extLst>
        <ext uri="{3e2802c4-a4d2-4d8b-9148-e3be6c30e623}">
          <xlrd:rvb i="13206"/>
        </ext>
      </extLst>
    </bk>
    <bk>
      <extLst>
        <ext uri="{3e2802c4-a4d2-4d8b-9148-e3be6c30e623}">
          <xlrd:rvb i="13207"/>
        </ext>
      </extLst>
    </bk>
    <bk>
      <extLst>
        <ext uri="{3e2802c4-a4d2-4d8b-9148-e3be6c30e623}">
          <xlrd:rvb i="13208"/>
        </ext>
      </extLst>
    </bk>
    <bk>
      <extLst>
        <ext uri="{3e2802c4-a4d2-4d8b-9148-e3be6c30e623}">
          <xlrd:rvb i="13209"/>
        </ext>
      </extLst>
    </bk>
    <bk>
      <extLst>
        <ext uri="{3e2802c4-a4d2-4d8b-9148-e3be6c30e623}">
          <xlrd:rvb i="13210"/>
        </ext>
      </extLst>
    </bk>
    <bk>
      <extLst>
        <ext uri="{3e2802c4-a4d2-4d8b-9148-e3be6c30e623}">
          <xlrd:rvb i="13211"/>
        </ext>
      </extLst>
    </bk>
    <bk>
      <extLst>
        <ext uri="{3e2802c4-a4d2-4d8b-9148-e3be6c30e623}">
          <xlrd:rvb i="13212"/>
        </ext>
      </extLst>
    </bk>
    <bk>
      <extLst>
        <ext uri="{3e2802c4-a4d2-4d8b-9148-e3be6c30e623}">
          <xlrd:rvb i="13213"/>
        </ext>
      </extLst>
    </bk>
    <bk>
      <extLst>
        <ext uri="{3e2802c4-a4d2-4d8b-9148-e3be6c30e623}">
          <xlrd:rvb i="13214"/>
        </ext>
      </extLst>
    </bk>
    <bk>
      <extLst>
        <ext uri="{3e2802c4-a4d2-4d8b-9148-e3be6c30e623}">
          <xlrd:rvb i="13215"/>
        </ext>
      </extLst>
    </bk>
    <bk>
      <extLst>
        <ext uri="{3e2802c4-a4d2-4d8b-9148-e3be6c30e623}">
          <xlrd:rvb i="13216"/>
        </ext>
      </extLst>
    </bk>
    <bk>
      <extLst>
        <ext uri="{3e2802c4-a4d2-4d8b-9148-e3be6c30e623}">
          <xlrd:rvb i="13217"/>
        </ext>
      </extLst>
    </bk>
    <bk>
      <extLst>
        <ext uri="{3e2802c4-a4d2-4d8b-9148-e3be6c30e623}">
          <xlrd:rvb i="13218"/>
        </ext>
      </extLst>
    </bk>
    <bk>
      <extLst>
        <ext uri="{3e2802c4-a4d2-4d8b-9148-e3be6c30e623}">
          <xlrd:rvb i="13219"/>
        </ext>
      </extLst>
    </bk>
    <bk>
      <extLst>
        <ext uri="{3e2802c4-a4d2-4d8b-9148-e3be6c30e623}">
          <xlrd:rvb i="13220"/>
        </ext>
      </extLst>
    </bk>
    <bk>
      <extLst>
        <ext uri="{3e2802c4-a4d2-4d8b-9148-e3be6c30e623}">
          <xlrd:rvb i="13221"/>
        </ext>
      </extLst>
    </bk>
    <bk>
      <extLst>
        <ext uri="{3e2802c4-a4d2-4d8b-9148-e3be6c30e623}">
          <xlrd:rvb i="13222"/>
        </ext>
      </extLst>
    </bk>
    <bk>
      <extLst>
        <ext uri="{3e2802c4-a4d2-4d8b-9148-e3be6c30e623}">
          <xlrd:rvb i="13223"/>
        </ext>
      </extLst>
    </bk>
    <bk>
      <extLst>
        <ext uri="{3e2802c4-a4d2-4d8b-9148-e3be6c30e623}">
          <xlrd:rvb i="13224"/>
        </ext>
      </extLst>
    </bk>
    <bk>
      <extLst>
        <ext uri="{3e2802c4-a4d2-4d8b-9148-e3be6c30e623}">
          <xlrd:rvb i="13225"/>
        </ext>
      </extLst>
    </bk>
    <bk>
      <extLst>
        <ext uri="{3e2802c4-a4d2-4d8b-9148-e3be6c30e623}">
          <xlrd:rvb i="13226"/>
        </ext>
      </extLst>
    </bk>
    <bk>
      <extLst>
        <ext uri="{3e2802c4-a4d2-4d8b-9148-e3be6c30e623}">
          <xlrd:rvb i="13227"/>
        </ext>
      </extLst>
    </bk>
    <bk>
      <extLst>
        <ext uri="{3e2802c4-a4d2-4d8b-9148-e3be6c30e623}">
          <xlrd:rvb i="13228"/>
        </ext>
      </extLst>
    </bk>
    <bk>
      <extLst>
        <ext uri="{3e2802c4-a4d2-4d8b-9148-e3be6c30e623}">
          <xlrd:rvb i="13229"/>
        </ext>
      </extLst>
    </bk>
    <bk>
      <extLst>
        <ext uri="{3e2802c4-a4d2-4d8b-9148-e3be6c30e623}">
          <xlrd:rvb i="13230"/>
        </ext>
      </extLst>
    </bk>
    <bk>
      <extLst>
        <ext uri="{3e2802c4-a4d2-4d8b-9148-e3be6c30e623}">
          <xlrd:rvb i="13231"/>
        </ext>
      </extLst>
    </bk>
    <bk>
      <extLst>
        <ext uri="{3e2802c4-a4d2-4d8b-9148-e3be6c30e623}">
          <xlrd:rvb i="13232"/>
        </ext>
      </extLst>
    </bk>
    <bk>
      <extLst>
        <ext uri="{3e2802c4-a4d2-4d8b-9148-e3be6c30e623}">
          <xlrd:rvb i="13233"/>
        </ext>
      </extLst>
    </bk>
    <bk>
      <extLst>
        <ext uri="{3e2802c4-a4d2-4d8b-9148-e3be6c30e623}">
          <xlrd:rvb i="13234"/>
        </ext>
      </extLst>
    </bk>
    <bk>
      <extLst>
        <ext uri="{3e2802c4-a4d2-4d8b-9148-e3be6c30e623}">
          <xlrd:rvb i="13235"/>
        </ext>
      </extLst>
    </bk>
    <bk>
      <extLst>
        <ext uri="{3e2802c4-a4d2-4d8b-9148-e3be6c30e623}">
          <xlrd:rvb i="13236"/>
        </ext>
      </extLst>
    </bk>
    <bk>
      <extLst>
        <ext uri="{3e2802c4-a4d2-4d8b-9148-e3be6c30e623}">
          <xlrd:rvb i="13237"/>
        </ext>
      </extLst>
    </bk>
    <bk>
      <extLst>
        <ext uri="{3e2802c4-a4d2-4d8b-9148-e3be6c30e623}">
          <xlrd:rvb i="13238"/>
        </ext>
      </extLst>
    </bk>
    <bk>
      <extLst>
        <ext uri="{3e2802c4-a4d2-4d8b-9148-e3be6c30e623}">
          <xlrd:rvb i="13239"/>
        </ext>
      </extLst>
    </bk>
    <bk>
      <extLst>
        <ext uri="{3e2802c4-a4d2-4d8b-9148-e3be6c30e623}">
          <xlrd:rvb i="13240"/>
        </ext>
      </extLst>
    </bk>
    <bk>
      <extLst>
        <ext uri="{3e2802c4-a4d2-4d8b-9148-e3be6c30e623}">
          <xlrd:rvb i="13241"/>
        </ext>
      </extLst>
    </bk>
    <bk>
      <extLst>
        <ext uri="{3e2802c4-a4d2-4d8b-9148-e3be6c30e623}">
          <xlrd:rvb i="13242"/>
        </ext>
      </extLst>
    </bk>
    <bk>
      <extLst>
        <ext uri="{3e2802c4-a4d2-4d8b-9148-e3be6c30e623}">
          <xlrd:rvb i="13243"/>
        </ext>
      </extLst>
    </bk>
    <bk>
      <extLst>
        <ext uri="{3e2802c4-a4d2-4d8b-9148-e3be6c30e623}">
          <xlrd:rvb i="13244"/>
        </ext>
      </extLst>
    </bk>
    <bk>
      <extLst>
        <ext uri="{3e2802c4-a4d2-4d8b-9148-e3be6c30e623}">
          <xlrd:rvb i="13245"/>
        </ext>
      </extLst>
    </bk>
    <bk>
      <extLst>
        <ext uri="{3e2802c4-a4d2-4d8b-9148-e3be6c30e623}">
          <xlrd:rvb i="13246"/>
        </ext>
      </extLst>
    </bk>
    <bk>
      <extLst>
        <ext uri="{3e2802c4-a4d2-4d8b-9148-e3be6c30e623}">
          <xlrd:rvb i="13247"/>
        </ext>
      </extLst>
    </bk>
    <bk>
      <extLst>
        <ext uri="{3e2802c4-a4d2-4d8b-9148-e3be6c30e623}">
          <xlrd:rvb i="13248"/>
        </ext>
      </extLst>
    </bk>
    <bk>
      <extLst>
        <ext uri="{3e2802c4-a4d2-4d8b-9148-e3be6c30e623}">
          <xlrd:rvb i="13249"/>
        </ext>
      </extLst>
    </bk>
    <bk>
      <extLst>
        <ext uri="{3e2802c4-a4d2-4d8b-9148-e3be6c30e623}">
          <xlrd:rvb i="13250"/>
        </ext>
      </extLst>
    </bk>
    <bk>
      <extLst>
        <ext uri="{3e2802c4-a4d2-4d8b-9148-e3be6c30e623}">
          <xlrd:rvb i="13251"/>
        </ext>
      </extLst>
    </bk>
    <bk>
      <extLst>
        <ext uri="{3e2802c4-a4d2-4d8b-9148-e3be6c30e623}">
          <xlrd:rvb i="13252"/>
        </ext>
      </extLst>
    </bk>
    <bk>
      <extLst>
        <ext uri="{3e2802c4-a4d2-4d8b-9148-e3be6c30e623}">
          <xlrd:rvb i="13253"/>
        </ext>
      </extLst>
    </bk>
    <bk>
      <extLst>
        <ext uri="{3e2802c4-a4d2-4d8b-9148-e3be6c30e623}">
          <xlrd:rvb i="13254"/>
        </ext>
      </extLst>
    </bk>
    <bk>
      <extLst>
        <ext uri="{3e2802c4-a4d2-4d8b-9148-e3be6c30e623}">
          <xlrd:rvb i="13255"/>
        </ext>
      </extLst>
    </bk>
    <bk>
      <extLst>
        <ext uri="{3e2802c4-a4d2-4d8b-9148-e3be6c30e623}">
          <xlrd:rvb i="13256"/>
        </ext>
      </extLst>
    </bk>
    <bk>
      <extLst>
        <ext uri="{3e2802c4-a4d2-4d8b-9148-e3be6c30e623}">
          <xlrd:rvb i="13257"/>
        </ext>
      </extLst>
    </bk>
    <bk>
      <extLst>
        <ext uri="{3e2802c4-a4d2-4d8b-9148-e3be6c30e623}">
          <xlrd:rvb i="13258"/>
        </ext>
      </extLst>
    </bk>
    <bk>
      <extLst>
        <ext uri="{3e2802c4-a4d2-4d8b-9148-e3be6c30e623}">
          <xlrd:rvb i="13259"/>
        </ext>
      </extLst>
    </bk>
    <bk>
      <extLst>
        <ext uri="{3e2802c4-a4d2-4d8b-9148-e3be6c30e623}">
          <xlrd:rvb i="13260"/>
        </ext>
      </extLst>
    </bk>
    <bk>
      <extLst>
        <ext uri="{3e2802c4-a4d2-4d8b-9148-e3be6c30e623}">
          <xlrd:rvb i="13261"/>
        </ext>
      </extLst>
    </bk>
    <bk>
      <extLst>
        <ext uri="{3e2802c4-a4d2-4d8b-9148-e3be6c30e623}">
          <xlrd:rvb i="13262"/>
        </ext>
      </extLst>
    </bk>
    <bk>
      <extLst>
        <ext uri="{3e2802c4-a4d2-4d8b-9148-e3be6c30e623}">
          <xlrd:rvb i="13263"/>
        </ext>
      </extLst>
    </bk>
    <bk>
      <extLst>
        <ext uri="{3e2802c4-a4d2-4d8b-9148-e3be6c30e623}">
          <xlrd:rvb i="13264"/>
        </ext>
      </extLst>
    </bk>
    <bk>
      <extLst>
        <ext uri="{3e2802c4-a4d2-4d8b-9148-e3be6c30e623}">
          <xlrd:rvb i="13265"/>
        </ext>
      </extLst>
    </bk>
    <bk>
      <extLst>
        <ext uri="{3e2802c4-a4d2-4d8b-9148-e3be6c30e623}">
          <xlrd:rvb i="13266"/>
        </ext>
      </extLst>
    </bk>
    <bk>
      <extLst>
        <ext uri="{3e2802c4-a4d2-4d8b-9148-e3be6c30e623}">
          <xlrd:rvb i="13267"/>
        </ext>
      </extLst>
    </bk>
    <bk>
      <extLst>
        <ext uri="{3e2802c4-a4d2-4d8b-9148-e3be6c30e623}">
          <xlrd:rvb i="13268"/>
        </ext>
      </extLst>
    </bk>
    <bk>
      <extLst>
        <ext uri="{3e2802c4-a4d2-4d8b-9148-e3be6c30e623}">
          <xlrd:rvb i="13269"/>
        </ext>
      </extLst>
    </bk>
    <bk>
      <extLst>
        <ext uri="{3e2802c4-a4d2-4d8b-9148-e3be6c30e623}">
          <xlrd:rvb i="13270"/>
        </ext>
      </extLst>
    </bk>
    <bk>
      <extLst>
        <ext uri="{3e2802c4-a4d2-4d8b-9148-e3be6c30e623}">
          <xlrd:rvb i="13271"/>
        </ext>
      </extLst>
    </bk>
    <bk>
      <extLst>
        <ext uri="{3e2802c4-a4d2-4d8b-9148-e3be6c30e623}">
          <xlrd:rvb i="13272"/>
        </ext>
      </extLst>
    </bk>
    <bk>
      <extLst>
        <ext uri="{3e2802c4-a4d2-4d8b-9148-e3be6c30e623}">
          <xlrd:rvb i="13273"/>
        </ext>
      </extLst>
    </bk>
    <bk>
      <extLst>
        <ext uri="{3e2802c4-a4d2-4d8b-9148-e3be6c30e623}">
          <xlrd:rvb i="13274"/>
        </ext>
      </extLst>
    </bk>
    <bk>
      <extLst>
        <ext uri="{3e2802c4-a4d2-4d8b-9148-e3be6c30e623}">
          <xlrd:rvb i="13275"/>
        </ext>
      </extLst>
    </bk>
    <bk>
      <extLst>
        <ext uri="{3e2802c4-a4d2-4d8b-9148-e3be6c30e623}">
          <xlrd:rvb i="13276"/>
        </ext>
      </extLst>
    </bk>
    <bk>
      <extLst>
        <ext uri="{3e2802c4-a4d2-4d8b-9148-e3be6c30e623}">
          <xlrd:rvb i="13277"/>
        </ext>
      </extLst>
    </bk>
    <bk>
      <extLst>
        <ext uri="{3e2802c4-a4d2-4d8b-9148-e3be6c30e623}">
          <xlrd:rvb i="13278"/>
        </ext>
      </extLst>
    </bk>
    <bk>
      <extLst>
        <ext uri="{3e2802c4-a4d2-4d8b-9148-e3be6c30e623}">
          <xlrd:rvb i="13279"/>
        </ext>
      </extLst>
    </bk>
    <bk>
      <extLst>
        <ext uri="{3e2802c4-a4d2-4d8b-9148-e3be6c30e623}">
          <xlrd:rvb i="13280"/>
        </ext>
      </extLst>
    </bk>
    <bk>
      <extLst>
        <ext uri="{3e2802c4-a4d2-4d8b-9148-e3be6c30e623}">
          <xlrd:rvb i="13281"/>
        </ext>
      </extLst>
    </bk>
    <bk>
      <extLst>
        <ext uri="{3e2802c4-a4d2-4d8b-9148-e3be6c30e623}">
          <xlrd:rvb i="13282"/>
        </ext>
      </extLst>
    </bk>
    <bk>
      <extLst>
        <ext uri="{3e2802c4-a4d2-4d8b-9148-e3be6c30e623}">
          <xlrd:rvb i="13283"/>
        </ext>
      </extLst>
    </bk>
    <bk>
      <extLst>
        <ext uri="{3e2802c4-a4d2-4d8b-9148-e3be6c30e623}">
          <xlrd:rvb i="13284"/>
        </ext>
      </extLst>
    </bk>
    <bk>
      <extLst>
        <ext uri="{3e2802c4-a4d2-4d8b-9148-e3be6c30e623}">
          <xlrd:rvb i="13285"/>
        </ext>
      </extLst>
    </bk>
    <bk>
      <extLst>
        <ext uri="{3e2802c4-a4d2-4d8b-9148-e3be6c30e623}">
          <xlrd:rvb i="13286"/>
        </ext>
      </extLst>
    </bk>
    <bk>
      <extLst>
        <ext uri="{3e2802c4-a4d2-4d8b-9148-e3be6c30e623}">
          <xlrd:rvb i="13287"/>
        </ext>
      </extLst>
    </bk>
    <bk>
      <extLst>
        <ext uri="{3e2802c4-a4d2-4d8b-9148-e3be6c30e623}">
          <xlrd:rvb i="13288"/>
        </ext>
      </extLst>
    </bk>
    <bk>
      <extLst>
        <ext uri="{3e2802c4-a4d2-4d8b-9148-e3be6c30e623}">
          <xlrd:rvb i="13289"/>
        </ext>
      </extLst>
    </bk>
    <bk>
      <extLst>
        <ext uri="{3e2802c4-a4d2-4d8b-9148-e3be6c30e623}">
          <xlrd:rvb i="13290"/>
        </ext>
      </extLst>
    </bk>
    <bk>
      <extLst>
        <ext uri="{3e2802c4-a4d2-4d8b-9148-e3be6c30e623}">
          <xlrd:rvb i="13291"/>
        </ext>
      </extLst>
    </bk>
    <bk>
      <extLst>
        <ext uri="{3e2802c4-a4d2-4d8b-9148-e3be6c30e623}">
          <xlrd:rvb i="13292"/>
        </ext>
      </extLst>
    </bk>
    <bk>
      <extLst>
        <ext uri="{3e2802c4-a4d2-4d8b-9148-e3be6c30e623}">
          <xlrd:rvb i="13293"/>
        </ext>
      </extLst>
    </bk>
    <bk>
      <extLst>
        <ext uri="{3e2802c4-a4d2-4d8b-9148-e3be6c30e623}">
          <xlrd:rvb i="13294"/>
        </ext>
      </extLst>
    </bk>
    <bk>
      <extLst>
        <ext uri="{3e2802c4-a4d2-4d8b-9148-e3be6c30e623}">
          <xlrd:rvb i="13295"/>
        </ext>
      </extLst>
    </bk>
    <bk>
      <extLst>
        <ext uri="{3e2802c4-a4d2-4d8b-9148-e3be6c30e623}">
          <xlrd:rvb i="13296"/>
        </ext>
      </extLst>
    </bk>
    <bk>
      <extLst>
        <ext uri="{3e2802c4-a4d2-4d8b-9148-e3be6c30e623}">
          <xlrd:rvb i="13297"/>
        </ext>
      </extLst>
    </bk>
    <bk>
      <extLst>
        <ext uri="{3e2802c4-a4d2-4d8b-9148-e3be6c30e623}">
          <xlrd:rvb i="13298"/>
        </ext>
      </extLst>
    </bk>
    <bk>
      <extLst>
        <ext uri="{3e2802c4-a4d2-4d8b-9148-e3be6c30e623}">
          <xlrd:rvb i="13299"/>
        </ext>
      </extLst>
    </bk>
    <bk>
      <extLst>
        <ext uri="{3e2802c4-a4d2-4d8b-9148-e3be6c30e623}">
          <xlrd:rvb i="13300"/>
        </ext>
      </extLst>
    </bk>
    <bk>
      <extLst>
        <ext uri="{3e2802c4-a4d2-4d8b-9148-e3be6c30e623}">
          <xlrd:rvb i="13301"/>
        </ext>
      </extLst>
    </bk>
    <bk>
      <extLst>
        <ext uri="{3e2802c4-a4d2-4d8b-9148-e3be6c30e623}">
          <xlrd:rvb i="13302"/>
        </ext>
      </extLst>
    </bk>
    <bk>
      <extLst>
        <ext uri="{3e2802c4-a4d2-4d8b-9148-e3be6c30e623}">
          <xlrd:rvb i="13303"/>
        </ext>
      </extLst>
    </bk>
    <bk>
      <extLst>
        <ext uri="{3e2802c4-a4d2-4d8b-9148-e3be6c30e623}">
          <xlrd:rvb i="13304"/>
        </ext>
      </extLst>
    </bk>
    <bk>
      <extLst>
        <ext uri="{3e2802c4-a4d2-4d8b-9148-e3be6c30e623}">
          <xlrd:rvb i="13305"/>
        </ext>
      </extLst>
    </bk>
    <bk>
      <extLst>
        <ext uri="{3e2802c4-a4d2-4d8b-9148-e3be6c30e623}">
          <xlrd:rvb i="13306"/>
        </ext>
      </extLst>
    </bk>
    <bk>
      <extLst>
        <ext uri="{3e2802c4-a4d2-4d8b-9148-e3be6c30e623}">
          <xlrd:rvb i="13307"/>
        </ext>
      </extLst>
    </bk>
    <bk>
      <extLst>
        <ext uri="{3e2802c4-a4d2-4d8b-9148-e3be6c30e623}">
          <xlrd:rvb i="13308"/>
        </ext>
      </extLst>
    </bk>
    <bk>
      <extLst>
        <ext uri="{3e2802c4-a4d2-4d8b-9148-e3be6c30e623}">
          <xlrd:rvb i="13309"/>
        </ext>
      </extLst>
    </bk>
    <bk>
      <extLst>
        <ext uri="{3e2802c4-a4d2-4d8b-9148-e3be6c30e623}">
          <xlrd:rvb i="13310"/>
        </ext>
      </extLst>
    </bk>
    <bk>
      <extLst>
        <ext uri="{3e2802c4-a4d2-4d8b-9148-e3be6c30e623}">
          <xlrd:rvb i="13311"/>
        </ext>
      </extLst>
    </bk>
    <bk>
      <extLst>
        <ext uri="{3e2802c4-a4d2-4d8b-9148-e3be6c30e623}">
          <xlrd:rvb i="13312"/>
        </ext>
      </extLst>
    </bk>
    <bk>
      <extLst>
        <ext uri="{3e2802c4-a4d2-4d8b-9148-e3be6c30e623}">
          <xlrd:rvb i="13313"/>
        </ext>
      </extLst>
    </bk>
    <bk>
      <extLst>
        <ext uri="{3e2802c4-a4d2-4d8b-9148-e3be6c30e623}">
          <xlrd:rvb i="13314"/>
        </ext>
      </extLst>
    </bk>
    <bk>
      <extLst>
        <ext uri="{3e2802c4-a4d2-4d8b-9148-e3be6c30e623}">
          <xlrd:rvb i="13315"/>
        </ext>
      </extLst>
    </bk>
    <bk>
      <extLst>
        <ext uri="{3e2802c4-a4d2-4d8b-9148-e3be6c30e623}">
          <xlrd:rvb i="13316"/>
        </ext>
      </extLst>
    </bk>
    <bk>
      <extLst>
        <ext uri="{3e2802c4-a4d2-4d8b-9148-e3be6c30e623}">
          <xlrd:rvb i="13317"/>
        </ext>
      </extLst>
    </bk>
    <bk>
      <extLst>
        <ext uri="{3e2802c4-a4d2-4d8b-9148-e3be6c30e623}">
          <xlrd:rvb i="13318"/>
        </ext>
      </extLst>
    </bk>
    <bk>
      <extLst>
        <ext uri="{3e2802c4-a4d2-4d8b-9148-e3be6c30e623}">
          <xlrd:rvb i="13319"/>
        </ext>
      </extLst>
    </bk>
    <bk>
      <extLst>
        <ext uri="{3e2802c4-a4d2-4d8b-9148-e3be6c30e623}">
          <xlrd:rvb i="13320"/>
        </ext>
      </extLst>
    </bk>
    <bk>
      <extLst>
        <ext uri="{3e2802c4-a4d2-4d8b-9148-e3be6c30e623}">
          <xlrd:rvb i="13321"/>
        </ext>
      </extLst>
    </bk>
    <bk>
      <extLst>
        <ext uri="{3e2802c4-a4d2-4d8b-9148-e3be6c30e623}">
          <xlrd:rvb i="13322"/>
        </ext>
      </extLst>
    </bk>
    <bk>
      <extLst>
        <ext uri="{3e2802c4-a4d2-4d8b-9148-e3be6c30e623}">
          <xlrd:rvb i="13323"/>
        </ext>
      </extLst>
    </bk>
    <bk>
      <extLst>
        <ext uri="{3e2802c4-a4d2-4d8b-9148-e3be6c30e623}">
          <xlrd:rvb i="13324"/>
        </ext>
      </extLst>
    </bk>
    <bk>
      <extLst>
        <ext uri="{3e2802c4-a4d2-4d8b-9148-e3be6c30e623}">
          <xlrd:rvb i="13325"/>
        </ext>
      </extLst>
    </bk>
    <bk>
      <extLst>
        <ext uri="{3e2802c4-a4d2-4d8b-9148-e3be6c30e623}">
          <xlrd:rvb i="13326"/>
        </ext>
      </extLst>
    </bk>
    <bk>
      <extLst>
        <ext uri="{3e2802c4-a4d2-4d8b-9148-e3be6c30e623}">
          <xlrd:rvb i="13327"/>
        </ext>
      </extLst>
    </bk>
    <bk>
      <extLst>
        <ext uri="{3e2802c4-a4d2-4d8b-9148-e3be6c30e623}">
          <xlrd:rvb i="13328"/>
        </ext>
      </extLst>
    </bk>
    <bk>
      <extLst>
        <ext uri="{3e2802c4-a4d2-4d8b-9148-e3be6c30e623}">
          <xlrd:rvb i="13329"/>
        </ext>
      </extLst>
    </bk>
    <bk>
      <extLst>
        <ext uri="{3e2802c4-a4d2-4d8b-9148-e3be6c30e623}">
          <xlrd:rvb i="13330"/>
        </ext>
      </extLst>
    </bk>
    <bk>
      <extLst>
        <ext uri="{3e2802c4-a4d2-4d8b-9148-e3be6c30e623}">
          <xlrd:rvb i="13331"/>
        </ext>
      </extLst>
    </bk>
    <bk>
      <extLst>
        <ext uri="{3e2802c4-a4d2-4d8b-9148-e3be6c30e623}">
          <xlrd:rvb i="13332"/>
        </ext>
      </extLst>
    </bk>
    <bk>
      <extLst>
        <ext uri="{3e2802c4-a4d2-4d8b-9148-e3be6c30e623}">
          <xlrd:rvb i="13333"/>
        </ext>
      </extLst>
    </bk>
    <bk>
      <extLst>
        <ext uri="{3e2802c4-a4d2-4d8b-9148-e3be6c30e623}">
          <xlrd:rvb i="13334"/>
        </ext>
      </extLst>
    </bk>
    <bk>
      <extLst>
        <ext uri="{3e2802c4-a4d2-4d8b-9148-e3be6c30e623}">
          <xlrd:rvb i="13335"/>
        </ext>
      </extLst>
    </bk>
    <bk>
      <extLst>
        <ext uri="{3e2802c4-a4d2-4d8b-9148-e3be6c30e623}">
          <xlrd:rvb i="13336"/>
        </ext>
      </extLst>
    </bk>
    <bk>
      <extLst>
        <ext uri="{3e2802c4-a4d2-4d8b-9148-e3be6c30e623}">
          <xlrd:rvb i="13337"/>
        </ext>
      </extLst>
    </bk>
    <bk>
      <extLst>
        <ext uri="{3e2802c4-a4d2-4d8b-9148-e3be6c30e623}">
          <xlrd:rvb i="13338"/>
        </ext>
      </extLst>
    </bk>
    <bk>
      <extLst>
        <ext uri="{3e2802c4-a4d2-4d8b-9148-e3be6c30e623}">
          <xlrd:rvb i="13339"/>
        </ext>
      </extLst>
    </bk>
    <bk>
      <extLst>
        <ext uri="{3e2802c4-a4d2-4d8b-9148-e3be6c30e623}">
          <xlrd:rvb i="13340"/>
        </ext>
      </extLst>
    </bk>
    <bk>
      <extLst>
        <ext uri="{3e2802c4-a4d2-4d8b-9148-e3be6c30e623}">
          <xlrd:rvb i="13341"/>
        </ext>
      </extLst>
    </bk>
    <bk>
      <extLst>
        <ext uri="{3e2802c4-a4d2-4d8b-9148-e3be6c30e623}">
          <xlrd:rvb i="13342"/>
        </ext>
      </extLst>
    </bk>
    <bk>
      <extLst>
        <ext uri="{3e2802c4-a4d2-4d8b-9148-e3be6c30e623}">
          <xlrd:rvb i="13343"/>
        </ext>
      </extLst>
    </bk>
    <bk>
      <extLst>
        <ext uri="{3e2802c4-a4d2-4d8b-9148-e3be6c30e623}">
          <xlrd:rvb i="13344"/>
        </ext>
      </extLst>
    </bk>
    <bk>
      <extLst>
        <ext uri="{3e2802c4-a4d2-4d8b-9148-e3be6c30e623}">
          <xlrd:rvb i="13345"/>
        </ext>
      </extLst>
    </bk>
    <bk>
      <extLst>
        <ext uri="{3e2802c4-a4d2-4d8b-9148-e3be6c30e623}">
          <xlrd:rvb i="13346"/>
        </ext>
      </extLst>
    </bk>
    <bk>
      <extLst>
        <ext uri="{3e2802c4-a4d2-4d8b-9148-e3be6c30e623}">
          <xlrd:rvb i="13347"/>
        </ext>
      </extLst>
    </bk>
    <bk>
      <extLst>
        <ext uri="{3e2802c4-a4d2-4d8b-9148-e3be6c30e623}">
          <xlrd:rvb i="13348"/>
        </ext>
      </extLst>
    </bk>
    <bk>
      <extLst>
        <ext uri="{3e2802c4-a4d2-4d8b-9148-e3be6c30e623}">
          <xlrd:rvb i="13349"/>
        </ext>
      </extLst>
    </bk>
    <bk>
      <extLst>
        <ext uri="{3e2802c4-a4d2-4d8b-9148-e3be6c30e623}">
          <xlrd:rvb i="13350"/>
        </ext>
      </extLst>
    </bk>
    <bk>
      <extLst>
        <ext uri="{3e2802c4-a4d2-4d8b-9148-e3be6c30e623}">
          <xlrd:rvb i="13351"/>
        </ext>
      </extLst>
    </bk>
    <bk>
      <extLst>
        <ext uri="{3e2802c4-a4d2-4d8b-9148-e3be6c30e623}">
          <xlrd:rvb i="13352"/>
        </ext>
      </extLst>
    </bk>
    <bk>
      <extLst>
        <ext uri="{3e2802c4-a4d2-4d8b-9148-e3be6c30e623}">
          <xlrd:rvb i="13353"/>
        </ext>
      </extLst>
    </bk>
    <bk>
      <extLst>
        <ext uri="{3e2802c4-a4d2-4d8b-9148-e3be6c30e623}">
          <xlrd:rvb i="13354"/>
        </ext>
      </extLst>
    </bk>
    <bk>
      <extLst>
        <ext uri="{3e2802c4-a4d2-4d8b-9148-e3be6c30e623}">
          <xlrd:rvb i="13355"/>
        </ext>
      </extLst>
    </bk>
    <bk>
      <extLst>
        <ext uri="{3e2802c4-a4d2-4d8b-9148-e3be6c30e623}">
          <xlrd:rvb i="13356"/>
        </ext>
      </extLst>
    </bk>
    <bk>
      <extLst>
        <ext uri="{3e2802c4-a4d2-4d8b-9148-e3be6c30e623}">
          <xlrd:rvb i="13357"/>
        </ext>
      </extLst>
    </bk>
    <bk>
      <extLst>
        <ext uri="{3e2802c4-a4d2-4d8b-9148-e3be6c30e623}">
          <xlrd:rvb i="13358"/>
        </ext>
      </extLst>
    </bk>
    <bk>
      <extLst>
        <ext uri="{3e2802c4-a4d2-4d8b-9148-e3be6c30e623}">
          <xlrd:rvb i="13359"/>
        </ext>
      </extLst>
    </bk>
    <bk>
      <extLst>
        <ext uri="{3e2802c4-a4d2-4d8b-9148-e3be6c30e623}">
          <xlrd:rvb i="13360"/>
        </ext>
      </extLst>
    </bk>
    <bk>
      <extLst>
        <ext uri="{3e2802c4-a4d2-4d8b-9148-e3be6c30e623}">
          <xlrd:rvb i="13361"/>
        </ext>
      </extLst>
    </bk>
    <bk>
      <extLst>
        <ext uri="{3e2802c4-a4d2-4d8b-9148-e3be6c30e623}">
          <xlrd:rvb i="13362"/>
        </ext>
      </extLst>
    </bk>
    <bk>
      <extLst>
        <ext uri="{3e2802c4-a4d2-4d8b-9148-e3be6c30e623}">
          <xlrd:rvb i="13363"/>
        </ext>
      </extLst>
    </bk>
    <bk>
      <extLst>
        <ext uri="{3e2802c4-a4d2-4d8b-9148-e3be6c30e623}">
          <xlrd:rvb i="13364"/>
        </ext>
      </extLst>
    </bk>
    <bk>
      <extLst>
        <ext uri="{3e2802c4-a4d2-4d8b-9148-e3be6c30e623}">
          <xlrd:rvb i="13365"/>
        </ext>
      </extLst>
    </bk>
    <bk>
      <extLst>
        <ext uri="{3e2802c4-a4d2-4d8b-9148-e3be6c30e623}">
          <xlrd:rvb i="13366"/>
        </ext>
      </extLst>
    </bk>
    <bk>
      <extLst>
        <ext uri="{3e2802c4-a4d2-4d8b-9148-e3be6c30e623}">
          <xlrd:rvb i="13367"/>
        </ext>
      </extLst>
    </bk>
    <bk>
      <extLst>
        <ext uri="{3e2802c4-a4d2-4d8b-9148-e3be6c30e623}">
          <xlrd:rvb i="13368"/>
        </ext>
      </extLst>
    </bk>
    <bk>
      <extLst>
        <ext uri="{3e2802c4-a4d2-4d8b-9148-e3be6c30e623}">
          <xlrd:rvb i="13369"/>
        </ext>
      </extLst>
    </bk>
    <bk>
      <extLst>
        <ext uri="{3e2802c4-a4d2-4d8b-9148-e3be6c30e623}">
          <xlrd:rvb i="13370"/>
        </ext>
      </extLst>
    </bk>
    <bk>
      <extLst>
        <ext uri="{3e2802c4-a4d2-4d8b-9148-e3be6c30e623}">
          <xlrd:rvb i="13371"/>
        </ext>
      </extLst>
    </bk>
    <bk>
      <extLst>
        <ext uri="{3e2802c4-a4d2-4d8b-9148-e3be6c30e623}">
          <xlrd:rvb i="13372"/>
        </ext>
      </extLst>
    </bk>
    <bk>
      <extLst>
        <ext uri="{3e2802c4-a4d2-4d8b-9148-e3be6c30e623}">
          <xlrd:rvb i="13373"/>
        </ext>
      </extLst>
    </bk>
    <bk>
      <extLst>
        <ext uri="{3e2802c4-a4d2-4d8b-9148-e3be6c30e623}">
          <xlrd:rvb i="13374"/>
        </ext>
      </extLst>
    </bk>
    <bk>
      <extLst>
        <ext uri="{3e2802c4-a4d2-4d8b-9148-e3be6c30e623}">
          <xlrd:rvb i="13375"/>
        </ext>
      </extLst>
    </bk>
    <bk>
      <extLst>
        <ext uri="{3e2802c4-a4d2-4d8b-9148-e3be6c30e623}">
          <xlrd:rvb i="13376"/>
        </ext>
      </extLst>
    </bk>
    <bk>
      <extLst>
        <ext uri="{3e2802c4-a4d2-4d8b-9148-e3be6c30e623}">
          <xlrd:rvb i="13377"/>
        </ext>
      </extLst>
    </bk>
    <bk>
      <extLst>
        <ext uri="{3e2802c4-a4d2-4d8b-9148-e3be6c30e623}">
          <xlrd:rvb i="13378"/>
        </ext>
      </extLst>
    </bk>
    <bk>
      <extLst>
        <ext uri="{3e2802c4-a4d2-4d8b-9148-e3be6c30e623}">
          <xlrd:rvb i="13379"/>
        </ext>
      </extLst>
    </bk>
    <bk>
      <extLst>
        <ext uri="{3e2802c4-a4d2-4d8b-9148-e3be6c30e623}">
          <xlrd:rvb i="13380"/>
        </ext>
      </extLst>
    </bk>
    <bk>
      <extLst>
        <ext uri="{3e2802c4-a4d2-4d8b-9148-e3be6c30e623}">
          <xlrd:rvb i="13381"/>
        </ext>
      </extLst>
    </bk>
    <bk>
      <extLst>
        <ext uri="{3e2802c4-a4d2-4d8b-9148-e3be6c30e623}">
          <xlrd:rvb i="13382"/>
        </ext>
      </extLst>
    </bk>
    <bk>
      <extLst>
        <ext uri="{3e2802c4-a4d2-4d8b-9148-e3be6c30e623}">
          <xlrd:rvb i="13383"/>
        </ext>
      </extLst>
    </bk>
    <bk>
      <extLst>
        <ext uri="{3e2802c4-a4d2-4d8b-9148-e3be6c30e623}">
          <xlrd:rvb i="13384"/>
        </ext>
      </extLst>
    </bk>
    <bk>
      <extLst>
        <ext uri="{3e2802c4-a4d2-4d8b-9148-e3be6c30e623}">
          <xlrd:rvb i="13385"/>
        </ext>
      </extLst>
    </bk>
    <bk>
      <extLst>
        <ext uri="{3e2802c4-a4d2-4d8b-9148-e3be6c30e623}">
          <xlrd:rvb i="13386"/>
        </ext>
      </extLst>
    </bk>
    <bk>
      <extLst>
        <ext uri="{3e2802c4-a4d2-4d8b-9148-e3be6c30e623}">
          <xlrd:rvb i="13387"/>
        </ext>
      </extLst>
    </bk>
    <bk>
      <extLst>
        <ext uri="{3e2802c4-a4d2-4d8b-9148-e3be6c30e623}">
          <xlrd:rvb i="13388"/>
        </ext>
      </extLst>
    </bk>
    <bk>
      <extLst>
        <ext uri="{3e2802c4-a4d2-4d8b-9148-e3be6c30e623}">
          <xlrd:rvb i="13389"/>
        </ext>
      </extLst>
    </bk>
    <bk>
      <extLst>
        <ext uri="{3e2802c4-a4d2-4d8b-9148-e3be6c30e623}">
          <xlrd:rvb i="13390"/>
        </ext>
      </extLst>
    </bk>
    <bk>
      <extLst>
        <ext uri="{3e2802c4-a4d2-4d8b-9148-e3be6c30e623}">
          <xlrd:rvb i="13391"/>
        </ext>
      </extLst>
    </bk>
    <bk>
      <extLst>
        <ext uri="{3e2802c4-a4d2-4d8b-9148-e3be6c30e623}">
          <xlrd:rvb i="13392"/>
        </ext>
      </extLst>
    </bk>
    <bk>
      <extLst>
        <ext uri="{3e2802c4-a4d2-4d8b-9148-e3be6c30e623}">
          <xlrd:rvb i="13393"/>
        </ext>
      </extLst>
    </bk>
    <bk>
      <extLst>
        <ext uri="{3e2802c4-a4d2-4d8b-9148-e3be6c30e623}">
          <xlrd:rvb i="13394"/>
        </ext>
      </extLst>
    </bk>
    <bk>
      <extLst>
        <ext uri="{3e2802c4-a4d2-4d8b-9148-e3be6c30e623}">
          <xlrd:rvb i="13395"/>
        </ext>
      </extLst>
    </bk>
    <bk>
      <extLst>
        <ext uri="{3e2802c4-a4d2-4d8b-9148-e3be6c30e623}">
          <xlrd:rvb i="13396"/>
        </ext>
      </extLst>
    </bk>
    <bk>
      <extLst>
        <ext uri="{3e2802c4-a4d2-4d8b-9148-e3be6c30e623}">
          <xlrd:rvb i="13397"/>
        </ext>
      </extLst>
    </bk>
    <bk>
      <extLst>
        <ext uri="{3e2802c4-a4d2-4d8b-9148-e3be6c30e623}">
          <xlrd:rvb i="13398"/>
        </ext>
      </extLst>
    </bk>
    <bk>
      <extLst>
        <ext uri="{3e2802c4-a4d2-4d8b-9148-e3be6c30e623}">
          <xlrd:rvb i="13399"/>
        </ext>
      </extLst>
    </bk>
    <bk>
      <extLst>
        <ext uri="{3e2802c4-a4d2-4d8b-9148-e3be6c30e623}">
          <xlrd:rvb i="13400"/>
        </ext>
      </extLst>
    </bk>
    <bk>
      <extLst>
        <ext uri="{3e2802c4-a4d2-4d8b-9148-e3be6c30e623}">
          <xlrd:rvb i="13401"/>
        </ext>
      </extLst>
    </bk>
    <bk>
      <extLst>
        <ext uri="{3e2802c4-a4d2-4d8b-9148-e3be6c30e623}">
          <xlrd:rvb i="13402"/>
        </ext>
      </extLst>
    </bk>
    <bk>
      <extLst>
        <ext uri="{3e2802c4-a4d2-4d8b-9148-e3be6c30e623}">
          <xlrd:rvb i="13403"/>
        </ext>
      </extLst>
    </bk>
    <bk>
      <extLst>
        <ext uri="{3e2802c4-a4d2-4d8b-9148-e3be6c30e623}">
          <xlrd:rvb i="13404"/>
        </ext>
      </extLst>
    </bk>
    <bk>
      <extLst>
        <ext uri="{3e2802c4-a4d2-4d8b-9148-e3be6c30e623}">
          <xlrd:rvb i="13405"/>
        </ext>
      </extLst>
    </bk>
    <bk>
      <extLst>
        <ext uri="{3e2802c4-a4d2-4d8b-9148-e3be6c30e623}">
          <xlrd:rvb i="13406"/>
        </ext>
      </extLst>
    </bk>
    <bk>
      <extLst>
        <ext uri="{3e2802c4-a4d2-4d8b-9148-e3be6c30e623}">
          <xlrd:rvb i="13407"/>
        </ext>
      </extLst>
    </bk>
    <bk>
      <extLst>
        <ext uri="{3e2802c4-a4d2-4d8b-9148-e3be6c30e623}">
          <xlrd:rvb i="13408"/>
        </ext>
      </extLst>
    </bk>
    <bk>
      <extLst>
        <ext uri="{3e2802c4-a4d2-4d8b-9148-e3be6c30e623}">
          <xlrd:rvb i="13409"/>
        </ext>
      </extLst>
    </bk>
    <bk>
      <extLst>
        <ext uri="{3e2802c4-a4d2-4d8b-9148-e3be6c30e623}">
          <xlrd:rvb i="13410"/>
        </ext>
      </extLst>
    </bk>
    <bk>
      <extLst>
        <ext uri="{3e2802c4-a4d2-4d8b-9148-e3be6c30e623}">
          <xlrd:rvb i="13411"/>
        </ext>
      </extLst>
    </bk>
    <bk>
      <extLst>
        <ext uri="{3e2802c4-a4d2-4d8b-9148-e3be6c30e623}">
          <xlrd:rvb i="13412"/>
        </ext>
      </extLst>
    </bk>
    <bk>
      <extLst>
        <ext uri="{3e2802c4-a4d2-4d8b-9148-e3be6c30e623}">
          <xlrd:rvb i="13413"/>
        </ext>
      </extLst>
    </bk>
    <bk>
      <extLst>
        <ext uri="{3e2802c4-a4d2-4d8b-9148-e3be6c30e623}">
          <xlrd:rvb i="13414"/>
        </ext>
      </extLst>
    </bk>
    <bk>
      <extLst>
        <ext uri="{3e2802c4-a4d2-4d8b-9148-e3be6c30e623}">
          <xlrd:rvb i="13415"/>
        </ext>
      </extLst>
    </bk>
    <bk>
      <extLst>
        <ext uri="{3e2802c4-a4d2-4d8b-9148-e3be6c30e623}">
          <xlrd:rvb i="13416"/>
        </ext>
      </extLst>
    </bk>
    <bk>
      <extLst>
        <ext uri="{3e2802c4-a4d2-4d8b-9148-e3be6c30e623}">
          <xlrd:rvb i="13417"/>
        </ext>
      </extLst>
    </bk>
    <bk>
      <extLst>
        <ext uri="{3e2802c4-a4d2-4d8b-9148-e3be6c30e623}">
          <xlrd:rvb i="13418"/>
        </ext>
      </extLst>
    </bk>
    <bk>
      <extLst>
        <ext uri="{3e2802c4-a4d2-4d8b-9148-e3be6c30e623}">
          <xlrd:rvb i="13419"/>
        </ext>
      </extLst>
    </bk>
    <bk>
      <extLst>
        <ext uri="{3e2802c4-a4d2-4d8b-9148-e3be6c30e623}">
          <xlrd:rvb i="13420"/>
        </ext>
      </extLst>
    </bk>
    <bk>
      <extLst>
        <ext uri="{3e2802c4-a4d2-4d8b-9148-e3be6c30e623}">
          <xlrd:rvb i="13421"/>
        </ext>
      </extLst>
    </bk>
    <bk>
      <extLst>
        <ext uri="{3e2802c4-a4d2-4d8b-9148-e3be6c30e623}">
          <xlrd:rvb i="13422"/>
        </ext>
      </extLst>
    </bk>
    <bk>
      <extLst>
        <ext uri="{3e2802c4-a4d2-4d8b-9148-e3be6c30e623}">
          <xlrd:rvb i="13423"/>
        </ext>
      </extLst>
    </bk>
    <bk>
      <extLst>
        <ext uri="{3e2802c4-a4d2-4d8b-9148-e3be6c30e623}">
          <xlrd:rvb i="13424"/>
        </ext>
      </extLst>
    </bk>
    <bk>
      <extLst>
        <ext uri="{3e2802c4-a4d2-4d8b-9148-e3be6c30e623}">
          <xlrd:rvb i="13425"/>
        </ext>
      </extLst>
    </bk>
    <bk>
      <extLst>
        <ext uri="{3e2802c4-a4d2-4d8b-9148-e3be6c30e623}">
          <xlrd:rvb i="13426"/>
        </ext>
      </extLst>
    </bk>
    <bk>
      <extLst>
        <ext uri="{3e2802c4-a4d2-4d8b-9148-e3be6c30e623}">
          <xlrd:rvb i="13427"/>
        </ext>
      </extLst>
    </bk>
    <bk>
      <extLst>
        <ext uri="{3e2802c4-a4d2-4d8b-9148-e3be6c30e623}">
          <xlrd:rvb i="13428"/>
        </ext>
      </extLst>
    </bk>
    <bk>
      <extLst>
        <ext uri="{3e2802c4-a4d2-4d8b-9148-e3be6c30e623}">
          <xlrd:rvb i="13429"/>
        </ext>
      </extLst>
    </bk>
    <bk>
      <extLst>
        <ext uri="{3e2802c4-a4d2-4d8b-9148-e3be6c30e623}">
          <xlrd:rvb i="13430"/>
        </ext>
      </extLst>
    </bk>
    <bk>
      <extLst>
        <ext uri="{3e2802c4-a4d2-4d8b-9148-e3be6c30e623}">
          <xlrd:rvb i="13431"/>
        </ext>
      </extLst>
    </bk>
    <bk>
      <extLst>
        <ext uri="{3e2802c4-a4d2-4d8b-9148-e3be6c30e623}">
          <xlrd:rvb i="13432"/>
        </ext>
      </extLst>
    </bk>
    <bk>
      <extLst>
        <ext uri="{3e2802c4-a4d2-4d8b-9148-e3be6c30e623}">
          <xlrd:rvb i="13433"/>
        </ext>
      </extLst>
    </bk>
    <bk>
      <extLst>
        <ext uri="{3e2802c4-a4d2-4d8b-9148-e3be6c30e623}">
          <xlrd:rvb i="13434"/>
        </ext>
      </extLst>
    </bk>
    <bk>
      <extLst>
        <ext uri="{3e2802c4-a4d2-4d8b-9148-e3be6c30e623}">
          <xlrd:rvb i="13435"/>
        </ext>
      </extLst>
    </bk>
    <bk>
      <extLst>
        <ext uri="{3e2802c4-a4d2-4d8b-9148-e3be6c30e623}">
          <xlrd:rvb i="13436"/>
        </ext>
      </extLst>
    </bk>
    <bk>
      <extLst>
        <ext uri="{3e2802c4-a4d2-4d8b-9148-e3be6c30e623}">
          <xlrd:rvb i="13437"/>
        </ext>
      </extLst>
    </bk>
    <bk>
      <extLst>
        <ext uri="{3e2802c4-a4d2-4d8b-9148-e3be6c30e623}">
          <xlrd:rvb i="13438"/>
        </ext>
      </extLst>
    </bk>
    <bk>
      <extLst>
        <ext uri="{3e2802c4-a4d2-4d8b-9148-e3be6c30e623}">
          <xlrd:rvb i="13439"/>
        </ext>
      </extLst>
    </bk>
    <bk>
      <extLst>
        <ext uri="{3e2802c4-a4d2-4d8b-9148-e3be6c30e623}">
          <xlrd:rvb i="13440"/>
        </ext>
      </extLst>
    </bk>
    <bk>
      <extLst>
        <ext uri="{3e2802c4-a4d2-4d8b-9148-e3be6c30e623}">
          <xlrd:rvb i="13441"/>
        </ext>
      </extLst>
    </bk>
    <bk>
      <extLst>
        <ext uri="{3e2802c4-a4d2-4d8b-9148-e3be6c30e623}">
          <xlrd:rvb i="13442"/>
        </ext>
      </extLst>
    </bk>
    <bk>
      <extLst>
        <ext uri="{3e2802c4-a4d2-4d8b-9148-e3be6c30e623}">
          <xlrd:rvb i="13443"/>
        </ext>
      </extLst>
    </bk>
    <bk>
      <extLst>
        <ext uri="{3e2802c4-a4d2-4d8b-9148-e3be6c30e623}">
          <xlrd:rvb i="13444"/>
        </ext>
      </extLst>
    </bk>
    <bk>
      <extLst>
        <ext uri="{3e2802c4-a4d2-4d8b-9148-e3be6c30e623}">
          <xlrd:rvb i="13445"/>
        </ext>
      </extLst>
    </bk>
    <bk>
      <extLst>
        <ext uri="{3e2802c4-a4d2-4d8b-9148-e3be6c30e623}">
          <xlrd:rvb i="13446"/>
        </ext>
      </extLst>
    </bk>
    <bk>
      <extLst>
        <ext uri="{3e2802c4-a4d2-4d8b-9148-e3be6c30e623}">
          <xlrd:rvb i="13447"/>
        </ext>
      </extLst>
    </bk>
    <bk>
      <extLst>
        <ext uri="{3e2802c4-a4d2-4d8b-9148-e3be6c30e623}">
          <xlrd:rvb i="13448"/>
        </ext>
      </extLst>
    </bk>
    <bk>
      <extLst>
        <ext uri="{3e2802c4-a4d2-4d8b-9148-e3be6c30e623}">
          <xlrd:rvb i="13449"/>
        </ext>
      </extLst>
    </bk>
    <bk>
      <extLst>
        <ext uri="{3e2802c4-a4d2-4d8b-9148-e3be6c30e623}">
          <xlrd:rvb i="13450"/>
        </ext>
      </extLst>
    </bk>
    <bk>
      <extLst>
        <ext uri="{3e2802c4-a4d2-4d8b-9148-e3be6c30e623}">
          <xlrd:rvb i="13451"/>
        </ext>
      </extLst>
    </bk>
    <bk>
      <extLst>
        <ext uri="{3e2802c4-a4d2-4d8b-9148-e3be6c30e623}">
          <xlrd:rvb i="13452"/>
        </ext>
      </extLst>
    </bk>
    <bk>
      <extLst>
        <ext uri="{3e2802c4-a4d2-4d8b-9148-e3be6c30e623}">
          <xlrd:rvb i="13453"/>
        </ext>
      </extLst>
    </bk>
    <bk>
      <extLst>
        <ext uri="{3e2802c4-a4d2-4d8b-9148-e3be6c30e623}">
          <xlrd:rvb i="13454"/>
        </ext>
      </extLst>
    </bk>
    <bk>
      <extLst>
        <ext uri="{3e2802c4-a4d2-4d8b-9148-e3be6c30e623}">
          <xlrd:rvb i="13455"/>
        </ext>
      </extLst>
    </bk>
    <bk>
      <extLst>
        <ext uri="{3e2802c4-a4d2-4d8b-9148-e3be6c30e623}">
          <xlrd:rvb i="13456"/>
        </ext>
      </extLst>
    </bk>
    <bk>
      <extLst>
        <ext uri="{3e2802c4-a4d2-4d8b-9148-e3be6c30e623}">
          <xlrd:rvb i="13457"/>
        </ext>
      </extLst>
    </bk>
    <bk>
      <extLst>
        <ext uri="{3e2802c4-a4d2-4d8b-9148-e3be6c30e623}">
          <xlrd:rvb i="13458"/>
        </ext>
      </extLst>
    </bk>
    <bk>
      <extLst>
        <ext uri="{3e2802c4-a4d2-4d8b-9148-e3be6c30e623}">
          <xlrd:rvb i="13459"/>
        </ext>
      </extLst>
    </bk>
    <bk>
      <extLst>
        <ext uri="{3e2802c4-a4d2-4d8b-9148-e3be6c30e623}">
          <xlrd:rvb i="13460"/>
        </ext>
      </extLst>
    </bk>
    <bk>
      <extLst>
        <ext uri="{3e2802c4-a4d2-4d8b-9148-e3be6c30e623}">
          <xlrd:rvb i="13461"/>
        </ext>
      </extLst>
    </bk>
    <bk>
      <extLst>
        <ext uri="{3e2802c4-a4d2-4d8b-9148-e3be6c30e623}">
          <xlrd:rvb i="13462"/>
        </ext>
      </extLst>
    </bk>
    <bk>
      <extLst>
        <ext uri="{3e2802c4-a4d2-4d8b-9148-e3be6c30e623}">
          <xlrd:rvb i="13463"/>
        </ext>
      </extLst>
    </bk>
    <bk>
      <extLst>
        <ext uri="{3e2802c4-a4d2-4d8b-9148-e3be6c30e623}">
          <xlrd:rvb i="13464"/>
        </ext>
      </extLst>
    </bk>
    <bk>
      <extLst>
        <ext uri="{3e2802c4-a4d2-4d8b-9148-e3be6c30e623}">
          <xlrd:rvb i="13465"/>
        </ext>
      </extLst>
    </bk>
    <bk>
      <extLst>
        <ext uri="{3e2802c4-a4d2-4d8b-9148-e3be6c30e623}">
          <xlrd:rvb i="13466"/>
        </ext>
      </extLst>
    </bk>
    <bk>
      <extLst>
        <ext uri="{3e2802c4-a4d2-4d8b-9148-e3be6c30e623}">
          <xlrd:rvb i="13467"/>
        </ext>
      </extLst>
    </bk>
    <bk>
      <extLst>
        <ext uri="{3e2802c4-a4d2-4d8b-9148-e3be6c30e623}">
          <xlrd:rvb i="13468"/>
        </ext>
      </extLst>
    </bk>
    <bk>
      <extLst>
        <ext uri="{3e2802c4-a4d2-4d8b-9148-e3be6c30e623}">
          <xlrd:rvb i="13469"/>
        </ext>
      </extLst>
    </bk>
    <bk>
      <extLst>
        <ext uri="{3e2802c4-a4d2-4d8b-9148-e3be6c30e623}">
          <xlrd:rvb i="13470"/>
        </ext>
      </extLst>
    </bk>
    <bk>
      <extLst>
        <ext uri="{3e2802c4-a4d2-4d8b-9148-e3be6c30e623}">
          <xlrd:rvb i="13471"/>
        </ext>
      </extLst>
    </bk>
    <bk>
      <extLst>
        <ext uri="{3e2802c4-a4d2-4d8b-9148-e3be6c30e623}">
          <xlrd:rvb i="13472"/>
        </ext>
      </extLst>
    </bk>
    <bk>
      <extLst>
        <ext uri="{3e2802c4-a4d2-4d8b-9148-e3be6c30e623}">
          <xlrd:rvb i="13473"/>
        </ext>
      </extLst>
    </bk>
    <bk>
      <extLst>
        <ext uri="{3e2802c4-a4d2-4d8b-9148-e3be6c30e623}">
          <xlrd:rvb i="13474"/>
        </ext>
      </extLst>
    </bk>
    <bk>
      <extLst>
        <ext uri="{3e2802c4-a4d2-4d8b-9148-e3be6c30e623}">
          <xlrd:rvb i="13475"/>
        </ext>
      </extLst>
    </bk>
    <bk>
      <extLst>
        <ext uri="{3e2802c4-a4d2-4d8b-9148-e3be6c30e623}">
          <xlrd:rvb i="13476"/>
        </ext>
      </extLst>
    </bk>
    <bk>
      <extLst>
        <ext uri="{3e2802c4-a4d2-4d8b-9148-e3be6c30e623}">
          <xlrd:rvb i="13477"/>
        </ext>
      </extLst>
    </bk>
    <bk>
      <extLst>
        <ext uri="{3e2802c4-a4d2-4d8b-9148-e3be6c30e623}">
          <xlrd:rvb i="13478"/>
        </ext>
      </extLst>
    </bk>
    <bk>
      <extLst>
        <ext uri="{3e2802c4-a4d2-4d8b-9148-e3be6c30e623}">
          <xlrd:rvb i="13479"/>
        </ext>
      </extLst>
    </bk>
    <bk>
      <extLst>
        <ext uri="{3e2802c4-a4d2-4d8b-9148-e3be6c30e623}">
          <xlrd:rvb i="13480"/>
        </ext>
      </extLst>
    </bk>
    <bk>
      <extLst>
        <ext uri="{3e2802c4-a4d2-4d8b-9148-e3be6c30e623}">
          <xlrd:rvb i="13481"/>
        </ext>
      </extLst>
    </bk>
    <bk>
      <extLst>
        <ext uri="{3e2802c4-a4d2-4d8b-9148-e3be6c30e623}">
          <xlrd:rvb i="13482"/>
        </ext>
      </extLst>
    </bk>
    <bk>
      <extLst>
        <ext uri="{3e2802c4-a4d2-4d8b-9148-e3be6c30e623}">
          <xlrd:rvb i="13483"/>
        </ext>
      </extLst>
    </bk>
    <bk>
      <extLst>
        <ext uri="{3e2802c4-a4d2-4d8b-9148-e3be6c30e623}">
          <xlrd:rvb i="13484"/>
        </ext>
      </extLst>
    </bk>
    <bk>
      <extLst>
        <ext uri="{3e2802c4-a4d2-4d8b-9148-e3be6c30e623}">
          <xlrd:rvb i="13485"/>
        </ext>
      </extLst>
    </bk>
    <bk>
      <extLst>
        <ext uri="{3e2802c4-a4d2-4d8b-9148-e3be6c30e623}">
          <xlrd:rvb i="13486"/>
        </ext>
      </extLst>
    </bk>
    <bk>
      <extLst>
        <ext uri="{3e2802c4-a4d2-4d8b-9148-e3be6c30e623}">
          <xlrd:rvb i="13487"/>
        </ext>
      </extLst>
    </bk>
    <bk>
      <extLst>
        <ext uri="{3e2802c4-a4d2-4d8b-9148-e3be6c30e623}">
          <xlrd:rvb i="13488"/>
        </ext>
      </extLst>
    </bk>
    <bk>
      <extLst>
        <ext uri="{3e2802c4-a4d2-4d8b-9148-e3be6c30e623}">
          <xlrd:rvb i="13489"/>
        </ext>
      </extLst>
    </bk>
    <bk>
      <extLst>
        <ext uri="{3e2802c4-a4d2-4d8b-9148-e3be6c30e623}">
          <xlrd:rvb i="13490"/>
        </ext>
      </extLst>
    </bk>
    <bk>
      <extLst>
        <ext uri="{3e2802c4-a4d2-4d8b-9148-e3be6c30e623}">
          <xlrd:rvb i="13491"/>
        </ext>
      </extLst>
    </bk>
    <bk>
      <extLst>
        <ext uri="{3e2802c4-a4d2-4d8b-9148-e3be6c30e623}">
          <xlrd:rvb i="13492"/>
        </ext>
      </extLst>
    </bk>
    <bk>
      <extLst>
        <ext uri="{3e2802c4-a4d2-4d8b-9148-e3be6c30e623}">
          <xlrd:rvb i="13493"/>
        </ext>
      </extLst>
    </bk>
    <bk>
      <extLst>
        <ext uri="{3e2802c4-a4d2-4d8b-9148-e3be6c30e623}">
          <xlrd:rvb i="13494"/>
        </ext>
      </extLst>
    </bk>
    <bk>
      <extLst>
        <ext uri="{3e2802c4-a4d2-4d8b-9148-e3be6c30e623}">
          <xlrd:rvb i="13495"/>
        </ext>
      </extLst>
    </bk>
    <bk>
      <extLst>
        <ext uri="{3e2802c4-a4d2-4d8b-9148-e3be6c30e623}">
          <xlrd:rvb i="13496"/>
        </ext>
      </extLst>
    </bk>
    <bk>
      <extLst>
        <ext uri="{3e2802c4-a4d2-4d8b-9148-e3be6c30e623}">
          <xlrd:rvb i="13497"/>
        </ext>
      </extLst>
    </bk>
    <bk>
      <extLst>
        <ext uri="{3e2802c4-a4d2-4d8b-9148-e3be6c30e623}">
          <xlrd:rvb i="13498"/>
        </ext>
      </extLst>
    </bk>
    <bk>
      <extLst>
        <ext uri="{3e2802c4-a4d2-4d8b-9148-e3be6c30e623}">
          <xlrd:rvb i="13499"/>
        </ext>
      </extLst>
    </bk>
    <bk>
      <extLst>
        <ext uri="{3e2802c4-a4d2-4d8b-9148-e3be6c30e623}">
          <xlrd:rvb i="13500"/>
        </ext>
      </extLst>
    </bk>
    <bk>
      <extLst>
        <ext uri="{3e2802c4-a4d2-4d8b-9148-e3be6c30e623}">
          <xlrd:rvb i="13501"/>
        </ext>
      </extLst>
    </bk>
    <bk>
      <extLst>
        <ext uri="{3e2802c4-a4d2-4d8b-9148-e3be6c30e623}">
          <xlrd:rvb i="13502"/>
        </ext>
      </extLst>
    </bk>
    <bk>
      <extLst>
        <ext uri="{3e2802c4-a4d2-4d8b-9148-e3be6c30e623}">
          <xlrd:rvb i="13503"/>
        </ext>
      </extLst>
    </bk>
    <bk>
      <extLst>
        <ext uri="{3e2802c4-a4d2-4d8b-9148-e3be6c30e623}">
          <xlrd:rvb i="13504"/>
        </ext>
      </extLst>
    </bk>
    <bk>
      <extLst>
        <ext uri="{3e2802c4-a4d2-4d8b-9148-e3be6c30e623}">
          <xlrd:rvb i="13505"/>
        </ext>
      </extLst>
    </bk>
    <bk>
      <extLst>
        <ext uri="{3e2802c4-a4d2-4d8b-9148-e3be6c30e623}">
          <xlrd:rvb i="13506"/>
        </ext>
      </extLst>
    </bk>
    <bk>
      <extLst>
        <ext uri="{3e2802c4-a4d2-4d8b-9148-e3be6c30e623}">
          <xlrd:rvb i="13507"/>
        </ext>
      </extLst>
    </bk>
    <bk>
      <extLst>
        <ext uri="{3e2802c4-a4d2-4d8b-9148-e3be6c30e623}">
          <xlrd:rvb i="13508"/>
        </ext>
      </extLst>
    </bk>
    <bk>
      <extLst>
        <ext uri="{3e2802c4-a4d2-4d8b-9148-e3be6c30e623}">
          <xlrd:rvb i="13509"/>
        </ext>
      </extLst>
    </bk>
    <bk>
      <extLst>
        <ext uri="{3e2802c4-a4d2-4d8b-9148-e3be6c30e623}">
          <xlrd:rvb i="13510"/>
        </ext>
      </extLst>
    </bk>
    <bk>
      <extLst>
        <ext uri="{3e2802c4-a4d2-4d8b-9148-e3be6c30e623}">
          <xlrd:rvb i="13511"/>
        </ext>
      </extLst>
    </bk>
    <bk>
      <extLst>
        <ext uri="{3e2802c4-a4d2-4d8b-9148-e3be6c30e623}">
          <xlrd:rvb i="13512"/>
        </ext>
      </extLst>
    </bk>
    <bk>
      <extLst>
        <ext uri="{3e2802c4-a4d2-4d8b-9148-e3be6c30e623}">
          <xlrd:rvb i="13513"/>
        </ext>
      </extLst>
    </bk>
    <bk>
      <extLst>
        <ext uri="{3e2802c4-a4d2-4d8b-9148-e3be6c30e623}">
          <xlrd:rvb i="13514"/>
        </ext>
      </extLst>
    </bk>
    <bk>
      <extLst>
        <ext uri="{3e2802c4-a4d2-4d8b-9148-e3be6c30e623}">
          <xlrd:rvb i="13515"/>
        </ext>
      </extLst>
    </bk>
    <bk>
      <extLst>
        <ext uri="{3e2802c4-a4d2-4d8b-9148-e3be6c30e623}">
          <xlrd:rvb i="13516"/>
        </ext>
      </extLst>
    </bk>
    <bk>
      <extLst>
        <ext uri="{3e2802c4-a4d2-4d8b-9148-e3be6c30e623}">
          <xlrd:rvb i="13517"/>
        </ext>
      </extLst>
    </bk>
    <bk>
      <extLst>
        <ext uri="{3e2802c4-a4d2-4d8b-9148-e3be6c30e623}">
          <xlrd:rvb i="13518"/>
        </ext>
      </extLst>
    </bk>
    <bk>
      <extLst>
        <ext uri="{3e2802c4-a4d2-4d8b-9148-e3be6c30e623}">
          <xlrd:rvb i="13519"/>
        </ext>
      </extLst>
    </bk>
    <bk>
      <extLst>
        <ext uri="{3e2802c4-a4d2-4d8b-9148-e3be6c30e623}">
          <xlrd:rvb i="13520"/>
        </ext>
      </extLst>
    </bk>
    <bk>
      <extLst>
        <ext uri="{3e2802c4-a4d2-4d8b-9148-e3be6c30e623}">
          <xlrd:rvb i="13521"/>
        </ext>
      </extLst>
    </bk>
    <bk>
      <extLst>
        <ext uri="{3e2802c4-a4d2-4d8b-9148-e3be6c30e623}">
          <xlrd:rvb i="13522"/>
        </ext>
      </extLst>
    </bk>
    <bk>
      <extLst>
        <ext uri="{3e2802c4-a4d2-4d8b-9148-e3be6c30e623}">
          <xlrd:rvb i="13523"/>
        </ext>
      </extLst>
    </bk>
    <bk>
      <extLst>
        <ext uri="{3e2802c4-a4d2-4d8b-9148-e3be6c30e623}">
          <xlrd:rvb i="13524"/>
        </ext>
      </extLst>
    </bk>
    <bk>
      <extLst>
        <ext uri="{3e2802c4-a4d2-4d8b-9148-e3be6c30e623}">
          <xlrd:rvb i="13525"/>
        </ext>
      </extLst>
    </bk>
    <bk>
      <extLst>
        <ext uri="{3e2802c4-a4d2-4d8b-9148-e3be6c30e623}">
          <xlrd:rvb i="13526"/>
        </ext>
      </extLst>
    </bk>
    <bk>
      <extLst>
        <ext uri="{3e2802c4-a4d2-4d8b-9148-e3be6c30e623}">
          <xlrd:rvb i="13527"/>
        </ext>
      </extLst>
    </bk>
    <bk>
      <extLst>
        <ext uri="{3e2802c4-a4d2-4d8b-9148-e3be6c30e623}">
          <xlrd:rvb i="13528"/>
        </ext>
      </extLst>
    </bk>
    <bk>
      <extLst>
        <ext uri="{3e2802c4-a4d2-4d8b-9148-e3be6c30e623}">
          <xlrd:rvb i="13529"/>
        </ext>
      </extLst>
    </bk>
    <bk>
      <extLst>
        <ext uri="{3e2802c4-a4d2-4d8b-9148-e3be6c30e623}">
          <xlrd:rvb i="13530"/>
        </ext>
      </extLst>
    </bk>
    <bk>
      <extLst>
        <ext uri="{3e2802c4-a4d2-4d8b-9148-e3be6c30e623}">
          <xlrd:rvb i="13531"/>
        </ext>
      </extLst>
    </bk>
    <bk>
      <extLst>
        <ext uri="{3e2802c4-a4d2-4d8b-9148-e3be6c30e623}">
          <xlrd:rvb i="13532"/>
        </ext>
      </extLst>
    </bk>
    <bk>
      <extLst>
        <ext uri="{3e2802c4-a4d2-4d8b-9148-e3be6c30e623}">
          <xlrd:rvb i="13533"/>
        </ext>
      </extLst>
    </bk>
    <bk>
      <extLst>
        <ext uri="{3e2802c4-a4d2-4d8b-9148-e3be6c30e623}">
          <xlrd:rvb i="13534"/>
        </ext>
      </extLst>
    </bk>
    <bk>
      <extLst>
        <ext uri="{3e2802c4-a4d2-4d8b-9148-e3be6c30e623}">
          <xlrd:rvb i="13535"/>
        </ext>
      </extLst>
    </bk>
    <bk>
      <extLst>
        <ext uri="{3e2802c4-a4d2-4d8b-9148-e3be6c30e623}">
          <xlrd:rvb i="13536"/>
        </ext>
      </extLst>
    </bk>
    <bk>
      <extLst>
        <ext uri="{3e2802c4-a4d2-4d8b-9148-e3be6c30e623}">
          <xlrd:rvb i="13537"/>
        </ext>
      </extLst>
    </bk>
    <bk>
      <extLst>
        <ext uri="{3e2802c4-a4d2-4d8b-9148-e3be6c30e623}">
          <xlrd:rvb i="13538"/>
        </ext>
      </extLst>
    </bk>
    <bk>
      <extLst>
        <ext uri="{3e2802c4-a4d2-4d8b-9148-e3be6c30e623}">
          <xlrd:rvb i="13539"/>
        </ext>
      </extLst>
    </bk>
    <bk>
      <extLst>
        <ext uri="{3e2802c4-a4d2-4d8b-9148-e3be6c30e623}">
          <xlrd:rvb i="13540"/>
        </ext>
      </extLst>
    </bk>
    <bk>
      <extLst>
        <ext uri="{3e2802c4-a4d2-4d8b-9148-e3be6c30e623}">
          <xlrd:rvb i="13541"/>
        </ext>
      </extLst>
    </bk>
    <bk>
      <extLst>
        <ext uri="{3e2802c4-a4d2-4d8b-9148-e3be6c30e623}">
          <xlrd:rvb i="13542"/>
        </ext>
      </extLst>
    </bk>
    <bk>
      <extLst>
        <ext uri="{3e2802c4-a4d2-4d8b-9148-e3be6c30e623}">
          <xlrd:rvb i="13543"/>
        </ext>
      </extLst>
    </bk>
    <bk>
      <extLst>
        <ext uri="{3e2802c4-a4d2-4d8b-9148-e3be6c30e623}">
          <xlrd:rvb i="13544"/>
        </ext>
      </extLst>
    </bk>
    <bk>
      <extLst>
        <ext uri="{3e2802c4-a4d2-4d8b-9148-e3be6c30e623}">
          <xlrd:rvb i="13545"/>
        </ext>
      </extLst>
    </bk>
    <bk>
      <extLst>
        <ext uri="{3e2802c4-a4d2-4d8b-9148-e3be6c30e623}">
          <xlrd:rvb i="13546"/>
        </ext>
      </extLst>
    </bk>
    <bk>
      <extLst>
        <ext uri="{3e2802c4-a4d2-4d8b-9148-e3be6c30e623}">
          <xlrd:rvb i="13547"/>
        </ext>
      </extLst>
    </bk>
    <bk>
      <extLst>
        <ext uri="{3e2802c4-a4d2-4d8b-9148-e3be6c30e623}">
          <xlrd:rvb i="13548"/>
        </ext>
      </extLst>
    </bk>
    <bk>
      <extLst>
        <ext uri="{3e2802c4-a4d2-4d8b-9148-e3be6c30e623}">
          <xlrd:rvb i="13549"/>
        </ext>
      </extLst>
    </bk>
    <bk>
      <extLst>
        <ext uri="{3e2802c4-a4d2-4d8b-9148-e3be6c30e623}">
          <xlrd:rvb i="13550"/>
        </ext>
      </extLst>
    </bk>
    <bk>
      <extLst>
        <ext uri="{3e2802c4-a4d2-4d8b-9148-e3be6c30e623}">
          <xlrd:rvb i="13551"/>
        </ext>
      </extLst>
    </bk>
    <bk>
      <extLst>
        <ext uri="{3e2802c4-a4d2-4d8b-9148-e3be6c30e623}">
          <xlrd:rvb i="13552"/>
        </ext>
      </extLst>
    </bk>
    <bk>
      <extLst>
        <ext uri="{3e2802c4-a4d2-4d8b-9148-e3be6c30e623}">
          <xlrd:rvb i="13553"/>
        </ext>
      </extLst>
    </bk>
    <bk>
      <extLst>
        <ext uri="{3e2802c4-a4d2-4d8b-9148-e3be6c30e623}">
          <xlrd:rvb i="13554"/>
        </ext>
      </extLst>
    </bk>
    <bk>
      <extLst>
        <ext uri="{3e2802c4-a4d2-4d8b-9148-e3be6c30e623}">
          <xlrd:rvb i="13555"/>
        </ext>
      </extLst>
    </bk>
    <bk>
      <extLst>
        <ext uri="{3e2802c4-a4d2-4d8b-9148-e3be6c30e623}">
          <xlrd:rvb i="13556"/>
        </ext>
      </extLst>
    </bk>
    <bk>
      <extLst>
        <ext uri="{3e2802c4-a4d2-4d8b-9148-e3be6c30e623}">
          <xlrd:rvb i="13557"/>
        </ext>
      </extLst>
    </bk>
    <bk>
      <extLst>
        <ext uri="{3e2802c4-a4d2-4d8b-9148-e3be6c30e623}">
          <xlrd:rvb i="13558"/>
        </ext>
      </extLst>
    </bk>
    <bk>
      <extLst>
        <ext uri="{3e2802c4-a4d2-4d8b-9148-e3be6c30e623}">
          <xlrd:rvb i="13559"/>
        </ext>
      </extLst>
    </bk>
    <bk>
      <extLst>
        <ext uri="{3e2802c4-a4d2-4d8b-9148-e3be6c30e623}">
          <xlrd:rvb i="13560"/>
        </ext>
      </extLst>
    </bk>
    <bk>
      <extLst>
        <ext uri="{3e2802c4-a4d2-4d8b-9148-e3be6c30e623}">
          <xlrd:rvb i="13561"/>
        </ext>
      </extLst>
    </bk>
    <bk>
      <extLst>
        <ext uri="{3e2802c4-a4d2-4d8b-9148-e3be6c30e623}">
          <xlrd:rvb i="13562"/>
        </ext>
      </extLst>
    </bk>
    <bk>
      <extLst>
        <ext uri="{3e2802c4-a4d2-4d8b-9148-e3be6c30e623}">
          <xlrd:rvb i="13563"/>
        </ext>
      </extLst>
    </bk>
    <bk>
      <extLst>
        <ext uri="{3e2802c4-a4d2-4d8b-9148-e3be6c30e623}">
          <xlrd:rvb i="13564"/>
        </ext>
      </extLst>
    </bk>
    <bk>
      <extLst>
        <ext uri="{3e2802c4-a4d2-4d8b-9148-e3be6c30e623}">
          <xlrd:rvb i="13565"/>
        </ext>
      </extLst>
    </bk>
    <bk>
      <extLst>
        <ext uri="{3e2802c4-a4d2-4d8b-9148-e3be6c30e623}">
          <xlrd:rvb i="13566"/>
        </ext>
      </extLst>
    </bk>
    <bk>
      <extLst>
        <ext uri="{3e2802c4-a4d2-4d8b-9148-e3be6c30e623}">
          <xlrd:rvb i="13567"/>
        </ext>
      </extLst>
    </bk>
    <bk>
      <extLst>
        <ext uri="{3e2802c4-a4d2-4d8b-9148-e3be6c30e623}">
          <xlrd:rvb i="13568"/>
        </ext>
      </extLst>
    </bk>
    <bk>
      <extLst>
        <ext uri="{3e2802c4-a4d2-4d8b-9148-e3be6c30e623}">
          <xlrd:rvb i="13569"/>
        </ext>
      </extLst>
    </bk>
    <bk>
      <extLst>
        <ext uri="{3e2802c4-a4d2-4d8b-9148-e3be6c30e623}">
          <xlrd:rvb i="13570"/>
        </ext>
      </extLst>
    </bk>
    <bk>
      <extLst>
        <ext uri="{3e2802c4-a4d2-4d8b-9148-e3be6c30e623}">
          <xlrd:rvb i="13571"/>
        </ext>
      </extLst>
    </bk>
    <bk>
      <extLst>
        <ext uri="{3e2802c4-a4d2-4d8b-9148-e3be6c30e623}">
          <xlrd:rvb i="13572"/>
        </ext>
      </extLst>
    </bk>
    <bk>
      <extLst>
        <ext uri="{3e2802c4-a4d2-4d8b-9148-e3be6c30e623}">
          <xlrd:rvb i="13573"/>
        </ext>
      </extLst>
    </bk>
    <bk>
      <extLst>
        <ext uri="{3e2802c4-a4d2-4d8b-9148-e3be6c30e623}">
          <xlrd:rvb i="13574"/>
        </ext>
      </extLst>
    </bk>
    <bk>
      <extLst>
        <ext uri="{3e2802c4-a4d2-4d8b-9148-e3be6c30e623}">
          <xlrd:rvb i="13575"/>
        </ext>
      </extLst>
    </bk>
    <bk>
      <extLst>
        <ext uri="{3e2802c4-a4d2-4d8b-9148-e3be6c30e623}">
          <xlrd:rvb i="13576"/>
        </ext>
      </extLst>
    </bk>
    <bk>
      <extLst>
        <ext uri="{3e2802c4-a4d2-4d8b-9148-e3be6c30e623}">
          <xlrd:rvb i="13577"/>
        </ext>
      </extLst>
    </bk>
    <bk>
      <extLst>
        <ext uri="{3e2802c4-a4d2-4d8b-9148-e3be6c30e623}">
          <xlrd:rvb i="13578"/>
        </ext>
      </extLst>
    </bk>
    <bk>
      <extLst>
        <ext uri="{3e2802c4-a4d2-4d8b-9148-e3be6c30e623}">
          <xlrd:rvb i="13579"/>
        </ext>
      </extLst>
    </bk>
    <bk>
      <extLst>
        <ext uri="{3e2802c4-a4d2-4d8b-9148-e3be6c30e623}">
          <xlrd:rvb i="13580"/>
        </ext>
      </extLst>
    </bk>
    <bk>
      <extLst>
        <ext uri="{3e2802c4-a4d2-4d8b-9148-e3be6c30e623}">
          <xlrd:rvb i="13581"/>
        </ext>
      </extLst>
    </bk>
    <bk>
      <extLst>
        <ext uri="{3e2802c4-a4d2-4d8b-9148-e3be6c30e623}">
          <xlrd:rvb i="13582"/>
        </ext>
      </extLst>
    </bk>
    <bk>
      <extLst>
        <ext uri="{3e2802c4-a4d2-4d8b-9148-e3be6c30e623}">
          <xlrd:rvb i="13583"/>
        </ext>
      </extLst>
    </bk>
    <bk>
      <extLst>
        <ext uri="{3e2802c4-a4d2-4d8b-9148-e3be6c30e623}">
          <xlrd:rvb i="13584"/>
        </ext>
      </extLst>
    </bk>
    <bk>
      <extLst>
        <ext uri="{3e2802c4-a4d2-4d8b-9148-e3be6c30e623}">
          <xlrd:rvb i="13585"/>
        </ext>
      </extLst>
    </bk>
    <bk>
      <extLst>
        <ext uri="{3e2802c4-a4d2-4d8b-9148-e3be6c30e623}">
          <xlrd:rvb i="13586"/>
        </ext>
      </extLst>
    </bk>
    <bk>
      <extLst>
        <ext uri="{3e2802c4-a4d2-4d8b-9148-e3be6c30e623}">
          <xlrd:rvb i="13587"/>
        </ext>
      </extLst>
    </bk>
    <bk>
      <extLst>
        <ext uri="{3e2802c4-a4d2-4d8b-9148-e3be6c30e623}">
          <xlrd:rvb i="13588"/>
        </ext>
      </extLst>
    </bk>
    <bk>
      <extLst>
        <ext uri="{3e2802c4-a4d2-4d8b-9148-e3be6c30e623}">
          <xlrd:rvb i="13589"/>
        </ext>
      </extLst>
    </bk>
    <bk>
      <extLst>
        <ext uri="{3e2802c4-a4d2-4d8b-9148-e3be6c30e623}">
          <xlrd:rvb i="13590"/>
        </ext>
      </extLst>
    </bk>
    <bk>
      <extLst>
        <ext uri="{3e2802c4-a4d2-4d8b-9148-e3be6c30e623}">
          <xlrd:rvb i="13591"/>
        </ext>
      </extLst>
    </bk>
    <bk>
      <extLst>
        <ext uri="{3e2802c4-a4d2-4d8b-9148-e3be6c30e623}">
          <xlrd:rvb i="13592"/>
        </ext>
      </extLst>
    </bk>
    <bk>
      <extLst>
        <ext uri="{3e2802c4-a4d2-4d8b-9148-e3be6c30e623}">
          <xlrd:rvb i="13593"/>
        </ext>
      </extLst>
    </bk>
    <bk>
      <extLst>
        <ext uri="{3e2802c4-a4d2-4d8b-9148-e3be6c30e623}">
          <xlrd:rvb i="13594"/>
        </ext>
      </extLst>
    </bk>
    <bk>
      <extLst>
        <ext uri="{3e2802c4-a4d2-4d8b-9148-e3be6c30e623}">
          <xlrd:rvb i="13595"/>
        </ext>
      </extLst>
    </bk>
    <bk>
      <extLst>
        <ext uri="{3e2802c4-a4d2-4d8b-9148-e3be6c30e623}">
          <xlrd:rvb i="13596"/>
        </ext>
      </extLst>
    </bk>
    <bk>
      <extLst>
        <ext uri="{3e2802c4-a4d2-4d8b-9148-e3be6c30e623}">
          <xlrd:rvb i="13597"/>
        </ext>
      </extLst>
    </bk>
    <bk>
      <extLst>
        <ext uri="{3e2802c4-a4d2-4d8b-9148-e3be6c30e623}">
          <xlrd:rvb i="13598"/>
        </ext>
      </extLst>
    </bk>
    <bk>
      <extLst>
        <ext uri="{3e2802c4-a4d2-4d8b-9148-e3be6c30e623}">
          <xlrd:rvb i="13599"/>
        </ext>
      </extLst>
    </bk>
    <bk>
      <extLst>
        <ext uri="{3e2802c4-a4d2-4d8b-9148-e3be6c30e623}">
          <xlrd:rvb i="13600"/>
        </ext>
      </extLst>
    </bk>
    <bk>
      <extLst>
        <ext uri="{3e2802c4-a4d2-4d8b-9148-e3be6c30e623}">
          <xlrd:rvb i="13601"/>
        </ext>
      </extLst>
    </bk>
    <bk>
      <extLst>
        <ext uri="{3e2802c4-a4d2-4d8b-9148-e3be6c30e623}">
          <xlrd:rvb i="13602"/>
        </ext>
      </extLst>
    </bk>
    <bk>
      <extLst>
        <ext uri="{3e2802c4-a4d2-4d8b-9148-e3be6c30e623}">
          <xlrd:rvb i="13603"/>
        </ext>
      </extLst>
    </bk>
    <bk>
      <extLst>
        <ext uri="{3e2802c4-a4d2-4d8b-9148-e3be6c30e623}">
          <xlrd:rvb i="13604"/>
        </ext>
      </extLst>
    </bk>
    <bk>
      <extLst>
        <ext uri="{3e2802c4-a4d2-4d8b-9148-e3be6c30e623}">
          <xlrd:rvb i="13605"/>
        </ext>
      </extLst>
    </bk>
    <bk>
      <extLst>
        <ext uri="{3e2802c4-a4d2-4d8b-9148-e3be6c30e623}">
          <xlrd:rvb i="13606"/>
        </ext>
      </extLst>
    </bk>
    <bk>
      <extLst>
        <ext uri="{3e2802c4-a4d2-4d8b-9148-e3be6c30e623}">
          <xlrd:rvb i="13607"/>
        </ext>
      </extLst>
    </bk>
    <bk>
      <extLst>
        <ext uri="{3e2802c4-a4d2-4d8b-9148-e3be6c30e623}">
          <xlrd:rvb i="13608"/>
        </ext>
      </extLst>
    </bk>
    <bk>
      <extLst>
        <ext uri="{3e2802c4-a4d2-4d8b-9148-e3be6c30e623}">
          <xlrd:rvb i="13609"/>
        </ext>
      </extLst>
    </bk>
    <bk>
      <extLst>
        <ext uri="{3e2802c4-a4d2-4d8b-9148-e3be6c30e623}">
          <xlrd:rvb i="13610"/>
        </ext>
      </extLst>
    </bk>
    <bk>
      <extLst>
        <ext uri="{3e2802c4-a4d2-4d8b-9148-e3be6c30e623}">
          <xlrd:rvb i="13611"/>
        </ext>
      </extLst>
    </bk>
    <bk>
      <extLst>
        <ext uri="{3e2802c4-a4d2-4d8b-9148-e3be6c30e623}">
          <xlrd:rvb i="13612"/>
        </ext>
      </extLst>
    </bk>
    <bk>
      <extLst>
        <ext uri="{3e2802c4-a4d2-4d8b-9148-e3be6c30e623}">
          <xlrd:rvb i="13613"/>
        </ext>
      </extLst>
    </bk>
    <bk>
      <extLst>
        <ext uri="{3e2802c4-a4d2-4d8b-9148-e3be6c30e623}">
          <xlrd:rvb i="13614"/>
        </ext>
      </extLst>
    </bk>
    <bk>
      <extLst>
        <ext uri="{3e2802c4-a4d2-4d8b-9148-e3be6c30e623}">
          <xlrd:rvb i="13615"/>
        </ext>
      </extLst>
    </bk>
    <bk>
      <extLst>
        <ext uri="{3e2802c4-a4d2-4d8b-9148-e3be6c30e623}">
          <xlrd:rvb i="13616"/>
        </ext>
      </extLst>
    </bk>
    <bk>
      <extLst>
        <ext uri="{3e2802c4-a4d2-4d8b-9148-e3be6c30e623}">
          <xlrd:rvb i="13617"/>
        </ext>
      </extLst>
    </bk>
    <bk>
      <extLst>
        <ext uri="{3e2802c4-a4d2-4d8b-9148-e3be6c30e623}">
          <xlrd:rvb i="13618"/>
        </ext>
      </extLst>
    </bk>
    <bk>
      <extLst>
        <ext uri="{3e2802c4-a4d2-4d8b-9148-e3be6c30e623}">
          <xlrd:rvb i="13619"/>
        </ext>
      </extLst>
    </bk>
    <bk>
      <extLst>
        <ext uri="{3e2802c4-a4d2-4d8b-9148-e3be6c30e623}">
          <xlrd:rvb i="13620"/>
        </ext>
      </extLst>
    </bk>
    <bk>
      <extLst>
        <ext uri="{3e2802c4-a4d2-4d8b-9148-e3be6c30e623}">
          <xlrd:rvb i="13621"/>
        </ext>
      </extLst>
    </bk>
    <bk>
      <extLst>
        <ext uri="{3e2802c4-a4d2-4d8b-9148-e3be6c30e623}">
          <xlrd:rvb i="13622"/>
        </ext>
      </extLst>
    </bk>
    <bk>
      <extLst>
        <ext uri="{3e2802c4-a4d2-4d8b-9148-e3be6c30e623}">
          <xlrd:rvb i="13623"/>
        </ext>
      </extLst>
    </bk>
    <bk>
      <extLst>
        <ext uri="{3e2802c4-a4d2-4d8b-9148-e3be6c30e623}">
          <xlrd:rvb i="13624"/>
        </ext>
      </extLst>
    </bk>
    <bk>
      <extLst>
        <ext uri="{3e2802c4-a4d2-4d8b-9148-e3be6c30e623}">
          <xlrd:rvb i="13625"/>
        </ext>
      </extLst>
    </bk>
    <bk>
      <extLst>
        <ext uri="{3e2802c4-a4d2-4d8b-9148-e3be6c30e623}">
          <xlrd:rvb i="13626"/>
        </ext>
      </extLst>
    </bk>
    <bk>
      <extLst>
        <ext uri="{3e2802c4-a4d2-4d8b-9148-e3be6c30e623}">
          <xlrd:rvb i="13627"/>
        </ext>
      </extLst>
    </bk>
    <bk>
      <extLst>
        <ext uri="{3e2802c4-a4d2-4d8b-9148-e3be6c30e623}">
          <xlrd:rvb i="13628"/>
        </ext>
      </extLst>
    </bk>
    <bk>
      <extLst>
        <ext uri="{3e2802c4-a4d2-4d8b-9148-e3be6c30e623}">
          <xlrd:rvb i="13629"/>
        </ext>
      </extLst>
    </bk>
    <bk>
      <extLst>
        <ext uri="{3e2802c4-a4d2-4d8b-9148-e3be6c30e623}">
          <xlrd:rvb i="13630"/>
        </ext>
      </extLst>
    </bk>
    <bk>
      <extLst>
        <ext uri="{3e2802c4-a4d2-4d8b-9148-e3be6c30e623}">
          <xlrd:rvb i="13631"/>
        </ext>
      </extLst>
    </bk>
    <bk>
      <extLst>
        <ext uri="{3e2802c4-a4d2-4d8b-9148-e3be6c30e623}">
          <xlrd:rvb i="13632"/>
        </ext>
      </extLst>
    </bk>
    <bk>
      <extLst>
        <ext uri="{3e2802c4-a4d2-4d8b-9148-e3be6c30e623}">
          <xlrd:rvb i="13633"/>
        </ext>
      </extLst>
    </bk>
    <bk>
      <extLst>
        <ext uri="{3e2802c4-a4d2-4d8b-9148-e3be6c30e623}">
          <xlrd:rvb i="13634"/>
        </ext>
      </extLst>
    </bk>
    <bk>
      <extLst>
        <ext uri="{3e2802c4-a4d2-4d8b-9148-e3be6c30e623}">
          <xlrd:rvb i="13635"/>
        </ext>
      </extLst>
    </bk>
    <bk>
      <extLst>
        <ext uri="{3e2802c4-a4d2-4d8b-9148-e3be6c30e623}">
          <xlrd:rvb i="13636"/>
        </ext>
      </extLst>
    </bk>
    <bk>
      <extLst>
        <ext uri="{3e2802c4-a4d2-4d8b-9148-e3be6c30e623}">
          <xlrd:rvb i="13637"/>
        </ext>
      </extLst>
    </bk>
    <bk>
      <extLst>
        <ext uri="{3e2802c4-a4d2-4d8b-9148-e3be6c30e623}">
          <xlrd:rvb i="13638"/>
        </ext>
      </extLst>
    </bk>
    <bk>
      <extLst>
        <ext uri="{3e2802c4-a4d2-4d8b-9148-e3be6c30e623}">
          <xlrd:rvb i="13639"/>
        </ext>
      </extLst>
    </bk>
    <bk>
      <extLst>
        <ext uri="{3e2802c4-a4d2-4d8b-9148-e3be6c30e623}">
          <xlrd:rvb i="13640"/>
        </ext>
      </extLst>
    </bk>
    <bk>
      <extLst>
        <ext uri="{3e2802c4-a4d2-4d8b-9148-e3be6c30e623}">
          <xlrd:rvb i="13641"/>
        </ext>
      </extLst>
    </bk>
    <bk>
      <extLst>
        <ext uri="{3e2802c4-a4d2-4d8b-9148-e3be6c30e623}">
          <xlrd:rvb i="13642"/>
        </ext>
      </extLst>
    </bk>
    <bk>
      <extLst>
        <ext uri="{3e2802c4-a4d2-4d8b-9148-e3be6c30e623}">
          <xlrd:rvb i="13643"/>
        </ext>
      </extLst>
    </bk>
    <bk>
      <extLst>
        <ext uri="{3e2802c4-a4d2-4d8b-9148-e3be6c30e623}">
          <xlrd:rvb i="13644"/>
        </ext>
      </extLst>
    </bk>
    <bk>
      <extLst>
        <ext uri="{3e2802c4-a4d2-4d8b-9148-e3be6c30e623}">
          <xlrd:rvb i="13645"/>
        </ext>
      </extLst>
    </bk>
    <bk>
      <extLst>
        <ext uri="{3e2802c4-a4d2-4d8b-9148-e3be6c30e623}">
          <xlrd:rvb i="13646"/>
        </ext>
      </extLst>
    </bk>
    <bk>
      <extLst>
        <ext uri="{3e2802c4-a4d2-4d8b-9148-e3be6c30e623}">
          <xlrd:rvb i="13647"/>
        </ext>
      </extLst>
    </bk>
    <bk>
      <extLst>
        <ext uri="{3e2802c4-a4d2-4d8b-9148-e3be6c30e623}">
          <xlrd:rvb i="13648"/>
        </ext>
      </extLst>
    </bk>
    <bk>
      <extLst>
        <ext uri="{3e2802c4-a4d2-4d8b-9148-e3be6c30e623}">
          <xlrd:rvb i="13649"/>
        </ext>
      </extLst>
    </bk>
    <bk>
      <extLst>
        <ext uri="{3e2802c4-a4d2-4d8b-9148-e3be6c30e623}">
          <xlrd:rvb i="13650"/>
        </ext>
      </extLst>
    </bk>
    <bk>
      <extLst>
        <ext uri="{3e2802c4-a4d2-4d8b-9148-e3be6c30e623}">
          <xlrd:rvb i="13651"/>
        </ext>
      </extLst>
    </bk>
    <bk>
      <extLst>
        <ext uri="{3e2802c4-a4d2-4d8b-9148-e3be6c30e623}">
          <xlrd:rvb i="13652"/>
        </ext>
      </extLst>
    </bk>
    <bk>
      <extLst>
        <ext uri="{3e2802c4-a4d2-4d8b-9148-e3be6c30e623}">
          <xlrd:rvb i="13653"/>
        </ext>
      </extLst>
    </bk>
    <bk>
      <extLst>
        <ext uri="{3e2802c4-a4d2-4d8b-9148-e3be6c30e623}">
          <xlrd:rvb i="13654"/>
        </ext>
      </extLst>
    </bk>
    <bk>
      <extLst>
        <ext uri="{3e2802c4-a4d2-4d8b-9148-e3be6c30e623}">
          <xlrd:rvb i="13655"/>
        </ext>
      </extLst>
    </bk>
    <bk>
      <extLst>
        <ext uri="{3e2802c4-a4d2-4d8b-9148-e3be6c30e623}">
          <xlrd:rvb i="13656"/>
        </ext>
      </extLst>
    </bk>
    <bk>
      <extLst>
        <ext uri="{3e2802c4-a4d2-4d8b-9148-e3be6c30e623}">
          <xlrd:rvb i="13657"/>
        </ext>
      </extLst>
    </bk>
    <bk>
      <extLst>
        <ext uri="{3e2802c4-a4d2-4d8b-9148-e3be6c30e623}">
          <xlrd:rvb i="13658"/>
        </ext>
      </extLst>
    </bk>
    <bk>
      <extLst>
        <ext uri="{3e2802c4-a4d2-4d8b-9148-e3be6c30e623}">
          <xlrd:rvb i="13659"/>
        </ext>
      </extLst>
    </bk>
    <bk>
      <extLst>
        <ext uri="{3e2802c4-a4d2-4d8b-9148-e3be6c30e623}">
          <xlrd:rvb i="13660"/>
        </ext>
      </extLst>
    </bk>
    <bk>
      <extLst>
        <ext uri="{3e2802c4-a4d2-4d8b-9148-e3be6c30e623}">
          <xlrd:rvb i="13661"/>
        </ext>
      </extLst>
    </bk>
    <bk>
      <extLst>
        <ext uri="{3e2802c4-a4d2-4d8b-9148-e3be6c30e623}">
          <xlrd:rvb i="13662"/>
        </ext>
      </extLst>
    </bk>
    <bk>
      <extLst>
        <ext uri="{3e2802c4-a4d2-4d8b-9148-e3be6c30e623}">
          <xlrd:rvb i="13663"/>
        </ext>
      </extLst>
    </bk>
    <bk>
      <extLst>
        <ext uri="{3e2802c4-a4d2-4d8b-9148-e3be6c30e623}">
          <xlrd:rvb i="13664"/>
        </ext>
      </extLst>
    </bk>
    <bk>
      <extLst>
        <ext uri="{3e2802c4-a4d2-4d8b-9148-e3be6c30e623}">
          <xlrd:rvb i="13665"/>
        </ext>
      </extLst>
    </bk>
    <bk>
      <extLst>
        <ext uri="{3e2802c4-a4d2-4d8b-9148-e3be6c30e623}">
          <xlrd:rvb i="13666"/>
        </ext>
      </extLst>
    </bk>
    <bk>
      <extLst>
        <ext uri="{3e2802c4-a4d2-4d8b-9148-e3be6c30e623}">
          <xlrd:rvb i="13667"/>
        </ext>
      </extLst>
    </bk>
    <bk>
      <extLst>
        <ext uri="{3e2802c4-a4d2-4d8b-9148-e3be6c30e623}">
          <xlrd:rvb i="13668"/>
        </ext>
      </extLst>
    </bk>
    <bk>
      <extLst>
        <ext uri="{3e2802c4-a4d2-4d8b-9148-e3be6c30e623}">
          <xlrd:rvb i="13669"/>
        </ext>
      </extLst>
    </bk>
    <bk>
      <extLst>
        <ext uri="{3e2802c4-a4d2-4d8b-9148-e3be6c30e623}">
          <xlrd:rvb i="13670"/>
        </ext>
      </extLst>
    </bk>
    <bk>
      <extLst>
        <ext uri="{3e2802c4-a4d2-4d8b-9148-e3be6c30e623}">
          <xlrd:rvb i="13671"/>
        </ext>
      </extLst>
    </bk>
    <bk>
      <extLst>
        <ext uri="{3e2802c4-a4d2-4d8b-9148-e3be6c30e623}">
          <xlrd:rvb i="13672"/>
        </ext>
      </extLst>
    </bk>
    <bk>
      <extLst>
        <ext uri="{3e2802c4-a4d2-4d8b-9148-e3be6c30e623}">
          <xlrd:rvb i="13673"/>
        </ext>
      </extLst>
    </bk>
    <bk>
      <extLst>
        <ext uri="{3e2802c4-a4d2-4d8b-9148-e3be6c30e623}">
          <xlrd:rvb i="13674"/>
        </ext>
      </extLst>
    </bk>
    <bk>
      <extLst>
        <ext uri="{3e2802c4-a4d2-4d8b-9148-e3be6c30e623}">
          <xlrd:rvb i="13675"/>
        </ext>
      </extLst>
    </bk>
    <bk>
      <extLst>
        <ext uri="{3e2802c4-a4d2-4d8b-9148-e3be6c30e623}">
          <xlrd:rvb i="13676"/>
        </ext>
      </extLst>
    </bk>
    <bk>
      <extLst>
        <ext uri="{3e2802c4-a4d2-4d8b-9148-e3be6c30e623}">
          <xlrd:rvb i="13677"/>
        </ext>
      </extLst>
    </bk>
    <bk>
      <extLst>
        <ext uri="{3e2802c4-a4d2-4d8b-9148-e3be6c30e623}">
          <xlrd:rvb i="13678"/>
        </ext>
      </extLst>
    </bk>
    <bk>
      <extLst>
        <ext uri="{3e2802c4-a4d2-4d8b-9148-e3be6c30e623}">
          <xlrd:rvb i="13679"/>
        </ext>
      </extLst>
    </bk>
    <bk>
      <extLst>
        <ext uri="{3e2802c4-a4d2-4d8b-9148-e3be6c30e623}">
          <xlrd:rvb i="13680"/>
        </ext>
      </extLst>
    </bk>
    <bk>
      <extLst>
        <ext uri="{3e2802c4-a4d2-4d8b-9148-e3be6c30e623}">
          <xlrd:rvb i="13681"/>
        </ext>
      </extLst>
    </bk>
    <bk>
      <extLst>
        <ext uri="{3e2802c4-a4d2-4d8b-9148-e3be6c30e623}">
          <xlrd:rvb i="13682"/>
        </ext>
      </extLst>
    </bk>
    <bk>
      <extLst>
        <ext uri="{3e2802c4-a4d2-4d8b-9148-e3be6c30e623}">
          <xlrd:rvb i="13683"/>
        </ext>
      </extLst>
    </bk>
    <bk>
      <extLst>
        <ext uri="{3e2802c4-a4d2-4d8b-9148-e3be6c30e623}">
          <xlrd:rvb i="13684"/>
        </ext>
      </extLst>
    </bk>
    <bk>
      <extLst>
        <ext uri="{3e2802c4-a4d2-4d8b-9148-e3be6c30e623}">
          <xlrd:rvb i="13685"/>
        </ext>
      </extLst>
    </bk>
    <bk>
      <extLst>
        <ext uri="{3e2802c4-a4d2-4d8b-9148-e3be6c30e623}">
          <xlrd:rvb i="13686"/>
        </ext>
      </extLst>
    </bk>
    <bk>
      <extLst>
        <ext uri="{3e2802c4-a4d2-4d8b-9148-e3be6c30e623}">
          <xlrd:rvb i="13687"/>
        </ext>
      </extLst>
    </bk>
    <bk>
      <extLst>
        <ext uri="{3e2802c4-a4d2-4d8b-9148-e3be6c30e623}">
          <xlrd:rvb i="13688"/>
        </ext>
      </extLst>
    </bk>
    <bk>
      <extLst>
        <ext uri="{3e2802c4-a4d2-4d8b-9148-e3be6c30e623}">
          <xlrd:rvb i="13689"/>
        </ext>
      </extLst>
    </bk>
    <bk>
      <extLst>
        <ext uri="{3e2802c4-a4d2-4d8b-9148-e3be6c30e623}">
          <xlrd:rvb i="13690"/>
        </ext>
      </extLst>
    </bk>
    <bk>
      <extLst>
        <ext uri="{3e2802c4-a4d2-4d8b-9148-e3be6c30e623}">
          <xlrd:rvb i="13691"/>
        </ext>
      </extLst>
    </bk>
    <bk>
      <extLst>
        <ext uri="{3e2802c4-a4d2-4d8b-9148-e3be6c30e623}">
          <xlrd:rvb i="13692"/>
        </ext>
      </extLst>
    </bk>
    <bk>
      <extLst>
        <ext uri="{3e2802c4-a4d2-4d8b-9148-e3be6c30e623}">
          <xlrd:rvb i="13693"/>
        </ext>
      </extLst>
    </bk>
    <bk>
      <extLst>
        <ext uri="{3e2802c4-a4d2-4d8b-9148-e3be6c30e623}">
          <xlrd:rvb i="13694"/>
        </ext>
      </extLst>
    </bk>
    <bk>
      <extLst>
        <ext uri="{3e2802c4-a4d2-4d8b-9148-e3be6c30e623}">
          <xlrd:rvb i="13695"/>
        </ext>
      </extLst>
    </bk>
    <bk>
      <extLst>
        <ext uri="{3e2802c4-a4d2-4d8b-9148-e3be6c30e623}">
          <xlrd:rvb i="13696"/>
        </ext>
      </extLst>
    </bk>
    <bk>
      <extLst>
        <ext uri="{3e2802c4-a4d2-4d8b-9148-e3be6c30e623}">
          <xlrd:rvb i="13697"/>
        </ext>
      </extLst>
    </bk>
    <bk>
      <extLst>
        <ext uri="{3e2802c4-a4d2-4d8b-9148-e3be6c30e623}">
          <xlrd:rvb i="13698"/>
        </ext>
      </extLst>
    </bk>
    <bk>
      <extLst>
        <ext uri="{3e2802c4-a4d2-4d8b-9148-e3be6c30e623}">
          <xlrd:rvb i="13699"/>
        </ext>
      </extLst>
    </bk>
    <bk>
      <extLst>
        <ext uri="{3e2802c4-a4d2-4d8b-9148-e3be6c30e623}">
          <xlrd:rvb i="13700"/>
        </ext>
      </extLst>
    </bk>
    <bk>
      <extLst>
        <ext uri="{3e2802c4-a4d2-4d8b-9148-e3be6c30e623}">
          <xlrd:rvb i="13701"/>
        </ext>
      </extLst>
    </bk>
    <bk>
      <extLst>
        <ext uri="{3e2802c4-a4d2-4d8b-9148-e3be6c30e623}">
          <xlrd:rvb i="13702"/>
        </ext>
      </extLst>
    </bk>
    <bk>
      <extLst>
        <ext uri="{3e2802c4-a4d2-4d8b-9148-e3be6c30e623}">
          <xlrd:rvb i="13703"/>
        </ext>
      </extLst>
    </bk>
    <bk>
      <extLst>
        <ext uri="{3e2802c4-a4d2-4d8b-9148-e3be6c30e623}">
          <xlrd:rvb i="13704"/>
        </ext>
      </extLst>
    </bk>
    <bk>
      <extLst>
        <ext uri="{3e2802c4-a4d2-4d8b-9148-e3be6c30e623}">
          <xlrd:rvb i="13705"/>
        </ext>
      </extLst>
    </bk>
    <bk>
      <extLst>
        <ext uri="{3e2802c4-a4d2-4d8b-9148-e3be6c30e623}">
          <xlrd:rvb i="13706"/>
        </ext>
      </extLst>
    </bk>
    <bk>
      <extLst>
        <ext uri="{3e2802c4-a4d2-4d8b-9148-e3be6c30e623}">
          <xlrd:rvb i="13707"/>
        </ext>
      </extLst>
    </bk>
    <bk>
      <extLst>
        <ext uri="{3e2802c4-a4d2-4d8b-9148-e3be6c30e623}">
          <xlrd:rvb i="13708"/>
        </ext>
      </extLst>
    </bk>
    <bk>
      <extLst>
        <ext uri="{3e2802c4-a4d2-4d8b-9148-e3be6c30e623}">
          <xlrd:rvb i="13709"/>
        </ext>
      </extLst>
    </bk>
    <bk>
      <extLst>
        <ext uri="{3e2802c4-a4d2-4d8b-9148-e3be6c30e623}">
          <xlrd:rvb i="13710"/>
        </ext>
      </extLst>
    </bk>
    <bk>
      <extLst>
        <ext uri="{3e2802c4-a4d2-4d8b-9148-e3be6c30e623}">
          <xlrd:rvb i="13711"/>
        </ext>
      </extLst>
    </bk>
    <bk>
      <extLst>
        <ext uri="{3e2802c4-a4d2-4d8b-9148-e3be6c30e623}">
          <xlrd:rvb i="13712"/>
        </ext>
      </extLst>
    </bk>
    <bk>
      <extLst>
        <ext uri="{3e2802c4-a4d2-4d8b-9148-e3be6c30e623}">
          <xlrd:rvb i="13713"/>
        </ext>
      </extLst>
    </bk>
    <bk>
      <extLst>
        <ext uri="{3e2802c4-a4d2-4d8b-9148-e3be6c30e623}">
          <xlrd:rvb i="13714"/>
        </ext>
      </extLst>
    </bk>
    <bk>
      <extLst>
        <ext uri="{3e2802c4-a4d2-4d8b-9148-e3be6c30e623}">
          <xlrd:rvb i="13715"/>
        </ext>
      </extLst>
    </bk>
    <bk>
      <extLst>
        <ext uri="{3e2802c4-a4d2-4d8b-9148-e3be6c30e623}">
          <xlrd:rvb i="13716"/>
        </ext>
      </extLst>
    </bk>
    <bk>
      <extLst>
        <ext uri="{3e2802c4-a4d2-4d8b-9148-e3be6c30e623}">
          <xlrd:rvb i="13717"/>
        </ext>
      </extLst>
    </bk>
    <bk>
      <extLst>
        <ext uri="{3e2802c4-a4d2-4d8b-9148-e3be6c30e623}">
          <xlrd:rvb i="13718"/>
        </ext>
      </extLst>
    </bk>
    <bk>
      <extLst>
        <ext uri="{3e2802c4-a4d2-4d8b-9148-e3be6c30e623}">
          <xlrd:rvb i="13719"/>
        </ext>
      </extLst>
    </bk>
    <bk>
      <extLst>
        <ext uri="{3e2802c4-a4d2-4d8b-9148-e3be6c30e623}">
          <xlrd:rvb i="13720"/>
        </ext>
      </extLst>
    </bk>
    <bk>
      <extLst>
        <ext uri="{3e2802c4-a4d2-4d8b-9148-e3be6c30e623}">
          <xlrd:rvb i="13721"/>
        </ext>
      </extLst>
    </bk>
    <bk>
      <extLst>
        <ext uri="{3e2802c4-a4d2-4d8b-9148-e3be6c30e623}">
          <xlrd:rvb i="13722"/>
        </ext>
      </extLst>
    </bk>
    <bk>
      <extLst>
        <ext uri="{3e2802c4-a4d2-4d8b-9148-e3be6c30e623}">
          <xlrd:rvb i="13723"/>
        </ext>
      </extLst>
    </bk>
    <bk>
      <extLst>
        <ext uri="{3e2802c4-a4d2-4d8b-9148-e3be6c30e623}">
          <xlrd:rvb i="13724"/>
        </ext>
      </extLst>
    </bk>
    <bk>
      <extLst>
        <ext uri="{3e2802c4-a4d2-4d8b-9148-e3be6c30e623}">
          <xlrd:rvb i="13725"/>
        </ext>
      </extLst>
    </bk>
    <bk>
      <extLst>
        <ext uri="{3e2802c4-a4d2-4d8b-9148-e3be6c30e623}">
          <xlrd:rvb i="13726"/>
        </ext>
      </extLst>
    </bk>
    <bk>
      <extLst>
        <ext uri="{3e2802c4-a4d2-4d8b-9148-e3be6c30e623}">
          <xlrd:rvb i="13727"/>
        </ext>
      </extLst>
    </bk>
    <bk>
      <extLst>
        <ext uri="{3e2802c4-a4d2-4d8b-9148-e3be6c30e623}">
          <xlrd:rvb i="13728"/>
        </ext>
      </extLst>
    </bk>
    <bk>
      <extLst>
        <ext uri="{3e2802c4-a4d2-4d8b-9148-e3be6c30e623}">
          <xlrd:rvb i="13729"/>
        </ext>
      </extLst>
    </bk>
    <bk>
      <extLst>
        <ext uri="{3e2802c4-a4d2-4d8b-9148-e3be6c30e623}">
          <xlrd:rvb i="13730"/>
        </ext>
      </extLst>
    </bk>
    <bk>
      <extLst>
        <ext uri="{3e2802c4-a4d2-4d8b-9148-e3be6c30e623}">
          <xlrd:rvb i="13731"/>
        </ext>
      </extLst>
    </bk>
    <bk>
      <extLst>
        <ext uri="{3e2802c4-a4d2-4d8b-9148-e3be6c30e623}">
          <xlrd:rvb i="13732"/>
        </ext>
      </extLst>
    </bk>
    <bk>
      <extLst>
        <ext uri="{3e2802c4-a4d2-4d8b-9148-e3be6c30e623}">
          <xlrd:rvb i="13733"/>
        </ext>
      </extLst>
    </bk>
    <bk>
      <extLst>
        <ext uri="{3e2802c4-a4d2-4d8b-9148-e3be6c30e623}">
          <xlrd:rvb i="13734"/>
        </ext>
      </extLst>
    </bk>
    <bk>
      <extLst>
        <ext uri="{3e2802c4-a4d2-4d8b-9148-e3be6c30e623}">
          <xlrd:rvb i="13735"/>
        </ext>
      </extLst>
    </bk>
    <bk>
      <extLst>
        <ext uri="{3e2802c4-a4d2-4d8b-9148-e3be6c30e623}">
          <xlrd:rvb i="13736"/>
        </ext>
      </extLst>
    </bk>
    <bk>
      <extLst>
        <ext uri="{3e2802c4-a4d2-4d8b-9148-e3be6c30e623}">
          <xlrd:rvb i="13737"/>
        </ext>
      </extLst>
    </bk>
    <bk>
      <extLst>
        <ext uri="{3e2802c4-a4d2-4d8b-9148-e3be6c30e623}">
          <xlrd:rvb i="13738"/>
        </ext>
      </extLst>
    </bk>
    <bk>
      <extLst>
        <ext uri="{3e2802c4-a4d2-4d8b-9148-e3be6c30e623}">
          <xlrd:rvb i="13739"/>
        </ext>
      </extLst>
    </bk>
    <bk>
      <extLst>
        <ext uri="{3e2802c4-a4d2-4d8b-9148-e3be6c30e623}">
          <xlrd:rvb i="13740"/>
        </ext>
      </extLst>
    </bk>
    <bk>
      <extLst>
        <ext uri="{3e2802c4-a4d2-4d8b-9148-e3be6c30e623}">
          <xlrd:rvb i="13741"/>
        </ext>
      </extLst>
    </bk>
    <bk>
      <extLst>
        <ext uri="{3e2802c4-a4d2-4d8b-9148-e3be6c30e623}">
          <xlrd:rvb i="13742"/>
        </ext>
      </extLst>
    </bk>
    <bk>
      <extLst>
        <ext uri="{3e2802c4-a4d2-4d8b-9148-e3be6c30e623}">
          <xlrd:rvb i="13743"/>
        </ext>
      </extLst>
    </bk>
    <bk>
      <extLst>
        <ext uri="{3e2802c4-a4d2-4d8b-9148-e3be6c30e623}">
          <xlrd:rvb i="13744"/>
        </ext>
      </extLst>
    </bk>
    <bk>
      <extLst>
        <ext uri="{3e2802c4-a4d2-4d8b-9148-e3be6c30e623}">
          <xlrd:rvb i="13745"/>
        </ext>
      </extLst>
    </bk>
    <bk>
      <extLst>
        <ext uri="{3e2802c4-a4d2-4d8b-9148-e3be6c30e623}">
          <xlrd:rvb i="13746"/>
        </ext>
      </extLst>
    </bk>
    <bk>
      <extLst>
        <ext uri="{3e2802c4-a4d2-4d8b-9148-e3be6c30e623}">
          <xlrd:rvb i="13747"/>
        </ext>
      </extLst>
    </bk>
    <bk>
      <extLst>
        <ext uri="{3e2802c4-a4d2-4d8b-9148-e3be6c30e623}">
          <xlrd:rvb i="13748"/>
        </ext>
      </extLst>
    </bk>
    <bk>
      <extLst>
        <ext uri="{3e2802c4-a4d2-4d8b-9148-e3be6c30e623}">
          <xlrd:rvb i="13749"/>
        </ext>
      </extLst>
    </bk>
    <bk>
      <extLst>
        <ext uri="{3e2802c4-a4d2-4d8b-9148-e3be6c30e623}">
          <xlrd:rvb i="13750"/>
        </ext>
      </extLst>
    </bk>
    <bk>
      <extLst>
        <ext uri="{3e2802c4-a4d2-4d8b-9148-e3be6c30e623}">
          <xlrd:rvb i="13751"/>
        </ext>
      </extLst>
    </bk>
    <bk>
      <extLst>
        <ext uri="{3e2802c4-a4d2-4d8b-9148-e3be6c30e623}">
          <xlrd:rvb i="13752"/>
        </ext>
      </extLst>
    </bk>
    <bk>
      <extLst>
        <ext uri="{3e2802c4-a4d2-4d8b-9148-e3be6c30e623}">
          <xlrd:rvb i="13753"/>
        </ext>
      </extLst>
    </bk>
    <bk>
      <extLst>
        <ext uri="{3e2802c4-a4d2-4d8b-9148-e3be6c30e623}">
          <xlrd:rvb i="13754"/>
        </ext>
      </extLst>
    </bk>
    <bk>
      <extLst>
        <ext uri="{3e2802c4-a4d2-4d8b-9148-e3be6c30e623}">
          <xlrd:rvb i="13755"/>
        </ext>
      </extLst>
    </bk>
    <bk>
      <extLst>
        <ext uri="{3e2802c4-a4d2-4d8b-9148-e3be6c30e623}">
          <xlrd:rvb i="13756"/>
        </ext>
      </extLst>
    </bk>
    <bk>
      <extLst>
        <ext uri="{3e2802c4-a4d2-4d8b-9148-e3be6c30e623}">
          <xlrd:rvb i="13757"/>
        </ext>
      </extLst>
    </bk>
    <bk>
      <extLst>
        <ext uri="{3e2802c4-a4d2-4d8b-9148-e3be6c30e623}">
          <xlrd:rvb i="13758"/>
        </ext>
      </extLst>
    </bk>
    <bk>
      <extLst>
        <ext uri="{3e2802c4-a4d2-4d8b-9148-e3be6c30e623}">
          <xlrd:rvb i="13759"/>
        </ext>
      </extLst>
    </bk>
    <bk>
      <extLst>
        <ext uri="{3e2802c4-a4d2-4d8b-9148-e3be6c30e623}">
          <xlrd:rvb i="13760"/>
        </ext>
      </extLst>
    </bk>
    <bk>
      <extLst>
        <ext uri="{3e2802c4-a4d2-4d8b-9148-e3be6c30e623}">
          <xlrd:rvb i="13761"/>
        </ext>
      </extLst>
    </bk>
    <bk>
      <extLst>
        <ext uri="{3e2802c4-a4d2-4d8b-9148-e3be6c30e623}">
          <xlrd:rvb i="13762"/>
        </ext>
      </extLst>
    </bk>
    <bk>
      <extLst>
        <ext uri="{3e2802c4-a4d2-4d8b-9148-e3be6c30e623}">
          <xlrd:rvb i="13763"/>
        </ext>
      </extLst>
    </bk>
    <bk>
      <extLst>
        <ext uri="{3e2802c4-a4d2-4d8b-9148-e3be6c30e623}">
          <xlrd:rvb i="13764"/>
        </ext>
      </extLst>
    </bk>
    <bk>
      <extLst>
        <ext uri="{3e2802c4-a4d2-4d8b-9148-e3be6c30e623}">
          <xlrd:rvb i="13765"/>
        </ext>
      </extLst>
    </bk>
    <bk>
      <extLst>
        <ext uri="{3e2802c4-a4d2-4d8b-9148-e3be6c30e623}">
          <xlrd:rvb i="13766"/>
        </ext>
      </extLst>
    </bk>
    <bk>
      <extLst>
        <ext uri="{3e2802c4-a4d2-4d8b-9148-e3be6c30e623}">
          <xlrd:rvb i="13767"/>
        </ext>
      </extLst>
    </bk>
    <bk>
      <extLst>
        <ext uri="{3e2802c4-a4d2-4d8b-9148-e3be6c30e623}">
          <xlrd:rvb i="13768"/>
        </ext>
      </extLst>
    </bk>
    <bk>
      <extLst>
        <ext uri="{3e2802c4-a4d2-4d8b-9148-e3be6c30e623}">
          <xlrd:rvb i="13769"/>
        </ext>
      </extLst>
    </bk>
    <bk>
      <extLst>
        <ext uri="{3e2802c4-a4d2-4d8b-9148-e3be6c30e623}">
          <xlrd:rvb i="13770"/>
        </ext>
      </extLst>
    </bk>
    <bk>
      <extLst>
        <ext uri="{3e2802c4-a4d2-4d8b-9148-e3be6c30e623}">
          <xlrd:rvb i="13771"/>
        </ext>
      </extLst>
    </bk>
    <bk>
      <extLst>
        <ext uri="{3e2802c4-a4d2-4d8b-9148-e3be6c30e623}">
          <xlrd:rvb i="13772"/>
        </ext>
      </extLst>
    </bk>
    <bk>
      <extLst>
        <ext uri="{3e2802c4-a4d2-4d8b-9148-e3be6c30e623}">
          <xlrd:rvb i="13773"/>
        </ext>
      </extLst>
    </bk>
    <bk>
      <extLst>
        <ext uri="{3e2802c4-a4d2-4d8b-9148-e3be6c30e623}">
          <xlrd:rvb i="13774"/>
        </ext>
      </extLst>
    </bk>
    <bk>
      <extLst>
        <ext uri="{3e2802c4-a4d2-4d8b-9148-e3be6c30e623}">
          <xlrd:rvb i="13775"/>
        </ext>
      </extLst>
    </bk>
    <bk>
      <extLst>
        <ext uri="{3e2802c4-a4d2-4d8b-9148-e3be6c30e623}">
          <xlrd:rvb i="13776"/>
        </ext>
      </extLst>
    </bk>
    <bk>
      <extLst>
        <ext uri="{3e2802c4-a4d2-4d8b-9148-e3be6c30e623}">
          <xlrd:rvb i="13777"/>
        </ext>
      </extLst>
    </bk>
    <bk>
      <extLst>
        <ext uri="{3e2802c4-a4d2-4d8b-9148-e3be6c30e623}">
          <xlrd:rvb i="13778"/>
        </ext>
      </extLst>
    </bk>
    <bk>
      <extLst>
        <ext uri="{3e2802c4-a4d2-4d8b-9148-e3be6c30e623}">
          <xlrd:rvb i="13779"/>
        </ext>
      </extLst>
    </bk>
    <bk>
      <extLst>
        <ext uri="{3e2802c4-a4d2-4d8b-9148-e3be6c30e623}">
          <xlrd:rvb i="13780"/>
        </ext>
      </extLst>
    </bk>
    <bk>
      <extLst>
        <ext uri="{3e2802c4-a4d2-4d8b-9148-e3be6c30e623}">
          <xlrd:rvb i="13781"/>
        </ext>
      </extLst>
    </bk>
    <bk>
      <extLst>
        <ext uri="{3e2802c4-a4d2-4d8b-9148-e3be6c30e623}">
          <xlrd:rvb i="13782"/>
        </ext>
      </extLst>
    </bk>
    <bk>
      <extLst>
        <ext uri="{3e2802c4-a4d2-4d8b-9148-e3be6c30e623}">
          <xlrd:rvb i="13783"/>
        </ext>
      </extLst>
    </bk>
    <bk>
      <extLst>
        <ext uri="{3e2802c4-a4d2-4d8b-9148-e3be6c30e623}">
          <xlrd:rvb i="13784"/>
        </ext>
      </extLst>
    </bk>
    <bk>
      <extLst>
        <ext uri="{3e2802c4-a4d2-4d8b-9148-e3be6c30e623}">
          <xlrd:rvb i="13785"/>
        </ext>
      </extLst>
    </bk>
    <bk>
      <extLst>
        <ext uri="{3e2802c4-a4d2-4d8b-9148-e3be6c30e623}">
          <xlrd:rvb i="13786"/>
        </ext>
      </extLst>
    </bk>
    <bk>
      <extLst>
        <ext uri="{3e2802c4-a4d2-4d8b-9148-e3be6c30e623}">
          <xlrd:rvb i="13787"/>
        </ext>
      </extLst>
    </bk>
    <bk>
      <extLst>
        <ext uri="{3e2802c4-a4d2-4d8b-9148-e3be6c30e623}">
          <xlrd:rvb i="13788"/>
        </ext>
      </extLst>
    </bk>
    <bk>
      <extLst>
        <ext uri="{3e2802c4-a4d2-4d8b-9148-e3be6c30e623}">
          <xlrd:rvb i="13789"/>
        </ext>
      </extLst>
    </bk>
    <bk>
      <extLst>
        <ext uri="{3e2802c4-a4d2-4d8b-9148-e3be6c30e623}">
          <xlrd:rvb i="13790"/>
        </ext>
      </extLst>
    </bk>
    <bk>
      <extLst>
        <ext uri="{3e2802c4-a4d2-4d8b-9148-e3be6c30e623}">
          <xlrd:rvb i="13791"/>
        </ext>
      </extLst>
    </bk>
    <bk>
      <extLst>
        <ext uri="{3e2802c4-a4d2-4d8b-9148-e3be6c30e623}">
          <xlrd:rvb i="13792"/>
        </ext>
      </extLst>
    </bk>
    <bk>
      <extLst>
        <ext uri="{3e2802c4-a4d2-4d8b-9148-e3be6c30e623}">
          <xlrd:rvb i="13793"/>
        </ext>
      </extLst>
    </bk>
    <bk>
      <extLst>
        <ext uri="{3e2802c4-a4d2-4d8b-9148-e3be6c30e623}">
          <xlrd:rvb i="13794"/>
        </ext>
      </extLst>
    </bk>
    <bk>
      <extLst>
        <ext uri="{3e2802c4-a4d2-4d8b-9148-e3be6c30e623}">
          <xlrd:rvb i="13795"/>
        </ext>
      </extLst>
    </bk>
    <bk>
      <extLst>
        <ext uri="{3e2802c4-a4d2-4d8b-9148-e3be6c30e623}">
          <xlrd:rvb i="13796"/>
        </ext>
      </extLst>
    </bk>
    <bk>
      <extLst>
        <ext uri="{3e2802c4-a4d2-4d8b-9148-e3be6c30e623}">
          <xlrd:rvb i="13797"/>
        </ext>
      </extLst>
    </bk>
    <bk>
      <extLst>
        <ext uri="{3e2802c4-a4d2-4d8b-9148-e3be6c30e623}">
          <xlrd:rvb i="13798"/>
        </ext>
      </extLst>
    </bk>
    <bk>
      <extLst>
        <ext uri="{3e2802c4-a4d2-4d8b-9148-e3be6c30e623}">
          <xlrd:rvb i="13799"/>
        </ext>
      </extLst>
    </bk>
    <bk>
      <extLst>
        <ext uri="{3e2802c4-a4d2-4d8b-9148-e3be6c30e623}">
          <xlrd:rvb i="13800"/>
        </ext>
      </extLst>
    </bk>
    <bk>
      <extLst>
        <ext uri="{3e2802c4-a4d2-4d8b-9148-e3be6c30e623}">
          <xlrd:rvb i="13801"/>
        </ext>
      </extLst>
    </bk>
    <bk>
      <extLst>
        <ext uri="{3e2802c4-a4d2-4d8b-9148-e3be6c30e623}">
          <xlrd:rvb i="13802"/>
        </ext>
      </extLst>
    </bk>
    <bk>
      <extLst>
        <ext uri="{3e2802c4-a4d2-4d8b-9148-e3be6c30e623}">
          <xlrd:rvb i="13803"/>
        </ext>
      </extLst>
    </bk>
    <bk>
      <extLst>
        <ext uri="{3e2802c4-a4d2-4d8b-9148-e3be6c30e623}">
          <xlrd:rvb i="13804"/>
        </ext>
      </extLst>
    </bk>
    <bk>
      <extLst>
        <ext uri="{3e2802c4-a4d2-4d8b-9148-e3be6c30e623}">
          <xlrd:rvb i="13805"/>
        </ext>
      </extLst>
    </bk>
    <bk>
      <extLst>
        <ext uri="{3e2802c4-a4d2-4d8b-9148-e3be6c30e623}">
          <xlrd:rvb i="13806"/>
        </ext>
      </extLst>
    </bk>
    <bk>
      <extLst>
        <ext uri="{3e2802c4-a4d2-4d8b-9148-e3be6c30e623}">
          <xlrd:rvb i="13807"/>
        </ext>
      </extLst>
    </bk>
    <bk>
      <extLst>
        <ext uri="{3e2802c4-a4d2-4d8b-9148-e3be6c30e623}">
          <xlrd:rvb i="13808"/>
        </ext>
      </extLst>
    </bk>
    <bk>
      <extLst>
        <ext uri="{3e2802c4-a4d2-4d8b-9148-e3be6c30e623}">
          <xlrd:rvb i="13809"/>
        </ext>
      </extLst>
    </bk>
    <bk>
      <extLst>
        <ext uri="{3e2802c4-a4d2-4d8b-9148-e3be6c30e623}">
          <xlrd:rvb i="13810"/>
        </ext>
      </extLst>
    </bk>
    <bk>
      <extLst>
        <ext uri="{3e2802c4-a4d2-4d8b-9148-e3be6c30e623}">
          <xlrd:rvb i="13811"/>
        </ext>
      </extLst>
    </bk>
    <bk>
      <extLst>
        <ext uri="{3e2802c4-a4d2-4d8b-9148-e3be6c30e623}">
          <xlrd:rvb i="13812"/>
        </ext>
      </extLst>
    </bk>
    <bk>
      <extLst>
        <ext uri="{3e2802c4-a4d2-4d8b-9148-e3be6c30e623}">
          <xlrd:rvb i="13813"/>
        </ext>
      </extLst>
    </bk>
    <bk>
      <extLst>
        <ext uri="{3e2802c4-a4d2-4d8b-9148-e3be6c30e623}">
          <xlrd:rvb i="13814"/>
        </ext>
      </extLst>
    </bk>
    <bk>
      <extLst>
        <ext uri="{3e2802c4-a4d2-4d8b-9148-e3be6c30e623}">
          <xlrd:rvb i="13815"/>
        </ext>
      </extLst>
    </bk>
    <bk>
      <extLst>
        <ext uri="{3e2802c4-a4d2-4d8b-9148-e3be6c30e623}">
          <xlrd:rvb i="13816"/>
        </ext>
      </extLst>
    </bk>
    <bk>
      <extLst>
        <ext uri="{3e2802c4-a4d2-4d8b-9148-e3be6c30e623}">
          <xlrd:rvb i="13817"/>
        </ext>
      </extLst>
    </bk>
    <bk>
      <extLst>
        <ext uri="{3e2802c4-a4d2-4d8b-9148-e3be6c30e623}">
          <xlrd:rvb i="13818"/>
        </ext>
      </extLst>
    </bk>
    <bk>
      <extLst>
        <ext uri="{3e2802c4-a4d2-4d8b-9148-e3be6c30e623}">
          <xlrd:rvb i="13819"/>
        </ext>
      </extLst>
    </bk>
    <bk>
      <extLst>
        <ext uri="{3e2802c4-a4d2-4d8b-9148-e3be6c30e623}">
          <xlrd:rvb i="13820"/>
        </ext>
      </extLst>
    </bk>
    <bk>
      <extLst>
        <ext uri="{3e2802c4-a4d2-4d8b-9148-e3be6c30e623}">
          <xlrd:rvb i="13821"/>
        </ext>
      </extLst>
    </bk>
    <bk>
      <extLst>
        <ext uri="{3e2802c4-a4d2-4d8b-9148-e3be6c30e623}">
          <xlrd:rvb i="13822"/>
        </ext>
      </extLst>
    </bk>
    <bk>
      <extLst>
        <ext uri="{3e2802c4-a4d2-4d8b-9148-e3be6c30e623}">
          <xlrd:rvb i="13823"/>
        </ext>
      </extLst>
    </bk>
    <bk>
      <extLst>
        <ext uri="{3e2802c4-a4d2-4d8b-9148-e3be6c30e623}">
          <xlrd:rvb i="13824"/>
        </ext>
      </extLst>
    </bk>
    <bk>
      <extLst>
        <ext uri="{3e2802c4-a4d2-4d8b-9148-e3be6c30e623}">
          <xlrd:rvb i="13825"/>
        </ext>
      </extLst>
    </bk>
    <bk>
      <extLst>
        <ext uri="{3e2802c4-a4d2-4d8b-9148-e3be6c30e623}">
          <xlrd:rvb i="13826"/>
        </ext>
      </extLst>
    </bk>
    <bk>
      <extLst>
        <ext uri="{3e2802c4-a4d2-4d8b-9148-e3be6c30e623}">
          <xlrd:rvb i="13827"/>
        </ext>
      </extLst>
    </bk>
    <bk>
      <extLst>
        <ext uri="{3e2802c4-a4d2-4d8b-9148-e3be6c30e623}">
          <xlrd:rvb i="13828"/>
        </ext>
      </extLst>
    </bk>
    <bk>
      <extLst>
        <ext uri="{3e2802c4-a4d2-4d8b-9148-e3be6c30e623}">
          <xlrd:rvb i="13829"/>
        </ext>
      </extLst>
    </bk>
    <bk>
      <extLst>
        <ext uri="{3e2802c4-a4d2-4d8b-9148-e3be6c30e623}">
          <xlrd:rvb i="13830"/>
        </ext>
      </extLst>
    </bk>
    <bk>
      <extLst>
        <ext uri="{3e2802c4-a4d2-4d8b-9148-e3be6c30e623}">
          <xlrd:rvb i="13831"/>
        </ext>
      </extLst>
    </bk>
    <bk>
      <extLst>
        <ext uri="{3e2802c4-a4d2-4d8b-9148-e3be6c30e623}">
          <xlrd:rvb i="13832"/>
        </ext>
      </extLst>
    </bk>
    <bk>
      <extLst>
        <ext uri="{3e2802c4-a4d2-4d8b-9148-e3be6c30e623}">
          <xlrd:rvb i="13833"/>
        </ext>
      </extLst>
    </bk>
    <bk>
      <extLst>
        <ext uri="{3e2802c4-a4d2-4d8b-9148-e3be6c30e623}">
          <xlrd:rvb i="13834"/>
        </ext>
      </extLst>
    </bk>
    <bk>
      <extLst>
        <ext uri="{3e2802c4-a4d2-4d8b-9148-e3be6c30e623}">
          <xlrd:rvb i="13835"/>
        </ext>
      </extLst>
    </bk>
    <bk>
      <extLst>
        <ext uri="{3e2802c4-a4d2-4d8b-9148-e3be6c30e623}">
          <xlrd:rvb i="13836"/>
        </ext>
      </extLst>
    </bk>
    <bk>
      <extLst>
        <ext uri="{3e2802c4-a4d2-4d8b-9148-e3be6c30e623}">
          <xlrd:rvb i="13837"/>
        </ext>
      </extLst>
    </bk>
    <bk>
      <extLst>
        <ext uri="{3e2802c4-a4d2-4d8b-9148-e3be6c30e623}">
          <xlrd:rvb i="13838"/>
        </ext>
      </extLst>
    </bk>
    <bk>
      <extLst>
        <ext uri="{3e2802c4-a4d2-4d8b-9148-e3be6c30e623}">
          <xlrd:rvb i="13839"/>
        </ext>
      </extLst>
    </bk>
    <bk>
      <extLst>
        <ext uri="{3e2802c4-a4d2-4d8b-9148-e3be6c30e623}">
          <xlrd:rvb i="13840"/>
        </ext>
      </extLst>
    </bk>
    <bk>
      <extLst>
        <ext uri="{3e2802c4-a4d2-4d8b-9148-e3be6c30e623}">
          <xlrd:rvb i="13841"/>
        </ext>
      </extLst>
    </bk>
    <bk>
      <extLst>
        <ext uri="{3e2802c4-a4d2-4d8b-9148-e3be6c30e623}">
          <xlrd:rvb i="13842"/>
        </ext>
      </extLst>
    </bk>
    <bk>
      <extLst>
        <ext uri="{3e2802c4-a4d2-4d8b-9148-e3be6c30e623}">
          <xlrd:rvb i="13843"/>
        </ext>
      </extLst>
    </bk>
    <bk>
      <extLst>
        <ext uri="{3e2802c4-a4d2-4d8b-9148-e3be6c30e623}">
          <xlrd:rvb i="13844"/>
        </ext>
      </extLst>
    </bk>
    <bk>
      <extLst>
        <ext uri="{3e2802c4-a4d2-4d8b-9148-e3be6c30e623}">
          <xlrd:rvb i="13845"/>
        </ext>
      </extLst>
    </bk>
    <bk>
      <extLst>
        <ext uri="{3e2802c4-a4d2-4d8b-9148-e3be6c30e623}">
          <xlrd:rvb i="13846"/>
        </ext>
      </extLst>
    </bk>
    <bk>
      <extLst>
        <ext uri="{3e2802c4-a4d2-4d8b-9148-e3be6c30e623}">
          <xlrd:rvb i="13847"/>
        </ext>
      </extLst>
    </bk>
    <bk>
      <extLst>
        <ext uri="{3e2802c4-a4d2-4d8b-9148-e3be6c30e623}">
          <xlrd:rvb i="13848"/>
        </ext>
      </extLst>
    </bk>
    <bk>
      <extLst>
        <ext uri="{3e2802c4-a4d2-4d8b-9148-e3be6c30e623}">
          <xlrd:rvb i="13849"/>
        </ext>
      </extLst>
    </bk>
    <bk>
      <extLst>
        <ext uri="{3e2802c4-a4d2-4d8b-9148-e3be6c30e623}">
          <xlrd:rvb i="13850"/>
        </ext>
      </extLst>
    </bk>
    <bk>
      <extLst>
        <ext uri="{3e2802c4-a4d2-4d8b-9148-e3be6c30e623}">
          <xlrd:rvb i="13851"/>
        </ext>
      </extLst>
    </bk>
    <bk>
      <extLst>
        <ext uri="{3e2802c4-a4d2-4d8b-9148-e3be6c30e623}">
          <xlrd:rvb i="13852"/>
        </ext>
      </extLst>
    </bk>
    <bk>
      <extLst>
        <ext uri="{3e2802c4-a4d2-4d8b-9148-e3be6c30e623}">
          <xlrd:rvb i="13853"/>
        </ext>
      </extLst>
    </bk>
    <bk>
      <extLst>
        <ext uri="{3e2802c4-a4d2-4d8b-9148-e3be6c30e623}">
          <xlrd:rvb i="13854"/>
        </ext>
      </extLst>
    </bk>
    <bk>
      <extLst>
        <ext uri="{3e2802c4-a4d2-4d8b-9148-e3be6c30e623}">
          <xlrd:rvb i="13855"/>
        </ext>
      </extLst>
    </bk>
    <bk>
      <extLst>
        <ext uri="{3e2802c4-a4d2-4d8b-9148-e3be6c30e623}">
          <xlrd:rvb i="13856"/>
        </ext>
      </extLst>
    </bk>
    <bk>
      <extLst>
        <ext uri="{3e2802c4-a4d2-4d8b-9148-e3be6c30e623}">
          <xlrd:rvb i="13857"/>
        </ext>
      </extLst>
    </bk>
    <bk>
      <extLst>
        <ext uri="{3e2802c4-a4d2-4d8b-9148-e3be6c30e623}">
          <xlrd:rvb i="13858"/>
        </ext>
      </extLst>
    </bk>
    <bk>
      <extLst>
        <ext uri="{3e2802c4-a4d2-4d8b-9148-e3be6c30e623}">
          <xlrd:rvb i="13859"/>
        </ext>
      </extLst>
    </bk>
    <bk>
      <extLst>
        <ext uri="{3e2802c4-a4d2-4d8b-9148-e3be6c30e623}">
          <xlrd:rvb i="13860"/>
        </ext>
      </extLst>
    </bk>
    <bk>
      <extLst>
        <ext uri="{3e2802c4-a4d2-4d8b-9148-e3be6c30e623}">
          <xlrd:rvb i="13861"/>
        </ext>
      </extLst>
    </bk>
    <bk>
      <extLst>
        <ext uri="{3e2802c4-a4d2-4d8b-9148-e3be6c30e623}">
          <xlrd:rvb i="13862"/>
        </ext>
      </extLst>
    </bk>
    <bk>
      <extLst>
        <ext uri="{3e2802c4-a4d2-4d8b-9148-e3be6c30e623}">
          <xlrd:rvb i="13863"/>
        </ext>
      </extLst>
    </bk>
    <bk>
      <extLst>
        <ext uri="{3e2802c4-a4d2-4d8b-9148-e3be6c30e623}">
          <xlrd:rvb i="13864"/>
        </ext>
      </extLst>
    </bk>
    <bk>
      <extLst>
        <ext uri="{3e2802c4-a4d2-4d8b-9148-e3be6c30e623}">
          <xlrd:rvb i="13865"/>
        </ext>
      </extLst>
    </bk>
    <bk>
      <extLst>
        <ext uri="{3e2802c4-a4d2-4d8b-9148-e3be6c30e623}">
          <xlrd:rvb i="13866"/>
        </ext>
      </extLst>
    </bk>
    <bk>
      <extLst>
        <ext uri="{3e2802c4-a4d2-4d8b-9148-e3be6c30e623}">
          <xlrd:rvb i="13867"/>
        </ext>
      </extLst>
    </bk>
    <bk>
      <extLst>
        <ext uri="{3e2802c4-a4d2-4d8b-9148-e3be6c30e623}">
          <xlrd:rvb i="13868"/>
        </ext>
      </extLst>
    </bk>
    <bk>
      <extLst>
        <ext uri="{3e2802c4-a4d2-4d8b-9148-e3be6c30e623}">
          <xlrd:rvb i="13869"/>
        </ext>
      </extLst>
    </bk>
    <bk>
      <extLst>
        <ext uri="{3e2802c4-a4d2-4d8b-9148-e3be6c30e623}">
          <xlrd:rvb i="13870"/>
        </ext>
      </extLst>
    </bk>
    <bk>
      <extLst>
        <ext uri="{3e2802c4-a4d2-4d8b-9148-e3be6c30e623}">
          <xlrd:rvb i="13871"/>
        </ext>
      </extLst>
    </bk>
    <bk>
      <extLst>
        <ext uri="{3e2802c4-a4d2-4d8b-9148-e3be6c30e623}">
          <xlrd:rvb i="13872"/>
        </ext>
      </extLst>
    </bk>
    <bk>
      <extLst>
        <ext uri="{3e2802c4-a4d2-4d8b-9148-e3be6c30e623}">
          <xlrd:rvb i="13873"/>
        </ext>
      </extLst>
    </bk>
    <bk>
      <extLst>
        <ext uri="{3e2802c4-a4d2-4d8b-9148-e3be6c30e623}">
          <xlrd:rvb i="13874"/>
        </ext>
      </extLst>
    </bk>
    <bk>
      <extLst>
        <ext uri="{3e2802c4-a4d2-4d8b-9148-e3be6c30e623}">
          <xlrd:rvb i="13875"/>
        </ext>
      </extLst>
    </bk>
    <bk>
      <extLst>
        <ext uri="{3e2802c4-a4d2-4d8b-9148-e3be6c30e623}">
          <xlrd:rvb i="13876"/>
        </ext>
      </extLst>
    </bk>
    <bk>
      <extLst>
        <ext uri="{3e2802c4-a4d2-4d8b-9148-e3be6c30e623}">
          <xlrd:rvb i="13877"/>
        </ext>
      </extLst>
    </bk>
    <bk>
      <extLst>
        <ext uri="{3e2802c4-a4d2-4d8b-9148-e3be6c30e623}">
          <xlrd:rvb i="13878"/>
        </ext>
      </extLst>
    </bk>
    <bk>
      <extLst>
        <ext uri="{3e2802c4-a4d2-4d8b-9148-e3be6c30e623}">
          <xlrd:rvb i="13879"/>
        </ext>
      </extLst>
    </bk>
    <bk>
      <extLst>
        <ext uri="{3e2802c4-a4d2-4d8b-9148-e3be6c30e623}">
          <xlrd:rvb i="13880"/>
        </ext>
      </extLst>
    </bk>
    <bk>
      <extLst>
        <ext uri="{3e2802c4-a4d2-4d8b-9148-e3be6c30e623}">
          <xlrd:rvb i="13881"/>
        </ext>
      </extLst>
    </bk>
    <bk>
      <extLst>
        <ext uri="{3e2802c4-a4d2-4d8b-9148-e3be6c30e623}">
          <xlrd:rvb i="13882"/>
        </ext>
      </extLst>
    </bk>
    <bk>
      <extLst>
        <ext uri="{3e2802c4-a4d2-4d8b-9148-e3be6c30e623}">
          <xlrd:rvb i="13883"/>
        </ext>
      </extLst>
    </bk>
    <bk>
      <extLst>
        <ext uri="{3e2802c4-a4d2-4d8b-9148-e3be6c30e623}">
          <xlrd:rvb i="13884"/>
        </ext>
      </extLst>
    </bk>
    <bk>
      <extLst>
        <ext uri="{3e2802c4-a4d2-4d8b-9148-e3be6c30e623}">
          <xlrd:rvb i="13885"/>
        </ext>
      </extLst>
    </bk>
    <bk>
      <extLst>
        <ext uri="{3e2802c4-a4d2-4d8b-9148-e3be6c30e623}">
          <xlrd:rvb i="13886"/>
        </ext>
      </extLst>
    </bk>
    <bk>
      <extLst>
        <ext uri="{3e2802c4-a4d2-4d8b-9148-e3be6c30e623}">
          <xlrd:rvb i="13887"/>
        </ext>
      </extLst>
    </bk>
    <bk>
      <extLst>
        <ext uri="{3e2802c4-a4d2-4d8b-9148-e3be6c30e623}">
          <xlrd:rvb i="13888"/>
        </ext>
      </extLst>
    </bk>
    <bk>
      <extLst>
        <ext uri="{3e2802c4-a4d2-4d8b-9148-e3be6c30e623}">
          <xlrd:rvb i="13889"/>
        </ext>
      </extLst>
    </bk>
    <bk>
      <extLst>
        <ext uri="{3e2802c4-a4d2-4d8b-9148-e3be6c30e623}">
          <xlrd:rvb i="13890"/>
        </ext>
      </extLst>
    </bk>
    <bk>
      <extLst>
        <ext uri="{3e2802c4-a4d2-4d8b-9148-e3be6c30e623}">
          <xlrd:rvb i="13891"/>
        </ext>
      </extLst>
    </bk>
    <bk>
      <extLst>
        <ext uri="{3e2802c4-a4d2-4d8b-9148-e3be6c30e623}">
          <xlrd:rvb i="13892"/>
        </ext>
      </extLst>
    </bk>
    <bk>
      <extLst>
        <ext uri="{3e2802c4-a4d2-4d8b-9148-e3be6c30e623}">
          <xlrd:rvb i="13893"/>
        </ext>
      </extLst>
    </bk>
    <bk>
      <extLst>
        <ext uri="{3e2802c4-a4d2-4d8b-9148-e3be6c30e623}">
          <xlrd:rvb i="13894"/>
        </ext>
      </extLst>
    </bk>
    <bk>
      <extLst>
        <ext uri="{3e2802c4-a4d2-4d8b-9148-e3be6c30e623}">
          <xlrd:rvb i="13895"/>
        </ext>
      </extLst>
    </bk>
    <bk>
      <extLst>
        <ext uri="{3e2802c4-a4d2-4d8b-9148-e3be6c30e623}">
          <xlrd:rvb i="13896"/>
        </ext>
      </extLst>
    </bk>
    <bk>
      <extLst>
        <ext uri="{3e2802c4-a4d2-4d8b-9148-e3be6c30e623}">
          <xlrd:rvb i="13897"/>
        </ext>
      </extLst>
    </bk>
    <bk>
      <extLst>
        <ext uri="{3e2802c4-a4d2-4d8b-9148-e3be6c30e623}">
          <xlrd:rvb i="13898"/>
        </ext>
      </extLst>
    </bk>
    <bk>
      <extLst>
        <ext uri="{3e2802c4-a4d2-4d8b-9148-e3be6c30e623}">
          <xlrd:rvb i="13899"/>
        </ext>
      </extLst>
    </bk>
    <bk>
      <extLst>
        <ext uri="{3e2802c4-a4d2-4d8b-9148-e3be6c30e623}">
          <xlrd:rvb i="13900"/>
        </ext>
      </extLst>
    </bk>
    <bk>
      <extLst>
        <ext uri="{3e2802c4-a4d2-4d8b-9148-e3be6c30e623}">
          <xlrd:rvb i="13901"/>
        </ext>
      </extLst>
    </bk>
    <bk>
      <extLst>
        <ext uri="{3e2802c4-a4d2-4d8b-9148-e3be6c30e623}">
          <xlrd:rvb i="13902"/>
        </ext>
      </extLst>
    </bk>
    <bk>
      <extLst>
        <ext uri="{3e2802c4-a4d2-4d8b-9148-e3be6c30e623}">
          <xlrd:rvb i="13903"/>
        </ext>
      </extLst>
    </bk>
    <bk>
      <extLst>
        <ext uri="{3e2802c4-a4d2-4d8b-9148-e3be6c30e623}">
          <xlrd:rvb i="13904"/>
        </ext>
      </extLst>
    </bk>
    <bk>
      <extLst>
        <ext uri="{3e2802c4-a4d2-4d8b-9148-e3be6c30e623}">
          <xlrd:rvb i="13905"/>
        </ext>
      </extLst>
    </bk>
    <bk>
      <extLst>
        <ext uri="{3e2802c4-a4d2-4d8b-9148-e3be6c30e623}">
          <xlrd:rvb i="13906"/>
        </ext>
      </extLst>
    </bk>
    <bk>
      <extLst>
        <ext uri="{3e2802c4-a4d2-4d8b-9148-e3be6c30e623}">
          <xlrd:rvb i="13907"/>
        </ext>
      </extLst>
    </bk>
    <bk>
      <extLst>
        <ext uri="{3e2802c4-a4d2-4d8b-9148-e3be6c30e623}">
          <xlrd:rvb i="13908"/>
        </ext>
      </extLst>
    </bk>
    <bk>
      <extLst>
        <ext uri="{3e2802c4-a4d2-4d8b-9148-e3be6c30e623}">
          <xlrd:rvb i="13909"/>
        </ext>
      </extLst>
    </bk>
    <bk>
      <extLst>
        <ext uri="{3e2802c4-a4d2-4d8b-9148-e3be6c30e623}">
          <xlrd:rvb i="13910"/>
        </ext>
      </extLst>
    </bk>
    <bk>
      <extLst>
        <ext uri="{3e2802c4-a4d2-4d8b-9148-e3be6c30e623}">
          <xlrd:rvb i="13911"/>
        </ext>
      </extLst>
    </bk>
    <bk>
      <extLst>
        <ext uri="{3e2802c4-a4d2-4d8b-9148-e3be6c30e623}">
          <xlrd:rvb i="13912"/>
        </ext>
      </extLst>
    </bk>
    <bk>
      <extLst>
        <ext uri="{3e2802c4-a4d2-4d8b-9148-e3be6c30e623}">
          <xlrd:rvb i="13913"/>
        </ext>
      </extLst>
    </bk>
    <bk>
      <extLst>
        <ext uri="{3e2802c4-a4d2-4d8b-9148-e3be6c30e623}">
          <xlrd:rvb i="13914"/>
        </ext>
      </extLst>
    </bk>
    <bk>
      <extLst>
        <ext uri="{3e2802c4-a4d2-4d8b-9148-e3be6c30e623}">
          <xlrd:rvb i="13915"/>
        </ext>
      </extLst>
    </bk>
    <bk>
      <extLst>
        <ext uri="{3e2802c4-a4d2-4d8b-9148-e3be6c30e623}">
          <xlrd:rvb i="13916"/>
        </ext>
      </extLst>
    </bk>
    <bk>
      <extLst>
        <ext uri="{3e2802c4-a4d2-4d8b-9148-e3be6c30e623}">
          <xlrd:rvb i="13917"/>
        </ext>
      </extLst>
    </bk>
    <bk>
      <extLst>
        <ext uri="{3e2802c4-a4d2-4d8b-9148-e3be6c30e623}">
          <xlrd:rvb i="13918"/>
        </ext>
      </extLst>
    </bk>
    <bk>
      <extLst>
        <ext uri="{3e2802c4-a4d2-4d8b-9148-e3be6c30e623}">
          <xlrd:rvb i="13919"/>
        </ext>
      </extLst>
    </bk>
    <bk>
      <extLst>
        <ext uri="{3e2802c4-a4d2-4d8b-9148-e3be6c30e623}">
          <xlrd:rvb i="13920"/>
        </ext>
      </extLst>
    </bk>
    <bk>
      <extLst>
        <ext uri="{3e2802c4-a4d2-4d8b-9148-e3be6c30e623}">
          <xlrd:rvb i="13921"/>
        </ext>
      </extLst>
    </bk>
    <bk>
      <extLst>
        <ext uri="{3e2802c4-a4d2-4d8b-9148-e3be6c30e623}">
          <xlrd:rvb i="13922"/>
        </ext>
      </extLst>
    </bk>
    <bk>
      <extLst>
        <ext uri="{3e2802c4-a4d2-4d8b-9148-e3be6c30e623}">
          <xlrd:rvb i="13923"/>
        </ext>
      </extLst>
    </bk>
    <bk>
      <extLst>
        <ext uri="{3e2802c4-a4d2-4d8b-9148-e3be6c30e623}">
          <xlrd:rvb i="13924"/>
        </ext>
      </extLst>
    </bk>
    <bk>
      <extLst>
        <ext uri="{3e2802c4-a4d2-4d8b-9148-e3be6c30e623}">
          <xlrd:rvb i="13925"/>
        </ext>
      </extLst>
    </bk>
    <bk>
      <extLst>
        <ext uri="{3e2802c4-a4d2-4d8b-9148-e3be6c30e623}">
          <xlrd:rvb i="13926"/>
        </ext>
      </extLst>
    </bk>
    <bk>
      <extLst>
        <ext uri="{3e2802c4-a4d2-4d8b-9148-e3be6c30e623}">
          <xlrd:rvb i="13927"/>
        </ext>
      </extLst>
    </bk>
    <bk>
      <extLst>
        <ext uri="{3e2802c4-a4d2-4d8b-9148-e3be6c30e623}">
          <xlrd:rvb i="13928"/>
        </ext>
      </extLst>
    </bk>
    <bk>
      <extLst>
        <ext uri="{3e2802c4-a4d2-4d8b-9148-e3be6c30e623}">
          <xlrd:rvb i="13929"/>
        </ext>
      </extLst>
    </bk>
    <bk>
      <extLst>
        <ext uri="{3e2802c4-a4d2-4d8b-9148-e3be6c30e623}">
          <xlrd:rvb i="13930"/>
        </ext>
      </extLst>
    </bk>
    <bk>
      <extLst>
        <ext uri="{3e2802c4-a4d2-4d8b-9148-e3be6c30e623}">
          <xlrd:rvb i="13931"/>
        </ext>
      </extLst>
    </bk>
    <bk>
      <extLst>
        <ext uri="{3e2802c4-a4d2-4d8b-9148-e3be6c30e623}">
          <xlrd:rvb i="13932"/>
        </ext>
      </extLst>
    </bk>
    <bk>
      <extLst>
        <ext uri="{3e2802c4-a4d2-4d8b-9148-e3be6c30e623}">
          <xlrd:rvb i="13933"/>
        </ext>
      </extLst>
    </bk>
    <bk>
      <extLst>
        <ext uri="{3e2802c4-a4d2-4d8b-9148-e3be6c30e623}">
          <xlrd:rvb i="13934"/>
        </ext>
      </extLst>
    </bk>
    <bk>
      <extLst>
        <ext uri="{3e2802c4-a4d2-4d8b-9148-e3be6c30e623}">
          <xlrd:rvb i="13935"/>
        </ext>
      </extLst>
    </bk>
    <bk>
      <extLst>
        <ext uri="{3e2802c4-a4d2-4d8b-9148-e3be6c30e623}">
          <xlrd:rvb i="13936"/>
        </ext>
      </extLst>
    </bk>
    <bk>
      <extLst>
        <ext uri="{3e2802c4-a4d2-4d8b-9148-e3be6c30e623}">
          <xlrd:rvb i="13937"/>
        </ext>
      </extLst>
    </bk>
    <bk>
      <extLst>
        <ext uri="{3e2802c4-a4d2-4d8b-9148-e3be6c30e623}">
          <xlrd:rvb i="13938"/>
        </ext>
      </extLst>
    </bk>
    <bk>
      <extLst>
        <ext uri="{3e2802c4-a4d2-4d8b-9148-e3be6c30e623}">
          <xlrd:rvb i="13939"/>
        </ext>
      </extLst>
    </bk>
    <bk>
      <extLst>
        <ext uri="{3e2802c4-a4d2-4d8b-9148-e3be6c30e623}">
          <xlrd:rvb i="13940"/>
        </ext>
      </extLst>
    </bk>
    <bk>
      <extLst>
        <ext uri="{3e2802c4-a4d2-4d8b-9148-e3be6c30e623}">
          <xlrd:rvb i="13941"/>
        </ext>
      </extLst>
    </bk>
    <bk>
      <extLst>
        <ext uri="{3e2802c4-a4d2-4d8b-9148-e3be6c30e623}">
          <xlrd:rvb i="13942"/>
        </ext>
      </extLst>
    </bk>
    <bk>
      <extLst>
        <ext uri="{3e2802c4-a4d2-4d8b-9148-e3be6c30e623}">
          <xlrd:rvb i="13943"/>
        </ext>
      </extLst>
    </bk>
    <bk>
      <extLst>
        <ext uri="{3e2802c4-a4d2-4d8b-9148-e3be6c30e623}">
          <xlrd:rvb i="13944"/>
        </ext>
      </extLst>
    </bk>
    <bk>
      <extLst>
        <ext uri="{3e2802c4-a4d2-4d8b-9148-e3be6c30e623}">
          <xlrd:rvb i="13945"/>
        </ext>
      </extLst>
    </bk>
    <bk>
      <extLst>
        <ext uri="{3e2802c4-a4d2-4d8b-9148-e3be6c30e623}">
          <xlrd:rvb i="13946"/>
        </ext>
      </extLst>
    </bk>
    <bk>
      <extLst>
        <ext uri="{3e2802c4-a4d2-4d8b-9148-e3be6c30e623}">
          <xlrd:rvb i="13947"/>
        </ext>
      </extLst>
    </bk>
    <bk>
      <extLst>
        <ext uri="{3e2802c4-a4d2-4d8b-9148-e3be6c30e623}">
          <xlrd:rvb i="13948"/>
        </ext>
      </extLst>
    </bk>
    <bk>
      <extLst>
        <ext uri="{3e2802c4-a4d2-4d8b-9148-e3be6c30e623}">
          <xlrd:rvb i="13949"/>
        </ext>
      </extLst>
    </bk>
    <bk>
      <extLst>
        <ext uri="{3e2802c4-a4d2-4d8b-9148-e3be6c30e623}">
          <xlrd:rvb i="13950"/>
        </ext>
      </extLst>
    </bk>
    <bk>
      <extLst>
        <ext uri="{3e2802c4-a4d2-4d8b-9148-e3be6c30e623}">
          <xlrd:rvb i="13951"/>
        </ext>
      </extLst>
    </bk>
    <bk>
      <extLst>
        <ext uri="{3e2802c4-a4d2-4d8b-9148-e3be6c30e623}">
          <xlrd:rvb i="13952"/>
        </ext>
      </extLst>
    </bk>
    <bk>
      <extLst>
        <ext uri="{3e2802c4-a4d2-4d8b-9148-e3be6c30e623}">
          <xlrd:rvb i="13953"/>
        </ext>
      </extLst>
    </bk>
    <bk>
      <extLst>
        <ext uri="{3e2802c4-a4d2-4d8b-9148-e3be6c30e623}">
          <xlrd:rvb i="13954"/>
        </ext>
      </extLst>
    </bk>
    <bk>
      <extLst>
        <ext uri="{3e2802c4-a4d2-4d8b-9148-e3be6c30e623}">
          <xlrd:rvb i="13955"/>
        </ext>
      </extLst>
    </bk>
    <bk>
      <extLst>
        <ext uri="{3e2802c4-a4d2-4d8b-9148-e3be6c30e623}">
          <xlrd:rvb i="13956"/>
        </ext>
      </extLst>
    </bk>
    <bk>
      <extLst>
        <ext uri="{3e2802c4-a4d2-4d8b-9148-e3be6c30e623}">
          <xlrd:rvb i="13957"/>
        </ext>
      </extLst>
    </bk>
    <bk>
      <extLst>
        <ext uri="{3e2802c4-a4d2-4d8b-9148-e3be6c30e623}">
          <xlrd:rvb i="13958"/>
        </ext>
      </extLst>
    </bk>
    <bk>
      <extLst>
        <ext uri="{3e2802c4-a4d2-4d8b-9148-e3be6c30e623}">
          <xlrd:rvb i="13959"/>
        </ext>
      </extLst>
    </bk>
    <bk>
      <extLst>
        <ext uri="{3e2802c4-a4d2-4d8b-9148-e3be6c30e623}">
          <xlrd:rvb i="13960"/>
        </ext>
      </extLst>
    </bk>
    <bk>
      <extLst>
        <ext uri="{3e2802c4-a4d2-4d8b-9148-e3be6c30e623}">
          <xlrd:rvb i="13961"/>
        </ext>
      </extLst>
    </bk>
    <bk>
      <extLst>
        <ext uri="{3e2802c4-a4d2-4d8b-9148-e3be6c30e623}">
          <xlrd:rvb i="13962"/>
        </ext>
      </extLst>
    </bk>
    <bk>
      <extLst>
        <ext uri="{3e2802c4-a4d2-4d8b-9148-e3be6c30e623}">
          <xlrd:rvb i="13963"/>
        </ext>
      </extLst>
    </bk>
    <bk>
      <extLst>
        <ext uri="{3e2802c4-a4d2-4d8b-9148-e3be6c30e623}">
          <xlrd:rvb i="13964"/>
        </ext>
      </extLst>
    </bk>
    <bk>
      <extLst>
        <ext uri="{3e2802c4-a4d2-4d8b-9148-e3be6c30e623}">
          <xlrd:rvb i="13965"/>
        </ext>
      </extLst>
    </bk>
    <bk>
      <extLst>
        <ext uri="{3e2802c4-a4d2-4d8b-9148-e3be6c30e623}">
          <xlrd:rvb i="13966"/>
        </ext>
      </extLst>
    </bk>
    <bk>
      <extLst>
        <ext uri="{3e2802c4-a4d2-4d8b-9148-e3be6c30e623}">
          <xlrd:rvb i="13967"/>
        </ext>
      </extLst>
    </bk>
    <bk>
      <extLst>
        <ext uri="{3e2802c4-a4d2-4d8b-9148-e3be6c30e623}">
          <xlrd:rvb i="13968"/>
        </ext>
      </extLst>
    </bk>
    <bk>
      <extLst>
        <ext uri="{3e2802c4-a4d2-4d8b-9148-e3be6c30e623}">
          <xlrd:rvb i="13969"/>
        </ext>
      </extLst>
    </bk>
    <bk>
      <extLst>
        <ext uri="{3e2802c4-a4d2-4d8b-9148-e3be6c30e623}">
          <xlrd:rvb i="13970"/>
        </ext>
      </extLst>
    </bk>
    <bk>
      <extLst>
        <ext uri="{3e2802c4-a4d2-4d8b-9148-e3be6c30e623}">
          <xlrd:rvb i="13971"/>
        </ext>
      </extLst>
    </bk>
    <bk>
      <extLst>
        <ext uri="{3e2802c4-a4d2-4d8b-9148-e3be6c30e623}">
          <xlrd:rvb i="13972"/>
        </ext>
      </extLst>
    </bk>
    <bk>
      <extLst>
        <ext uri="{3e2802c4-a4d2-4d8b-9148-e3be6c30e623}">
          <xlrd:rvb i="13973"/>
        </ext>
      </extLst>
    </bk>
    <bk>
      <extLst>
        <ext uri="{3e2802c4-a4d2-4d8b-9148-e3be6c30e623}">
          <xlrd:rvb i="13974"/>
        </ext>
      </extLst>
    </bk>
    <bk>
      <extLst>
        <ext uri="{3e2802c4-a4d2-4d8b-9148-e3be6c30e623}">
          <xlrd:rvb i="13975"/>
        </ext>
      </extLst>
    </bk>
    <bk>
      <extLst>
        <ext uri="{3e2802c4-a4d2-4d8b-9148-e3be6c30e623}">
          <xlrd:rvb i="13976"/>
        </ext>
      </extLst>
    </bk>
    <bk>
      <extLst>
        <ext uri="{3e2802c4-a4d2-4d8b-9148-e3be6c30e623}">
          <xlrd:rvb i="13977"/>
        </ext>
      </extLst>
    </bk>
    <bk>
      <extLst>
        <ext uri="{3e2802c4-a4d2-4d8b-9148-e3be6c30e623}">
          <xlrd:rvb i="13978"/>
        </ext>
      </extLst>
    </bk>
    <bk>
      <extLst>
        <ext uri="{3e2802c4-a4d2-4d8b-9148-e3be6c30e623}">
          <xlrd:rvb i="13979"/>
        </ext>
      </extLst>
    </bk>
    <bk>
      <extLst>
        <ext uri="{3e2802c4-a4d2-4d8b-9148-e3be6c30e623}">
          <xlrd:rvb i="13980"/>
        </ext>
      </extLst>
    </bk>
    <bk>
      <extLst>
        <ext uri="{3e2802c4-a4d2-4d8b-9148-e3be6c30e623}">
          <xlrd:rvb i="13981"/>
        </ext>
      </extLst>
    </bk>
    <bk>
      <extLst>
        <ext uri="{3e2802c4-a4d2-4d8b-9148-e3be6c30e623}">
          <xlrd:rvb i="13982"/>
        </ext>
      </extLst>
    </bk>
    <bk>
      <extLst>
        <ext uri="{3e2802c4-a4d2-4d8b-9148-e3be6c30e623}">
          <xlrd:rvb i="13983"/>
        </ext>
      </extLst>
    </bk>
    <bk>
      <extLst>
        <ext uri="{3e2802c4-a4d2-4d8b-9148-e3be6c30e623}">
          <xlrd:rvb i="13984"/>
        </ext>
      </extLst>
    </bk>
    <bk>
      <extLst>
        <ext uri="{3e2802c4-a4d2-4d8b-9148-e3be6c30e623}">
          <xlrd:rvb i="13985"/>
        </ext>
      </extLst>
    </bk>
    <bk>
      <extLst>
        <ext uri="{3e2802c4-a4d2-4d8b-9148-e3be6c30e623}">
          <xlrd:rvb i="13986"/>
        </ext>
      </extLst>
    </bk>
    <bk>
      <extLst>
        <ext uri="{3e2802c4-a4d2-4d8b-9148-e3be6c30e623}">
          <xlrd:rvb i="13987"/>
        </ext>
      </extLst>
    </bk>
    <bk>
      <extLst>
        <ext uri="{3e2802c4-a4d2-4d8b-9148-e3be6c30e623}">
          <xlrd:rvb i="13988"/>
        </ext>
      </extLst>
    </bk>
    <bk>
      <extLst>
        <ext uri="{3e2802c4-a4d2-4d8b-9148-e3be6c30e623}">
          <xlrd:rvb i="13989"/>
        </ext>
      </extLst>
    </bk>
    <bk>
      <extLst>
        <ext uri="{3e2802c4-a4d2-4d8b-9148-e3be6c30e623}">
          <xlrd:rvb i="13990"/>
        </ext>
      </extLst>
    </bk>
    <bk>
      <extLst>
        <ext uri="{3e2802c4-a4d2-4d8b-9148-e3be6c30e623}">
          <xlrd:rvb i="13991"/>
        </ext>
      </extLst>
    </bk>
    <bk>
      <extLst>
        <ext uri="{3e2802c4-a4d2-4d8b-9148-e3be6c30e623}">
          <xlrd:rvb i="13992"/>
        </ext>
      </extLst>
    </bk>
    <bk>
      <extLst>
        <ext uri="{3e2802c4-a4d2-4d8b-9148-e3be6c30e623}">
          <xlrd:rvb i="13993"/>
        </ext>
      </extLst>
    </bk>
    <bk>
      <extLst>
        <ext uri="{3e2802c4-a4d2-4d8b-9148-e3be6c30e623}">
          <xlrd:rvb i="13994"/>
        </ext>
      </extLst>
    </bk>
    <bk>
      <extLst>
        <ext uri="{3e2802c4-a4d2-4d8b-9148-e3be6c30e623}">
          <xlrd:rvb i="13995"/>
        </ext>
      </extLst>
    </bk>
    <bk>
      <extLst>
        <ext uri="{3e2802c4-a4d2-4d8b-9148-e3be6c30e623}">
          <xlrd:rvb i="13996"/>
        </ext>
      </extLst>
    </bk>
    <bk>
      <extLst>
        <ext uri="{3e2802c4-a4d2-4d8b-9148-e3be6c30e623}">
          <xlrd:rvb i="13997"/>
        </ext>
      </extLst>
    </bk>
    <bk>
      <extLst>
        <ext uri="{3e2802c4-a4d2-4d8b-9148-e3be6c30e623}">
          <xlrd:rvb i="13998"/>
        </ext>
      </extLst>
    </bk>
    <bk>
      <extLst>
        <ext uri="{3e2802c4-a4d2-4d8b-9148-e3be6c30e623}">
          <xlrd:rvb i="13999"/>
        </ext>
      </extLst>
    </bk>
    <bk>
      <extLst>
        <ext uri="{3e2802c4-a4d2-4d8b-9148-e3be6c30e623}">
          <xlrd:rvb i="14000"/>
        </ext>
      </extLst>
    </bk>
    <bk>
      <extLst>
        <ext uri="{3e2802c4-a4d2-4d8b-9148-e3be6c30e623}">
          <xlrd:rvb i="14001"/>
        </ext>
      </extLst>
    </bk>
    <bk>
      <extLst>
        <ext uri="{3e2802c4-a4d2-4d8b-9148-e3be6c30e623}">
          <xlrd:rvb i="14002"/>
        </ext>
      </extLst>
    </bk>
    <bk>
      <extLst>
        <ext uri="{3e2802c4-a4d2-4d8b-9148-e3be6c30e623}">
          <xlrd:rvb i="14003"/>
        </ext>
      </extLst>
    </bk>
    <bk>
      <extLst>
        <ext uri="{3e2802c4-a4d2-4d8b-9148-e3be6c30e623}">
          <xlrd:rvb i="14004"/>
        </ext>
      </extLst>
    </bk>
    <bk>
      <extLst>
        <ext uri="{3e2802c4-a4d2-4d8b-9148-e3be6c30e623}">
          <xlrd:rvb i="14005"/>
        </ext>
      </extLst>
    </bk>
    <bk>
      <extLst>
        <ext uri="{3e2802c4-a4d2-4d8b-9148-e3be6c30e623}">
          <xlrd:rvb i="14006"/>
        </ext>
      </extLst>
    </bk>
    <bk>
      <extLst>
        <ext uri="{3e2802c4-a4d2-4d8b-9148-e3be6c30e623}">
          <xlrd:rvb i="14007"/>
        </ext>
      </extLst>
    </bk>
    <bk>
      <extLst>
        <ext uri="{3e2802c4-a4d2-4d8b-9148-e3be6c30e623}">
          <xlrd:rvb i="14008"/>
        </ext>
      </extLst>
    </bk>
    <bk>
      <extLst>
        <ext uri="{3e2802c4-a4d2-4d8b-9148-e3be6c30e623}">
          <xlrd:rvb i="14009"/>
        </ext>
      </extLst>
    </bk>
    <bk>
      <extLst>
        <ext uri="{3e2802c4-a4d2-4d8b-9148-e3be6c30e623}">
          <xlrd:rvb i="14010"/>
        </ext>
      </extLst>
    </bk>
    <bk>
      <extLst>
        <ext uri="{3e2802c4-a4d2-4d8b-9148-e3be6c30e623}">
          <xlrd:rvb i="14011"/>
        </ext>
      </extLst>
    </bk>
    <bk>
      <extLst>
        <ext uri="{3e2802c4-a4d2-4d8b-9148-e3be6c30e623}">
          <xlrd:rvb i="14012"/>
        </ext>
      </extLst>
    </bk>
    <bk>
      <extLst>
        <ext uri="{3e2802c4-a4d2-4d8b-9148-e3be6c30e623}">
          <xlrd:rvb i="14013"/>
        </ext>
      </extLst>
    </bk>
    <bk>
      <extLst>
        <ext uri="{3e2802c4-a4d2-4d8b-9148-e3be6c30e623}">
          <xlrd:rvb i="14014"/>
        </ext>
      </extLst>
    </bk>
    <bk>
      <extLst>
        <ext uri="{3e2802c4-a4d2-4d8b-9148-e3be6c30e623}">
          <xlrd:rvb i="14015"/>
        </ext>
      </extLst>
    </bk>
    <bk>
      <extLst>
        <ext uri="{3e2802c4-a4d2-4d8b-9148-e3be6c30e623}">
          <xlrd:rvb i="14016"/>
        </ext>
      </extLst>
    </bk>
    <bk>
      <extLst>
        <ext uri="{3e2802c4-a4d2-4d8b-9148-e3be6c30e623}">
          <xlrd:rvb i="14017"/>
        </ext>
      </extLst>
    </bk>
    <bk>
      <extLst>
        <ext uri="{3e2802c4-a4d2-4d8b-9148-e3be6c30e623}">
          <xlrd:rvb i="14018"/>
        </ext>
      </extLst>
    </bk>
    <bk>
      <extLst>
        <ext uri="{3e2802c4-a4d2-4d8b-9148-e3be6c30e623}">
          <xlrd:rvb i="14019"/>
        </ext>
      </extLst>
    </bk>
    <bk>
      <extLst>
        <ext uri="{3e2802c4-a4d2-4d8b-9148-e3be6c30e623}">
          <xlrd:rvb i="14020"/>
        </ext>
      </extLst>
    </bk>
    <bk>
      <extLst>
        <ext uri="{3e2802c4-a4d2-4d8b-9148-e3be6c30e623}">
          <xlrd:rvb i="14021"/>
        </ext>
      </extLst>
    </bk>
    <bk>
      <extLst>
        <ext uri="{3e2802c4-a4d2-4d8b-9148-e3be6c30e623}">
          <xlrd:rvb i="14022"/>
        </ext>
      </extLst>
    </bk>
    <bk>
      <extLst>
        <ext uri="{3e2802c4-a4d2-4d8b-9148-e3be6c30e623}">
          <xlrd:rvb i="14023"/>
        </ext>
      </extLst>
    </bk>
    <bk>
      <extLst>
        <ext uri="{3e2802c4-a4d2-4d8b-9148-e3be6c30e623}">
          <xlrd:rvb i="14024"/>
        </ext>
      </extLst>
    </bk>
    <bk>
      <extLst>
        <ext uri="{3e2802c4-a4d2-4d8b-9148-e3be6c30e623}">
          <xlrd:rvb i="14025"/>
        </ext>
      </extLst>
    </bk>
    <bk>
      <extLst>
        <ext uri="{3e2802c4-a4d2-4d8b-9148-e3be6c30e623}">
          <xlrd:rvb i="14026"/>
        </ext>
      </extLst>
    </bk>
    <bk>
      <extLst>
        <ext uri="{3e2802c4-a4d2-4d8b-9148-e3be6c30e623}">
          <xlrd:rvb i="14027"/>
        </ext>
      </extLst>
    </bk>
    <bk>
      <extLst>
        <ext uri="{3e2802c4-a4d2-4d8b-9148-e3be6c30e623}">
          <xlrd:rvb i="14028"/>
        </ext>
      </extLst>
    </bk>
    <bk>
      <extLst>
        <ext uri="{3e2802c4-a4d2-4d8b-9148-e3be6c30e623}">
          <xlrd:rvb i="14029"/>
        </ext>
      </extLst>
    </bk>
    <bk>
      <extLst>
        <ext uri="{3e2802c4-a4d2-4d8b-9148-e3be6c30e623}">
          <xlrd:rvb i="14030"/>
        </ext>
      </extLst>
    </bk>
    <bk>
      <extLst>
        <ext uri="{3e2802c4-a4d2-4d8b-9148-e3be6c30e623}">
          <xlrd:rvb i="14031"/>
        </ext>
      </extLst>
    </bk>
    <bk>
      <extLst>
        <ext uri="{3e2802c4-a4d2-4d8b-9148-e3be6c30e623}">
          <xlrd:rvb i="14032"/>
        </ext>
      </extLst>
    </bk>
    <bk>
      <extLst>
        <ext uri="{3e2802c4-a4d2-4d8b-9148-e3be6c30e623}">
          <xlrd:rvb i="14033"/>
        </ext>
      </extLst>
    </bk>
    <bk>
      <extLst>
        <ext uri="{3e2802c4-a4d2-4d8b-9148-e3be6c30e623}">
          <xlrd:rvb i="14034"/>
        </ext>
      </extLst>
    </bk>
    <bk>
      <extLst>
        <ext uri="{3e2802c4-a4d2-4d8b-9148-e3be6c30e623}">
          <xlrd:rvb i="14035"/>
        </ext>
      </extLst>
    </bk>
    <bk>
      <extLst>
        <ext uri="{3e2802c4-a4d2-4d8b-9148-e3be6c30e623}">
          <xlrd:rvb i="14036"/>
        </ext>
      </extLst>
    </bk>
    <bk>
      <extLst>
        <ext uri="{3e2802c4-a4d2-4d8b-9148-e3be6c30e623}">
          <xlrd:rvb i="14037"/>
        </ext>
      </extLst>
    </bk>
    <bk>
      <extLst>
        <ext uri="{3e2802c4-a4d2-4d8b-9148-e3be6c30e623}">
          <xlrd:rvb i="14038"/>
        </ext>
      </extLst>
    </bk>
    <bk>
      <extLst>
        <ext uri="{3e2802c4-a4d2-4d8b-9148-e3be6c30e623}">
          <xlrd:rvb i="14039"/>
        </ext>
      </extLst>
    </bk>
    <bk>
      <extLst>
        <ext uri="{3e2802c4-a4d2-4d8b-9148-e3be6c30e623}">
          <xlrd:rvb i="14040"/>
        </ext>
      </extLst>
    </bk>
    <bk>
      <extLst>
        <ext uri="{3e2802c4-a4d2-4d8b-9148-e3be6c30e623}">
          <xlrd:rvb i="14041"/>
        </ext>
      </extLst>
    </bk>
    <bk>
      <extLst>
        <ext uri="{3e2802c4-a4d2-4d8b-9148-e3be6c30e623}">
          <xlrd:rvb i="14042"/>
        </ext>
      </extLst>
    </bk>
    <bk>
      <extLst>
        <ext uri="{3e2802c4-a4d2-4d8b-9148-e3be6c30e623}">
          <xlrd:rvb i="14043"/>
        </ext>
      </extLst>
    </bk>
    <bk>
      <extLst>
        <ext uri="{3e2802c4-a4d2-4d8b-9148-e3be6c30e623}">
          <xlrd:rvb i="14044"/>
        </ext>
      </extLst>
    </bk>
    <bk>
      <extLst>
        <ext uri="{3e2802c4-a4d2-4d8b-9148-e3be6c30e623}">
          <xlrd:rvb i="14045"/>
        </ext>
      </extLst>
    </bk>
    <bk>
      <extLst>
        <ext uri="{3e2802c4-a4d2-4d8b-9148-e3be6c30e623}">
          <xlrd:rvb i="14046"/>
        </ext>
      </extLst>
    </bk>
    <bk>
      <extLst>
        <ext uri="{3e2802c4-a4d2-4d8b-9148-e3be6c30e623}">
          <xlrd:rvb i="14047"/>
        </ext>
      </extLst>
    </bk>
    <bk>
      <extLst>
        <ext uri="{3e2802c4-a4d2-4d8b-9148-e3be6c30e623}">
          <xlrd:rvb i="14048"/>
        </ext>
      </extLst>
    </bk>
    <bk>
      <extLst>
        <ext uri="{3e2802c4-a4d2-4d8b-9148-e3be6c30e623}">
          <xlrd:rvb i="14049"/>
        </ext>
      </extLst>
    </bk>
    <bk>
      <extLst>
        <ext uri="{3e2802c4-a4d2-4d8b-9148-e3be6c30e623}">
          <xlrd:rvb i="14050"/>
        </ext>
      </extLst>
    </bk>
    <bk>
      <extLst>
        <ext uri="{3e2802c4-a4d2-4d8b-9148-e3be6c30e623}">
          <xlrd:rvb i="14051"/>
        </ext>
      </extLst>
    </bk>
    <bk>
      <extLst>
        <ext uri="{3e2802c4-a4d2-4d8b-9148-e3be6c30e623}">
          <xlrd:rvb i="14052"/>
        </ext>
      </extLst>
    </bk>
    <bk>
      <extLst>
        <ext uri="{3e2802c4-a4d2-4d8b-9148-e3be6c30e623}">
          <xlrd:rvb i="14053"/>
        </ext>
      </extLst>
    </bk>
    <bk>
      <extLst>
        <ext uri="{3e2802c4-a4d2-4d8b-9148-e3be6c30e623}">
          <xlrd:rvb i="14054"/>
        </ext>
      </extLst>
    </bk>
    <bk>
      <extLst>
        <ext uri="{3e2802c4-a4d2-4d8b-9148-e3be6c30e623}">
          <xlrd:rvb i="14055"/>
        </ext>
      </extLst>
    </bk>
    <bk>
      <extLst>
        <ext uri="{3e2802c4-a4d2-4d8b-9148-e3be6c30e623}">
          <xlrd:rvb i="14056"/>
        </ext>
      </extLst>
    </bk>
    <bk>
      <extLst>
        <ext uri="{3e2802c4-a4d2-4d8b-9148-e3be6c30e623}">
          <xlrd:rvb i="14057"/>
        </ext>
      </extLst>
    </bk>
    <bk>
      <extLst>
        <ext uri="{3e2802c4-a4d2-4d8b-9148-e3be6c30e623}">
          <xlrd:rvb i="14058"/>
        </ext>
      </extLst>
    </bk>
    <bk>
      <extLst>
        <ext uri="{3e2802c4-a4d2-4d8b-9148-e3be6c30e623}">
          <xlrd:rvb i="14059"/>
        </ext>
      </extLst>
    </bk>
    <bk>
      <extLst>
        <ext uri="{3e2802c4-a4d2-4d8b-9148-e3be6c30e623}">
          <xlrd:rvb i="14060"/>
        </ext>
      </extLst>
    </bk>
    <bk>
      <extLst>
        <ext uri="{3e2802c4-a4d2-4d8b-9148-e3be6c30e623}">
          <xlrd:rvb i="14061"/>
        </ext>
      </extLst>
    </bk>
    <bk>
      <extLst>
        <ext uri="{3e2802c4-a4d2-4d8b-9148-e3be6c30e623}">
          <xlrd:rvb i="14062"/>
        </ext>
      </extLst>
    </bk>
    <bk>
      <extLst>
        <ext uri="{3e2802c4-a4d2-4d8b-9148-e3be6c30e623}">
          <xlrd:rvb i="14063"/>
        </ext>
      </extLst>
    </bk>
    <bk>
      <extLst>
        <ext uri="{3e2802c4-a4d2-4d8b-9148-e3be6c30e623}">
          <xlrd:rvb i="14064"/>
        </ext>
      </extLst>
    </bk>
    <bk>
      <extLst>
        <ext uri="{3e2802c4-a4d2-4d8b-9148-e3be6c30e623}">
          <xlrd:rvb i="14065"/>
        </ext>
      </extLst>
    </bk>
    <bk>
      <extLst>
        <ext uri="{3e2802c4-a4d2-4d8b-9148-e3be6c30e623}">
          <xlrd:rvb i="14066"/>
        </ext>
      </extLst>
    </bk>
    <bk>
      <extLst>
        <ext uri="{3e2802c4-a4d2-4d8b-9148-e3be6c30e623}">
          <xlrd:rvb i="14067"/>
        </ext>
      </extLst>
    </bk>
    <bk>
      <extLst>
        <ext uri="{3e2802c4-a4d2-4d8b-9148-e3be6c30e623}">
          <xlrd:rvb i="14068"/>
        </ext>
      </extLst>
    </bk>
    <bk>
      <extLst>
        <ext uri="{3e2802c4-a4d2-4d8b-9148-e3be6c30e623}">
          <xlrd:rvb i="14069"/>
        </ext>
      </extLst>
    </bk>
    <bk>
      <extLst>
        <ext uri="{3e2802c4-a4d2-4d8b-9148-e3be6c30e623}">
          <xlrd:rvb i="14070"/>
        </ext>
      </extLst>
    </bk>
    <bk>
      <extLst>
        <ext uri="{3e2802c4-a4d2-4d8b-9148-e3be6c30e623}">
          <xlrd:rvb i="14071"/>
        </ext>
      </extLst>
    </bk>
    <bk>
      <extLst>
        <ext uri="{3e2802c4-a4d2-4d8b-9148-e3be6c30e623}">
          <xlrd:rvb i="14072"/>
        </ext>
      </extLst>
    </bk>
    <bk>
      <extLst>
        <ext uri="{3e2802c4-a4d2-4d8b-9148-e3be6c30e623}">
          <xlrd:rvb i="14073"/>
        </ext>
      </extLst>
    </bk>
    <bk>
      <extLst>
        <ext uri="{3e2802c4-a4d2-4d8b-9148-e3be6c30e623}">
          <xlrd:rvb i="14074"/>
        </ext>
      </extLst>
    </bk>
    <bk>
      <extLst>
        <ext uri="{3e2802c4-a4d2-4d8b-9148-e3be6c30e623}">
          <xlrd:rvb i="14075"/>
        </ext>
      </extLst>
    </bk>
    <bk>
      <extLst>
        <ext uri="{3e2802c4-a4d2-4d8b-9148-e3be6c30e623}">
          <xlrd:rvb i="14076"/>
        </ext>
      </extLst>
    </bk>
    <bk>
      <extLst>
        <ext uri="{3e2802c4-a4d2-4d8b-9148-e3be6c30e623}">
          <xlrd:rvb i="14077"/>
        </ext>
      </extLst>
    </bk>
    <bk>
      <extLst>
        <ext uri="{3e2802c4-a4d2-4d8b-9148-e3be6c30e623}">
          <xlrd:rvb i="14078"/>
        </ext>
      </extLst>
    </bk>
    <bk>
      <extLst>
        <ext uri="{3e2802c4-a4d2-4d8b-9148-e3be6c30e623}">
          <xlrd:rvb i="14079"/>
        </ext>
      </extLst>
    </bk>
    <bk>
      <extLst>
        <ext uri="{3e2802c4-a4d2-4d8b-9148-e3be6c30e623}">
          <xlrd:rvb i="14080"/>
        </ext>
      </extLst>
    </bk>
    <bk>
      <extLst>
        <ext uri="{3e2802c4-a4d2-4d8b-9148-e3be6c30e623}">
          <xlrd:rvb i="14081"/>
        </ext>
      </extLst>
    </bk>
    <bk>
      <extLst>
        <ext uri="{3e2802c4-a4d2-4d8b-9148-e3be6c30e623}">
          <xlrd:rvb i="14082"/>
        </ext>
      </extLst>
    </bk>
    <bk>
      <extLst>
        <ext uri="{3e2802c4-a4d2-4d8b-9148-e3be6c30e623}">
          <xlrd:rvb i="14083"/>
        </ext>
      </extLst>
    </bk>
    <bk>
      <extLst>
        <ext uri="{3e2802c4-a4d2-4d8b-9148-e3be6c30e623}">
          <xlrd:rvb i="14084"/>
        </ext>
      </extLst>
    </bk>
    <bk>
      <extLst>
        <ext uri="{3e2802c4-a4d2-4d8b-9148-e3be6c30e623}">
          <xlrd:rvb i="14085"/>
        </ext>
      </extLst>
    </bk>
    <bk>
      <extLst>
        <ext uri="{3e2802c4-a4d2-4d8b-9148-e3be6c30e623}">
          <xlrd:rvb i="14086"/>
        </ext>
      </extLst>
    </bk>
    <bk>
      <extLst>
        <ext uri="{3e2802c4-a4d2-4d8b-9148-e3be6c30e623}">
          <xlrd:rvb i="14087"/>
        </ext>
      </extLst>
    </bk>
    <bk>
      <extLst>
        <ext uri="{3e2802c4-a4d2-4d8b-9148-e3be6c30e623}">
          <xlrd:rvb i="14088"/>
        </ext>
      </extLst>
    </bk>
    <bk>
      <extLst>
        <ext uri="{3e2802c4-a4d2-4d8b-9148-e3be6c30e623}">
          <xlrd:rvb i="14089"/>
        </ext>
      </extLst>
    </bk>
    <bk>
      <extLst>
        <ext uri="{3e2802c4-a4d2-4d8b-9148-e3be6c30e623}">
          <xlrd:rvb i="14090"/>
        </ext>
      </extLst>
    </bk>
    <bk>
      <extLst>
        <ext uri="{3e2802c4-a4d2-4d8b-9148-e3be6c30e623}">
          <xlrd:rvb i="14091"/>
        </ext>
      </extLst>
    </bk>
    <bk>
      <extLst>
        <ext uri="{3e2802c4-a4d2-4d8b-9148-e3be6c30e623}">
          <xlrd:rvb i="14092"/>
        </ext>
      </extLst>
    </bk>
    <bk>
      <extLst>
        <ext uri="{3e2802c4-a4d2-4d8b-9148-e3be6c30e623}">
          <xlrd:rvb i="14093"/>
        </ext>
      </extLst>
    </bk>
    <bk>
      <extLst>
        <ext uri="{3e2802c4-a4d2-4d8b-9148-e3be6c30e623}">
          <xlrd:rvb i="14094"/>
        </ext>
      </extLst>
    </bk>
    <bk>
      <extLst>
        <ext uri="{3e2802c4-a4d2-4d8b-9148-e3be6c30e623}">
          <xlrd:rvb i="14095"/>
        </ext>
      </extLst>
    </bk>
    <bk>
      <extLst>
        <ext uri="{3e2802c4-a4d2-4d8b-9148-e3be6c30e623}">
          <xlrd:rvb i="14096"/>
        </ext>
      </extLst>
    </bk>
    <bk>
      <extLst>
        <ext uri="{3e2802c4-a4d2-4d8b-9148-e3be6c30e623}">
          <xlrd:rvb i="14097"/>
        </ext>
      </extLst>
    </bk>
    <bk>
      <extLst>
        <ext uri="{3e2802c4-a4d2-4d8b-9148-e3be6c30e623}">
          <xlrd:rvb i="14098"/>
        </ext>
      </extLst>
    </bk>
    <bk>
      <extLst>
        <ext uri="{3e2802c4-a4d2-4d8b-9148-e3be6c30e623}">
          <xlrd:rvb i="14099"/>
        </ext>
      </extLst>
    </bk>
    <bk>
      <extLst>
        <ext uri="{3e2802c4-a4d2-4d8b-9148-e3be6c30e623}">
          <xlrd:rvb i="14100"/>
        </ext>
      </extLst>
    </bk>
    <bk>
      <extLst>
        <ext uri="{3e2802c4-a4d2-4d8b-9148-e3be6c30e623}">
          <xlrd:rvb i="14101"/>
        </ext>
      </extLst>
    </bk>
    <bk>
      <extLst>
        <ext uri="{3e2802c4-a4d2-4d8b-9148-e3be6c30e623}">
          <xlrd:rvb i="14102"/>
        </ext>
      </extLst>
    </bk>
    <bk>
      <extLst>
        <ext uri="{3e2802c4-a4d2-4d8b-9148-e3be6c30e623}">
          <xlrd:rvb i="14103"/>
        </ext>
      </extLst>
    </bk>
    <bk>
      <extLst>
        <ext uri="{3e2802c4-a4d2-4d8b-9148-e3be6c30e623}">
          <xlrd:rvb i="14104"/>
        </ext>
      </extLst>
    </bk>
    <bk>
      <extLst>
        <ext uri="{3e2802c4-a4d2-4d8b-9148-e3be6c30e623}">
          <xlrd:rvb i="14105"/>
        </ext>
      </extLst>
    </bk>
    <bk>
      <extLst>
        <ext uri="{3e2802c4-a4d2-4d8b-9148-e3be6c30e623}">
          <xlrd:rvb i="14106"/>
        </ext>
      </extLst>
    </bk>
    <bk>
      <extLst>
        <ext uri="{3e2802c4-a4d2-4d8b-9148-e3be6c30e623}">
          <xlrd:rvb i="14107"/>
        </ext>
      </extLst>
    </bk>
    <bk>
      <extLst>
        <ext uri="{3e2802c4-a4d2-4d8b-9148-e3be6c30e623}">
          <xlrd:rvb i="14108"/>
        </ext>
      </extLst>
    </bk>
    <bk>
      <extLst>
        <ext uri="{3e2802c4-a4d2-4d8b-9148-e3be6c30e623}">
          <xlrd:rvb i="14109"/>
        </ext>
      </extLst>
    </bk>
    <bk>
      <extLst>
        <ext uri="{3e2802c4-a4d2-4d8b-9148-e3be6c30e623}">
          <xlrd:rvb i="14110"/>
        </ext>
      </extLst>
    </bk>
    <bk>
      <extLst>
        <ext uri="{3e2802c4-a4d2-4d8b-9148-e3be6c30e623}">
          <xlrd:rvb i="14111"/>
        </ext>
      </extLst>
    </bk>
    <bk>
      <extLst>
        <ext uri="{3e2802c4-a4d2-4d8b-9148-e3be6c30e623}">
          <xlrd:rvb i="14112"/>
        </ext>
      </extLst>
    </bk>
    <bk>
      <extLst>
        <ext uri="{3e2802c4-a4d2-4d8b-9148-e3be6c30e623}">
          <xlrd:rvb i="14113"/>
        </ext>
      </extLst>
    </bk>
    <bk>
      <extLst>
        <ext uri="{3e2802c4-a4d2-4d8b-9148-e3be6c30e623}">
          <xlrd:rvb i="14114"/>
        </ext>
      </extLst>
    </bk>
    <bk>
      <extLst>
        <ext uri="{3e2802c4-a4d2-4d8b-9148-e3be6c30e623}">
          <xlrd:rvb i="14115"/>
        </ext>
      </extLst>
    </bk>
    <bk>
      <extLst>
        <ext uri="{3e2802c4-a4d2-4d8b-9148-e3be6c30e623}">
          <xlrd:rvb i="14116"/>
        </ext>
      </extLst>
    </bk>
    <bk>
      <extLst>
        <ext uri="{3e2802c4-a4d2-4d8b-9148-e3be6c30e623}">
          <xlrd:rvb i="14117"/>
        </ext>
      </extLst>
    </bk>
    <bk>
      <extLst>
        <ext uri="{3e2802c4-a4d2-4d8b-9148-e3be6c30e623}">
          <xlrd:rvb i="14118"/>
        </ext>
      </extLst>
    </bk>
    <bk>
      <extLst>
        <ext uri="{3e2802c4-a4d2-4d8b-9148-e3be6c30e623}">
          <xlrd:rvb i="14119"/>
        </ext>
      </extLst>
    </bk>
    <bk>
      <extLst>
        <ext uri="{3e2802c4-a4d2-4d8b-9148-e3be6c30e623}">
          <xlrd:rvb i="14120"/>
        </ext>
      </extLst>
    </bk>
    <bk>
      <extLst>
        <ext uri="{3e2802c4-a4d2-4d8b-9148-e3be6c30e623}">
          <xlrd:rvb i="14121"/>
        </ext>
      </extLst>
    </bk>
    <bk>
      <extLst>
        <ext uri="{3e2802c4-a4d2-4d8b-9148-e3be6c30e623}">
          <xlrd:rvb i="14122"/>
        </ext>
      </extLst>
    </bk>
    <bk>
      <extLst>
        <ext uri="{3e2802c4-a4d2-4d8b-9148-e3be6c30e623}">
          <xlrd:rvb i="14123"/>
        </ext>
      </extLst>
    </bk>
    <bk>
      <extLst>
        <ext uri="{3e2802c4-a4d2-4d8b-9148-e3be6c30e623}">
          <xlrd:rvb i="14124"/>
        </ext>
      </extLst>
    </bk>
    <bk>
      <extLst>
        <ext uri="{3e2802c4-a4d2-4d8b-9148-e3be6c30e623}">
          <xlrd:rvb i="14125"/>
        </ext>
      </extLst>
    </bk>
    <bk>
      <extLst>
        <ext uri="{3e2802c4-a4d2-4d8b-9148-e3be6c30e623}">
          <xlrd:rvb i="14126"/>
        </ext>
      </extLst>
    </bk>
    <bk>
      <extLst>
        <ext uri="{3e2802c4-a4d2-4d8b-9148-e3be6c30e623}">
          <xlrd:rvb i="14127"/>
        </ext>
      </extLst>
    </bk>
    <bk>
      <extLst>
        <ext uri="{3e2802c4-a4d2-4d8b-9148-e3be6c30e623}">
          <xlrd:rvb i="14128"/>
        </ext>
      </extLst>
    </bk>
    <bk>
      <extLst>
        <ext uri="{3e2802c4-a4d2-4d8b-9148-e3be6c30e623}">
          <xlrd:rvb i="14129"/>
        </ext>
      </extLst>
    </bk>
    <bk>
      <extLst>
        <ext uri="{3e2802c4-a4d2-4d8b-9148-e3be6c30e623}">
          <xlrd:rvb i="14130"/>
        </ext>
      </extLst>
    </bk>
    <bk>
      <extLst>
        <ext uri="{3e2802c4-a4d2-4d8b-9148-e3be6c30e623}">
          <xlrd:rvb i="14131"/>
        </ext>
      </extLst>
    </bk>
    <bk>
      <extLst>
        <ext uri="{3e2802c4-a4d2-4d8b-9148-e3be6c30e623}">
          <xlrd:rvb i="14132"/>
        </ext>
      </extLst>
    </bk>
    <bk>
      <extLst>
        <ext uri="{3e2802c4-a4d2-4d8b-9148-e3be6c30e623}">
          <xlrd:rvb i="14133"/>
        </ext>
      </extLst>
    </bk>
    <bk>
      <extLst>
        <ext uri="{3e2802c4-a4d2-4d8b-9148-e3be6c30e623}">
          <xlrd:rvb i="14134"/>
        </ext>
      </extLst>
    </bk>
    <bk>
      <extLst>
        <ext uri="{3e2802c4-a4d2-4d8b-9148-e3be6c30e623}">
          <xlrd:rvb i="14135"/>
        </ext>
      </extLst>
    </bk>
    <bk>
      <extLst>
        <ext uri="{3e2802c4-a4d2-4d8b-9148-e3be6c30e623}">
          <xlrd:rvb i="14136"/>
        </ext>
      </extLst>
    </bk>
    <bk>
      <extLst>
        <ext uri="{3e2802c4-a4d2-4d8b-9148-e3be6c30e623}">
          <xlrd:rvb i="14137"/>
        </ext>
      </extLst>
    </bk>
    <bk>
      <extLst>
        <ext uri="{3e2802c4-a4d2-4d8b-9148-e3be6c30e623}">
          <xlrd:rvb i="14138"/>
        </ext>
      </extLst>
    </bk>
    <bk>
      <extLst>
        <ext uri="{3e2802c4-a4d2-4d8b-9148-e3be6c30e623}">
          <xlrd:rvb i="14139"/>
        </ext>
      </extLst>
    </bk>
    <bk>
      <extLst>
        <ext uri="{3e2802c4-a4d2-4d8b-9148-e3be6c30e623}">
          <xlrd:rvb i="14140"/>
        </ext>
      </extLst>
    </bk>
    <bk>
      <extLst>
        <ext uri="{3e2802c4-a4d2-4d8b-9148-e3be6c30e623}">
          <xlrd:rvb i="14141"/>
        </ext>
      </extLst>
    </bk>
    <bk>
      <extLst>
        <ext uri="{3e2802c4-a4d2-4d8b-9148-e3be6c30e623}">
          <xlrd:rvb i="14142"/>
        </ext>
      </extLst>
    </bk>
    <bk>
      <extLst>
        <ext uri="{3e2802c4-a4d2-4d8b-9148-e3be6c30e623}">
          <xlrd:rvb i="14143"/>
        </ext>
      </extLst>
    </bk>
    <bk>
      <extLst>
        <ext uri="{3e2802c4-a4d2-4d8b-9148-e3be6c30e623}">
          <xlrd:rvb i="14144"/>
        </ext>
      </extLst>
    </bk>
    <bk>
      <extLst>
        <ext uri="{3e2802c4-a4d2-4d8b-9148-e3be6c30e623}">
          <xlrd:rvb i="14145"/>
        </ext>
      </extLst>
    </bk>
    <bk>
      <extLst>
        <ext uri="{3e2802c4-a4d2-4d8b-9148-e3be6c30e623}">
          <xlrd:rvb i="14146"/>
        </ext>
      </extLst>
    </bk>
    <bk>
      <extLst>
        <ext uri="{3e2802c4-a4d2-4d8b-9148-e3be6c30e623}">
          <xlrd:rvb i="14147"/>
        </ext>
      </extLst>
    </bk>
    <bk>
      <extLst>
        <ext uri="{3e2802c4-a4d2-4d8b-9148-e3be6c30e623}">
          <xlrd:rvb i="14148"/>
        </ext>
      </extLst>
    </bk>
    <bk>
      <extLst>
        <ext uri="{3e2802c4-a4d2-4d8b-9148-e3be6c30e623}">
          <xlrd:rvb i="14149"/>
        </ext>
      </extLst>
    </bk>
    <bk>
      <extLst>
        <ext uri="{3e2802c4-a4d2-4d8b-9148-e3be6c30e623}">
          <xlrd:rvb i="14150"/>
        </ext>
      </extLst>
    </bk>
    <bk>
      <extLst>
        <ext uri="{3e2802c4-a4d2-4d8b-9148-e3be6c30e623}">
          <xlrd:rvb i="14151"/>
        </ext>
      </extLst>
    </bk>
    <bk>
      <extLst>
        <ext uri="{3e2802c4-a4d2-4d8b-9148-e3be6c30e623}">
          <xlrd:rvb i="14152"/>
        </ext>
      </extLst>
    </bk>
    <bk>
      <extLst>
        <ext uri="{3e2802c4-a4d2-4d8b-9148-e3be6c30e623}">
          <xlrd:rvb i="14153"/>
        </ext>
      </extLst>
    </bk>
    <bk>
      <extLst>
        <ext uri="{3e2802c4-a4d2-4d8b-9148-e3be6c30e623}">
          <xlrd:rvb i="14154"/>
        </ext>
      </extLst>
    </bk>
    <bk>
      <extLst>
        <ext uri="{3e2802c4-a4d2-4d8b-9148-e3be6c30e623}">
          <xlrd:rvb i="14155"/>
        </ext>
      </extLst>
    </bk>
    <bk>
      <extLst>
        <ext uri="{3e2802c4-a4d2-4d8b-9148-e3be6c30e623}">
          <xlrd:rvb i="14156"/>
        </ext>
      </extLst>
    </bk>
    <bk>
      <extLst>
        <ext uri="{3e2802c4-a4d2-4d8b-9148-e3be6c30e623}">
          <xlrd:rvb i="14157"/>
        </ext>
      </extLst>
    </bk>
    <bk>
      <extLst>
        <ext uri="{3e2802c4-a4d2-4d8b-9148-e3be6c30e623}">
          <xlrd:rvb i="14158"/>
        </ext>
      </extLst>
    </bk>
    <bk>
      <extLst>
        <ext uri="{3e2802c4-a4d2-4d8b-9148-e3be6c30e623}">
          <xlrd:rvb i="14159"/>
        </ext>
      </extLst>
    </bk>
    <bk>
      <extLst>
        <ext uri="{3e2802c4-a4d2-4d8b-9148-e3be6c30e623}">
          <xlrd:rvb i="14160"/>
        </ext>
      </extLst>
    </bk>
    <bk>
      <extLst>
        <ext uri="{3e2802c4-a4d2-4d8b-9148-e3be6c30e623}">
          <xlrd:rvb i="14161"/>
        </ext>
      </extLst>
    </bk>
    <bk>
      <extLst>
        <ext uri="{3e2802c4-a4d2-4d8b-9148-e3be6c30e623}">
          <xlrd:rvb i="14162"/>
        </ext>
      </extLst>
    </bk>
    <bk>
      <extLst>
        <ext uri="{3e2802c4-a4d2-4d8b-9148-e3be6c30e623}">
          <xlrd:rvb i="14163"/>
        </ext>
      </extLst>
    </bk>
    <bk>
      <extLst>
        <ext uri="{3e2802c4-a4d2-4d8b-9148-e3be6c30e623}">
          <xlrd:rvb i="14164"/>
        </ext>
      </extLst>
    </bk>
    <bk>
      <extLst>
        <ext uri="{3e2802c4-a4d2-4d8b-9148-e3be6c30e623}">
          <xlrd:rvb i="14165"/>
        </ext>
      </extLst>
    </bk>
    <bk>
      <extLst>
        <ext uri="{3e2802c4-a4d2-4d8b-9148-e3be6c30e623}">
          <xlrd:rvb i="14166"/>
        </ext>
      </extLst>
    </bk>
    <bk>
      <extLst>
        <ext uri="{3e2802c4-a4d2-4d8b-9148-e3be6c30e623}">
          <xlrd:rvb i="14167"/>
        </ext>
      </extLst>
    </bk>
    <bk>
      <extLst>
        <ext uri="{3e2802c4-a4d2-4d8b-9148-e3be6c30e623}">
          <xlrd:rvb i="14168"/>
        </ext>
      </extLst>
    </bk>
    <bk>
      <extLst>
        <ext uri="{3e2802c4-a4d2-4d8b-9148-e3be6c30e623}">
          <xlrd:rvb i="14169"/>
        </ext>
      </extLst>
    </bk>
    <bk>
      <extLst>
        <ext uri="{3e2802c4-a4d2-4d8b-9148-e3be6c30e623}">
          <xlrd:rvb i="14170"/>
        </ext>
      </extLst>
    </bk>
    <bk>
      <extLst>
        <ext uri="{3e2802c4-a4d2-4d8b-9148-e3be6c30e623}">
          <xlrd:rvb i="14171"/>
        </ext>
      </extLst>
    </bk>
    <bk>
      <extLst>
        <ext uri="{3e2802c4-a4d2-4d8b-9148-e3be6c30e623}">
          <xlrd:rvb i="14172"/>
        </ext>
      </extLst>
    </bk>
    <bk>
      <extLst>
        <ext uri="{3e2802c4-a4d2-4d8b-9148-e3be6c30e623}">
          <xlrd:rvb i="14173"/>
        </ext>
      </extLst>
    </bk>
    <bk>
      <extLst>
        <ext uri="{3e2802c4-a4d2-4d8b-9148-e3be6c30e623}">
          <xlrd:rvb i="14174"/>
        </ext>
      </extLst>
    </bk>
    <bk>
      <extLst>
        <ext uri="{3e2802c4-a4d2-4d8b-9148-e3be6c30e623}">
          <xlrd:rvb i="14175"/>
        </ext>
      </extLst>
    </bk>
    <bk>
      <extLst>
        <ext uri="{3e2802c4-a4d2-4d8b-9148-e3be6c30e623}">
          <xlrd:rvb i="14176"/>
        </ext>
      </extLst>
    </bk>
    <bk>
      <extLst>
        <ext uri="{3e2802c4-a4d2-4d8b-9148-e3be6c30e623}">
          <xlrd:rvb i="14177"/>
        </ext>
      </extLst>
    </bk>
    <bk>
      <extLst>
        <ext uri="{3e2802c4-a4d2-4d8b-9148-e3be6c30e623}">
          <xlrd:rvb i="14178"/>
        </ext>
      </extLst>
    </bk>
    <bk>
      <extLst>
        <ext uri="{3e2802c4-a4d2-4d8b-9148-e3be6c30e623}">
          <xlrd:rvb i="14179"/>
        </ext>
      </extLst>
    </bk>
    <bk>
      <extLst>
        <ext uri="{3e2802c4-a4d2-4d8b-9148-e3be6c30e623}">
          <xlrd:rvb i="14180"/>
        </ext>
      </extLst>
    </bk>
    <bk>
      <extLst>
        <ext uri="{3e2802c4-a4d2-4d8b-9148-e3be6c30e623}">
          <xlrd:rvb i="14181"/>
        </ext>
      </extLst>
    </bk>
    <bk>
      <extLst>
        <ext uri="{3e2802c4-a4d2-4d8b-9148-e3be6c30e623}">
          <xlrd:rvb i="14182"/>
        </ext>
      </extLst>
    </bk>
    <bk>
      <extLst>
        <ext uri="{3e2802c4-a4d2-4d8b-9148-e3be6c30e623}">
          <xlrd:rvb i="14183"/>
        </ext>
      </extLst>
    </bk>
    <bk>
      <extLst>
        <ext uri="{3e2802c4-a4d2-4d8b-9148-e3be6c30e623}">
          <xlrd:rvb i="14184"/>
        </ext>
      </extLst>
    </bk>
    <bk>
      <extLst>
        <ext uri="{3e2802c4-a4d2-4d8b-9148-e3be6c30e623}">
          <xlrd:rvb i="14185"/>
        </ext>
      </extLst>
    </bk>
    <bk>
      <extLst>
        <ext uri="{3e2802c4-a4d2-4d8b-9148-e3be6c30e623}">
          <xlrd:rvb i="14186"/>
        </ext>
      </extLst>
    </bk>
    <bk>
      <extLst>
        <ext uri="{3e2802c4-a4d2-4d8b-9148-e3be6c30e623}">
          <xlrd:rvb i="14187"/>
        </ext>
      </extLst>
    </bk>
    <bk>
      <extLst>
        <ext uri="{3e2802c4-a4d2-4d8b-9148-e3be6c30e623}">
          <xlrd:rvb i="14188"/>
        </ext>
      </extLst>
    </bk>
    <bk>
      <extLst>
        <ext uri="{3e2802c4-a4d2-4d8b-9148-e3be6c30e623}">
          <xlrd:rvb i="14189"/>
        </ext>
      </extLst>
    </bk>
    <bk>
      <extLst>
        <ext uri="{3e2802c4-a4d2-4d8b-9148-e3be6c30e623}">
          <xlrd:rvb i="14190"/>
        </ext>
      </extLst>
    </bk>
    <bk>
      <extLst>
        <ext uri="{3e2802c4-a4d2-4d8b-9148-e3be6c30e623}">
          <xlrd:rvb i="14191"/>
        </ext>
      </extLst>
    </bk>
    <bk>
      <extLst>
        <ext uri="{3e2802c4-a4d2-4d8b-9148-e3be6c30e623}">
          <xlrd:rvb i="14192"/>
        </ext>
      </extLst>
    </bk>
    <bk>
      <extLst>
        <ext uri="{3e2802c4-a4d2-4d8b-9148-e3be6c30e623}">
          <xlrd:rvb i="14193"/>
        </ext>
      </extLst>
    </bk>
    <bk>
      <extLst>
        <ext uri="{3e2802c4-a4d2-4d8b-9148-e3be6c30e623}">
          <xlrd:rvb i="14194"/>
        </ext>
      </extLst>
    </bk>
    <bk>
      <extLst>
        <ext uri="{3e2802c4-a4d2-4d8b-9148-e3be6c30e623}">
          <xlrd:rvb i="14195"/>
        </ext>
      </extLst>
    </bk>
    <bk>
      <extLst>
        <ext uri="{3e2802c4-a4d2-4d8b-9148-e3be6c30e623}">
          <xlrd:rvb i="14196"/>
        </ext>
      </extLst>
    </bk>
    <bk>
      <extLst>
        <ext uri="{3e2802c4-a4d2-4d8b-9148-e3be6c30e623}">
          <xlrd:rvb i="14197"/>
        </ext>
      </extLst>
    </bk>
    <bk>
      <extLst>
        <ext uri="{3e2802c4-a4d2-4d8b-9148-e3be6c30e623}">
          <xlrd:rvb i="14198"/>
        </ext>
      </extLst>
    </bk>
    <bk>
      <extLst>
        <ext uri="{3e2802c4-a4d2-4d8b-9148-e3be6c30e623}">
          <xlrd:rvb i="14199"/>
        </ext>
      </extLst>
    </bk>
    <bk>
      <extLst>
        <ext uri="{3e2802c4-a4d2-4d8b-9148-e3be6c30e623}">
          <xlrd:rvb i="14200"/>
        </ext>
      </extLst>
    </bk>
    <bk>
      <extLst>
        <ext uri="{3e2802c4-a4d2-4d8b-9148-e3be6c30e623}">
          <xlrd:rvb i="14201"/>
        </ext>
      </extLst>
    </bk>
    <bk>
      <extLst>
        <ext uri="{3e2802c4-a4d2-4d8b-9148-e3be6c30e623}">
          <xlrd:rvb i="14202"/>
        </ext>
      </extLst>
    </bk>
    <bk>
      <extLst>
        <ext uri="{3e2802c4-a4d2-4d8b-9148-e3be6c30e623}">
          <xlrd:rvb i="14203"/>
        </ext>
      </extLst>
    </bk>
    <bk>
      <extLst>
        <ext uri="{3e2802c4-a4d2-4d8b-9148-e3be6c30e623}">
          <xlrd:rvb i="14204"/>
        </ext>
      </extLst>
    </bk>
    <bk>
      <extLst>
        <ext uri="{3e2802c4-a4d2-4d8b-9148-e3be6c30e623}">
          <xlrd:rvb i="14205"/>
        </ext>
      </extLst>
    </bk>
    <bk>
      <extLst>
        <ext uri="{3e2802c4-a4d2-4d8b-9148-e3be6c30e623}">
          <xlrd:rvb i="14206"/>
        </ext>
      </extLst>
    </bk>
    <bk>
      <extLst>
        <ext uri="{3e2802c4-a4d2-4d8b-9148-e3be6c30e623}">
          <xlrd:rvb i="14207"/>
        </ext>
      </extLst>
    </bk>
    <bk>
      <extLst>
        <ext uri="{3e2802c4-a4d2-4d8b-9148-e3be6c30e623}">
          <xlrd:rvb i="14208"/>
        </ext>
      </extLst>
    </bk>
    <bk>
      <extLst>
        <ext uri="{3e2802c4-a4d2-4d8b-9148-e3be6c30e623}">
          <xlrd:rvb i="14209"/>
        </ext>
      </extLst>
    </bk>
    <bk>
      <extLst>
        <ext uri="{3e2802c4-a4d2-4d8b-9148-e3be6c30e623}">
          <xlrd:rvb i="14210"/>
        </ext>
      </extLst>
    </bk>
    <bk>
      <extLst>
        <ext uri="{3e2802c4-a4d2-4d8b-9148-e3be6c30e623}">
          <xlrd:rvb i="14211"/>
        </ext>
      </extLst>
    </bk>
    <bk>
      <extLst>
        <ext uri="{3e2802c4-a4d2-4d8b-9148-e3be6c30e623}">
          <xlrd:rvb i="14212"/>
        </ext>
      </extLst>
    </bk>
    <bk>
      <extLst>
        <ext uri="{3e2802c4-a4d2-4d8b-9148-e3be6c30e623}">
          <xlrd:rvb i="14213"/>
        </ext>
      </extLst>
    </bk>
    <bk>
      <extLst>
        <ext uri="{3e2802c4-a4d2-4d8b-9148-e3be6c30e623}">
          <xlrd:rvb i="14214"/>
        </ext>
      </extLst>
    </bk>
    <bk>
      <extLst>
        <ext uri="{3e2802c4-a4d2-4d8b-9148-e3be6c30e623}">
          <xlrd:rvb i="14215"/>
        </ext>
      </extLst>
    </bk>
    <bk>
      <extLst>
        <ext uri="{3e2802c4-a4d2-4d8b-9148-e3be6c30e623}">
          <xlrd:rvb i="14216"/>
        </ext>
      </extLst>
    </bk>
    <bk>
      <extLst>
        <ext uri="{3e2802c4-a4d2-4d8b-9148-e3be6c30e623}">
          <xlrd:rvb i="14217"/>
        </ext>
      </extLst>
    </bk>
    <bk>
      <extLst>
        <ext uri="{3e2802c4-a4d2-4d8b-9148-e3be6c30e623}">
          <xlrd:rvb i="14218"/>
        </ext>
      </extLst>
    </bk>
    <bk>
      <extLst>
        <ext uri="{3e2802c4-a4d2-4d8b-9148-e3be6c30e623}">
          <xlrd:rvb i="14219"/>
        </ext>
      </extLst>
    </bk>
    <bk>
      <extLst>
        <ext uri="{3e2802c4-a4d2-4d8b-9148-e3be6c30e623}">
          <xlrd:rvb i="14220"/>
        </ext>
      </extLst>
    </bk>
    <bk>
      <extLst>
        <ext uri="{3e2802c4-a4d2-4d8b-9148-e3be6c30e623}">
          <xlrd:rvb i="14221"/>
        </ext>
      </extLst>
    </bk>
    <bk>
      <extLst>
        <ext uri="{3e2802c4-a4d2-4d8b-9148-e3be6c30e623}">
          <xlrd:rvb i="14222"/>
        </ext>
      </extLst>
    </bk>
    <bk>
      <extLst>
        <ext uri="{3e2802c4-a4d2-4d8b-9148-e3be6c30e623}">
          <xlrd:rvb i="14223"/>
        </ext>
      </extLst>
    </bk>
    <bk>
      <extLst>
        <ext uri="{3e2802c4-a4d2-4d8b-9148-e3be6c30e623}">
          <xlrd:rvb i="14224"/>
        </ext>
      </extLst>
    </bk>
    <bk>
      <extLst>
        <ext uri="{3e2802c4-a4d2-4d8b-9148-e3be6c30e623}">
          <xlrd:rvb i="14225"/>
        </ext>
      </extLst>
    </bk>
    <bk>
      <extLst>
        <ext uri="{3e2802c4-a4d2-4d8b-9148-e3be6c30e623}">
          <xlrd:rvb i="14226"/>
        </ext>
      </extLst>
    </bk>
    <bk>
      <extLst>
        <ext uri="{3e2802c4-a4d2-4d8b-9148-e3be6c30e623}">
          <xlrd:rvb i="14227"/>
        </ext>
      </extLst>
    </bk>
    <bk>
      <extLst>
        <ext uri="{3e2802c4-a4d2-4d8b-9148-e3be6c30e623}">
          <xlrd:rvb i="14228"/>
        </ext>
      </extLst>
    </bk>
    <bk>
      <extLst>
        <ext uri="{3e2802c4-a4d2-4d8b-9148-e3be6c30e623}">
          <xlrd:rvb i="14229"/>
        </ext>
      </extLst>
    </bk>
    <bk>
      <extLst>
        <ext uri="{3e2802c4-a4d2-4d8b-9148-e3be6c30e623}">
          <xlrd:rvb i="14230"/>
        </ext>
      </extLst>
    </bk>
    <bk>
      <extLst>
        <ext uri="{3e2802c4-a4d2-4d8b-9148-e3be6c30e623}">
          <xlrd:rvb i="14231"/>
        </ext>
      </extLst>
    </bk>
    <bk>
      <extLst>
        <ext uri="{3e2802c4-a4d2-4d8b-9148-e3be6c30e623}">
          <xlrd:rvb i="14232"/>
        </ext>
      </extLst>
    </bk>
    <bk>
      <extLst>
        <ext uri="{3e2802c4-a4d2-4d8b-9148-e3be6c30e623}">
          <xlrd:rvb i="14233"/>
        </ext>
      </extLst>
    </bk>
    <bk>
      <extLst>
        <ext uri="{3e2802c4-a4d2-4d8b-9148-e3be6c30e623}">
          <xlrd:rvb i="14234"/>
        </ext>
      </extLst>
    </bk>
    <bk>
      <extLst>
        <ext uri="{3e2802c4-a4d2-4d8b-9148-e3be6c30e623}">
          <xlrd:rvb i="14235"/>
        </ext>
      </extLst>
    </bk>
    <bk>
      <extLst>
        <ext uri="{3e2802c4-a4d2-4d8b-9148-e3be6c30e623}">
          <xlrd:rvb i="14236"/>
        </ext>
      </extLst>
    </bk>
    <bk>
      <extLst>
        <ext uri="{3e2802c4-a4d2-4d8b-9148-e3be6c30e623}">
          <xlrd:rvb i="14237"/>
        </ext>
      </extLst>
    </bk>
    <bk>
      <extLst>
        <ext uri="{3e2802c4-a4d2-4d8b-9148-e3be6c30e623}">
          <xlrd:rvb i="14238"/>
        </ext>
      </extLst>
    </bk>
    <bk>
      <extLst>
        <ext uri="{3e2802c4-a4d2-4d8b-9148-e3be6c30e623}">
          <xlrd:rvb i="14239"/>
        </ext>
      </extLst>
    </bk>
    <bk>
      <extLst>
        <ext uri="{3e2802c4-a4d2-4d8b-9148-e3be6c30e623}">
          <xlrd:rvb i="14240"/>
        </ext>
      </extLst>
    </bk>
    <bk>
      <extLst>
        <ext uri="{3e2802c4-a4d2-4d8b-9148-e3be6c30e623}">
          <xlrd:rvb i="14241"/>
        </ext>
      </extLst>
    </bk>
    <bk>
      <extLst>
        <ext uri="{3e2802c4-a4d2-4d8b-9148-e3be6c30e623}">
          <xlrd:rvb i="14242"/>
        </ext>
      </extLst>
    </bk>
    <bk>
      <extLst>
        <ext uri="{3e2802c4-a4d2-4d8b-9148-e3be6c30e623}">
          <xlrd:rvb i="14243"/>
        </ext>
      </extLst>
    </bk>
    <bk>
      <extLst>
        <ext uri="{3e2802c4-a4d2-4d8b-9148-e3be6c30e623}">
          <xlrd:rvb i="14244"/>
        </ext>
      </extLst>
    </bk>
    <bk>
      <extLst>
        <ext uri="{3e2802c4-a4d2-4d8b-9148-e3be6c30e623}">
          <xlrd:rvb i="14245"/>
        </ext>
      </extLst>
    </bk>
    <bk>
      <extLst>
        <ext uri="{3e2802c4-a4d2-4d8b-9148-e3be6c30e623}">
          <xlrd:rvb i="14246"/>
        </ext>
      </extLst>
    </bk>
    <bk>
      <extLst>
        <ext uri="{3e2802c4-a4d2-4d8b-9148-e3be6c30e623}">
          <xlrd:rvb i="14247"/>
        </ext>
      </extLst>
    </bk>
    <bk>
      <extLst>
        <ext uri="{3e2802c4-a4d2-4d8b-9148-e3be6c30e623}">
          <xlrd:rvb i="14248"/>
        </ext>
      </extLst>
    </bk>
    <bk>
      <extLst>
        <ext uri="{3e2802c4-a4d2-4d8b-9148-e3be6c30e623}">
          <xlrd:rvb i="14249"/>
        </ext>
      </extLst>
    </bk>
    <bk>
      <extLst>
        <ext uri="{3e2802c4-a4d2-4d8b-9148-e3be6c30e623}">
          <xlrd:rvb i="14250"/>
        </ext>
      </extLst>
    </bk>
    <bk>
      <extLst>
        <ext uri="{3e2802c4-a4d2-4d8b-9148-e3be6c30e623}">
          <xlrd:rvb i="14251"/>
        </ext>
      </extLst>
    </bk>
    <bk>
      <extLst>
        <ext uri="{3e2802c4-a4d2-4d8b-9148-e3be6c30e623}">
          <xlrd:rvb i="14252"/>
        </ext>
      </extLst>
    </bk>
    <bk>
      <extLst>
        <ext uri="{3e2802c4-a4d2-4d8b-9148-e3be6c30e623}">
          <xlrd:rvb i="14253"/>
        </ext>
      </extLst>
    </bk>
    <bk>
      <extLst>
        <ext uri="{3e2802c4-a4d2-4d8b-9148-e3be6c30e623}">
          <xlrd:rvb i="14254"/>
        </ext>
      </extLst>
    </bk>
    <bk>
      <extLst>
        <ext uri="{3e2802c4-a4d2-4d8b-9148-e3be6c30e623}">
          <xlrd:rvb i="14255"/>
        </ext>
      </extLst>
    </bk>
    <bk>
      <extLst>
        <ext uri="{3e2802c4-a4d2-4d8b-9148-e3be6c30e623}">
          <xlrd:rvb i="14256"/>
        </ext>
      </extLst>
    </bk>
    <bk>
      <extLst>
        <ext uri="{3e2802c4-a4d2-4d8b-9148-e3be6c30e623}">
          <xlrd:rvb i="14257"/>
        </ext>
      </extLst>
    </bk>
    <bk>
      <extLst>
        <ext uri="{3e2802c4-a4d2-4d8b-9148-e3be6c30e623}">
          <xlrd:rvb i="14258"/>
        </ext>
      </extLst>
    </bk>
    <bk>
      <extLst>
        <ext uri="{3e2802c4-a4d2-4d8b-9148-e3be6c30e623}">
          <xlrd:rvb i="14259"/>
        </ext>
      </extLst>
    </bk>
    <bk>
      <extLst>
        <ext uri="{3e2802c4-a4d2-4d8b-9148-e3be6c30e623}">
          <xlrd:rvb i="14260"/>
        </ext>
      </extLst>
    </bk>
    <bk>
      <extLst>
        <ext uri="{3e2802c4-a4d2-4d8b-9148-e3be6c30e623}">
          <xlrd:rvb i="14261"/>
        </ext>
      </extLst>
    </bk>
    <bk>
      <extLst>
        <ext uri="{3e2802c4-a4d2-4d8b-9148-e3be6c30e623}">
          <xlrd:rvb i="14262"/>
        </ext>
      </extLst>
    </bk>
    <bk>
      <extLst>
        <ext uri="{3e2802c4-a4d2-4d8b-9148-e3be6c30e623}">
          <xlrd:rvb i="14263"/>
        </ext>
      </extLst>
    </bk>
    <bk>
      <extLst>
        <ext uri="{3e2802c4-a4d2-4d8b-9148-e3be6c30e623}">
          <xlrd:rvb i="14264"/>
        </ext>
      </extLst>
    </bk>
    <bk>
      <extLst>
        <ext uri="{3e2802c4-a4d2-4d8b-9148-e3be6c30e623}">
          <xlrd:rvb i="14265"/>
        </ext>
      </extLst>
    </bk>
    <bk>
      <extLst>
        <ext uri="{3e2802c4-a4d2-4d8b-9148-e3be6c30e623}">
          <xlrd:rvb i="14266"/>
        </ext>
      </extLst>
    </bk>
    <bk>
      <extLst>
        <ext uri="{3e2802c4-a4d2-4d8b-9148-e3be6c30e623}">
          <xlrd:rvb i="14267"/>
        </ext>
      </extLst>
    </bk>
    <bk>
      <extLst>
        <ext uri="{3e2802c4-a4d2-4d8b-9148-e3be6c30e623}">
          <xlrd:rvb i="14268"/>
        </ext>
      </extLst>
    </bk>
    <bk>
      <extLst>
        <ext uri="{3e2802c4-a4d2-4d8b-9148-e3be6c30e623}">
          <xlrd:rvb i="14269"/>
        </ext>
      </extLst>
    </bk>
    <bk>
      <extLst>
        <ext uri="{3e2802c4-a4d2-4d8b-9148-e3be6c30e623}">
          <xlrd:rvb i="14270"/>
        </ext>
      </extLst>
    </bk>
    <bk>
      <extLst>
        <ext uri="{3e2802c4-a4d2-4d8b-9148-e3be6c30e623}">
          <xlrd:rvb i="14271"/>
        </ext>
      </extLst>
    </bk>
    <bk>
      <extLst>
        <ext uri="{3e2802c4-a4d2-4d8b-9148-e3be6c30e623}">
          <xlrd:rvb i="14272"/>
        </ext>
      </extLst>
    </bk>
    <bk>
      <extLst>
        <ext uri="{3e2802c4-a4d2-4d8b-9148-e3be6c30e623}">
          <xlrd:rvb i="14273"/>
        </ext>
      </extLst>
    </bk>
    <bk>
      <extLst>
        <ext uri="{3e2802c4-a4d2-4d8b-9148-e3be6c30e623}">
          <xlrd:rvb i="14274"/>
        </ext>
      </extLst>
    </bk>
    <bk>
      <extLst>
        <ext uri="{3e2802c4-a4d2-4d8b-9148-e3be6c30e623}">
          <xlrd:rvb i="14275"/>
        </ext>
      </extLst>
    </bk>
    <bk>
      <extLst>
        <ext uri="{3e2802c4-a4d2-4d8b-9148-e3be6c30e623}">
          <xlrd:rvb i="14276"/>
        </ext>
      </extLst>
    </bk>
    <bk>
      <extLst>
        <ext uri="{3e2802c4-a4d2-4d8b-9148-e3be6c30e623}">
          <xlrd:rvb i="14277"/>
        </ext>
      </extLst>
    </bk>
    <bk>
      <extLst>
        <ext uri="{3e2802c4-a4d2-4d8b-9148-e3be6c30e623}">
          <xlrd:rvb i="14278"/>
        </ext>
      </extLst>
    </bk>
    <bk>
      <extLst>
        <ext uri="{3e2802c4-a4d2-4d8b-9148-e3be6c30e623}">
          <xlrd:rvb i="14279"/>
        </ext>
      </extLst>
    </bk>
    <bk>
      <extLst>
        <ext uri="{3e2802c4-a4d2-4d8b-9148-e3be6c30e623}">
          <xlrd:rvb i="14280"/>
        </ext>
      </extLst>
    </bk>
    <bk>
      <extLst>
        <ext uri="{3e2802c4-a4d2-4d8b-9148-e3be6c30e623}">
          <xlrd:rvb i="14281"/>
        </ext>
      </extLst>
    </bk>
    <bk>
      <extLst>
        <ext uri="{3e2802c4-a4d2-4d8b-9148-e3be6c30e623}">
          <xlrd:rvb i="14282"/>
        </ext>
      </extLst>
    </bk>
    <bk>
      <extLst>
        <ext uri="{3e2802c4-a4d2-4d8b-9148-e3be6c30e623}">
          <xlrd:rvb i="14283"/>
        </ext>
      </extLst>
    </bk>
    <bk>
      <extLst>
        <ext uri="{3e2802c4-a4d2-4d8b-9148-e3be6c30e623}">
          <xlrd:rvb i="14284"/>
        </ext>
      </extLst>
    </bk>
    <bk>
      <extLst>
        <ext uri="{3e2802c4-a4d2-4d8b-9148-e3be6c30e623}">
          <xlrd:rvb i="14285"/>
        </ext>
      </extLst>
    </bk>
    <bk>
      <extLst>
        <ext uri="{3e2802c4-a4d2-4d8b-9148-e3be6c30e623}">
          <xlrd:rvb i="14286"/>
        </ext>
      </extLst>
    </bk>
    <bk>
      <extLst>
        <ext uri="{3e2802c4-a4d2-4d8b-9148-e3be6c30e623}">
          <xlrd:rvb i="14287"/>
        </ext>
      </extLst>
    </bk>
    <bk>
      <extLst>
        <ext uri="{3e2802c4-a4d2-4d8b-9148-e3be6c30e623}">
          <xlrd:rvb i="14288"/>
        </ext>
      </extLst>
    </bk>
    <bk>
      <extLst>
        <ext uri="{3e2802c4-a4d2-4d8b-9148-e3be6c30e623}">
          <xlrd:rvb i="14289"/>
        </ext>
      </extLst>
    </bk>
    <bk>
      <extLst>
        <ext uri="{3e2802c4-a4d2-4d8b-9148-e3be6c30e623}">
          <xlrd:rvb i="14290"/>
        </ext>
      </extLst>
    </bk>
    <bk>
      <extLst>
        <ext uri="{3e2802c4-a4d2-4d8b-9148-e3be6c30e623}">
          <xlrd:rvb i="14291"/>
        </ext>
      </extLst>
    </bk>
    <bk>
      <extLst>
        <ext uri="{3e2802c4-a4d2-4d8b-9148-e3be6c30e623}">
          <xlrd:rvb i="14292"/>
        </ext>
      </extLst>
    </bk>
    <bk>
      <extLst>
        <ext uri="{3e2802c4-a4d2-4d8b-9148-e3be6c30e623}">
          <xlrd:rvb i="14293"/>
        </ext>
      </extLst>
    </bk>
    <bk>
      <extLst>
        <ext uri="{3e2802c4-a4d2-4d8b-9148-e3be6c30e623}">
          <xlrd:rvb i="14294"/>
        </ext>
      </extLst>
    </bk>
    <bk>
      <extLst>
        <ext uri="{3e2802c4-a4d2-4d8b-9148-e3be6c30e623}">
          <xlrd:rvb i="14295"/>
        </ext>
      </extLst>
    </bk>
    <bk>
      <extLst>
        <ext uri="{3e2802c4-a4d2-4d8b-9148-e3be6c30e623}">
          <xlrd:rvb i="14296"/>
        </ext>
      </extLst>
    </bk>
    <bk>
      <extLst>
        <ext uri="{3e2802c4-a4d2-4d8b-9148-e3be6c30e623}">
          <xlrd:rvb i="14297"/>
        </ext>
      </extLst>
    </bk>
    <bk>
      <extLst>
        <ext uri="{3e2802c4-a4d2-4d8b-9148-e3be6c30e623}">
          <xlrd:rvb i="14298"/>
        </ext>
      </extLst>
    </bk>
    <bk>
      <extLst>
        <ext uri="{3e2802c4-a4d2-4d8b-9148-e3be6c30e623}">
          <xlrd:rvb i="14299"/>
        </ext>
      </extLst>
    </bk>
    <bk>
      <extLst>
        <ext uri="{3e2802c4-a4d2-4d8b-9148-e3be6c30e623}">
          <xlrd:rvb i="14300"/>
        </ext>
      </extLst>
    </bk>
    <bk>
      <extLst>
        <ext uri="{3e2802c4-a4d2-4d8b-9148-e3be6c30e623}">
          <xlrd:rvb i="14301"/>
        </ext>
      </extLst>
    </bk>
    <bk>
      <extLst>
        <ext uri="{3e2802c4-a4d2-4d8b-9148-e3be6c30e623}">
          <xlrd:rvb i="14302"/>
        </ext>
      </extLst>
    </bk>
    <bk>
      <extLst>
        <ext uri="{3e2802c4-a4d2-4d8b-9148-e3be6c30e623}">
          <xlrd:rvb i="14303"/>
        </ext>
      </extLst>
    </bk>
    <bk>
      <extLst>
        <ext uri="{3e2802c4-a4d2-4d8b-9148-e3be6c30e623}">
          <xlrd:rvb i="14304"/>
        </ext>
      </extLst>
    </bk>
    <bk>
      <extLst>
        <ext uri="{3e2802c4-a4d2-4d8b-9148-e3be6c30e623}">
          <xlrd:rvb i="14305"/>
        </ext>
      </extLst>
    </bk>
    <bk>
      <extLst>
        <ext uri="{3e2802c4-a4d2-4d8b-9148-e3be6c30e623}">
          <xlrd:rvb i="14306"/>
        </ext>
      </extLst>
    </bk>
    <bk>
      <extLst>
        <ext uri="{3e2802c4-a4d2-4d8b-9148-e3be6c30e623}">
          <xlrd:rvb i="14307"/>
        </ext>
      </extLst>
    </bk>
    <bk>
      <extLst>
        <ext uri="{3e2802c4-a4d2-4d8b-9148-e3be6c30e623}">
          <xlrd:rvb i="14308"/>
        </ext>
      </extLst>
    </bk>
    <bk>
      <extLst>
        <ext uri="{3e2802c4-a4d2-4d8b-9148-e3be6c30e623}">
          <xlrd:rvb i="14309"/>
        </ext>
      </extLst>
    </bk>
    <bk>
      <extLst>
        <ext uri="{3e2802c4-a4d2-4d8b-9148-e3be6c30e623}">
          <xlrd:rvb i="14310"/>
        </ext>
      </extLst>
    </bk>
    <bk>
      <extLst>
        <ext uri="{3e2802c4-a4d2-4d8b-9148-e3be6c30e623}">
          <xlrd:rvb i="14311"/>
        </ext>
      </extLst>
    </bk>
    <bk>
      <extLst>
        <ext uri="{3e2802c4-a4d2-4d8b-9148-e3be6c30e623}">
          <xlrd:rvb i="14312"/>
        </ext>
      </extLst>
    </bk>
    <bk>
      <extLst>
        <ext uri="{3e2802c4-a4d2-4d8b-9148-e3be6c30e623}">
          <xlrd:rvb i="14313"/>
        </ext>
      </extLst>
    </bk>
    <bk>
      <extLst>
        <ext uri="{3e2802c4-a4d2-4d8b-9148-e3be6c30e623}">
          <xlrd:rvb i="14314"/>
        </ext>
      </extLst>
    </bk>
    <bk>
      <extLst>
        <ext uri="{3e2802c4-a4d2-4d8b-9148-e3be6c30e623}">
          <xlrd:rvb i="14315"/>
        </ext>
      </extLst>
    </bk>
    <bk>
      <extLst>
        <ext uri="{3e2802c4-a4d2-4d8b-9148-e3be6c30e623}">
          <xlrd:rvb i="14316"/>
        </ext>
      </extLst>
    </bk>
    <bk>
      <extLst>
        <ext uri="{3e2802c4-a4d2-4d8b-9148-e3be6c30e623}">
          <xlrd:rvb i="14317"/>
        </ext>
      </extLst>
    </bk>
    <bk>
      <extLst>
        <ext uri="{3e2802c4-a4d2-4d8b-9148-e3be6c30e623}">
          <xlrd:rvb i="14318"/>
        </ext>
      </extLst>
    </bk>
    <bk>
      <extLst>
        <ext uri="{3e2802c4-a4d2-4d8b-9148-e3be6c30e623}">
          <xlrd:rvb i="14319"/>
        </ext>
      </extLst>
    </bk>
    <bk>
      <extLst>
        <ext uri="{3e2802c4-a4d2-4d8b-9148-e3be6c30e623}">
          <xlrd:rvb i="14320"/>
        </ext>
      </extLst>
    </bk>
    <bk>
      <extLst>
        <ext uri="{3e2802c4-a4d2-4d8b-9148-e3be6c30e623}">
          <xlrd:rvb i="14321"/>
        </ext>
      </extLst>
    </bk>
    <bk>
      <extLst>
        <ext uri="{3e2802c4-a4d2-4d8b-9148-e3be6c30e623}">
          <xlrd:rvb i="14322"/>
        </ext>
      </extLst>
    </bk>
    <bk>
      <extLst>
        <ext uri="{3e2802c4-a4d2-4d8b-9148-e3be6c30e623}">
          <xlrd:rvb i="14323"/>
        </ext>
      </extLst>
    </bk>
    <bk>
      <extLst>
        <ext uri="{3e2802c4-a4d2-4d8b-9148-e3be6c30e623}">
          <xlrd:rvb i="14324"/>
        </ext>
      </extLst>
    </bk>
    <bk>
      <extLst>
        <ext uri="{3e2802c4-a4d2-4d8b-9148-e3be6c30e623}">
          <xlrd:rvb i="14325"/>
        </ext>
      </extLst>
    </bk>
    <bk>
      <extLst>
        <ext uri="{3e2802c4-a4d2-4d8b-9148-e3be6c30e623}">
          <xlrd:rvb i="14326"/>
        </ext>
      </extLst>
    </bk>
    <bk>
      <extLst>
        <ext uri="{3e2802c4-a4d2-4d8b-9148-e3be6c30e623}">
          <xlrd:rvb i="14327"/>
        </ext>
      </extLst>
    </bk>
    <bk>
      <extLst>
        <ext uri="{3e2802c4-a4d2-4d8b-9148-e3be6c30e623}">
          <xlrd:rvb i="14328"/>
        </ext>
      </extLst>
    </bk>
    <bk>
      <extLst>
        <ext uri="{3e2802c4-a4d2-4d8b-9148-e3be6c30e623}">
          <xlrd:rvb i="14329"/>
        </ext>
      </extLst>
    </bk>
    <bk>
      <extLst>
        <ext uri="{3e2802c4-a4d2-4d8b-9148-e3be6c30e623}">
          <xlrd:rvb i="14330"/>
        </ext>
      </extLst>
    </bk>
    <bk>
      <extLst>
        <ext uri="{3e2802c4-a4d2-4d8b-9148-e3be6c30e623}">
          <xlrd:rvb i="14331"/>
        </ext>
      </extLst>
    </bk>
    <bk>
      <extLst>
        <ext uri="{3e2802c4-a4d2-4d8b-9148-e3be6c30e623}">
          <xlrd:rvb i="14332"/>
        </ext>
      </extLst>
    </bk>
    <bk>
      <extLst>
        <ext uri="{3e2802c4-a4d2-4d8b-9148-e3be6c30e623}">
          <xlrd:rvb i="14333"/>
        </ext>
      </extLst>
    </bk>
    <bk>
      <extLst>
        <ext uri="{3e2802c4-a4d2-4d8b-9148-e3be6c30e623}">
          <xlrd:rvb i="14334"/>
        </ext>
      </extLst>
    </bk>
    <bk>
      <extLst>
        <ext uri="{3e2802c4-a4d2-4d8b-9148-e3be6c30e623}">
          <xlrd:rvb i="14335"/>
        </ext>
      </extLst>
    </bk>
    <bk>
      <extLst>
        <ext uri="{3e2802c4-a4d2-4d8b-9148-e3be6c30e623}">
          <xlrd:rvb i="14336"/>
        </ext>
      </extLst>
    </bk>
    <bk>
      <extLst>
        <ext uri="{3e2802c4-a4d2-4d8b-9148-e3be6c30e623}">
          <xlrd:rvb i="14337"/>
        </ext>
      </extLst>
    </bk>
    <bk>
      <extLst>
        <ext uri="{3e2802c4-a4d2-4d8b-9148-e3be6c30e623}">
          <xlrd:rvb i="14338"/>
        </ext>
      </extLst>
    </bk>
    <bk>
      <extLst>
        <ext uri="{3e2802c4-a4d2-4d8b-9148-e3be6c30e623}">
          <xlrd:rvb i="14339"/>
        </ext>
      </extLst>
    </bk>
    <bk>
      <extLst>
        <ext uri="{3e2802c4-a4d2-4d8b-9148-e3be6c30e623}">
          <xlrd:rvb i="14340"/>
        </ext>
      </extLst>
    </bk>
    <bk>
      <extLst>
        <ext uri="{3e2802c4-a4d2-4d8b-9148-e3be6c30e623}">
          <xlrd:rvb i="14341"/>
        </ext>
      </extLst>
    </bk>
    <bk>
      <extLst>
        <ext uri="{3e2802c4-a4d2-4d8b-9148-e3be6c30e623}">
          <xlrd:rvb i="14342"/>
        </ext>
      </extLst>
    </bk>
    <bk>
      <extLst>
        <ext uri="{3e2802c4-a4d2-4d8b-9148-e3be6c30e623}">
          <xlrd:rvb i="14343"/>
        </ext>
      </extLst>
    </bk>
    <bk>
      <extLst>
        <ext uri="{3e2802c4-a4d2-4d8b-9148-e3be6c30e623}">
          <xlrd:rvb i="14344"/>
        </ext>
      </extLst>
    </bk>
    <bk>
      <extLst>
        <ext uri="{3e2802c4-a4d2-4d8b-9148-e3be6c30e623}">
          <xlrd:rvb i="14345"/>
        </ext>
      </extLst>
    </bk>
    <bk>
      <extLst>
        <ext uri="{3e2802c4-a4d2-4d8b-9148-e3be6c30e623}">
          <xlrd:rvb i="14346"/>
        </ext>
      </extLst>
    </bk>
    <bk>
      <extLst>
        <ext uri="{3e2802c4-a4d2-4d8b-9148-e3be6c30e623}">
          <xlrd:rvb i="14347"/>
        </ext>
      </extLst>
    </bk>
    <bk>
      <extLst>
        <ext uri="{3e2802c4-a4d2-4d8b-9148-e3be6c30e623}">
          <xlrd:rvb i="14348"/>
        </ext>
      </extLst>
    </bk>
    <bk>
      <extLst>
        <ext uri="{3e2802c4-a4d2-4d8b-9148-e3be6c30e623}">
          <xlrd:rvb i="14349"/>
        </ext>
      </extLst>
    </bk>
    <bk>
      <extLst>
        <ext uri="{3e2802c4-a4d2-4d8b-9148-e3be6c30e623}">
          <xlrd:rvb i="14350"/>
        </ext>
      </extLst>
    </bk>
    <bk>
      <extLst>
        <ext uri="{3e2802c4-a4d2-4d8b-9148-e3be6c30e623}">
          <xlrd:rvb i="14351"/>
        </ext>
      </extLst>
    </bk>
    <bk>
      <extLst>
        <ext uri="{3e2802c4-a4d2-4d8b-9148-e3be6c30e623}">
          <xlrd:rvb i="14352"/>
        </ext>
      </extLst>
    </bk>
    <bk>
      <extLst>
        <ext uri="{3e2802c4-a4d2-4d8b-9148-e3be6c30e623}">
          <xlrd:rvb i="14353"/>
        </ext>
      </extLst>
    </bk>
    <bk>
      <extLst>
        <ext uri="{3e2802c4-a4d2-4d8b-9148-e3be6c30e623}">
          <xlrd:rvb i="14354"/>
        </ext>
      </extLst>
    </bk>
    <bk>
      <extLst>
        <ext uri="{3e2802c4-a4d2-4d8b-9148-e3be6c30e623}">
          <xlrd:rvb i="14355"/>
        </ext>
      </extLst>
    </bk>
    <bk>
      <extLst>
        <ext uri="{3e2802c4-a4d2-4d8b-9148-e3be6c30e623}">
          <xlrd:rvb i="14356"/>
        </ext>
      </extLst>
    </bk>
    <bk>
      <extLst>
        <ext uri="{3e2802c4-a4d2-4d8b-9148-e3be6c30e623}">
          <xlrd:rvb i="14357"/>
        </ext>
      </extLst>
    </bk>
    <bk>
      <extLst>
        <ext uri="{3e2802c4-a4d2-4d8b-9148-e3be6c30e623}">
          <xlrd:rvb i="14358"/>
        </ext>
      </extLst>
    </bk>
    <bk>
      <extLst>
        <ext uri="{3e2802c4-a4d2-4d8b-9148-e3be6c30e623}">
          <xlrd:rvb i="14359"/>
        </ext>
      </extLst>
    </bk>
    <bk>
      <extLst>
        <ext uri="{3e2802c4-a4d2-4d8b-9148-e3be6c30e623}">
          <xlrd:rvb i="14360"/>
        </ext>
      </extLst>
    </bk>
    <bk>
      <extLst>
        <ext uri="{3e2802c4-a4d2-4d8b-9148-e3be6c30e623}">
          <xlrd:rvb i="14361"/>
        </ext>
      </extLst>
    </bk>
    <bk>
      <extLst>
        <ext uri="{3e2802c4-a4d2-4d8b-9148-e3be6c30e623}">
          <xlrd:rvb i="14362"/>
        </ext>
      </extLst>
    </bk>
    <bk>
      <extLst>
        <ext uri="{3e2802c4-a4d2-4d8b-9148-e3be6c30e623}">
          <xlrd:rvb i="14363"/>
        </ext>
      </extLst>
    </bk>
    <bk>
      <extLst>
        <ext uri="{3e2802c4-a4d2-4d8b-9148-e3be6c30e623}">
          <xlrd:rvb i="14364"/>
        </ext>
      </extLst>
    </bk>
    <bk>
      <extLst>
        <ext uri="{3e2802c4-a4d2-4d8b-9148-e3be6c30e623}">
          <xlrd:rvb i="14365"/>
        </ext>
      </extLst>
    </bk>
    <bk>
      <extLst>
        <ext uri="{3e2802c4-a4d2-4d8b-9148-e3be6c30e623}">
          <xlrd:rvb i="14366"/>
        </ext>
      </extLst>
    </bk>
    <bk>
      <extLst>
        <ext uri="{3e2802c4-a4d2-4d8b-9148-e3be6c30e623}">
          <xlrd:rvb i="14367"/>
        </ext>
      </extLst>
    </bk>
    <bk>
      <extLst>
        <ext uri="{3e2802c4-a4d2-4d8b-9148-e3be6c30e623}">
          <xlrd:rvb i="14368"/>
        </ext>
      </extLst>
    </bk>
    <bk>
      <extLst>
        <ext uri="{3e2802c4-a4d2-4d8b-9148-e3be6c30e623}">
          <xlrd:rvb i="14369"/>
        </ext>
      </extLst>
    </bk>
    <bk>
      <extLst>
        <ext uri="{3e2802c4-a4d2-4d8b-9148-e3be6c30e623}">
          <xlrd:rvb i="14370"/>
        </ext>
      </extLst>
    </bk>
    <bk>
      <extLst>
        <ext uri="{3e2802c4-a4d2-4d8b-9148-e3be6c30e623}">
          <xlrd:rvb i="14371"/>
        </ext>
      </extLst>
    </bk>
    <bk>
      <extLst>
        <ext uri="{3e2802c4-a4d2-4d8b-9148-e3be6c30e623}">
          <xlrd:rvb i="14372"/>
        </ext>
      </extLst>
    </bk>
    <bk>
      <extLst>
        <ext uri="{3e2802c4-a4d2-4d8b-9148-e3be6c30e623}">
          <xlrd:rvb i="14373"/>
        </ext>
      </extLst>
    </bk>
    <bk>
      <extLst>
        <ext uri="{3e2802c4-a4d2-4d8b-9148-e3be6c30e623}">
          <xlrd:rvb i="14374"/>
        </ext>
      </extLst>
    </bk>
    <bk>
      <extLst>
        <ext uri="{3e2802c4-a4d2-4d8b-9148-e3be6c30e623}">
          <xlrd:rvb i="14375"/>
        </ext>
      </extLst>
    </bk>
    <bk>
      <extLst>
        <ext uri="{3e2802c4-a4d2-4d8b-9148-e3be6c30e623}">
          <xlrd:rvb i="14376"/>
        </ext>
      </extLst>
    </bk>
    <bk>
      <extLst>
        <ext uri="{3e2802c4-a4d2-4d8b-9148-e3be6c30e623}">
          <xlrd:rvb i="14377"/>
        </ext>
      </extLst>
    </bk>
    <bk>
      <extLst>
        <ext uri="{3e2802c4-a4d2-4d8b-9148-e3be6c30e623}">
          <xlrd:rvb i="14378"/>
        </ext>
      </extLst>
    </bk>
    <bk>
      <extLst>
        <ext uri="{3e2802c4-a4d2-4d8b-9148-e3be6c30e623}">
          <xlrd:rvb i="14379"/>
        </ext>
      </extLst>
    </bk>
    <bk>
      <extLst>
        <ext uri="{3e2802c4-a4d2-4d8b-9148-e3be6c30e623}">
          <xlrd:rvb i="14380"/>
        </ext>
      </extLst>
    </bk>
    <bk>
      <extLst>
        <ext uri="{3e2802c4-a4d2-4d8b-9148-e3be6c30e623}">
          <xlrd:rvb i="14381"/>
        </ext>
      </extLst>
    </bk>
    <bk>
      <extLst>
        <ext uri="{3e2802c4-a4d2-4d8b-9148-e3be6c30e623}">
          <xlrd:rvb i="14382"/>
        </ext>
      </extLst>
    </bk>
    <bk>
      <extLst>
        <ext uri="{3e2802c4-a4d2-4d8b-9148-e3be6c30e623}">
          <xlrd:rvb i="14383"/>
        </ext>
      </extLst>
    </bk>
    <bk>
      <extLst>
        <ext uri="{3e2802c4-a4d2-4d8b-9148-e3be6c30e623}">
          <xlrd:rvb i="14384"/>
        </ext>
      </extLst>
    </bk>
    <bk>
      <extLst>
        <ext uri="{3e2802c4-a4d2-4d8b-9148-e3be6c30e623}">
          <xlrd:rvb i="14385"/>
        </ext>
      </extLst>
    </bk>
    <bk>
      <extLst>
        <ext uri="{3e2802c4-a4d2-4d8b-9148-e3be6c30e623}">
          <xlrd:rvb i="14386"/>
        </ext>
      </extLst>
    </bk>
    <bk>
      <extLst>
        <ext uri="{3e2802c4-a4d2-4d8b-9148-e3be6c30e623}">
          <xlrd:rvb i="14387"/>
        </ext>
      </extLst>
    </bk>
    <bk>
      <extLst>
        <ext uri="{3e2802c4-a4d2-4d8b-9148-e3be6c30e623}">
          <xlrd:rvb i="14388"/>
        </ext>
      </extLst>
    </bk>
    <bk>
      <extLst>
        <ext uri="{3e2802c4-a4d2-4d8b-9148-e3be6c30e623}">
          <xlrd:rvb i="14389"/>
        </ext>
      </extLst>
    </bk>
    <bk>
      <extLst>
        <ext uri="{3e2802c4-a4d2-4d8b-9148-e3be6c30e623}">
          <xlrd:rvb i="14390"/>
        </ext>
      </extLst>
    </bk>
    <bk>
      <extLst>
        <ext uri="{3e2802c4-a4d2-4d8b-9148-e3be6c30e623}">
          <xlrd:rvb i="14391"/>
        </ext>
      </extLst>
    </bk>
    <bk>
      <extLst>
        <ext uri="{3e2802c4-a4d2-4d8b-9148-e3be6c30e623}">
          <xlrd:rvb i="14392"/>
        </ext>
      </extLst>
    </bk>
    <bk>
      <extLst>
        <ext uri="{3e2802c4-a4d2-4d8b-9148-e3be6c30e623}">
          <xlrd:rvb i="14393"/>
        </ext>
      </extLst>
    </bk>
    <bk>
      <extLst>
        <ext uri="{3e2802c4-a4d2-4d8b-9148-e3be6c30e623}">
          <xlrd:rvb i="14394"/>
        </ext>
      </extLst>
    </bk>
    <bk>
      <extLst>
        <ext uri="{3e2802c4-a4d2-4d8b-9148-e3be6c30e623}">
          <xlrd:rvb i="14395"/>
        </ext>
      </extLst>
    </bk>
    <bk>
      <extLst>
        <ext uri="{3e2802c4-a4d2-4d8b-9148-e3be6c30e623}">
          <xlrd:rvb i="14396"/>
        </ext>
      </extLst>
    </bk>
    <bk>
      <extLst>
        <ext uri="{3e2802c4-a4d2-4d8b-9148-e3be6c30e623}">
          <xlrd:rvb i="14397"/>
        </ext>
      </extLst>
    </bk>
    <bk>
      <extLst>
        <ext uri="{3e2802c4-a4d2-4d8b-9148-e3be6c30e623}">
          <xlrd:rvb i="14398"/>
        </ext>
      </extLst>
    </bk>
    <bk>
      <extLst>
        <ext uri="{3e2802c4-a4d2-4d8b-9148-e3be6c30e623}">
          <xlrd:rvb i="14399"/>
        </ext>
      </extLst>
    </bk>
    <bk>
      <extLst>
        <ext uri="{3e2802c4-a4d2-4d8b-9148-e3be6c30e623}">
          <xlrd:rvb i="14400"/>
        </ext>
      </extLst>
    </bk>
    <bk>
      <extLst>
        <ext uri="{3e2802c4-a4d2-4d8b-9148-e3be6c30e623}">
          <xlrd:rvb i="14401"/>
        </ext>
      </extLst>
    </bk>
    <bk>
      <extLst>
        <ext uri="{3e2802c4-a4d2-4d8b-9148-e3be6c30e623}">
          <xlrd:rvb i="14402"/>
        </ext>
      </extLst>
    </bk>
    <bk>
      <extLst>
        <ext uri="{3e2802c4-a4d2-4d8b-9148-e3be6c30e623}">
          <xlrd:rvb i="14403"/>
        </ext>
      </extLst>
    </bk>
    <bk>
      <extLst>
        <ext uri="{3e2802c4-a4d2-4d8b-9148-e3be6c30e623}">
          <xlrd:rvb i="14404"/>
        </ext>
      </extLst>
    </bk>
    <bk>
      <extLst>
        <ext uri="{3e2802c4-a4d2-4d8b-9148-e3be6c30e623}">
          <xlrd:rvb i="14405"/>
        </ext>
      </extLst>
    </bk>
    <bk>
      <extLst>
        <ext uri="{3e2802c4-a4d2-4d8b-9148-e3be6c30e623}">
          <xlrd:rvb i="14406"/>
        </ext>
      </extLst>
    </bk>
    <bk>
      <extLst>
        <ext uri="{3e2802c4-a4d2-4d8b-9148-e3be6c30e623}">
          <xlrd:rvb i="14407"/>
        </ext>
      </extLst>
    </bk>
    <bk>
      <extLst>
        <ext uri="{3e2802c4-a4d2-4d8b-9148-e3be6c30e623}">
          <xlrd:rvb i="14408"/>
        </ext>
      </extLst>
    </bk>
    <bk>
      <extLst>
        <ext uri="{3e2802c4-a4d2-4d8b-9148-e3be6c30e623}">
          <xlrd:rvb i="14409"/>
        </ext>
      </extLst>
    </bk>
    <bk>
      <extLst>
        <ext uri="{3e2802c4-a4d2-4d8b-9148-e3be6c30e623}">
          <xlrd:rvb i="14410"/>
        </ext>
      </extLst>
    </bk>
    <bk>
      <extLst>
        <ext uri="{3e2802c4-a4d2-4d8b-9148-e3be6c30e623}">
          <xlrd:rvb i="14411"/>
        </ext>
      </extLst>
    </bk>
    <bk>
      <extLst>
        <ext uri="{3e2802c4-a4d2-4d8b-9148-e3be6c30e623}">
          <xlrd:rvb i="14412"/>
        </ext>
      </extLst>
    </bk>
    <bk>
      <extLst>
        <ext uri="{3e2802c4-a4d2-4d8b-9148-e3be6c30e623}">
          <xlrd:rvb i="14413"/>
        </ext>
      </extLst>
    </bk>
    <bk>
      <extLst>
        <ext uri="{3e2802c4-a4d2-4d8b-9148-e3be6c30e623}">
          <xlrd:rvb i="14414"/>
        </ext>
      </extLst>
    </bk>
    <bk>
      <extLst>
        <ext uri="{3e2802c4-a4d2-4d8b-9148-e3be6c30e623}">
          <xlrd:rvb i="14415"/>
        </ext>
      </extLst>
    </bk>
    <bk>
      <extLst>
        <ext uri="{3e2802c4-a4d2-4d8b-9148-e3be6c30e623}">
          <xlrd:rvb i="14416"/>
        </ext>
      </extLst>
    </bk>
    <bk>
      <extLst>
        <ext uri="{3e2802c4-a4d2-4d8b-9148-e3be6c30e623}">
          <xlrd:rvb i="14417"/>
        </ext>
      </extLst>
    </bk>
    <bk>
      <extLst>
        <ext uri="{3e2802c4-a4d2-4d8b-9148-e3be6c30e623}">
          <xlrd:rvb i="14418"/>
        </ext>
      </extLst>
    </bk>
    <bk>
      <extLst>
        <ext uri="{3e2802c4-a4d2-4d8b-9148-e3be6c30e623}">
          <xlrd:rvb i="14419"/>
        </ext>
      </extLst>
    </bk>
    <bk>
      <extLst>
        <ext uri="{3e2802c4-a4d2-4d8b-9148-e3be6c30e623}">
          <xlrd:rvb i="14420"/>
        </ext>
      </extLst>
    </bk>
    <bk>
      <extLst>
        <ext uri="{3e2802c4-a4d2-4d8b-9148-e3be6c30e623}">
          <xlrd:rvb i="14421"/>
        </ext>
      </extLst>
    </bk>
    <bk>
      <extLst>
        <ext uri="{3e2802c4-a4d2-4d8b-9148-e3be6c30e623}">
          <xlrd:rvb i="14422"/>
        </ext>
      </extLst>
    </bk>
    <bk>
      <extLst>
        <ext uri="{3e2802c4-a4d2-4d8b-9148-e3be6c30e623}">
          <xlrd:rvb i="14423"/>
        </ext>
      </extLst>
    </bk>
    <bk>
      <extLst>
        <ext uri="{3e2802c4-a4d2-4d8b-9148-e3be6c30e623}">
          <xlrd:rvb i="14424"/>
        </ext>
      </extLst>
    </bk>
    <bk>
      <extLst>
        <ext uri="{3e2802c4-a4d2-4d8b-9148-e3be6c30e623}">
          <xlrd:rvb i="14425"/>
        </ext>
      </extLst>
    </bk>
    <bk>
      <extLst>
        <ext uri="{3e2802c4-a4d2-4d8b-9148-e3be6c30e623}">
          <xlrd:rvb i="14426"/>
        </ext>
      </extLst>
    </bk>
    <bk>
      <extLst>
        <ext uri="{3e2802c4-a4d2-4d8b-9148-e3be6c30e623}">
          <xlrd:rvb i="14427"/>
        </ext>
      </extLst>
    </bk>
    <bk>
      <extLst>
        <ext uri="{3e2802c4-a4d2-4d8b-9148-e3be6c30e623}">
          <xlrd:rvb i="14428"/>
        </ext>
      </extLst>
    </bk>
    <bk>
      <extLst>
        <ext uri="{3e2802c4-a4d2-4d8b-9148-e3be6c30e623}">
          <xlrd:rvb i="14429"/>
        </ext>
      </extLst>
    </bk>
    <bk>
      <extLst>
        <ext uri="{3e2802c4-a4d2-4d8b-9148-e3be6c30e623}">
          <xlrd:rvb i="14430"/>
        </ext>
      </extLst>
    </bk>
    <bk>
      <extLst>
        <ext uri="{3e2802c4-a4d2-4d8b-9148-e3be6c30e623}">
          <xlrd:rvb i="14431"/>
        </ext>
      </extLst>
    </bk>
    <bk>
      <extLst>
        <ext uri="{3e2802c4-a4d2-4d8b-9148-e3be6c30e623}">
          <xlrd:rvb i="14432"/>
        </ext>
      </extLst>
    </bk>
    <bk>
      <extLst>
        <ext uri="{3e2802c4-a4d2-4d8b-9148-e3be6c30e623}">
          <xlrd:rvb i="14433"/>
        </ext>
      </extLst>
    </bk>
    <bk>
      <extLst>
        <ext uri="{3e2802c4-a4d2-4d8b-9148-e3be6c30e623}">
          <xlrd:rvb i="14434"/>
        </ext>
      </extLst>
    </bk>
    <bk>
      <extLst>
        <ext uri="{3e2802c4-a4d2-4d8b-9148-e3be6c30e623}">
          <xlrd:rvb i="14435"/>
        </ext>
      </extLst>
    </bk>
    <bk>
      <extLst>
        <ext uri="{3e2802c4-a4d2-4d8b-9148-e3be6c30e623}">
          <xlrd:rvb i="14436"/>
        </ext>
      </extLst>
    </bk>
    <bk>
      <extLst>
        <ext uri="{3e2802c4-a4d2-4d8b-9148-e3be6c30e623}">
          <xlrd:rvb i="14437"/>
        </ext>
      </extLst>
    </bk>
    <bk>
      <extLst>
        <ext uri="{3e2802c4-a4d2-4d8b-9148-e3be6c30e623}">
          <xlrd:rvb i="14438"/>
        </ext>
      </extLst>
    </bk>
    <bk>
      <extLst>
        <ext uri="{3e2802c4-a4d2-4d8b-9148-e3be6c30e623}">
          <xlrd:rvb i="14439"/>
        </ext>
      </extLst>
    </bk>
    <bk>
      <extLst>
        <ext uri="{3e2802c4-a4d2-4d8b-9148-e3be6c30e623}">
          <xlrd:rvb i="14440"/>
        </ext>
      </extLst>
    </bk>
    <bk>
      <extLst>
        <ext uri="{3e2802c4-a4d2-4d8b-9148-e3be6c30e623}">
          <xlrd:rvb i="14441"/>
        </ext>
      </extLst>
    </bk>
    <bk>
      <extLst>
        <ext uri="{3e2802c4-a4d2-4d8b-9148-e3be6c30e623}">
          <xlrd:rvb i="14442"/>
        </ext>
      </extLst>
    </bk>
    <bk>
      <extLst>
        <ext uri="{3e2802c4-a4d2-4d8b-9148-e3be6c30e623}">
          <xlrd:rvb i="14443"/>
        </ext>
      </extLst>
    </bk>
    <bk>
      <extLst>
        <ext uri="{3e2802c4-a4d2-4d8b-9148-e3be6c30e623}">
          <xlrd:rvb i="14444"/>
        </ext>
      </extLst>
    </bk>
    <bk>
      <extLst>
        <ext uri="{3e2802c4-a4d2-4d8b-9148-e3be6c30e623}">
          <xlrd:rvb i="14445"/>
        </ext>
      </extLst>
    </bk>
    <bk>
      <extLst>
        <ext uri="{3e2802c4-a4d2-4d8b-9148-e3be6c30e623}">
          <xlrd:rvb i="14446"/>
        </ext>
      </extLst>
    </bk>
    <bk>
      <extLst>
        <ext uri="{3e2802c4-a4d2-4d8b-9148-e3be6c30e623}">
          <xlrd:rvb i="14447"/>
        </ext>
      </extLst>
    </bk>
    <bk>
      <extLst>
        <ext uri="{3e2802c4-a4d2-4d8b-9148-e3be6c30e623}">
          <xlrd:rvb i="14448"/>
        </ext>
      </extLst>
    </bk>
    <bk>
      <extLst>
        <ext uri="{3e2802c4-a4d2-4d8b-9148-e3be6c30e623}">
          <xlrd:rvb i="14449"/>
        </ext>
      </extLst>
    </bk>
    <bk>
      <extLst>
        <ext uri="{3e2802c4-a4d2-4d8b-9148-e3be6c30e623}">
          <xlrd:rvb i="14450"/>
        </ext>
      </extLst>
    </bk>
    <bk>
      <extLst>
        <ext uri="{3e2802c4-a4d2-4d8b-9148-e3be6c30e623}">
          <xlrd:rvb i="14451"/>
        </ext>
      </extLst>
    </bk>
    <bk>
      <extLst>
        <ext uri="{3e2802c4-a4d2-4d8b-9148-e3be6c30e623}">
          <xlrd:rvb i="14452"/>
        </ext>
      </extLst>
    </bk>
    <bk>
      <extLst>
        <ext uri="{3e2802c4-a4d2-4d8b-9148-e3be6c30e623}">
          <xlrd:rvb i="14453"/>
        </ext>
      </extLst>
    </bk>
    <bk>
      <extLst>
        <ext uri="{3e2802c4-a4d2-4d8b-9148-e3be6c30e623}">
          <xlrd:rvb i="14454"/>
        </ext>
      </extLst>
    </bk>
    <bk>
      <extLst>
        <ext uri="{3e2802c4-a4d2-4d8b-9148-e3be6c30e623}">
          <xlrd:rvb i="14455"/>
        </ext>
      </extLst>
    </bk>
    <bk>
      <extLst>
        <ext uri="{3e2802c4-a4d2-4d8b-9148-e3be6c30e623}">
          <xlrd:rvb i="14456"/>
        </ext>
      </extLst>
    </bk>
    <bk>
      <extLst>
        <ext uri="{3e2802c4-a4d2-4d8b-9148-e3be6c30e623}">
          <xlrd:rvb i="14457"/>
        </ext>
      </extLst>
    </bk>
    <bk>
      <extLst>
        <ext uri="{3e2802c4-a4d2-4d8b-9148-e3be6c30e623}">
          <xlrd:rvb i="14458"/>
        </ext>
      </extLst>
    </bk>
    <bk>
      <extLst>
        <ext uri="{3e2802c4-a4d2-4d8b-9148-e3be6c30e623}">
          <xlrd:rvb i="14459"/>
        </ext>
      </extLst>
    </bk>
    <bk>
      <extLst>
        <ext uri="{3e2802c4-a4d2-4d8b-9148-e3be6c30e623}">
          <xlrd:rvb i="14460"/>
        </ext>
      </extLst>
    </bk>
    <bk>
      <extLst>
        <ext uri="{3e2802c4-a4d2-4d8b-9148-e3be6c30e623}">
          <xlrd:rvb i="14461"/>
        </ext>
      </extLst>
    </bk>
    <bk>
      <extLst>
        <ext uri="{3e2802c4-a4d2-4d8b-9148-e3be6c30e623}">
          <xlrd:rvb i="14462"/>
        </ext>
      </extLst>
    </bk>
    <bk>
      <extLst>
        <ext uri="{3e2802c4-a4d2-4d8b-9148-e3be6c30e623}">
          <xlrd:rvb i="14463"/>
        </ext>
      </extLst>
    </bk>
    <bk>
      <extLst>
        <ext uri="{3e2802c4-a4d2-4d8b-9148-e3be6c30e623}">
          <xlrd:rvb i="14464"/>
        </ext>
      </extLst>
    </bk>
    <bk>
      <extLst>
        <ext uri="{3e2802c4-a4d2-4d8b-9148-e3be6c30e623}">
          <xlrd:rvb i="14465"/>
        </ext>
      </extLst>
    </bk>
    <bk>
      <extLst>
        <ext uri="{3e2802c4-a4d2-4d8b-9148-e3be6c30e623}">
          <xlrd:rvb i="14466"/>
        </ext>
      </extLst>
    </bk>
    <bk>
      <extLst>
        <ext uri="{3e2802c4-a4d2-4d8b-9148-e3be6c30e623}">
          <xlrd:rvb i="14467"/>
        </ext>
      </extLst>
    </bk>
    <bk>
      <extLst>
        <ext uri="{3e2802c4-a4d2-4d8b-9148-e3be6c30e623}">
          <xlrd:rvb i="14468"/>
        </ext>
      </extLst>
    </bk>
    <bk>
      <extLst>
        <ext uri="{3e2802c4-a4d2-4d8b-9148-e3be6c30e623}">
          <xlrd:rvb i="14469"/>
        </ext>
      </extLst>
    </bk>
    <bk>
      <extLst>
        <ext uri="{3e2802c4-a4d2-4d8b-9148-e3be6c30e623}">
          <xlrd:rvb i="14470"/>
        </ext>
      </extLst>
    </bk>
    <bk>
      <extLst>
        <ext uri="{3e2802c4-a4d2-4d8b-9148-e3be6c30e623}">
          <xlrd:rvb i="14471"/>
        </ext>
      </extLst>
    </bk>
    <bk>
      <extLst>
        <ext uri="{3e2802c4-a4d2-4d8b-9148-e3be6c30e623}">
          <xlrd:rvb i="14472"/>
        </ext>
      </extLst>
    </bk>
    <bk>
      <extLst>
        <ext uri="{3e2802c4-a4d2-4d8b-9148-e3be6c30e623}">
          <xlrd:rvb i="14473"/>
        </ext>
      </extLst>
    </bk>
    <bk>
      <extLst>
        <ext uri="{3e2802c4-a4d2-4d8b-9148-e3be6c30e623}">
          <xlrd:rvb i="14474"/>
        </ext>
      </extLst>
    </bk>
    <bk>
      <extLst>
        <ext uri="{3e2802c4-a4d2-4d8b-9148-e3be6c30e623}">
          <xlrd:rvb i="14475"/>
        </ext>
      </extLst>
    </bk>
    <bk>
      <extLst>
        <ext uri="{3e2802c4-a4d2-4d8b-9148-e3be6c30e623}">
          <xlrd:rvb i="14476"/>
        </ext>
      </extLst>
    </bk>
    <bk>
      <extLst>
        <ext uri="{3e2802c4-a4d2-4d8b-9148-e3be6c30e623}">
          <xlrd:rvb i="14477"/>
        </ext>
      </extLst>
    </bk>
    <bk>
      <extLst>
        <ext uri="{3e2802c4-a4d2-4d8b-9148-e3be6c30e623}">
          <xlrd:rvb i="14478"/>
        </ext>
      </extLst>
    </bk>
    <bk>
      <extLst>
        <ext uri="{3e2802c4-a4d2-4d8b-9148-e3be6c30e623}">
          <xlrd:rvb i="14479"/>
        </ext>
      </extLst>
    </bk>
    <bk>
      <extLst>
        <ext uri="{3e2802c4-a4d2-4d8b-9148-e3be6c30e623}">
          <xlrd:rvb i="14480"/>
        </ext>
      </extLst>
    </bk>
    <bk>
      <extLst>
        <ext uri="{3e2802c4-a4d2-4d8b-9148-e3be6c30e623}">
          <xlrd:rvb i="14481"/>
        </ext>
      </extLst>
    </bk>
    <bk>
      <extLst>
        <ext uri="{3e2802c4-a4d2-4d8b-9148-e3be6c30e623}">
          <xlrd:rvb i="14482"/>
        </ext>
      </extLst>
    </bk>
    <bk>
      <extLst>
        <ext uri="{3e2802c4-a4d2-4d8b-9148-e3be6c30e623}">
          <xlrd:rvb i="14483"/>
        </ext>
      </extLst>
    </bk>
    <bk>
      <extLst>
        <ext uri="{3e2802c4-a4d2-4d8b-9148-e3be6c30e623}">
          <xlrd:rvb i="14484"/>
        </ext>
      </extLst>
    </bk>
    <bk>
      <extLst>
        <ext uri="{3e2802c4-a4d2-4d8b-9148-e3be6c30e623}">
          <xlrd:rvb i="14485"/>
        </ext>
      </extLst>
    </bk>
    <bk>
      <extLst>
        <ext uri="{3e2802c4-a4d2-4d8b-9148-e3be6c30e623}">
          <xlrd:rvb i="14486"/>
        </ext>
      </extLst>
    </bk>
    <bk>
      <extLst>
        <ext uri="{3e2802c4-a4d2-4d8b-9148-e3be6c30e623}">
          <xlrd:rvb i="14487"/>
        </ext>
      </extLst>
    </bk>
    <bk>
      <extLst>
        <ext uri="{3e2802c4-a4d2-4d8b-9148-e3be6c30e623}">
          <xlrd:rvb i="14488"/>
        </ext>
      </extLst>
    </bk>
    <bk>
      <extLst>
        <ext uri="{3e2802c4-a4d2-4d8b-9148-e3be6c30e623}">
          <xlrd:rvb i="14489"/>
        </ext>
      </extLst>
    </bk>
    <bk>
      <extLst>
        <ext uri="{3e2802c4-a4d2-4d8b-9148-e3be6c30e623}">
          <xlrd:rvb i="14490"/>
        </ext>
      </extLst>
    </bk>
    <bk>
      <extLst>
        <ext uri="{3e2802c4-a4d2-4d8b-9148-e3be6c30e623}">
          <xlrd:rvb i="14491"/>
        </ext>
      </extLst>
    </bk>
    <bk>
      <extLst>
        <ext uri="{3e2802c4-a4d2-4d8b-9148-e3be6c30e623}">
          <xlrd:rvb i="14492"/>
        </ext>
      </extLst>
    </bk>
    <bk>
      <extLst>
        <ext uri="{3e2802c4-a4d2-4d8b-9148-e3be6c30e623}">
          <xlrd:rvb i="14493"/>
        </ext>
      </extLst>
    </bk>
    <bk>
      <extLst>
        <ext uri="{3e2802c4-a4d2-4d8b-9148-e3be6c30e623}">
          <xlrd:rvb i="14494"/>
        </ext>
      </extLst>
    </bk>
    <bk>
      <extLst>
        <ext uri="{3e2802c4-a4d2-4d8b-9148-e3be6c30e623}">
          <xlrd:rvb i="14495"/>
        </ext>
      </extLst>
    </bk>
    <bk>
      <extLst>
        <ext uri="{3e2802c4-a4d2-4d8b-9148-e3be6c30e623}">
          <xlrd:rvb i="14496"/>
        </ext>
      </extLst>
    </bk>
    <bk>
      <extLst>
        <ext uri="{3e2802c4-a4d2-4d8b-9148-e3be6c30e623}">
          <xlrd:rvb i="14497"/>
        </ext>
      </extLst>
    </bk>
    <bk>
      <extLst>
        <ext uri="{3e2802c4-a4d2-4d8b-9148-e3be6c30e623}">
          <xlrd:rvb i="14498"/>
        </ext>
      </extLst>
    </bk>
    <bk>
      <extLst>
        <ext uri="{3e2802c4-a4d2-4d8b-9148-e3be6c30e623}">
          <xlrd:rvb i="14499"/>
        </ext>
      </extLst>
    </bk>
    <bk>
      <extLst>
        <ext uri="{3e2802c4-a4d2-4d8b-9148-e3be6c30e623}">
          <xlrd:rvb i="14500"/>
        </ext>
      </extLst>
    </bk>
    <bk>
      <extLst>
        <ext uri="{3e2802c4-a4d2-4d8b-9148-e3be6c30e623}">
          <xlrd:rvb i="14501"/>
        </ext>
      </extLst>
    </bk>
    <bk>
      <extLst>
        <ext uri="{3e2802c4-a4d2-4d8b-9148-e3be6c30e623}">
          <xlrd:rvb i="14502"/>
        </ext>
      </extLst>
    </bk>
    <bk>
      <extLst>
        <ext uri="{3e2802c4-a4d2-4d8b-9148-e3be6c30e623}">
          <xlrd:rvb i="14503"/>
        </ext>
      </extLst>
    </bk>
    <bk>
      <extLst>
        <ext uri="{3e2802c4-a4d2-4d8b-9148-e3be6c30e623}">
          <xlrd:rvb i="14504"/>
        </ext>
      </extLst>
    </bk>
    <bk>
      <extLst>
        <ext uri="{3e2802c4-a4d2-4d8b-9148-e3be6c30e623}">
          <xlrd:rvb i="14505"/>
        </ext>
      </extLst>
    </bk>
    <bk>
      <extLst>
        <ext uri="{3e2802c4-a4d2-4d8b-9148-e3be6c30e623}">
          <xlrd:rvb i="14506"/>
        </ext>
      </extLst>
    </bk>
    <bk>
      <extLst>
        <ext uri="{3e2802c4-a4d2-4d8b-9148-e3be6c30e623}">
          <xlrd:rvb i="14507"/>
        </ext>
      </extLst>
    </bk>
    <bk>
      <extLst>
        <ext uri="{3e2802c4-a4d2-4d8b-9148-e3be6c30e623}">
          <xlrd:rvb i="14508"/>
        </ext>
      </extLst>
    </bk>
    <bk>
      <extLst>
        <ext uri="{3e2802c4-a4d2-4d8b-9148-e3be6c30e623}">
          <xlrd:rvb i="14509"/>
        </ext>
      </extLst>
    </bk>
    <bk>
      <extLst>
        <ext uri="{3e2802c4-a4d2-4d8b-9148-e3be6c30e623}">
          <xlrd:rvb i="14510"/>
        </ext>
      </extLst>
    </bk>
    <bk>
      <extLst>
        <ext uri="{3e2802c4-a4d2-4d8b-9148-e3be6c30e623}">
          <xlrd:rvb i="14511"/>
        </ext>
      </extLst>
    </bk>
    <bk>
      <extLst>
        <ext uri="{3e2802c4-a4d2-4d8b-9148-e3be6c30e623}">
          <xlrd:rvb i="14512"/>
        </ext>
      </extLst>
    </bk>
    <bk>
      <extLst>
        <ext uri="{3e2802c4-a4d2-4d8b-9148-e3be6c30e623}">
          <xlrd:rvb i="14513"/>
        </ext>
      </extLst>
    </bk>
    <bk>
      <extLst>
        <ext uri="{3e2802c4-a4d2-4d8b-9148-e3be6c30e623}">
          <xlrd:rvb i="14514"/>
        </ext>
      </extLst>
    </bk>
    <bk>
      <extLst>
        <ext uri="{3e2802c4-a4d2-4d8b-9148-e3be6c30e623}">
          <xlrd:rvb i="14515"/>
        </ext>
      </extLst>
    </bk>
    <bk>
      <extLst>
        <ext uri="{3e2802c4-a4d2-4d8b-9148-e3be6c30e623}">
          <xlrd:rvb i="14516"/>
        </ext>
      </extLst>
    </bk>
    <bk>
      <extLst>
        <ext uri="{3e2802c4-a4d2-4d8b-9148-e3be6c30e623}">
          <xlrd:rvb i="14517"/>
        </ext>
      </extLst>
    </bk>
    <bk>
      <extLst>
        <ext uri="{3e2802c4-a4d2-4d8b-9148-e3be6c30e623}">
          <xlrd:rvb i="14518"/>
        </ext>
      </extLst>
    </bk>
    <bk>
      <extLst>
        <ext uri="{3e2802c4-a4d2-4d8b-9148-e3be6c30e623}">
          <xlrd:rvb i="14519"/>
        </ext>
      </extLst>
    </bk>
    <bk>
      <extLst>
        <ext uri="{3e2802c4-a4d2-4d8b-9148-e3be6c30e623}">
          <xlrd:rvb i="14520"/>
        </ext>
      </extLst>
    </bk>
    <bk>
      <extLst>
        <ext uri="{3e2802c4-a4d2-4d8b-9148-e3be6c30e623}">
          <xlrd:rvb i="14521"/>
        </ext>
      </extLst>
    </bk>
    <bk>
      <extLst>
        <ext uri="{3e2802c4-a4d2-4d8b-9148-e3be6c30e623}">
          <xlrd:rvb i="14522"/>
        </ext>
      </extLst>
    </bk>
    <bk>
      <extLst>
        <ext uri="{3e2802c4-a4d2-4d8b-9148-e3be6c30e623}">
          <xlrd:rvb i="14523"/>
        </ext>
      </extLst>
    </bk>
    <bk>
      <extLst>
        <ext uri="{3e2802c4-a4d2-4d8b-9148-e3be6c30e623}">
          <xlrd:rvb i="14524"/>
        </ext>
      </extLst>
    </bk>
    <bk>
      <extLst>
        <ext uri="{3e2802c4-a4d2-4d8b-9148-e3be6c30e623}">
          <xlrd:rvb i="14525"/>
        </ext>
      </extLst>
    </bk>
    <bk>
      <extLst>
        <ext uri="{3e2802c4-a4d2-4d8b-9148-e3be6c30e623}">
          <xlrd:rvb i="14526"/>
        </ext>
      </extLst>
    </bk>
    <bk>
      <extLst>
        <ext uri="{3e2802c4-a4d2-4d8b-9148-e3be6c30e623}">
          <xlrd:rvb i="14527"/>
        </ext>
      </extLst>
    </bk>
    <bk>
      <extLst>
        <ext uri="{3e2802c4-a4d2-4d8b-9148-e3be6c30e623}">
          <xlrd:rvb i="14528"/>
        </ext>
      </extLst>
    </bk>
    <bk>
      <extLst>
        <ext uri="{3e2802c4-a4d2-4d8b-9148-e3be6c30e623}">
          <xlrd:rvb i="14529"/>
        </ext>
      </extLst>
    </bk>
    <bk>
      <extLst>
        <ext uri="{3e2802c4-a4d2-4d8b-9148-e3be6c30e623}">
          <xlrd:rvb i="14530"/>
        </ext>
      </extLst>
    </bk>
    <bk>
      <extLst>
        <ext uri="{3e2802c4-a4d2-4d8b-9148-e3be6c30e623}">
          <xlrd:rvb i="14531"/>
        </ext>
      </extLst>
    </bk>
    <bk>
      <extLst>
        <ext uri="{3e2802c4-a4d2-4d8b-9148-e3be6c30e623}">
          <xlrd:rvb i="14532"/>
        </ext>
      </extLst>
    </bk>
    <bk>
      <extLst>
        <ext uri="{3e2802c4-a4d2-4d8b-9148-e3be6c30e623}">
          <xlrd:rvb i="14533"/>
        </ext>
      </extLst>
    </bk>
    <bk>
      <extLst>
        <ext uri="{3e2802c4-a4d2-4d8b-9148-e3be6c30e623}">
          <xlrd:rvb i="14534"/>
        </ext>
      </extLst>
    </bk>
    <bk>
      <extLst>
        <ext uri="{3e2802c4-a4d2-4d8b-9148-e3be6c30e623}">
          <xlrd:rvb i="14535"/>
        </ext>
      </extLst>
    </bk>
    <bk>
      <extLst>
        <ext uri="{3e2802c4-a4d2-4d8b-9148-e3be6c30e623}">
          <xlrd:rvb i="14536"/>
        </ext>
      </extLst>
    </bk>
    <bk>
      <extLst>
        <ext uri="{3e2802c4-a4d2-4d8b-9148-e3be6c30e623}">
          <xlrd:rvb i="14537"/>
        </ext>
      </extLst>
    </bk>
    <bk>
      <extLst>
        <ext uri="{3e2802c4-a4d2-4d8b-9148-e3be6c30e623}">
          <xlrd:rvb i="14538"/>
        </ext>
      </extLst>
    </bk>
    <bk>
      <extLst>
        <ext uri="{3e2802c4-a4d2-4d8b-9148-e3be6c30e623}">
          <xlrd:rvb i="14539"/>
        </ext>
      </extLst>
    </bk>
    <bk>
      <extLst>
        <ext uri="{3e2802c4-a4d2-4d8b-9148-e3be6c30e623}">
          <xlrd:rvb i="14540"/>
        </ext>
      </extLst>
    </bk>
    <bk>
      <extLst>
        <ext uri="{3e2802c4-a4d2-4d8b-9148-e3be6c30e623}">
          <xlrd:rvb i="14541"/>
        </ext>
      </extLst>
    </bk>
    <bk>
      <extLst>
        <ext uri="{3e2802c4-a4d2-4d8b-9148-e3be6c30e623}">
          <xlrd:rvb i="14542"/>
        </ext>
      </extLst>
    </bk>
    <bk>
      <extLst>
        <ext uri="{3e2802c4-a4d2-4d8b-9148-e3be6c30e623}">
          <xlrd:rvb i="14543"/>
        </ext>
      </extLst>
    </bk>
    <bk>
      <extLst>
        <ext uri="{3e2802c4-a4d2-4d8b-9148-e3be6c30e623}">
          <xlrd:rvb i="14544"/>
        </ext>
      </extLst>
    </bk>
    <bk>
      <extLst>
        <ext uri="{3e2802c4-a4d2-4d8b-9148-e3be6c30e623}">
          <xlrd:rvb i="14545"/>
        </ext>
      </extLst>
    </bk>
    <bk>
      <extLst>
        <ext uri="{3e2802c4-a4d2-4d8b-9148-e3be6c30e623}">
          <xlrd:rvb i="14546"/>
        </ext>
      </extLst>
    </bk>
    <bk>
      <extLst>
        <ext uri="{3e2802c4-a4d2-4d8b-9148-e3be6c30e623}">
          <xlrd:rvb i="14547"/>
        </ext>
      </extLst>
    </bk>
    <bk>
      <extLst>
        <ext uri="{3e2802c4-a4d2-4d8b-9148-e3be6c30e623}">
          <xlrd:rvb i="14548"/>
        </ext>
      </extLst>
    </bk>
    <bk>
      <extLst>
        <ext uri="{3e2802c4-a4d2-4d8b-9148-e3be6c30e623}">
          <xlrd:rvb i="14549"/>
        </ext>
      </extLst>
    </bk>
    <bk>
      <extLst>
        <ext uri="{3e2802c4-a4d2-4d8b-9148-e3be6c30e623}">
          <xlrd:rvb i="14550"/>
        </ext>
      </extLst>
    </bk>
    <bk>
      <extLst>
        <ext uri="{3e2802c4-a4d2-4d8b-9148-e3be6c30e623}">
          <xlrd:rvb i="14551"/>
        </ext>
      </extLst>
    </bk>
    <bk>
      <extLst>
        <ext uri="{3e2802c4-a4d2-4d8b-9148-e3be6c30e623}">
          <xlrd:rvb i="14552"/>
        </ext>
      </extLst>
    </bk>
    <bk>
      <extLst>
        <ext uri="{3e2802c4-a4d2-4d8b-9148-e3be6c30e623}">
          <xlrd:rvb i="14553"/>
        </ext>
      </extLst>
    </bk>
    <bk>
      <extLst>
        <ext uri="{3e2802c4-a4d2-4d8b-9148-e3be6c30e623}">
          <xlrd:rvb i="14554"/>
        </ext>
      </extLst>
    </bk>
    <bk>
      <extLst>
        <ext uri="{3e2802c4-a4d2-4d8b-9148-e3be6c30e623}">
          <xlrd:rvb i="14555"/>
        </ext>
      </extLst>
    </bk>
    <bk>
      <extLst>
        <ext uri="{3e2802c4-a4d2-4d8b-9148-e3be6c30e623}">
          <xlrd:rvb i="14556"/>
        </ext>
      </extLst>
    </bk>
    <bk>
      <extLst>
        <ext uri="{3e2802c4-a4d2-4d8b-9148-e3be6c30e623}">
          <xlrd:rvb i="14557"/>
        </ext>
      </extLst>
    </bk>
    <bk>
      <extLst>
        <ext uri="{3e2802c4-a4d2-4d8b-9148-e3be6c30e623}">
          <xlrd:rvb i="14558"/>
        </ext>
      </extLst>
    </bk>
    <bk>
      <extLst>
        <ext uri="{3e2802c4-a4d2-4d8b-9148-e3be6c30e623}">
          <xlrd:rvb i="14559"/>
        </ext>
      </extLst>
    </bk>
    <bk>
      <extLst>
        <ext uri="{3e2802c4-a4d2-4d8b-9148-e3be6c30e623}">
          <xlrd:rvb i="14560"/>
        </ext>
      </extLst>
    </bk>
    <bk>
      <extLst>
        <ext uri="{3e2802c4-a4d2-4d8b-9148-e3be6c30e623}">
          <xlrd:rvb i="14561"/>
        </ext>
      </extLst>
    </bk>
    <bk>
      <extLst>
        <ext uri="{3e2802c4-a4d2-4d8b-9148-e3be6c30e623}">
          <xlrd:rvb i="14562"/>
        </ext>
      </extLst>
    </bk>
    <bk>
      <extLst>
        <ext uri="{3e2802c4-a4d2-4d8b-9148-e3be6c30e623}">
          <xlrd:rvb i="14563"/>
        </ext>
      </extLst>
    </bk>
    <bk>
      <extLst>
        <ext uri="{3e2802c4-a4d2-4d8b-9148-e3be6c30e623}">
          <xlrd:rvb i="14564"/>
        </ext>
      </extLst>
    </bk>
    <bk>
      <extLst>
        <ext uri="{3e2802c4-a4d2-4d8b-9148-e3be6c30e623}">
          <xlrd:rvb i="14565"/>
        </ext>
      </extLst>
    </bk>
    <bk>
      <extLst>
        <ext uri="{3e2802c4-a4d2-4d8b-9148-e3be6c30e623}">
          <xlrd:rvb i="14566"/>
        </ext>
      </extLst>
    </bk>
    <bk>
      <extLst>
        <ext uri="{3e2802c4-a4d2-4d8b-9148-e3be6c30e623}">
          <xlrd:rvb i="14567"/>
        </ext>
      </extLst>
    </bk>
    <bk>
      <extLst>
        <ext uri="{3e2802c4-a4d2-4d8b-9148-e3be6c30e623}">
          <xlrd:rvb i="14568"/>
        </ext>
      </extLst>
    </bk>
    <bk>
      <extLst>
        <ext uri="{3e2802c4-a4d2-4d8b-9148-e3be6c30e623}">
          <xlrd:rvb i="14569"/>
        </ext>
      </extLst>
    </bk>
    <bk>
      <extLst>
        <ext uri="{3e2802c4-a4d2-4d8b-9148-e3be6c30e623}">
          <xlrd:rvb i="14570"/>
        </ext>
      </extLst>
    </bk>
    <bk>
      <extLst>
        <ext uri="{3e2802c4-a4d2-4d8b-9148-e3be6c30e623}">
          <xlrd:rvb i="14571"/>
        </ext>
      </extLst>
    </bk>
    <bk>
      <extLst>
        <ext uri="{3e2802c4-a4d2-4d8b-9148-e3be6c30e623}">
          <xlrd:rvb i="14572"/>
        </ext>
      </extLst>
    </bk>
    <bk>
      <extLst>
        <ext uri="{3e2802c4-a4d2-4d8b-9148-e3be6c30e623}">
          <xlrd:rvb i="14573"/>
        </ext>
      </extLst>
    </bk>
    <bk>
      <extLst>
        <ext uri="{3e2802c4-a4d2-4d8b-9148-e3be6c30e623}">
          <xlrd:rvb i="14574"/>
        </ext>
      </extLst>
    </bk>
    <bk>
      <extLst>
        <ext uri="{3e2802c4-a4d2-4d8b-9148-e3be6c30e623}">
          <xlrd:rvb i="14575"/>
        </ext>
      </extLst>
    </bk>
    <bk>
      <extLst>
        <ext uri="{3e2802c4-a4d2-4d8b-9148-e3be6c30e623}">
          <xlrd:rvb i="14576"/>
        </ext>
      </extLst>
    </bk>
    <bk>
      <extLst>
        <ext uri="{3e2802c4-a4d2-4d8b-9148-e3be6c30e623}">
          <xlrd:rvb i="14577"/>
        </ext>
      </extLst>
    </bk>
    <bk>
      <extLst>
        <ext uri="{3e2802c4-a4d2-4d8b-9148-e3be6c30e623}">
          <xlrd:rvb i="14578"/>
        </ext>
      </extLst>
    </bk>
    <bk>
      <extLst>
        <ext uri="{3e2802c4-a4d2-4d8b-9148-e3be6c30e623}">
          <xlrd:rvb i="14579"/>
        </ext>
      </extLst>
    </bk>
    <bk>
      <extLst>
        <ext uri="{3e2802c4-a4d2-4d8b-9148-e3be6c30e623}">
          <xlrd:rvb i="14580"/>
        </ext>
      </extLst>
    </bk>
    <bk>
      <extLst>
        <ext uri="{3e2802c4-a4d2-4d8b-9148-e3be6c30e623}">
          <xlrd:rvb i="14581"/>
        </ext>
      </extLst>
    </bk>
    <bk>
      <extLst>
        <ext uri="{3e2802c4-a4d2-4d8b-9148-e3be6c30e623}">
          <xlrd:rvb i="14582"/>
        </ext>
      </extLst>
    </bk>
    <bk>
      <extLst>
        <ext uri="{3e2802c4-a4d2-4d8b-9148-e3be6c30e623}">
          <xlrd:rvb i="14583"/>
        </ext>
      </extLst>
    </bk>
    <bk>
      <extLst>
        <ext uri="{3e2802c4-a4d2-4d8b-9148-e3be6c30e623}">
          <xlrd:rvb i="14584"/>
        </ext>
      </extLst>
    </bk>
    <bk>
      <extLst>
        <ext uri="{3e2802c4-a4d2-4d8b-9148-e3be6c30e623}">
          <xlrd:rvb i="14585"/>
        </ext>
      </extLst>
    </bk>
    <bk>
      <extLst>
        <ext uri="{3e2802c4-a4d2-4d8b-9148-e3be6c30e623}">
          <xlrd:rvb i="14586"/>
        </ext>
      </extLst>
    </bk>
    <bk>
      <extLst>
        <ext uri="{3e2802c4-a4d2-4d8b-9148-e3be6c30e623}">
          <xlrd:rvb i="14587"/>
        </ext>
      </extLst>
    </bk>
    <bk>
      <extLst>
        <ext uri="{3e2802c4-a4d2-4d8b-9148-e3be6c30e623}">
          <xlrd:rvb i="14588"/>
        </ext>
      </extLst>
    </bk>
    <bk>
      <extLst>
        <ext uri="{3e2802c4-a4d2-4d8b-9148-e3be6c30e623}">
          <xlrd:rvb i="14589"/>
        </ext>
      </extLst>
    </bk>
    <bk>
      <extLst>
        <ext uri="{3e2802c4-a4d2-4d8b-9148-e3be6c30e623}">
          <xlrd:rvb i="14590"/>
        </ext>
      </extLst>
    </bk>
    <bk>
      <extLst>
        <ext uri="{3e2802c4-a4d2-4d8b-9148-e3be6c30e623}">
          <xlrd:rvb i="14591"/>
        </ext>
      </extLst>
    </bk>
    <bk>
      <extLst>
        <ext uri="{3e2802c4-a4d2-4d8b-9148-e3be6c30e623}">
          <xlrd:rvb i="14592"/>
        </ext>
      </extLst>
    </bk>
    <bk>
      <extLst>
        <ext uri="{3e2802c4-a4d2-4d8b-9148-e3be6c30e623}">
          <xlrd:rvb i="14593"/>
        </ext>
      </extLst>
    </bk>
    <bk>
      <extLst>
        <ext uri="{3e2802c4-a4d2-4d8b-9148-e3be6c30e623}">
          <xlrd:rvb i="14594"/>
        </ext>
      </extLst>
    </bk>
    <bk>
      <extLst>
        <ext uri="{3e2802c4-a4d2-4d8b-9148-e3be6c30e623}">
          <xlrd:rvb i="14595"/>
        </ext>
      </extLst>
    </bk>
    <bk>
      <extLst>
        <ext uri="{3e2802c4-a4d2-4d8b-9148-e3be6c30e623}">
          <xlrd:rvb i="14596"/>
        </ext>
      </extLst>
    </bk>
    <bk>
      <extLst>
        <ext uri="{3e2802c4-a4d2-4d8b-9148-e3be6c30e623}">
          <xlrd:rvb i="14597"/>
        </ext>
      </extLst>
    </bk>
    <bk>
      <extLst>
        <ext uri="{3e2802c4-a4d2-4d8b-9148-e3be6c30e623}">
          <xlrd:rvb i="14598"/>
        </ext>
      </extLst>
    </bk>
    <bk>
      <extLst>
        <ext uri="{3e2802c4-a4d2-4d8b-9148-e3be6c30e623}">
          <xlrd:rvb i="14599"/>
        </ext>
      </extLst>
    </bk>
    <bk>
      <extLst>
        <ext uri="{3e2802c4-a4d2-4d8b-9148-e3be6c30e623}">
          <xlrd:rvb i="14600"/>
        </ext>
      </extLst>
    </bk>
    <bk>
      <extLst>
        <ext uri="{3e2802c4-a4d2-4d8b-9148-e3be6c30e623}">
          <xlrd:rvb i="14601"/>
        </ext>
      </extLst>
    </bk>
    <bk>
      <extLst>
        <ext uri="{3e2802c4-a4d2-4d8b-9148-e3be6c30e623}">
          <xlrd:rvb i="14602"/>
        </ext>
      </extLst>
    </bk>
    <bk>
      <extLst>
        <ext uri="{3e2802c4-a4d2-4d8b-9148-e3be6c30e623}">
          <xlrd:rvb i="14603"/>
        </ext>
      </extLst>
    </bk>
    <bk>
      <extLst>
        <ext uri="{3e2802c4-a4d2-4d8b-9148-e3be6c30e623}">
          <xlrd:rvb i="14604"/>
        </ext>
      </extLst>
    </bk>
    <bk>
      <extLst>
        <ext uri="{3e2802c4-a4d2-4d8b-9148-e3be6c30e623}">
          <xlrd:rvb i="14605"/>
        </ext>
      </extLst>
    </bk>
    <bk>
      <extLst>
        <ext uri="{3e2802c4-a4d2-4d8b-9148-e3be6c30e623}">
          <xlrd:rvb i="14606"/>
        </ext>
      </extLst>
    </bk>
    <bk>
      <extLst>
        <ext uri="{3e2802c4-a4d2-4d8b-9148-e3be6c30e623}">
          <xlrd:rvb i="14607"/>
        </ext>
      </extLst>
    </bk>
    <bk>
      <extLst>
        <ext uri="{3e2802c4-a4d2-4d8b-9148-e3be6c30e623}">
          <xlrd:rvb i="14608"/>
        </ext>
      </extLst>
    </bk>
    <bk>
      <extLst>
        <ext uri="{3e2802c4-a4d2-4d8b-9148-e3be6c30e623}">
          <xlrd:rvb i="14609"/>
        </ext>
      </extLst>
    </bk>
    <bk>
      <extLst>
        <ext uri="{3e2802c4-a4d2-4d8b-9148-e3be6c30e623}">
          <xlrd:rvb i="14610"/>
        </ext>
      </extLst>
    </bk>
    <bk>
      <extLst>
        <ext uri="{3e2802c4-a4d2-4d8b-9148-e3be6c30e623}">
          <xlrd:rvb i="14611"/>
        </ext>
      </extLst>
    </bk>
    <bk>
      <extLst>
        <ext uri="{3e2802c4-a4d2-4d8b-9148-e3be6c30e623}">
          <xlrd:rvb i="14612"/>
        </ext>
      </extLst>
    </bk>
    <bk>
      <extLst>
        <ext uri="{3e2802c4-a4d2-4d8b-9148-e3be6c30e623}">
          <xlrd:rvb i="14613"/>
        </ext>
      </extLst>
    </bk>
    <bk>
      <extLst>
        <ext uri="{3e2802c4-a4d2-4d8b-9148-e3be6c30e623}">
          <xlrd:rvb i="14614"/>
        </ext>
      </extLst>
    </bk>
    <bk>
      <extLst>
        <ext uri="{3e2802c4-a4d2-4d8b-9148-e3be6c30e623}">
          <xlrd:rvb i="14615"/>
        </ext>
      </extLst>
    </bk>
    <bk>
      <extLst>
        <ext uri="{3e2802c4-a4d2-4d8b-9148-e3be6c30e623}">
          <xlrd:rvb i="14616"/>
        </ext>
      </extLst>
    </bk>
    <bk>
      <extLst>
        <ext uri="{3e2802c4-a4d2-4d8b-9148-e3be6c30e623}">
          <xlrd:rvb i="14617"/>
        </ext>
      </extLst>
    </bk>
    <bk>
      <extLst>
        <ext uri="{3e2802c4-a4d2-4d8b-9148-e3be6c30e623}">
          <xlrd:rvb i="14618"/>
        </ext>
      </extLst>
    </bk>
    <bk>
      <extLst>
        <ext uri="{3e2802c4-a4d2-4d8b-9148-e3be6c30e623}">
          <xlrd:rvb i="14619"/>
        </ext>
      </extLst>
    </bk>
    <bk>
      <extLst>
        <ext uri="{3e2802c4-a4d2-4d8b-9148-e3be6c30e623}">
          <xlrd:rvb i="14620"/>
        </ext>
      </extLst>
    </bk>
    <bk>
      <extLst>
        <ext uri="{3e2802c4-a4d2-4d8b-9148-e3be6c30e623}">
          <xlrd:rvb i="14621"/>
        </ext>
      </extLst>
    </bk>
    <bk>
      <extLst>
        <ext uri="{3e2802c4-a4d2-4d8b-9148-e3be6c30e623}">
          <xlrd:rvb i="14622"/>
        </ext>
      </extLst>
    </bk>
    <bk>
      <extLst>
        <ext uri="{3e2802c4-a4d2-4d8b-9148-e3be6c30e623}">
          <xlrd:rvb i="14623"/>
        </ext>
      </extLst>
    </bk>
    <bk>
      <extLst>
        <ext uri="{3e2802c4-a4d2-4d8b-9148-e3be6c30e623}">
          <xlrd:rvb i="14624"/>
        </ext>
      </extLst>
    </bk>
    <bk>
      <extLst>
        <ext uri="{3e2802c4-a4d2-4d8b-9148-e3be6c30e623}">
          <xlrd:rvb i="14625"/>
        </ext>
      </extLst>
    </bk>
    <bk>
      <extLst>
        <ext uri="{3e2802c4-a4d2-4d8b-9148-e3be6c30e623}">
          <xlrd:rvb i="14626"/>
        </ext>
      </extLst>
    </bk>
    <bk>
      <extLst>
        <ext uri="{3e2802c4-a4d2-4d8b-9148-e3be6c30e623}">
          <xlrd:rvb i="14627"/>
        </ext>
      </extLst>
    </bk>
    <bk>
      <extLst>
        <ext uri="{3e2802c4-a4d2-4d8b-9148-e3be6c30e623}">
          <xlrd:rvb i="14628"/>
        </ext>
      </extLst>
    </bk>
    <bk>
      <extLst>
        <ext uri="{3e2802c4-a4d2-4d8b-9148-e3be6c30e623}">
          <xlrd:rvb i="14629"/>
        </ext>
      </extLst>
    </bk>
    <bk>
      <extLst>
        <ext uri="{3e2802c4-a4d2-4d8b-9148-e3be6c30e623}">
          <xlrd:rvb i="14630"/>
        </ext>
      </extLst>
    </bk>
    <bk>
      <extLst>
        <ext uri="{3e2802c4-a4d2-4d8b-9148-e3be6c30e623}">
          <xlrd:rvb i="14631"/>
        </ext>
      </extLst>
    </bk>
    <bk>
      <extLst>
        <ext uri="{3e2802c4-a4d2-4d8b-9148-e3be6c30e623}">
          <xlrd:rvb i="14632"/>
        </ext>
      </extLst>
    </bk>
    <bk>
      <extLst>
        <ext uri="{3e2802c4-a4d2-4d8b-9148-e3be6c30e623}">
          <xlrd:rvb i="14633"/>
        </ext>
      </extLst>
    </bk>
    <bk>
      <extLst>
        <ext uri="{3e2802c4-a4d2-4d8b-9148-e3be6c30e623}">
          <xlrd:rvb i="14634"/>
        </ext>
      </extLst>
    </bk>
    <bk>
      <extLst>
        <ext uri="{3e2802c4-a4d2-4d8b-9148-e3be6c30e623}">
          <xlrd:rvb i="14635"/>
        </ext>
      </extLst>
    </bk>
    <bk>
      <extLst>
        <ext uri="{3e2802c4-a4d2-4d8b-9148-e3be6c30e623}">
          <xlrd:rvb i="14636"/>
        </ext>
      </extLst>
    </bk>
    <bk>
      <extLst>
        <ext uri="{3e2802c4-a4d2-4d8b-9148-e3be6c30e623}">
          <xlrd:rvb i="14637"/>
        </ext>
      </extLst>
    </bk>
    <bk>
      <extLst>
        <ext uri="{3e2802c4-a4d2-4d8b-9148-e3be6c30e623}">
          <xlrd:rvb i="14638"/>
        </ext>
      </extLst>
    </bk>
    <bk>
      <extLst>
        <ext uri="{3e2802c4-a4d2-4d8b-9148-e3be6c30e623}">
          <xlrd:rvb i="14639"/>
        </ext>
      </extLst>
    </bk>
    <bk>
      <extLst>
        <ext uri="{3e2802c4-a4d2-4d8b-9148-e3be6c30e623}">
          <xlrd:rvb i="14640"/>
        </ext>
      </extLst>
    </bk>
    <bk>
      <extLst>
        <ext uri="{3e2802c4-a4d2-4d8b-9148-e3be6c30e623}">
          <xlrd:rvb i="14641"/>
        </ext>
      </extLst>
    </bk>
    <bk>
      <extLst>
        <ext uri="{3e2802c4-a4d2-4d8b-9148-e3be6c30e623}">
          <xlrd:rvb i="14642"/>
        </ext>
      </extLst>
    </bk>
    <bk>
      <extLst>
        <ext uri="{3e2802c4-a4d2-4d8b-9148-e3be6c30e623}">
          <xlrd:rvb i="14643"/>
        </ext>
      </extLst>
    </bk>
    <bk>
      <extLst>
        <ext uri="{3e2802c4-a4d2-4d8b-9148-e3be6c30e623}">
          <xlrd:rvb i="14644"/>
        </ext>
      </extLst>
    </bk>
    <bk>
      <extLst>
        <ext uri="{3e2802c4-a4d2-4d8b-9148-e3be6c30e623}">
          <xlrd:rvb i="14645"/>
        </ext>
      </extLst>
    </bk>
    <bk>
      <extLst>
        <ext uri="{3e2802c4-a4d2-4d8b-9148-e3be6c30e623}">
          <xlrd:rvb i="14646"/>
        </ext>
      </extLst>
    </bk>
    <bk>
      <extLst>
        <ext uri="{3e2802c4-a4d2-4d8b-9148-e3be6c30e623}">
          <xlrd:rvb i="14647"/>
        </ext>
      </extLst>
    </bk>
    <bk>
      <extLst>
        <ext uri="{3e2802c4-a4d2-4d8b-9148-e3be6c30e623}">
          <xlrd:rvb i="14648"/>
        </ext>
      </extLst>
    </bk>
    <bk>
      <extLst>
        <ext uri="{3e2802c4-a4d2-4d8b-9148-e3be6c30e623}">
          <xlrd:rvb i="14649"/>
        </ext>
      </extLst>
    </bk>
    <bk>
      <extLst>
        <ext uri="{3e2802c4-a4d2-4d8b-9148-e3be6c30e623}">
          <xlrd:rvb i="14650"/>
        </ext>
      </extLst>
    </bk>
    <bk>
      <extLst>
        <ext uri="{3e2802c4-a4d2-4d8b-9148-e3be6c30e623}">
          <xlrd:rvb i="14651"/>
        </ext>
      </extLst>
    </bk>
    <bk>
      <extLst>
        <ext uri="{3e2802c4-a4d2-4d8b-9148-e3be6c30e623}">
          <xlrd:rvb i="14652"/>
        </ext>
      </extLst>
    </bk>
    <bk>
      <extLst>
        <ext uri="{3e2802c4-a4d2-4d8b-9148-e3be6c30e623}">
          <xlrd:rvb i="14653"/>
        </ext>
      </extLst>
    </bk>
    <bk>
      <extLst>
        <ext uri="{3e2802c4-a4d2-4d8b-9148-e3be6c30e623}">
          <xlrd:rvb i="14654"/>
        </ext>
      </extLst>
    </bk>
    <bk>
      <extLst>
        <ext uri="{3e2802c4-a4d2-4d8b-9148-e3be6c30e623}">
          <xlrd:rvb i="14655"/>
        </ext>
      </extLst>
    </bk>
    <bk>
      <extLst>
        <ext uri="{3e2802c4-a4d2-4d8b-9148-e3be6c30e623}">
          <xlrd:rvb i="14656"/>
        </ext>
      </extLst>
    </bk>
    <bk>
      <extLst>
        <ext uri="{3e2802c4-a4d2-4d8b-9148-e3be6c30e623}">
          <xlrd:rvb i="14657"/>
        </ext>
      </extLst>
    </bk>
    <bk>
      <extLst>
        <ext uri="{3e2802c4-a4d2-4d8b-9148-e3be6c30e623}">
          <xlrd:rvb i="14658"/>
        </ext>
      </extLst>
    </bk>
    <bk>
      <extLst>
        <ext uri="{3e2802c4-a4d2-4d8b-9148-e3be6c30e623}">
          <xlrd:rvb i="14659"/>
        </ext>
      </extLst>
    </bk>
    <bk>
      <extLst>
        <ext uri="{3e2802c4-a4d2-4d8b-9148-e3be6c30e623}">
          <xlrd:rvb i="14660"/>
        </ext>
      </extLst>
    </bk>
    <bk>
      <extLst>
        <ext uri="{3e2802c4-a4d2-4d8b-9148-e3be6c30e623}">
          <xlrd:rvb i="14661"/>
        </ext>
      </extLst>
    </bk>
    <bk>
      <extLst>
        <ext uri="{3e2802c4-a4d2-4d8b-9148-e3be6c30e623}">
          <xlrd:rvb i="14662"/>
        </ext>
      </extLst>
    </bk>
    <bk>
      <extLst>
        <ext uri="{3e2802c4-a4d2-4d8b-9148-e3be6c30e623}">
          <xlrd:rvb i="14663"/>
        </ext>
      </extLst>
    </bk>
    <bk>
      <extLst>
        <ext uri="{3e2802c4-a4d2-4d8b-9148-e3be6c30e623}">
          <xlrd:rvb i="14664"/>
        </ext>
      </extLst>
    </bk>
    <bk>
      <extLst>
        <ext uri="{3e2802c4-a4d2-4d8b-9148-e3be6c30e623}">
          <xlrd:rvb i="14665"/>
        </ext>
      </extLst>
    </bk>
    <bk>
      <extLst>
        <ext uri="{3e2802c4-a4d2-4d8b-9148-e3be6c30e623}">
          <xlrd:rvb i="14666"/>
        </ext>
      </extLst>
    </bk>
    <bk>
      <extLst>
        <ext uri="{3e2802c4-a4d2-4d8b-9148-e3be6c30e623}">
          <xlrd:rvb i="14667"/>
        </ext>
      </extLst>
    </bk>
    <bk>
      <extLst>
        <ext uri="{3e2802c4-a4d2-4d8b-9148-e3be6c30e623}">
          <xlrd:rvb i="14668"/>
        </ext>
      </extLst>
    </bk>
    <bk>
      <extLst>
        <ext uri="{3e2802c4-a4d2-4d8b-9148-e3be6c30e623}">
          <xlrd:rvb i="14669"/>
        </ext>
      </extLst>
    </bk>
    <bk>
      <extLst>
        <ext uri="{3e2802c4-a4d2-4d8b-9148-e3be6c30e623}">
          <xlrd:rvb i="14670"/>
        </ext>
      </extLst>
    </bk>
    <bk>
      <extLst>
        <ext uri="{3e2802c4-a4d2-4d8b-9148-e3be6c30e623}">
          <xlrd:rvb i="14671"/>
        </ext>
      </extLst>
    </bk>
    <bk>
      <extLst>
        <ext uri="{3e2802c4-a4d2-4d8b-9148-e3be6c30e623}">
          <xlrd:rvb i="14672"/>
        </ext>
      </extLst>
    </bk>
    <bk>
      <extLst>
        <ext uri="{3e2802c4-a4d2-4d8b-9148-e3be6c30e623}">
          <xlrd:rvb i="14673"/>
        </ext>
      </extLst>
    </bk>
    <bk>
      <extLst>
        <ext uri="{3e2802c4-a4d2-4d8b-9148-e3be6c30e623}">
          <xlrd:rvb i="14674"/>
        </ext>
      </extLst>
    </bk>
    <bk>
      <extLst>
        <ext uri="{3e2802c4-a4d2-4d8b-9148-e3be6c30e623}">
          <xlrd:rvb i="14675"/>
        </ext>
      </extLst>
    </bk>
    <bk>
      <extLst>
        <ext uri="{3e2802c4-a4d2-4d8b-9148-e3be6c30e623}">
          <xlrd:rvb i="14676"/>
        </ext>
      </extLst>
    </bk>
    <bk>
      <extLst>
        <ext uri="{3e2802c4-a4d2-4d8b-9148-e3be6c30e623}">
          <xlrd:rvb i="14677"/>
        </ext>
      </extLst>
    </bk>
    <bk>
      <extLst>
        <ext uri="{3e2802c4-a4d2-4d8b-9148-e3be6c30e623}">
          <xlrd:rvb i="14678"/>
        </ext>
      </extLst>
    </bk>
    <bk>
      <extLst>
        <ext uri="{3e2802c4-a4d2-4d8b-9148-e3be6c30e623}">
          <xlrd:rvb i="14679"/>
        </ext>
      </extLst>
    </bk>
    <bk>
      <extLst>
        <ext uri="{3e2802c4-a4d2-4d8b-9148-e3be6c30e623}">
          <xlrd:rvb i="14680"/>
        </ext>
      </extLst>
    </bk>
    <bk>
      <extLst>
        <ext uri="{3e2802c4-a4d2-4d8b-9148-e3be6c30e623}">
          <xlrd:rvb i="14681"/>
        </ext>
      </extLst>
    </bk>
    <bk>
      <extLst>
        <ext uri="{3e2802c4-a4d2-4d8b-9148-e3be6c30e623}">
          <xlrd:rvb i="14682"/>
        </ext>
      </extLst>
    </bk>
    <bk>
      <extLst>
        <ext uri="{3e2802c4-a4d2-4d8b-9148-e3be6c30e623}">
          <xlrd:rvb i="14683"/>
        </ext>
      </extLst>
    </bk>
    <bk>
      <extLst>
        <ext uri="{3e2802c4-a4d2-4d8b-9148-e3be6c30e623}">
          <xlrd:rvb i="14684"/>
        </ext>
      </extLst>
    </bk>
    <bk>
      <extLst>
        <ext uri="{3e2802c4-a4d2-4d8b-9148-e3be6c30e623}">
          <xlrd:rvb i="14685"/>
        </ext>
      </extLst>
    </bk>
    <bk>
      <extLst>
        <ext uri="{3e2802c4-a4d2-4d8b-9148-e3be6c30e623}">
          <xlrd:rvb i="14686"/>
        </ext>
      </extLst>
    </bk>
    <bk>
      <extLst>
        <ext uri="{3e2802c4-a4d2-4d8b-9148-e3be6c30e623}">
          <xlrd:rvb i="14687"/>
        </ext>
      </extLst>
    </bk>
    <bk>
      <extLst>
        <ext uri="{3e2802c4-a4d2-4d8b-9148-e3be6c30e623}">
          <xlrd:rvb i="14688"/>
        </ext>
      </extLst>
    </bk>
    <bk>
      <extLst>
        <ext uri="{3e2802c4-a4d2-4d8b-9148-e3be6c30e623}">
          <xlrd:rvb i="14689"/>
        </ext>
      </extLst>
    </bk>
    <bk>
      <extLst>
        <ext uri="{3e2802c4-a4d2-4d8b-9148-e3be6c30e623}">
          <xlrd:rvb i="14690"/>
        </ext>
      </extLst>
    </bk>
    <bk>
      <extLst>
        <ext uri="{3e2802c4-a4d2-4d8b-9148-e3be6c30e623}">
          <xlrd:rvb i="14691"/>
        </ext>
      </extLst>
    </bk>
    <bk>
      <extLst>
        <ext uri="{3e2802c4-a4d2-4d8b-9148-e3be6c30e623}">
          <xlrd:rvb i="14692"/>
        </ext>
      </extLst>
    </bk>
    <bk>
      <extLst>
        <ext uri="{3e2802c4-a4d2-4d8b-9148-e3be6c30e623}">
          <xlrd:rvb i="14693"/>
        </ext>
      </extLst>
    </bk>
    <bk>
      <extLst>
        <ext uri="{3e2802c4-a4d2-4d8b-9148-e3be6c30e623}">
          <xlrd:rvb i="14694"/>
        </ext>
      </extLst>
    </bk>
    <bk>
      <extLst>
        <ext uri="{3e2802c4-a4d2-4d8b-9148-e3be6c30e623}">
          <xlrd:rvb i="14695"/>
        </ext>
      </extLst>
    </bk>
    <bk>
      <extLst>
        <ext uri="{3e2802c4-a4d2-4d8b-9148-e3be6c30e623}">
          <xlrd:rvb i="14696"/>
        </ext>
      </extLst>
    </bk>
    <bk>
      <extLst>
        <ext uri="{3e2802c4-a4d2-4d8b-9148-e3be6c30e623}">
          <xlrd:rvb i="14697"/>
        </ext>
      </extLst>
    </bk>
    <bk>
      <extLst>
        <ext uri="{3e2802c4-a4d2-4d8b-9148-e3be6c30e623}">
          <xlrd:rvb i="14698"/>
        </ext>
      </extLst>
    </bk>
    <bk>
      <extLst>
        <ext uri="{3e2802c4-a4d2-4d8b-9148-e3be6c30e623}">
          <xlrd:rvb i="14699"/>
        </ext>
      </extLst>
    </bk>
    <bk>
      <extLst>
        <ext uri="{3e2802c4-a4d2-4d8b-9148-e3be6c30e623}">
          <xlrd:rvb i="14700"/>
        </ext>
      </extLst>
    </bk>
    <bk>
      <extLst>
        <ext uri="{3e2802c4-a4d2-4d8b-9148-e3be6c30e623}">
          <xlrd:rvb i="14701"/>
        </ext>
      </extLst>
    </bk>
    <bk>
      <extLst>
        <ext uri="{3e2802c4-a4d2-4d8b-9148-e3be6c30e623}">
          <xlrd:rvb i="14702"/>
        </ext>
      </extLst>
    </bk>
    <bk>
      <extLst>
        <ext uri="{3e2802c4-a4d2-4d8b-9148-e3be6c30e623}">
          <xlrd:rvb i="14703"/>
        </ext>
      </extLst>
    </bk>
    <bk>
      <extLst>
        <ext uri="{3e2802c4-a4d2-4d8b-9148-e3be6c30e623}">
          <xlrd:rvb i="14704"/>
        </ext>
      </extLst>
    </bk>
    <bk>
      <extLst>
        <ext uri="{3e2802c4-a4d2-4d8b-9148-e3be6c30e623}">
          <xlrd:rvb i="14705"/>
        </ext>
      </extLst>
    </bk>
    <bk>
      <extLst>
        <ext uri="{3e2802c4-a4d2-4d8b-9148-e3be6c30e623}">
          <xlrd:rvb i="14706"/>
        </ext>
      </extLst>
    </bk>
    <bk>
      <extLst>
        <ext uri="{3e2802c4-a4d2-4d8b-9148-e3be6c30e623}">
          <xlrd:rvb i="14707"/>
        </ext>
      </extLst>
    </bk>
    <bk>
      <extLst>
        <ext uri="{3e2802c4-a4d2-4d8b-9148-e3be6c30e623}">
          <xlrd:rvb i="14708"/>
        </ext>
      </extLst>
    </bk>
    <bk>
      <extLst>
        <ext uri="{3e2802c4-a4d2-4d8b-9148-e3be6c30e623}">
          <xlrd:rvb i="14709"/>
        </ext>
      </extLst>
    </bk>
    <bk>
      <extLst>
        <ext uri="{3e2802c4-a4d2-4d8b-9148-e3be6c30e623}">
          <xlrd:rvb i="14710"/>
        </ext>
      </extLst>
    </bk>
    <bk>
      <extLst>
        <ext uri="{3e2802c4-a4d2-4d8b-9148-e3be6c30e623}">
          <xlrd:rvb i="14711"/>
        </ext>
      </extLst>
    </bk>
    <bk>
      <extLst>
        <ext uri="{3e2802c4-a4d2-4d8b-9148-e3be6c30e623}">
          <xlrd:rvb i="14712"/>
        </ext>
      </extLst>
    </bk>
    <bk>
      <extLst>
        <ext uri="{3e2802c4-a4d2-4d8b-9148-e3be6c30e623}">
          <xlrd:rvb i="14713"/>
        </ext>
      </extLst>
    </bk>
    <bk>
      <extLst>
        <ext uri="{3e2802c4-a4d2-4d8b-9148-e3be6c30e623}">
          <xlrd:rvb i="14714"/>
        </ext>
      </extLst>
    </bk>
    <bk>
      <extLst>
        <ext uri="{3e2802c4-a4d2-4d8b-9148-e3be6c30e623}">
          <xlrd:rvb i="14715"/>
        </ext>
      </extLst>
    </bk>
    <bk>
      <extLst>
        <ext uri="{3e2802c4-a4d2-4d8b-9148-e3be6c30e623}">
          <xlrd:rvb i="14716"/>
        </ext>
      </extLst>
    </bk>
    <bk>
      <extLst>
        <ext uri="{3e2802c4-a4d2-4d8b-9148-e3be6c30e623}">
          <xlrd:rvb i="14717"/>
        </ext>
      </extLst>
    </bk>
    <bk>
      <extLst>
        <ext uri="{3e2802c4-a4d2-4d8b-9148-e3be6c30e623}">
          <xlrd:rvb i="14718"/>
        </ext>
      </extLst>
    </bk>
    <bk>
      <extLst>
        <ext uri="{3e2802c4-a4d2-4d8b-9148-e3be6c30e623}">
          <xlrd:rvb i="14719"/>
        </ext>
      </extLst>
    </bk>
    <bk>
      <extLst>
        <ext uri="{3e2802c4-a4d2-4d8b-9148-e3be6c30e623}">
          <xlrd:rvb i="14720"/>
        </ext>
      </extLst>
    </bk>
    <bk>
      <extLst>
        <ext uri="{3e2802c4-a4d2-4d8b-9148-e3be6c30e623}">
          <xlrd:rvb i="14721"/>
        </ext>
      </extLst>
    </bk>
    <bk>
      <extLst>
        <ext uri="{3e2802c4-a4d2-4d8b-9148-e3be6c30e623}">
          <xlrd:rvb i="14722"/>
        </ext>
      </extLst>
    </bk>
    <bk>
      <extLst>
        <ext uri="{3e2802c4-a4d2-4d8b-9148-e3be6c30e623}">
          <xlrd:rvb i="14723"/>
        </ext>
      </extLst>
    </bk>
    <bk>
      <extLst>
        <ext uri="{3e2802c4-a4d2-4d8b-9148-e3be6c30e623}">
          <xlrd:rvb i="14724"/>
        </ext>
      </extLst>
    </bk>
    <bk>
      <extLst>
        <ext uri="{3e2802c4-a4d2-4d8b-9148-e3be6c30e623}">
          <xlrd:rvb i="14725"/>
        </ext>
      </extLst>
    </bk>
    <bk>
      <extLst>
        <ext uri="{3e2802c4-a4d2-4d8b-9148-e3be6c30e623}">
          <xlrd:rvb i="14726"/>
        </ext>
      </extLst>
    </bk>
    <bk>
      <extLst>
        <ext uri="{3e2802c4-a4d2-4d8b-9148-e3be6c30e623}">
          <xlrd:rvb i="14727"/>
        </ext>
      </extLst>
    </bk>
    <bk>
      <extLst>
        <ext uri="{3e2802c4-a4d2-4d8b-9148-e3be6c30e623}">
          <xlrd:rvb i="14728"/>
        </ext>
      </extLst>
    </bk>
    <bk>
      <extLst>
        <ext uri="{3e2802c4-a4d2-4d8b-9148-e3be6c30e623}">
          <xlrd:rvb i="14729"/>
        </ext>
      </extLst>
    </bk>
    <bk>
      <extLst>
        <ext uri="{3e2802c4-a4d2-4d8b-9148-e3be6c30e623}">
          <xlrd:rvb i="14730"/>
        </ext>
      </extLst>
    </bk>
    <bk>
      <extLst>
        <ext uri="{3e2802c4-a4d2-4d8b-9148-e3be6c30e623}">
          <xlrd:rvb i="14731"/>
        </ext>
      </extLst>
    </bk>
    <bk>
      <extLst>
        <ext uri="{3e2802c4-a4d2-4d8b-9148-e3be6c30e623}">
          <xlrd:rvb i="14732"/>
        </ext>
      </extLst>
    </bk>
    <bk>
      <extLst>
        <ext uri="{3e2802c4-a4d2-4d8b-9148-e3be6c30e623}">
          <xlrd:rvb i="14733"/>
        </ext>
      </extLst>
    </bk>
    <bk>
      <extLst>
        <ext uri="{3e2802c4-a4d2-4d8b-9148-e3be6c30e623}">
          <xlrd:rvb i="14734"/>
        </ext>
      </extLst>
    </bk>
    <bk>
      <extLst>
        <ext uri="{3e2802c4-a4d2-4d8b-9148-e3be6c30e623}">
          <xlrd:rvb i="14735"/>
        </ext>
      </extLst>
    </bk>
    <bk>
      <extLst>
        <ext uri="{3e2802c4-a4d2-4d8b-9148-e3be6c30e623}">
          <xlrd:rvb i="14736"/>
        </ext>
      </extLst>
    </bk>
    <bk>
      <extLst>
        <ext uri="{3e2802c4-a4d2-4d8b-9148-e3be6c30e623}">
          <xlrd:rvb i="14737"/>
        </ext>
      </extLst>
    </bk>
    <bk>
      <extLst>
        <ext uri="{3e2802c4-a4d2-4d8b-9148-e3be6c30e623}">
          <xlrd:rvb i="14738"/>
        </ext>
      </extLst>
    </bk>
    <bk>
      <extLst>
        <ext uri="{3e2802c4-a4d2-4d8b-9148-e3be6c30e623}">
          <xlrd:rvb i="14739"/>
        </ext>
      </extLst>
    </bk>
    <bk>
      <extLst>
        <ext uri="{3e2802c4-a4d2-4d8b-9148-e3be6c30e623}">
          <xlrd:rvb i="14740"/>
        </ext>
      </extLst>
    </bk>
    <bk>
      <extLst>
        <ext uri="{3e2802c4-a4d2-4d8b-9148-e3be6c30e623}">
          <xlrd:rvb i="14741"/>
        </ext>
      </extLst>
    </bk>
    <bk>
      <extLst>
        <ext uri="{3e2802c4-a4d2-4d8b-9148-e3be6c30e623}">
          <xlrd:rvb i="14742"/>
        </ext>
      </extLst>
    </bk>
    <bk>
      <extLst>
        <ext uri="{3e2802c4-a4d2-4d8b-9148-e3be6c30e623}">
          <xlrd:rvb i="14743"/>
        </ext>
      </extLst>
    </bk>
    <bk>
      <extLst>
        <ext uri="{3e2802c4-a4d2-4d8b-9148-e3be6c30e623}">
          <xlrd:rvb i="14744"/>
        </ext>
      </extLst>
    </bk>
    <bk>
      <extLst>
        <ext uri="{3e2802c4-a4d2-4d8b-9148-e3be6c30e623}">
          <xlrd:rvb i="14745"/>
        </ext>
      </extLst>
    </bk>
    <bk>
      <extLst>
        <ext uri="{3e2802c4-a4d2-4d8b-9148-e3be6c30e623}">
          <xlrd:rvb i="14746"/>
        </ext>
      </extLst>
    </bk>
    <bk>
      <extLst>
        <ext uri="{3e2802c4-a4d2-4d8b-9148-e3be6c30e623}">
          <xlrd:rvb i="14747"/>
        </ext>
      </extLst>
    </bk>
    <bk>
      <extLst>
        <ext uri="{3e2802c4-a4d2-4d8b-9148-e3be6c30e623}">
          <xlrd:rvb i="14748"/>
        </ext>
      </extLst>
    </bk>
    <bk>
      <extLst>
        <ext uri="{3e2802c4-a4d2-4d8b-9148-e3be6c30e623}">
          <xlrd:rvb i="14749"/>
        </ext>
      </extLst>
    </bk>
    <bk>
      <extLst>
        <ext uri="{3e2802c4-a4d2-4d8b-9148-e3be6c30e623}">
          <xlrd:rvb i="14750"/>
        </ext>
      </extLst>
    </bk>
    <bk>
      <extLst>
        <ext uri="{3e2802c4-a4d2-4d8b-9148-e3be6c30e623}">
          <xlrd:rvb i="14751"/>
        </ext>
      </extLst>
    </bk>
    <bk>
      <extLst>
        <ext uri="{3e2802c4-a4d2-4d8b-9148-e3be6c30e623}">
          <xlrd:rvb i="14752"/>
        </ext>
      </extLst>
    </bk>
    <bk>
      <extLst>
        <ext uri="{3e2802c4-a4d2-4d8b-9148-e3be6c30e623}">
          <xlrd:rvb i="14753"/>
        </ext>
      </extLst>
    </bk>
    <bk>
      <extLst>
        <ext uri="{3e2802c4-a4d2-4d8b-9148-e3be6c30e623}">
          <xlrd:rvb i="14754"/>
        </ext>
      </extLst>
    </bk>
    <bk>
      <extLst>
        <ext uri="{3e2802c4-a4d2-4d8b-9148-e3be6c30e623}">
          <xlrd:rvb i="14755"/>
        </ext>
      </extLst>
    </bk>
    <bk>
      <extLst>
        <ext uri="{3e2802c4-a4d2-4d8b-9148-e3be6c30e623}">
          <xlrd:rvb i="14756"/>
        </ext>
      </extLst>
    </bk>
    <bk>
      <extLst>
        <ext uri="{3e2802c4-a4d2-4d8b-9148-e3be6c30e623}">
          <xlrd:rvb i="14757"/>
        </ext>
      </extLst>
    </bk>
    <bk>
      <extLst>
        <ext uri="{3e2802c4-a4d2-4d8b-9148-e3be6c30e623}">
          <xlrd:rvb i="14758"/>
        </ext>
      </extLst>
    </bk>
    <bk>
      <extLst>
        <ext uri="{3e2802c4-a4d2-4d8b-9148-e3be6c30e623}">
          <xlrd:rvb i="14759"/>
        </ext>
      </extLst>
    </bk>
    <bk>
      <extLst>
        <ext uri="{3e2802c4-a4d2-4d8b-9148-e3be6c30e623}">
          <xlrd:rvb i="14760"/>
        </ext>
      </extLst>
    </bk>
    <bk>
      <extLst>
        <ext uri="{3e2802c4-a4d2-4d8b-9148-e3be6c30e623}">
          <xlrd:rvb i="14761"/>
        </ext>
      </extLst>
    </bk>
    <bk>
      <extLst>
        <ext uri="{3e2802c4-a4d2-4d8b-9148-e3be6c30e623}">
          <xlrd:rvb i="14762"/>
        </ext>
      </extLst>
    </bk>
    <bk>
      <extLst>
        <ext uri="{3e2802c4-a4d2-4d8b-9148-e3be6c30e623}">
          <xlrd:rvb i="14763"/>
        </ext>
      </extLst>
    </bk>
    <bk>
      <extLst>
        <ext uri="{3e2802c4-a4d2-4d8b-9148-e3be6c30e623}">
          <xlrd:rvb i="14764"/>
        </ext>
      </extLst>
    </bk>
    <bk>
      <extLst>
        <ext uri="{3e2802c4-a4d2-4d8b-9148-e3be6c30e623}">
          <xlrd:rvb i="14765"/>
        </ext>
      </extLst>
    </bk>
    <bk>
      <extLst>
        <ext uri="{3e2802c4-a4d2-4d8b-9148-e3be6c30e623}">
          <xlrd:rvb i="14766"/>
        </ext>
      </extLst>
    </bk>
    <bk>
      <extLst>
        <ext uri="{3e2802c4-a4d2-4d8b-9148-e3be6c30e623}">
          <xlrd:rvb i="14767"/>
        </ext>
      </extLst>
    </bk>
    <bk>
      <extLst>
        <ext uri="{3e2802c4-a4d2-4d8b-9148-e3be6c30e623}">
          <xlrd:rvb i="14768"/>
        </ext>
      </extLst>
    </bk>
    <bk>
      <extLst>
        <ext uri="{3e2802c4-a4d2-4d8b-9148-e3be6c30e623}">
          <xlrd:rvb i="14769"/>
        </ext>
      </extLst>
    </bk>
    <bk>
      <extLst>
        <ext uri="{3e2802c4-a4d2-4d8b-9148-e3be6c30e623}">
          <xlrd:rvb i="14770"/>
        </ext>
      </extLst>
    </bk>
    <bk>
      <extLst>
        <ext uri="{3e2802c4-a4d2-4d8b-9148-e3be6c30e623}">
          <xlrd:rvb i="14771"/>
        </ext>
      </extLst>
    </bk>
    <bk>
      <extLst>
        <ext uri="{3e2802c4-a4d2-4d8b-9148-e3be6c30e623}">
          <xlrd:rvb i="14772"/>
        </ext>
      </extLst>
    </bk>
    <bk>
      <extLst>
        <ext uri="{3e2802c4-a4d2-4d8b-9148-e3be6c30e623}">
          <xlrd:rvb i="14773"/>
        </ext>
      </extLst>
    </bk>
    <bk>
      <extLst>
        <ext uri="{3e2802c4-a4d2-4d8b-9148-e3be6c30e623}">
          <xlrd:rvb i="14774"/>
        </ext>
      </extLst>
    </bk>
    <bk>
      <extLst>
        <ext uri="{3e2802c4-a4d2-4d8b-9148-e3be6c30e623}">
          <xlrd:rvb i="14775"/>
        </ext>
      </extLst>
    </bk>
    <bk>
      <extLst>
        <ext uri="{3e2802c4-a4d2-4d8b-9148-e3be6c30e623}">
          <xlrd:rvb i="14776"/>
        </ext>
      </extLst>
    </bk>
    <bk>
      <extLst>
        <ext uri="{3e2802c4-a4d2-4d8b-9148-e3be6c30e623}">
          <xlrd:rvb i="14777"/>
        </ext>
      </extLst>
    </bk>
    <bk>
      <extLst>
        <ext uri="{3e2802c4-a4d2-4d8b-9148-e3be6c30e623}">
          <xlrd:rvb i="14778"/>
        </ext>
      </extLst>
    </bk>
    <bk>
      <extLst>
        <ext uri="{3e2802c4-a4d2-4d8b-9148-e3be6c30e623}">
          <xlrd:rvb i="14779"/>
        </ext>
      </extLst>
    </bk>
    <bk>
      <extLst>
        <ext uri="{3e2802c4-a4d2-4d8b-9148-e3be6c30e623}">
          <xlrd:rvb i="14780"/>
        </ext>
      </extLst>
    </bk>
    <bk>
      <extLst>
        <ext uri="{3e2802c4-a4d2-4d8b-9148-e3be6c30e623}">
          <xlrd:rvb i="14781"/>
        </ext>
      </extLst>
    </bk>
    <bk>
      <extLst>
        <ext uri="{3e2802c4-a4d2-4d8b-9148-e3be6c30e623}">
          <xlrd:rvb i="14782"/>
        </ext>
      </extLst>
    </bk>
    <bk>
      <extLst>
        <ext uri="{3e2802c4-a4d2-4d8b-9148-e3be6c30e623}">
          <xlrd:rvb i="14783"/>
        </ext>
      </extLst>
    </bk>
    <bk>
      <extLst>
        <ext uri="{3e2802c4-a4d2-4d8b-9148-e3be6c30e623}">
          <xlrd:rvb i="14784"/>
        </ext>
      </extLst>
    </bk>
    <bk>
      <extLst>
        <ext uri="{3e2802c4-a4d2-4d8b-9148-e3be6c30e623}">
          <xlrd:rvb i="14785"/>
        </ext>
      </extLst>
    </bk>
    <bk>
      <extLst>
        <ext uri="{3e2802c4-a4d2-4d8b-9148-e3be6c30e623}">
          <xlrd:rvb i="14786"/>
        </ext>
      </extLst>
    </bk>
    <bk>
      <extLst>
        <ext uri="{3e2802c4-a4d2-4d8b-9148-e3be6c30e623}">
          <xlrd:rvb i="14787"/>
        </ext>
      </extLst>
    </bk>
    <bk>
      <extLst>
        <ext uri="{3e2802c4-a4d2-4d8b-9148-e3be6c30e623}">
          <xlrd:rvb i="14788"/>
        </ext>
      </extLst>
    </bk>
    <bk>
      <extLst>
        <ext uri="{3e2802c4-a4d2-4d8b-9148-e3be6c30e623}">
          <xlrd:rvb i="14789"/>
        </ext>
      </extLst>
    </bk>
    <bk>
      <extLst>
        <ext uri="{3e2802c4-a4d2-4d8b-9148-e3be6c30e623}">
          <xlrd:rvb i="14790"/>
        </ext>
      </extLst>
    </bk>
    <bk>
      <extLst>
        <ext uri="{3e2802c4-a4d2-4d8b-9148-e3be6c30e623}">
          <xlrd:rvb i="14791"/>
        </ext>
      </extLst>
    </bk>
    <bk>
      <extLst>
        <ext uri="{3e2802c4-a4d2-4d8b-9148-e3be6c30e623}">
          <xlrd:rvb i="14792"/>
        </ext>
      </extLst>
    </bk>
    <bk>
      <extLst>
        <ext uri="{3e2802c4-a4d2-4d8b-9148-e3be6c30e623}">
          <xlrd:rvb i="14793"/>
        </ext>
      </extLst>
    </bk>
    <bk>
      <extLst>
        <ext uri="{3e2802c4-a4d2-4d8b-9148-e3be6c30e623}">
          <xlrd:rvb i="14794"/>
        </ext>
      </extLst>
    </bk>
    <bk>
      <extLst>
        <ext uri="{3e2802c4-a4d2-4d8b-9148-e3be6c30e623}">
          <xlrd:rvb i="14795"/>
        </ext>
      </extLst>
    </bk>
    <bk>
      <extLst>
        <ext uri="{3e2802c4-a4d2-4d8b-9148-e3be6c30e623}">
          <xlrd:rvb i="14796"/>
        </ext>
      </extLst>
    </bk>
    <bk>
      <extLst>
        <ext uri="{3e2802c4-a4d2-4d8b-9148-e3be6c30e623}">
          <xlrd:rvb i="14797"/>
        </ext>
      </extLst>
    </bk>
    <bk>
      <extLst>
        <ext uri="{3e2802c4-a4d2-4d8b-9148-e3be6c30e623}">
          <xlrd:rvb i="14798"/>
        </ext>
      </extLst>
    </bk>
    <bk>
      <extLst>
        <ext uri="{3e2802c4-a4d2-4d8b-9148-e3be6c30e623}">
          <xlrd:rvb i="14799"/>
        </ext>
      </extLst>
    </bk>
    <bk>
      <extLst>
        <ext uri="{3e2802c4-a4d2-4d8b-9148-e3be6c30e623}">
          <xlrd:rvb i="14800"/>
        </ext>
      </extLst>
    </bk>
    <bk>
      <extLst>
        <ext uri="{3e2802c4-a4d2-4d8b-9148-e3be6c30e623}">
          <xlrd:rvb i="14801"/>
        </ext>
      </extLst>
    </bk>
    <bk>
      <extLst>
        <ext uri="{3e2802c4-a4d2-4d8b-9148-e3be6c30e623}">
          <xlrd:rvb i="14802"/>
        </ext>
      </extLst>
    </bk>
    <bk>
      <extLst>
        <ext uri="{3e2802c4-a4d2-4d8b-9148-e3be6c30e623}">
          <xlrd:rvb i="14803"/>
        </ext>
      </extLst>
    </bk>
    <bk>
      <extLst>
        <ext uri="{3e2802c4-a4d2-4d8b-9148-e3be6c30e623}">
          <xlrd:rvb i="14804"/>
        </ext>
      </extLst>
    </bk>
    <bk>
      <extLst>
        <ext uri="{3e2802c4-a4d2-4d8b-9148-e3be6c30e623}">
          <xlrd:rvb i="14805"/>
        </ext>
      </extLst>
    </bk>
    <bk>
      <extLst>
        <ext uri="{3e2802c4-a4d2-4d8b-9148-e3be6c30e623}">
          <xlrd:rvb i="14806"/>
        </ext>
      </extLst>
    </bk>
    <bk>
      <extLst>
        <ext uri="{3e2802c4-a4d2-4d8b-9148-e3be6c30e623}">
          <xlrd:rvb i="14807"/>
        </ext>
      </extLst>
    </bk>
    <bk>
      <extLst>
        <ext uri="{3e2802c4-a4d2-4d8b-9148-e3be6c30e623}">
          <xlrd:rvb i="14808"/>
        </ext>
      </extLst>
    </bk>
    <bk>
      <extLst>
        <ext uri="{3e2802c4-a4d2-4d8b-9148-e3be6c30e623}">
          <xlrd:rvb i="14809"/>
        </ext>
      </extLst>
    </bk>
    <bk>
      <extLst>
        <ext uri="{3e2802c4-a4d2-4d8b-9148-e3be6c30e623}">
          <xlrd:rvb i="14810"/>
        </ext>
      </extLst>
    </bk>
    <bk>
      <extLst>
        <ext uri="{3e2802c4-a4d2-4d8b-9148-e3be6c30e623}">
          <xlrd:rvb i="14811"/>
        </ext>
      </extLst>
    </bk>
    <bk>
      <extLst>
        <ext uri="{3e2802c4-a4d2-4d8b-9148-e3be6c30e623}">
          <xlrd:rvb i="14812"/>
        </ext>
      </extLst>
    </bk>
    <bk>
      <extLst>
        <ext uri="{3e2802c4-a4d2-4d8b-9148-e3be6c30e623}">
          <xlrd:rvb i="14813"/>
        </ext>
      </extLst>
    </bk>
    <bk>
      <extLst>
        <ext uri="{3e2802c4-a4d2-4d8b-9148-e3be6c30e623}">
          <xlrd:rvb i="14814"/>
        </ext>
      </extLst>
    </bk>
    <bk>
      <extLst>
        <ext uri="{3e2802c4-a4d2-4d8b-9148-e3be6c30e623}">
          <xlrd:rvb i="14815"/>
        </ext>
      </extLst>
    </bk>
    <bk>
      <extLst>
        <ext uri="{3e2802c4-a4d2-4d8b-9148-e3be6c30e623}">
          <xlrd:rvb i="14816"/>
        </ext>
      </extLst>
    </bk>
    <bk>
      <extLst>
        <ext uri="{3e2802c4-a4d2-4d8b-9148-e3be6c30e623}">
          <xlrd:rvb i="14817"/>
        </ext>
      </extLst>
    </bk>
    <bk>
      <extLst>
        <ext uri="{3e2802c4-a4d2-4d8b-9148-e3be6c30e623}">
          <xlrd:rvb i="14818"/>
        </ext>
      </extLst>
    </bk>
    <bk>
      <extLst>
        <ext uri="{3e2802c4-a4d2-4d8b-9148-e3be6c30e623}">
          <xlrd:rvb i="14819"/>
        </ext>
      </extLst>
    </bk>
    <bk>
      <extLst>
        <ext uri="{3e2802c4-a4d2-4d8b-9148-e3be6c30e623}">
          <xlrd:rvb i="14820"/>
        </ext>
      </extLst>
    </bk>
    <bk>
      <extLst>
        <ext uri="{3e2802c4-a4d2-4d8b-9148-e3be6c30e623}">
          <xlrd:rvb i="14821"/>
        </ext>
      </extLst>
    </bk>
    <bk>
      <extLst>
        <ext uri="{3e2802c4-a4d2-4d8b-9148-e3be6c30e623}">
          <xlrd:rvb i="14822"/>
        </ext>
      </extLst>
    </bk>
    <bk>
      <extLst>
        <ext uri="{3e2802c4-a4d2-4d8b-9148-e3be6c30e623}">
          <xlrd:rvb i="14823"/>
        </ext>
      </extLst>
    </bk>
    <bk>
      <extLst>
        <ext uri="{3e2802c4-a4d2-4d8b-9148-e3be6c30e623}">
          <xlrd:rvb i="14824"/>
        </ext>
      </extLst>
    </bk>
    <bk>
      <extLst>
        <ext uri="{3e2802c4-a4d2-4d8b-9148-e3be6c30e623}">
          <xlrd:rvb i="14825"/>
        </ext>
      </extLst>
    </bk>
    <bk>
      <extLst>
        <ext uri="{3e2802c4-a4d2-4d8b-9148-e3be6c30e623}">
          <xlrd:rvb i="14826"/>
        </ext>
      </extLst>
    </bk>
    <bk>
      <extLst>
        <ext uri="{3e2802c4-a4d2-4d8b-9148-e3be6c30e623}">
          <xlrd:rvb i="14827"/>
        </ext>
      </extLst>
    </bk>
    <bk>
      <extLst>
        <ext uri="{3e2802c4-a4d2-4d8b-9148-e3be6c30e623}">
          <xlrd:rvb i="14828"/>
        </ext>
      </extLst>
    </bk>
    <bk>
      <extLst>
        <ext uri="{3e2802c4-a4d2-4d8b-9148-e3be6c30e623}">
          <xlrd:rvb i="14829"/>
        </ext>
      </extLst>
    </bk>
    <bk>
      <extLst>
        <ext uri="{3e2802c4-a4d2-4d8b-9148-e3be6c30e623}">
          <xlrd:rvb i="14830"/>
        </ext>
      </extLst>
    </bk>
    <bk>
      <extLst>
        <ext uri="{3e2802c4-a4d2-4d8b-9148-e3be6c30e623}">
          <xlrd:rvb i="14831"/>
        </ext>
      </extLst>
    </bk>
    <bk>
      <extLst>
        <ext uri="{3e2802c4-a4d2-4d8b-9148-e3be6c30e623}">
          <xlrd:rvb i="14832"/>
        </ext>
      </extLst>
    </bk>
    <bk>
      <extLst>
        <ext uri="{3e2802c4-a4d2-4d8b-9148-e3be6c30e623}">
          <xlrd:rvb i="14833"/>
        </ext>
      </extLst>
    </bk>
    <bk>
      <extLst>
        <ext uri="{3e2802c4-a4d2-4d8b-9148-e3be6c30e623}">
          <xlrd:rvb i="14834"/>
        </ext>
      </extLst>
    </bk>
    <bk>
      <extLst>
        <ext uri="{3e2802c4-a4d2-4d8b-9148-e3be6c30e623}">
          <xlrd:rvb i="14835"/>
        </ext>
      </extLst>
    </bk>
    <bk>
      <extLst>
        <ext uri="{3e2802c4-a4d2-4d8b-9148-e3be6c30e623}">
          <xlrd:rvb i="14836"/>
        </ext>
      </extLst>
    </bk>
    <bk>
      <extLst>
        <ext uri="{3e2802c4-a4d2-4d8b-9148-e3be6c30e623}">
          <xlrd:rvb i="14837"/>
        </ext>
      </extLst>
    </bk>
    <bk>
      <extLst>
        <ext uri="{3e2802c4-a4d2-4d8b-9148-e3be6c30e623}">
          <xlrd:rvb i="14838"/>
        </ext>
      </extLst>
    </bk>
    <bk>
      <extLst>
        <ext uri="{3e2802c4-a4d2-4d8b-9148-e3be6c30e623}">
          <xlrd:rvb i="14839"/>
        </ext>
      </extLst>
    </bk>
    <bk>
      <extLst>
        <ext uri="{3e2802c4-a4d2-4d8b-9148-e3be6c30e623}">
          <xlrd:rvb i="14840"/>
        </ext>
      </extLst>
    </bk>
    <bk>
      <extLst>
        <ext uri="{3e2802c4-a4d2-4d8b-9148-e3be6c30e623}">
          <xlrd:rvb i="14841"/>
        </ext>
      </extLst>
    </bk>
    <bk>
      <extLst>
        <ext uri="{3e2802c4-a4d2-4d8b-9148-e3be6c30e623}">
          <xlrd:rvb i="14842"/>
        </ext>
      </extLst>
    </bk>
    <bk>
      <extLst>
        <ext uri="{3e2802c4-a4d2-4d8b-9148-e3be6c30e623}">
          <xlrd:rvb i="14843"/>
        </ext>
      </extLst>
    </bk>
    <bk>
      <extLst>
        <ext uri="{3e2802c4-a4d2-4d8b-9148-e3be6c30e623}">
          <xlrd:rvb i="14844"/>
        </ext>
      </extLst>
    </bk>
    <bk>
      <extLst>
        <ext uri="{3e2802c4-a4d2-4d8b-9148-e3be6c30e623}">
          <xlrd:rvb i="14845"/>
        </ext>
      </extLst>
    </bk>
    <bk>
      <extLst>
        <ext uri="{3e2802c4-a4d2-4d8b-9148-e3be6c30e623}">
          <xlrd:rvb i="14846"/>
        </ext>
      </extLst>
    </bk>
    <bk>
      <extLst>
        <ext uri="{3e2802c4-a4d2-4d8b-9148-e3be6c30e623}">
          <xlrd:rvb i="14847"/>
        </ext>
      </extLst>
    </bk>
    <bk>
      <extLst>
        <ext uri="{3e2802c4-a4d2-4d8b-9148-e3be6c30e623}">
          <xlrd:rvb i="14848"/>
        </ext>
      </extLst>
    </bk>
    <bk>
      <extLst>
        <ext uri="{3e2802c4-a4d2-4d8b-9148-e3be6c30e623}">
          <xlrd:rvb i="14849"/>
        </ext>
      </extLst>
    </bk>
    <bk>
      <extLst>
        <ext uri="{3e2802c4-a4d2-4d8b-9148-e3be6c30e623}">
          <xlrd:rvb i="14850"/>
        </ext>
      </extLst>
    </bk>
    <bk>
      <extLst>
        <ext uri="{3e2802c4-a4d2-4d8b-9148-e3be6c30e623}">
          <xlrd:rvb i="14851"/>
        </ext>
      </extLst>
    </bk>
    <bk>
      <extLst>
        <ext uri="{3e2802c4-a4d2-4d8b-9148-e3be6c30e623}">
          <xlrd:rvb i="14852"/>
        </ext>
      </extLst>
    </bk>
    <bk>
      <extLst>
        <ext uri="{3e2802c4-a4d2-4d8b-9148-e3be6c30e623}">
          <xlrd:rvb i="14853"/>
        </ext>
      </extLst>
    </bk>
    <bk>
      <extLst>
        <ext uri="{3e2802c4-a4d2-4d8b-9148-e3be6c30e623}">
          <xlrd:rvb i="14854"/>
        </ext>
      </extLst>
    </bk>
    <bk>
      <extLst>
        <ext uri="{3e2802c4-a4d2-4d8b-9148-e3be6c30e623}">
          <xlrd:rvb i="14855"/>
        </ext>
      </extLst>
    </bk>
    <bk>
      <extLst>
        <ext uri="{3e2802c4-a4d2-4d8b-9148-e3be6c30e623}">
          <xlrd:rvb i="14856"/>
        </ext>
      </extLst>
    </bk>
    <bk>
      <extLst>
        <ext uri="{3e2802c4-a4d2-4d8b-9148-e3be6c30e623}">
          <xlrd:rvb i="14857"/>
        </ext>
      </extLst>
    </bk>
    <bk>
      <extLst>
        <ext uri="{3e2802c4-a4d2-4d8b-9148-e3be6c30e623}">
          <xlrd:rvb i="14858"/>
        </ext>
      </extLst>
    </bk>
    <bk>
      <extLst>
        <ext uri="{3e2802c4-a4d2-4d8b-9148-e3be6c30e623}">
          <xlrd:rvb i="14859"/>
        </ext>
      </extLst>
    </bk>
    <bk>
      <extLst>
        <ext uri="{3e2802c4-a4d2-4d8b-9148-e3be6c30e623}">
          <xlrd:rvb i="14860"/>
        </ext>
      </extLst>
    </bk>
    <bk>
      <extLst>
        <ext uri="{3e2802c4-a4d2-4d8b-9148-e3be6c30e623}">
          <xlrd:rvb i="14861"/>
        </ext>
      </extLst>
    </bk>
    <bk>
      <extLst>
        <ext uri="{3e2802c4-a4d2-4d8b-9148-e3be6c30e623}">
          <xlrd:rvb i="14862"/>
        </ext>
      </extLst>
    </bk>
    <bk>
      <extLst>
        <ext uri="{3e2802c4-a4d2-4d8b-9148-e3be6c30e623}">
          <xlrd:rvb i="14863"/>
        </ext>
      </extLst>
    </bk>
    <bk>
      <extLst>
        <ext uri="{3e2802c4-a4d2-4d8b-9148-e3be6c30e623}">
          <xlrd:rvb i="14864"/>
        </ext>
      </extLst>
    </bk>
    <bk>
      <extLst>
        <ext uri="{3e2802c4-a4d2-4d8b-9148-e3be6c30e623}">
          <xlrd:rvb i="14865"/>
        </ext>
      </extLst>
    </bk>
    <bk>
      <extLst>
        <ext uri="{3e2802c4-a4d2-4d8b-9148-e3be6c30e623}">
          <xlrd:rvb i="14866"/>
        </ext>
      </extLst>
    </bk>
    <bk>
      <extLst>
        <ext uri="{3e2802c4-a4d2-4d8b-9148-e3be6c30e623}">
          <xlrd:rvb i="14867"/>
        </ext>
      </extLst>
    </bk>
    <bk>
      <extLst>
        <ext uri="{3e2802c4-a4d2-4d8b-9148-e3be6c30e623}">
          <xlrd:rvb i="14868"/>
        </ext>
      </extLst>
    </bk>
    <bk>
      <extLst>
        <ext uri="{3e2802c4-a4d2-4d8b-9148-e3be6c30e623}">
          <xlrd:rvb i="14869"/>
        </ext>
      </extLst>
    </bk>
    <bk>
      <extLst>
        <ext uri="{3e2802c4-a4d2-4d8b-9148-e3be6c30e623}">
          <xlrd:rvb i="14870"/>
        </ext>
      </extLst>
    </bk>
    <bk>
      <extLst>
        <ext uri="{3e2802c4-a4d2-4d8b-9148-e3be6c30e623}">
          <xlrd:rvb i="14871"/>
        </ext>
      </extLst>
    </bk>
    <bk>
      <extLst>
        <ext uri="{3e2802c4-a4d2-4d8b-9148-e3be6c30e623}">
          <xlrd:rvb i="14872"/>
        </ext>
      </extLst>
    </bk>
    <bk>
      <extLst>
        <ext uri="{3e2802c4-a4d2-4d8b-9148-e3be6c30e623}">
          <xlrd:rvb i="14873"/>
        </ext>
      </extLst>
    </bk>
    <bk>
      <extLst>
        <ext uri="{3e2802c4-a4d2-4d8b-9148-e3be6c30e623}">
          <xlrd:rvb i="14874"/>
        </ext>
      </extLst>
    </bk>
    <bk>
      <extLst>
        <ext uri="{3e2802c4-a4d2-4d8b-9148-e3be6c30e623}">
          <xlrd:rvb i="14875"/>
        </ext>
      </extLst>
    </bk>
    <bk>
      <extLst>
        <ext uri="{3e2802c4-a4d2-4d8b-9148-e3be6c30e623}">
          <xlrd:rvb i="14876"/>
        </ext>
      </extLst>
    </bk>
    <bk>
      <extLst>
        <ext uri="{3e2802c4-a4d2-4d8b-9148-e3be6c30e623}">
          <xlrd:rvb i="14877"/>
        </ext>
      </extLst>
    </bk>
    <bk>
      <extLst>
        <ext uri="{3e2802c4-a4d2-4d8b-9148-e3be6c30e623}">
          <xlrd:rvb i="14878"/>
        </ext>
      </extLst>
    </bk>
    <bk>
      <extLst>
        <ext uri="{3e2802c4-a4d2-4d8b-9148-e3be6c30e623}">
          <xlrd:rvb i="14879"/>
        </ext>
      </extLst>
    </bk>
    <bk>
      <extLst>
        <ext uri="{3e2802c4-a4d2-4d8b-9148-e3be6c30e623}">
          <xlrd:rvb i="14880"/>
        </ext>
      </extLst>
    </bk>
    <bk>
      <extLst>
        <ext uri="{3e2802c4-a4d2-4d8b-9148-e3be6c30e623}">
          <xlrd:rvb i="14881"/>
        </ext>
      </extLst>
    </bk>
    <bk>
      <extLst>
        <ext uri="{3e2802c4-a4d2-4d8b-9148-e3be6c30e623}">
          <xlrd:rvb i="14882"/>
        </ext>
      </extLst>
    </bk>
    <bk>
      <extLst>
        <ext uri="{3e2802c4-a4d2-4d8b-9148-e3be6c30e623}">
          <xlrd:rvb i="14883"/>
        </ext>
      </extLst>
    </bk>
    <bk>
      <extLst>
        <ext uri="{3e2802c4-a4d2-4d8b-9148-e3be6c30e623}">
          <xlrd:rvb i="14884"/>
        </ext>
      </extLst>
    </bk>
    <bk>
      <extLst>
        <ext uri="{3e2802c4-a4d2-4d8b-9148-e3be6c30e623}">
          <xlrd:rvb i="14885"/>
        </ext>
      </extLst>
    </bk>
    <bk>
      <extLst>
        <ext uri="{3e2802c4-a4d2-4d8b-9148-e3be6c30e623}">
          <xlrd:rvb i="14886"/>
        </ext>
      </extLst>
    </bk>
    <bk>
      <extLst>
        <ext uri="{3e2802c4-a4d2-4d8b-9148-e3be6c30e623}">
          <xlrd:rvb i="14887"/>
        </ext>
      </extLst>
    </bk>
    <bk>
      <extLst>
        <ext uri="{3e2802c4-a4d2-4d8b-9148-e3be6c30e623}">
          <xlrd:rvb i="14888"/>
        </ext>
      </extLst>
    </bk>
    <bk>
      <extLst>
        <ext uri="{3e2802c4-a4d2-4d8b-9148-e3be6c30e623}">
          <xlrd:rvb i="14889"/>
        </ext>
      </extLst>
    </bk>
    <bk>
      <extLst>
        <ext uri="{3e2802c4-a4d2-4d8b-9148-e3be6c30e623}">
          <xlrd:rvb i="14890"/>
        </ext>
      </extLst>
    </bk>
    <bk>
      <extLst>
        <ext uri="{3e2802c4-a4d2-4d8b-9148-e3be6c30e623}">
          <xlrd:rvb i="14891"/>
        </ext>
      </extLst>
    </bk>
    <bk>
      <extLst>
        <ext uri="{3e2802c4-a4d2-4d8b-9148-e3be6c30e623}">
          <xlrd:rvb i="14892"/>
        </ext>
      </extLst>
    </bk>
    <bk>
      <extLst>
        <ext uri="{3e2802c4-a4d2-4d8b-9148-e3be6c30e623}">
          <xlrd:rvb i="14893"/>
        </ext>
      </extLst>
    </bk>
    <bk>
      <extLst>
        <ext uri="{3e2802c4-a4d2-4d8b-9148-e3be6c30e623}">
          <xlrd:rvb i="14894"/>
        </ext>
      </extLst>
    </bk>
    <bk>
      <extLst>
        <ext uri="{3e2802c4-a4d2-4d8b-9148-e3be6c30e623}">
          <xlrd:rvb i="14895"/>
        </ext>
      </extLst>
    </bk>
    <bk>
      <extLst>
        <ext uri="{3e2802c4-a4d2-4d8b-9148-e3be6c30e623}">
          <xlrd:rvb i="14896"/>
        </ext>
      </extLst>
    </bk>
    <bk>
      <extLst>
        <ext uri="{3e2802c4-a4d2-4d8b-9148-e3be6c30e623}">
          <xlrd:rvb i="14897"/>
        </ext>
      </extLst>
    </bk>
    <bk>
      <extLst>
        <ext uri="{3e2802c4-a4d2-4d8b-9148-e3be6c30e623}">
          <xlrd:rvb i="14898"/>
        </ext>
      </extLst>
    </bk>
    <bk>
      <extLst>
        <ext uri="{3e2802c4-a4d2-4d8b-9148-e3be6c30e623}">
          <xlrd:rvb i="14899"/>
        </ext>
      </extLst>
    </bk>
    <bk>
      <extLst>
        <ext uri="{3e2802c4-a4d2-4d8b-9148-e3be6c30e623}">
          <xlrd:rvb i="14900"/>
        </ext>
      </extLst>
    </bk>
    <bk>
      <extLst>
        <ext uri="{3e2802c4-a4d2-4d8b-9148-e3be6c30e623}">
          <xlrd:rvb i="14901"/>
        </ext>
      </extLst>
    </bk>
    <bk>
      <extLst>
        <ext uri="{3e2802c4-a4d2-4d8b-9148-e3be6c30e623}">
          <xlrd:rvb i="14902"/>
        </ext>
      </extLst>
    </bk>
    <bk>
      <extLst>
        <ext uri="{3e2802c4-a4d2-4d8b-9148-e3be6c30e623}">
          <xlrd:rvb i="14903"/>
        </ext>
      </extLst>
    </bk>
    <bk>
      <extLst>
        <ext uri="{3e2802c4-a4d2-4d8b-9148-e3be6c30e623}">
          <xlrd:rvb i="14904"/>
        </ext>
      </extLst>
    </bk>
    <bk>
      <extLst>
        <ext uri="{3e2802c4-a4d2-4d8b-9148-e3be6c30e623}">
          <xlrd:rvb i="14905"/>
        </ext>
      </extLst>
    </bk>
    <bk>
      <extLst>
        <ext uri="{3e2802c4-a4d2-4d8b-9148-e3be6c30e623}">
          <xlrd:rvb i="14906"/>
        </ext>
      </extLst>
    </bk>
    <bk>
      <extLst>
        <ext uri="{3e2802c4-a4d2-4d8b-9148-e3be6c30e623}">
          <xlrd:rvb i="14907"/>
        </ext>
      </extLst>
    </bk>
    <bk>
      <extLst>
        <ext uri="{3e2802c4-a4d2-4d8b-9148-e3be6c30e623}">
          <xlrd:rvb i="14908"/>
        </ext>
      </extLst>
    </bk>
    <bk>
      <extLst>
        <ext uri="{3e2802c4-a4d2-4d8b-9148-e3be6c30e623}">
          <xlrd:rvb i="14909"/>
        </ext>
      </extLst>
    </bk>
    <bk>
      <extLst>
        <ext uri="{3e2802c4-a4d2-4d8b-9148-e3be6c30e623}">
          <xlrd:rvb i="14910"/>
        </ext>
      </extLst>
    </bk>
    <bk>
      <extLst>
        <ext uri="{3e2802c4-a4d2-4d8b-9148-e3be6c30e623}">
          <xlrd:rvb i="14911"/>
        </ext>
      </extLst>
    </bk>
    <bk>
      <extLst>
        <ext uri="{3e2802c4-a4d2-4d8b-9148-e3be6c30e623}">
          <xlrd:rvb i="14912"/>
        </ext>
      </extLst>
    </bk>
    <bk>
      <extLst>
        <ext uri="{3e2802c4-a4d2-4d8b-9148-e3be6c30e623}">
          <xlrd:rvb i="14913"/>
        </ext>
      </extLst>
    </bk>
    <bk>
      <extLst>
        <ext uri="{3e2802c4-a4d2-4d8b-9148-e3be6c30e623}">
          <xlrd:rvb i="14914"/>
        </ext>
      </extLst>
    </bk>
    <bk>
      <extLst>
        <ext uri="{3e2802c4-a4d2-4d8b-9148-e3be6c30e623}">
          <xlrd:rvb i="14915"/>
        </ext>
      </extLst>
    </bk>
    <bk>
      <extLst>
        <ext uri="{3e2802c4-a4d2-4d8b-9148-e3be6c30e623}">
          <xlrd:rvb i="14916"/>
        </ext>
      </extLst>
    </bk>
    <bk>
      <extLst>
        <ext uri="{3e2802c4-a4d2-4d8b-9148-e3be6c30e623}">
          <xlrd:rvb i="14917"/>
        </ext>
      </extLst>
    </bk>
    <bk>
      <extLst>
        <ext uri="{3e2802c4-a4d2-4d8b-9148-e3be6c30e623}">
          <xlrd:rvb i="14918"/>
        </ext>
      </extLst>
    </bk>
    <bk>
      <extLst>
        <ext uri="{3e2802c4-a4d2-4d8b-9148-e3be6c30e623}">
          <xlrd:rvb i="14919"/>
        </ext>
      </extLst>
    </bk>
    <bk>
      <extLst>
        <ext uri="{3e2802c4-a4d2-4d8b-9148-e3be6c30e623}">
          <xlrd:rvb i="14920"/>
        </ext>
      </extLst>
    </bk>
    <bk>
      <extLst>
        <ext uri="{3e2802c4-a4d2-4d8b-9148-e3be6c30e623}">
          <xlrd:rvb i="14921"/>
        </ext>
      </extLst>
    </bk>
    <bk>
      <extLst>
        <ext uri="{3e2802c4-a4d2-4d8b-9148-e3be6c30e623}">
          <xlrd:rvb i="14922"/>
        </ext>
      </extLst>
    </bk>
    <bk>
      <extLst>
        <ext uri="{3e2802c4-a4d2-4d8b-9148-e3be6c30e623}">
          <xlrd:rvb i="14923"/>
        </ext>
      </extLst>
    </bk>
    <bk>
      <extLst>
        <ext uri="{3e2802c4-a4d2-4d8b-9148-e3be6c30e623}">
          <xlrd:rvb i="14924"/>
        </ext>
      </extLst>
    </bk>
    <bk>
      <extLst>
        <ext uri="{3e2802c4-a4d2-4d8b-9148-e3be6c30e623}">
          <xlrd:rvb i="14925"/>
        </ext>
      </extLst>
    </bk>
    <bk>
      <extLst>
        <ext uri="{3e2802c4-a4d2-4d8b-9148-e3be6c30e623}">
          <xlrd:rvb i="14926"/>
        </ext>
      </extLst>
    </bk>
    <bk>
      <extLst>
        <ext uri="{3e2802c4-a4d2-4d8b-9148-e3be6c30e623}">
          <xlrd:rvb i="14927"/>
        </ext>
      </extLst>
    </bk>
    <bk>
      <extLst>
        <ext uri="{3e2802c4-a4d2-4d8b-9148-e3be6c30e623}">
          <xlrd:rvb i="14928"/>
        </ext>
      </extLst>
    </bk>
    <bk>
      <extLst>
        <ext uri="{3e2802c4-a4d2-4d8b-9148-e3be6c30e623}">
          <xlrd:rvb i="14929"/>
        </ext>
      </extLst>
    </bk>
    <bk>
      <extLst>
        <ext uri="{3e2802c4-a4d2-4d8b-9148-e3be6c30e623}">
          <xlrd:rvb i="14930"/>
        </ext>
      </extLst>
    </bk>
    <bk>
      <extLst>
        <ext uri="{3e2802c4-a4d2-4d8b-9148-e3be6c30e623}">
          <xlrd:rvb i="14931"/>
        </ext>
      </extLst>
    </bk>
    <bk>
      <extLst>
        <ext uri="{3e2802c4-a4d2-4d8b-9148-e3be6c30e623}">
          <xlrd:rvb i="14932"/>
        </ext>
      </extLst>
    </bk>
    <bk>
      <extLst>
        <ext uri="{3e2802c4-a4d2-4d8b-9148-e3be6c30e623}">
          <xlrd:rvb i="14933"/>
        </ext>
      </extLst>
    </bk>
    <bk>
      <extLst>
        <ext uri="{3e2802c4-a4d2-4d8b-9148-e3be6c30e623}">
          <xlrd:rvb i="14934"/>
        </ext>
      </extLst>
    </bk>
    <bk>
      <extLst>
        <ext uri="{3e2802c4-a4d2-4d8b-9148-e3be6c30e623}">
          <xlrd:rvb i="14935"/>
        </ext>
      </extLst>
    </bk>
    <bk>
      <extLst>
        <ext uri="{3e2802c4-a4d2-4d8b-9148-e3be6c30e623}">
          <xlrd:rvb i="14936"/>
        </ext>
      </extLst>
    </bk>
    <bk>
      <extLst>
        <ext uri="{3e2802c4-a4d2-4d8b-9148-e3be6c30e623}">
          <xlrd:rvb i="14937"/>
        </ext>
      </extLst>
    </bk>
    <bk>
      <extLst>
        <ext uri="{3e2802c4-a4d2-4d8b-9148-e3be6c30e623}">
          <xlrd:rvb i="14938"/>
        </ext>
      </extLst>
    </bk>
    <bk>
      <extLst>
        <ext uri="{3e2802c4-a4d2-4d8b-9148-e3be6c30e623}">
          <xlrd:rvb i="14939"/>
        </ext>
      </extLst>
    </bk>
    <bk>
      <extLst>
        <ext uri="{3e2802c4-a4d2-4d8b-9148-e3be6c30e623}">
          <xlrd:rvb i="14940"/>
        </ext>
      </extLst>
    </bk>
    <bk>
      <extLst>
        <ext uri="{3e2802c4-a4d2-4d8b-9148-e3be6c30e623}">
          <xlrd:rvb i="14941"/>
        </ext>
      </extLst>
    </bk>
    <bk>
      <extLst>
        <ext uri="{3e2802c4-a4d2-4d8b-9148-e3be6c30e623}">
          <xlrd:rvb i="14942"/>
        </ext>
      </extLst>
    </bk>
    <bk>
      <extLst>
        <ext uri="{3e2802c4-a4d2-4d8b-9148-e3be6c30e623}">
          <xlrd:rvb i="14943"/>
        </ext>
      </extLst>
    </bk>
    <bk>
      <extLst>
        <ext uri="{3e2802c4-a4d2-4d8b-9148-e3be6c30e623}">
          <xlrd:rvb i="14944"/>
        </ext>
      </extLst>
    </bk>
    <bk>
      <extLst>
        <ext uri="{3e2802c4-a4d2-4d8b-9148-e3be6c30e623}">
          <xlrd:rvb i="14945"/>
        </ext>
      </extLst>
    </bk>
    <bk>
      <extLst>
        <ext uri="{3e2802c4-a4d2-4d8b-9148-e3be6c30e623}">
          <xlrd:rvb i="14946"/>
        </ext>
      </extLst>
    </bk>
    <bk>
      <extLst>
        <ext uri="{3e2802c4-a4d2-4d8b-9148-e3be6c30e623}">
          <xlrd:rvb i="14947"/>
        </ext>
      </extLst>
    </bk>
    <bk>
      <extLst>
        <ext uri="{3e2802c4-a4d2-4d8b-9148-e3be6c30e623}">
          <xlrd:rvb i="14948"/>
        </ext>
      </extLst>
    </bk>
    <bk>
      <extLst>
        <ext uri="{3e2802c4-a4d2-4d8b-9148-e3be6c30e623}">
          <xlrd:rvb i="14949"/>
        </ext>
      </extLst>
    </bk>
    <bk>
      <extLst>
        <ext uri="{3e2802c4-a4d2-4d8b-9148-e3be6c30e623}">
          <xlrd:rvb i="14950"/>
        </ext>
      </extLst>
    </bk>
    <bk>
      <extLst>
        <ext uri="{3e2802c4-a4d2-4d8b-9148-e3be6c30e623}">
          <xlrd:rvb i="14951"/>
        </ext>
      </extLst>
    </bk>
    <bk>
      <extLst>
        <ext uri="{3e2802c4-a4d2-4d8b-9148-e3be6c30e623}">
          <xlrd:rvb i="14952"/>
        </ext>
      </extLst>
    </bk>
    <bk>
      <extLst>
        <ext uri="{3e2802c4-a4d2-4d8b-9148-e3be6c30e623}">
          <xlrd:rvb i="14953"/>
        </ext>
      </extLst>
    </bk>
    <bk>
      <extLst>
        <ext uri="{3e2802c4-a4d2-4d8b-9148-e3be6c30e623}">
          <xlrd:rvb i="14954"/>
        </ext>
      </extLst>
    </bk>
    <bk>
      <extLst>
        <ext uri="{3e2802c4-a4d2-4d8b-9148-e3be6c30e623}">
          <xlrd:rvb i="14955"/>
        </ext>
      </extLst>
    </bk>
    <bk>
      <extLst>
        <ext uri="{3e2802c4-a4d2-4d8b-9148-e3be6c30e623}">
          <xlrd:rvb i="14956"/>
        </ext>
      </extLst>
    </bk>
    <bk>
      <extLst>
        <ext uri="{3e2802c4-a4d2-4d8b-9148-e3be6c30e623}">
          <xlrd:rvb i="14957"/>
        </ext>
      </extLst>
    </bk>
    <bk>
      <extLst>
        <ext uri="{3e2802c4-a4d2-4d8b-9148-e3be6c30e623}">
          <xlrd:rvb i="14958"/>
        </ext>
      </extLst>
    </bk>
    <bk>
      <extLst>
        <ext uri="{3e2802c4-a4d2-4d8b-9148-e3be6c30e623}">
          <xlrd:rvb i="14959"/>
        </ext>
      </extLst>
    </bk>
    <bk>
      <extLst>
        <ext uri="{3e2802c4-a4d2-4d8b-9148-e3be6c30e623}">
          <xlrd:rvb i="14960"/>
        </ext>
      </extLst>
    </bk>
    <bk>
      <extLst>
        <ext uri="{3e2802c4-a4d2-4d8b-9148-e3be6c30e623}">
          <xlrd:rvb i="14961"/>
        </ext>
      </extLst>
    </bk>
    <bk>
      <extLst>
        <ext uri="{3e2802c4-a4d2-4d8b-9148-e3be6c30e623}">
          <xlrd:rvb i="14962"/>
        </ext>
      </extLst>
    </bk>
    <bk>
      <extLst>
        <ext uri="{3e2802c4-a4d2-4d8b-9148-e3be6c30e623}">
          <xlrd:rvb i="14963"/>
        </ext>
      </extLst>
    </bk>
    <bk>
      <extLst>
        <ext uri="{3e2802c4-a4d2-4d8b-9148-e3be6c30e623}">
          <xlrd:rvb i="14964"/>
        </ext>
      </extLst>
    </bk>
    <bk>
      <extLst>
        <ext uri="{3e2802c4-a4d2-4d8b-9148-e3be6c30e623}">
          <xlrd:rvb i="14965"/>
        </ext>
      </extLst>
    </bk>
    <bk>
      <extLst>
        <ext uri="{3e2802c4-a4d2-4d8b-9148-e3be6c30e623}">
          <xlrd:rvb i="14966"/>
        </ext>
      </extLst>
    </bk>
    <bk>
      <extLst>
        <ext uri="{3e2802c4-a4d2-4d8b-9148-e3be6c30e623}">
          <xlrd:rvb i="14967"/>
        </ext>
      </extLst>
    </bk>
    <bk>
      <extLst>
        <ext uri="{3e2802c4-a4d2-4d8b-9148-e3be6c30e623}">
          <xlrd:rvb i="14968"/>
        </ext>
      </extLst>
    </bk>
    <bk>
      <extLst>
        <ext uri="{3e2802c4-a4d2-4d8b-9148-e3be6c30e623}">
          <xlrd:rvb i="14969"/>
        </ext>
      </extLst>
    </bk>
    <bk>
      <extLst>
        <ext uri="{3e2802c4-a4d2-4d8b-9148-e3be6c30e623}">
          <xlrd:rvb i="14970"/>
        </ext>
      </extLst>
    </bk>
    <bk>
      <extLst>
        <ext uri="{3e2802c4-a4d2-4d8b-9148-e3be6c30e623}">
          <xlrd:rvb i="14971"/>
        </ext>
      </extLst>
    </bk>
    <bk>
      <extLst>
        <ext uri="{3e2802c4-a4d2-4d8b-9148-e3be6c30e623}">
          <xlrd:rvb i="14972"/>
        </ext>
      </extLst>
    </bk>
    <bk>
      <extLst>
        <ext uri="{3e2802c4-a4d2-4d8b-9148-e3be6c30e623}">
          <xlrd:rvb i="14973"/>
        </ext>
      </extLst>
    </bk>
    <bk>
      <extLst>
        <ext uri="{3e2802c4-a4d2-4d8b-9148-e3be6c30e623}">
          <xlrd:rvb i="14974"/>
        </ext>
      </extLst>
    </bk>
    <bk>
      <extLst>
        <ext uri="{3e2802c4-a4d2-4d8b-9148-e3be6c30e623}">
          <xlrd:rvb i="14975"/>
        </ext>
      </extLst>
    </bk>
    <bk>
      <extLst>
        <ext uri="{3e2802c4-a4d2-4d8b-9148-e3be6c30e623}">
          <xlrd:rvb i="14976"/>
        </ext>
      </extLst>
    </bk>
    <bk>
      <extLst>
        <ext uri="{3e2802c4-a4d2-4d8b-9148-e3be6c30e623}">
          <xlrd:rvb i="14977"/>
        </ext>
      </extLst>
    </bk>
    <bk>
      <extLst>
        <ext uri="{3e2802c4-a4d2-4d8b-9148-e3be6c30e623}">
          <xlrd:rvb i="14978"/>
        </ext>
      </extLst>
    </bk>
    <bk>
      <extLst>
        <ext uri="{3e2802c4-a4d2-4d8b-9148-e3be6c30e623}">
          <xlrd:rvb i="14979"/>
        </ext>
      </extLst>
    </bk>
    <bk>
      <extLst>
        <ext uri="{3e2802c4-a4d2-4d8b-9148-e3be6c30e623}">
          <xlrd:rvb i="14980"/>
        </ext>
      </extLst>
    </bk>
    <bk>
      <extLst>
        <ext uri="{3e2802c4-a4d2-4d8b-9148-e3be6c30e623}">
          <xlrd:rvb i="14981"/>
        </ext>
      </extLst>
    </bk>
    <bk>
      <extLst>
        <ext uri="{3e2802c4-a4d2-4d8b-9148-e3be6c30e623}">
          <xlrd:rvb i="14982"/>
        </ext>
      </extLst>
    </bk>
    <bk>
      <extLst>
        <ext uri="{3e2802c4-a4d2-4d8b-9148-e3be6c30e623}">
          <xlrd:rvb i="14983"/>
        </ext>
      </extLst>
    </bk>
    <bk>
      <extLst>
        <ext uri="{3e2802c4-a4d2-4d8b-9148-e3be6c30e623}">
          <xlrd:rvb i="14984"/>
        </ext>
      </extLst>
    </bk>
    <bk>
      <extLst>
        <ext uri="{3e2802c4-a4d2-4d8b-9148-e3be6c30e623}">
          <xlrd:rvb i="14985"/>
        </ext>
      </extLst>
    </bk>
    <bk>
      <extLst>
        <ext uri="{3e2802c4-a4d2-4d8b-9148-e3be6c30e623}">
          <xlrd:rvb i="14986"/>
        </ext>
      </extLst>
    </bk>
    <bk>
      <extLst>
        <ext uri="{3e2802c4-a4d2-4d8b-9148-e3be6c30e623}">
          <xlrd:rvb i="14987"/>
        </ext>
      </extLst>
    </bk>
    <bk>
      <extLst>
        <ext uri="{3e2802c4-a4d2-4d8b-9148-e3be6c30e623}">
          <xlrd:rvb i="14988"/>
        </ext>
      </extLst>
    </bk>
    <bk>
      <extLst>
        <ext uri="{3e2802c4-a4d2-4d8b-9148-e3be6c30e623}">
          <xlrd:rvb i="14989"/>
        </ext>
      </extLst>
    </bk>
    <bk>
      <extLst>
        <ext uri="{3e2802c4-a4d2-4d8b-9148-e3be6c30e623}">
          <xlrd:rvb i="14990"/>
        </ext>
      </extLst>
    </bk>
    <bk>
      <extLst>
        <ext uri="{3e2802c4-a4d2-4d8b-9148-e3be6c30e623}">
          <xlrd:rvb i="14991"/>
        </ext>
      </extLst>
    </bk>
    <bk>
      <extLst>
        <ext uri="{3e2802c4-a4d2-4d8b-9148-e3be6c30e623}">
          <xlrd:rvb i="14992"/>
        </ext>
      </extLst>
    </bk>
    <bk>
      <extLst>
        <ext uri="{3e2802c4-a4d2-4d8b-9148-e3be6c30e623}">
          <xlrd:rvb i="14993"/>
        </ext>
      </extLst>
    </bk>
    <bk>
      <extLst>
        <ext uri="{3e2802c4-a4d2-4d8b-9148-e3be6c30e623}">
          <xlrd:rvb i="14994"/>
        </ext>
      </extLst>
    </bk>
    <bk>
      <extLst>
        <ext uri="{3e2802c4-a4d2-4d8b-9148-e3be6c30e623}">
          <xlrd:rvb i="14995"/>
        </ext>
      </extLst>
    </bk>
    <bk>
      <extLst>
        <ext uri="{3e2802c4-a4d2-4d8b-9148-e3be6c30e623}">
          <xlrd:rvb i="14996"/>
        </ext>
      </extLst>
    </bk>
    <bk>
      <extLst>
        <ext uri="{3e2802c4-a4d2-4d8b-9148-e3be6c30e623}">
          <xlrd:rvb i="14997"/>
        </ext>
      </extLst>
    </bk>
    <bk>
      <extLst>
        <ext uri="{3e2802c4-a4d2-4d8b-9148-e3be6c30e623}">
          <xlrd:rvb i="14998"/>
        </ext>
      </extLst>
    </bk>
    <bk>
      <extLst>
        <ext uri="{3e2802c4-a4d2-4d8b-9148-e3be6c30e623}">
          <xlrd:rvb i="14999"/>
        </ext>
      </extLst>
    </bk>
    <bk>
      <extLst>
        <ext uri="{3e2802c4-a4d2-4d8b-9148-e3be6c30e623}">
          <xlrd:rvb i="15000"/>
        </ext>
      </extLst>
    </bk>
    <bk>
      <extLst>
        <ext uri="{3e2802c4-a4d2-4d8b-9148-e3be6c30e623}">
          <xlrd:rvb i="15001"/>
        </ext>
      </extLst>
    </bk>
    <bk>
      <extLst>
        <ext uri="{3e2802c4-a4d2-4d8b-9148-e3be6c30e623}">
          <xlrd:rvb i="15002"/>
        </ext>
      </extLst>
    </bk>
    <bk>
      <extLst>
        <ext uri="{3e2802c4-a4d2-4d8b-9148-e3be6c30e623}">
          <xlrd:rvb i="15003"/>
        </ext>
      </extLst>
    </bk>
    <bk>
      <extLst>
        <ext uri="{3e2802c4-a4d2-4d8b-9148-e3be6c30e623}">
          <xlrd:rvb i="15004"/>
        </ext>
      </extLst>
    </bk>
    <bk>
      <extLst>
        <ext uri="{3e2802c4-a4d2-4d8b-9148-e3be6c30e623}">
          <xlrd:rvb i="15005"/>
        </ext>
      </extLst>
    </bk>
    <bk>
      <extLst>
        <ext uri="{3e2802c4-a4d2-4d8b-9148-e3be6c30e623}">
          <xlrd:rvb i="15006"/>
        </ext>
      </extLst>
    </bk>
    <bk>
      <extLst>
        <ext uri="{3e2802c4-a4d2-4d8b-9148-e3be6c30e623}">
          <xlrd:rvb i="15007"/>
        </ext>
      </extLst>
    </bk>
    <bk>
      <extLst>
        <ext uri="{3e2802c4-a4d2-4d8b-9148-e3be6c30e623}">
          <xlrd:rvb i="15008"/>
        </ext>
      </extLst>
    </bk>
    <bk>
      <extLst>
        <ext uri="{3e2802c4-a4d2-4d8b-9148-e3be6c30e623}">
          <xlrd:rvb i="15009"/>
        </ext>
      </extLst>
    </bk>
    <bk>
      <extLst>
        <ext uri="{3e2802c4-a4d2-4d8b-9148-e3be6c30e623}">
          <xlrd:rvb i="15010"/>
        </ext>
      </extLst>
    </bk>
    <bk>
      <extLst>
        <ext uri="{3e2802c4-a4d2-4d8b-9148-e3be6c30e623}">
          <xlrd:rvb i="15011"/>
        </ext>
      </extLst>
    </bk>
    <bk>
      <extLst>
        <ext uri="{3e2802c4-a4d2-4d8b-9148-e3be6c30e623}">
          <xlrd:rvb i="15012"/>
        </ext>
      </extLst>
    </bk>
    <bk>
      <extLst>
        <ext uri="{3e2802c4-a4d2-4d8b-9148-e3be6c30e623}">
          <xlrd:rvb i="15013"/>
        </ext>
      </extLst>
    </bk>
    <bk>
      <extLst>
        <ext uri="{3e2802c4-a4d2-4d8b-9148-e3be6c30e623}">
          <xlrd:rvb i="15014"/>
        </ext>
      </extLst>
    </bk>
    <bk>
      <extLst>
        <ext uri="{3e2802c4-a4d2-4d8b-9148-e3be6c30e623}">
          <xlrd:rvb i="15015"/>
        </ext>
      </extLst>
    </bk>
    <bk>
      <extLst>
        <ext uri="{3e2802c4-a4d2-4d8b-9148-e3be6c30e623}">
          <xlrd:rvb i="15016"/>
        </ext>
      </extLst>
    </bk>
    <bk>
      <extLst>
        <ext uri="{3e2802c4-a4d2-4d8b-9148-e3be6c30e623}">
          <xlrd:rvb i="15017"/>
        </ext>
      </extLst>
    </bk>
    <bk>
      <extLst>
        <ext uri="{3e2802c4-a4d2-4d8b-9148-e3be6c30e623}">
          <xlrd:rvb i="15018"/>
        </ext>
      </extLst>
    </bk>
    <bk>
      <extLst>
        <ext uri="{3e2802c4-a4d2-4d8b-9148-e3be6c30e623}">
          <xlrd:rvb i="15019"/>
        </ext>
      </extLst>
    </bk>
    <bk>
      <extLst>
        <ext uri="{3e2802c4-a4d2-4d8b-9148-e3be6c30e623}">
          <xlrd:rvb i="15020"/>
        </ext>
      </extLst>
    </bk>
    <bk>
      <extLst>
        <ext uri="{3e2802c4-a4d2-4d8b-9148-e3be6c30e623}">
          <xlrd:rvb i="15021"/>
        </ext>
      </extLst>
    </bk>
    <bk>
      <extLst>
        <ext uri="{3e2802c4-a4d2-4d8b-9148-e3be6c30e623}">
          <xlrd:rvb i="15022"/>
        </ext>
      </extLst>
    </bk>
    <bk>
      <extLst>
        <ext uri="{3e2802c4-a4d2-4d8b-9148-e3be6c30e623}">
          <xlrd:rvb i="15023"/>
        </ext>
      </extLst>
    </bk>
    <bk>
      <extLst>
        <ext uri="{3e2802c4-a4d2-4d8b-9148-e3be6c30e623}">
          <xlrd:rvb i="15024"/>
        </ext>
      </extLst>
    </bk>
    <bk>
      <extLst>
        <ext uri="{3e2802c4-a4d2-4d8b-9148-e3be6c30e623}">
          <xlrd:rvb i="15025"/>
        </ext>
      </extLst>
    </bk>
    <bk>
      <extLst>
        <ext uri="{3e2802c4-a4d2-4d8b-9148-e3be6c30e623}">
          <xlrd:rvb i="15026"/>
        </ext>
      </extLst>
    </bk>
    <bk>
      <extLst>
        <ext uri="{3e2802c4-a4d2-4d8b-9148-e3be6c30e623}">
          <xlrd:rvb i="15027"/>
        </ext>
      </extLst>
    </bk>
    <bk>
      <extLst>
        <ext uri="{3e2802c4-a4d2-4d8b-9148-e3be6c30e623}">
          <xlrd:rvb i="15028"/>
        </ext>
      </extLst>
    </bk>
    <bk>
      <extLst>
        <ext uri="{3e2802c4-a4d2-4d8b-9148-e3be6c30e623}">
          <xlrd:rvb i="15029"/>
        </ext>
      </extLst>
    </bk>
    <bk>
      <extLst>
        <ext uri="{3e2802c4-a4d2-4d8b-9148-e3be6c30e623}">
          <xlrd:rvb i="15030"/>
        </ext>
      </extLst>
    </bk>
    <bk>
      <extLst>
        <ext uri="{3e2802c4-a4d2-4d8b-9148-e3be6c30e623}">
          <xlrd:rvb i="15031"/>
        </ext>
      </extLst>
    </bk>
    <bk>
      <extLst>
        <ext uri="{3e2802c4-a4d2-4d8b-9148-e3be6c30e623}">
          <xlrd:rvb i="15032"/>
        </ext>
      </extLst>
    </bk>
    <bk>
      <extLst>
        <ext uri="{3e2802c4-a4d2-4d8b-9148-e3be6c30e623}">
          <xlrd:rvb i="15033"/>
        </ext>
      </extLst>
    </bk>
    <bk>
      <extLst>
        <ext uri="{3e2802c4-a4d2-4d8b-9148-e3be6c30e623}">
          <xlrd:rvb i="15034"/>
        </ext>
      </extLst>
    </bk>
    <bk>
      <extLst>
        <ext uri="{3e2802c4-a4d2-4d8b-9148-e3be6c30e623}">
          <xlrd:rvb i="15035"/>
        </ext>
      </extLst>
    </bk>
    <bk>
      <extLst>
        <ext uri="{3e2802c4-a4d2-4d8b-9148-e3be6c30e623}">
          <xlrd:rvb i="15036"/>
        </ext>
      </extLst>
    </bk>
    <bk>
      <extLst>
        <ext uri="{3e2802c4-a4d2-4d8b-9148-e3be6c30e623}">
          <xlrd:rvb i="15037"/>
        </ext>
      </extLst>
    </bk>
    <bk>
      <extLst>
        <ext uri="{3e2802c4-a4d2-4d8b-9148-e3be6c30e623}">
          <xlrd:rvb i="15038"/>
        </ext>
      </extLst>
    </bk>
    <bk>
      <extLst>
        <ext uri="{3e2802c4-a4d2-4d8b-9148-e3be6c30e623}">
          <xlrd:rvb i="15039"/>
        </ext>
      </extLst>
    </bk>
    <bk>
      <extLst>
        <ext uri="{3e2802c4-a4d2-4d8b-9148-e3be6c30e623}">
          <xlrd:rvb i="15040"/>
        </ext>
      </extLst>
    </bk>
    <bk>
      <extLst>
        <ext uri="{3e2802c4-a4d2-4d8b-9148-e3be6c30e623}">
          <xlrd:rvb i="15041"/>
        </ext>
      </extLst>
    </bk>
    <bk>
      <extLst>
        <ext uri="{3e2802c4-a4d2-4d8b-9148-e3be6c30e623}">
          <xlrd:rvb i="15042"/>
        </ext>
      </extLst>
    </bk>
    <bk>
      <extLst>
        <ext uri="{3e2802c4-a4d2-4d8b-9148-e3be6c30e623}">
          <xlrd:rvb i="15043"/>
        </ext>
      </extLst>
    </bk>
    <bk>
      <extLst>
        <ext uri="{3e2802c4-a4d2-4d8b-9148-e3be6c30e623}">
          <xlrd:rvb i="15044"/>
        </ext>
      </extLst>
    </bk>
    <bk>
      <extLst>
        <ext uri="{3e2802c4-a4d2-4d8b-9148-e3be6c30e623}">
          <xlrd:rvb i="15045"/>
        </ext>
      </extLst>
    </bk>
    <bk>
      <extLst>
        <ext uri="{3e2802c4-a4d2-4d8b-9148-e3be6c30e623}">
          <xlrd:rvb i="15046"/>
        </ext>
      </extLst>
    </bk>
    <bk>
      <extLst>
        <ext uri="{3e2802c4-a4d2-4d8b-9148-e3be6c30e623}">
          <xlrd:rvb i="15047"/>
        </ext>
      </extLst>
    </bk>
    <bk>
      <extLst>
        <ext uri="{3e2802c4-a4d2-4d8b-9148-e3be6c30e623}">
          <xlrd:rvb i="15048"/>
        </ext>
      </extLst>
    </bk>
    <bk>
      <extLst>
        <ext uri="{3e2802c4-a4d2-4d8b-9148-e3be6c30e623}">
          <xlrd:rvb i="15049"/>
        </ext>
      </extLst>
    </bk>
    <bk>
      <extLst>
        <ext uri="{3e2802c4-a4d2-4d8b-9148-e3be6c30e623}">
          <xlrd:rvb i="15050"/>
        </ext>
      </extLst>
    </bk>
    <bk>
      <extLst>
        <ext uri="{3e2802c4-a4d2-4d8b-9148-e3be6c30e623}">
          <xlrd:rvb i="15051"/>
        </ext>
      </extLst>
    </bk>
    <bk>
      <extLst>
        <ext uri="{3e2802c4-a4d2-4d8b-9148-e3be6c30e623}">
          <xlrd:rvb i="15052"/>
        </ext>
      </extLst>
    </bk>
    <bk>
      <extLst>
        <ext uri="{3e2802c4-a4d2-4d8b-9148-e3be6c30e623}">
          <xlrd:rvb i="15053"/>
        </ext>
      </extLst>
    </bk>
    <bk>
      <extLst>
        <ext uri="{3e2802c4-a4d2-4d8b-9148-e3be6c30e623}">
          <xlrd:rvb i="15054"/>
        </ext>
      </extLst>
    </bk>
    <bk>
      <extLst>
        <ext uri="{3e2802c4-a4d2-4d8b-9148-e3be6c30e623}">
          <xlrd:rvb i="15055"/>
        </ext>
      </extLst>
    </bk>
    <bk>
      <extLst>
        <ext uri="{3e2802c4-a4d2-4d8b-9148-e3be6c30e623}">
          <xlrd:rvb i="15056"/>
        </ext>
      </extLst>
    </bk>
    <bk>
      <extLst>
        <ext uri="{3e2802c4-a4d2-4d8b-9148-e3be6c30e623}">
          <xlrd:rvb i="15057"/>
        </ext>
      </extLst>
    </bk>
    <bk>
      <extLst>
        <ext uri="{3e2802c4-a4d2-4d8b-9148-e3be6c30e623}">
          <xlrd:rvb i="15058"/>
        </ext>
      </extLst>
    </bk>
    <bk>
      <extLst>
        <ext uri="{3e2802c4-a4d2-4d8b-9148-e3be6c30e623}">
          <xlrd:rvb i="15059"/>
        </ext>
      </extLst>
    </bk>
    <bk>
      <extLst>
        <ext uri="{3e2802c4-a4d2-4d8b-9148-e3be6c30e623}">
          <xlrd:rvb i="15060"/>
        </ext>
      </extLst>
    </bk>
    <bk>
      <extLst>
        <ext uri="{3e2802c4-a4d2-4d8b-9148-e3be6c30e623}">
          <xlrd:rvb i="15061"/>
        </ext>
      </extLst>
    </bk>
    <bk>
      <extLst>
        <ext uri="{3e2802c4-a4d2-4d8b-9148-e3be6c30e623}">
          <xlrd:rvb i="15062"/>
        </ext>
      </extLst>
    </bk>
    <bk>
      <extLst>
        <ext uri="{3e2802c4-a4d2-4d8b-9148-e3be6c30e623}">
          <xlrd:rvb i="15063"/>
        </ext>
      </extLst>
    </bk>
    <bk>
      <extLst>
        <ext uri="{3e2802c4-a4d2-4d8b-9148-e3be6c30e623}">
          <xlrd:rvb i="15064"/>
        </ext>
      </extLst>
    </bk>
    <bk>
      <extLst>
        <ext uri="{3e2802c4-a4d2-4d8b-9148-e3be6c30e623}">
          <xlrd:rvb i="15065"/>
        </ext>
      </extLst>
    </bk>
    <bk>
      <extLst>
        <ext uri="{3e2802c4-a4d2-4d8b-9148-e3be6c30e623}">
          <xlrd:rvb i="15066"/>
        </ext>
      </extLst>
    </bk>
    <bk>
      <extLst>
        <ext uri="{3e2802c4-a4d2-4d8b-9148-e3be6c30e623}">
          <xlrd:rvb i="15067"/>
        </ext>
      </extLst>
    </bk>
    <bk>
      <extLst>
        <ext uri="{3e2802c4-a4d2-4d8b-9148-e3be6c30e623}">
          <xlrd:rvb i="15068"/>
        </ext>
      </extLst>
    </bk>
    <bk>
      <extLst>
        <ext uri="{3e2802c4-a4d2-4d8b-9148-e3be6c30e623}">
          <xlrd:rvb i="15069"/>
        </ext>
      </extLst>
    </bk>
    <bk>
      <extLst>
        <ext uri="{3e2802c4-a4d2-4d8b-9148-e3be6c30e623}">
          <xlrd:rvb i="15070"/>
        </ext>
      </extLst>
    </bk>
    <bk>
      <extLst>
        <ext uri="{3e2802c4-a4d2-4d8b-9148-e3be6c30e623}">
          <xlrd:rvb i="15071"/>
        </ext>
      </extLst>
    </bk>
    <bk>
      <extLst>
        <ext uri="{3e2802c4-a4d2-4d8b-9148-e3be6c30e623}">
          <xlrd:rvb i="15072"/>
        </ext>
      </extLst>
    </bk>
    <bk>
      <extLst>
        <ext uri="{3e2802c4-a4d2-4d8b-9148-e3be6c30e623}">
          <xlrd:rvb i="15073"/>
        </ext>
      </extLst>
    </bk>
    <bk>
      <extLst>
        <ext uri="{3e2802c4-a4d2-4d8b-9148-e3be6c30e623}">
          <xlrd:rvb i="15074"/>
        </ext>
      </extLst>
    </bk>
    <bk>
      <extLst>
        <ext uri="{3e2802c4-a4d2-4d8b-9148-e3be6c30e623}">
          <xlrd:rvb i="15075"/>
        </ext>
      </extLst>
    </bk>
    <bk>
      <extLst>
        <ext uri="{3e2802c4-a4d2-4d8b-9148-e3be6c30e623}">
          <xlrd:rvb i="15076"/>
        </ext>
      </extLst>
    </bk>
    <bk>
      <extLst>
        <ext uri="{3e2802c4-a4d2-4d8b-9148-e3be6c30e623}">
          <xlrd:rvb i="15077"/>
        </ext>
      </extLst>
    </bk>
    <bk>
      <extLst>
        <ext uri="{3e2802c4-a4d2-4d8b-9148-e3be6c30e623}">
          <xlrd:rvb i="15078"/>
        </ext>
      </extLst>
    </bk>
    <bk>
      <extLst>
        <ext uri="{3e2802c4-a4d2-4d8b-9148-e3be6c30e623}">
          <xlrd:rvb i="15079"/>
        </ext>
      </extLst>
    </bk>
    <bk>
      <extLst>
        <ext uri="{3e2802c4-a4d2-4d8b-9148-e3be6c30e623}">
          <xlrd:rvb i="15080"/>
        </ext>
      </extLst>
    </bk>
    <bk>
      <extLst>
        <ext uri="{3e2802c4-a4d2-4d8b-9148-e3be6c30e623}">
          <xlrd:rvb i="15081"/>
        </ext>
      </extLst>
    </bk>
    <bk>
      <extLst>
        <ext uri="{3e2802c4-a4d2-4d8b-9148-e3be6c30e623}">
          <xlrd:rvb i="15082"/>
        </ext>
      </extLst>
    </bk>
    <bk>
      <extLst>
        <ext uri="{3e2802c4-a4d2-4d8b-9148-e3be6c30e623}">
          <xlrd:rvb i="15083"/>
        </ext>
      </extLst>
    </bk>
    <bk>
      <extLst>
        <ext uri="{3e2802c4-a4d2-4d8b-9148-e3be6c30e623}">
          <xlrd:rvb i="15084"/>
        </ext>
      </extLst>
    </bk>
    <bk>
      <extLst>
        <ext uri="{3e2802c4-a4d2-4d8b-9148-e3be6c30e623}">
          <xlrd:rvb i="15085"/>
        </ext>
      </extLst>
    </bk>
    <bk>
      <extLst>
        <ext uri="{3e2802c4-a4d2-4d8b-9148-e3be6c30e623}">
          <xlrd:rvb i="15086"/>
        </ext>
      </extLst>
    </bk>
    <bk>
      <extLst>
        <ext uri="{3e2802c4-a4d2-4d8b-9148-e3be6c30e623}">
          <xlrd:rvb i="15087"/>
        </ext>
      </extLst>
    </bk>
    <bk>
      <extLst>
        <ext uri="{3e2802c4-a4d2-4d8b-9148-e3be6c30e623}">
          <xlrd:rvb i="15088"/>
        </ext>
      </extLst>
    </bk>
    <bk>
      <extLst>
        <ext uri="{3e2802c4-a4d2-4d8b-9148-e3be6c30e623}">
          <xlrd:rvb i="15089"/>
        </ext>
      </extLst>
    </bk>
    <bk>
      <extLst>
        <ext uri="{3e2802c4-a4d2-4d8b-9148-e3be6c30e623}">
          <xlrd:rvb i="15090"/>
        </ext>
      </extLst>
    </bk>
    <bk>
      <extLst>
        <ext uri="{3e2802c4-a4d2-4d8b-9148-e3be6c30e623}">
          <xlrd:rvb i="15091"/>
        </ext>
      </extLst>
    </bk>
    <bk>
      <extLst>
        <ext uri="{3e2802c4-a4d2-4d8b-9148-e3be6c30e623}">
          <xlrd:rvb i="15092"/>
        </ext>
      </extLst>
    </bk>
    <bk>
      <extLst>
        <ext uri="{3e2802c4-a4d2-4d8b-9148-e3be6c30e623}">
          <xlrd:rvb i="15093"/>
        </ext>
      </extLst>
    </bk>
    <bk>
      <extLst>
        <ext uri="{3e2802c4-a4d2-4d8b-9148-e3be6c30e623}">
          <xlrd:rvb i="15094"/>
        </ext>
      </extLst>
    </bk>
    <bk>
      <extLst>
        <ext uri="{3e2802c4-a4d2-4d8b-9148-e3be6c30e623}">
          <xlrd:rvb i="15095"/>
        </ext>
      </extLst>
    </bk>
    <bk>
      <extLst>
        <ext uri="{3e2802c4-a4d2-4d8b-9148-e3be6c30e623}">
          <xlrd:rvb i="15096"/>
        </ext>
      </extLst>
    </bk>
    <bk>
      <extLst>
        <ext uri="{3e2802c4-a4d2-4d8b-9148-e3be6c30e623}">
          <xlrd:rvb i="15097"/>
        </ext>
      </extLst>
    </bk>
    <bk>
      <extLst>
        <ext uri="{3e2802c4-a4d2-4d8b-9148-e3be6c30e623}">
          <xlrd:rvb i="15098"/>
        </ext>
      </extLst>
    </bk>
    <bk>
      <extLst>
        <ext uri="{3e2802c4-a4d2-4d8b-9148-e3be6c30e623}">
          <xlrd:rvb i="15099"/>
        </ext>
      </extLst>
    </bk>
    <bk>
      <extLst>
        <ext uri="{3e2802c4-a4d2-4d8b-9148-e3be6c30e623}">
          <xlrd:rvb i="15100"/>
        </ext>
      </extLst>
    </bk>
    <bk>
      <extLst>
        <ext uri="{3e2802c4-a4d2-4d8b-9148-e3be6c30e623}">
          <xlrd:rvb i="15101"/>
        </ext>
      </extLst>
    </bk>
    <bk>
      <extLst>
        <ext uri="{3e2802c4-a4d2-4d8b-9148-e3be6c30e623}">
          <xlrd:rvb i="15102"/>
        </ext>
      </extLst>
    </bk>
    <bk>
      <extLst>
        <ext uri="{3e2802c4-a4d2-4d8b-9148-e3be6c30e623}">
          <xlrd:rvb i="15103"/>
        </ext>
      </extLst>
    </bk>
    <bk>
      <extLst>
        <ext uri="{3e2802c4-a4d2-4d8b-9148-e3be6c30e623}">
          <xlrd:rvb i="15104"/>
        </ext>
      </extLst>
    </bk>
    <bk>
      <extLst>
        <ext uri="{3e2802c4-a4d2-4d8b-9148-e3be6c30e623}">
          <xlrd:rvb i="15105"/>
        </ext>
      </extLst>
    </bk>
    <bk>
      <extLst>
        <ext uri="{3e2802c4-a4d2-4d8b-9148-e3be6c30e623}">
          <xlrd:rvb i="15106"/>
        </ext>
      </extLst>
    </bk>
    <bk>
      <extLst>
        <ext uri="{3e2802c4-a4d2-4d8b-9148-e3be6c30e623}">
          <xlrd:rvb i="15107"/>
        </ext>
      </extLst>
    </bk>
    <bk>
      <extLst>
        <ext uri="{3e2802c4-a4d2-4d8b-9148-e3be6c30e623}">
          <xlrd:rvb i="15108"/>
        </ext>
      </extLst>
    </bk>
    <bk>
      <extLst>
        <ext uri="{3e2802c4-a4d2-4d8b-9148-e3be6c30e623}">
          <xlrd:rvb i="15109"/>
        </ext>
      </extLst>
    </bk>
    <bk>
      <extLst>
        <ext uri="{3e2802c4-a4d2-4d8b-9148-e3be6c30e623}">
          <xlrd:rvb i="15110"/>
        </ext>
      </extLst>
    </bk>
    <bk>
      <extLst>
        <ext uri="{3e2802c4-a4d2-4d8b-9148-e3be6c30e623}">
          <xlrd:rvb i="15111"/>
        </ext>
      </extLst>
    </bk>
    <bk>
      <extLst>
        <ext uri="{3e2802c4-a4d2-4d8b-9148-e3be6c30e623}">
          <xlrd:rvb i="15112"/>
        </ext>
      </extLst>
    </bk>
    <bk>
      <extLst>
        <ext uri="{3e2802c4-a4d2-4d8b-9148-e3be6c30e623}">
          <xlrd:rvb i="15113"/>
        </ext>
      </extLst>
    </bk>
    <bk>
      <extLst>
        <ext uri="{3e2802c4-a4d2-4d8b-9148-e3be6c30e623}">
          <xlrd:rvb i="15114"/>
        </ext>
      </extLst>
    </bk>
    <bk>
      <extLst>
        <ext uri="{3e2802c4-a4d2-4d8b-9148-e3be6c30e623}">
          <xlrd:rvb i="15115"/>
        </ext>
      </extLst>
    </bk>
    <bk>
      <extLst>
        <ext uri="{3e2802c4-a4d2-4d8b-9148-e3be6c30e623}">
          <xlrd:rvb i="15116"/>
        </ext>
      </extLst>
    </bk>
    <bk>
      <extLst>
        <ext uri="{3e2802c4-a4d2-4d8b-9148-e3be6c30e623}">
          <xlrd:rvb i="15117"/>
        </ext>
      </extLst>
    </bk>
    <bk>
      <extLst>
        <ext uri="{3e2802c4-a4d2-4d8b-9148-e3be6c30e623}">
          <xlrd:rvb i="15118"/>
        </ext>
      </extLst>
    </bk>
    <bk>
      <extLst>
        <ext uri="{3e2802c4-a4d2-4d8b-9148-e3be6c30e623}">
          <xlrd:rvb i="15119"/>
        </ext>
      </extLst>
    </bk>
    <bk>
      <extLst>
        <ext uri="{3e2802c4-a4d2-4d8b-9148-e3be6c30e623}">
          <xlrd:rvb i="15120"/>
        </ext>
      </extLst>
    </bk>
    <bk>
      <extLst>
        <ext uri="{3e2802c4-a4d2-4d8b-9148-e3be6c30e623}">
          <xlrd:rvb i="15121"/>
        </ext>
      </extLst>
    </bk>
    <bk>
      <extLst>
        <ext uri="{3e2802c4-a4d2-4d8b-9148-e3be6c30e623}">
          <xlrd:rvb i="15122"/>
        </ext>
      </extLst>
    </bk>
    <bk>
      <extLst>
        <ext uri="{3e2802c4-a4d2-4d8b-9148-e3be6c30e623}">
          <xlrd:rvb i="15123"/>
        </ext>
      </extLst>
    </bk>
    <bk>
      <extLst>
        <ext uri="{3e2802c4-a4d2-4d8b-9148-e3be6c30e623}">
          <xlrd:rvb i="15124"/>
        </ext>
      </extLst>
    </bk>
    <bk>
      <extLst>
        <ext uri="{3e2802c4-a4d2-4d8b-9148-e3be6c30e623}">
          <xlrd:rvb i="15125"/>
        </ext>
      </extLst>
    </bk>
    <bk>
      <extLst>
        <ext uri="{3e2802c4-a4d2-4d8b-9148-e3be6c30e623}">
          <xlrd:rvb i="15126"/>
        </ext>
      </extLst>
    </bk>
    <bk>
      <extLst>
        <ext uri="{3e2802c4-a4d2-4d8b-9148-e3be6c30e623}">
          <xlrd:rvb i="15127"/>
        </ext>
      </extLst>
    </bk>
    <bk>
      <extLst>
        <ext uri="{3e2802c4-a4d2-4d8b-9148-e3be6c30e623}">
          <xlrd:rvb i="15128"/>
        </ext>
      </extLst>
    </bk>
    <bk>
      <extLst>
        <ext uri="{3e2802c4-a4d2-4d8b-9148-e3be6c30e623}">
          <xlrd:rvb i="15129"/>
        </ext>
      </extLst>
    </bk>
    <bk>
      <extLst>
        <ext uri="{3e2802c4-a4d2-4d8b-9148-e3be6c30e623}">
          <xlrd:rvb i="15130"/>
        </ext>
      </extLst>
    </bk>
    <bk>
      <extLst>
        <ext uri="{3e2802c4-a4d2-4d8b-9148-e3be6c30e623}">
          <xlrd:rvb i="15131"/>
        </ext>
      </extLst>
    </bk>
    <bk>
      <extLst>
        <ext uri="{3e2802c4-a4d2-4d8b-9148-e3be6c30e623}">
          <xlrd:rvb i="15132"/>
        </ext>
      </extLst>
    </bk>
    <bk>
      <extLst>
        <ext uri="{3e2802c4-a4d2-4d8b-9148-e3be6c30e623}">
          <xlrd:rvb i="15133"/>
        </ext>
      </extLst>
    </bk>
    <bk>
      <extLst>
        <ext uri="{3e2802c4-a4d2-4d8b-9148-e3be6c30e623}">
          <xlrd:rvb i="15134"/>
        </ext>
      </extLst>
    </bk>
    <bk>
      <extLst>
        <ext uri="{3e2802c4-a4d2-4d8b-9148-e3be6c30e623}">
          <xlrd:rvb i="15135"/>
        </ext>
      </extLst>
    </bk>
    <bk>
      <extLst>
        <ext uri="{3e2802c4-a4d2-4d8b-9148-e3be6c30e623}">
          <xlrd:rvb i="15136"/>
        </ext>
      </extLst>
    </bk>
    <bk>
      <extLst>
        <ext uri="{3e2802c4-a4d2-4d8b-9148-e3be6c30e623}">
          <xlrd:rvb i="15137"/>
        </ext>
      </extLst>
    </bk>
    <bk>
      <extLst>
        <ext uri="{3e2802c4-a4d2-4d8b-9148-e3be6c30e623}">
          <xlrd:rvb i="15138"/>
        </ext>
      </extLst>
    </bk>
    <bk>
      <extLst>
        <ext uri="{3e2802c4-a4d2-4d8b-9148-e3be6c30e623}">
          <xlrd:rvb i="15139"/>
        </ext>
      </extLst>
    </bk>
    <bk>
      <extLst>
        <ext uri="{3e2802c4-a4d2-4d8b-9148-e3be6c30e623}">
          <xlrd:rvb i="15140"/>
        </ext>
      </extLst>
    </bk>
    <bk>
      <extLst>
        <ext uri="{3e2802c4-a4d2-4d8b-9148-e3be6c30e623}">
          <xlrd:rvb i="15141"/>
        </ext>
      </extLst>
    </bk>
    <bk>
      <extLst>
        <ext uri="{3e2802c4-a4d2-4d8b-9148-e3be6c30e623}">
          <xlrd:rvb i="15142"/>
        </ext>
      </extLst>
    </bk>
    <bk>
      <extLst>
        <ext uri="{3e2802c4-a4d2-4d8b-9148-e3be6c30e623}">
          <xlrd:rvb i="15143"/>
        </ext>
      </extLst>
    </bk>
    <bk>
      <extLst>
        <ext uri="{3e2802c4-a4d2-4d8b-9148-e3be6c30e623}">
          <xlrd:rvb i="15144"/>
        </ext>
      </extLst>
    </bk>
    <bk>
      <extLst>
        <ext uri="{3e2802c4-a4d2-4d8b-9148-e3be6c30e623}">
          <xlrd:rvb i="15145"/>
        </ext>
      </extLst>
    </bk>
    <bk>
      <extLst>
        <ext uri="{3e2802c4-a4d2-4d8b-9148-e3be6c30e623}">
          <xlrd:rvb i="15146"/>
        </ext>
      </extLst>
    </bk>
    <bk>
      <extLst>
        <ext uri="{3e2802c4-a4d2-4d8b-9148-e3be6c30e623}">
          <xlrd:rvb i="15147"/>
        </ext>
      </extLst>
    </bk>
    <bk>
      <extLst>
        <ext uri="{3e2802c4-a4d2-4d8b-9148-e3be6c30e623}">
          <xlrd:rvb i="15148"/>
        </ext>
      </extLst>
    </bk>
    <bk>
      <extLst>
        <ext uri="{3e2802c4-a4d2-4d8b-9148-e3be6c30e623}">
          <xlrd:rvb i="15149"/>
        </ext>
      </extLst>
    </bk>
    <bk>
      <extLst>
        <ext uri="{3e2802c4-a4d2-4d8b-9148-e3be6c30e623}">
          <xlrd:rvb i="15150"/>
        </ext>
      </extLst>
    </bk>
    <bk>
      <extLst>
        <ext uri="{3e2802c4-a4d2-4d8b-9148-e3be6c30e623}">
          <xlrd:rvb i="15151"/>
        </ext>
      </extLst>
    </bk>
    <bk>
      <extLst>
        <ext uri="{3e2802c4-a4d2-4d8b-9148-e3be6c30e623}">
          <xlrd:rvb i="15152"/>
        </ext>
      </extLst>
    </bk>
    <bk>
      <extLst>
        <ext uri="{3e2802c4-a4d2-4d8b-9148-e3be6c30e623}">
          <xlrd:rvb i="15153"/>
        </ext>
      </extLst>
    </bk>
    <bk>
      <extLst>
        <ext uri="{3e2802c4-a4d2-4d8b-9148-e3be6c30e623}">
          <xlrd:rvb i="15154"/>
        </ext>
      </extLst>
    </bk>
    <bk>
      <extLst>
        <ext uri="{3e2802c4-a4d2-4d8b-9148-e3be6c30e623}">
          <xlrd:rvb i="15155"/>
        </ext>
      </extLst>
    </bk>
    <bk>
      <extLst>
        <ext uri="{3e2802c4-a4d2-4d8b-9148-e3be6c30e623}">
          <xlrd:rvb i="15156"/>
        </ext>
      </extLst>
    </bk>
    <bk>
      <extLst>
        <ext uri="{3e2802c4-a4d2-4d8b-9148-e3be6c30e623}">
          <xlrd:rvb i="15157"/>
        </ext>
      </extLst>
    </bk>
    <bk>
      <extLst>
        <ext uri="{3e2802c4-a4d2-4d8b-9148-e3be6c30e623}">
          <xlrd:rvb i="15158"/>
        </ext>
      </extLst>
    </bk>
    <bk>
      <extLst>
        <ext uri="{3e2802c4-a4d2-4d8b-9148-e3be6c30e623}">
          <xlrd:rvb i="15159"/>
        </ext>
      </extLst>
    </bk>
    <bk>
      <extLst>
        <ext uri="{3e2802c4-a4d2-4d8b-9148-e3be6c30e623}">
          <xlrd:rvb i="15160"/>
        </ext>
      </extLst>
    </bk>
    <bk>
      <extLst>
        <ext uri="{3e2802c4-a4d2-4d8b-9148-e3be6c30e623}">
          <xlrd:rvb i="15161"/>
        </ext>
      </extLst>
    </bk>
    <bk>
      <extLst>
        <ext uri="{3e2802c4-a4d2-4d8b-9148-e3be6c30e623}">
          <xlrd:rvb i="15162"/>
        </ext>
      </extLst>
    </bk>
    <bk>
      <extLst>
        <ext uri="{3e2802c4-a4d2-4d8b-9148-e3be6c30e623}">
          <xlrd:rvb i="15163"/>
        </ext>
      </extLst>
    </bk>
    <bk>
      <extLst>
        <ext uri="{3e2802c4-a4d2-4d8b-9148-e3be6c30e623}">
          <xlrd:rvb i="15164"/>
        </ext>
      </extLst>
    </bk>
    <bk>
      <extLst>
        <ext uri="{3e2802c4-a4d2-4d8b-9148-e3be6c30e623}">
          <xlrd:rvb i="15165"/>
        </ext>
      </extLst>
    </bk>
    <bk>
      <extLst>
        <ext uri="{3e2802c4-a4d2-4d8b-9148-e3be6c30e623}">
          <xlrd:rvb i="15166"/>
        </ext>
      </extLst>
    </bk>
    <bk>
      <extLst>
        <ext uri="{3e2802c4-a4d2-4d8b-9148-e3be6c30e623}">
          <xlrd:rvb i="15167"/>
        </ext>
      </extLst>
    </bk>
    <bk>
      <extLst>
        <ext uri="{3e2802c4-a4d2-4d8b-9148-e3be6c30e623}">
          <xlrd:rvb i="15168"/>
        </ext>
      </extLst>
    </bk>
    <bk>
      <extLst>
        <ext uri="{3e2802c4-a4d2-4d8b-9148-e3be6c30e623}">
          <xlrd:rvb i="15169"/>
        </ext>
      </extLst>
    </bk>
    <bk>
      <extLst>
        <ext uri="{3e2802c4-a4d2-4d8b-9148-e3be6c30e623}">
          <xlrd:rvb i="15170"/>
        </ext>
      </extLst>
    </bk>
    <bk>
      <extLst>
        <ext uri="{3e2802c4-a4d2-4d8b-9148-e3be6c30e623}">
          <xlrd:rvb i="15171"/>
        </ext>
      </extLst>
    </bk>
    <bk>
      <extLst>
        <ext uri="{3e2802c4-a4d2-4d8b-9148-e3be6c30e623}">
          <xlrd:rvb i="15172"/>
        </ext>
      </extLst>
    </bk>
    <bk>
      <extLst>
        <ext uri="{3e2802c4-a4d2-4d8b-9148-e3be6c30e623}">
          <xlrd:rvb i="15173"/>
        </ext>
      </extLst>
    </bk>
    <bk>
      <extLst>
        <ext uri="{3e2802c4-a4d2-4d8b-9148-e3be6c30e623}">
          <xlrd:rvb i="15174"/>
        </ext>
      </extLst>
    </bk>
    <bk>
      <extLst>
        <ext uri="{3e2802c4-a4d2-4d8b-9148-e3be6c30e623}">
          <xlrd:rvb i="15175"/>
        </ext>
      </extLst>
    </bk>
    <bk>
      <extLst>
        <ext uri="{3e2802c4-a4d2-4d8b-9148-e3be6c30e623}">
          <xlrd:rvb i="15176"/>
        </ext>
      </extLst>
    </bk>
    <bk>
      <extLst>
        <ext uri="{3e2802c4-a4d2-4d8b-9148-e3be6c30e623}">
          <xlrd:rvb i="15177"/>
        </ext>
      </extLst>
    </bk>
    <bk>
      <extLst>
        <ext uri="{3e2802c4-a4d2-4d8b-9148-e3be6c30e623}">
          <xlrd:rvb i="15178"/>
        </ext>
      </extLst>
    </bk>
    <bk>
      <extLst>
        <ext uri="{3e2802c4-a4d2-4d8b-9148-e3be6c30e623}">
          <xlrd:rvb i="15179"/>
        </ext>
      </extLst>
    </bk>
    <bk>
      <extLst>
        <ext uri="{3e2802c4-a4d2-4d8b-9148-e3be6c30e623}">
          <xlrd:rvb i="15180"/>
        </ext>
      </extLst>
    </bk>
    <bk>
      <extLst>
        <ext uri="{3e2802c4-a4d2-4d8b-9148-e3be6c30e623}">
          <xlrd:rvb i="15181"/>
        </ext>
      </extLst>
    </bk>
    <bk>
      <extLst>
        <ext uri="{3e2802c4-a4d2-4d8b-9148-e3be6c30e623}">
          <xlrd:rvb i="15182"/>
        </ext>
      </extLst>
    </bk>
    <bk>
      <extLst>
        <ext uri="{3e2802c4-a4d2-4d8b-9148-e3be6c30e623}">
          <xlrd:rvb i="15183"/>
        </ext>
      </extLst>
    </bk>
    <bk>
      <extLst>
        <ext uri="{3e2802c4-a4d2-4d8b-9148-e3be6c30e623}">
          <xlrd:rvb i="15184"/>
        </ext>
      </extLst>
    </bk>
    <bk>
      <extLst>
        <ext uri="{3e2802c4-a4d2-4d8b-9148-e3be6c30e623}">
          <xlrd:rvb i="15185"/>
        </ext>
      </extLst>
    </bk>
    <bk>
      <extLst>
        <ext uri="{3e2802c4-a4d2-4d8b-9148-e3be6c30e623}">
          <xlrd:rvb i="15186"/>
        </ext>
      </extLst>
    </bk>
    <bk>
      <extLst>
        <ext uri="{3e2802c4-a4d2-4d8b-9148-e3be6c30e623}">
          <xlrd:rvb i="15187"/>
        </ext>
      </extLst>
    </bk>
    <bk>
      <extLst>
        <ext uri="{3e2802c4-a4d2-4d8b-9148-e3be6c30e623}">
          <xlrd:rvb i="15188"/>
        </ext>
      </extLst>
    </bk>
    <bk>
      <extLst>
        <ext uri="{3e2802c4-a4d2-4d8b-9148-e3be6c30e623}">
          <xlrd:rvb i="15189"/>
        </ext>
      </extLst>
    </bk>
    <bk>
      <extLst>
        <ext uri="{3e2802c4-a4d2-4d8b-9148-e3be6c30e623}">
          <xlrd:rvb i="15190"/>
        </ext>
      </extLst>
    </bk>
    <bk>
      <extLst>
        <ext uri="{3e2802c4-a4d2-4d8b-9148-e3be6c30e623}">
          <xlrd:rvb i="15191"/>
        </ext>
      </extLst>
    </bk>
    <bk>
      <extLst>
        <ext uri="{3e2802c4-a4d2-4d8b-9148-e3be6c30e623}">
          <xlrd:rvb i="15192"/>
        </ext>
      </extLst>
    </bk>
    <bk>
      <extLst>
        <ext uri="{3e2802c4-a4d2-4d8b-9148-e3be6c30e623}">
          <xlrd:rvb i="15193"/>
        </ext>
      </extLst>
    </bk>
    <bk>
      <extLst>
        <ext uri="{3e2802c4-a4d2-4d8b-9148-e3be6c30e623}">
          <xlrd:rvb i="15194"/>
        </ext>
      </extLst>
    </bk>
    <bk>
      <extLst>
        <ext uri="{3e2802c4-a4d2-4d8b-9148-e3be6c30e623}">
          <xlrd:rvb i="15195"/>
        </ext>
      </extLst>
    </bk>
    <bk>
      <extLst>
        <ext uri="{3e2802c4-a4d2-4d8b-9148-e3be6c30e623}">
          <xlrd:rvb i="15196"/>
        </ext>
      </extLst>
    </bk>
    <bk>
      <extLst>
        <ext uri="{3e2802c4-a4d2-4d8b-9148-e3be6c30e623}">
          <xlrd:rvb i="15197"/>
        </ext>
      </extLst>
    </bk>
    <bk>
      <extLst>
        <ext uri="{3e2802c4-a4d2-4d8b-9148-e3be6c30e623}">
          <xlrd:rvb i="15198"/>
        </ext>
      </extLst>
    </bk>
    <bk>
      <extLst>
        <ext uri="{3e2802c4-a4d2-4d8b-9148-e3be6c30e623}">
          <xlrd:rvb i="15199"/>
        </ext>
      </extLst>
    </bk>
    <bk>
      <extLst>
        <ext uri="{3e2802c4-a4d2-4d8b-9148-e3be6c30e623}">
          <xlrd:rvb i="15200"/>
        </ext>
      </extLst>
    </bk>
    <bk>
      <extLst>
        <ext uri="{3e2802c4-a4d2-4d8b-9148-e3be6c30e623}">
          <xlrd:rvb i="15201"/>
        </ext>
      </extLst>
    </bk>
    <bk>
      <extLst>
        <ext uri="{3e2802c4-a4d2-4d8b-9148-e3be6c30e623}">
          <xlrd:rvb i="15202"/>
        </ext>
      </extLst>
    </bk>
    <bk>
      <extLst>
        <ext uri="{3e2802c4-a4d2-4d8b-9148-e3be6c30e623}">
          <xlrd:rvb i="15203"/>
        </ext>
      </extLst>
    </bk>
    <bk>
      <extLst>
        <ext uri="{3e2802c4-a4d2-4d8b-9148-e3be6c30e623}">
          <xlrd:rvb i="15204"/>
        </ext>
      </extLst>
    </bk>
    <bk>
      <extLst>
        <ext uri="{3e2802c4-a4d2-4d8b-9148-e3be6c30e623}">
          <xlrd:rvb i="15205"/>
        </ext>
      </extLst>
    </bk>
    <bk>
      <extLst>
        <ext uri="{3e2802c4-a4d2-4d8b-9148-e3be6c30e623}">
          <xlrd:rvb i="15206"/>
        </ext>
      </extLst>
    </bk>
    <bk>
      <extLst>
        <ext uri="{3e2802c4-a4d2-4d8b-9148-e3be6c30e623}">
          <xlrd:rvb i="15207"/>
        </ext>
      </extLst>
    </bk>
    <bk>
      <extLst>
        <ext uri="{3e2802c4-a4d2-4d8b-9148-e3be6c30e623}">
          <xlrd:rvb i="15208"/>
        </ext>
      </extLst>
    </bk>
    <bk>
      <extLst>
        <ext uri="{3e2802c4-a4d2-4d8b-9148-e3be6c30e623}">
          <xlrd:rvb i="15209"/>
        </ext>
      </extLst>
    </bk>
    <bk>
      <extLst>
        <ext uri="{3e2802c4-a4d2-4d8b-9148-e3be6c30e623}">
          <xlrd:rvb i="15210"/>
        </ext>
      </extLst>
    </bk>
    <bk>
      <extLst>
        <ext uri="{3e2802c4-a4d2-4d8b-9148-e3be6c30e623}">
          <xlrd:rvb i="15211"/>
        </ext>
      </extLst>
    </bk>
    <bk>
      <extLst>
        <ext uri="{3e2802c4-a4d2-4d8b-9148-e3be6c30e623}">
          <xlrd:rvb i="15212"/>
        </ext>
      </extLst>
    </bk>
    <bk>
      <extLst>
        <ext uri="{3e2802c4-a4d2-4d8b-9148-e3be6c30e623}">
          <xlrd:rvb i="15213"/>
        </ext>
      </extLst>
    </bk>
    <bk>
      <extLst>
        <ext uri="{3e2802c4-a4d2-4d8b-9148-e3be6c30e623}">
          <xlrd:rvb i="15214"/>
        </ext>
      </extLst>
    </bk>
    <bk>
      <extLst>
        <ext uri="{3e2802c4-a4d2-4d8b-9148-e3be6c30e623}">
          <xlrd:rvb i="15215"/>
        </ext>
      </extLst>
    </bk>
    <bk>
      <extLst>
        <ext uri="{3e2802c4-a4d2-4d8b-9148-e3be6c30e623}">
          <xlrd:rvb i="15216"/>
        </ext>
      </extLst>
    </bk>
    <bk>
      <extLst>
        <ext uri="{3e2802c4-a4d2-4d8b-9148-e3be6c30e623}">
          <xlrd:rvb i="15217"/>
        </ext>
      </extLst>
    </bk>
    <bk>
      <extLst>
        <ext uri="{3e2802c4-a4d2-4d8b-9148-e3be6c30e623}">
          <xlrd:rvb i="15218"/>
        </ext>
      </extLst>
    </bk>
    <bk>
      <extLst>
        <ext uri="{3e2802c4-a4d2-4d8b-9148-e3be6c30e623}">
          <xlrd:rvb i="15219"/>
        </ext>
      </extLst>
    </bk>
    <bk>
      <extLst>
        <ext uri="{3e2802c4-a4d2-4d8b-9148-e3be6c30e623}">
          <xlrd:rvb i="15220"/>
        </ext>
      </extLst>
    </bk>
    <bk>
      <extLst>
        <ext uri="{3e2802c4-a4d2-4d8b-9148-e3be6c30e623}">
          <xlrd:rvb i="15221"/>
        </ext>
      </extLst>
    </bk>
    <bk>
      <extLst>
        <ext uri="{3e2802c4-a4d2-4d8b-9148-e3be6c30e623}">
          <xlrd:rvb i="15222"/>
        </ext>
      </extLst>
    </bk>
    <bk>
      <extLst>
        <ext uri="{3e2802c4-a4d2-4d8b-9148-e3be6c30e623}">
          <xlrd:rvb i="15223"/>
        </ext>
      </extLst>
    </bk>
    <bk>
      <extLst>
        <ext uri="{3e2802c4-a4d2-4d8b-9148-e3be6c30e623}">
          <xlrd:rvb i="15224"/>
        </ext>
      </extLst>
    </bk>
    <bk>
      <extLst>
        <ext uri="{3e2802c4-a4d2-4d8b-9148-e3be6c30e623}">
          <xlrd:rvb i="15225"/>
        </ext>
      </extLst>
    </bk>
    <bk>
      <extLst>
        <ext uri="{3e2802c4-a4d2-4d8b-9148-e3be6c30e623}">
          <xlrd:rvb i="15226"/>
        </ext>
      </extLst>
    </bk>
    <bk>
      <extLst>
        <ext uri="{3e2802c4-a4d2-4d8b-9148-e3be6c30e623}">
          <xlrd:rvb i="15227"/>
        </ext>
      </extLst>
    </bk>
    <bk>
      <extLst>
        <ext uri="{3e2802c4-a4d2-4d8b-9148-e3be6c30e623}">
          <xlrd:rvb i="15228"/>
        </ext>
      </extLst>
    </bk>
    <bk>
      <extLst>
        <ext uri="{3e2802c4-a4d2-4d8b-9148-e3be6c30e623}">
          <xlrd:rvb i="15229"/>
        </ext>
      </extLst>
    </bk>
    <bk>
      <extLst>
        <ext uri="{3e2802c4-a4d2-4d8b-9148-e3be6c30e623}">
          <xlrd:rvb i="15230"/>
        </ext>
      </extLst>
    </bk>
    <bk>
      <extLst>
        <ext uri="{3e2802c4-a4d2-4d8b-9148-e3be6c30e623}">
          <xlrd:rvb i="15231"/>
        </ext>
      </extLst>
    </bk>
    <bk>
      <extLst>
        <ext uri="{3e2802c4-a4d2-4d8b-9148-e3be6c30e623}">
          <xlrd:rvb i="15232"/>
        </ext>
      </extLst>
    </bk>
    <bk>
      <extLst>
        <ext uri="{3e2802c4-a4d2-4d8b-9148-e3be6c30e623}">
          <xlrd:rvb i="15233"/>
        </ext>
      </extLst>
    </bk>
    <bk>
      <extLst>
        <ext uri="{3e2802c4-a4d2-4d8b-9148-e3be6c30e623}">
          <xlrd:rvb i="15234"/>
        </ext>
      </extLst>
    </bk>
    <bk>
      <extLst>
        <ext uri="{3e2802c4-a4d2-4d8b-9148-e3be6c30e623}">
          <xlrd:rvb i="15235"/>
        </ext>
      </extLst>
    </bk>
    <bk>
      <extLst>
        <ext uri="{3e2802c4-a4d2-4d8b-9148-e3be6c30e623}">
          <xlrd:rvb i="15236"/>
        </ext>
      </extLst>
    </bk>
    <bk>
      <extLst>
        <ext uri="{3e2802c4-a4d2-4d8b-9148-e3be6c30e623}">
          <xlrd:rvb i="15237"/>
        </ext>
      </extLst>
    </bk>
    <bk>
      <extLst>
        <ext uri="{3e2802c4-a4d2-4d8b-9148-e3be6c30e623}">
          <xlrd:rvb i="15238"/>
        </ext>
      </extLst>
    </bk>
    <bk>
      <extLst>
        <ext uri="{3e2802c4-a4d2-4d8b-9148-e3be6c30e623}">
          <xlrd:rvb i="15239"/>
        </ext>
      </extLst>
    </bk>
    <bk>
      <extLst>
        <ext uri="{3e2802c4-a4d2-4d8b-9148-e3be6c30e623}">
          <xlrd:rvb i="15240"/>
        </ext>
      </extLst>
    </bk>
    <bk>
      <extLst>
        <ext uri="{3e2802c4-a4d2-4d8b-9148-e3be6c30e623}">
          <xlrd:rvb i="15241"/>
        </ext>
      </extLst>
    </bk>
    <bk>
      <extLst>
        <ext uri="{3e2802c4-a4d2-4d8b-9148-e3be6c30e623}">
          <xlrd:rvb i="15242"/>
        </ext>
      </extLst>
    </bk>
    <bk>
      <extLst>
        <ext uri="{3e2802c4-a4d2-4d8b-9148-e3be6c30e623}">
          <xlrd:rvb i="15243"/>
        </ext>
      </extLst>
    </bk>
    <bk>
      <extLst>
        <ext uri="{3e2802c4-a4d2-4d8b-9148-e3be6c30e623}">
          <xlrd:rvb i="15244"/>
        </ext>
      </extLst>
    </bk>
    <bk>
      <extLst>
        <ext uri="{3e2802c4-a4d2-4d8b-9148-e3be6c30e623}">
          <xlrd:rvb i="15245"/>
        </ext>
      </extLst>
    </bk>
    <bk>
      <extLst>
        <ext uri="{3e2802c4-a4d2-4d8b-9148-e3be6c30e623}">
          <xlrd:rvb i="15246"/>
        </ext>
      </extLst>
    </bk>
    <bk>
      <extLst>
        <ext uri="{3e2802c4-a4d2-4d8b-9148-e3be6c30e623}">
          <xlrd:rvb i="15247"/>
        </ext>
      </extLst>
    </bk>
    <bk>
      <extLst>
        <ext uri="{3e2802c4-a4d2-4d8b-9148-e3be6c30e623}">
          <xlrd:rvb i="15248"/>
        </ext>
      </extLst>
    </bk>
    <bk>
      <extLst>
        <ext uri="{3e2802c4-a4d2-4d8b-9148-e3be6c30e623}">
          <xlrd:rvb i="15249"/>
        </ext>
      </extLst>
    </bk>
    <bk>
      <extLst>
        <ext uri="{3e2802c4-a4d2-4d8b-9148-e3be6c30e623}">
          <xlrd:rvb i="15250"/>
        </ext>
      </extLst>
    </bk>
    <bk>
      <extLst>
        <ext uri="{3e2802c4-a4d2-4d8b-9148-e3be6c30e623}">
          <xlrd:rvb i="15251"/>
        </ext>
      </extLst>
    </bk>
    <bk>
      <extLst>
        <ext uri="{3e2802c4-a4d2-4d8b-9148-e3be6c30e623}">
          <xlrd:rvb i="15252"/>
        </ext>
      </extLst>
    </bk>
    <bk>
      <extLst>
        <ext uri="{3e2802c4-a4d2-4d8b-9148-e3be6c30e623}">
          <xlrd:rvb i="15253"/>
        </ext>
      </extLst>
    </bk>
    <bk>
      <extLst>
        <ext uri="{3e2802c4-a4d2-4d8b-9148-e3be6c30e623}">
          <xlrd:rvb i="15254"/>
        </ext>
      </extLst>
    </bk>
    <bk>
      <extLst>
        <ext uri="{3e2802c4-a4d2-4d8b-9148-e3be6c30e623}">
          <xlrd:rvb i="15255"/>
        </ext>
      </extLst>
    </bk>
    <bk>
      <extLst>
        <ext uri="{3e2802c4-a4d2-4d8b-9148-e3be6c30e623}">
          <xlrd:rvb i="15256"/>
        </ext>
      </extLst>
    </bk>
    <bk>
      <extLst>
        <ext uri="{3e2802c4-a4d2-4d8b-9148-e3be6c30e623}">
          <xlrd:rvb i="15257"/>
        </ext>
      </extLst>
    </bk>
    <bk>
      <extLst>
        <ext uri="{3e2802c4-a4d2-4d8b-9148-e3be6c30e623}">
          <xlrd:rvb i="15258"/>
        </ext>
      </extLst>
    </bk>
    <bk>
      <extLst>
        <ext uri="{3e2802c4-a4d2-4d8b-9148-e3be6c30e623}">
          <xlrd:rvb i="15259"/>
        </ext>
      </extLst>
    </bk>
    <bk>
      <extLst>
        <ext uri="{3e2802c4-a4d2-4d8b-9148-e3be6c30e623}">
          <xlrd:rvb i="15260"/>
        </ext>
      </extLst>
    </bk>
    <bk>
      <extLst>
        <ext uri="{3e2802c4-a4d2-4d8b-9148-e3be6c30e623}">
          <xlrd:rvb i="15261"/>
        </ext>
      </extLst>
    </bk>
    <bk>
      <extLst>
        <ext uri="{3e2802c4-a4d2-4d8b-9148-e3be6c30e623}">
          <xlrd:rvb i="15262"/>
        </ext>
      </extLst>
    </bk>
    <bk>
      <extLst>
        <ext uri="{3e2802c4-a4d2-4d8b-9148-e3be6c30e623}">
          <xlrd:rvb i="15263"/>
        </ext>
      </extLst>
    </bk>
    <bk>
      <extLst>
        <ext uri="{3e2802c4-a4d2-4d8b-9148-e3be6c30e623}">
          <xlrd:rvb i="15264"/>
        </ext>
      </extLst>
    </bk>
    <bk>
      <extLst>
        <ext uri="{3e2802c4-a4d2-4d8b-9148-e3be6c30e623}">
          <xlrd:rvb i="15265"/>
        </ext>
      </extLst>
    </bk>
    <bk>
      <extLst>
        <ext uri="{3e2802c4-a4d2-4d8b-9148-e3be6c30e623}">
          <xlrd:rvb i="15266"/>
        </ext>
      </extLst>
    </bk>
    <bk>
      <extLst>
        <ext uri="{3e2802c4-a4d2-4d8b-9148-e3be6c30e623}">
          <xlrd:rvb i="15267"/>
        </ext>
      </extLst>
    </bk>
    <bk>
      <extLst>
        <ext uri="{3e2802c4-a4d2-4d8b-9148-e3be6c30e623}">
          <xlrd:rvb i="15268"/>
        </ext>
      </extLst>
    </bk>
    <bk>
      <extLst>
        <ext uri="{3e2802c4-a4d2-4d8b-9148-e3be6c30e623}">
          <xlrd:rvb i="15269"/>
        </ext>
      </extLst>
    </bk>
    <bk>
      <extLst>
        <ext uri="{3e2802c4-a4d2-4d8b-9148-e3be6c30e623}">
          <xlrd:rvb i="15270"/>
        </ext>
      </extLst>
    </bk>
    <bk>
      <extLst>
        <ext uri="{3e2802c4-a4d2-4d8b-9148-e3be6c30e623}">
          <xlrd:rvb i="15271"/>
        </ext>
      </extLst>
    </bk>
    <bk>
      <extLst>
        <ext uri="{3e2802c4-a4d2-4d8b-9148-e3be6c30e623}">
          <xlrd:rvb i="15272"/>
        </ext>
      </extLst>
    </bk>
    <bk>
      <extLst>
        <ext uri="{3e2802c4-a4d2-4d8b-9148-e3be6c30e623}">
          <xlrd:rvb i="15273"/>
        </ext>
      </extLst>
    </bk>
    <bk>
      <extLst>
        <ext uri="{3e2802c4-a4d2-4d8b-9148-e3be6c30e623}">
          <xlrd:rvb i="15274"/>
        </ext>
      </extLst>
    </bk>
    <bk>
      <extLst>
        <ext uri="{3e2802c4-a4d2-4d8b-9148-e3be6c30e623}">
          <xlrd:rvb i="15275"/>
        </ext>
      </extLst>
    </bk>
    <bk>
      <extLst>
        <ext uri="{3e2802c4-a4d2-4d8b-9148-e3be6c30e623}">
          <xlrd:rvb i="15276"/>
        </ext>
      </extLst>
    </bk>
    <bk>
      <extLst>
        <ext uri="{3e2802c4-a4d2-4d8b-9148-e3be6c30e623}">
          <xlrd:rvb i="15277"/>
        </ext>
      </extLst>
    </bk>
    <bk>
      <extLst>
        <ext uri="{3e2802c4-a4d2-4d8b-9148-e3be6c30e623}">
          <xlrd:rvb i="15278"/>
        </ext>
      </extLst>
    </bk>
    <bk>
      <extLst>
        <ext uri="{3e2802c4-a4d2-4d8b-9148-e3be6c30e623}">
          <xlrd:rvb i="15279"/>
        </ext>
      </extLst>
    </bk>
    <bk>
      <extLst>
        <ext uri="{3e2802c4-a4d2-4d8b-9148-e3be6c30e623}">
          <xlrd:rvb i="15280"/>
        </ext>
      </extLst>
    </bk>
    <bk>
      <extLst>
        <ext uri="{3e2802c4-a4d2-4d8b-9148-e3be6c30e623}">
          <xlrd:rvb i="15281"/>
        </ext>
      </extLst>
    </bk>
    <bk>
      <extLst>
        <ext uri="{3e2802c4-a4d2-4d8b-9148-e3be6c30e623}">
          <xlrd:rvb i="15282"/>
        </ext>
      </extLst>
    </bk>
    <bk>
      <extLst>
        <ext uri="{3e2802c4-a4d2-4d8b-9148-e3be6c30e623}">
          <xlrd:rvb i="15283"/>
        </ext>
      </extLst>
    </bk>
    <bk>
      <extLst>
        <ext uri="{3e2802c4-a4d2-4d8b-9148-e3be6c30e623}">
          <xlrd:rvb i="15284"/>
        </ext>
      </extLst>
    </bk>
    <bk>
      <extLst>
        <ext uri="{3e2802c4-a4d2-4d8b-9148-e3be6c30e623}">
          <xlrd:rvb i="15285"/>
        </ext>
      </extLst>
    </bk>
    <bk>
      <extLst>
        <ext uri="{3e2802c4-a4d2-4d8b-9148-e3be6c30e623}">
          <xlrd:rvb i="15286"/>
        </ext>
      </extLst>
    </bk>
    <bk>
      <extLst>
        <ext uri="{3e2802c4-a4d2-4d8b-9148-e3be6c30e623}">
          <xlrd:rvb i="15287"/>
        </ext>
      </extLst>
    </bk>
    <bk>
      <extLst>
        <ext uri="{3e2802c4-a4d2-4d8b-9148-e3be6c30e623}">
          <xlrd:rvb i="15288"/>
        </ext>
      </extLst>
    </bk>
    <bk>
      <extLst>
        <ext uri="{3e2802c4-a4d2-4d8b-9148-e3be6c30e623}">
          <xlrd:rvb i="15289"/>
        </ext>
      </extLst>
    </bk>
    <bk>
      <extLst>
        <ext uri="{3e2802c4-a4d2-4d8b-9148-e3be6c30e623}">
          <xlrd:rvb i="15290"/>
        </ext>
      </extLst>
    </bk>
    <bk>
      <extLst>
        <ext uri="{3e2802c4-a4d2-4d8b-9148-e3be6c30e623}">
          <xlrd:rvb i="15291"/>
        </ext>
      </extLst>
    </bk>
    <bk>
      <extLst>
        <ext uri="{3e2802c4-a4d2-4d8b-9148-e3be6c30e623}">
          <xlrd:rvb i="15292"/>
        </ext>
      </extLst>
    </bk>
    <bk>
      <extLst>
        <ext uri="{3e2802c4-a4d2-4d8b-9148-e3be6c30e623}">
          <xlrd:rvb i="15293"/>
        </ext>
      </extLst>
    </bk>
    <bk>
      <extLst>
        <ext uri="{3e2802c4-a4d2-4d8b-9148-e3be6c30e623}">
          <xlrd:rvb i="15294"/>
        </ext>
      </extLst>
    </bk>
    <bk>
      <extLst>
        <ext uri="{3e2802c4-a4d2-4d8b-9148-e3be6c30e623}">
          <xlrd:rvb i="15295"/>
        </ext>
      </extLst>
    </bk>
    <bk>
      <extLst>
        <ext uri="{3e2802c4-a4d2-4d8b-9148-e3be6c30e623}">
          <xlrd:rvb i="15296"/>
        </ext>
      </extLst>
    </bk>
    <bk>
      <extLst>
        <ext uri="{3e2802c4-a4d2-4d8b-9148-e3be6c30e623}">
          <xlrd:rvb i="15297"/>
        </ext>
      </extLst>
    </bk>
    <bk>
      <extLst>
        <ext uri="{3e2802c4-a4d2-4d8b-9148-e3be6c30e623}">
          <xlrd:rvb i="15298"/>
        </ext>
      </extLst>
    </bk>
    <bk>
      <extLst>
        <ext uri="{3e2802c4-a4d2-4d8b-9148-e3be6c30e623}">
          <xlrd:rvb i="15299"/>
        </ext>
      </extLst>
    </bk>
    <bk>
      <extLst>
        <ext uri="{3e2802c4-a4d2-4d8b-9148-e3be6c30e623}">
          <xlrd:rvb i="15300"/>
        </ext>
      </extLst>
    </bk>
    <bk>
      <extLst>
        <ext uri="{3e2802c4-a4d2-4d8b-9148-e3be6c30e623}">
          <xlrd:rvb i="15301"/>
        </ext>
      </extLst>
    </bk>
    <bk>
      <extLst>
        <ext uri="{3e2802c4-a4d2-4d8b-9148-e3be6c30e623}">
          <xlrd:rvb i="15302"/>
        </ext>
      </extLst>
    </bk>
    <bk>
      <extLst>
        <ext uri="{3e2802c4-a4d2-4d8b-9148-e3be6c30e623}">
          <xlrd:rvb i="15303"/>
        </ext>
      </extLst>
    </bk>
    <bk>
      <extLst>
        <ext uri="{3e2802c4-a4d2-4d8b-9148-e3be6c30e623}">
          <xlrd:rvb i="15304"/>
        </ext>
      </extLst>
    </bk>
    <bk>
      <extLst>
        <ext uri="{3e2802c4-a4d2-4d8b-9148-e3be6c30e623}">
          <xlrd:rvb i="15305"/>
        </ext>
      </extLst>
    </bk>
    <bk>
      <extLst>
        <ext uri="{3e2802c4-a4d2-4d8b-9148-e3be6c30e623}">
          <xlrd:rvb i="15306"/>
        </ext>
      </extLst>
    </bk>
    <bk>
      <extLst>
        <ext uri="{3e2802c4-a4d2-4d8b-9148-e3be6c30e623}">
          <xlrd:rvb i="15307"/>
        </ext>
      </extLst>
    </bk>
    <bk>
      <extLst>
        <ext uri="{3e2802c4-a4d2-4d8b-9148-e3be6c30e623}">
          <xlrd:rvb i="15308"/>
        </ext>
      </extLst>
    </bk>
    <bk>
      <extLst>
        <ext uri="{3e2802c4-a4d2-4d8b-9148-e3be6c30e623}">
          <xlrd:rvb i="15309"/>
        </ext>
      </extLst>
    </bk>
    <bk>
      <extLst>
        <ext uri="{3e2802c4-a4d2-4d8b-9148-e3be6c30e623}">
          <xlrd:rvb i="15310"/>
        </ext>
      </extLst>
    </bk>
    <bk>
      <extLst>
        <ext uri="{3e2802c4-a4d2-4d8b-9148-e3be6c30e623}">
          <xlrd:rvb i="15311"/>
        </ext>
      </extLst>
    </bk>
    <bk>
      <extLst>
        <ext uri="{3e2802c4-a4d2-4d8b-9148-e3be6c30e623}">
          <xlrd:rvb i="15312"/>
        </ext>
      </extLst>
    </bk>
    <bk>
      <extLst>
        <ext uri="{3e2802c4-a4d2-4d8b-9148-e3be6c30e623}">
          <xlrd:rvb i="15313"/>
        </ext>
      </extLst>
    </bk>
    <bk>
      <extLst>
        <ext uri="{3e2802c4-a4d2-4d8b-9148-e3be6c30e623}">
          <xlrd:rvb i="15314"/>
        </ext>
      </extLst>
    </bk>
    <bk>
      <extLst>
        <ext uri="{3e2802c4-a4d2-4d8b-9148-e3be6c30e623}">
          <xlrd:rvb i="15315"/>
        </ext>
      </extLst>
    </bk>
    <bk>
      <extLst>
        <ext uri="{3e2802c4-a4d2-4d8b-9148-e3be6c30e623}">
          <xlrd:rvb i="15316"/>
        </ext>
      </extLst>
    </bk>
    <bk>
      <extLst>
        <ext uri="{3e2802c4-a4d2-4d8b-9148-e3be6c30e623}">
          <xlrd:rvb i="15317"/>
        </ext>
      </extLst>
    </bk>
    <bk>
      <extLst>
        <ext uri="{3e2802c4-a4d2-4d8b-9148-e3be6c30e623}">
          <xlrd:rvb i="15318"/>
        </ext>
      </extLst>
    </bk>
    <bk>
      <extLst>
        <ext uri="{3e2802c4-a4d2-4d8b-9148-e3be6c30e623}">
          <xlrd:rvb i="15319"/>
        </ext>
      </extLst>
    </bk>
    <bk>
      <extLst>
        <ext uri="{3e2802c4-a4d2-4d8b-9148-e3be6c30e623}">
          <xlrd:rvb i="15320"/>
        </ext>
      </extLst>
    </bk>
    <bk>
      <extLst>
        <ext uri="{3e2802c4-a4d2-4d8b-9148-e3be6c30e623}">
          <xlrd:rvb i="15321"/>
        </ext>
      </extLst>
    </bk>
    <bk>
      <extLst>
        <ext uri="{3e2802c4-a4d2-4d8b-9148-e3be6c30e623}">
          <xlrd:rvb i="15322"/>
        </ext>
      </extLst>
    </bk>
    <bk>
      <extLst>
        <ext uri="{3e2802c4-a4d2-4d8b-9148-e3be6c30e623}">
          <xlrd:rvb i="15323"/>
        </ext>
      </extLst>
    </bk>
    <bk>
      <extLst>
        <ext uri="{3e2802c4-a4d2-4d8b-9148-e3be6c30e623}">
          <xlrd:rvb i="15324"/>
        </ext>
      </extLst>
    </bk>
    <bk>
      <extLst>
        <ext uri="{3e2802c4-a4d2-4d8b-9148-e3be6c30e623}">
          <xlrd:rvb i="15325"/>
        </ext>
      </extLst>
    </bk>
    <bk>
      <extLst>
        <ext uri="{3e2802c4-a4d2-4d8b-9148-e3be6c30e623}">
          <xlrd:rvb i="15326"/>
        </ext>
      </extLst>
    </bk>
    <bk>
      <extLst>
        <ext uri="{3e2802c4-a4d2-4d8b-9148-e3be6c30e623}">
          <xlrd:rvb i="15327"/>
        </ext>
      </extLst>
    </bk>
    <bk>
      <extLst>
        <ext uri="{3e2802c4-a4d2-4d8b-9148-e3be6c30e623}">
          <xlrd:rvb i="15328"/>
        </ext>
      </extLst>
    </bk>
    <bk>
      <extLst>
        <ext uri="{3e2802c4-a4d2-4d8b-9148-e3be6c30e623}">
          <xlrd:rvb i="15329"/>
        </ext>
      </extLst>
    </bk>
    <bk>
      <extLst>
        <ext uri="{3e2802c4-a4d2-4d8b-9148-e3be6c30e623}">
          <xlrd:rvb i="15330"/>
        </ext>
      </extLst>
    </bk>
    <bk>
      <extLst>
        <ext uri="{3e2802c4-a4d2-4d8b-9148-e3be6c30e623}">
          <xlrd:rvb i="15331"/>
        </ext>
      </extLst>
    </bk>
    <bk>
      <extLst>
        <ext uri="{3e2802c4-a4d2-4d8b-9148-e3be6c30e623}">
          <xlrd:rvb i="15332"/>
        </ext>
      </extLst>
    </bk>
    <bk>
      <extLst>
        <ext uri="{3e2802c4-a4d2-4d8b-9148-e3be6c30e623}">
          <xlrd:rvb i="15333"/>
        </ext>
      </extLst>
    </bk>
    <bk>
      <extLst>
        <ext uri="{3e2802c4-a4d2-4d8b-9148-e3be6c30e623}">
          <xlrd:rvb i="15334"/>
        </ext>
      </extLst>
    </bk>
    <bk>
      <extLst>
        <ext uri="{3e2802c4-a4d2-4d8b-9148-e3be6c30e623}">
          <xlrd:rvb i="15335"/>
        </ext>
      </extLst>
    </bk>
    <bk>
      <extLst>
        <ext uri="{3e2802c4-a4d2-4d8b-9148-e3be6c30e623}">
          <xlrd:rvb i="15336"/>
        </ext>
      </extLst>
    </bk>
    <bk>
      <extLst>
        <ext uri="{3e2802c4-a4d2-4d8b-9148-e3be6c30e623}">
          <xlrd:rvb i="15337"/>
        </ext>
      </extLst>
    </bk>
    <bk>
      <extLst>
        <ext uri="{3e2802c4-a4d2-4d8b-9148-e3be6c30e623}">
          <xlrd:rvb i="15338"/>
        </ext>
      </extLst>
    </bk>
    <bk>
      <extLst>
        <ext uri="{3e2802c4-a4d2-4d8b-9148-e3be6c30e623}">
          <xlrd:rvb i="15339"/>
        </ext>
      </extLst>
    </bk>
    <bk>
      <extLst>
        <ext uri="{3e2802c4-a4d2-4d8b-9148-e3be6c30e623}">
          <xlrd:rvb i="15340"/>
        </ext>
      </extLst>
    </bk>
    <bk>
      <extLst>
        <ext uri="{3e2802c4-a4d2-4d8b-9148-e3be6c30e623}">
          <xlrd:rvb i="15341"/>
        </ext>
      </extLst>
    </bk>
    <bk>
      <extLst>
        <ext uri="{3e2802c4-a4d2-4d8b-9148-e3be6c30e623}">
          <xlrd:rvb i="15342"/>
        </ext>
      </extLst>
    </bk>
    <bk>
      <extLst>
        <ext uri="{3e2802c4-a4d2-4d8b-9148-e3be6c30e623}">
          <xlrd:rvb i="15343"/>
        </ext>
      </extLst>
    </bk>
    <bk>
      <extLst>
        <ext uri="{3e2802c4-a4d2-4d8b-9148-e3be6c30e623}">
          <xlrd:rvb i="15344"/>
        </ext>
      </extLst>
    </bk>
    <bk>
      <extLst>
        <ext uri="{3e2802c4-a4d2-4d8b-9148-e3be6c30e623}">
          <xlrd:rvb i="15345"/>
        </ext>
      </extLst>
    </bk>
    <bk>
      <extLst>
        <ext uri="{3e2802c4-a4d2-4d8b-9148-e3be6c30e623}">
          <xlrd:rvb i="15346"/>
        </ext>
      </extLst>
    </bk>
    <bk>
      <extLst>
        <ext uri="{3e2802c4-a4d2-4d8b-9148-e3be6c30e623}">
          <xlrd:rvb i="15347"/>
        </ext>
      </extLst>
    </bk>
    <bk>
      <extLst>
        <ext uri="{3e2802c4-a4d2-4d8b-9148-e3be6c30e623}">
          <xlrd:rvb i="15348"/>
        </ext>
      </extLst>
    </bk>
    <bk>
      <extLst>
        <ext uri="{3e2802c4-a4d2-4d8b-9148-e3be6c30e623}">
          <xlrd:rvb i="15349"/>
        </ext>
      </extLst>
    </bk>
    <bk>
      <extLst>
        <ext uri="{3e2802c4-a4d2-4d8b-9148-e3be6c30e623}">
          <xlrd:rvb i="15350"/>
        </ext>
      </extLst>
    </bk>
    <bk>
      <extLst>
        <ext uri="{3e2802c4-a4d2-4d8b-9148-e3be6c30e623}">
          <xlrd:rvb i="15351"/>
        </ext>
      </extLst>
    </bk>
    <bk>
      <extLst>
        <ext uri="{3e2802c4-a4d2-4d8b-9148-e3be6c30e623}">
          <xlrd:rvb i="15352"/>
        </ext>
      </extLst>
    </bk>
    <bk>
      <extLst>
        <ext uri="{3e2802c4-a4d2-4d8b-9148-e3be6c30e623}">
          <xlrd:rvb i="15353"/>
        </ext>
      </extLst>
    </bk>
    <bk>
      <extLst>
        <ext uri="{3e2802c4-a4d2-4d8b-9148-e3be6c30e623}">
          <xlrd:rvb i="15354"/>
        </ext>
      </extLst>
    </bk>
    <bk>
      <extLst>
        <ext uri="{3e2802c4-a4d2-4d8b-9148-e3be6c30e623}">
          <xlrd:rvb i="15355"/>
        </ext>
      </extLst>
    </bk>
    <bk>
      <extLst>
        <ext uri="{3e2802c4-a4d2-4d8b-9148-e3be6c30e623}">
          <xlrd:rvb i="15356"/>
        </ext>
      </extLst>
    </bk>
    <bk>
      <extLst>
        <ext uri="{3e2802c4-a4d2-4d8b-9148-e3be6c30e623}">
          <xlrd:rvb i="15357"/>
        </ext>
      </extLst>
    </bk>
    <bk>
      <extLst>
        <ext uri="{3e2802c4-a4d2-4d8b-9148-e3be6c30e623}">
          <xlrd:rvb i="15358"/>
        </ext>
      </extLst>
    </bk>
    <bk>
      <extLst>
        <ext uri="{3e2802c4-a4d2-4d8b-9148-e3be6c30e623}">
          <xlrd:rvb i="15359"/>
        </ext>
      </extLst>
    </bk>
    <bk>
      <extLst>
        <ext uri="{3e2802c4-a4d2-4d8b-9148-e3be6c30e623}">
          <xlrd:rvb i="15360"/>
        </ext>
      </extLst>
    </bk>
    <bk>
      <extLst>
        <ext uri="{3e2802c4-a4d2-4d8b-9148-e3be6c30e623}">
          <xlrd:rvb i="15361"/>
        </ext>
      </extLst>
    </bk>
    <bk>
      <extLst>
        <ext uri="{3e2802c4-a4d2-4d8b-9148-e3be6c30e623}">
          <xlrd:rvb i="15362"/>
        </ext>
      </extLst>
    </bk>
    <bk>
      <extLst>
        <ext uri="{3e2802c4-a4d2-4d8b-9148-e3be6c30e623}">
          <xlrd:rvb i="15363"/>
        </ext>
      </extLst>
    </bk>
    <bk>
      <extLst>
        <ext uri="{3e2802c4-a4d2-4d8b-9148-e3be6c30e623}">
          <xlrd:rvb i="15364"/>
        </ext>
      </extLst>
    </bk>
    <bk>
      <extLst>
        <ext uri="{3e2802c4-a4d2-4d8b-9148-e3be6c30e623}">
          <xlrd:rvb i="15365"/>
        </ext>
      </extLst>
    </bk>
    <bk>
      <extLst>
        <ext uri="{3e2802c4-a4d2-4d8b-9148-e3be6c30e623}">
          <xlrd:rvb i="15366"/>
        </ext>
      </extLst>
    </bk>
    <bk>
      <extLst>
        <ext uri="{3e2802c4-a4d2-4d8b-9148-e3be6c30e623}">
          <xlrd:rvb i="15367"/>
        </ext>
      </extLst>
    </bk>
    <bk>
      <extLst>
        <ext uri="{3e2802c4-a4d2-4d8b-9148-e3be6c30e623}">
          <xlrd:rvb i="15368"/>
        </ext>
      </extLst>
    </bk>
    <bk>
      <extLst>
        <ext uri="{3e2802c4-a4d2-4d8b-9148-e3be6c30e623}">
          <xlrd:rvb i="15369"/>
        </ext>
      </extLst>
    </bk>
    <bk>
      <extLst>
        <ext uri="{3e2802c4-a4d2-4d8b-9148-e3be6c30e623}">
          <xlrd:rvb i="15370"/>
        </ext>
      </extLst>
    </bk>
    <bk>
      <extLst>
        <ext uri="{3e2802c4-a4d2-4d8b-9148-e3be6c30e623}">
          <xlrd:rvb i="15371"/>
        </ext>
      </extLst>
    </bk>
    <bk>
      <extLst>
        <ext uri="{3e2802c4-a4d2-4d8b-9148-e3be6c30e623}">
          <xlrd:rvb i="15372"/>
        </ext>
      </extLst>
    </bk>
    <bk>
      <extLst>
        <ext uri="{3e2802c4-a4d2-4d8b-9148-e3be6c30e623}">
          <xlrd:rvb i="15373"/>
        </ext>
      </extLst>
    </bk>
    <bk>
      <extLst>
        <ext uri="{3e2802c4-a4d2-4d8b-9148-e3be6c30e623}">
          <xlrd:rvb i="15374"/>
        </ext>
      </extLst>
    </bk>
    <bk>
      <extLst>
        <ext uri="{3e2802c4-a4d2-4d8b-9148-e3be6c30e623}">
          <xlrd:rvb i="15375"/>
        </ext>
      </extLst>
    </bk>
    <bk>
      <extLst>
        <ext uri="{3e2802c4-a4d2-4d8b-9148-e3be6c30e623}">
          <xlrd:rvb i="15376"/>
        </ext>
      </extLst>
    </bk>
    <bk>
      <extLst>
        <ext uri="{3e2802c4-a4d2-4d8b-9148-e3be6c30e623}">
          <xlrd:rvb i="15377"/>
        </ext>
      </extLst>
    </bk>
    <bk>
      <extLst>
        <ext uri="{3e2802c4-a4d2-4d8b-9148-e3be6c30e623}">
          <xlrd:rvb i="15378"/>
        </ext>
      </extLst>
    </bk>
    <bk>
      <extLst>
        <ext uri="{3e2802c4-a4d2-4d8b-9148-e3be6c30e623}">
          <xlrd:rvb i="15379"/>
        </ext>
      </extLst>
    </bk>
    <bk>
      <extLst>
        <ext uri="{3e2802c4-a4d2-4d8b-9148-e3be6c30e623}">
          <xlrd:rvb i="15380"/>
        </ext>
      </extLst>
    </bk>
    <bk>
      <extLst>
        <ext uri="{3e2802c4-a4d2-4d8b-9148-e3be6c30e623}">
          <xlrd:rvb i="15381"/>
        </ext>
      </extLst>
    </bk>
    <bk>
      <extLst>
        <ext uri="{3e2802c4-a4d2-4d8b-9148-e3be6c30e623}">
          <xlrd:rvb i="15382"/>
        </ext>
      </extLst>
    </bk>
    <bk>
      <extLst>
        <ext uri="{3e2802c4-a4d2-4d8b-9148-e3be6c30e623}">
          <xlrd:rvb i="15383"/>
        </ext>
      </extLst>
    </bk>
    <bk>
      <extLst>
        <ext uri="{3e2802c4-a4d2-4d8b-9148-e3be6c30e623}">
          <xlrd:rvb i="15384"/>
        </ext>
      </extLst>
    </bk>
    <bk>
      <extLst>
        <ext uri="{3e2802c4-a4d2-4d8b-9148-e3be6c30e623}">
          <xlrd:rvb i="15385"/>
        </ext>
      </extLst>
    </bk>
    <bk>
      <extLst>
        <ext uri="{3e2802c4-a4d2-4d8b-9148-e3be6c30e623}">
          <xlrd:rvb i="15386"/>
        </ext>
      </extLst>
    </bk>
    <bk>
      <extLst>
        <ext uri="{3e2802c4-a4d2-4d8b-9148-e3be6c30e623}">
          <xlrd:rvb i="15387"/>
        </ext>
      </extLst>
    </bk>
    <bk>
      <extLst>
        <ext uri="{3e2802c4-a4d2-4d8b-9148-e3be6c30e623}">
          <xlrd:rvb i="15388"/>
        </ext>
      </extLst>
    </bk>
    <bk>
      <extLst>
        <ext uri="{3e2802c4-a4d2-4d8b-9148-e3be6c30e623}">
          <xlrd:rvb i="15389"/>
        </ext>
      </extLst>
    </bk>
    <bk>
      <extLst>
        <ext uri="{3e2802c4-a4d2-4d8b-9148-e3be6c30e623}">
          <xlrd:rvb i="15390"/>
        </ext>
      </extLst>
    </bk>
    <bk>
      <extLst>
        <ext uri="{3e2802c4-a4d2-4d8b-9148-e3be6c30e623}">
          <xlrd:rvb i="15391"/>
        </ext>
      </extLst>
    </bk>
    <bk>
      <extLst>
        <ext uri="{3e2802c4-a4d2-4d8b-9148-e3be6c30e623}">
          <xlrd:rvb i="15392"/>
        </ext>
      </extLst>
    </bk>
    <bk>
      <extLst>
        <ext uri="{3e2802c4-a4d2-4d8b-9148-e3be6c30e623}">
          <xlrd:rvb i="15393"/>
        </ext>
      </extLst>
    </bk>
    <bk>
      <extLst>
        <ext uri="{3e2802c4-a4d2-4d8b-9148-e3be6c30e623}">
          <xlrd:rvb i="15394"/>
        </ext>
      </extLst>
    </bk>
    <bk>
      <extLst>
        <ext uri="{3e2802c4-a4d2-4d8b-9148-e3be6c30e623}">
          <xlrd:rvb i="15395"/>
        </ext>
      </extLst>
    </bk>
    <bk>
      <extLst>
        <ext uri="{3e2802c4-a4d2-4d8b-9148-e3be6c30e623}">
          <xlrd:rvb i="15396"/>
        </ext>
      </extLst>
    </bk>
    <bk>
      <extLst>
        <ext uri="{3e2802c4-a4d2-4d8b-9148-e3be6c30e623}">
          <xlrd:rvb i="15397"/>
        </ext>
      </extLst>
    </bk>
    <bk>
      <extLst>
        <ext uri="{3e2802c4-a4d2-4d8b-9148-e3be6c30e623}">
          <xlrd:rvb i="15398"/>
        </ext>
      </extLst>
    </bk>
    <bk>
      <extLst>
        <ext uri="{3e2802c4-a4d2-4d8b-9148-e3be6c30e623}">
          <xlrd:rvb i="15399"/>
        </ext>
      </extLst>
    </bk>
    <bk>
      <extLst>
        <ext uri="{3e2802c4-a4d2-4d8b-9148-e3be6c30e623}">
          <xlrd:rvb i="15400"/>
        </ext>
      </extLst>
    </bk>
    <bk>
      <extLst>
        <ext uri="{3e2802c4-a4d2-4d8b-9148-e3be6c30e623}">
          <xlrd:rvb i="15401"/>
        </ext>
      </extLst>
    </bk>
    <bk>
      <extLst>
        <ext uri="{3e2802c4-a4d2-4d8b-9148-e3be6c30e623}">
          <xlrd:rvb i="15402"/>
        </ext>
      </extLst>
    </bk>
    <bk>
      <extLst>
        <ext uri="{3e2802c4-a4d2-4d8b-9148-e3be6c30e623}">
          <xlrd:rvb i="15403"/>
        </ext>
      </extLst>
    </bk>
    <bk>
      <extLst>
        <ext uri="{3e2802c4-a4d2-4d8b-9148-e3be6c30e623}">
          <xlrd:rvb i="15404"/>
        </ext>
      </extLst>
    </bk>
    <bk>
      <extLst>
        <ext uri="{3e2802c4-a4d2-4d8b-9148-e3be6c30e623}">
          <xlrd:rvb i="15405"/>
        </ext>
      </extLst>
    </bk>
    <bk>
      <extLst>
        <ext uri="{3e2802c4-a4d2-4d8b-9148-e3be6c30e623}">
          <xlrd:rvb i="15406"/>
        </ext>
      </extLst>
    </bk>
    <bk>
      <extLst>
        <ext uri="{3e2802c4-a4d2-4d8b-9148-e3be6c30e623}">
          <xlrd:rvb i="15407"/>
        </ext>
      </extLst>
    </bk>
    <bk>
      <extLst>
        <ext uri="{3e2802c4-a4d2-4d8b-9148-e3be6c30e623}">
          <xlrd:rvb i="15408"/>
        </ext>
      </extLst>
    </bk>
    <bk>
      <extLst>
        <ext uri="{3e2802c4-a4d2-4d8b-9148-e3be6c30e623}">
          <xlrd:rvb i="15409"/>
        </ext>
      </extLst>
    </bk>
    <bk>
      <extLst>
        <ext uri="{3e2802c4-a4d2-4d8b-9148-e3be6c30e623}">
          <xlrd:rvb i="15410"/>
        </ext>
      </extLst>
    </bk>
    <bk>
      <extLst>
        <ext uri="{3e2802c4-a4d2-4d8b-9148-e3be6c30e623}">
          <xlrd:rvb i="15411"/>
        </ext>
      </extLst>
    </bk>
    <bk>
      <extLst>
        <ext uri="{3e2802c4-a4d2-4d8b-9148-e3be6c30e623}">
          <xlrd:rvb i="15412"/>
        </ext>
      </extLst>
    </bk>
    <bk>
      <extLst>
        <ext uri="{3e2802c4-a4d2-4d8b-9148-e3be6c30e623}">
          <xlrd:rvb i="15413"/>
        </ext>
      </extLst>
    </bk>
    <bk>
      <extLst>
        <ext uri="{3e2802c4-a4d2-4d8b-9148-e3be6c30e623}">
          <xlrd:rvb i="15414"/>
        </ext>
      </extLst>
    </bk>
    <bk>
      <extLst>
        <ext uri="{3e2802c4-a4d2-4d8b-9148-e3be6c30e623}">
          <xlrd:rvb i="15415"/>
        </ext>
      </extLst>
    </bk>
    <bk>
      <extLst>
        <ext uri="{3e2802c4-a4d2-4d8b-9148-e3be6c30e623}">
          <xlrd:rvb i="15416"/>
        </ext>
      </extLst>
    </bk>
    <bk>
      <extLst>
        <ext uri="{3e2802c4-a4d2-4d8b-9148-e3be6c30e623}">
          <xlrd:rvb i="15417"/>
        </ext>
      </extLst>
    </bk>
    <bk>
      <extLst>
        <ext uri="{3e2802c4-a4d2-4d8b-9148-e3be6c30e623}">
          <xlrd:rvb i="15418"/>
        </ext>
      </extLst>
    </bk>
    <bk>
      <extLst>
        <ext uri="{3e2802c4-a4d2-4d8b-9148-e3be6c30e623}">
          <xlrd:rvb i="15419"/>
        </ext>
      </extLst>
    </bk>
    <bk>
      <extLst>
        <ext uri="{3e2802c4-a4d2-4d8b-9148-e3be6c30e623}">
          <xlrd:rvb i="15420"/>
        </ext>
      </extLst>
    </bk>
    <bk>
      <extLst>
        <ext uri="{3e2802c4-a4d2-4d8b-9148-e3be6c30e623}">
          <xlrd:rvb i="15421"/>
        </ext>
      </extLst>
    </bk>
    <bk>
      <extLst>
        <ext uri="{3e2802c4-a4d2-4d8b-9148-e3be6c30e623}">
          <xlrd:rvb i="15422"/>
        </ext>
      </extLst>
    </bk>
    <bk>
      <extLst>
        <ext uri="{3e2802c4-a4d2-4d8b-9148-e3be6c30e623}">
          <xlrd:rvb i="15423"/>
        </ext>
      </extLst>
    </bk>
    <bk>
      <extLst>
        <ext uri="{3e2802c4-a4d2-4d8b-9148-e3be6c30e623}">
          <xlrd:rvb i="15424"/>
        </ext>
      </extLst>
    </bk>
    <bk>
      <extLst>
        <ext uri="{3e2802c4-a4d2-4d8b-9148-e3be6c30e623}">
          <xlrd:rvb i="15425"/>
        </ext>
      </extLst>
    </bk>
    <bk>
      <extLst>
        <ext uri="{3e2802c4-a4d2-4d8b-9148-e3be6c30e623}">
          <xlrd:rvb i="15426"/>
        </ext>
      </extLst>
    </bk>
    <bk>
      <extLst>
        <ext uri="{3e2802c4-a4d2-4d8b-9148-e3be6c30e623}">
          <xlrd:rvb i="15427"/>
        </ext>
      </extLst>
    </bk>
    <bk>
      <extLst>
        <ext uri="{3e2802c4-a4d2-4d8b-9148-e3be6c30e623}">
          <xlrd:rvb i="15428"/>
        </ext>
      </extLst>
    </bk>
    <bk>
      <extLst>
        <ext uri="{3e2802c4-a4d2-4d8b-9148-e3be6c30e623}">
          <xlrd:rvb i="15429"/>
        </ext>
      </extLst>
    </bk>
    <bk>
      <extLst>
        <ext uri="{3e2802c4-a4d2-4d8b-9148-e3be6c30e623}">
          <xlrd:rvb i="15430"/>
        </ext>
      </extLst>
    </bk>
    <bk>
      <extLst>
        <ext uri="{3e2802c4-a4d2-4d8b-9148-e3be6c30e623}">
          <xlrd:rvb i="15431"/>
        </ext>
      </extLst>
    </bk>
    <bk>
      <extLst>
        <ext uri="{3e2802c4-a4d2-4d8b-9148-e3be6c30e623}">
          <xlrd:rvb i="15432"/>
        </ext>
      </extLst>
    </bk>
    <bk>
      <extLst>
        <ext uri="{3e2802c4-a4d2-4d8b-9148-e3be6c30e623}">
          <xlrd:rvb i="15433"/>
        </ext>
      </extLst>
    </bk>
    <bk>
      <extLst>
        <ext uri="{3e2802c4-a4d2-4d8b-9148-e3be6c30e623}">
          <xlrd:rvb i="15434"/>
        </ext>
      </extLst>
    </bk>
    <bk>
      <extLst>
        <ext uri="{3e2802c4-a4d2-4d8b-9148-e3be6c30e623}">
          <xlrd:rvb i="15435"/>
        </ext>
      </extLst>
    </bk>
    <bk>
      <extLst>
        <ext uri="{3e2802c4-a4d2-4d8b-9148-e3be6c30e623}">
          <xlrd:rvb i="15436"/>
        </ext>
      </extLst>
    </bk>
    <bk>
      <extLst>
        <ext uri="{3e2802c4-a4d2-4d8b-9148-e3be6c30e623}">
          <xlrd:rvb i="15437"/>
        </ext>
      </extLst>
    </bk>
    <bk>
      <extLst>
        <ext uri="{3e2802c4-a4d2-4d8b-9148-e3be6c30e623}">
          <xlrd:rvb i="15438"/>
        </ext>
      </extLst>
    </bk>
    <bk>
      <extLst>
        <ext uri="{3e2802c4-a4d2-4d8b-9148-e3be6c30e623}">
          <xlrd:rvb i="15439"/>
        </ext>
      </extLst>
    </bk>
    <bk>
      <extLst>
        <ext uri="{3e2802c4-a4d2-4d8b-9148-e3be6c30e623}">
          <xlrd:rvb i="15440"/>
        </ext>
      </extLst>
    </bk>
    <bk>
      <extLst>
        <ext uri="{3e2802c4-a4d2-4d8b-9148-e3be6c30e623}">
          <xlrd:rvb i="15441"/>
        </ext>
      </extLst>
    </bk>
    <bk>
      <extLst>
        <ext uri="{3e2802c4-a4d2-4d8b-9148-e3be6c30e623}">
          <xlrd:rvb i="15442"/>
        </ext>
      </extLst>
    </bk>
    <bk>
      <extLst>
        <ext uri="{3e2802c4-a4d2-4d8b-9148-e3be6c30e623}">
          <xlrd:rvb i="15443"/>
        </ext>
      </extLst>
    </bk>
    <bk>
      <extLst>
        <ext uri="{3e2802c4-a4d2-4d8b-9148-e3be6c30e623}">
          <xlrd:rvb i="15444"/>
        </ext>
      </extLst>
    </bk>
    <bk>
      <extLst>
        <ext uri="{3e2802c4-a4d2-4d8b-9148-e3be6c30e623}">
          <xlrd:rvb i="15445"/>
        </ext>
      </extLst>
    </bk>
    <bk>
      <extLst>
        <ext uri="{3e2802c4-a4d2-4d8b-9148-e3be6c30e623}">
          <xlrd:rvb i="15446"/>
        </ext>
      </extLst>
    </bk>
    <bk>
      <extLst>
        <ext uri="{3e2802c4-a4d2-4d8b-9148-e3be6c30e623}">
          <xlrd:rvb i="15447"/>
        </ext>
      </extLst>
    </bk>
    <bk>
      <extLst>
        <ext uri="{3e2802c4-a4d2-4d8b-9148-e3be6c30e623}">
          <xlrd:rvb i="15448"/>
        </ext>
      </extLst>
    </bk>
    <bk>
      <extLst>
        <ext uri="{3e2802c4-a4d2-4d8b-9148-e3be6c30e623}">
          <xlrd:rvb i="15449"/>
        </ext>
      </extLst>
    </bk>
    <bk>
      <extLst>
        <ext uri="{3e2802c4-a4d2-4d8b-9148-e3be6c30e623}">
          <xlrd:rvb i="15450"/>
        </ext>
      </extLst>
    </bk>
    <bk>
      <extLst>
        <ext uri="{3e2802c4-a4d2-4d8b-9148-e3be6c30e623}">
          <xlrd:rvb i="15451"/>
        </ext>
      </extLst>
    </bk>
    <bk>
      <extLst>
        <ext uri="{3e2802c4-a4d2-4d8b-9148-e3be6c30e623}">
          <xlrd:rvb i="15452"/>
        </ext>
      </extLst>
    </bk>
    <bk>
      <extLst>
        <ext uri="{3e2802c4-a4d2-4d8b-9148-e3be6c30e623}">
          <xlrd:rvb i="15453"/>
        </ext>
      </extLst>
    </bk>
    <bk>
      <extLst>
        <ext uri="{3e2802c4-a4d2-4d8b-9148-e3be6c30e623}">
          <xlrd:rvb i="15454"/>
        </ext>
      </extLst>
    </bk>
    <bk>
      <extLst>
        <ext uri="{3e2802c4-a4d2-4d8b-9148-e3be6c30e623}">
          <xlrd:rvb i="15455"/>
        </ext>
      </extLst>
    </bk>
    <bk>
      <extLst>
        <ext uri="{3e2802c4-a4d2-4d8b-9148-e3be6c30e623}">
          <xlrd:rvb i="15456"/>
        </ext>
      </extLst>
    </bk>
    <bk>
      <extLst>
        <ext uri="{3e2802c4-a4d2-4d8b-9148-e3be6c30e623}">
          <xlrd:rvb i="15457"/>
        </ext>
      </extLst>
    </bk>
    <bk>
      <extLst>
        <ext uri="{3e2802c4-a4d2-4d8b-9148-e3be6c30e623}">
          <xlrd:rvb i="15458"/>
        </ext>
      </extLst>
    </bk>
    <bk>
      <extLst>
        <ext uri="{3e2802c4-a4d2-4d8b-9148-e3be6c30e623}">
          <xlrd:rvb i="15459"/>
        </ext>
      </extLst>
    </bk>
    <bk>
      <extLst>
        <ext uri="{3e2802c4-a4d2-4d8b-9148-e3be6c30e623}">
          <xlrd:rvb i="15460"/>
        </ext>
      </extLst>
    </bk>
    <bk>
      <extLst>
        <ext uri="{3e2802c4-a4d2-4d8b-9148-e3be6c30e623}">
          <xlrd:rvb i="15461"/>
        </ext>
      </extLst>
    </bk>
    <bk>
      <extLst>
        <ext uri="{3e2802c4-a4d2-4d8b-9148-e3be6c30e623}">
          <xlrd:rvb i="15462"/>
        </ext>
      </extLst>
    </bk>
    <bk>
      <extLst>
        <ext uri="{3e2802c4-a4d2-4d8b-9148-e3be6c30e623}">
          <xlrd:rvb i="15463"/>
        </ext>
      </extLst>
    </bk>
    <bk>
      <extLst>
        <ext uri="{3e2802c4-a4d2-4d8b-9148-e3be6c30e623}">
          <xlrd:rvb i="15464"/>
        </ext>
      </extLst>
    </bk>
    <bk>
      <extLst>
        <ext uri="{3e2802c4-a4d2-4d8b-9148-e3be6c30e623}">
          <xlrd:rvb i="15465"/>
        </ext>
      </extLst>
    </bk>
    <bk>
      <extLst>
        <ext uri="{3e2802c4-a4d2-4d8b-9148-e3be6c30e623}">
          <xlrd:rvb i="15466"/>
        </ext>
      </extLst>
    </bk>
    <bk>
      <extLst>
        <ext uri="{3e2802c4-a4d2-4d8b-9148-e3be6c30e623}">
          <xlrd:rvb i="15467"/>
        </ext>
      </extLst>
    </bk>
    <bk>
      <extLst>
        <ext uri="{3e2802c4-a4d2-4d8b-9148-e3be6c30e623}">
          <xlrd:rvb i="15468"/>
        </ext>
      </extLst>
    </bk>
    <bk>
      <extLst>
        <ext uri="{3e2802c4-a4d2-4d8b-9148-e3be6c30e623}">
          <xlrd:rvb i="15469"/>
        </ext>
      </extLst>
    </bk>
    <bk>
      <extLst>
        <ext uri="{3e2802c4-a4d2-4d8b-9148-e3be6c30e623}">
          <xlrd:rvb i="15470"/>
        </ext>
      </extLst>
    </bk>
    <bk>
      <extLst>
        <ext uri="{3e2802c4-a4d2-4d8b-9148-e3be6c30e623}">
          <xlrd:rvb i="15471"/>
        </ext>
      </extLst>
    </bk>
    <bk>
      <extLst>
        <ext uri="{3e2802c4-a4d2-4d8b-9148-e3be6c30e623}">
          <xlrd:rvb i="15472"/>
        </ext>
      </extLst>
    </bk>
    <bk>
      <extLst>
        <ext uri="{3e2802c4-a4d2-4d8b-9148-e3be6c30e623}">
          <xlrd:rvb i="15473"/>
        </ext>
      </extLst>
    </bk>
    <bk>
      <extLst>
        <ext uri="{3e2802c4-a4d2-4d8b-9148-e3be6c30e623}">
          <xlrd:rvb i="15474"/>
        </ext>
      </extLst>
    </bk>
    <bk>
      <extLst>
        <ext uri="{3e2802c4-a4d2-4d8b-9148-e3be6c30e623}">
          <xlrd:rvb i="15475"/>
        </ext>
      </extLst>
    </bk>
    <bk>
      <extLst>
        <ext uri="{3e2802c4-a4d2-4d8b-9148-e3be6c30e623}">
          <xlrd:rvb i="15476"/>
        </ext>
      </extLst>
    </bk>
    <bk>
      <extLst>
        <ext uri="{3e2802c4-a4d2-4d8b-9148-e3be6c30e623}">
          <xlrd:rvb i="15477"/>
        </ext>
      </extLst>
    </bk>
    <bk>
      <extLst>
        <ext uri="{3e2802c4-a4d2-4d8b-9148-e3be6c30e623}">
          <xlrd:rvb i="15478"/>
        </ext>
      </extLst>
    </bk>
    <bk>
      <extLst>
        <ext uri="{3e2802c4-a4d2-4d8b-9148-e3be6c30e623}">
          <xlrd:rvb i="15479"/>
        </ext>
      </extLst>
    </bk>
    <bk>
      <extLst>
        <ext uri="{3e2802c4-a4d2-4d8b-9148-e3be6c30e623}">
          <xlrd:rvb i="15480"/>
        </ext>
      </extLst>
    </bk>
    <bk>
      <extLst>
        <ext uri="{3e2802c4-a4d2-4d8b-9148-e3be6c30e623}">
          <xlrd:rvb i="15481"/>
        </ext>
      </extLst>
    </bk>
    <bk>
      <extLst>
        <ext uri="{3e2802c4-a4d2-4d8b-9148-e3be6c30e623}">
          <xlrd:rvb i="15482"/>
        </ext>
      </extLst>
    </bk>
    <bk>
      <extLst>
        <ext uri="{3e2802c4-a4d2-4d8b-9148-e3be6c30e623}">
          <xlrd:rvb i="15483"/>
        </ext>
      </extLst>
    </bk>
    <bk>
      <extLst>
        <ext uri="{3e2802c4-a4d2-4d8b-9148-e3be6c30e623}">
          <xlrd:rvb i="15484"/>
        </ext>
      </extLst>
    </bk>
    <bk>
      <extLst>
        <ext uri="{3e2802c4-a4d2-4d8b-9148-e3be6c30e623}">
          <xlrd:rvb i="15485"/>
        </ext>
      </extLst>
    </bk>
    <bk>
      <extLst>
        <ext uri="{3e2802c4-a4d2-4d8b-9148-e3be6c30e623}">
          <xlrd:rvb i="15486"/>
        </ext>
      </extLst>
    </bk>
    <bk>
      <extLst>
        <ext uri="{3e2802c4-a4d2-4d8b-9148-e3be6c30e623}">
          <xlrd:rvb i="15487"/>
        </ext>
      </extLst>
    </bk>
    <bk>
      <extLst>
        <ext uri="{3e2802c4-a4d2-4d8b-9148-e3be6c30e623}">
          <xlrd:rvb i="15488"/>
        </ext>
      </extLst>
    </bk>
    <bk>
      <extLst>
        <ext uri="{3e2802c4-a4d2-4d8b-9148-e3be6c30e623}">
          <xlrd:rvb i="15489"/>
        </ext>
      </extLst>
    </bk>
    <bk>
      <extLst>
        <ext uri="{3e2802c4-a4d2-4d8b-9148-e3be6c30e623}">
          <xlrd:rvb i="15490"/>
        </ext>
      </extLst>
    </bk>
    <bk>
      <extLst>
        <ext uri="{3e2802c4-a4d2-4d8b-9148-e3be6c30e623}">
          <xlrd:rvb i="15491"/>
        </ext>
      </extLst>
    </bk>
    <bk>
      <extLst>
        <ext uri="{3e2802c4-a4d2-4d8b-9148-e3be6c30e623}">
          <xlrd:rvb i="15492"/>
        </ext>
      </extLst>
    </bk>
    <bk>
      <extLst>
        <ext uri="{3e2802c4-a4d2-4d8b-9148-e3be6c30e623}">
          <xlrd:rvb i="15493"/>
        </ext>
      </extLst>
    </bk>
    <bk>
      <extLst>
        <ext uri="{3e2802c4-a4d2-4d8b-9148-e3be6c30e623}">
          <xlrd:rvb i="15494"/>
        </ext>
      </extLst>
    </bk>
    <bk>
      <extLst>
        <ext uri="{3e2802c4-a4d2-4d8b-9148-e3be6c30e623}">
          <xlrd:rvb i="15495"/>
        </ext>
      </extLst>
    </bk>
    <bk>
      <extLst>
        <ext uri="{3e2802c4-a4d2-4d8b-9148-e3be6c30e623}">
          <xlrd:rvb i="15496"/>
        </ext>
      </extLst>
    </bk>
    <bk>
      <extLst>
        <ext uri="{3e2802c4-a4d2-4d8b-9148-e3be6c30e623}">
          <xlrd:rvb i="15497"/>
        </ext>
      </extLst>
    </bk>
    <bk>
      <extLst>
        <ext uri="{3e2802c4-a4d2-4d8b-9148-e3be6c30e623}">
          <xlrd:rvb i="15498"/>
        </ext>
      </extLst>
    </bk>
    <bk>
      <extLst>
        <ext uri="{3e2802c4-a4d2-4d8b-9148-e3be6c30e623}">
          <xlrd:rvb i="15499"/>
        </ext>
      </extLst>
    </bk>
    <bk>
      <extLst>
        <ext uri="{3e2802c4-a4d2-4d8b-9148-e3be6c30e623}">
          <xlrd:rvb i="15500"/>
        </ext>
      </extLst>
    </bk>
    <bk>
      <extLst>
        <ext uri="{3e2802c4-a4d2-4d8b-9148-e3be6c30e623}">
          <xlrd:rvb i="15501"/>
        </ext>
      </extLst>
    </bk>
    <bk>
      <extLst>
        <ext uri="{3e2802c4-a4d2-4d8b-9148-e3be6c30e623}">
          <xlrd:rvb i="15502"/>
        </ext>
      </extLst>
    </bk>
    <bk>
      <extLst>
        <ext uri="{3e2802c4-a4d2-4d8b-9148-e3be6c30e623}">
          <xlrd:rvb i="15503"/>
        </ext>
      </extLst>
    </bk>
    <bk>
      <extLst>
        <ext uri="{3e2802c4-a4d2-4d8b-9148-e3be6c30e623}">
          <xlrd:rvb i="15504"/>
        </ext>
      </extLst>
    </bk>
    <bk>
      <extLst>
        <ext uri="{3e2802c4-a4d2-4d8b-9148-e3be6c30e623}">
          <xlrd:rvb i="15505"/>
        </ext>
      </extLst>
    </bk>
    <bk>
      <extLst>
        <ext uri="{3e2802c4-a4d2-4d8b-9148-e3be6c30e623}">
          <xlrd:rvb i="15506"/>
        </ext>
      </extLst>
    </bk>
    <bk>
      <extLst>
        <ext uri="{3e2802c4-a4d2-4d8b-9148-e3be6c30e623}">
          <xlrd:rvb i="15507"/>
        </ext>
      </extLst>
    </bk>
    <bk>
      <extLst>
        <ext uri="{3e2802c4-a4d2-4d8b-9148-e3be6c30e623}">
          <xlrd:rvb i="15508"/>
        </ext>
      </extLst>
    </bk>
    <bk>
      <extLst>
        <ext uri="{3e2802c4-a4d2-4d8b-9148-e3be6c30e623}">
          <xlrd:rvb i="15509"/>
        </ext>
      </extLst>
    </bk>
    <bk>
      <extLst>
        <ext uri="{3e2802c4-a4d2-4d8b-9148-e3be6c30e623}">
          <xlrd:rvb i="15510"/>
        </ext>
      </extLst>
    </bk>
    <bk>
      <extLst>
        <ext uri="{3e2802c4-a4d2-4d8b-9148-e3be6c30e623}">
          <xlrd:rvb i="15511"/>
        </ext>
      </extLst>
    </bk>
    <bk>
      <extLst>
        <ext uri="{3e2802c4-a4d2-4d8b-9148-e3be6c30e623}">
          <xlrd:rvb i="15512"/>
        </ext>
      </extLst>
    </bk>
    <bk>
      <extLst>
        <ext uri="{3e2802c4-a4d2-4d8b-9148-e3be6c30e623}">
          <xlrd:rvb i="15513"/>
        </ext>
      </extLst>
    </bk>
    <bk>
      <extLst>
        <ext uri="{3e2802c4-a4d2-4d8b-9148-e3be6c30e623}">
          <xlrd:rvb i="15514"/>
        </ext>
      </extLst>
    </bk>
    <bk>
      <extLst>
        <ext uri="{3e2802c4-a4d2-4d8b-9148-e3be6c30e623}">
          <xlrd:rvb i="15515"/>
        </ext>
      </extLst>
    </bk>
    <bk>
      <extLst>
        <ext uri="{3e2802c4-a4d2-4d8b-9148-e3be6c30e623}">
          <xlrd:rvb i="15516"/>
        </ext>
      </extLst>
    </bk>
    <bk>
      <extLst>
        <ext uri="{3e2802c4-a4d2-4d8b-9148-e3be6c30e623}">
          <xlrd:rvb i="15517"/>
        </ext>
      </extLst>
    </bk>
    <bk>
      <extLst>
        <ext uri="{3e2802c4-a4d2-4d8b-9148-e3be6c30e623}">
          <xlrd:rvb i="15518"/>
        </ext>
      </extLst>
    </bk>
    <bk>
      <extLst>
        <ext uri="{3e2802c4-a4d2-4d8b-9148-e3be6c30e623}">
          <xlrd:rvb i="15519"/>
        </ext>
      </extLst>
    </bk>
    <bk>
      <extLst>
        <ext uri="{3e2802c4-a4d2-4d8b-9148-e3be6c30e623}">
          <xlrd:rvb i="15520"/>
        </ext>
      </extLst>
    </bk>
    <bk>
      <extLst>
        <ext uri="{3e2802c4-a4d2-4d8b-9148-e3be6c30e623}">
          <xlrd:rvb i="15521"/>
        </ext>
      </extLst>
    </bk>
    <bk>
      <extLst>
        <ext uri="{3e2802c4-a4d2-4d8b-9148-e3be6c30e623}">
          <xlrd:rvb i="15522"/>
        </ext>
      </extLst>
    </bk>
    <bk>
      <extLst>
        <ext uri="{3e2802c4-a4d2-4d8b-9148-e3be6c30e623}">
          <xlrd:rvb i="15523"/>
        </ext>
      </extLst>
    </bk>
    <bk>
      <extLst>
        <ext uri="{3e2802c4-a4d2-4d8b-9148-e3be6c30e623}">
          <xlrd:rvb i="15524"/>
        </ext>
      </extLst>
    </bk>
    <bk>
      <extLst>
        <ext uri="{3e2802c4-a4d2-4d8b-9148-e3be6c30e623}">
          <xlrd:rvb i="15525"/>
        </ext>
      </extLst>
    </bk>
    <bk>
      <extLst>
        <ext uri="{3e2802c4-a4d2-4d8b-9148-e3be6c30e623}">
          <xlrd:rvb i="15526"/>
        </ext>
      </extLst>
    </bk>
    <bk>
      <extLst>
        <ext uri="{3e2802c4-a4d2-4d8b-9148-e3be6c30e623}">
          <xlrd:rvb i="15527"/>
        </ext>
      </extLst>
    </bk>
    <bk>
      <extLst>
        <ext uri="{3e2802c4-a4d2-4d8b-9148-e3be6c30e623}">
          <xlrd:rvb i="15528"/>
        </ext>
      </extLst>
    </bk>
    <bk>
      <extLst>
        <ext uri="{3e2802c4-a4d2-4d8b-9148-e3be6c30e623}">
          <xlrd:rvb i="15529"/>
        </ext>
      </extLst>
    </bk>
    <bk>
      <extLst>
        <ext uri="{3e2802c4-a4d2-4d8b-9148-e3be6c30e623}">
          <xlrd:rvb i="15530"/>
        </ext>
      </extLst>
    </bk>
    <bk>
      <extLst>
        <ext uri="{3e2802c4-a4d2-4d8b-9148-e3be6c30e623}">
          <xlrd:rvb i="15531"/>
        </ext>
      </extLst>
    </bk>
    <bk>
      <extLst>
        <ext uri="{3e2802c4-a4d2-4d8b-9148-e3be6c30e623}">
          <xlrd:rvb i="15532"/>
        </ext>
      </extLst>
    </bk>
    <bk>
      <extLst>
        <ext uri="{3e2802c4-a4d2-4d8b-9148-e3be6c30e623}">
          <xlrd:rvb i="15533"/>
        </ext>
      </extLst>
    </bk>
    <bk>
      <extLst>
        <ext uri="{3e2802c4-a4d2-4d8b-9148-e3be6c30e623}">
          <xlrd:rvb i="15534"/>
        </ext>
      </extLst>
    </bk>
    <bk>
      <extLst>
        <ext uri="{3e2802c4-a4d2-4d8b-9148-e3be6c30e623}">
          <xlrd:rvb i="15535"/>
        </ext>
      </extLst>
    </bk>
    <bk>
      <extLst>
        <ext uri="{3e2802c4-a4d2-4d8b-9148-e3be6c30e623}">
          <xlrd:rvb i="15536"/>
        </ext>
      </extLst>
    </bk>
    <bk>
      <extLst>
        <ext uri="{3e2802c4-a4d2-4d8b-9148-e3be6c30e623}">
          <xlrd:rvb i="15537"/>
        </ext>
      </extLst>
    </bk>
    <bk>
      <extLst>
        <ext uri="{3e2802c4-a4d2-4d8b-9148-e3be6c30e623}">
          <xlrd:rvb i="15538"/>
        </ext>
      </extLst>
    </bk>
    <bk>
      <extLst>
        <ext uri="{3e2802c4-a4d2-4d8b-9148-e3be6c30e623}">
          <xlrd:rvb i="15539"/>
        </ext>
      </extLst>
    </bk>
    <bk>
      <extLst>
        <ext uri="{3e2802c4-a4d2-4d8b-9148-e3be6c30e623}">
          <xlrd:rvb i="15540"/>
        </ext>
      </extLst>
    </bk>
    <bk>
      <extLst>
        <ext uri="{3e2802c4-a4d2-4d8b-9148-e3be6c30e623}">
          <xlrd:rvb i="15541"/>
        </ext>
      </extLst>
    </bk>
    <bk>
      <extLst>
        <ext uri="{3e2802c4-a4d2-4d8b-9148-e3be6c30e623}">
          <xlrd:rvb i="15542"/>
        </ext>
      </extLst>
    </bk>
    <bk>
      <extLst>
        <ext uri="{3e2802c4-a4d2-4d8b-9148-e3be6c30e623}">
          <xlrd:rvb i="15543"/>
        </ext>
      </extLst>
    </bk>
    <bk>
      <extLst>
        <ext uri="{3e2802c4-a4d2-4d8b-9148-e3be6c30e623}">
          <xlrd:rvb i="15544"/>
        </ext>
      </extLst>
    </bk>
    <bk>
      <extLst>
        <ext uri="{3e2802c4-a4d2-4d8b-9148-e3be6c30e623}">
          <xlrd:rvb i="15545"/>
        </ext>
      </extLst>
    </bk>
    <bk>
      <extLst>
        <ext uri="{3e2802c4-a4d2-4d8b-9148-e3be6c30e623}">
          <xlrd:rvb i="15546"/>
        </ext>
      </extLst>
    </bk>
    <bk>
      <extLst>
        <ext uri="{3e2802c4-a4d2-4d8b-9148-e3be6c30e623}">
          <xlrd:rvb i="15547"/>
        </ext>
      </extLst>
    </bk>
    <bk>
      <extLst>
        <ext uri="{3e2802c4-a4d2-4d8b-9148-e3be6c30e623}">
          <xlrd:rvb i="15548"/>
        </ext>
      </extLst>
    </bk>
    <bk>
      <extLst>
        <ext uri="{3e2802c4-a4d2-4d8b-9148-e3be6c30e623}">
          <xlrd:rvb i="15549"/>
        </ext>
      </extLst>
    </bk>
    <bk>
      <extLst>
        <ext uri="{3e2802c4-a4d2-4d8b-9148-e3be6c30e623}">
          <xlrd:rvb i="15550"/>
        </ext>
      </extLst>
    </bk>
    <bk>
      <extLst>
        <ext uri="{3e2802c4-a4d2-4d8b-9148-e3be6c30e623}">
          <xlrd:rvb i="15551"/>
        </ext>
      </extLst>
    </bk>
    <bk>
      <extLst>
        <ext uri="{3e2802c4-a4d2-4d8b-9148-e3be6c30e623}">
          <xlrd:rvb i="15552"/>
        </ext>
      </extLst>
    </bk>
    <bk>
      <extLst>
        <ext uri="{3e2802c4-a4d2-4d8b-9148-e3be6c30e623}">
          <xlrd:rvb i="15553"/>
        </ext>
      </extLst>
    </bk>
    <bk>
      <extLst>
        <ext uri="{3e2802c4-a4d2-4d8b-9148-e3be6c30e623}">
          <xlrd:rvb i="15554"/>
        </ext>
      </extLst>
    </bk>
    <bk>
      <extLst>
        <ext uri="{3e2802c4-a4d2-4d8b-9148-e3be6c30e623}">
          <xlrd:rvb i="15555"/>
        </ext>
      </extLst>
    </bk>
    <bk>
      <extLst>
        <ext uri="{3e2802c4-a4d2-4d8b-9148-e3be6c30e623}">
          <xlrd:rvb i="15556"/>
        </ext>
      </extLst>
    </bk>
    <bk>
      <extLst>
        <ext uri="{3e2802c4-a4d2-4d8b-9148-e3be6c30e623}">
          <xlrd:rvb i="15557"/>
        </ext>
      </extLst>
    </bk>
    <bk>
      <extLst>
        <ext uri="{3e2802c4-a4d2-4d8b-9148-e3be6c30e623}">
          <xlrd:rvb i="15558"/>
        </ext>
      </extLst>
    </bk>
    <bk>
      <extLst>
        <ext uri="{3e2802c4-a4d2-4d8b-9148-e3be6c30e623}">
          <xlrd:rvb i="15559"/>
        </ext>
      </extLst>
    </bk>
    <bk>
      <extLst>
        <ext uri="{3e2802c4-a4d2-4d8b-9148-e3be6c30e623}">
          <xlrd:rvb i="15560"/>
        </ext>
      </extLst>
    </bk>
    <bk>
      <extLst>
        <ext uri="{3e2802c4-a4d2-4d8b-9148-e3be6c30e623}">
          <xlrd:rvb i="15561"/>
        </ext>
      </extLst>
    </bk>
    <bk>
      <extLst>
        <ext uri="{3e2802c4-a4d2-4d8b-9148-e3be6c30e623}">
          <xlrd:rvb i="15562"/>
        </ext>
      </extLst>
    </bk>
    <bk>
      <extLst>
        <ext uri="{3e2802c4-a4d2-4d8b-9148-e3be6c30e623}">
          <xlrd:rvb i="15563"/>
        </ext>
      </extLst>
    </bk>
    <bk>
      <extLst>
        <ext uri="{3e2802c4-a4d2-4d8b-9148-e3be6c30e623}">
          <xlrd:rvb i="15564"/>
        </ext>
      </extLst>
    </bk>
    <bk>
      <extLst>
        <ext uri="{3e2802c4-a4d2-4d8b-9148-e3be6c30e623}">
          <xlrd:rvb i="15565"/>
        </ext>
      </extLst>
    </bk>
    <bk>
      <extLst>
        <ext uri="{3e2802c4-a4d2-4d8b-9148-e3be6c30e623}">
          <xlrd:rvb i="15566"/>
        </ext>
      </extLst>
    </bk>
    <bk>
      <extLst>
        <ext uri="{3e2802c4-a4d2-4d8b-9148-e3be6c30e623}">
          <xlrd:rvb i="15567"/>
        </ext>
      </extLst>
    </bk>
    <bk>
      <extLst>
        <ext uri="{3e2802c4-a4d2-4d8b-9148-e3be6c30e623}">
          <xlrd:rvb i="15568"/>
        </ext>
      </extLst>
    </bk>
    <bk>
      <extLst>
        <ext uri="{3e2802c4-a4d2-4d8b-9148-e3be6c30e623}">
          <xlrd:rvb i="15569"/>
        </ext>
      </extLst>
    </bk>
    <bk>
      <extLst>
        <ext uri="{3e2802c4-a4d2-4d8b-9148-e3be6c30e623}">
          <xlrd:rvb i="15570"/>
        </ext>
      </extLst>
    </bk>
    <bk>
      <extLst>
        <ext uri="{3e2802c4-a4d2-4d8b-9148-e3be6c30e623}">
          <xlrd:rvb i="15571"/>
        </ext>
      </extLst>
    </bk>
    <bk>
      <extLst>
        <ext uri="{3e2802c4-a4d2-4d8b-9148-e3be6c30e623}">
          <xlrd:rvb i="15572"/>
        </ext>
      </extLst>
    </bk>
    <bk>
      <extLst>
        <ext uri="{3e2802c4-a4d2-4d8b-9148-e3be6c30e623}">
          <xlrd:rvb i="15573"/>
        </ext>
      </extLst>
    </bk>
    <bk>
      <extLst>
        <ext uri="{3e2802c4-a4d2-4d8b-9148-e3be6c30e623}">
          <xlrd:rvb i="15574"/>
        </ext>
      </extLst>
    </bk>
    <bk>
      <extLst>
        <ext uri="{3e2802c4-a4d2-4d8b-9148-e3be6c30e623}">
          <xlrd:rvb i="15575"/>
        </ext>
      </extLst>
    </bk>
    <bk>
      <extLst>
        <ext uri="{3e2802c4-a4d2-4d8b-9148-e3be6c30e623}">
          <xlrd:rvb i="15576"/>
        </ext>
      </extLst>
    </bk>
    <bk>
      <extLst>
        <ext uri="{3e2802c4-a4d2-4d8b-9148-e3be6c30e623}">
          <xlrd:rvb i="15577"/>
        </ext>
      </extLst>
    </bk>
    <bk>
      <extLst>
        <ext uri="{3e2802c4-a4d2-4d8b-9148-e3be6c30e623}">
          <xlrd:rvb i="15578"/>
        </ext>
      </extLst>
    </bk>
    <bk>
      <extLst>
        <ext uri="{3e2802c4-a4d2-4d8b-9148-e3be6c30e623}">
          <xlrd:rvb i="15579"/>
        </ext>
      </extLst>
    </bk>
    <bk>
      <extLst>
        <ext uri="{3e2802c4-a4d2-4d8b-9148-e3be6c30e623}">
          <xlrd:rvb i="15580"/>
        </ext>
      </extLst>
    </bk>
    <bk>
      <extLst>
        <ext uri="{3e2802c4-a4d2-4d8b-9148-e3be6c30e623}">
          <xlrd:rvb i="15581"/>
        </ext>
      </extLst>
    </bk>
    <bk>
      <extLst>
        <ext uri="{3e2802c4-a4d2-4d8b-9148-e3be6c30e623}">
          <xlrd:rvb i="15582"/>
        </ext>
      </extLst>
    </bk>
    <bk>
      <extLst>
        <ext uri="{3e2802c4-a4d2-4d8b-9148-e3be6c30e623}">
          <xlrd:rvb i="15583"/>
        </ext>
      </extLst>
    </bk>
    <bk>
      <extLst>
        <ext uri="{3e2802c4-a4d2-4d8b-9148-e3be6c30e623}">
          <xlrd:rvb i="15584"/>
        </ext>
      </extLst>
    </bk>
    <bk>
      <extLst>
        <ext uri="{3e2802c4-a4d2-4d8b-9148-e3be6c30e623}">
          <xlrd:rvb i="15585"/>
        </ext>
      </extLst>
    </bk>
    <bk>
      <extLst>
        <ext uri="{3e2802c4-a4d2-4d8b-9148-e3be6c30e623}">
          <xlrd:rvb i="15586"/>
        </ext>
      </extLst>
    </bk>
    <bk>
      <extLst>
        <ext uri="{3e2802c4-a4d2-4d8b-9148-e3be6c30e623}">
          <xlrd:rvb i="15587"/>
        </ext>
      </extLst>
    </bk>
    <bk>
      <extLst>
        <ext uri="{3e2802c4-a4d2-4d8b-9148-e3be6c30e623}">
          <xlrd:rvb i="15588"/>
        </ext>
      </extLst>
    </bk>
    <bk>
      <extLst>
        <ext uri="{3e2802c4-a4d2-4d8b-9148-e3be6c30e623}">
          <xlrd:rvb i="15589"/>
        </ext>
      </extLst>
    </bk>
    <bk>
      <extLst>
        <ext uri="{3e2802c4-a4d2-4d8b-9148-e3be6c30e623}">
          <xlrd:rvb i="15590"/>
        </ext>
      </extLst>
    </bk>
    <bk>
      <extLst>
        <ext uri="{3e2802c4-a4d2-4d8b-9148-e3be6c30e623}">
          <xlrd:rvb i="15591"/>
        </ext>
      </extLst>
    </bk>
    <bk>
      <extLst>
        <ext uri="{3e2802c4-a4d2-4d8b-9148-e3be6c30e623}">
          <xlrd:rvb i="15592"/>
        </ext>
      </extLst>
    </bk>
    <bk>
      <extLst>
        <ext uri="{3e2802c4-a4d2-4d8b-9148-e3be6c30e623}">
          <xlrd:rvb i="15593"/>
        </ext>
      </extLst>
    </bk>
    <bk>
      <extLst>
        <ext uri="{3e2802c4-a4d2-4d8b-9148-e3be6c30e623}">
          <xlrd:rvb i="15594"/>
        </ext>
      </extLst>
    </bk>
    <bk>
      <extLst>
        <ext uri="{3e2802c4-a4d2-4d8b-9148-e3be6c30e623}">
          <xlrd:rvb i="15595"/>
        </ext>
      </extLst>
    </bk>
    <bk>
      <extLst>
        <ext uri="{3e2802c4-a4d2-4d8b-9148-e3be6c30e623}">
          <xlrd:rvb i="15596"/>
        </ext>
      </extLst>
    </bk>
    <bk>
      <extLst>
        <ext uri="{3e2802c4-a4d2-4d8b-9148-e3be6c30e623}">
          <xlrd:rvb i="15597"/>
        </ext>
      </extLst>
    </bk>
    <bk>
      <extLst>
        <ext uri="{3e2802c4-a4d2-4d8b-9148-e3be6c30e623}">
          <xlrd:rvb i="15598"/>
        </ext>
      </extLst>
    </bk>
    <bk>
      <extLst>
        <ext uri="{3e2802c4-a4d2-4d8b-9148-e3be6c30e623}">
          <xlrd:rvb i="15599"/>
        </ext>
      </extLst>
    </bk>
    <bk>
      <extLst>
        <ext uri="{3e2802c4-a4d2-4d8b-9148-e3be6c30e623}">
          <xlrd:rvb i="15600"/>
        </ext>
      </extLst>
    </bk>
    <bk>
      <extLst>
        <ext uri="{3e2802c4-a4d2-4d8b-9148-e3be6c30e623}">
          <xlrd:rvb i="15601"/>
        </ext>
      </extLst>
    </bk>
    <bk>
      <extLst>
        <ext uri="{3e2802c4-a4d2-4d8b-9148-e3be6c30e623}">
          <xlrd:rvb i="15602"/>
        </ext>
      </extLst>
    </bk>
    <bk>
      <extLst>
        <ext uri="{3e2802c4-a4d2-4d8b-9148-e3be6c30e623}">
          <xlrd:rvb i="15603"/>
        </ext>
      </extLst>
    </bk>
    <bk>
      <extLst>
        <ext uri="{3e2802c4-a4d2-4d8b-9148-e3be6c30e623}">
          <xlrd:rvb i="15604"/>
        </ext>
      </extLst>
    </bk>
    <bk>
      <extLst>
        <ext uri="{3e2802c4-a4d2-4d8b-9148-e3be6c30e623}">
          <xlrd:rvb i="15605"/>
        </ext>
      </extLst>
    </bk>
    <bk>
      <extLst>
        <ext uri="{3e2802c4-a4d2-4d8b-9148-e3be6c30e623}">
          <xlrd:rvb i="15606"/>
        </ext>
      </extLst>
    </bk>
    <bk>
      <extLst>
        <ext uri="{3e2802c4-a4d2-4d8b-9148-e3be6c30e623}">
          <xlrd:rvb i="15607"/>
        </ext>
      </extLst>
    </bk>
    <bk>
      <extLst>
        <ext uri="{3e2802c4-a4d2-4d8b-9148-e3be6c30e623}">
          <xlrd:rvb i="15608"/>
        </ext>
      </extLst>
    </bk>
    <bk>
      <extLst>
        <ext uri="{3e2802c4-a4d2-4d8b-9148-e3be6c30e623}">
          <xlrd:rvb i="15609"/>
        </ext>
      </extLst>
    </bk>
    <bk>
      <extLst>
        <ext uri="{3e2802c4-a4d2-4d8b-9148-e3be6c30e623}">
          <xlrd:rvb i="15610"/>
        </ext>
      </extLst>
    </bk>
    <bk>
      <extLst>
        <ext uri="{3e2802c4-a4d2-4d8b-9148-e3be6c30e623}">
          <xlrd:rvb i="15611"/>
        </ext>
      </extLst>
    </bk>
    <bk>
      <extLst>
        <ext uri="{3e2802c4-a4d2-4d8b-9148-e3be6c30e623}">
          <xlrd:rvb i="15612"/>
        </ext>
      </extLst>
    </bk>
    <bk>
      <extLst>
        <ext uri="{3e2802c4-a4d2-4d8b-9148-e3be6c30e623}">
          <xlrd:rvb i="15613"/>
        </ext>
      </extLst>
    </bk>
    <bk>
      <extLst>
        <ext uri="{3e2802c4-a4d2-4d8b-9148-e3be6c30e623}">
          <xlrd:rvb i="15614"/>
        </ext>
      </extLst>
    </bk>
    <bk>
      <extLst>
        <ext uri="{3e2802c4-a4d2-4d8b-9148-e3be6c30e623}">
          <xlrd:rvb i="15615"/>
        </ext>
      </extLst>
    </bk>
    <bk>
      <extLst>
        <ext uri="{3e2802c4-a4d2-4d8b-9148-e3be6c30e623}">
          <xlrd:rvb i="15616"/>
        </ext>
      </extLst>
    </bk>
    <bk>
      <extLst>
        <ext uri="{3e2802c4-a4d2-4d8b-9148-e3be6c30e623}">
          <xlrd:rvb i="15617"/>
        </ext>
      </extLst>
    </bk>
    <bk>
      <extLst>
        <ext uri="{3e2802c4-a4d2-4d8b-9148-e3be6c30e623}">
          <xlrd:rvb i="15618"/>
        </ext>
      </extLst>
    </bk>
    <bk>
      <extLst>
        <ext uri="{3e2802c4-a4d2-4d8b-9148-e3be6c30e623}">
          <xlrd:rvb i="15619"/>
        </ext>
      </extLst>
    </bk>
    <bk>
      <extLst>
        <ext uri="{3e2802c4-a4d2-4d8b-9148-e3be6c30e623}">
          <xlrd:rvb i="15620"/>
        </ext>
      </extLst>
    </bk>
    <bk>
      <extLst>
        <ext uri="{3e2802c4-a4d2-4d8b-9148-e3be6c30e623}">
          <xlrd:rvb i="15621"/>
        </ext>
      </extLst>
    </bk>
    <bk>
      <extLst>
        <ext uri="{3e2802c4-a4d2-4d8b-9148-e3be6c30e623}">
          <xlrd:rvb i="15622"/>
        </ext>
      </extLst>
    </bk>
    <bk>
      <extLst>
        <ext uri="{3e2802c4-a4d2-4d8b-9148-e3be6c30e623}">
          <xlrd:rvb i="15623"/>
        </ext>
      </extLst>
    </bk>
    <bk>
      <extLst>
        <ext uri="{3e2802c4-a4d2-4d8b-9148-e3be6c30e623}">
          <xlrd:rvb i="15624"/>
        </ext>
      </extLst>
    </bk>
    <bk>
      <extLst>
        <ext uri="{3e2802c4-a4d2-4d8b-9148-e3be6c30e623}">
          <xlrd:rvb i="15625"/>
        </ext>
      </extLst>
    </bk>
    <bk>
      <extLst>
        <ext uri="{3e2802c4-a4d2-4d8b-9148-e3be6c30e623}">
          <xlrd:rvb i="15626"/>
        </ext>
      </extLst>
    </bk>
    <bk>
      <extLst>
        <ext uri="{3e2802c4-a4d2-4d8b-9148-e3be6c30e623}">
          <xlrd:rvb i="15627"/>
        </ext>
      </extLst>
    </bk>
    <bk>
      <extLst>
        <ext uri="{3e2802c4-a4d2-4d8b-9148-e3be6c30e623}">
          <xlrd:rvb i="15628"/>
        </ext>
      </extLst>
    </bk>
    <bk>
      <extLst>
        <ext uri="{3e2802c4-a4d2-4d8b-9148-e3be6c30e623}">
          <xlrd:rvb i="15629"/>
        </ext>
      </extLst>
    </bk>
    <bk>
      <extLst>
        <ext uri="{3e2802c4-a4d2-4d8b-9148-e3be6c30e623}">
          <xlrd:rvb i="15630"/>
        </ext>
      </extLst>
    </bk>
    <bk>
      <extLst>
        <ext uri="{3e2802c4-a4d2-4d8b-9148-e3be6c30e623}">
          <xlrd:rvb i="15631"/>
        </ext>
      </extLst>
    </bk>
    <bk>
      <extLst>
        <ext uri="{3e2802c4-a4d2-4d8b-9148-e3be6c30e623}">
          <xlrd:rvb i="15632"/>
        </ext>
      </extLst>
    </bk>
    <bk>
      <extLst>
        <ext uri="{3e2802c4-a4d2-4d8b-9148-e3be6c30e623}">
          <xlrd:rvb i="15633"/>
        </ext>
      </extLst>
    </bk>
    <bk>
      <extLst>
        <ext uri="{3e2802c4-a4d2-4d8b-9148-e3be6c30e623}">
          <xlrd:rvb i="15634"/>
        </ext>
      </extLst>
    </bk>
    <bk>
      <extLst>
        <ext uri="{3e2802c4-a4d2-4d8b-9148-e3be6c30e623}">
          <xlrd:rvb i="15635"/>
        </ext>
      </extLst>
    </bk>
    <bk>
      <extLst>
        <ext uri="{3e2802c4-a4d2-4d8b-9148-e3be6c30e623}">
          <xlrd:rvb i="15636"/>
        </ext>
      </extLst>
    </bk>
    <bk>
      <extLst>
        <ext uri="{3e2802c4-a4d2-4d8b-9148-e3be6c30e623}">
          <xlrd:rvb i="15637"/>
        </ext>
      </extLst>
    </bk>
    <bk>
      <extLst>
        <ext uri="{3e2802c4-a4d2-4d8b-9148-e3be6c30e623}">
          <xlrd:rvb i="15638"/>
        </ext>
      </extLst>
    </bk>
    <bk>
      <extLst>
        <ext uri="{3e2802c4-a4d2-4d8b-9148-e3be6c30e623}">
          <xlrd:rvb i="15639"/>
        </ext>
      </extLst>
    </bk>
    <bk>
      <extLst>
        <ext uri="{3e2802c4-a4d2-4d8b-9148-e3be6c30e623}">
          <xlrd:rvb i="15640"/>
        </ext>
      </extLst>
    </bk>
    <bk>
      <extLst>
        <ext uri="{3e2802c4-a4d2-4d8b-9148-e3be6c30e623}">
          <xlrd:rvb i="15641"/>
        </ext>
      </extLst>
    </bk>
    <bk>
      <extLst>
        <ext uri="{3e2802c4-a4d2-4d8b-9148-e3be6c30e623}">
          <xlrd:rvb i="15642"/>
        </ext>
      </extLst>
    </bk>
    <bk>
      <extLst>
        <ext uri="{3e2802c4-a4d2-4d8b-9148-e3be6c30e623}">
          <xlrd:rvb i="15643"/>
        </ext>
      </extLst>
    </bk>
    <bk>
      <extLst>
        <ext uri="{3e2802c4-a4d2-4d8b-9148-e3be6c30e623}">
          <xlrd:rvb i="15644"/>
        </ext>
      </extLst>
    </bk>
    <bk>
      <extLst>
        <ext uri="{3e2802c4-a4d2-4d8b-9148-e3be6c30e623}">
          <xlrd:rvb i="15645"/>
        </ext>
      </extLst>
    </bk>
    <bk>
      <extLst>
        <ext uri="{3e2802c4-a4d2-4d8b-9148-e3be6c30e623}">
          <xlrd:rvb i="15646"/>
        </ext>
      </extLst>
    </bk>
    <bk>
      <extLst>
        <ext uri="{3e2802c4-a4d2-4d8b-9148-e3be6c30e623}">
          <xlrd:rvb i="15647"/>
        </ext>
      </extLst>
    </bk>
    <bk>
      <extLst>
        <ext uri="{3e2802c4-a4d2-4d8b-9148-e3be6c30e623}">
          <xlrd:rvb i="15648"/>
        </ext>
      </extLst>
    </bk>
    <bk>
      <extLst>
        <ext uri="{3e2802c4-a4d2-4d8b-9148-e3be6c30e623}">
          <xlrd:rvb i="15649"/>
        </ext>
      </extLst>
    </bk>
    <bk>
      <extLst>
        <ext uri="{3e2802c4-a4d2-4d8b-9148-e3be6c30e623}">
          <xlrd:rvb i="15650"/>
        </ext>
      </extLst>
    </bk>
    <bk>
      <extLst>
        <ext uri="{3e2802c4-a4d2-4d8b-9148-e3be6c30e623}">
          <xlrd:rvb i="15651"/>
        </ext>
      </extLst>
    </bk>
    <bk>
      <extLst>
        <ext uri="{3e2802c4-a4d2-4d8b-9148-e3be6c30e623}">
          <xlrd:rvb i="15652"/>
        </ext>
      </extLst>
    </bk>
    <bk>
      <extLst>
        <ext uri="{3e2802c4-a4d2-4d8b-9148-e3be6c30e623}">
          <xlrd:rvb i="15653"/>
        </ext>
      </extLst>
    </bk>
    <bk>
      <extLst>
        <ext uri="{3e2802c4-a4d2-4d8b-9148-e3be6c30e623}">
          <xlrd:rvb i="15654"/>
        </ext>
      </extLst>
    </bk>
    <bk>
      <extLst>
        <ext uri="{3e2802c4-a4d2-4d8b-9148-e3be6c30e623}">
          <xlrd:rvb i="15655"/>
        </ext>
      </extLst>
    </bk>
    <bk>
      <extLst>
        <ext uri="{3e2802c4-a4d2-4d8b-9148-e3be6c30e623}">
          <xlrd:rvb i="15656"/>
        </ext>
      </extLst>
    </bk>
    <bk>
      <extLst>
        <ext uri="{3e2802c4-a4d2-4d8b-9148-e3be6c30e623}">
          <xlrd:rvb i="15657"/>
        </ext>
      </extLst>
    </bk>
    <bk>
      <extLst>
        <ext uri="{3e2802c4-a4d2-4d8b-9148-e3be6c30e623}">
          <xlrd:rvb i="15658"/>
        </ext>
      </extLst>
    </bk>
    <bk>
      <extLst>
        <ext uri="{3e2802c4-a4d2-4d8b-9148-e3be6c30e623}">
          <xlrd:rvb i="15659"/>
        </ext>
      </extLst>
    </bk>
    <bk>
      <extLst>
        <ext uri="{3e2802c4-a4d2-4d8b-9148-e3be6c30e623}">
          <xlrd:rvb i="15660"/>
        </ext>
      </extLst>
    </bk>
    <bk>
      <extLst>
        <ext uri="{3e2802c4-a4d2-4d8b-9148-e3be6c30e623}">
          <xlrd:rvb i="15661"/>
        </ext>
      </extLst>
    </bk>
    <bk>
      <extLst>
        <ext uri="{3e2802c4-a4d2-4d8b-9148-e3be6c30e623}">
          <xlrd:rvb i="15662"/>
        </ext>
      </extLst>
    </bk>
    <bk>
      <extLst>
        <ext uri="{3e2802c4-a4d2-4d8b-9148-e3be6c30e623}">
          <xlrd:rvb i="15663"/>
        </ext>
      </extLst>
    </bk>
    <bk>
      <extLst>
        <ext uri="{3e2802c4-a4d2-4d8b-9148-e3be6c30e623}">
          <xlrd:rvb i="15664"/>
        </ext>
      </extLst>
    </bk>
    <bk>
      <extLst>
        <ext uri="{3e2802c4-a4d2-4d8b-9148-e3be6c30e623}">
          <xlrd:rvb i="15665"/>
        </ext>
      </extLst>
    </bk>
    <bk>
      <extLst>
        <ext uri="{3e2802c4-a4d2-4d8b-9148-e3be6c30e623}">
          <xlrd:rvb i="15666"/>
        </ext>
      </extLst>
    </bk>
    <bk>
      <extLst>
        <ext uri="{3e2802c4-a4d2-4d8b-9148-e3be6c30e623}">
          <xlrd:rvb i="15667"/>
        </ext>
      </extLst>
    </bk>
    <bk>
      <extLst>
        <ext uri="{3e2802c4-a4d2-4d8b-9148-e3be6c30e623}">
          <xlrd:rvb i="15668"/>
        </ext>
      </extLst>
    </bk>
    <bk>
      <extLst>
        <ext uri="{3e2802c4-a4d2-4d8b-9148-e3be6c30e623}">
          <xlrd:rvb i="15669"/>
        </ext>
      </extLst>
    </bk>
    <bk>
      <extLst>
        <ext uri="{3e2802c4-a4d2-4d8b-9148-e3be6c30e623}">
          <xlrd:rvb i="15670"/>
        </ext>
      </extLst>
    </bk>
    <bk>
      <extLst>
        <ext uri="{3e2802c4-a4d2-4d8b-9148-e3be6c30e623}">
          <xlrd:rvb i="15671"/>
        </ext>
      </extLst>
    </bk>
    <bk>
      <extLst>
        <ext uri="{3e2802c4-a4d2-4d8b-9148-e3be6c30e623}">
          <xlrd:rvb i="15672"/>
        </ext>
      </extLst>
    </bk>
    <bk>
      <extLst>
        <ext uri="{3e2802c4-a4d2-4d8b-9148-e3be6c30e623}">
          <xlrd:rvb i="15673"/>
        </ext>
      </extLst>
    </bk>
    <bk>
      <extLst>
        <ext uri="{3e2802c4-a4d2-4d8b-9148-e3be6c30e623}">
          <xlrd:rvb i="15674"/>
        </ext>
      </extLst>
    </bk>
    <bk>
      <extLst>
        <ext uri="{3e2802c4-a4d2-4d8b-9148-e3be6c30e623}">
          <xlrd:rvb i="15675"/>
        </ext>
      </extLst>
    </bk>
    <bk>
      <extLst>
        <ext uri="{3e2802c4-a4d2-4d8b-9148-e3be6c30e623}">
          <xlrd:rvb i="15676"/>
        </ext>
      </extLst>
    </bk>
    <bk>
      <extLst>
        <ext uri="{3e2802c4-a4d2-4d8b-9148-e3be6c30e623}">
          <xlrd:rvb i="15677"/>
        </ext>
      </extLst>
    </bk>
    <bk>
      <extLst>
        <ext uri="{3e2802c4-a4d2-4d8b-9148-e3be6c30e623}">
          <xlrd:rvb i="15678"/>
        </ext>
      </extLst>
    </bk>
    <bk>
      <extLst>
        <ext uri="{3e2802c4-a4d2-4d8b-9148-e3be6c30e623}">
          <xlrd:rvb i="15679"/>
        </ext>
      </extLst>
    </bk>
    <bk>
      <extLst>
        <ext uri="{3e2802c4-a4d2-4d8b-9148-e3be6c30e623}">
          <xlrd:rvb i="15680"/>
        </ext>
      </extLst>
    </bk>
    <bk>
      <extLst>
        <ext uri="{3e2802c4-a4d2-4d8b-9148-e3be6c30e623}">
          <xlrd:rvb i="15681"/>
        </ext>
      </extLst>
    </bk>
    <bk>
      <extLst>
        <ext uri="{3e2802c4-a4d2-4d8b-9148-e3be6c30e623}">
          <xlrd:rvb i="15682"/>
        </ext>
      </extLst>
    </bk>
    <bk>
      <extLst>
        <ext uri="{3e2802c4-a4d2-4d8b-9148-e3be6c30e623}">
          <xlrd:rvb i="15683"/>
        </ext>
      </extLst>
    </bk>
    <bk>
      <extLst>
        <ext uri="{3e2802c4-a4d2-4d8b-9148-e3be6c30e623}">
          <xlrd:rvb i="15684"/>
        </ext>
      </extLst>
    </bk>
    <bk>
      <extLst>
        <ext uri="{3e2802c4-a4d2-4d8b-9148-e3be6c30e623}">
          <xlrd:rvb i="15685"/>
        </ext>
      </extLst>
    </bk>
    <bk>
      <extLst>
        <ext uri="{3e2802c4-a4d2-4d8b-9148-e3be6c30e623}">
          <xlrd:rvb i="15686"/>
        </ext>
      </extLst>
    </bk>
    <bk>
      <extLst>
        <ext uri="{3e2802c4-a4d2-4d8b-9148-e3be6c30e623}">
          <xlrd:rvb i="15687"/>
        </ext>
      </extLst>
    </bk>
    <bk>
      <extLst>
        <ext uri="{3e2802c4-a4d2-4d8b-9148-e3be6c30e623}">
          <xlrd:rvb i="15688"/>
        </ext>
      </extLst>
    </bk>
    <bk>
      <extLst>
        <ext uri="{3e2802c4-a4d2-4d8b-9148-e3be6c30e623}">
          <xlrd:rvb i="15689"/>
        </ext>
      </extLst>
    </bk>
    <bk>
      <extLst>
        <ext uri="{3e2802c4-a4d2-4d8b-9148-e3be6c30e623}">
          <xlrd:rvb i="15690"/>
        </ext>
      </extLst>
    </bk>
    <bk>
      <extLst>
        <ext uri="{3e2802c4-a4d2-4d8b-9148-e3be6c30e623}">
          <xlrd:rvb i="15691"/>
        </ext>
      </extLst>
    </bk>
    <bk>
      <extLst>
        <ext uri="{3e2802c4-a4d2-4d8b-9148-e3be6c30e623}">
          <xlrd:rvb i="15692"/>
        </ext>
      </extLst>
    </bk>
    <bk>
      <extLst>
        <ext uri="{3e2802c4-a4d2-4d8b-9148-e3be6c30e623}">
          <xlrd:rvb i="15693"/>
        </ext>
      </extLst>
    </bk>
    <bk>
      <extLst>
        <ext uri="{3e2802c4-a4d2-4d8b-9148-e3be6c30e623}">
          <xlrd:rvb i="15694"/>
        </ext>
      </extLst>
    </bk>
    <bk>
      <extLst>
        <ext uri="{3e2802c4-a4d2-4d8b-9148-e3be6c30e623}">
          <xlrd:rvb i="15695"/>
        </ext>
      </extLst>
    </bk>
    <bk>
      <extLst>
        <ext uri="{3e2802c4-a4d2-4d8b-9148-e3be6c30e623}">
          <xlrd:rvb i="15696"/>
        </ext>
      </extLst>
    </bk>
    <bk>
      <extLst>
        <ext uri="{3e2802c4-a4d2-4d8b-9148-e3be6c30e623}">
          <xlrd:rvb i="15697"/>
        </ext>
      </extLst>
    </bk>
    <bk>
      <extLst>
        <ext uri="{3e2802c4-a4d2-4d8b-9148-e3be6c30e623}">
          <xlrd:rvb i="15698"/>
        </ext>
      </extLst>
    </bk>
    <bk>
      <extLst>
        <ext uri="{3e2802c4-a4d2-4d8b-9148-e3be6c30e623}">
          <xlrd:rvb i="15699"/>
        </ext>
      </extLst>
    </bk>
    <bk>
      <extLst>
        <ext uri="{3e2802c4-a4d2-4d8b-9148-e3be6c30e623}">
          <xlrd:rvb i="15700"/>
        </ext>
      </extLst>
    </bk>
    <bk>
      <extLst>
        <ext uri="{3e2802c4-a4d2-4d8b-9148-e3be6c30e623}">
          <xlrd:rvb i="15701"/>
        </ext>
      </extLst>
    </bk>
    <bk>
      <extLst>
        <ext uri="{3e2802c4-a4d2-4d8b-9148-e3be6c30e623}">
          <xlrd:rvb i="15702"/>
        </ext>
      </extLst>
    </bk>
    <bk>
      <extLst>
        <ext uri="{3e2802c4-a4d2-4d8b-9148-e3be6c30e623}">
          <xlrd:rvb i="15703"/>
        </ext>
      </extLst>
    </bk>
    <bk>
      <extLst>
        <ext uri="{3e2802c4-a4d2-4d8b-9148-e3be6c30e623}">
          <xlrd:rvb i="15704"/>
        </ext>
      </extLst>
    </bk>
    <bk>
      <extLst>
        <ext uri="{3e2802c4-a4d2-4d8b-9148-e3be6c30e623}">
          <xlrd:rvb i="15705"/>
        </ext>
      </extLst>
    </bk>
    <bk>
      <extLst>
        <ext uri="{3e2802c4-a4d2-4d8b-9148-e3be6c30e623}">
          <xlrd:rvb i="15706"/>
        </ext>
      </extLst>
    </bk>
    <bk>
      <extLst>
        <ext uri="{3e2802c4-a4d2-4d8b-9148-e3be6c30e623}">
          <xlrd:rvb i="15707"/>
        </ext>
      </extLst>
    </bk>
    <bk>
      <extLst>
        <ext uri="{3e2802c4-a4d2-4d8b-9148-e3be6c30e623}">
          <xlrd:rvb i="15708"/>
        </ext>
      </extLst>
    </bk>
    <bk>
      <extLst>
        <ext uri="{3e2802c4-a4d2-4d8b-9148-e3be6c30e623}">
          <xlrd:rvb i="15709"/>
        </ext>
      </extLst>
    </bk>
    <bk>
      <extLst>
        <ext uri="{3e2802c4-a4d2-4d8b-9148-e3be6c30e623}">
          <xlrd:rvb i="15710"/>
        </ext>
      </extLst>
    </bk>
    <bk>
      <extLst>
        <ext uri="{3e2802c4-a4d2-4d8b-9148-e3be6c30e623}">
          <xlrd:rvb i="15711"/>
        </ext>
      </extLst>
    </bk>
    <bk>
      <extLst>
        <ext uri="{3e2802c4-a4d2-4d8b-9148-e3be6c30e623}">
          <xlrd:rvb i="15712"/>
        </ext>
      </extLst>
    </bk>
    <bk>
      <extLst>
        <ext uri="{3e2802c4-a4d2-4d8b-9148-e3be6c30e623}">
          <xlrd:rvb i="15713"/>
        </ext>
      </extLst>
    </bk>
    <bk>
      <extLst>
        <ext uri="{3e2802c4-a4d2-4d8b-9148-e3be6c30e623}">
          <xlrd:rvb i="15714"/>
        </ext>
      </extLst>
    </bk>
    <bk>
      <extLst>
        <ext uri="{3e2802c4-a4d2-4d8b-9148-e3be6c30e623}">
          <xlrd:rvb i="15715"/>
        </ext>
      </extLst>
    </bk>
    <bk>
      <extLst>
        <ext uri="{3e2802c4-a4d2-4d8b-9148-e3be6c30e623}">
          <xlrd:rvb i="15716"/>
        </ext>
      </extLst>
    </bk>
    <bk>
      <extLst>
        <ext uri="{3e2802c4-a4d2-4d8b-9148-e3be6c30e623}">
          <xlrd:rvb i="15717"/>
        </ext>
      </extLst>
    </bk>
    <bk>
      <extLst>
        <ext uri="{3e2802c4-a4d2-4d8b-9148-e3be6c30e623}">
          <xlrd:rvb i="15718"/>
        </ext>
      </extLst>
    </bk>
    <bk>
      <extLst>
        <ext uri="{3e2802c4-a4d2-4d8b-9148-e3be6c30e623}">
          <xlrd:rvb i="15719"/>
        </ext>
      </extLst>
    </bk>
    <bk>
      <extLst>
        <ext uri="{3e2802c4-a4d2-4d8b-9148-e3be6c30e623}">
          <xlrd:rvb i="15720"/>
        </ext>
      </extLst>
    </bk>
    <bk>
      <extLst>
        <ext uri="{3e2802c4-a4d2-4d8b-9148-e3be6c30e623}">
          <xlrd:rvb i="15721"/>
        </ext>
      </extLst>
    </bk>
    <bk>
      <extLst>
        <ext uri="{3e2802c4-a4d2-4d8b-9148-e3be6c30e623}">
          <xlrd:rvb i="15722"/>
        </ext>
      </extLst>
    </bk>
    <bk>
      <extLst>
        <ext uri="{3e2802c4-a4d2-4d8b-9148-e3be6c30e623}">
          <xlrd:rvb i="15723"/>
        </ext>
      </extLst>
    </bk>
    <bk>
      <extLst>
        <ext uri="{3e2802c4-a4d2-4d8b-9148-e3be6c30e623}">
          <xlrd:rvb i="15724"/>
        </ext>
      </extLst>
    </bk>
    <bk>
      <extLst>
        <ext uri="{3e2802c4-a4d2-4d8b-9148-e3be6c30e623}">
          <xlrd:rvb i="15725"/>
        </ext>
      </extLst>
    </bk>
    <bk>
      <extLst>
        <ext uri="{3e2802c4-a4d2-4d8b-9148-e3be6c30e623}">
          <xlrd:rvb i="15726"/>
        </ext>
      </extLst>
    </bk>
    <bk>
      <extLst>
        <ext uri="{3e2802c4-a4d2-4d8b-9148-e3be6c30e623}">
          <xlrd:rvb i="15727"/>
        </ext>
      </extLst>
    </bk>
    <bk>
      <extLst>
        <ext uri="{3e2802c4-a4d2-4d8b-9148-e3be6c30e623}">
          <xlrd:rvb i="15728"/>
        </ext>
      </extLst>
    </bk>
    <bk>
      <extLst>
        <ext uri="{3e2802c4-a4d2-4d8b-9148-e3be6c30e623}">
          <xlrd:rvb i="15729"/>
        </ext>
      </extLst>
    </bk>
    <bk>
      <extLst>
        <ext uri="{3e2802c4-a4d2-4d8b-9148-e3be6c30e623}">
          <xlrd:rvb i="15730"/>
        </ext>
      </extLst>
    </bk>
    <bk>
      <extLst>
        <ext uri="{3e2802c4-a4d2-4d8b-9148-e3be6c30e623}">
          <xlrd:rvb i="15731"/>
        </ext>
      </extLst>
    </bk>
    <bk>
      <extLst>
        <ext uri="{3e2802c4-a4d2-4d8b-9148-e3be6c30e623}">
          <xlrd:rvb i="15732"/>
        </ext>
      </extLst>
    </bk>
    <bk>
      <extLst>
        <ext uri="{3e2802c4-a4d2-4d8b-9148-e3be6c30e623}">
          <xlrd:rvb i="15733"/>
        </ext>
      </extLst>
    </bk>
    <bk>
      <extLst>
        <ext uri="{3e2802c4-a4d2-4d8b-9148-e3be6c30e623}">
          <xlrd:rvb i="15734"/>
        </ext>
      </extLst>
    </bk>
    <bk>
      <extLst>
        <ext uri="{3e2802c4-a4d2-4d8b-9148-e3be6c30e623}">
          <xlrd:rvb i="15735"/>
        </ext>
      </extLst>
    </bk>
    <bk>
      <extLst>
        <ext uri="{3e2802c4-a4d2-4d8b-9148-e3be6c30e623}">
          <xlrd:rvb i="15736"/>
        </ext>
      </extLst>
    </bk>
    <bk>
      <extLst>
        <ext uri="{3e2802c4-a4d2-4d8b-9148-e3be6c30e623}">
          <xlrd:rvb i="15737"/>
        </ext>
      </extLst>
    </bk>
    <bk>
      <extLst>
        <ext uri="{3e2802c4-a4d2-4d8b-9148-e3be6c30e623}">
          <xlrd:rvb i="15738"/>
        </ext>
      </extLst>
    </bk>
    <bk>
      <extLst>
        <ext uri="{3e2802c4-a4d2-4d8b-9148-e3be6c30e623}">
          <xlrd:rvb i="15739"/>
        </ext>
      </extLst>
    </bk>
    <bk>
      <extLst>
        <ext uri="{3e2802c4-a4d2-4d8b-9148-e3be6c30e623}">
          <xlrd:rvb i="15740"/>
        </ext>
      </extLst>
    </bk>
    <bk>
      <extLst>
        <ext uri="{3e2802c4-a4d2-4d8b-9148-e3be6c30e623}">
          <xlrd:rvb i="15741"/>
        </ext>
      </extLst>
    </bk>
    <bk>
      <extLst>
        <ext uri="{3e2802c4-a4d2-4d8b-9148-e3be6c30e623}">
          <xlrd:rvb i="15742"/>
        </ext>
      </extLst>
    </bk>
    <bk>
      <extLst>
        <ext uri="{3e2802c4-a4d2-4d8b-9148-e3be6c30e623}">
          <xlrd:rvb i="15743"/>
        </ext>
      </extLst>
    </bk>
    <bk>
      <extLst>
        <ext uri="{3e2802c4-a4d2-4d8b-9148-e3be6c30e623}">
          <xlrd:rvb i="15744"/>
        </ext>
      </extLst>
    </bk>
    <bk>
      <extLst>
        <ext uri="{3e2802c4-a4d2-4d8b-9148-e3be6c30e623}">
          <xlrd:rvb i="15745"/>
        </ext>
      </extLst>
    </bk>
    <bk>
      <extLst>
        <ext uri="{3e2802c4-a4d2-4d8b-9148-e3be6c30e623}">
          <xlrd:rvb i="15746"/>
        </ext>
      </extLst>
    </bk>
    <bk>
      <extLst>
        <ext uri="{3e2802c4-a4d2-4d8b-9148-e3be6c30e623}">
          <xlrd:rvb i="15747"/>
        </ext>
      </extLst>
    </bk>
    <bk>
      <extLst>
        <ext uri="{3e2802c4-a4d2-4d8b-9148-e3be6c30e623}">
          <xlrd:rvb i="15748"/>
        </ext>
      </extLst>
    </bk>
    <bk>
      <extLst>
        <ext uri="{3e2802c4-a4d2-4d8b-9148-e3be6c30e623}">
          <xlrd:rvb i="15749"/>
        </ext>
      </extLst>
    </bk>
    <bk>
      <extLst>
        <ext uri="{3e2802c4-a4d2-4d8b-9148-e3be6c30e623}">
          <xlrd:rvb i="15750"/>
        </ext>
      </extLst>
    </bk>
    <bk>
      <extLst>
        <ext uri="{3e2802c4-a4d2-4d8b-9148-e3be6c30e623}">
          <xlrd:rvb i="15751"/>
        </ext>
      </extLst>
    </bk>
    <bk>
      <extLst>
        <ext uri="{3e2802c4-a4d2-4d8b-9148-e3be6c30e623}">
          <xlrd:rvb i="15752"/>
        </ext>
      </extLst>
    </bk>
    <bk>
      <extLst>
        <ext uri="{3e2802c4-a4d2-4d8b-9148-e3be6c30e623}">
          <xlrd:rvb i="15753"/>
        </ext>
      </extLst>
    </bk>
    <bk>
      <extLst>
        <ext uri="{3e2802c4-a4d2-4d8b-9148-e3be6c30e623}">
          <xlrd:rvb i="15754"/>
        </ext>
      </extLst>
    </bk>
    <bk>
      <extLst>
        <ext uri="{3e2802c4-a4d2-4d8b-9148-e3be6c30e623}">
          <xlrd:rvb i="15755"/>
        </ext>
      </extLst>
    </bk>
    <bk>
      <extLst>
        <ext uri="{3e2802c4-a4d2-4d8b-9148-e3be6c30e623}">
          <xlrd:rvb i="15756"/>
        </ext>
      </extLst>
    </bk>
    <bk>
      <extLst>
        <ext uri="{3e2802c4-a4d2-4d8b-9148-e3be6c30e623}">
          <xlrd:rvb i="15757"/>
        </ext>
      </extLst>
    </bk>
    <bk>
      <extLst>
        <ext uri="{3e2802c4-a4d2-4d8b-9148-e3be6c30e623}">
          <xlrd:rvb i="15758"/>
        </ext>
      </extLst>
    </bk>
    <bk>
      <extLst>
        <ext uri="{3e2802c4-a4d2-4d8b-9148-e3be6c30e623}">
          <xlrd:rvb i="15759"/>
        </ext>
      </extLst>
    </bk>
    <bk>
      <extLst>
        <ext uri="{3e2802c4-a4d2-4d8b-9148-e3be6c30e623}">
          <xlrd:rvb i="15760"/>
        </ext>
      </extLst>
    </bk>
    <bk>
      <extLst>
        <ext uri="{3e2802c4-a4d2-4d8b-9148-e3be6c30e623}">
          <xlrd:rvb i="15761"/>
        </ext>
      </extLst>
    </bk>
    <bk>
      <extLst>
        <ext uri="{3e2802c4-a4d2-4d8b-9148-e3be6c30e623}">
          <xlrd:rvb i="15762"/>
        </ext>
      </extLst>
    </bk>
    <bk>
      <extLst>
        <ext uri="{3e2802c4-a4d2-4d8b-9148-e3be6c30e623}">
          <xlrd:rvb i="15763"/>
        </ext>
      </extLst>
    </bk>
    <bk>
      <extLst>
        <ext uri="{3e2802c4-a4d2-4d8b-9148-e3be6c30e623}">
          <xlrd:rvb i="15764"/>
        </ext>
      </extLst>
    </bk>
    <bk>
      <extLst>
        <ext uri="{3e2802c4-a4d2-4d8b-9148-e3be6c30e623}">
          <xlrd:rvb i="15765"/>
        </ext>
      </extLst>
    </bk>
    <bk>
      <extLst>
        <ext uri="{3e2802c4-a4d2-4d8b-9148-e3be6c30e623}">
          <xlrd:rvb i="15766"/>
        </ext>
      </extLst>
    </bk>
    <bk>
      <extLst>
        <ext uri="{3e2802c4-a4d2-4d8b-9148-e3be6c30e623}">
          <xlrd:rvb i="15767"/>
        </ext>
      </extLst>
    </bk>
    <bk>
      <extLst>
        <ext uri="{3e2802c4-a4d2-4d8b-9148-e3be6c30e623}">
          <xlrd:rvb i="15768"/>
        </ext>
      </extLst>
    </bk>
    <bk>
      <extLst>
        <ext uri="{3e2802c4-a4d2-4d8b-9148-e3be6c30e623}">
          <xlrd:rvb i="15769"/>
        </ext>
      </extLst>
    </bk>
    <bk>
      <extLst>
        <ext uri="{3e2802c4-a4d2-4d8b-9148-e3be6c30e623}">
          <xlrd:rvb i="15770"/>
        </ext>
      </extLst>
    </bk>
    <bk>
      <extLst>
        <ext uri="{3e2802c4-a4d2-4d8b-9148-e3be6c30e623}">
          <xlrd:rvb i="15771"/>
        </ext>
      </extLst>
    </bk>
    <bk>
      <extLst>
        <ext uri="{3e2802c4-a4d2-4d8b-9148-e3be6c30e623}">
          <xlrd:rvb i="15772"/>
        </ext>
      </extLst>
    </bk>
    <bk>
      <extLst>
        <ext uri="{3e2802c4-a4d2-4d8b-9148-e3be6c30e623}">
          <xlrd:rvb i="15773"/>
        </ext>
      </extLst>
    </bk>
    <bk>
      <extLst>
        <ext uri="{3e2802c4-a4d2-4d8b-9148-e3be6c30e623}">
          <xlrd:rvb i="15774"/>
        </ext>
      </extLst>
    </bk>
    <bk>
      <extLst>
        <ext uri="{3e2802c4-a4d2-4d8b-9148-e3be6c30e623}">
          <xlrd:rvb i="15775"/>
        </ext>
      </extLst>
    </bk>
    <bk>
      <extLst>
        <ext uri="{3e2802c4-a4d2-4d8b-9148-e3be6c30e623}">
          <xlrd:rvb i="15776"/>
        </ext>
      </extLst>
    </bk>
    <bk>
      <extLst>
        <ext uri="{3e2802c4-a4d2-4d8b-9148-e3be6c30e623}">
          <xlrd:rvb i="15777"/>
        </ext>
      </extLst>
    </bk>
    <bk>
      <extLst>
        <ext uri="{3e2802c4-a4d2-4d8b-9148-e3be6c30e623}">
          <xlrd:rvb i="15778"/>
        </ext>
      </extLst>
    </bk>
    <bk>
      <extLst>
        <ext uri="{3e2802c4-a4d2-4d8b-9148-e3be6c30e623}">
          <xlrd:rvb i="15779"/>
        </ext>
      </extLst>
    </bk>
    <bk>
      <extLst>
        <ext uri="{3e2802c4-a4d2-4d8b-9148-e3be6c30e623}">
          <xlrd:rvb i="15780"/>
        </ext>
      </extLst>
    </bk>
    <bk>
      <extLst>
        <ext uri="{3e2802c4-a4d2-4d8b-9148-e3be6c30e623}">
          <xlrd:rvb i="15781"/>
        </ext>
      </extLst>
    </bk>
    <bk>
      <extLst>
        <ext uri="{3e2802c4-a4d2-4d8b-9148-e3be6c30e623}">
          <xlrd:rvb i="15782"/>
        </ext>
      </extLst>
    </bk>
    <bk>
      <extLst>
        <ext uri="{3e2802c4-a4d2-4d8b-9148-e3be6c30e623}">
          <xlrd:rvb i="15783"/>
        </ext>
      </extLst>
    </bk>
    <bk>
      <extLst>
        <ext uri="{3e2802c4-a4d2-4d8b-9148-e3be6c30e623}">
          <xlrd:rvb i="15784"/>
        </ext>
      </extLst>
    </bk>
    <bk>
      <extLst>
        <ext uri="{3e2802c4-a4d2-4d8b-9148-e3be6c30e623}">
          <xlrd:rvb i="15785"/>
        </ext>
      </extLst>
    </bk>
    <bk>
      <extLst>
        <ext uri="{3e2802c4-a4d2-4d8b-9148-e3be6c30e623}">
          <xlrd:rvb i="15786"/>
        </ext>
      </extLst>
    </bk>
    <bk>
      <extLst>
        <ext uri="{3e2802c4-a4d2-4d8b-9148-e3be6c30e623}">
          <xlrd:rvb i="15787"/>
        </ext>
      </extLst>
    </bk>
    <bk>
      <extLst>
        <ext uri="{3e2802c4-a4d2-4d8b-9148-e3be6c30e623}">
          <xlrd:rvb i="15788"/>
        </ext>
      </extLst>
    </bk>
    <bk>
      <extLst>
        <ext uri="{3e2802c4-a4d2-4d8b-9148-e3be6c30e623}">
          <xlrd:rvb i="15789"/>
        </ext>
      </extLst>
    </bk>
    <bk>
      <extLst>
        <ext uri="{3e2802c4-a4d2-4d8b-9148-e3be6c30e623}">
          <xlrd:rvb i="15790"/>
        </ext>
      </extLst>
    </bk>
    <bk>
      <extLst>
        <ext uri="{3e2802c4-a4d2-4d8b-9148-e3be6c30e623}">
          <xlrd:rvb i="15791"/>
        </ext>
      </extLst>
    </bk>
    <bk>
      <extLst>
        <ext uri="{3e2802c4-a4d2-4d8b-9148-e3be6c30e623}">
          <xlrd:rvb i="15792"/>
        </ext>
      </extLst>
    </bk>
    <bk>
      <extLst>
        <ext uri="{3e2802c4-a4d2-4d8b-9148-e3be6c30e623}">
          <xlrd:rvb i="15793"/>
        </ext>
      </extLst>
    </bk>
    <bk>
      <extLst>
        <ext uri="{3e2802c4-a4d2-4d8b-9148-e3be6c30e623}">
          <xlrd:rvb i="15794"/>
        </ext>
      </extLst>
    </bk>
    <bk>
      <extLst>
        <ext uri="{3e2802c4-a4d2-4d8b-9148-e3be6c30e623}">
          <xlrd:rvb i="15795"/>
        </ext>
      </extLst>
    </bk>
    <bk>
      <extLst>
        <ext uri="{3e2802c4-a4d2-4d8b-9148-e3be6c30e623}">
          <xlrd:rvb i="15796"/>
        </ext>
      </extLst>
    </bk>
    <bk>
      <extLst>
        <ext uri="{3e2802c4-a4d2-4d8b-9148-e3be6c30e623}">
          <xlrd:rvb i="15797"/>
        </ext>
      </extLst>
    </bk>
    <bk>
      <extLst>
        <ext uri="{3e2802c4-a4d2-4d8b-9148-e3be6c30e623}">
          <xlrd:rvb i="15798"/>
        </ext>
      </extLst>
    </bk>
    <bk>
      <extLst>
        <ext uri="{3e2802c4-a4d2-4d8b-9148-e3be6c30e623}">
          <xlrd:rvb i="15799"/>
        </ext>
      </extLst>
    </bk>
    <bk>
      <extLst>
        <ext uri="{3e2802c4-a4d2-4d8b-9148-e3be6c30e623}">
          <xlrd:rvb i="15800"/>
        </ext>
      </extLst>
    </bk>
    <bk>
      <extLst>
        <ext uri="{3e2802c4-a4d2-4d8b-9148-e3be6c30e623}">
          <xlrd:rvb i="15801"/>
        </ext>
      </extLst>
    </bk>
    <bk>
      <extLst>
        <ext uri="{3e2802c4-a4d2-4d8b-9148-e3be6c30e623}">
          <xlrd:rvb i="15802"/>
        </ext>
      </extLst>
    </bk>
    <bk>
      <extLst>
        <ext uri="{3e2802c4-a4d2-4d8b-9148-e3be6c30e623}">
          <xlrd:rvb i="15803"/>
        </ext>
      </extLst>
    </bk>
    <bk>
      <extLst>
        <ext uri="{3e2802c4-a4d2-4d8b-9148-e3be6c30e623}">
          <xlrd:rvb i="15804"/>
        </ext>
      </extLst>
    </bk>
    <bk>
      <extLst>
        <ext uri="{3e2802c4-a4d2-4d8b-9148-e3be6c30e623}">
          <xlrd:rvb i="15805"/>
        </ext>
      </extLst>
    </bk>
    <bk>
      <extLst>
        <ext uri="{3e2802c4-a4d2-4d8b-9148-e3be6c30e623}">
          <xlrd:rvb i="15806"/>
        </ext>
      </extLst>
    </bk>
    <bk>
      <extLst>
        <ext uri="{3e2802c4-a4d2-4d8b-9148-e3be6c30e623}">
          <xlrd:rvb i="15807"/>
        </ext>
      </extLst>
    </bk>
    <bk>
      <extLst>
        <ext uri="{3e2802c4-a4d2-4d8b-9148-e3be6c30e623}">
          <xlrd:rvb i="15808"/>
        </ext>
      </extLst>
    </bk>
    <bk>
      <extLst>
        <ext uri="{3e2802c4-a4d2-4d8b-9148-e3be6c30e623}">
          <xlrd:rvb i="15809"/>
        </ext>
      </extLst>
    </bk>
    <bk>
      <extLst>
        <ext uri="{3e2802c4-a4d2-4d8b-9148-e3be6c30e623}">
          <xlrd:rvb i="15810"/>
        </ext>
      </extLst>
    </bk>
    <bk>
      <extLst>
        <ext uri="{3e2802c4-a4d2-4d8b-9148-e3be6c30e623}">
          <xlrd:rvb i="15811"/>
        </ext>
      </extLst>
    </bk>
    <bk>
      <extLst>
        <ext uri="{3e2802c4-a4d2-4d8b-9148-e3be6c30e623}">
          <xlrd:rvb i="15812"/>
        </ext>
      </extLst>
    </bk>
    <bk>
      <extLst>
        <ext uri="{3e2802c4-a4d2-4d8b-9148-e3be6c30e623}">
          <xlrd:rvb i="15813"/>
        </ext>
      </extLst>
    </bk>
    <bk>
      <extLst>
        <ext uri="{3e2802c4-a4d2-4d8b-9148-e3be6c30e623}">
          <xlrd:rvb i="15814"/>
        </ext>
      </extLst>
    </bk>
    <bk>
      <extLst>
        <ext uri="{3e2802c4-a4d2-4d8b-9148-e3be6c30e623}">
          <xlrd:rvb i="15815"/>
        </ext>
      </extLst>
    </bk>
    <bk>
      <extLst>
        <ext uri="{3e2802c4-a4d2-4d8b-9148-e3be6c30e623}">
          <xlrd:rvb i="15816"/>
        </ext>
      </extLst>
    </bk>
    <bk>
      <extLst>
        <ext uri="{3e2802c4-a4d2-4d8b-9148-e3be6c30e623}">
          <xlrd:rvb i="15817"/>
        </ext>
      </extLst>
    </bk>
    <bk>
      <extLst>
        <ext uri="{3e2802c4-a4d2-4d8b-9148-e3be6c30e623}">
          <xlrd:rvb i="15818"/>
        </ext>
      </extLst>
    </bk>
    <bk>
      <extLst>
        <ext uri="{3e2802c4-a4d2-4d8b-9148-e3be6c30e623}">
          <xlrd:rvb i="15819"/>
        </ext>
      </extLst>
    </bk>
    <bk>
      <extLst>
        <ext uri="{3e2802c4-a4d2-4d8b-9148-e3be6c30e623}">
          <xlrd:rvb i="15820"/>
        </ext>
      </extLst>
    </bk>
    <bk>
      <extLst>
        <ext uri="{3e2802c4-a4d2-4d8b-9148-e3be6c30e623}">
          <xlrd:rvb i="15821"/>
        </ext>
      </extLst>
    </bk>
    <bk>
      <extLst>
        <ext uri="{3e2802c4-a4d2-4d8b-9148-e3be6c30e623}">
          <xlrd:rvb i="15822"/>
        </ext>
      </extLst>
    </bk>
    <bk>
      <extLst>
        <ext uri="{3e2802c4-a4d2-4d8b-9148-e3be6c30e623}">
          <xlrd:rvb i="15823"/>
        </ext>
      </extLst>
    </bk>
    <bk>
      <extLst>
        <ext uri="{3e2802c4-a4d2-4d8b-9148-e3be6c30e623}">
          <xlrd:rvb i="15824"/>
        </ext>
      </extLst>
    </bk>
    <bk>
      <extLst>
        <ext uri="{3e2802c4-a4d2-4d8b-9148-e3be6c30e623}">
          <xlrd:rvb i="15825"/>
        </ext>
      </extLst>
    </bk>
    <bk>
      <extLst>
        <ext uri="{3e2802c4-a4d2-4d8b-9148-e3be6c30e623}">
          <xlrd:rvb i="15826"/>
        </ext>
      </extLst>
    </bk>
    <bk>
      <extLst>
        <ext uri="{3e2802c4-a4d2-4d8b-9148-e3be6c30e623}">
          <xlrd:rvb i="15827"/>
        </ext>
      </extLst>
    </bk>
    <bk>
      <extLst>
        <ext uri="{3e2802c4-a4d2-4d8b-9148-e3be6c30e623}">
          <xlrd:rvb i="15828"/>
        </ext>
      </extLst>
    </bk>
    <bk>
      <extLst>
        <ext uri="{3e2802c4-a4d2-4d8b-9148-e3be6c30e623}">
          <xlrd:rvb i="15829"/>
        </ext>
      </extLst>
    </bk>
    <bk>
      <extLst>
        <ext uri="{3e2802c4-a4d2-4d8b-9148-e3be6c30e623}">
          <xlrd:rvb i="15830"/>
        </ext>
      </extLst>
    </bk>
    <bk>
      <extLst>
        <ext uri="{3e2802c4-a4d2-4d8b-9148-e3be6c30e623}">
          <xlrd:rvb i="15831"/>
        </ext>
      </extLst>
    </bk>
    <bk>
      <extLst>
        <ext uri="{3e2802c4-a4d2-4d8b-9148-e3be6c30e623}">
          <xlrd:rvb i="15832"/>
        </ext>
      </extLst>
    </bk>
    <bk>
      <extLst>
        <ext uri="{3e2802c4-a4d2-4d8b-9148-e3be6c30e623}">
          <xlrd:rvb i="15833"/>
        </ext>
      </extLst>
    </bk>
    <bk>
      <extLst>
        <ext uri="{3e2802c4-a4d2-4d8b-9148-e3be6c30e623}">
          <xlrd:rvb i="15834"/>
        </ext>
      </extLst>
    </bk>
    <bk>
      <extLst>
        <ext uri="{3e2802c4-a4d2-4d8b-9148-e3be6c30e623}">
          <xlrd:rvb i="15835"/>
        </ext>
      </extLst>
    </bk>
    <bk>
      <extLst>
        <ext uri="{3e2802c4-a4d2-4d8b-9148-e3be6c30e623}">
          <xlrd:rvb i="15836"/>
        </ext>
      </extLst>
    </bk>
    <bk>
      <extLst>
        <ext uri="{3e2802c4-a4d2-4d8b-9148-e3be6c30e623}">
          <xlrd:rvb i="15837"/>
        </ext>
      </extLst>
    </bk>
    <bk>
      <extLst>
        <ext uri="{3e2802c4-a4d2-4d8b-9148-e3be6c30e623}">
          <xlrd:rvb i="15838"/>
        </ext>
      </extLst>
    </bk>
    <bk>
      <extLst>
        <ext uri="{3e2802c4-a4d2-4d8b-9148-e3be6c30e623}">
          <xlrd:rvb i="15839"/>
        </ext>
      </extLst>
    </bk>
    <bk>
      <extLst>
        <ext uri="{3e2802c4-a4d2-4d8b-9148-e3be6c30e623}">
          <xlrd:rvb i="15840"/>
        </ext>
      </extLst>
    </bk>
    <bk>
      <extLst>
        <ext uri="{3e2802c4-a4d2-4d8b-9148-e3be6c30e623}">
          <xlrd:rvb i="15841"/>
        </ext>
      </extLst>
    </bk>
    <bk>
      <extLst>
        <ext uri="{3e2802c4-a4d2-4d8b-9148-e3be6c30e623}">
          <xlrd:rvb i="15842"/>
        </ext>
      </extLst>
    </bk>
    <bk>
      <extLst>
        <ext uri="{3e2802c4-a4d2-4d8b-9148-e3be6c30e623}">
          <xlrd:rvb i="15843"/>
        </ext>
      </extLst>
    </bk>
    <bk>
      <extLst>
        <ext uri="{3e2802c4-a4d2-4d8b-9148-e3be6c30e623}">
          <xlrd:rvb i="15844"/>
        </ext>
      </extLst>
    </bk>
    <bk>
      <extLst>
        <ext uri="{3e2802c4-a4d2-4d8b-9148-e3be6c30e623}">
          <xlrd:rvb i="15845"/>
        </ext>
      </extLst>
    </bk>
    <bk>
      <extLst>
        <ext uri="{3e2802c4-a4d2-4d8b-9148-e3be6c30e623}">
          <xlrd:rvb i="15846"/>
        </ext>
      </extLst>
    </bk>
    <bk>
      <extLst>
        <ext uri="{3e2802c4-a4d2-4d8b-9148-e3be6c30e623}">
          <xlrd:rvb i="15847"/>
        </ext>
      </extLst>
    </bk>
    <bk>
      <extLst>
        <ext uri="{3e2802c4-a4d2-4d8b-9148-e3be6c30e623}">
          <xlrd:rvb i="15848"/>
        </ext>
      </extLst>
    </bk>
    <bk>
      <extLst>
        <ext uri="{3e2802c4-a4d2-4d8b-9148-e3be6c30e623}">
          <xlrd:rvb i="15849"/>
        </ext>
      </extLst>
    </bk>
    <bk>
      <extLst>
        <ext uri="{3e2802c4-a4d2-4d8b-9148-e3be6c30e623}">
          <xlrd:rvb i="15850"/>
        </ext>
      </extLst>
    </bk>
    <bk>
      <extLst>
        <ext uri="{3e2802c4-a4d2-4d8b-9148-e3be6c30e623}">
          <xlrd:rvb i="15851"/>
        </ext>
      </extLst>
    </bk>
    <bk>
      <extLst>
        <ext uri="{3e2802c4-a4d2-4d8b-9148-e3be6c30e623}">
          <xlrd:rvb i="15852"/>
        </ext>
      </extLst>
    </bk>
    <bk>
      <extLst>
        <ext uri="{3e2802c4-a4d2-4d8b-9148-e3be6c30e623}">
          <xlrd:rvb i="15853"/>
        </ext>
      </extLst>
    </bk>
    <bk>
      <extLst>
        <ext uri="{3e2802c4-a4d2-4d8b-9148-e3be6c30e623}">
          <xlrd:rvb i="15854"/>
        </ext>
      </extLst>
    </bk>
    <bk>
      <extLst>
        <ext uri="{3e2802c4-a4d2-4d8b-9148-e3be6c30e623}">
          <xlrd:rvb i="15855"/>
        </ext>
      </extLst>
    </bk>
    <bk>
      <extLst>
        <ext uri="{3e2802c4-a4d2-4d8b-9148-e3be6c30e623}">
          <xlrd:rvb i="15856"/>
        </ext>
      </extLst>
    </bk>
    <bk>
      <extLst>
        <ext uri="{3e2802c4-a4d2-4d8b-9148-e3be6c30e623}">
          <xlrd:rvb i="15857"/>
        </ext>
      </extLst>
    </bk>
    <bk>
      <extLst>
        <ext uri="{3e2802c4-a4d2-4d8b-9148-e3be6c30e623}">
          <xlrd:rvb i="15858"/>
        </ext>
      </extLst>
    </bk>
    <bk>
      <extLst>
        <ext uri="{3e2802c4-a4d2-4d8b-9148-e3be6c30e623}">
          <xlrd:rvb i="15859"/>
        </ext>
      </extLst>
    </bk>
    <bk>
      <extLst>
        <ext uri="{3e2802c4-a4d2-4d8b-9148-e3be6c30e623}">
          <xlrd:rvb i="15860"/>
        </ext>
      </extLst>
    </bk>
    <bk>
      <extLst>
        <ext uri="{3e2802c4-a4d2-4d8b-9148-e3be6c30e623}">
          <xlrd:rvb i="15861"/>
        </ext>
      </extLst>
    </bk>
    <bk>
      <extLst>
        <ext uri="{3e2802c4-a4d2-4d8b-9148-e3be6c30e623}">
          <xlrd:rvb i="15862"/>
        </ext>
      </extLst>
    </bk>
    <bk>
      <extLst>
        <ext uri="{3e2802c4-a4d2-4d8b-9148-e3be6c30e623}">
          <xlrd:rvb i="15863"/>
        </ext>
      </extLst>
    </bk>
    <bk>
      <extLst>
        <ext uri="{3e2802c4-a4d2-4d8b-9148-e3be6c30e623}">
          <xlrd:rvb i="15864"/>
        </ext>
      </extLst>
    </bk>
    <bk>
      <extLst>
        <ext uri="{3e2802c4-a4d2-4d8b-9148-e3be6c30e623}">
          <xlrd:rvb i="15865"/>
        </ext>
      </extLst>
    </bk>
    <bk>
      <extLst>
        <ext uri="{3e2802c4-a4d2-4d8b-9148-e3be6c30e623}">
          <xlrd:rvb i="15866"/>
        </ext>
      </extLst>
    </bk>
    <bk>
      <extLst>
        <ext uri="{3e2802c4-a4d2-4d8b-9148-e3be6c30e623}">
          <xlrd:rvb i="15867"/>
        </ext>
      </extLst>
    </bk>
    <bk>
      <extLst>
        <ext uri="{3e2802c4-a4d2-4d8b-9148-e3be6c30e623}">
          <xlrd:rvb i="15868"/>
        </ext>
      </extLst>
    </bk>
    <bk>
      <extLst>
        <ext uri="{3e2802c4-a4d2-4d8b-9148-e3be6c30e623}">
          <xlrd:rvb i="15869"/>
        </ext>
      </extLst>
    </bk>
    <bk>
      <extLst>
        <ext uri="{3e2802c4-a4d2-4d8b-9148-e3be6c30e623}">
          <xlrd:rvb i="15870"/>
        </ext>
      </extLst>
    </bk>
    <bk>
      <extLst>
        <ext uri="{3e2802c4-a4d2-4d8b-9148-e3be6c30e623}">
          <xlrd:rvb i="15871"/>
        </ext>
      </extLst>
    </bk>
    <bk>
      <extLst>
        <ext uri="{3e2802c4-a4d2-4d8b-9148-e3be6c30e623}">
          <xlrd:rvb i="15872"/>
        </ext>
      </extLst>
    </bk>
    <bk>
      <extLst>
        <ext uri="{3e2802c4-a4d2-4d8b-9148-e3be6c30e623}">
          <xlrd:rvb i="15873"/>
        </ext>
      </extLst>
    </bk>
    <bk>
      <extLst>
        <ext uri="{3e2802c4-a4d2-4d8b-9148-e3be6c30e623}">
          <xlrd:rvb i="15874"/>
        </ext>
      </extLst>
    </bk>
    <bk>
      <extLst>
        <ext uri="{3e2802c4-a4d2-4d8b-9148-e3be6c30e623}">
          <xlrd:rvb i="15875"/>
        </ext>
      </extLst>
    </bk>
    <bk>
      <extLst>
        <ext uri="{3e2802c4-a4d2-4d8b-9148-e3be6c30e623}">
          <xlrd:rvb i="15876"/>
        </ext>
      </extLst>
    </bk>
    <bk>
      <extLst>
        <ext uri="{3e2802c4-a4d2-4d8b-9148-e3be6c30e623}">
          <xlrd:rvb i="15877"/>
        </ext>
      </extLst>
    </bk>
    <bk>
      <extLst>
        <ext uri="{3e2802c4-a4d2-4d8b-9148-e3be6c30e623}">
          <xlrd:rvb i="15878"/>
        </ext>
      </extLst>
    </bk>
    <bk>
      <extLst>
        <ext uri="{3e2802c4-a4d2-4d8b-9148-e3be6c30e623}">
          <xlrd:rvb i="15879"/>
        </ext>
      </extLst>
    </bk>
    <bk>
      <extLst>
        <ext uri="{3e2802c4-a4d2-4d8b-9148-e3be6c30e623}">
          <xlrd:rvb i="15880"/>
        </ext>
      </extLst>
    </bk>
    <bk>
      <extLst>
        <ext uri="{3e2802c4-a4d2-4d8b-9148-e3be6c30e623}">
          <xlrd:rvb i="15881"/>
        </ext>
      </extLst>
    </bk>
    <bk>
      <extLst>
        <ext uri="{3e2802c4-a4d2-4d8b-9148-e3be6c30e623}">
          <xlrd:rvb i="15882"/>
        </ext>
      </extLst>
    </bk>
    <bk>
      <extLst>
        <ext uri="{3e2802c4-a4d2-4d8b-9148-e3be6c30e623}">
          <xlrd:rvb i="15883"/>
        </ext>
      </extLst>
    </bk>
    <bk>
      <extLst>
        <ext uri="{3e2802c4-a4d2-4d8b-9148-e3be6c30e623}">
          <xlrd:rvb i="15884"/>
        </ext>
      </extLst>
    </bk>
    <bk>
      <extLst>
        <ext uri="{3e2802c4-a4d2-4d8b-9148-e3be6c30e623}">
          <xlrd:rvb i="15885"/>
        </ext>
      </extLst>
    </bk>
    <bk>
      <extLst>
        <ext uri="{3e2802c4-a4d2-4d8b-9148-e3be6c30e623}">
          <xlrd:rvb i="15886"/>
        </ext>
      </extLst>
    </bk>
    <bk>
      <extLst>
        <ext uri="{3e2802c4-a4d2-4d8b-9148-e3be6c30e623}">
          <xlrd:rvb i="15887"/>
        </ext>
      </extLst>
    </bk>
    <bk>
      <extLst>
        <ext uri="{3e2802c4-a4d2-4d8b-9148-e3be6c30e623}">
          <xlrd:rvb i="15888"/>
        </ext>
      </extLst>
    </bk>
    <bk>
      <extLst>
        <ext uri="{3e2802c4-a4d2-4d8b-9148-e3be6c30e623}">
          <xlrd:rvb i="15889"/>
        </ext>
      </extLst>
    </bk>
    <bk>
      <extLst>
        <ext uri="{3e2802c4-a4d2-4d8b-9148-e3be6c30e623}">
          <xlrd:rvb i="15890"/>
        </ext>
      </extLst>
    </bk>
    <bk>
      <extLst>
        <ext uri="{3e2802c4-a4d2-4d8b-9148-e3be6c30e623}">
          <xlrd:rvb i="15891"/>
        </ext>
      </extLst>
    </bk>
    <bk>
      <extLst>
        <ext uri="{3e2802c4-a4d2-4d8b-9148-e3be6c30e623}">
          <xlrd:rvb i="15892"/>
        </ext>
      </extLst>
    </bk>
    <bk>
      <extLst>
        <ext uri="{3e2802c4-a4d2-4d8b-9148-e3be6c30e623}">
          <xlrd:rvb i="15893"/>
        </ext>
      </extLst>
    </bk>
    <bk>
      <extLst>
        <ext uri="{3e2802c4-a4d2-4d8b-9148-e3be6c30e623}">
          <xlrd:rvb i="15894"/>
        </ext>
      </extLst>
    </bk>
    <bk>
      <extLst>
        <ext uri="{3e2802c4-a4d2-4d8b-9148-e3be6c30e623}">
          <xlrd:rvb i="15895"/>
        </ext>
      </extLst>
    </bk>
    <bk>
      <extLst>
        <ext uri="{3e2802c4-a4d2-4d8b-9148-e3be6c30e623}">
          <xlrd:rvb i="15896"/>
        </ext>
      </extLst>
    </bk>
    <bk>
      <extLst>
        <ext uri="{3e2802c4-a4d2-4d8b-9148-e3be6c30e623}">
          <xlrd:rvb i="15897"/>
        </ext>
      </extLst>
    </bk>
    <bk>
      <extLst>
        <ext uri="{3e2802c4-a4d2-4d8b-9148-e3be6c30e623}">
          <xlrd:rvb i="15898"/>
        </ext>
      </extLst>
    </bk>
    <bk>
      <extLst>
        <ext uri="{3e2802c4-a4d2-4d8b-9148-e3be6c30e623}">
          <xlrd:rvb i="15899"/>
        </ext>
      </extLst>
    </bk>
    <bk>
      <extLst>
        <ext uri="{3e2802c4-a4d2-4d8b-9148-e3be6c30e623}">
          <xlrd:rvb i="15900"/>
        </ext>
      </extLst>
    </bk>
    <bk>
      <extLst>
        <ext uri="{3e2802c4-a4d2-4d8b-9148-e3be6c30e623}">
          <xlrd:rvb i="15901"/>
        </ext>
      </extLst>
    </bk>
    <bk>
      <extLst>
        <ext uri="{3e2802c4-a4d2-4d8b-9148-e3be6c30e623}">
          <xlrd:rvb i="15902"/>
        </ext>
      </extLst>
    </bk>
    <bk>
      <extLst>
        <ext uri="{3e2802c4-a4d2-4d8b-9148-e3be6c30e623}">
          <xlrd:rvb i="15903"/>
        </ext>
      </extLst>
    </bk>
    <bk>
      <extLst>
        <ext uri="{3e2802c4-a4d2-4d8b-9148-e3be6c30e623}">
          <xlrd:rvb i="15904"/>
        </ext>
      </extLst>
    </bk>
    <bk>
      <extLst>
        <ext uri="{3e2802c4-a4d2-4d8b-9148-e3be6c30e623}">
          <xlrd:rvb i="15905"/>
        </ext>
      </extLst>
    </bk>
    <bk>
      <extLst>
        <ext uri="{3e2802c4-a4d2-4d8b-9148-e3be6c30e623}">
          <xlrd:rvb i="15906"/>
        </ext>
      </extLst>
    </bk>
    <bk>
      <extLst>
        <ext uri="{3e2802c4-a4d2-4d8b-9148-e3be6c30e623}">
          <xlrd:rvb i="15907"/>
        </ext>
      </extLst>
    </bk>
    <bk>
      <extLst>
        <ext uri="{3e2802c4-a4d2-4d8b-9148-e3be6c30e623}">
          <xlrd:rvb i="15908"/>
        </ext>
      </extLst>
    </bk>
    <bk>
      <extLst>
        <ext uri="{3e2802c4-a4d2-4d8b-9148-e3be6c30e623}">
          <xlrd:rvb i="15909"/>
        </ext>
      </extLst>
    </bk>
    <bk>
      <extLst>
        <ext uri="{3e2802c4-a4d2-4d8b-9148-e3be6c30e623}">
          <xlrd:rvb i="15910"/>
        </ext>
      </extLst>
    </bk>
    <bk>
      <extLst>
        <ext uri="{3e2802c4-a4d2-4d8b-9148-e3be6c30e623}">
          <xlrd:rvb i="15911"/>
        </ext>
      </extLst>
    </bk>
    <bk>
      <extLst>
        <ext uri="{3e2802c4-a4d2-4d8b-9148-e3be6c30e623}">
          <xlrd:rvb i="15912"/>
        </ext>
      </extLst>
    </bk>
    <bk>
      <extLst>
        <ext uri="{3e2802c4-a4d2-4d8b-9148-e3be6c30e623}">
          <xlrd:rvb i="15913"/>
        </ext>
      </extLst>
    </bk>
    <bk>
      <extLst>
        <ext uri="{3e2802c4-a4d2-4d8b-9148-e3be6c30e623}">
          <xlrd:rvb i="15914"/>
        </ext>
      </extLst>
    </bk>
    <bk>
      <extLst>
        <ext uri="{3e2802c4-a4d2-4d8b-9148-e3be6c30e623}">
          <xlrd:rvb i="15915"/>
        </ext>
      </extLst>
    </bk>
    <bk>
      <extLst>
        <ext uri="{3e2802c4-a4d2-4d8b-9148-e3be6c30e623}">
          <xlrd:rvb i="15916"/>
        </ext>
      </extLst>
    </bk>
    <bk>
      <extLst>
        <ext uri="{3e2802c4-a4d2-4d8b-9148-e3be6c30e623}">
          <xlrd:rvb i="15917"/>
        </ext>
      </extLst>
    </bk>
    <bk>
      <extLst>
        <ext uri="{3e2802c4-a4d2-4d8b-9148-e3be6c30e623}">
          <xlrd:rvb i="15918"/>
        </ext>
      </extLst>
    </bk>
    <bk>
      <extLst>
        <ext uri="{3e2802c4-a4d2-4d8b-9148-e3be6c30e623}">
          <xlrd:rvb i="15919"/>
        </ext>
      </extLst>
    </bk>
    <bk>
      <extLst>
        <ext uri="{3e2802c4-a4d2-4d8b-9148-e3be6c30e623}">
          <xlrd:rvb i="15920"/>
        </ext>
      </extLst>
    </bk>
    <bk>
      <extLst>
        <ext uri="{3e2802c4-a4d2-4d8b-9148-e3be6c30e623}">
          <xlrd:rvb i="15921"/>
        </ext>
      </extLst>
    </bk>
    <bk>
      <extLst>
        <ext uri="{3e2802c4-a4d2-4d8b-9148-e3be6c30e623}">
          <xlrd:rvb i="15922"/>
        </ext>
      </extLst>
    </bk>
    <bk>
      <extLst>
        <ext uri="{3e2802c4-a4d2-4d8b-9148-e3be6c30e623}">
          <xlrd:rvb i="15923"/>
        </ext>
      </extLst>
    </bk>
    <bk>
      <extLst>
        <ext uri="{3e2802c4-a4d2-4d8b-9148-e3be6c30e623}">
          <xlrd:rvb i="15924"/>
        </ext>
      </extLst>
    </bk>
    <bk>
      <extLst>
        <ext uri="{3e2802c4-a4d2-4d8b-9148-e3be6c30e623}">
          <xlrd:rvb i="15925"/>
        </ext>
      </extLst>
    </bk>
    <bk>
      <extLst>
        <ext uri="{3e2802c4-a4d2-4d8b-9148-e3be6c30e623}">
          <xlrd:rvb i="15926"/>
        </ext>
      </extLst>
    </bk>
    <bk>
      <extLst>
        <ext uri="{3e2802c4-a4d2-4d8b-9148-e3be6c30e623}">
          <xlrd:rvb i="15927"/>
        </ext>
      </extLst>
    </bk>
    <bk>
      <extLst>
        <ext uri="{3e2802c4-a4d2-4d8b-9148-e3be6c30e623}">
          <xlrd:rvb i="15928"/>
        </ext>
      </extLst>
    </bk>
    <bk>
      <extLst>
        <ext uri="{3e2802c4-a4d2-4d8b-9148-e3be6c30e623}">
          <xlrd:rvb i="15929"/>
        </ext>
      </extLst>
    </bk>
    <bk>
      <extLst>
        <ext uri="{3e2802c4-a4d2-4d8b-9148-e3be6c30e623}">
          <xlrd:rvb i="15930"/>
        </ext>
      </extLst>
    </bk>
    <bk>
      <extLst>
        <ext uri="{3e2802c4-a4d2-4d8b-9148-e3be6c30e623}">
          <xlrd:rvb i="15931"/>
        </ext>
      </extLst>
    </bk>
    <bk>
      <extLst>
        <ext uri="{3e2802c4-a4d2-4d8b-9148-e3be6c30e623}">
          <xlrd:rvb i="15932"/>
        </ext>
      </extLst>
    </bk>
    <bk>
      <extLst>
        <ext uri="{3e2802c4-a4d2-4d8b-9148-e3be6c30e623}">
          <xlrd:rvb i="15933"/>
        </ext>
      </extLst>
    </bk>
    <bk>
      <extLst>
        <ext uri="{3e2802c4-a4d2-4d8b-9148-e3be6c30e623}">
          <xlrd:rvb i="15934"/>
        </ext>
      </extLst>
    </bk>
    <bk>
      <extLst>
        <ext uri="{3e2802c4-a4d2-4d8b-9148-e3be6c30e623}">
          <xlrd:rvb i="15935"/>
        </ext>
      </extLst>
    </bk>
    <bk>
      <extLst>
        <ext uri="{3e2802c4-a4d2-4d8b-9148-e3be6c30e623}">
          <xlrd:rvb i="15936"/>
        </ext>
      </extLst>
    </bk>
    <bk>
      <extLst>
        <ext uri="{3e2802c4-a4d2-4d8b-9148-e3be6c30e623}">
          <xlrd:rvb i="15937"/>
        </ext>
      </extLst>
    </bk>
    <bk>
      <extLst>
        <ext uri="{3e2802c4-a4d2-4d8b-9148-e3be6c30e623}">
          <xlrd:rvb i="15938"/>
        </ext>
      </extLst>
    </bk>
    <bk>
      <extLst>
        <ext uri="{3e2802c4-a4d2-4d8b-9148-e3be6c30e623}">
          <xlrd:rvb i="15939"/>
        </ext>
      </extLst>
    </bk>
    <bk>
      <extLst>
        <ext uri="{3e2802c4-a4d2-4d8b-9148-e3be6c30e623}">
          <xlrd:rvb i="15940"/>
        </ext>
      </extLst>
    </bk>
    <bk>
      <extLst>
        <ext uri="{3e2802c4-a4d2-4d8b-9148-e3be6c30e623}">
          <xlrd:rvb i="15941"/>
        </ext>
      </extLst>
    </bk>
    <bk>
      <extLst>
        <ext uri="{3e2802c4-a4d2-4d8b-9148-e3be6c30e623}">
          <xlrd:rvb i="15942"/>
        </ext>
      </extLst>
    </bk>
    <bk>
      <extLst>
        <ext uri="{3e2802c4-a4d2-4d8b-9148-e3be6c30e623}">
          <xlrd:rvb i="15943"/>
        </ext>
      </extLst>
    </bk>
    <bk>
      <extLst>
        <ext uri="{3e2802c4-a4d2-4d8b-9148-e3be6c30e623}">
          <xlrd:rvb i="15944"/>
        </ext>
      </extLst>
    </bk>
    <bk>
      <extLst>
        <ext uri="{3e2802c4-a4d2-4d8b-9148-e3be6c30e623}">
          <xlrd:rvb i="15945"/>
        </ext>
      </extLst>
    </bk>
    <bk>
      <extLst>
        <ext uri="{3e2802c4-a4d2-4d8b-9148-e3be6c30e623}">
          <xlrd:rvb i="15946"/>
        </ext>
      </extLst>
    </bk>
    <bk>
      <extLst>
        <ext uri="{3e2802c4-a4d2-4d8b-9148-e3be6c30e623}">
          <xlrd:rvb i="15947"/>
        </ext>
      </extLst>
    </bk>
    <bk>
      <extLst>
        <ext uri="{3e2802c4-a4d2-4d8b-9148-e3be6c30e623}">
          <xlrd:rvb i="15948"/>
        </ext>
      </extLst>
    </bk>
    <bk>
      <extLst>
        <ext uri="{3e2802c4-a4d2-4d8b-9148-e3be6c30e623}">
          <xlrd:rvb i="15949"/>
        </ext>
      </extLst>
    </bk>
    <bk>
      <extLst>
        <ext uri="{3e2802c4-a4d2-4d8b-9148-e3be6c30e623}">
          <xlrd:rvb i="15950"/>
        </ext>
      </extLst>
    </bk>
    <bk>
      <extLst>
        <ext uri="{3e2802c4-a4d2-4d8b-9148-e3be6c30e623}">
          <xlrd:rvb i="15951"/>
        </ext>
      </extLst>
    </bk>
    <bk>
      <extLst>
        <ext uri="{3e2802c4-a4d2-4d8b-9148-e3be6c30e623}">
          <xlrd:rvb i="15952"/>
        </ext>
      </extLst>
    </bk>
    <bk>
      <extLst>
        <ext uri="{3e2802c4-a4d2-4d8b-9148-e3be6c30e623}">
          <xlrd:rvb i="15953"/>
        </ext>
      </extLst>
    </bk>
    <bk>
      <extLst>
        <ext uri="{3e2802c4-a4d2-4d8b-9148-e3be6c30e623}">
          <xlrd:rvb i="15954"/>
        </ext>
      </extLst>
    </bk>
    <bk>
      <extLst>
        <ext uri="{3e2802c4-a4d2-4d8b-9148-e3be6c30e623}">
          <xlrd:rvb i="15955"/>
        </ext>
      </extLst>
    </bk>
    <bk>
      <extLst>
        <ext uri="{3e2802c4-a4d2-4d8b-9148-e3be6c30e623}">
          <xlrd:rvb i="15956"/>
        </ext>
      </extLst>
    </bk>
    <bk>
      <extLst>
        <ext uri="{3e2802c4-a4d2-4d8b-9148-e3be6c30e623}">
          <xlrd:rvb i="15957"/>
        </ext>
      </extLst>
    </bk>
    <bk>
      <extLst>
        <ext uri="{3e2802c4-a4d2-4d8b-9148-e3be6c30e623}">
          <xlrd:rvb i="15958"/>
        </ext>
      </extLst>
    </bk>
    <bk>
      <extLst>
        <ext uri="{3e2802c4-a4d2-4d8b-9148-e3be6c30e623}">
          <xlrd:rvb i="15959"/>
        </ext>
      </extLst>
    </bk>
    <bk>
      <extLst>
        <ext uri="{3e2802c4-a4d2-4d8b-9148-e3be6c30e623}">
          <xlrd:rvb i="15960"/>
        </ext>
      </extLst>
    </bk>
    <bk>
      <extLst>
        <ext uri="{3e2802c4-a4d2-4d8b-9148-e3be6c30e623}">
          <xlrd:rvb i="15961"/>
        </ext>
      </extLst>
    </bk>
    <bk>
      <extLst>
        <ext uri="{3e2802c4-a4d2-4d8b-9148-e3be6c30e623}">
          <xlrd:rvb i="15962"/>
        </ext>
      </extLst>
    </bk>
    <bk>
      <extLst>
        <ext uri="{3e2802c4-a4d2-4d8b-9148-e3be6c30e623}">
          <xlrd:rvb i="15963"/>
        </ext>
      </extLst>
    </bk>
    <bk>
      <extLst>
        <ext uri="{3e2802c4-a4d2-4d8b-9148-e3be6c30e623}">
          <xlrd:rvb i="15964"/>
        </ext>
      </extLst>
    </bk>
    <bk>
      <extLst>
        <ext uri="{3e2802c4-a4d2-4d8b-9148-e3be6c30e623}">
          <xlrd:rvb i="15965"/>
        </ext>
      </extLst>
    </bk>
    <bk>
      <extLst>
        <ext uri="{3e2802c4-a4d2-4d8b-9148-e3be6c30e623}">
          <xlrd:rvb i="15966"/>
        </ext>
      </extLst>
    </bk>
    <bk>
      <extLst>
        <ext uri="{3e2802c4-a4d2-4d8b-9148-e3be6c30e623}">
          <xlrd:rvb i="15967"/>
        </ext>
      </extLst>
    </bk>
    <bk>
      <extLst>
        <ext uri="{3e2802c4-a4d2-4d8b-9148-e3be6c30e623}">
          <xlrd:rvb i="15968"/>
        </ext>
      </extLst>
    </bk>
    <bk>
      <extLst>
        <ext uri="{3e2802c4-a4d2-4d8b-9148-e3be6c30e623}">
          <xlrd:rvb i="15969"/>
        </ext>
      </extLst>
    </bk>
    <bk>
      <extLst>
        <ext uri="{3e2802c4-a4d2-4d8b-9148-e3be6c30e623}">
          <xlrd:rvb i="15970"/>
        </ext>
      </extLst>
    </bk>
    <bk>
      <extLst>
        <ext uri="{3e2802c4-a4d2-4d8b-9148-e3be6c30e623}">
          <xlrd:rvb i="15971"/>
        </ext>
      </extLst>
    </bk>
    <bk>
      <extLst>
        <ext uri="{3e2802c4-a4d2-4d8b-9148-e3be6c30e623}">
          <xlrd:rvb i="15972"/>
        </ext>
      </extLst>
    </bk>
    <bk>
      <extLst>
        <ext uri="{3e2802c4-a4d2-4d8b-9148-e3be6c30e623}">
          <xlrd:rvb i="15973"/>
        </ext>
      </extLst>
    </bk>
    <bk>
      <extLst>
        <ext uri="{3e2802c4-a4d2-4d8b-9148-e3be6c30e623}">
          <xlrd:rvb i="15974"/>
        </ext>
      </extLst>
    </bk>
    <bk>
      <extLst>
        <ext uri="{3e2802c4-a4d2-4d8b-9148-e3be6c30e623}">
          <xlrd:rvb i="15975"/>
        </ext>
      </extLst>
    </bk>
    <bk>
      <extLst>
        <ext uri="{3e2802c4-a4d2-4d8b-9148-e3be6c30e623}">
          <xlrd:rvb i="15976"/>
        </ext>
      </extLst>
    </bk>
    <bk>
      <extLst>
        <ext uri="{3e2802c4-a4d2-4d8b-9148-e3be6c30e623}">
          <xlrd:rvb i="15977"/>
        </ext>
      </extLst>
    </bk>
    <bk>
      <extLst>
        <ext uri="{3e2802c4-a4d2-4d8b-9148-e3be6c30e623}">
          <xlrd:rvb i="15978"/>
        </ext>
      </extLst>
    </bk>
    <bk>
      <extLst>
        <ext uri="{3e2802c4-a4d2-4d8b-9148-e3be6c30e623}">
          <xlrd:rvb i="15979"/>
        </ext>
      </extLst>
    </bk>
    <bk>
      <extLst>
        <ext uri="{3e2802c4-a4d2-4d8b-9148-e3be6c30e623}">
          <xlrd:rvb i="15980"/>
        </ext>
      </extLst>
    </bk>
    <bk>
      <extLst>
        <ext uri="{3e2802c4-a4d2-4d8b-9148-e3be6c30e623}">
          <xlrd:rvb i="15981"/>
        </ext>
      </extLst>
    </bk>
    <bk>
      <extLst>
        <ext uri="{3e2802c4-a4d2-4d8b-9148-e3be6c30e623}">
          <xlrd:rvb i="15982"/>
        </ext>
      </extLst>
    </bk>
    <bk>
      <extLst>
        <ext uri="{3e2802c4-a4d2-4d8b-9148-e3be6c30e623}">
          <xlrd:rvb i="15983"/>
        </ext>
      </extLst>
    </bk>
    <bk>
      <extLst>
        <ext uri="{3e2802c4-a4d2-4d8b-9148-e3be6c30e623}">
          <xlrd:rvb i="15984"/>
        </ext>
      </extLst>
    </bk>
    <bk>
      <extLst>
        <ext uri="{3e2802c4-a4d2-4d8b-9148-e3be6c30e623}">
          <xlrd:rvb i="15985"/>
        </ext>
      </extLst>
    </bk>
    <bk>
      <extLst>
        <ext uri="{3e2802c4-a4d2-4d8b-9148-e3be6c30e623}">
          <xlrd:rvb i="15986"/>
        </ext>
      </extLst>
    </bk>
    <bk>
      <extLst>
        <ext uri="{3e2802c4-a4d2-4d8b-9148-e3be6c30e623}">
          <xlrd:rvb i="15987"/>
        </ext>
      </extLst>
    </bk>
    <bk>
      <extLst>
        <ext uri="{3e2802c4-a4d2-4d8b-9148-e3be6c30e623}">
          <xlrd:rvb i="15988"/>
        </ext>
      </extLst>
    </bk>
    <bk>
      <extLst>
        <ext uri="{3e2802c4-a4d2-4d8b-9148-e3be6c30e623}">
          <xlrd:rvb i="15989"/>
        </ext>
      </extLst>
    </bk>
    <bk>
      <extLst>
        <ext uri="{3e2802c4-a4d2-4d8b-9148-e3be6c30e623}">
          <xlrd:rvb i="15990"/>
        </ext>
      </extLst>
    </bk>
    <bk>
      <extLst>
        <ext uri="{3e2802c4-a4d2-4d8b-9148-e3be6c30e623}">
          <xlrd:rvb i="15991"/>
        </ext>
      </extLst>
    </bk>
    <bk>
      <extLst>
        <ext uri="{3e2802c4-a4d2-4d8b-9148-e3be6c30e623}">
          <xlrd:rvb i="15992"/>
        </ext>
      </extLst>
    </bk>
    <bk>
      <extLst>
        <ext uri="{3e2802c4-a4d2-4d8b-9148-e3be6c30e623}">
          <xlrd:rvb i="15993"/>
        </ext>
      </extLst>
    </bk>
    <bk>
      <extLst>
        <ext uri="{3e2802c4-a4d2-4d8b-9148-e3be6c30e623}">
          <xlrd:rvb i="15994"/>
        </ext>
      </extLst>
    </bk>
    <bk>
      <extLst>
        <ext uri="{3e2802c4-a4d2-4d8b-9148-e3be6c30e623}">
          <xlrd:rvb i="15995"/>
        </ext>
      </extLst>
    </bk>
    <bk>
      <extLst>
        <ext uri="{3e2802c4-a4d2-4d8b-9148-e3be6c30e623}">
          <xlrd:rvb i="15996"/>
        </ext>
      </extLst>
    </bk>
    <bk>
      <extLst>
        <ext uri="{3e2802c4-a4d2-4d8b-9148-e3be6c30e623}">
          <xlrd:rvb i="15997"/>
        </ext>
      </extLst>
    </bk>
    <bk>
      <extLst>
        <ext uri="{3e2802c4-a4d2-4d8b-9148-e3be6c30e623}">
          <xlrd:rvb i="15998"/>
        </ext>
      </extLst>
    </bk>
    <bk>
      <extLst>
        <ext uri="{3e2802c4-a4d2-4d8b-9148-e3be6c30e623}">
          <xlrd:rvb i="15999"/>
        </ext>
      </extLst>
    </bk>
    <bk>
      <extLst>
        <ext uri="{3e2802c4-a4d2-4d8b-9148-e3be6c30e623}">
          <xlrd:rvb i="16000"/>
        </ext>
      </extLst>
    </bk>
    <bk>
      <extLst>
        <ext uri="{3e2802c4-a4d2-4d8b-9148-e3be6c30e623}">
          <xlrd:rvb i="16001"/>
        </ext>
      </extLst>
    </bk>
    <bk>
      <extLst>
        <ext uri="{3e2802c4-a4d2-4d8b-9148-e3be6c30e623}">
          <xlrd:rvb i="16002"/>
        </ext>
      </extLst>
    </bk>
    <bk>
      <extLst>
        <ext uri="{3e2802c4-a4d2-4d8b-9148-e3be6c30e623}">
          <xlrd:rvb i="16003"/>
        </ext>
      </extLst>
    </bk>
    <bk>
      <extLst>
        <ext uri="{3e2802c4-a4d2-4d8b-9148-e3be6c30e623}">
          <xlrd:rvb i="16004"/>
        </ext>
      </extLst>
    </bk>
    <bk>
      <extLst>
        <ext uri="{3e2802c4-a4d2-4d8b-9148-e3be6c30e623}">
          <xlrd:rvb i="16005"/>
        </ext>
      </extLst>
    </bk>
    <bk>
      <extLst>
        <ext uri="{3e2802c4-a4d2-4d8b-9148-e3be6c30e623}">
          <xlrd:rvb i="16006"/>
        </ext>
      </extLst>
    </bk>
    <bk>
      <extLst>
        <ext uri="{3e2802c4-a4d2-4d8b-9148-e3be6c30e623}">
          <xlrd:rvb i="16007"/>
        </ext>
      </extLst>
    </bk>
    <bk>
      <extLst>
        <ext uri="{3e2802c4-a4d2-4d8b-9148-e3be6c30e623}">
          <xlrd:rvb i="16008"/>
        </ext>
      </extLst>
    </bk>
    <bk>
      <extLst>
        <ext uri="{3e2802c4-a4d2-4d8b-9148-e3be6c30e623}">
          <xlrd:rvb i="16009"/>
        </ext>
      </extLst>
    </bk>
    <bk>
      <extLst>
        <ext uri="{3e2802c4-a4d2-4d8b-9148-e3be6c30e623}">
          <xlrd:rvb i="16010"/>
        </ext>
      </extLst>
    </bk>
    <bk>
      <extLst>
        <ext uri="{3e2802c4-a4d2-4d8b-9148-e3be6c30e623}">
          <xlrd:rvb i="16011"/>
        </ext>
      </extLst>
    </bk>
    <bk>
      <extLst>
        <ext uri="{3e2802c4-a4d2-4d8b-9148-e3be6c30e623}">
          <xlrd:rvb i="16012"/>
        </ext>
      </extLst>
    </bk>
    <bk>
      <extLst>
        <ext uri="{3e2802c4-a4d2-4d8b-9148-e3be6c30e623}">
          <xlrd:rvb i="16013"/>
        </ext>
      </extLst>
    </bk>
    <bk>
      <extLst>
        <ext uri="{3e2802c4-a4d2-4d8b-9148-e3be6c30e623}">
          <xlrd:rvb i="16014"/>
        </ext>
      </extLst>
    </bk>
    <bk>
      <extLst>
        <ext uri="{3e2802c4-a4d2-4d8b-9148-e3be6c30e623}">
          <xlrd:rvb i="16015"/>
        </ext>
      </extLst>
    </bk>
    <bk>
      <extLst>
        <ext uri="{3e2802c4-a4d2-4d8b-9148-e3be6c30e623}">
          <xlrd:rvb i="16016"/>
        </ext>
      </extLst>
    </bk>
    <bk>
      <extLst>
        <ext uri="{3e2802c4-a4d2-4d8b-9148-e3be6c30e623}">
          <xlrd:rvb i="16017"/>
        </ext>
      </extLst>
    </bk>
    <bk>
      <extLst>
        <ext uri="{3e2802c4-a4d2-4d8b-9148-e3be6c30e623}">
          <xlrd:rvb i="16018"/>
        </ext>
      </extLst>
    </bk>
    <bk>
      <extLst>
        <ext uri="{3e2802c4-a4d2-4d8b-9148-e3be6c30e623}">
          <xlrd:rvb i="16019"/>
        </ext>
      </extLst>
    </bk>
    <bk>
      <extLst>
        <ext uri="{3e2802c4-a4d2-4d8b-9148-e3be6c30e623}">
          <xlrd:rvb i="16020"/>
        </ext>
      </extLst>
    </bk>
    <bk>
      <extLst>
        <ext uri="{3e2802c4-a4d2-4d8b-9148-e3be6c30e623}">
          <xlrd:rvb i="16021"/>
        </ext>
      </extLst>
    </bk>
    <bk>
      <extLst>
        <ext uri="{3e2802c4-a4d2-4d8b-9148-e3be6c30e623}">
          <xlrd:rvb i="16022"/>
        </ext>
      </extLst>
    </bk>
    <bk>
      <extLst>
        <ext uri="{3e2802c4-a4d2-4d8b-9148-e3be6c30e623}">
          <xlrd:rvb i="16023"/>
        </ext>
      </extLst>
    </bk>
    <bk>
      <extLst>
        <ext uri="{3e2802c4-a4d2-4d8b-9148-e3be6c30e623}">
          <xlrd:rvb i="16024"/>
        </ext>
      </extLst>
    </bk>
    <bk>
      <extLst>
        <ext uri="{3e2802c4-a4d2-4d8b-9148-e3be6c30e623}">
          <xlrd:rvb i="16025"/>
        </ext>
      </extLst>
    </bk>
    <bk>
      <extLst>
        <ext uri="{3e2802c4-a4d2-4d8b-9148-e3be6c30e623}">
          <xlrd:rvb i="16026"/>
        </ext>
      </extLst>
    </bk>
    <bk>
      <extLst>
        <ext uri="{3e2802c4-a4d2-4d8b-9148-e3be6c30e623}">
          <xlrd:rvb i="16027"/>
        </ext>
      </extLst>
    </bk>
    <bk>
      <extLst>
        <ext uri="{3e2802c4-a4d2-4d8b-9148-e3be6c30e623}">
          <xlrd:rvb i="16028"/>
        </ext>
      </extLst>
    </bk>
    <bk>
      <extLst>
        <ext uri="{3e2802c4-a4d2-4d8b-9148-e3be6c30e623}">
          <xlrd:rvb i="16029"/>
        </ext>
      </extLst>
    </bk>
    <bk>
      <extLst>
        <ext uri="{3e2802c4-a4d2-4d8b-9148-e3be6c30e623}">
          <xlrd:rvb i="16030"/>
        </ext>
      </extLst>
    </bk>
    <bk>
      <extLst>
        <ext uri="{3e2802c4-a4d2-4d8b-9148-e3be6c30e623}">
          <xlrd:rvb i="16031"/>
        </ext>
      </extLst>
    </bk>
    <bk>
      <extLst>
        <ext uri="{3e2802c4-a4d2-4d8b-9148-e3be6c30e623}">
          <xlrd:rvb i="16032"/>
        </ext>
      </extLst>
    </bk>
    <bk>
      <extLst>
        <ext uri="{3e2802c4-a4d2-4d8b-9148-e3be6c30e623}">
          <xlrd:rvb i="16033"/>
        </ext>
      </extLst>
    </bk>
    <bk>
      <extLst>
        <ext uri="{3e2802c4-a4d2-4d8b-9148-e3be6c30e623}">
          <xlrd:rvb i="16034"/>
        </ext>
      </extLst>
    </bk>
    <bk>
      <extLst>
        <ext uri="{3e2802c4-a4d2-4d8b-9148-e3be6c30e623}">
          <xlrd:rvb i="16035"/>
        </ext>
      </extLst>
    </bk>
    <bk>
      <extLst>
        <ext uri="{3e2802c4-a4d2-4d8b-9148-e3be6c30e623}">
          <xlrd:rvb i="16036"/>
        </ext>
      </extLst>
    </bk>
    <bk>
      <extLst>
        <ext uri="{3e2802c4-a4d2-4d8b-9148-e3be6c30e623}">
          <xlrd:rvb i="16037"/>
        </ext>
      </extLst>
    </bk>
    <bk>
      <extLst>
        <ext uri="{3e2802c4-a4d2-4d8b-9148-e3be6c30e623}">
          <xlrd:rvb i="16038"/>
        </ext>
      </extLst>
    </bk>
    <bk>
      <extLst>
        <ext uri="{3e2802c4-a4d2-4d8b-9148-e3be6c30e623}">
          <xlrd:rvb i="16039"/>
        </ext>
      </extLst>
    </bk>
    <bk>
      <extLst>
        <ext uri="{3e2802c4-a4d2-4d8b-9148-e3be6c30e623}">
          <xlrd:rvb i="16040"/>
        </ext>
      </extLst>
    </bk>
    <bk>
      <extLst>
        <ext uri="{3e2802c4-a4d2-4d8b-9148-e3be6c30e623}">
          <xlrd:rvb i="16041"/>
        </ext>
      </extLst>
    </bk>
    <bk>
      <extLst>
        <ext uri="{3e2802c4-a4d2-4d8b-9148-e3be6c30e623}">
          <xlrd:rvb i="16042"/>
        </ext>
      </extLst>
    </bk>
    <bk>
      <extLst>
        <ext uri="{3e2802c4-a4d2-4d8b-9148-e3be6c30e623}">
          <xlrd:rvb i="16043"/>
        </ext>
      </extLst>
    </bk>
    <bk>
      <extLst>
        <ext uri="{3e2802c4-a4d2-4d8b-9148-e3be6c30e623}">
          <xlrd:rvb i="16044"/>
        </ext>
      </extLst>
    </bk>
    <bk>
      <extLst>
        <ext uri="{3e2802c4-a4d2-4d8b-9148-e3be6c30e623}">
          <xlrd:rvb i="16045"/>
        </ext>
      </extLst>
    </bk>
    <bk>
      <extLst>
        <ext uri="{3e2802c4-a4d2-4d8b-9148-e3be6c30e623}">
          <xlrd:rvb i="16046"/>
        </ext>
      </extLst>
    </bk>
    <bk>
      <extLst>
        <ext uri="{3e2802c4-a4d2-4d8b-9148-e3be6c30e623}">
          <xlrd:rvb i="16047"/>
        </ext>
      </extLst>
    </bk>
    <bk>
      <extLst>
        <ext uri="{3e2802c4-a4d2-4d8b-9148-e3be6c30e623}">
          <xlrd:rvb i="16048"/>
        </ext>
      </extLst>
    </bk>
    <bk>
      <extLst>
        <ext uri="{3e2802c4-a4d2-4d8b-9148-e3be6c30e623}">
          <xlrd:rvb i="16049"/>
        </ext>
      </extLst>
    </bk>
    <bk>
      <extLst>
        <ext uri="{3e2802c4-a4d2-4d8b-9148-e3be6c30e623}">
          <xlrd:rvb i="16050"/>
        </ext>
      </extLst>
    </bk>
    <bk>
      <extLst>
        <ext uri="{3e2802c4-a4d2-4d8b-9148-e3be6c30e623}">
          <xlrd:rvb i="16051"/>
        </ext>
      </extLst>
    </bk>
    <bk>
      <extLst>
        <ext uri="{3e2802c4-a4d2-4d8b-9148-e3be6c30e623}">
          <xlrd:rvb i="16052"/>
        </ext>
      </extLst>
    </bk>
    <bk>
      <extLst>
        <ext uri="{3e2802c4-a4d2-4d8b-9148-e3be6c30e623}">
          <xlrd:rvb i="16053"/>
        </ext>
      </extLst>
    </bk>
    <bk>
      <extLst>
        <ext uri="{3e2802c4-a4d2-4d8b-9148-e3be6c30e623}">
          <xlrd:rvb i="16054"/>
        </ext>
      </extLst>
    </bk>
    <bk>
      <extLst>
        <ext uri="{3e2802c4-a4d2-4d8b-9148-e3be6c30e623}">
          <xlrd:rvb i="16055"/>
        </ext>
      </extLst>
    </bk>
    <bk>
      <extLst>
        <ext uri="{3e2802c4-a4d2-4d8b-9148-e3be6c30e623}">
          <xlrd:rvb i="16056"/>
        </ext>
      </extLst>
    </bk>
    <bk>
      <extLst>
        <ext uri="{3e2802c4-a4d2-4d8b-9148-e3be6c30e623}">
          <xlrd:rvb i="16057"/>
        </ext>
      </extLst>
    </bk>
    <bk>
      <extLst>
        <ext uri="{3e2802c4-a4d2-4d8b-9148-e3be6c30e623}">
          <xlrd:rvb i="16058"/>
        </ext>
      </extLst>
    </bk>
    <bk>
      <extLst>
        <ext uri="{3e2802c4-a4d2-4d8b-9148-e3be6c30e623}">
          <xlrd:rvb i="16059"/>
        </ext>
      </extLst>
    </bk>
    <bk>
      <extLst>
        <ext uri="{3e2802c4-a4d2-4d8b-9148-e3be6c30e623}">
          <xlrd:rvb i="16060"/>
        </ext>
      </extLst>
    </bk>
    <bk>
      <extLst>
        <ext uri="{3e2802c4-a4d2-4d8b-9148-e3be6c30e623}">
          <xlrd:rvb i="16061"/>
        </ext>
      </extLst>
    </bk>
    <bk>
      <extLst>
        <ext uri="{3e2802c4-a4d2-4d8b-9148-e3be6c30e623}">
          <xlrd:rvb i="16062"/>
        </ext>
      </extLst>
    </bk>
    <bk>
      <extLst>
        <ext uri="{3e2802c4-a4d2-4d8b-9148-e3be6c30e623}">
          <xlrd:rvb i="16063"/>
        </ext>
      </extLst>
    </bk>
    <bk>
      <extLst>
        <ext uri="{3e2802c4-a4d2-4d8b-9148-e3be6c30e623}">
          <xlrd:rvb i="16064"/>
        </ext>
      </extLst>
    </bk>
    <bk>
      <extLst>
        <ext uri="{3e2802c4-a4d2-4d8b-9148-e3be6c30e623}">
          <xlrd:rvb i="16065"/>
        </ext>
      </extLst>
    </bk>
    <bk>
      <extLst>
        <ext uri="{3e2802c4-a4d2-4d8b-9148-e3be6c30e623}">
          <xlrd:rvb i="16066"/>
        </ext>
      </extLst>
    </bk>
    <bk>
      <extLst>
        <ext uri="{3e2802c4-a4d2-4d8b-9148-e3be6c30e623}">
          <xlrd:rvb i="16067"/>
        </ext>
      </extLst>
    </bk>
    <bk>
      <extLst>
        <ext uri="{3e2802c4-a4d2-4d8b-9148-e3be6c30e623}">
          <xlrd:rvb i="16068"/>
        </ext>
      </extLst>
    </bk>
    <bk>
      <extLst>
        <ext uri="{3e2802c4-a4d2-4d8b-9148-e3be6c30e623}">
          <xlrd:rvb i="16069"/>
        </ext>
      </extLst>
    </bk>
    <bk>
      <extLst>
        <ext uri="{3e2802c4-a4d2-4d8b-9148-e3be6c30e623}">
          <xlrd:rvb i="16070"/>
        </ext>
      </extLst>
    </bk>
    <bk>
      <extLst>
        <ext uri="{3e2802c4-a4d2-4d8b-9148-e3be6c30e623}">
          <xlrd:rvb i="16071"/>
        </ext>
      </extLst>
    </bk>
    <bk>
      <extLst>
        <ext uri="{3e2802c4-a4d2-4d8b-9148-e3be6c30e623}">
          <xlrd:rvb i="16072"/>
        </ext>
      </extLst>
    </bk>
    <bk>
      <extLst>
        <ext uri="{3e2802c4-a4d2-4d8b-9148-e3be6c30e623}">
          <xlrd:rvb i="16073"/>
        </ext>
      </extLst>
    </bk>
    <bk>
      <extLst>
        <ext uri="{3e2802c4-a4d2-4d8b-9148-e3be6c30e623}">
          <xlrd:rvb i="16074"/>
        </ext>
      </extLst>
    </bk>
    <bk>
      <extLst>
        <ext uri="{3e2802c4-a4d2-4d8b-9148-e3be6c30e623}">
          <xlrd:rvb i="16075"/>
        </ext>
      </extLst>
    </bk>
    <bk>
      <extLst>
        <ext uri="{3e2802c4-a4d2-4d8b-9148-e3be6c30e623}">
          <xlrd:rvb i="16076"/>
        </ext>
      </extLst>
    </bk>
    <bk>
      <extLst>
        <ext uri="{3e2802c4-a4d2-4d8b-9148-e3be6c30e623}">
          <xlrd:rvb i="16077"/>
        </ext>
      </extLst>
    </bk>
    <bk>
      <extLst>
        <ext uri="{3e2802c4-a4d2-4d8b-9148-e3be6c30e623}">
          <xlrd:rvb i="16078"/>
        </ext>
      </extLst>
    </bk>
    <bk>
      <extLst>
        <ext uri="{3e2802c4-a4d2-4d8b-9148-e3be6c30e623}">
          <xlrd:rvb i="16079"/>
        </ext>
      </extLst>
    </bk>
    <bk>
      <extLst>
        <ext uri="{3e2802c4-a4d2-4d8b-9148-e3be6c30e623}">
          <xlrd:rvb i="16080"/>
        </ext>
      </extLst>
    </bk>
    <bk>
      <extLst>
        <ext uri="{3e2802c4-a4d2-4d8b-9148-e3be6c30e623}">
          <xlrd:rvb i="16081"/>
        </ext>
      </extLst>
    </bk>
    <bk>
      <extLst>
        <ext uri="{3e2802c4-a4d2-4d8b-9148-e3be6c30e623}">
          <xlrd:rvb i="16082"/>
        </ext>
      </extLst>
    </bk>
    <bk>
      <extLst>
        <ext uri="{3e2802c4-a4d2-4d8b-9148-e3be6c30e623}">
          <xlrd:rvb i="16083"/>
        </ext>
      </extLst>
    </bk>
    <bk>
      <extLst>
        <ext uri="{3e2802c4-a4d2-4d8b-9148-e3be6c30e623}">
          <xlrd:rvb i="16084"/>
        </ext>
      </extLst>
    </bk>
    <bk>
      <extLst>
        <ext uri="{3e2802c4-a4d2-4d8b-9148-e3be6c30e623}">
          <xlrd:rvb i="16085"/>
        </ext>
      </extLst>
    </bk>
    <bk>
      <extLst>
        <ext uri="{3e2802c4-a4d2-4d8b-9148-e3be6c30e623}">
          <xlrd:rvb i="16086"/>
        </ext>
      </extLst>
    </bk>
    <bk>
      <extLst>
        <ext uri="{3e2802c4-a4d2-4d8b-9148-e3be6c30e623}">
          <xlrd:rvb i="16087"/>
        </ext>
      </extLst>
    </bk>
    <bk>
      <extLst>
        <ext uri="{3e2802c4-a4d2-4d8b-9148-e3be6c30e623}">
          <xlrd:rvb i="16088"/>
        </ext>
      </extLst>
    </bk>
    <bk>
      <extLst>
        <ext uri="{3e2802c4-a4d2-4d8b-9148-e3be6c30e623}">
          <xlrd:rvb i="16089"/>
        </ext>
      </extLst>
    </bk>
    <bk>
      <extLst>
        <ext uri="{3e2802c4-a4d2-4d8b-9148-e3be6c30e623}">
          <xlrd:rvb i="16090"/>
        </ext>
      </extLst>
    </bk>
    <bk>
      <extLst>
        <ext uri="{3e2802c4-a4d2-4d8b-9148-e3be6c30e623}">
          <xlrd:rvb i="16091"/>
        </ext>
      </extLst>
    </bk>
    <bk>
      <extLst>
        <ext uri="{3e2802c4-a4d2-4d8b-9148-e3be6c30e623}">
          <xlrd:rvb i="16092"/>
        </ext>
      </extLst>
    </bk>
    <bk>
      <extLst>
        <ext uri="{3e2802c4-a4d2-4d8b-9148-e3be6c30e623}">
          <xlrd:rvb i="16093"/>
        </ext>
      </extLst>
    </bk>
    <bk>
      <extLst>
        <ext uri="{3e2802c4-a4d2-4d8b-9148-e3be6c30e623}">
          <xlrd:rvb i="16094"/>
        </ext>
      </extLst>
    </bk>
    <bk>
      <extLst>
        <ext uri="{3e2802c4-a4d2-4d8b-9148-e3be6c30e623}">
          <xlrd:rvb i="16095"/>
        </ext>
      </extLst>
    </bk>
    <bk>
      <extLst>
        <ext uri="{3e2802c4-a4d2-4d8b-9148-e3be6c30e623}">
          <xlrd:rvb i="16096"/>
        </ext>
      </extLst>
    </bk>
    <bk>
      <extLst>
        <ext uri="{3e2802c4-a4d2-4d8b-9148-e3be6c30e623}">
          <xlrd:rvb i="16097"/>
        </ext>
      </extLst>
    </bk>
    <bk>
      <extLst>
        <ext uri="{3e2802c4-a4d2-4d8b-9148-e3be6c30e623}">
          <xlrd:rvb i="16098"/>
        </ext>
      </extLst>
    </bk>
    <bk>
      <extLst>
        <ext uri="{3e2802c4-a4d2-4d8b-9148-e3be6c30e623}">
          <xlrd:rvb i="16099"/>
        </ext>
      </extLst>
    </bk>
    <bk>
      <extLst>
        <ext uri="{3e2802c4-a4d2-4d8b-9148-e3be6c30e623}">
          <xlrd:rvb i="16100"/>
        </ext>
      </extLst>
    </bk>
    <bk>
      <extLst>
        <ext uri="{3e2802c4-a4d2-4d8b-9148-e3be6c30e623}">
          <xlrd:rvb i="16101"/>
        </ext>
      </extLst>
    </bk>
    <bk>
      <extLst>
        <ext uri="{3e2802c4-a4d2-4d8b-9148-e3be6c30e623}">
          <xlrd:rvb i="16102"/>
        </ext>
      </extLst>
    </bk>
    <bk>
      <extLst>
        <ext uri="{3e2802c4-a4d2-4d8b-9148-e3be6c30e623}">
          <xlrd:rvb i="16103"/>
        </ext>
      </extLst>
    </bk>
    <bk>
      <extLst>
        <ext uri="{3e2802c4-a4d2-4d8b-9148-e3be6c30e623}">
          <xlrd:rvb i="16104"/>
        </ext>
      </extLst>
    </bk>
    <bk>
      <extLst>
        <ext uri="{3e2802c4-a4d2-4d8b-9148-e3be6c30e623}">
          <xlrd:rvb i="16105"/>
        </ext>
      </extLst>
    </bk>
    <bk>
      <extLst>
        <ext uri="{3e2802c4-a4d2-4d8b-9148-e3be6c30e623}">
          <xlrd:rvb i="16106"/>
        </ext>
      </extLst>
    </bk>
    <bk>
      <extLst>
        <ext uri="{3e2802c4-a4d2-4d8b-9148-e3be6c30e623}">
          <xlrd:rvb i="16107"/>
        </ext>
      </extLst>
    </bk>
    <bk>
      <extLst>
        <ext uri="{3e2802c4-a4d2-4d8b-9148-e3be6c30e623}">
          <xlrd:rvb i="16108"/>
        </ext>
      </extLst>
    </bk>
    <bk>
      <extLst>
        <ext uri="{3e2802c4-a4d2-4d8b-9148-e3be6c30e623}">
          <xlrd:rvb i="16109"/>
        </ext>
      </extLst>
    </bk>
    <bk>
      <extLst>
        <ext uri="{3e2802c4-a4d2-4d8b-9148-e3be6c30e623}">
          <xlrd:rvb i="16110"/>
        </ext>
      </extLst>
    </bk>
    <bk>
      <extLst>
        <ext uri="{3e2802c4-a4d2-4d8b-9148-e3be6c30e623}">
          <xlrd:rvb i="16111"/>
        </ext>
      </extLst>
    </bk>
    <bk>
      <extLst>
        <ext uri="{3e2802c4-a4d2-4d8b-9148-e3be6c30e623}">
          <xlrd:rvb i="16112"/>
        </ext>
      </extLst>
    </bk>
    <bk>
      <extLst>
        <ext uri="{3e2802c4-a4d2-4d8b-9148-e3be6c30e623}">
          <xlrd:rvb i="16113"/>
        </ext>
      </extLst>
    </bk>
    <bk>
      <extLst>
        <ext uri="{3e2802c4-a4d2-4d8b-9148-e3be6c30e623}">
          <xlrd:rvb i="16114"/>
        </ext>
      </extLst>
    </bk>
    <bk>
      <extLst>
        <ext uri="{3e2802c4-a4d2-4d8b-9148-e3be6c30e623}">
          <xlrd:rvb i="16115"/>
        </ext>
      </extLst>
    </bk>
    <bk>
      <extLst>
        <ext uri="{3e2802c4-a4d2-4d8b-9148-e3be6c30e623}">
          <xlrd:rvb i="16116"/>
        </ext>
      </extLst>
    </bk>
    <bk>
      <extLst>
        <ext uri="{3e2802c4-a4d2-4d8b-9148-e3be6c30e623}">
          <xlrd:rvb i="16117"/>
        </ext>
      </extLst>
    </bk>
    <bk>
      <extLst>
        <ext uri="{3e2802c4-a4d2-4d8b-9148-e3be6c30e623}">
          <xlrd:rvb i="16118"/>
        </ext>
      </extLst>
    </bk>
    <bk>
      <extLst>
        <ext uri="{3e2802c4-a4d2-4d8b-9148-e3be6c30e623}">
          <xlrd:rvb i="16119"/>
        </ext>
      </extLst>
    </bk>
    <bk>
      <extLst>
        <ext uri="{3e2802c4-a4d2-4d8b-9148-e3be6c30e623}">
          <xlrd:rvb i="16120"/>
        </ext>
      </extLst>
    </bk>
    <bk>
      <extLst>
        <ext uri="{3e2802c4-a4d2-4d8b-9148-e3be6c30e623}">
          <xlrd:rvb i="16121"/>
        </ext>
      </extLst>
    </bk>
    <bk>
      <extLst>
        <ext uri="{3e2802c4-a4d2-4d8b-9148-e3be6c30e623}">
          <xlrd:rvb i="16122"/>
        </ext>
      </extLst>
    </bk>
    <bk>
      <extLst>
        <ext uri="{3e2802c4-a4d2-4d8b-9148-e3be6c30e623}">
          <xlrd:rvb i="16123"/>
        </ext>
      </extLst>
    </bk>
    <bk>
      <extLst>
        <ext uri="{3e2802c4-a4d2-4d8b-9148-e3be6c30e623}">
          <xlrd:rvb i="16124"/>
        </ext>
      </extLst>
    </bk>
    <bk>
      <extLst>
        <ext uri="{3e2802c4-a4d2-4d8b-9148-e3be6c30e623}">
          <xlrd:rvb i="16125"/>
        </ext>
      </extLst>
    </bk>
    <bk>
      <extLst>
        <ext uri="{3e2802c4-a4d2-4d8b-9148-e3be6c30e623}">
          <xlrd:rvb i="16126"/>
        </ext>
      </extLst>
    </bk>
    <bk>
      <extLst>
        <ext uri="{3e2802c4-a4d2-4d8b-9148-e3be6c30e623}">
          <xlrd:rvb i="16127"/>
        </ext>
      </extLst>
    </bk>
    <bk>
      <extLst>
        <ext uri="{3e2802c4-a4d2-4d8b-9148-e3be6c30e623}">
          <xlrd:rvb i="16128"/>
        </ext>
      </extLst>
    </bk>
    <bk>
      <extLst>
        <ext uri="{3e2802c4-a4d2-4d8b-9148-e3be6c30e623}">
          <xlrd:rvb i="16129"/>
        </ext>
      </extLst>
    </bk>
    <bk>
      <extLst>
        <ext uri="{3e2802c4-a4d2-4d8b-9148-e3be6c30e623}">
          <xlrd:rvb i="16130"/>
        </ext>
      </extLst>
    </bk>
    <bk>
      <extLst>
        <ext uri="{3e2802c4-a4d2-4d8b-9148-e3be6c30e623}">
          <xlrd:rvb i="16131"/>
        </ext>
      </extLst>
    </bk>
    <bk>
      <extLst>
        <ext uri="{3e2802c4-a4d2-4d8b-9148-e3be6c30e623}">
          <xlrd:rvb i="16132"/>
        </ext>
      </extLst>
    </bk>
    <bk>
      <extLst>
        <ext uri="{3e2802c4-a4d2-4d8b-9148-e3be6c30e623}">
          <xlrd:rvb i="16133"/>
        </ext>
      </extLst>
    </bk>
    <bk>
      <extLst>
        <ext uri="{3e2802c4-a4d2-4d8b-9148-e3be6c30e623}">
          <xlrd:rvb i="16134"/>
        </ext>
      </extLst>
    </bk>
    <bk>
      <extLst>
        <ext uri="{3e2802c4-a4d2-4d8b-9148-e3be6c30e623}">
          <xlrd:rvb i="16135"/>
        </ext>
      </extLst>
    </bk>
    <bk>
      <extLst>
        <ext uri="{3e2802c4-a4d2-4d8b-9148-e3be6c30e623}">
          <xlrd:rvb i="16136"/>
        </ext>
      </extLst>
    </bk>
    <bk>
      <extLst>
        <ext uri="{3e2802c4-a4d2-4d8b-9148-e3be6c30e623}">
          <xlrd:rvb i="16137"/>
        </ext>
      </extLst>
    </bk>
    <bk>
      <extLst>
        <ext uri="{3e2802c4-a4d2-4d8b-9148-e3be6c30e623}">
          <xlrd:rvb i="16138"/>
        </ext>
      </extLst>
    </bk>
    <bk>
      <extLst>
        <ext uri="{3e2802c4-a4d2-4d8b-9148-e3be6c30e623}">
          <xlrd:rvb i="16139"/>
        </ext>
      </extLst>
    </bk>
    <bk>
      <extLst>
        <ext uri="{3e2802c4-a4d2-4d8b-9148-e3be6c30e623}">
          <xlrd:rvb i="16140"/>
        </ext>
      </extLst>
    </bk>
    <bk>
      <extLst>
        <ext uri="{3e2802c4-a4d2-4d8b-9148-e3be6c30e623}">
          <xlrd:rvb i="16141"/>
        </ext>
      </extLst>
    </bk>
    <bk>
      <extLst>
        <ext uri="{3e2802c4-a4d2-4d8b-9148-e3be6c30e623}">
          <xlrd:rvb i="16142"/>
        </ext>
      </extLst>
    </bk>
    <bk>
      <extLst>
        <ext uri="{3e2802c4-a4d2-4d8b-9148-e3be6c30e623}">
          <xlrd:rvb i="16143"/>
        </ext>
      </extLst>
    </bk>
    <bk>
      <extLst>
        <ext uri="{3e2802c4-a4d2-4d8b-9148-e3be6c30e623}">
          <xlrd:rvb i="16144"/>
        </ext>
      </extLst>
    </bk>
    <bk>
      <extLst>
        <ext uri="{3e2802c4-a4d2-4d8b-9148-e3be6c30e623}">
          <xlrd:rvb i="16145"/>
        </ext>
      </extLst>
    </bk>
    <bk>
      <extLst>
        <ext uri="{3e2802c4-a4d2-4d8b-9148-e3be6c30e623}">
          <xlrd:rvb i="16146"/>
        </ext>
      </extLst>
    </bk>
    <bk>
      <extLst>
        <ext uri="{3e2802c4-a4d2-4d8b-9148-e3be6c30e623}">
          <xlrd:rvb i="16147"/>
        </ext>
      </extLst>
    </bk>
    <bk>
      <extLst>
        <ext uri="{3e2802c4-a4d2-4d8b-9148-e3be6c30e623}">
          <xlrd:rvb i="16148"/>
        </ext>
      </extLst>
    </bk>
    <bk>
      <extLst>
        <ext uri="{3e2802c4-a4d2-4d8b-9148-e3be6c30e623}">
          <xlrd:rvb i="16149"/>
        </ext>
      </extLst>
    </bk>
    <bk>
      <extLst>
        <ext uri="{3e2802c4-a4d2-4d8b-9148-e3be6c30e623}">
          <xlrd:rvb i="16150"/>
        </ext>
      </extLst>
    </bk>
    <bk>
      <extLst>
        <ext uri="{3e2802c4-a4d2-4d8b-9148-e3be6c30e623}">
          <xlrd:rvb i="16151"/>
        </ext>
      </extLst>
    </bk>
    <bk>
      <extLst>
        <ext uri="{3e2802c4-a4d2-4d8b-9148-e3be6c30e623}">
          <xlrd:rvb i="16152"/>
        </ext>
      </extLst>
    </bk>
    <bk>
      <extLst>
        <ext uri="{3e2802c4-a4d2-4d8b-9148-e3be6c30e623}">
          <xlrd:rvb i="16153"/>
        </ext>
      </extLst>
    </bk>
    <bk>
      <extLst>
        <ext uri="{3e2802c4-a4d2-4d8b-9148-e3be6c30e623}">
          <xlrd:rvb i="16154"/>
        </ext>
      </extLst>
    </bk>
    <bk>
      <extLst>
        <ext uri="{3e2802c4-a4d2-4d8b-9148-e3be6c30e623}">
          <xlrd:rvb i="16155"/>
        </ext>
      </extLst>
    </bk>
    <bk>
      <extLst>
        <ext uri="{3e2802c4-a4d2-4d8b-9148-e3be6c30e623}">
          <xlrd:rvb i="16156"/>
        </ext>
      </extLst>
    </bk>
    <bk>
      <extLst>
        <ext uri="{3e2802c4-a4d2-4d8b-9148-e3be6c30e623}">
          <xlrd:rvb i="16157"/>
        </ext>
      </extLst>
    </bk>
    <bk>
      <extLst>
        <ext uri="{3e2802c4-a4d2-4d8b-9148-e3be6c30e623}">
          <xlrd:rvb i="16158"/>
        </ext>
      </extLst>
    </bk>
    <bk>
      <extLst>
        <ext uri="{3e2802c4-a4d2-4d8b-9148-e3be6c30e623}">
          <xlrd:rvb i="16159"/>
        </ext>
      </extLst>
    </bk>
    <bk>
      <extLst>
        <ext uri="{3e2802c4-a4d2-4d8b-9148-e3be6c30e623}">
          <xlrd:rvb i="16160"/>
        </ext>
      </extLst>
    </bk>
    <bk>
      <extLst>
        <ext uri="{3e2802c4-a4d2-4d8b-9148-e3be6c30e623}">
          <xlrd:rvb i="16161"/>
        </ext>
      </extLst>
    </bk>
    <bk>
      <extLst>
        <ext uri="{3e2802c4-a4d2-4d8b-9148-e3be6c30e623}">
          <xlrd:rvb i="16162"/>
        </ext>
      </extLst>
    </bk>
    <bk>
      <extLst>
        <ext uri="{3e2802c4-a4d2-4d8b-9148-e3be6c30e623}">
          <xlrd:rvb i="16163"/>
        </ext>
      </extLst>
    </bk>
    <bk>
      <extLst>
        <ext uri="{3e2802c4-a4d2-4d8b-9148-e3be6c30e623}">
          <xlrd:rvb i="16164"/>
        </ext>
      </extLst>
    </bk>
    <bk>
      <extLst>
        <ext uri="{3e2802c4-a4d2-4d8b-9148-e3be6c30e623}">
          <xlrd:rvb i="16165"/>
        </ext>
      </extLst>
    </bk>
    <bk>
      <extLst>
        <ext uri="{3e2802c4-a4d2-4d8b-9148-e3be6c30e623}">
          <xlrd:rvb i="16166"/>
        </ext>
      </extLst>
    </bk>
    <bk>
      <extLst>
        <ext uri="{3e2802c4-a4d2-4d8b-9148-e3be6c30e623}">
          <xlrd:rvb i="16167"/>
        </ext>
      </extLst>
    </bk>
    <bk>
      <extLst>
        <ext uri="{3e2802c4-a4d2-4d8b-9148-e3be6c30e623}">
          <xlrd:rvb i="16168"/>
        </ext>
      </extLst>
    </bk>
    <bk>
      <extLst>
        <ext uri="{3e2802c4-a4d2-4d8b-9148-e3be6c30e623}">
          <xlrd:rvb i="16169"/>
        </ext>
      </extLst>
    </bk>
    <bk>
      <extLst>
        <ext uri="{3e2802c4-a4d2-4d8b-9148-e3be6c30e623}">
          <xlrd:rvb i="16170"/>
        </ext>
      </extLst>
    </bk>
    <bk>
      <extLst>
        <ext uri="{3e2802c4-a4d2-4d8b-9148-e3be6c30e623}">
          <xlrd:rvb i="16171"/>
        </ext>
      </extLst>
    </bk>
    <bk>
      <extLst>
        <ext uri="{3e2802c4-a4d2-4d8b-9148-e3be6c30e623}">
          <xlrd:rvb i="16172"/>
        </ext>
      </extLst>
    </bk>
    <bk>
      <extLst>
        <ext uri="{3e2802c4-a4d2-4d8b-9148-e3be6c30e623}">
          <xlrd:rvb i="16173"/>
        </ext>
      </extLst>
    </bk>
    <bk>
      <extLst>
        <ext uri="{3e2802c4-a4d2-4d8b-9148-e3be6c30e623}">
          <xlrd:rvb i="16174"/>
        </ext>
      </extLst>
    </bk>
    <bk>
      <extLst>
        <ext uri="{3e2802c4-a4d2-4d8b-9148-e3be6c30e623}">
          <xlrd:rvb i="16175"/>
        </ext>
      </extLst>
    </bk>
    <bk>
      <extLst>
        <ext uri="{3e2802c4-a4d2-4d8b-9148-e3be6c30e623}">
          <xlrd:rvb i="16176"/>
        </ext>
      </extLst>
    </bk>
    <bk>
      <extLst>
        <ext uri="{3e2802c4-a4d2-4d8b-9148-e3be6c30e623}">
          <xlrd:rvb i="16177"/>
        </ext>
      </extLst>
    </bk>
    <bk>
      <extLst>
        <ext uri="{3e2802c4-a4d2-4d8b-9148-e3be6c30e623}">
          <xlrd:rvb i="16178"/>
        </ext>
      </extLst>
    </bk>
    <bk>
      <extLst>
        <ext uri="{3e2802c4-a4d2-4d8b-9148-e3be6c30e623}">
          <xlrd:rvb i="16179"/>
        </ext>
      </extLst>
    </bk>
    <bk>
      <extLst>
        <ext uri="{3e2802c4-a4d2-4d8b-9148-e3be6c30e623}">
          <xlrd:rvb i="16180"/>
        </ext>
      </extLst>
    </bk>
    <bk>
      <extLst>
        <ext uri="{3e2802c4-a4d2-4d8b-9148-e3be6c30e623}">
          <xlrd:rvb i="16181"/>
        </ext>
      </extLst>
    </bk>
    <bk>
      <extLst>
        <ext uri="{3e2802c4-a4d2-4d8b-9148-e3be6c30e623}">
          <xlrd:rvb i="16182"/>
        </ext>
      </extLst>
    </bk>
    <bk>
      <extLst>
        <ext uri="{3e2802c4-a4d2-4d8b-9148-e3be6c30e623}">
          <xlrd:rvb i="16183"/>
        </ext>
      </extLst>
    </bk>
    <bk>
      <extLst>
        <ext uri="{3e2802c4-a4d2-4d8b-9148-e3be6c30e623}">
          <xlrd:rvb i="16184"/>
        </ext>
      </extLst>
    </bk>
    <bk>
      <extLst>
        <ext uri="{3e2802c4-a4d2-4d8b-9148-e3be6c30e623}">
          <xlrd:rvb i="16185"/>
        </ext>
      </extLst>
    </bk>
    <bk>
      <extLst>
        <ext uri="{3e2802c4-a4d2-4d8b-9148-e3be6c30e623}">
          <xlrd:rvb i="16186"/>
        </ext>
      </extLst>
    </bk>
    <bk>
      <extLst>
        <ext uri="{3e2802c4-a4d2-4d8b-9148-e3be6c30e623}">
          <xlrd:rvb i="16187"/>
        </ext>
      </extLst>
    </bk>
    <bk>
      <extLst>
        <ext uri="{3e2802c4-a4d2-4d8b-9148-e3be6c30e623}">
          <xlrd:rvb i="16188"/>
        </ext>
      </extLst>
    </bk>
    <bk>
      <extLst>
        <ext uri="{3e2802c4-a4d2-4d8b-9148-e3be6c30e623}">
          <xlrd:rvb i="16189"/>
        </ext>
      </extLst>
    </bk>
    <bk>
      <extLst>
        <ext uri="{3e2802c4-a4d2-4d8b-9148-e3be6c30e623}">
          <xlrd:rvb i="16190"/>
        </ext>
      </extLst>
    </bk>
    <bk>
      <extLst>
        <ext uri="{3e2802c4-a4d2-4d8b-9148-e3be6c30e623}">
          <xlrd:rvb i="16191"/>
        </ext>
      </extLst>
    </bk>
    <bk>
      <extLst>
        <ext uri="{3e2802c4-a4d2-4d8b-9148-e3be6c30e623}">
          <xlrd:rvb i="16192"/>
        </ext>
      </extLst>
    </bk>
    <bk>
      <extLst>
        <ext uri="{3e2802c4-a4d2-4d8b-9148-e3be6c30e623}">
          <xlrd:rvb i="16193"/>
        </ext>
      </extLst>
    </bk>
    <bk>
      <extLst>
        <ext uri="{3e2802c4-a4d2-4d8b-9148-e3be6c30e623}">
          <xlrd:rvb i="16194"/>
        </ext>
      </extLst>
    </bk>
    <bk>
      <extLst>
        <ext uri="{3e2802c4-a4d2-4d8b-9148-e3be6c30e623}">
          <xlrd:rvb i="16195"/>
        </ext>
      </extLst>
    </bk>
    <bk>
      <extLst>
        <ext uri="{3e2802c4-a4d2-4d8b-9148-e3be6c30e623}">
          <xlrd:rvb i="16196"/>
        </ext>
      </extLst>
    </bk>
    <bk>
      <extLst>
        <ext uri="{3e2802c4-a4d2-4d8b-9148-e3be6c30e623}">
          <xlrd:rvb i="16197"/>
        </ext>
      </extLst>
    </bk>
    <bk>
      <extLst>
        <ext uri="{3e2802c4-a4d2-4d8b-9148-e3be6c30e623}">
          <xlrd:rvb i="16198"/>
        </ext>
      </extLst>
    </bk>
    <bk>
      <extLst>
        <ext uri="{3e2802c4-a4d2-4d8b-9148-e3be6c30e623}">
          <xlrd:rvb i="16199"/>
        </ext>
      </extLst>
    </bk>
    <bk>
      <extLst>
        <ext uri="{3e2802c4-a4d2-4d8b-9148-e3be6c30e623}">
          <xlrd:rvb i="16200"/>
        </ext>
      </extLst>
    </bk>
    <bk>
      <extLst>
        <ext uri="{3e2802c4-a4d2-4d8b-9148-e3be6c30e623}">
          <xlrd:rvb i="16201"/>
        </ext>
      </extLst>
    </bk>
    <bk>
      <extLst>
        <ext uri="{3e2802c4-a4d2-4d8b-9148-e3be6c30e623}">
          <xlrd:rvb i="16202"/>
        </ext>
      </extLst>
    </bk>
    <bk>
      <extLst>
        <ext uri="{3e2802c4-a4d2-4d8b-9148-e3be6c30e623}">
          <xlrd:rvb i="16203"/>
        </ext>
      </extLst>
    </bk>
    <bk>
      <extLst>
        <ext uri="{3e2802c4-a4d2-4d8b-9148-e3be6c30e623}">
          <xlrd:rvb i="16204"/>
        </ext>
      </extLst>
    </bk>
    <bk>
      <extLst>
        <ext uri="{3e2802c4-a4d2-4d8b-9148-e3be6c30e623}">
          <xlrd:rvb i="16205"/>
        </ext>
      </extLst>
    </bk>
    <bk>
      <extLst>
        <ext uri="{3e2802c4-a4d2-4d8b-9148-e3be6c30e623}">
          <xlrd:rvb i="16206"/>
        </ext>
      </extLst>
    </bk>
    <bk>
      <extLst>
        <ext uri="{3e2802c4-a4d2-4d8b-9148-e3be6c30e623}">
          <xlrd:rvb i="16207"/>
        </ext>
      </extLst>
    </bk>
    <bk>
      <extLst>
        <ext uri="{3e2802c4-a4d2-4d8b-9148-e3be6c30e623}">
          <xlrd:rvb i="16208"/>
        </ext>
      </extLst>
    </bk>
    <bk>
      <extLst>
        <ext uri="{3e2802c4-a4d2-4d8b-9148-e3be6c30e623}">
          <xlrd:rvb i="16209"/>
        </ext>
      </extLst>
    </bk>
    <bk>
      <extLst>
        <ext uri="{3e2802c4-a4d2-4d8b-9148-e3be6c30e623}">
          <xlrd:rvb i="16210"/>
        </ext>
      </extLst>
    </bk>
    <bk>
      <extLst>
        <ext uri="{3e2802c4-a4d2-4d8b-9148-e3be6c30e623}">
          <xlrd:rvb i="16211"/>
        </ext>
      </extLst>
    </bk>
    <bk>
      <extLst>
        <ext uri="{3e2802c4-a4d2-4d8b-9148-e3be6c30e623}">
          <xlrd:rvb i="16212"/>
        </ext>
      </extLst>
    </bk>
    <bk>
      <extLst>
        <ext uri="{3e2802c4-a4d2-4d8b-9148-e3be6c30e623}">
          <xlrd:rvb i="16213"/>
        </ext>
      </extLst>
    </bk>
    <bk>
      <extLst>
        <ext uri="{3e2802c4-a4d2-4d8b-9148-e3be6c30e623}">
          <xlrd:rvb i="16214"/>
        </ext>
      </extLst>
    </bk>
    <bk>
      <extLst>
        <ext uri="{3e2802c4-a4d2-4d8b-9148-e3be6c30e623}">
          <xlrd:rvb i="16215"/>
        </ext>
      </extLst>
    </bk>
    <bk>
      <extLst>
        <ext uri="{3e2802c4-a4d2-4d8b-9148-e3be6c30e623}">
          <xlrd:rvb i="16216"/>
        </ext>
      </extLst>
    </bk>
    <bk>
      <extLst>
        <ext uri="{3e2802c4-a4d2-4d8b-9148-e3be6c30e623}">
          <xlrd:rvb i="16217"/>
        </ext>
      </extLst>
    </bk>
    <bk>
      <extLst>
        <ext uri="{3e2802c4-a4d2-4d8b-9148-e3be6c30e623}">
          <xlrd:rvb i="16218"/>
        </ext>
      </extLst>
    </bk>
    <bk>
      <extLst>
        <ext uri="{3e2802c4-a4d2-4d8b-9148-e3be6c30e623}">
          <xlrd:rvb i="16219"/>
        </ext>
      </extLst>
    </bk>
    <bk>
      <extLst>
        <ext uri="{3e2802c4-a4d2-4d8b-9148-e3be6c30e623}">
          <xlrd:rvb i="16220"/>
        </ext>
      </extLst>
    </bk>
    <bk>
      <extLst>
        <ext uri="{3e2802c4-a4d2-4d8b-9148-e3be6c30e623}">
          <xlrd:rvb i="16221"/>
        </ext>
      </extLst>
    </bk>
    <bk>
      <extLst>
        <ext uri="{3e2802c4-a4d2-4d8b-9148-e3be6c30e623}">
          <xlrd:rvb i="16222"/>
        </ext>
      </extLst>
    </bk>
    <bk>
      <extLst>
        <ext uri="{3e2802c4-a4d2-4d8b-9148-e3be6c30e623}">
          <xlrd:rvb i="16223"/>
        </ext>
      </extLst>
    </bk>
    <bk>
      <extLst>
        <ext uri="{3e2802c4-a4d2-4d8b-9148-e3be6c30e623}">
          <xlrd:rvb i="16224"/>
        </ext>
      </extLst>
    </bk>
    <bk>
      <extLst>
        <ext uri="{3e2802c4-a4d2-4d8b-9148-e3be6c30e623}">
          <xlrd:rvb i="16225"/>
        </ext>
      </extLst>
    </bk>
    <bk>
      <extLst>
        <ext uri="{3e2802c4-a4d2-4d8b-9148-e3be6c30e623}">
          <xlrd:rvb i="16226"/>
        </ext>
      </extLst>
    </bk>
    <bk>
      <extLst>
        <ext uri="{3e2802c4-a4d2-4d8b-9148-e3be6c30e623}">
          <xlrd:rvb i="16227"/>
        </ext>
      </extLst>
    </bk>
    <bk>
      <extLst>
        <ext uri="{3e2802c4-a4d2-4d8b-9148-e3be6c30e623}">
          <xlrd:rvb i="16228"/>
        </ext>
      </extLst>
    </bk>
    <bk>
      <extLst>
        <ext uri="{3e2802c4-a4d2-4d8b-9148-e3be6c30e623}">
          <xlrd:rvb i="16229"/>
        </ext>
      </extLst>
    </bk>
    <bk>
      <extLst>
        <ext uri="{3e2802c4-a4d2-4d8b-9148-e3be6c30e623}">
          <xlrd:rvb i="16230"/>
        </ext>
      </extLst>
    </bk>
    <bk>
      <extLst>
        <ext uri="{3e2802c4-a4d2-4d8b-9148-e3be6c30e623}">
          <xlrd:rvb i="16231"/>
        </ext>
      </extLst>
    </bk>
    <bk>
      <extLst>
        <ext uri="{3e2802c4-a4d2-4d8b-9148-e3be6c30e623}">
          <xlrd:rvb i="16232"/>
        </ext>
      </extLst>
    </bk>
    <bk>
      <extLst>
        <ext uri="{3e2802c4-a4d2-4d8b-9148-e3be6c30e623}">
          <xlrd:rvb i="16233"/>
        </ext>
      </extLst>
    </bk>
    <bk>
      <extLst>
        <ext uri="{3e2802c4-a4d2-4d8b-9148-e3be6c30e623}">
          <xlrd:rvb i="16234"/>
        </ext>
      </extLst>
    </bk>
    <bk>
      <extLst>
        <ext uri="{3e2802c4-a4d2-4d8b-9148-e3be6c30e623}">
          <xlrd:rvb i="16235"/>
        </ext>
      </extLst>
    </bk>
    <bk>
      <extLst>
        <ext uri="{3e2802c4-a4d2-4d8b-9148-e3be6c30e623}">
          <xlrd:rvb i="16236"/>
        </ext>
      </extLst>
    </bk>
    <bk>
      <extLst>
        <ext uri="{3e2802c4-a4d2-4d8b-9148-e3be6c30e623}">
          <xlrd:rvb i="16237"/>
        </ext>
      </extLst>
    </bk>
    <bk>
      <extLst>
        <ext uri="{3e2802c4-a4d2-4d8b-9148-e3be6c30e623}">
          <xlrd:rvb i="16238"/>
        </ext>
      </extLst>
    </bk>
    <bk>
      <extLst>
        <ext uri="{3e2802c4-a4d2-4d8b-9148-e3be6c30e623}">
          <xlrd:rvb i="16239"/>
        </ext>
      </extLst>
    </bk>
    <bk>
      <extLst>
        <ext uri="{3e2802c4-a4d2-4d8b-9148-e3be6c30e623}">
          <xlrd:rvb i="16240"/>
        </ext>
      </extLst>
    </bk>
    <bk>
      <extLst>
        <ext uri="{3e2802c4-a4d2-4d8b-9148-e3be6c30e623}">
          <xlrd:rvb i="16241"/>
        </ext>
      </extLst>
    </bk>
    <bk>
      <extLst>
        <ext uri="{3e2802c4-a4d2-4d8b-9148-e3be6c30e623}">
          <xlrd:rvb i="16242"/>
        </ext>
      </extLst>
    </bk>
    <bk>
      <extLst>
        <ext uri="{3e2802c4-a4d2-4d8b-9148-e3be6c30e623}">
          <xlrd:rvb i="16243"/>
        </ext>
      </extLst>
    </bk>
    <bk>
      <extLst>
        <ext uri="{3e2802c4-a4d2-4d8b-9148-e3be6c30e623}">
          <xlrd:rvb i="16244"/>
        </ext>
      </extLst>
    </bk>
    <bk>
      <extLst>
        <ext uri="{3e2802c4-a4d2-4d8b-9148-e3be6c30e623}">
          <xlrd:rvb i="16245"/>
        </ext>
      </extLst>
    </bk>
    <bk>
      <extLst>
        <ext uri="{3e2802c4-a4d2-4d8b-9148-e3be6c30e623}">
          <xlrd:rvb i="16246"/>
        </ext>
      </extLst>
    </bk>
    <bk>
      <extLst>
        <ext uri="{3e2802c4-a4d2-4d8b-9148-e3be6c30e623}">
          <xlrd:rvb i="16247"/>
        </ext>
      </extLst>
    </bk>
    <bk>
      <extLst>
        <ext uri="{3e2802c4-a4d2-4d8b-9148-e3be6c30e623}">
          <xlrd:rvb i="16248"/>
        </ext>
      </extLst>
    </bk>
    <bk>
      <extLst>
        <ext uri="{3e2802c4-a4d2-4d8b-9148-e3be6c30e623}">
          <xlrd:rvb i="16249"/>
        </ext>
      </extLst>
    </bk>
    <bk>
      <extLst>
        <ext uri="{3e2802c4-a4d2-4d8b-9148-e3be6c30e623}">
          <xlrd:rvb i="16250"/>
        </ext>
      </extLst>
    </bk>
    <bk>
      <extLst>
        <ext uri="{3e2802c4-a4d2-4d8b-9148-e3be6c30e623}">
          <xlrd:rvb i="16251"/>
        </ext>
      </extLst>
    </bk>
    <bk>
      <extLst>
        <ext uri="{3e2802c4-a4d2-4d8b-9148-e3be6c30e623}">
          <xlrd:rvb i="16252"/>
        </ext>
      </extLst>
    </bk>
    <bk>
      <extLst>
        <ext uri="{3e2802c4-a4d2-4d8b-9148-e3be6c30e623}">
          <xlrd:rvb i="16253"/>
        </ext>
      </extLst>
    </bk>
    <bk>
      <extLst>
        <ext uri="{3e2802c4-a4d2-4d8b-9148-e3be6c30e623}">
          <xlrd:rvb i="16254"/>
        </ext>
      </extLst>
    </bk>
    <bk>
      <extLst>
        <ext uri="{3e2802c4-a4d2-4d8b-9148-e3be6c30e623}">
          <xlrd:rvb i="16255"/>
        </ext>
      </extLst>
    </bk>
    <bk>
      <extLst>
        <ext uri="{3e2802c4-a4d2-4d8b-9148-e3be6c30e623}">
          <xlrd:rvb i="16256"/>
        </ext>
      </extLst>
    </bk>
    <bk>
      <extLst>
        <ext uri="{3e2802c4-a4d2-4d8b-9148-e3be6c30e623}">
          <xlrd:rvb i="16257"/>
        </ext>
      </extLst>
    </bk>
    <bk>
      <extLst>
        <ext uri="{3e2802c4-a4d2-4d8b-9148-e3be6c30e623}">
          <xlrd:rvb i="16258"/>
        </ext>
      </extLst>
    </bk>
    <bk>
      <extLst>
        <ext uri="{3e2802c4-a4d2-4d8b-9148-e3be6c30e623}">
          <xlrd:rvb i="16259"/>
        </ext>
      </extLst>
    </bk>
    <bk>
      <extLst>
        <ext uri="{3e2802c4-a4d2-4d8b-9148-e3be6c30e623}">
          <xlrd:rvb i="16260"/>
        </ext>
      </extLst>
    </bk>
    <bk>
      <extLst>
        <ext uri="{3e2802c4-a4d2-4d8b-9148-e3be6c30e623}">
          <xlrd:rvb i="16261"/>
        </ext>
      </extLst>
    </bk>
    <bk>
      <extLst>
        <ext uri="{3e2802c4-a4d2-4d8b-9148-e3be6c30e623}">
          <xlrd:rvb i="16262"/>
        </ext>
      </extLst>
    </bk>
    <bk>
      <extLst>
        <ext uri="{3e2802c4-a4d2-4d8b-9148-e3be6c30e623}">
          <xlrd:rvb i="16263"/>
        </ext>
      </extLst>
    </bk>
    <bk>
      <extLst>
        <ext uri="{3e2802c4-a4d2-4d8b-9148-e3be6c30e623}">
          <xlrd:rvb i="16264"/>
        </ext>
      </extLst>
    </bk>
    <bk>
      <extLst>
        <ext uri="{3e2802c4-a4d2-4d8b-9148-e3be6c30e623}">
          <xlrd:rvb i="16265"/>
        </ext>
      </extLst>
    </bk>
    <bk>
      <extLst>
        <ext uri="{3e2802c4-a4d2-4d8b-9148-e3be6c30e623}">
          <xlrd:rvb i="16266"/>
        </ext>
      </extLst>
    </bk>
    <bk>
      <extLst>
        <ext uri="{3e2802c4-a4d2-4d8b-9148-e3be6c30e623}">
          <xlrd:rvb i="16267"/>
        </ext>
      </extLst>
    </bk>
    <bk>
      <extLst>
        <ext uri="{3e2802c4-a4d2-4d8b-9148-e3be6c30e623}">
          <xlrd:rvb i="16268"/>
        </ext>
      </extLst>
    </bk>
    <bk>
      <extLst>
        <ext uri="{3e2802c4-a4d2-4d8b-9148-e3be6c30e623}">
          <xlrd:rvb i="16269"/>
        </ext>
      </extLst>
    </bk>
    <bk>
      <extLst>
        <ext uri="{3e2802c4-a4d2-4d8b-9148-e3be6c30e623}">
          <xlrd:rvb i="16270"/>
        </ext>
      </extLst>
    </bk>
    <bk>
      <extLst>
        <ext uri="{3e2802c4-a4d2-4d8b-9148-e3be6c30e623}">
          <xlrd:rvb i="16271"/>
        </ext>
      </extLst>
    </bk>
    <bk>
      <extLst>
        <ext uri="{3e2802c4-a4d2-4d8b-9148-e3be6c30e623}">
          <xlrd:rvb i="16272"/>
        </ext>
      </extLst>
    </bk>
    <bk>
      <extLst>
        <ext uri="{3e2802c4-a4d2-4d8b-9148-e3be6c30e623}">
          <xlrd:rvb i="16273"/>
        </ext>
      </extLst>
    </bk>
    <bk>
      <extLst>
        <ext uri="{3e2802c4-a4d2-4d8b-9148-e3be6c30e623}">
          <xlrd:rvb i="16274"/>
        </ext>
      </extLst>
    </bk>
    <bk>
      <extLst>
        <ext uri="{3e2802c4-a4d2-4d8b-9148-e3be6c30e623}">
          <xlrd:rvb i="16275"/>
        </ext>
      </extLst>
    </bk>
    <bk>
      <extLst>
        <ext uri="{3e2802c4-a4d2-4d8b-9148-e3be6c30e623}">
          <xlrd:rvb i="16276"/>
        </ext>
      </extLst>
    </bk>
    <bk>
      <extLst>
        <ext uri="{3e2802c4-a4d2-4d8b-9148-e3be6c30e623}">
          <xlrd:rvb i="16277"/>
        </ext>
      </extLst>
    </bk>
    <bk>
      <extLst>
        <ext uri="{3e2802c4-a4d2-4d8b-9148-e3be6c30e623}">
          <xlrd:rvb i="16278"/>
        </ext>
      </extLst>
    </bk>
    <bk>
      <extLst>
        <ext uri="{3e2802c4-a4d2-4d8b-9148-e3be6c30e623}">
          <xlrd:rvb i="16279"/>
        </ext>
      </extLst>
    </bk>
    <bk>
      <extLst>
        <ext uri="{3e2802c4-a4d2-4d8b-9148-e3be6c30e623}">
          <xlrd:rvb i="16280"/>
        </ext>
      </extLst>
    </bk>
    <bk>
      <extLst>
        <ext uri="{3e2802c4-a4d2-4d8b-9148-e3be6c30e623}">
          <xlrd:rvb i="16281"/>
        </ext>
      </extLst>
    </bk>
    <bk>
      <extLst>
        <ext uri="{3e2802c4-a4d2-4d8b-9148-e3be6c30e623}">
          <xlrd:rvb i="16282"/>
        </ext>
      </extLst>
    </bk>
    <bk>
      <extLst>
        <ext uri="{3e2802c4-a4d2-4d8b-9148-e3be6c30e623}">
          <xlrd:rvb i="16283"/>
        </ext>
      </extLst>
    </bk>
    <bk>
      <extLst>
        <ext uri="{3e2802c4-a4d2-4d8b-9148-e3be6c30e623}">
          <xlrd:rvb i="16284"/>
        </ext>
      </extLst>
    </bk>
    <bk>
      <extLst>
        <ext uri="{3e2802c4-a4d2-4d8b-9148-e3be6c30e623}">
          <xlrd:rvb i="16285"/>
        </ext>
      </extLst>
    </bk>
    <bk>
      <extLst>
        <ext uri="{3e2802c4-a4d2-4d8b-9148-e3be6c30e623}">
          <xlrd:rvb i="16286"/>
        </ext>
      </extLst>
    </bk>
    <bk>
      <extLst>
        <ext uri="{3e2802c4-a4d2-4d8b-9148-e3be6c30e623}">
          <xlrd:rvb i="16287"/>
        </ext>
      </extLst>
    </bk>
    <bk>
      <extLst>
        <ext uri="{3e2802c4-a4d2-4d8b-9148-e3be6c30e623}">
          <xlrd:rvb i="16288"/>
        </ext>
      </extLst>
    </bk>
    <bk>
      <extLst>
        <ext uri="{3e2802c4-a4d2-4d8b-9148-e3be6c30e623}">
          <xlrd:rvb i="16289"/>
        </ext>
      </extLst>
    </bk>
    <bk>
      <extLst>
        <ext uri="{3e2802c4-a4d2-4d8b-9148-e3be6c30e623}">
          <xlrd:rvb i="16290"/>
        </ext>
      </extLst>
    </bk>
    <bk>
      <extLst>
        <ext uri="{3e2802c4-a4d2-4d8b-9148-e3be6c30e623}">
          <xlrd:rvb i="16291"/>
        </ext>
      </extLst>
    </bk>
    <bk>
      <extLst>
        <ext uri="{3e2802c4-a4d2-4d8b-9148-e3be6c30e623}">
          <xlrd:rvb i="16292"/>
        </ext>
      </extLst>
    </bk>
    <bk>
      <extLst>
        <ext uri="{3e2802c4-a4d2-4d8b-9148-e3be6c30e623}">
          <xlrd:rvb i="16293"/>
        </ext>
      </extLst>
    </bk>
    <bk>
      <extLst>
        <ext uri="{3e2802c4-a4d2-4d8b-9148-e3be6c30e623}">
          <xlrd:rvb i="16294"/>
        </ext>
      </extLst>
    </bk>
    <bk>
      <extLst>
        <ext uri="{3e2802c4-a4d2-4d8b-9148-e3be6c30e623}">
          <xlrd:rvb i="16295"/>
        </ext>
      </extLst>
    </bk>
    <bk>
      <extLst>
        <ext uri="{3e2802c4-a4d2-4d8b-9148-e3be6c30e623}">
          <xlrd:rvb i="16296"/>
        </ext>
      </extLst>
    </bk>
    <bk>
      <extLst>
        <ext uri="{3e2802c4-a4d2-4d8b-9148-e3be6c30e623}">
          <xlrd:rvb i="16297"/>
        </ext>
      </extLst>
    </bk>
    <bk>
      <extLst>
        <ext uri="{3e2802c4-a4d2-4d8b-9148-e3be6c30e623}">
          <xlrd:rvb i="16298"/>
        </ext>
      </extLst>
    </bk>
    <bk>
      <extLst>
        <ext uri="{3e2802c4-a4d2-4d8b-9148-e3be6c30e623}">
          <xlrd:rvb i="16299"/>
        </ext>
      </extLst>
    </bk>
    <bk>
      <extLst>
        <ext uri="{3e2802c4-a4d2-4d8b-9148-e3be6c30e623}">
          <xlrd:rvb i="16300"/>
        </ext>
      </extLst>
    </bk>
    <bk>
      <extLst>
        <ext uri="{3e2802c4-a4d2-4d8b-9148-e3be6c30e623}">
          <xlrd:rvb i="16301"/>
        </ext>
      </extLst>
    </bk>
    <bk>
      <extLst>
        <ext uri="{3e2802c4-a4d2-4d8b-9148-e3be6c30e623}">
          <xlrd:rvb i="16302"/>
        </ext>
      </extLst>
    </bk>
    <bk>
      <extLst>
        <ext uri="{3e2802c4-a4d2-4d8b-9148-e3be6c30e623}">
          <xlrd:rvb i="16303"/>
        </ext>
      </extLst>
    </bk>
    <bk>
      <extLst>
        <ext uri="{3e2802c4-a4d2-4d8b-9148-e3be6c30e623}">
          <xlrd:rvb i="16304"/>
        </ext>
      </extLst>
    </bk>
    <bk>
      <extLst>
        <ext uri="{3e2802c4-a4d2-4d8b-9148-e3be6c30e623}">
          <xlrd:rvb i="16305"/>
        </ext>
      </extLst>
    </bk>
    <bk>
      <extLst>
        <ext uri="{3e2802c4-a4d2-4d8b-9148-e3be6c30e623}">
          <xlrd:rvb i="16306"/>
        </ext>
      </extLst>
    </bk>
    <bk>
      <extLst>
        <ext uri="{3e2802c4-a4d2-4d8b-9148-e3be6c30e623}">
          <xlrd:rvb i="16307"/>
        </ext>
      </extLst>
    </bk>
    <bk>
      <extLst>
        <ext uri="{3e2802c4-a4d2-4d8b-9148-e3be6c30e623}">
          <xlrd:rvb i="16308"/>
        </ext>
      </extLst>
    </bk>
    <bk>
      <extLst>
        <ext uri="{3e2802c4-a4d2-4d8b-9148-e3be6c30e623}">
          <xlrd:rvb i="16309"/>
        </ext>
      </extLst>
    </bk>
    <bk>
      <extLst>
        <ext uri="{3e2802c4-a4d2-4d8b-9148-e3be6c30e623}">
          <xlrd:rvb i="16310"/>
        </ext>
      </extLst>
    </bk>
    <bk>
      <extLst>
        <ext uri="{3e2802c4-a4d2-4d8b-9148-e3be6c30e623}">
          <xlrd:rvb i="16311"/>
        </ext>
      </extLst>
    </bk>
    <bk>
      <extLst>
        <ext uri="{3e2802c4-a4d2-4d8b-9148-e3be6c30e623}">
          <xlrd:rvb i="16312"/>
        </ext>
      </extLst>
    </bk>
    <bk>
      <extLst>
        <ext uri="{3e2802c4-a4d2-4d8b-9148-e3be6c30e623}">
          <xlrd:rvb i="16313"/>
        </ext>
      </extLst>
    </bk>
    <bk>
      <extLst>
        <ext uri="{3e2802c4-a4d2-4d8b-9148-e3be6c30e623}">
          <xlrd:rvb i="16314"/>
        </ext>
      </extLst>
    </bk>
    <bk>
      <extLst>
        <ext uri="{3e2802c4-a4d2-4d8b-9148-e3be6c30e623}">
          <xlrd:rvb i="16315"/>
        </ext>
      </extLst>
    </bk>
    <bk>
      <extLst>
        <ext uri="{3e2802c4-a4d2-4d8b-9148-e3be6c30e623}">
          <xlrd:rvb i="16316"/>
        </ext>
      </extLst>
    </bk>
    <bk>
      <extLst>
        <ext uri="{3e2802c4-a4d2-4d8b-9148-e3be6c30e623}">
          <xlrd:rvb i="16317"/>
        </ext>
      </extLst>
    </bk>
    <bk>
      <extLst>
        <ext uri="{3e2802c4-a4d2-4d8b-9148-e3be6c30e623}">
          <xlrd:rvb i="16318"/>
        </ext>
      </extLst>
    </bk>
    <bk>
      <extLst>
        <ext uri="{3e2802c4-a4d2-4d8b-9148-e3be6c30e623}">
          <xlrd:rvb i="16319"/>
        </ext>
      </extLst>
    </bk>
    <bk>
      <extLst>
        <ext uri="{3e2802c4-a4d2-4d8b-9148-e3be6c30e623}">
          <xlrd:rvb i="16320"/>
        </ext>
      </extLst>
    </bk>
    <bk>
      <extLst>
        <ext uri="{3e2802c4-a4d2-4d8b-9148-e3be6c30e623}">
          <xlrd:rvb i="16321"/>
        </ext>
      </extLst>
    </bk>
    <bk>
      <extLst>
        <ext uri="{3e2802c4-a4d2-4d8b-9148-e3be6c30e623}">
          <xlrd:rvb i="16322"/>
        </ext>
      </extLst>
    </bk>
    <bk>
      <extLst>
        <ext uri="{3e2802c4-a4d2-4d8b-9148-e3be6c30e623}">
          <xlrd:rvb i="16323"/>
        </ext>
      </extLst>
    </bk>
    <bk>
      <extLst>
        <ext uri="{3e2802c4-a4d2-4d8b-9148-e3be6c30e623}">
          <xlrd:rvb i="16324"/>
        </ext>
      </extLst>
    </bk>
    <bk>
      <extLst>
        <ext uri="{3e2802c4-a4d2-4d8b-9148-e3be6c30e623}">
          <xlrd:rvb i="16325"/>
        </ext>
      </extLst>
    </bk>
    <bk>
      <extLst>
        <ext uri="{3e2802c4-a4d2-4d8b-9148-e3be6c30e623}">
          <xlrd:rvb i="16326"/>
        </ext>
      </extLst>
    </bk>
    <bk>
      <extLst>
        <ext uri="{3e2802c4-a4d2-4d8b-9148-e3be6c30e623}">
          <xlrd:rvb i="16327"/>
        </ext>
      </extLst>
    </bk>
    <bk>
      <extLst>
        <ext uri="{3e2802c4-a4d2-4d8b-9148-e3be6c30e623}">
          <xlrd:rvb i="16328"/>
        </ext>
      </extLst>
    </bk>
    <bk>
      <extLst>
        <ext uri="{3e2802c4-a4d2-4d8b-9148-e3be6c30e623}">
          <xlrd:rvb i="16329"/>
        </ext>
      </extLst>
    </bk>
    <bk>
      <extLst>
        <ext uri="{3e2802c4-a4d2-4d8b-9148-e3be6c30e623}">
          <xlrd:rvb i="16330"/>
        </ext>
      </extLst>
    </bk>
    <bk>
      <extLst>
        <ext uri="{3e2802c4-a4d2-4d8b-9148-e3be6c30e623}">
          <xlrd:rvb i="16331"/>
        </ext>
      </extLst>
    </bk>
    <bk>
      <extLst>
        <ext uri="{3e2802c4-a4d2-4d8b-9148-e3be6c30e623}">
          <xlrd:rvb i="16332"/>
        </ext>
      </extLst>
    </bk>
    <bk>
      <extLst>
        <ext uri="{3e2802c4-a4d2-4d8b-9148-e3be6c30e623}">
          <xlrd:rvb i="16333"/>
        </ext>
      </extLst>
    </bk>
    <bk>
      <extLst>
        <ext uri="{3e2802c4-a4d2-4d8b-9148-e3be6c30e623}">
          <xlrd:rvb i="16334"/>
        </ext>
      </extLst>
    </bk>
    <bk>
      <extLst>
        <ext uri="{3e2802c4-a4d2-4d8b-9148-e3be6c30e623}">
          <xlrd:rvb i="16335"/>
        </ext>
      </extLst>
    </bk>
    <bk>
      <extLst>
        <ext uri="{3e2802c4-a4d2-4d8b-9148-e3be6c30e623}">
          <xlrd:rvb i="16336"/>
        </ext>
      </extLst>
    </bk>
    <bk>
      <extLst>
        <ext uri="{3e2802c4-a4d2-4d8b-9148-e3be6c30e623}">
          <xlrd:rvb i="16337"/>
        </ext>
      </extLst>
    </bk>
    <bk>
      <extLst>
        <ext uri="{3e2802c4-a4d2-4d8b-9148-e3be6c30e623}">
          <xlrd:rvb i="16338"/>
        </ext>
      </extLst>
    </bk>
    <bk>
      <extLst>
        <ext uri="{3e2802c4-a4d2-4d8b-9148-e3be6c30e623}">
          <xlrd:rvb i="16339"/>
        </ext>
      </extLst>
    </bk>
    <bk>
      <extLst>
        <ext uri="{3e2802c4-a4d2-4d8b-9148-e3be6c30e623}">
          <xlrd:rvb i="16340"/>
        </ext>
      </extLst>
    </bk>
    <bk>
      <extLst>
        <ext uri="{3e2802c4-a4d2-4d8b-9148-e3be6c30e623}">
          <xlrd:rvb i="16341"/>
        </ext>
      </extLst>
    </bk>
    <bk>
      <extLst>
        <ext uri="{3e2802c4-a4d2-4d8b-9148-e3be6c30e623}">
          <xlrd:rvb i="16342"/>
        </ext>
      </extLst>
    </bk>
    <bk>
      <extLst>
        <ext uri="{3e2802c4-a4d2-4d8b-9148-e3be6c30e623}">
          <xlrd:rvb i="16343"/>
        </ext>
      </extLst>
    </bk>
    <bk>
      <extLst>
        <ext uri="{3e2802c4-a4d2-4d8b-9148-e3be6c30e623}">
          <xlrd:rvb i="16344"/>
        </ext>
      </extLst>
    </bk>
    <bk>
      <extLst>
        <ext uri="{3e2802c4-a4d2-4d8b-9148-e3be6c30e623}">
          <xlrd:rvb i="16345"/>
        </ext>
      </extLst>
    </bk>
    <bk>
      <extLst>
        <ext uri="{3e2802c4-a4d2-4d8b-9148-e3be6c30e623}">
          <xlrd:rvb i="16346"/>
        </ext>
      </extLst>
    </bk>
    <bk>
      <extLst>
        <ext uri="{3e2802c4-a4d2-4d8b-9148-e3be6c30e623}">
          <xlrd:rvb i="16347"/>
        </ext>
      </extLst>
    </bk>
    <bk>
      <extLst>
        <ext uri="{3e2802c4-a4d2-4d8b-9148-e3be6c30e623}">
          <xlrd:rvb i="16348"/>
        </ext>
      </extLst>
    </bk>
    <bk>
      <extLst>
        <ext uri="{3e2802c4-a4d2-4d8b-9148-e3be6c30e623}">
          <xlrd:rvb i="16349"/>
        </ext>
      </extLst>
    </bk>
    <bk>
      <extLst>
        <ext uri="{3e2802c4-a4d2-4d8b-9148-e3be6c30e623}">
          <xlrd:rvb i="16350"/>
        </ext>
      </extLst>
    </bk>
    <bk>
      <extLst>
        <ext uri="{3e2802c4-a4d2-4d8b-9148-e3be6c30e623}">
          <xlrd:rvb i="16351"/>
        </ext>
      </extLst>
    </bk>
    <bk>
      <extLst>
        <ext uri="{3e2802c4-a4d2-4d8b-9148-e3be6c30e623}">
          <xlrd:rvb i="16352"/>
        </ext>
      </extLst>
    </bk>
    <bk>
      <extLst>
        <ext uri="{3e2802c4-a4d2-4d8b-9148-e3be6c30e623}">
          <xlrd:rvb i="16353"/>
        </ext>
      </extLst>
    </bk>
    <bk>
      <extLst>
        <ext uri="{3e2802c4-a4d2-4d8b-9148-e3be6c30e623}">
          <xlrd:rvb i="16354"/>
        </ext>
      </extLst>
    </bk>
    <bk>
      <extLst>
        <ext uri="{3e2802c4-a4d2-4d8b-9148-e3be6c30e623}">
          <xlrd:rvb i="16355"/>
        </ext>
      </extLst>
    </bk>
    <bk>
      <extLst>
        <ext uri="{3e2802c4-a4d2-4d8b-9148-e3be6c30e623}">
          <xlrd:rvb i="16356"/>
        </ext>
      </extLst>
    </bk>
    <bk>
      <extLst>
        <ext uri="{3e2802c4-a4d2-4d8b-9148-e3be6c30e623}">
          <xlrd:rvb i="16357"/>
        </ext>
      </extLst>
    </bk>
    <bk>
      <extLst>
        <ext uri="{3e2802c4-a4d2-4d8b-9148-e3be6c30e623}">
          <xlrd:rvb i="16358"/>
        </ext>
      </extLst>
    </bk>
    <bk>
      <extLst>
        <ext uri="{3e2802c4-a4d2-4d8b-9148-e3be6c30e623}">
          <xlrd:rvb i="16359"/>
        </ext>
      </extLst>
    </bk>
    <bk>
      <extLst>
        <ext uri="{3e2802c4-a4d2-4d8b-9148-e3be6c30e623}">
          <xlrd:rvb i="16360"/>
        </ext>
      </extLst>
    </bk>
    <bk>
      <extLst>
        <ext uri="{3e2802c4-a4d2-4d8b-9148-e3be6c30e623}">
          <xlrd:rvb i="16361"/>
        </ext>
      </extLst>
    </bk>
    <bk>
      <extLst>
        <ext uri="{3e2802c4-a4d2-4d8b-9148-e3be6c30e623}">
          <xlrd:rvb i="16362"/>
        </ext>
      </extLst>
    </bk>
    <bk>
      <extLst>
        <ext uri="{3e2802c4-a4d2-4d8b-9148-e3be6c30e623}">
          <xlrd:rvb i="16363"/>
        </ext>
      </extLst>
    </bk>
    <bk>
      <extLst>
        <ext uri="{3e2802c4-a4d2-4d8b-9148-e3be6c30e623}">
          <xlrd:rvb i="16364"/>
        </ext>
      </extLst>
    </bk>
    <bk>
      <extLst>
        <ext uri="{3e2802c4-a4d2-4d8b-9148-e3be6c30e623}">
          <xlrd:rvb i="16365"/>
        </ext>
      </extLst>
    </bk>
    <bk>
      <extLst>
        <ext uri="{3e2802c4-a4d2-4d8b-9148-e3be6c30e623}">
          <xlrd:rvb i="16366"/>
        </ext>
      </extLst>
    </bk>
    <bk>
      <extLst>
        <ext uri="{3e2802c4-a4d2-4d8b-9148-e3be6c30e623}">
          <xlrd:rvb i="16367"/>
        </ext>
      </extLst>
    </bk>
    <bk>
      <extLst>
        <ext uri="{3e2802c4-a4d2-4d8b-9148-e3be6c30e623}">
          <xlrd:rvb i="16368"/>
        </ext>
      </extLst>
    </bk>
    <bk>
      <extLst>
        <ext uri="{3e2802c4-a4d2-4d8b-9148-e3be6c30e623}">
          <xlrd:rvb i="16369"/>
        </ext>
      </extLst>
    </bk>
    <bk>
      <extLst>
        <ext uri="{3e2802c4-a4d2-4d8b-9148-e3be6c30e623}">
          <xlrd:rvb i="16370"/>
        </ext>
      </extLst>
    </bk>
    <bk>
      <extLst>
        <ext uri="{3e2802c4-a4d2-4d8b-9148-e3be6c30e623}">
          <xlrd:rvb i="16371"/>
        </ext>
      </extLst>
    </bk>
    <bk>
      <extLst>
        <ext uri="{3e2802c4-a4d2-4d8b-9148-e3be6c30e623}">
          <xlrd:rvb i="16372"/>
        </ext>
      </extLst>
    </bk>
    <bk>
      <extLst>
        <ext uri="{3e2802c4-a4d2-4d8b-9148-e3be6c30e623}">
          <xlrd:rvb i="16373"/>
        </ext>
      </extLst>
    </bk>
    <bk>
      <extLst>
        <ext uri="{3e2802c4-a4d2-4d8b-9148-e3be6c30e623}">
          <xlrd:rvb i="16374"/>
        </ext>
      </extLst>
    </bk>
    <bk>
      <extLst>
        <ext uri="{3e2802c4-a4d2-4d8b-9148-e3be6c30e623}">
          <xlrd:rvb i="16375"/>
        </ext>
      </extLst>
    </bk>
    <bk>
      <extLst>
        <ext uri="{3e2802c4-a4d2-4d8b-9148-e3be6c30e623}">
          <xlrd:rvb i="16376"/>
        </ext>
      </extLst>
    </bk>
    <bk>
      <extLst>
        <ext uri="{3e2802c4-a4d2-4d8b-9148-e3be6c30e623}">
          <xlrd:rvb i="16377"/>
        </ext>
      </extLst>
    </bk>
    <bk>
      <extLst>
        <ext uri="{3e2802c4-a4d2-4d8b-9148-e3be6c30e623}">
          <xlrd:rvb i="16378"/>
        </ext>
      </extLst>
    </bk>
    <bk>
      <extLst>
        <ext uri="{3e2802c4-a4d2-4d8b-9148-e3be6c30e623}">
          <xlrd:rvb i="16379"/>
        </ext>
      </extLst>
    </bk>
    <bk>
      <extLst>
        <ext uri="{3e2802c4-a4d2-4d8b-9148-e3be6c30e623}">
          <xlrd:rvb i="16380"/>
        </ext>
      </extLst>
    </bk>
    <bk>
      <extLst>
        <ext uri="{3e2802c4-a4d2-4d8b-9148-e3be6c30e623}">
          <xlrd:rvb i="16381"/>
        </ext>
      </extLst>
    </bk>
    <bk>
      <extLst>
        <ext uri="{3e2802c4-a4d2-4d8b-9148-e3be6c30e623}">
          <xlrd:rvb i="16382"/>
        </ext>
      </extLst>
    </bk>
    <bk>
      <extLst>
        <ext uri="{3e2802c4-a4d2-4d8b-9148-e3be6c30e623}">
          <xlrd:rvb i="16383"/>
        </ext>
      </extLst>
    </bk>
    <bk>
      <extLst>
        <ext uri="{3e2802c4-a4d2-4d8b-9148-e3be6c30e623}">
          <xlrd:rvb i="16384"/>
        </ext>
      </extLst>
    </bk>
    <bk>
      <extLst>
        <ext uri="{3e2802c4-a4d2-4d8b-9148-e3be6c30e623}">
          <xlrd:rvb i="16385"/>
        </ext>
      </extLst>
    </bk>
    <bk>
      <extLst>
        <ext uri="{3e2802c4-a4d2-4d8b-9148-e3be6c30e623}">
          <xlrd:rvb i="16386"/>
        </ext>
      </extLst>
    </bk>
    <bk>
      <extLst>
        <ext uri="{3e2802c4-a4d2-4d8b-9148-e3be6c30e623}">
          <xlrd:rvb i="16387"/>
        </ext>
      </extLst>
    </bk>
    <bk>
      <extLst>
        <ext uri="{3e2802c4-a4d2-4d8b-9148-e3be6c30e623}">
          <xlrd:rvb i="16388"/>
        </ext>
      </extLst>
    </bk>
    <bk>
      <extLst>
        <ext uri="{3e2802c4-a4d2-4d8b-9148-e3be6c30e623}">
          <xlrd:rvb i="16389"/>
        </ext>
      </extLst>
    </bk>
    <bk>
      <extLst>
        <ext uri="{3e2802c4-a4d2-4d8b-9148-e3be6c30e623}">
          <xlrd:rvb i="16390"/>
        </ext>
      </extLst>
    </bk>
    <bk>
      <extLst>
        <ext uri="{3e2802c4-a4d2-4d8b-9148-e3be6c30e623}">
          <xlrd:rvb i="16391"/>
        </ext>
      </extLst>
    </bk>
    <bk>
      <extLst>
        <ext uri="{3e2802c4-a4d2-4d8b-9148-e3be6c30e623}">
          <xlrd:rvb i="16392"/>
        </ext>
      </extLst>
    </bk>
    <bk>
      <extLst>
        <ext uri="{3e2802c4-a4d2-4d8b-9148-e3be6c30e623}">
          <xlrd:rvb i="16393"/>
        </ext>
      </extLst>
    </bk>
    <bk>
      <extLst>
        <ext uri="{3e2802c4-a4d2-4d8b-9148-e3be6c30e623}">
          <xlrd:rvb i="16394"/>
        </ext>
      </extLst>
    </bk>
    <bk>
      <extLst>
        <ext uri="{3e2802c4-a4d2-4d8b-9148-e3be6c30e623}">
          <xlrd:rvb i="16395"/>
        </ext>
      </extLst>
    </bk>
    <bk>
      <extLst>
        <ext uri="{3e2802c4-a4d2-4d8b-9148-e3be6c30e623}">
          <xlrd:rvb i="16396"/>
        </ext>
      </extLst>
    </bk>
    <bk>
      <extLst>
        <ext uri="{3e2802c4-a4d2-4d8b-9148-e3be6c30e623}">
          <xlrd:rvb i="16397"/>
        </ext>
      </extLst>
    </bk>
    <bk>
      <extLst>
        <ext uri="{3e2802c4-a4d2-4d8b-9148-e3be6c30e623}">
          <xlrd:rvb i="16398"/>
        </ext>
      </extLst>
    </bk>
    <bk>
      <extLst>
        <ext uri="{3e2802c4-a4d2-4d8b-9148-e3be6c30e623}">
          <xlrd:rvb i="16399"/>
        </ext>
      </extLst>
    </bk>
    <bk>
      <extLst>
        <ext uri="{3e2802c4-a4d2-4d8b-9148-e3be6c30e623}">
          <xlrd:rvb i="16400"/>
        </ext>
      </extLst>
    </bk>
    <bk>
      <extLst>
        <ext uri="{3e2802c4-a4d2-4d8b-9148-e3be6c30e623}">
          <xlrd:rvb i="16401"/>
        </ext>
      </extLst>
    </bk>
    <bk>
      <extLst>
        <ext uri="{3e2802c4-a4d2-4d8b-9148-e3be6c30e623}">
          <xlrd:rvb i="16402"/>
        </ext>
      </extLst>
    </bk>
    <bk>
      <extLst>
        <ext uri="{3e2802c4-a4d2-4d8b-9148-e3be6c30e623}">
          <xlrd:rvb i="16403"/>
        </ext>
      </extLst>
    </bk>
    <bk>
      <extLst>
        <ext uri="{3e2802c4-a4d2-4d8b-9148-e3be6c30e623}">
          <xlrd:rvb i="16404"/>
        </ext>
      </extLst>
    </bk>
    <bk>
      <extLst>
        <ext uri="{3e2802c4-a4d2-4d8b-9148-e3be6c30e623}">
          <xlrd:rvb i="16405"/>
        </ext>
      </extLst>
    </bk>
    <bk>
      <extLst>
        <ext uri="{3e2802c4-a4d2-4d8b-9148-e3be6c30e623}">
          <xlrd:rvb i="16406"/>
        </ext>
      </extLst>
    </bk>
    <bk>
      <extLst>
        <ext uri="{3e2802c4-a4d2-4d8b-9148-e3be6c30e623}">
          <xlrd:rvb i="16407"/>
        </ext>
      </extLst>
    </bk>
    <bk>
      <extLst>
        <ext uri="{3e2802c4-a4d2-4d8b-9148-e3be6c30e623}">
          <xlrd:rvb i="16408"/>
        </ext>
      </extLst>
    </bk>
    <bk>
      <extLst>
        <ext uri="{3e2802c4-a4d2-4d8b-9148-e3be6c30e623}">
          <xlrd:rvb i="16409"/>
        </ext>
      </extLst>
    </bk>
    <bk>
      <extLst>
        <ext uri="{3e2802c4-a4d2-4d8b-9148-e3be6c30e623}">
          <xlrd:rvb i="16410"/>
        </ext>
      </extLst>
    </bk>
    <bk>
      <extLst>
        <ext uri="{3e2802c4-a4d2-4d8b-9148-e3be6c30e623}">
          <xlrd:rvb i="16411"/>
        </ext>
      </extLst>
    </bk>
    <bk>
      <extLst>
        <ext uri="{3e2802c4-a4d2-4d8b-9148-e3be6c30e623}">
          <xlrd:rvb i="16412"/>
        </ext>
      </extLst>
    </bk>
    <bk>
      <extLst>
        <ext uri="{3e2802c4-a4d2-4d8b-9148-e3be6c30e623}">
          <xlrd:rvb i="16413"/>
        </ext>
      </extLst>
    </bk>
    <bk>
      <extLst>
        <ext uri="{3e2802c4-a4d2-4d8b-9148-e3be6c30e623}">
          <xlrd:rvb i="16414"/>
        </ext>
      </extLst>
    </bk>
    <bk>
      <extLst>
        <ext uri="{3e2802c4-a4d2-4d8b-9148-e3be6c30e623}">
          <xlrd:rvb i="16415"/>
        </ext>
      </extLst>
    </bk>
    <bk>
      <extLst>
        <ext uri="{3e2802c4-a4d2-4d8b-9148-e3be6c30e623}">
          <xlrd:rvb i="16416"/>
        </ext>
      </extLst>
    </bk>
    <bk>
      <extLst>
        <ext uri="{3e2802c4-a4d2-4d8b-9148-e3be6c30e623}">
          <xlrd:rvb i="16417"/>
        </ext>
      </extLst>
    </bk>
    <bk>
      <extLst>
        <ext uri="{3e2802c4-a4d2-4d8b-9148-e3be6c30e623}">
          <xlrd:rvb i="16418"/>
        </ext>
      </extLst>
    </bk>
    <bk>
      <extLst>
        <ext uri="{3e2802c4-a4d2-4d8b-9148-e3be6c30e623}">
          <xlrd:rvb i="16419"/>
        </ext>
      </extLst>
    </bk>
    <bk>
      <extLst>
        <ext uri="{3e2802c4-a4d2-4d8b-9148-e3be6c30e623}">
          <xlrd:rvb i="16420"/>
        </ext>
      </extLst>
    </bk>
    <bk>
      <extLst>
        <ext uri="{3e2802c4-a4d2-4d8b-9148-e3be6c30e623}">
          <xlrd:rvb i="16421"/>
        </ext>
      </extLst>
    </bk>
    <bk>
      <extLst>
        <ext uri="{3e2802c4-a4d2-4d8b-9148-e3be6c30e623}">
          <xlrd:rvb i="16422"/>
        </ext>
      </extLst>
    </bk>
    <bk>
      <extLst>
        <ext uri="{3e2802c4-a4d2-4d8b-9148-e3be6c30e623}">
          <xlrd:rvb i="16423"/>
        </ext>
      </extLst>
    </bk>
    <bk>
      <extLst>
        <ext uri="{3e2802c4-a4d2-4d8b-9148-e3be6c30e623}">
          <xlrd:rvb i="16424"/>
        </ext>
      </extLst>
    </bk>
    <bk>
      <extLst>
        <ext uri="{3e2802c4-a4d2-4d8b-9148-e3be6c30e623}">
          <xlrd:rvb i="16425"/>
        </ext>
      </extLst>
    </bk>
    <bk>
      <extLst>
        <ext uri="{3e2802c4-a4d2-4d8b-9148-e3be6c30e623}">
          <xlrd:rvb i="16426"/>
        </ext>
      </extLst>
    </bk>
    <bk>
      <extLst>
        <ext uri="{3e2802c4-a4d2-4d8b-9148-e3be6c30e623}">
          <xlrd:rvb i="16427"/>
        </ext>
      </extLst>
    </bk>
    <bk>
      <extLst>
        <ext uri="{3e2802c4-a4d2-4d8b-9148-e3be6c30e623}">
          <xlrd:rvb i="16428"/>
        </ext>
      </extLst>
    </bk>
    <bk>
      <extLst>
        <ext uri="{3e2802c4-a4d2-4d8b-9148-e3be6c30e623}">
          <xlrd:rvb i="16429"/>
        </ext>
      </extLst>
    </bk>
    <bk>
      <extLst>
        <ext uri="{3e2802c4-a4d2-4d8b-9148-e3be6c30e623}">
          <xlrd:rvb i="16430"/>
        </ext>
      </extLst>
    </bk>
    <bk>
      <extLst>
        <ext uri="{3e2802c4-a4d2-4d8b-9148-e3be6c30e623}">
          <xlrd:rvb i="16431"/>
        </ext>
      </extLst>
    </bk>
    <bk>
      <extLst>
        <ext uri="{3e2802c4-a4d2-4d8b-9148-e3be6c30e623}">
          <xlrd:rvb i="16432"/>
        </ext>
      </extLst>
    </bk>
    <bk>
      <extLst>
        <ext uri="{3e2802c4-a4d2-4d8b-9148-e3be6c30e623}">
          <xlrd:rvb i="16433"/>
        </ext>
      </extLst>
    </bk>
    <bk>
      <extLst>
        <ext uri="{3e2802c4-a4d2-4d8b-9148-e3be6c30e623}">
          <xlrd:rvb i="16434"/>
        </ext>
      </extLst>
    </bk>
    <bk>
      <extLst>
        <ext uri="{3e2802c4-a4d2-4d8b-9148-e3be6c30e623}">
          <xlrd:rvb i="16435"/>
        </ext>
      </extLst>
    </bk>
    <bk>
      <extLst>
        <ext uri="{3e2802c4-a4d2-4d8b-9148-e3be6c30e623}">
          <xlrd:rvb i="16436"/>
        </ext>
      </extLst>
    </bk>
    <bk>
      <extLst>
        <ext uri="{3e2802c4-a4d2-4d8b-9148-e3be6c30e623}">
          <xlrd:rvb i="16437"/>
        </ext>
      </extLst>
    </bk>
    <bk>
      <extLst>
        <ext uri="{3e2802c4-a4d2-4d8b-9148-e3be6c30e623}">
          <xlrd:rvb i="16438"/>
        </ext>
      </extLst>
    </bk>
    <bk>
      <extLst>
        <ext uri="{3e2802c4-a4d2-4d8b-9148-e3be6c30e623}">
          <xlrd:rvb i="16439"/>
        </ext>
      </extLst>
    </bk>
    <bk>
      <extLst>
        <ext uri="{3e2802c4-a4d2-4d8b-9148-e3be6c30e623}">
          <xlrd:rvb i="16440"/>
        </ext>
      </extLst>
    </bk>
    <bk>
      <extLst>
        <ext uri="{3e2802c4-a4d2-4d8b-9148-e3be6c30e623}">
          <xlrd:rvb i="16441"/>
        </ext>
      </extLst>
    </bk>
    <bk>
      <extLst>
        <ext uri="{3e2802c4-a4d2-4d8b-9148-e3be6c30e623}">
          <xlrd:rvb i="16442"/>
        </ext>
      </extLst>
    </bk>
    <bk>
      <extLst>
        <ext uri="{3e2802c4-a4d2-4d8b-9148-e3be6c30e623}">
          <xlrd:rvb i="16443"/>
        </ext>
      </extLst>
    </bk>
    <bk>
      <extLst>
        <ext uri="{3e2802c4-a4d2-4d8b-9148-e3be6c30e623}">
          <xlrd:rvb i="16444"/>
        </ext>
      </extLst>
    </bk>
    <bk>
      <extLst>
        <ext uri="{3e2802c4-a4d2-4d8b-9148-e3be6c30e623}">
          <xlrd:rvb i="16445"/>
        </ext>
      </extLst>
    </bk>
    <bk>
      <extLst>
        <ext uri="{3e2802c4-a4d2-4d8b-9148-e3be6c30e623}">
          <xlrd:rvb i="16446"/>
        </ext>
      </extLst>
    </bk>
    <bk>
      <extLst>
        <ext uri="{3e2802c4-a4d2-4d8b-9148-e3be6c30e623}">
          <xlrd:rvb i="16447"/>
        </ext>
      </extLst>
    </bk>
    <bk>
      <extLst>
        <ext uri="{3e2802c4-a4d2-4d8b-9148-e3be6c30e623}">
          <xlrd:rvb i="16448"/>
        </ext>
      </extLst>
    </bk>
    <bk>
      <extLst>
        <ext uri="{3e2802c4-a4d2-4d8b-9148-e3be6c30e623}">
          <xlrd:rvb i="16449"/>
        </ext>
      </extLst>
    </bk>
    <bk>
      <extLst>
        <ext uri="{3e2802c4-a4d2-4d8b-9148-e3be6c30e623}">
          <xlrd:rvb i="16450"/>
        </ext>
      </extLst>
    </bk>
    <bk>
      <extLst>
        <ext uri="{3e2802c4-a4d2-4d8b-9148-e3be6c30e623}">
          <xlrd:rvb i="16451"/>
        </ext>
      </extLst>
    </bk>
    <bk>
      <extLst>
        <ext uri="{3e2802c4-a4d2-4d8b-9148-e3be6c30e623}">
          <xlrd:rvb i="16452"/>
        </ext>
      </extLst>
    </bk>
    <bk>
      <extLst>
        <ext uri="{3e2802c4-a4d2-4d8b-9148-e3be6c30e623}">
          <xlrd:rvb i="16453"/>
        </ext>
      </extLst>
    </bk>
    <bk>
      <extLst>
        <ext uri="{3e2802c4-a4d2-4d8b-9148-e3be6c30e623}">
          <xlrd:rvb i="16454"/>
        </ext>
      </extLst>
    </bk>
    <bk>
      <extLst>
        <ext uri="{3e2802c4-a4d2-4d8b-9148-e3be6c30e623}">
          <xlrd:rvb i="16455"/>
        </ext>
      </extLst>
    </bk>
    <bk>
      <extLst>
        <ext uri="{3e2802c4-a4d2-4d8b-9148-e3be6c30e623}">
          <xlrd:rvb i="16456"/>
        </ext>
      </extLst>
    </bk>
    <bk>
      <extLst>
        <ext uri="{3e2802c4-a4d2-4d8b-9148-e3be6c30e623}">
          <xlrd:rvb i="16457"/>
        </ext>
      </extLst>
    </bk>
    <bk>
      <extLst>
        <ext uri="{3e2802c4-a4d2-4d8b-9148-e3be6c30e623}">
          <xlrd:rvb i="16458"/>
        </ext>
      </extLst>
    </bk>
    <bk>
      <extLst>
        <ext uri="{3e2802c4-a4d2-4d8b-9148-e3be6c30e623}">
          <xlrd:rvb i="16459"/>
        </ext>
      </extLst>
    </bk>
    <bk>
      <extLst>
        <ext uri="{3e2802c4-a4d2-4d8b-9148-e3be6c30e623}">
          <xlrd:rvb i="16460"/>
        </ext>
      </extLst>
    </bk>
    <bk>
      <extLst>
        <ext uri="{3e2802c4-a4d2-4d8b-9148-e3be6c30e623}">
          <xlrd:rvb i="16461"/>
        </ext>
      </extLst>
    </bk>
    <bk>
      <extLst>
        <ext uri="{3e2802c4-a4d2-4d8b-9148-e3be6c30e623}">
          <xlrd:rvb i="16462"/>
        </ext>
      </extLst>
    </bk>
    <bk>
      <extLst>
        <ext uri="{3e2802c4-a4d2-4d8b-9148-e3be6c30e623}">
          <xlrd:rvb i="16463"/>
        </ext>
      </extLst>
    </bk>
    <bk>
      <extLst>
        <ext uri="{3e2802c4-a4d2-4d8b-9148-e3be6c30e623}">
          <xlrd:rvb i="16464"/>
        </ext>
      </extLst>
    </bk>
    <bk>
      <extLst>
        <ext uri="{3e2802c4-a4d2-4d8b-9148-e3be6c30e623}">
          <xlrd:rvb i="16465"/>
        </ext>
      </extLst>
    </bk>
    <bk>
      <extLst>
        <ext uri="{3e2802c4-a4d2-4d8b-9148-e3be6c30e623}">
          <xlrd:rvb i="16466"/>
        </ext>
      </extLst>
    </bk>
    <bk>
      <extLst>
        <ext uri="{3e2802c4-a4d2-4d8b-9148-e3be6c30e623}">
          <xlrd:rvb i="16467"/>
        </ext>
      </extLst>
    </bk>
    <bk>
      <extLst>
        <ext uri="{3e2802c4-a4d2-4d8b-9148-e3be6c30e623}">
          <xlrd:rvb i="16468"/>
        </ext>
      </extLst>
    </bk>
    <bk>
      <extLst>
        <ext uri="{3e2802c4-a4d2-4d8b-9148-e3be6c30e623}">
          <xlrd:rvb i="16469"/>
        </ext>
      </extLst>
    </bk>
    <bk>
      <extLst>
        <ext uri="{3e2802c4-a4d2-4d8b-9148-e3be6c30e623}">
          <xlrd:rvb i="16470"/>
        </ext>
      </extLst>
    </bk>
    <bk>
      <extLst>
        <ext uri="{3e2802c4-a4d2-4d8b-9148-e3be6c30e623}">
          <xlrd:rvb i="16471"/>
        </ext>
      </extLst>
    </bk>
    <bk>
      <extLst>
        <ext uri="{3e2802c4-a4d2-4d8b-9148-e3be6c30e623}">
          <xlrd:rvb i="16472"/>
        </ext>
      </extLst>
    </bk>
    <bk>
      <extLst>
        <ext uri="{3e2802c4-a4d2-4d8b-9148-e3be6c30e623}">
          <xlrd:rvb i="16473"/>
        </ext>
      </extLst>
    </bk>
    <bk>
      <extLst>
        <ext uri="{3e2802c4-a4d2-4d8b-9148-e3be6c30e623}">
          <xlrd:rvb i="16474"/>
        </ext>
      </extLst>
    </bk>
    <bk>
      <extLst>
        <ext uri="{3e2802c4-a4d2-4d8b-9148-e3be6c30e623}">
          <xlrd:rvb i="16475"/>
        </ext>
      </extLst>
    </bk>
    <bk>
      <extLst>
        <ext uri="{3e2802c4-a4d2-4d8b-9148-e3be6c30e623}">
          <xlrd:rvb i="16476"/>
        </ext>
      </extLst>
    </bk>
    <bk>
      <extLst>
        <ext uri="{3e2802c4-a4d2-4d8b-9148-e3be6c30e623}">
          <xlrd:rvb i="16477"/>
        </ext>
      </extLst>
    </bk>
    <bk>
      <extLst>
        <ext uri="{3e2802c4-a4d2-4d8b-9148-e3be6c30e623}">
          <xlrd:rvb i="16478"/>
        </ext>
      </extLst>
    </bk>
    <bk>
      <extLst>
        <ext uri="{3e2802c4-a4d2-4d8b-9148-e3be6c30e623}">
          <xlrd:rvb i="16479"/>
        </ext>
      </extLst>
    </bk>
    <bk>
      <extLst>
        <ext uri="{3e2802c4-a4d2-4d8b-9148-e3be6c30e623}">
          <xlrd:rvb i="16480"/>
        </ext>
      </extLst>
    </bk>
    <bk>
      <extLst>
        <ext uri="{3e2802c4-a4d2-4d8b-9148-e3be6c30e623}">
          <xlrd:rvb i="16481"/>
        </ext>
      </extLst>
    </bk>
    <bk>
      <extLst>
        <ext uri="{3e2802c4-a4d2-4d8b-9148-e3be6c30e623}">
          <xlrd:rvb i="16482"/>
        </ext>
      </extLst>
    </bk>
    <bk>
      <extLst>
        <ext uri="{3e2802c4-a4d2-4d8b-9148-e3be6c30e623}">
          <xlrd:rvb i="16483"/>
        </ext>
      </extLst>
    </bk>
    <bk>
      <extLst>
        <ext uri="{3e2802c4-a4d2-4d8b-9148-e3be6c30e623}">
          <xlrd:rvb i="16484"/>
        </ext>
      </extLst>
    </bk>
    <bk>
      <extLst>
        <ext uri="{3e2802c4-a4d2-4d8b-9148-e3be6c30e623}">
          <xlrd:rvb i="16485"/>
        </ext>
      </extLst>
    </bk>
    <bk>
      <extLst>
        <ext uri="{3e2802c4-a4d2-4d8b-9148-e3be6c30e623}">
          <xlrd:rvb i="16486"/>
        </ext>
      </extLst>
    </bk>
    <bk>
      <extLst>
        <ext uri="{3e2802c4-a4d2-4d8b-9148-e3be6c30e623}">
          <xlrd:rvb i="16487"/>
        </ext>
      </extLst>
    </bk>
    <bk>
      <extLst>
        <ext uri="{3e2802c4-a4d2-4d8b-9148-e3be6c30e623}">
          <xlrd:rvb i="16488"/>
        </ext>
      </extLst>
    </bk>
    <bk>
      <extLst>
        <ext uri="{3e2802c4-a4d2-4d8b-9148-e3be6c30e623}">
          <xlrd:rvb i="16489"/>
        </ext>
      </extLst>
    </bk>
    <bk>
      <extLst>
        <ext uri="{3e2802c4-a4d2-4d8b-9148-e3be6c30e623}">
          <xlrd:rvb i="16490"/>
        </ext>
      </extLst>
    </bk>
    <bk>
      <extLst>
        <ext uri="{3e2802c4-a4d2-4d8b-9148-e3be6c30e623}">
          <xlrd:rvb i="16491"/>
        </ext>
      </extLst>
    </bk>
    <bk>
      <extLst>
        <ext uri="{3e2802c4-a4d2-4d8b-9148-e3be6c30e623}">
          <xlrd:rvb i="16492"/>
        </ext>
      </extLst>
    </bk>
    <bk>
      <extLst>
        <ext uri="{3e2802c4-a4d2-4d8b-9148-e3be6c30e623}">
          <xlrd:rvb i="16493"/>
        </ext>
      </extLst>
    </bk>
    <bk>
      <extLst>
        <ext uri="{3e2802c4-a4d2-4d8b-9148-e3be6c30e623}">
          <xlrd:rvb i="16494"/>
        </ext>
      </extLst>
    </bk>
    <bk>
      <extLst>
        <ext uri="{3e2802c4-a4d2-4d8b-9148-e3be6c30e623}">
          <xlrd:rvb i="16495"/>
        </ext>
      </extLst>
    </bk>
    <bk>
      <extLst>
        <ext uri="{3e2802c4-a4d2-4d8b-9148-e3be6c30e623}">
          <xlrd:rvb i="16496"/>
        </ext>
      </extLst>
    </bk>
    <bk>
      <extLst>
        <ext uri="{3e2802c4-a4d2-4d8b-9148-e3be6c30e623}">
          <xlrd:rvb i="16497"/>
        </ext>
      </extLst>
    </bk>
    <bk>
      <extLst>
        <ext uri="{3e2802c4-a4d2-4d8b-9148-e3be6c30e623}">
          <xlrd:rvb i="16498"/>
        </ext>
      </extLst>
    </bk>
    <bk>
      <extLst>
        <ext uri="{3e2802c4-a4d2-4d8b-9148-e3be6c30e623}">
          <xlrd:rvb i="16499"/>
        </ext>
      </extLst>
    </bk>
    <bk>
      <extLst>
        <ext uri="{3e2802c4-a4d2-4d8b-9148-e3be6c30e623}">
          <xlrd:rvb i="16500"/>
        </ext>
      </extLst>
    </bk>
    <bk>
      <extLst>
        <ext uri="{3e2802c4-a4d2-4d8b-9148-e3be6c30e623}">
          <xlrd:rvb i="16501"/>
        </ext>
      </extLst>
    </bk>
    <bk>
      <extLst>
        <ext uri="{3e2802c4-a4d2-4d8b-9148-e3be6c30e623}">
          <xlrd:rvb i="16502"/>
        </ext>
      </extLst>
    </bk>
    <bk>
      <extLst>
        <ext uri="{3e2802c4-a4d2-4d8b-9148-e3be6c30e623}">
          <xlrd:rvb i="16503"/>
        </ext>
      </extLst>
    </bk>
    <bk>
      <extLst>
        <ext uri="{3e2802c4-a4d2-4d8b-9148-e3be6c30e623}">
          <xlrd:rvb i="16504"/>
        </ext>
      </extLst>
    </bk>
    <bk>
      <extLst>
        <ext uri="{3e2802c4-a4d2-4d8b-9148-e3be6c30e623}">
          <xlrd:rvb i="16505"/>
        </ext>
      </extLst>
    </bk>
    <bk>
      <extLst>
        <ext uri="{3e2802c4-a4d2-4d8b-9148-e3be6c30e623}">
          <xlrd:rvb i="16506"/>
        </ext>
      </extLst>
    </bk>
    <bk>
      <extLst>
        <ext uri="{3e2802c4-a4d2-4d8b-9148-e3be6c30e623}">
          <xlrd:rvb i="16507"/>
        </ext>
      </extLst>
    </bk>
    <bk>
      <extLst>
        <ext uri="{3e2802c4-a4d2-4d8b-9148-e3be6c30e623}">
          <xlrd:rvb i="16508"/>
        </ext>
      </extLst>
    </bk>
    <bk>
      <extLst>
        <ext uri="{3e2802c4-a4d2-4d8b-9148-e3be6c30e623}">
          <xlrd:rvb i="16509"/>
        </ext>
      </extLst>
    </bk>
    <bk>
      <extLst>
        <ext uri="{3e2802c4-a4d2-4d8b-9148-e3be6c30e623}">
          <xlrd:rvb i="16510"/>
        </ext>
      </extLst>
    </bk>
    <bk>
      <extLst>
        <ext uri="{3e2802c4-a4d2-4d8b-9148-e3be6c30e623}">
          <xlrd:rvb i="16511"/>
        </ext>
      </extLst>
    </bk>
    <bk>
      <extLst>
        <ext uri="{3e2802c4-a4d2-4d8b-9148-e3be6c30e623}">
          <xlrd:rvb i="16512"/>
        </ext>
      </extLst>
    </bk>
    <bk>
      <extLst>
        <ext uri="{3e2802c4-a4d2-4d8b-9148-e3be6c30e623}">
          <xlrd:rvb i="16513"/>
        </ext>
      </extLst>
    </bk>
    <bk>
      <extLst>
        <ext uri="{3e2802c4-a4d2-4d8b-9148-e3be6c30e623}">
          <xlrd:rvb i="16514"/>
        </ext>
      </extLst>
    </bk>
    <bk>
      <extLst>
        <ext uri="{3e2802c4-a4d2-4d8b-9148-e3be6c30e623}">
          <xlrd:rvb i="16515"/>
        </ext>
      </extLst>
    </bk>
    <bk>
      <extLst>
        <ext uri="{3e2802c4-a4d2-4d8b-9148-e3be6c30e623}">
          <xlrd:rvb i="16516"/>
        </ext>
      </extLst>
    </bk>
    <bk>
      <extLst>
        <ext uri="{3e2802c4-a4d2-4d8b-9148-e3be6c30e623}">
          <xlrd:rvb i="16517"/>
        </ext>
      </extLst>
    </bk>
    <bk>
      <extLst>
        <ext uri="{3e2802c4-a4d2-4d8b-9148-e3be6c30e623}">
          <xlrd:rvb i="16518"/>
        </ext>
      </extLst>
    </bk>
    <bk>
      <extLst>
        <ext uri="{3e2802c4-a4d2-4d8b-9148-e3be6c30e623}">
          <xlrd:rvb i="16519"/>
        </ext>
      </extLst>
    </bk>
    <bk>
      <extLst>
        <ext uri="{3e2802c4-a4d2-4d8b-9148-e3be6c30e623}">
          <xlrd:rvb i="16520"/>
        </ext>
      </extLst>
    </bk>
    <bk>
      <extLst>
        <ext uri="{3e2802c4-a4d2-4d8b-9148-e3be6c30e623}">
          <xlrd:rvb i="16521"/>
        </ext>
      </extLst>
    </bk>
    <bk>
      <extLst>
        <ext uri="{3e2802c4-a4d2-4d8b-9148-e3be6c30e623}">
          <xlrd:rvb i="16522"/>
        </ext>
      </extLst>
    </bk>
    <bk>
      <extLst>
        <ext uri="{3e2802c4-a4d2-4d8b-9148-e3be6c30e623}">
          <xlrd:rvb i="16523"/>
        </ext>
      </extLst>
    </bk>
    <bk>
      <extLst>
        <ext uri="{3e2802c4-a4d2-4d8b-9148-e3be6c30e623}">
          <xlrd:rvb i="16524"/>
        </ext>
      </extLst>
    </bk>
    <bk>
      <extLst>
        <ext uri="{3e2802c4-a4d2-4d8b-9148-e3be6c30e623}">
          <xlrd:rvb i="16525"/>
        </ext>
      </extLst>
    </bk>
    <bk>
      <extLst>
        <ext uri="{3e2802c4-a4d2-4d8b-9148-e3be6c30e623}">
          <xlrd:rvb i="16526"/>
        </ext>
      </extLst>
    </bk>
    <bk>
      <extLst>
        <ext uri="{3e2802c4-a4d2-4d8b-9148-e3be6c30e623}">
          <xlrd:rvb i="16527"/>
        </ext>
      </extLst>
    </bk>
    <bk>
      <extLst>
        <ext uri="{3e2802c4-a4d2-4d8b-9148-e3be6c30e623}">
          <xlrd:rvb i="16528"/>
        </ext>
      </extLst>
    </bk>
    <bk>
      <extLst>
        <ext uri="{3e2802c4-a4d2-4d8b-9148-e3be6c30e623}">
          <xlrd:rvb i="16529"/>
        </ext>
      </extLst>
    </bk>
    <bk>
      <extLst>
        <ext uri="{3e2802c4-a4d2-4d8b-9148-e3be6c30e623}">
          <xlrd:rvb i="16530"/>
        </ext>
      </extLst>
    </bk>
    <bk>
      <extLst>
        <ext uri="{3e2802c4-a4d2-4d8b-9148-e3be6c30e623}">
          <xlrd:rvb i="16531"/>
        </ext>
      </extLst>
    </bk>
    <bk>
      <extLst>
        <ext uri="{3e2802c4-a4d2-4d8b-9148-e3be6c30e623}">
          <xlrd:rvb i="16532"/>
        </ext>
      </extLst>
    </bk>
    <bk>
      <extLst>
        <ext uri="{3e2802c4-a4d2-4d8b-9148-e3be6c30e623}">
          <xlrd:rvb i="16533"/>
        </ext>
      </extLst>
    </bk>
    <bk>
      <extLst>
        <ext uri="{3e2802c4-a4d2-4d8b-9148-e3be6c30e623}">
          <xlrd:rvb i="16534"/>
        </ext>
      </extLst>
    </bk>
    <bk>
      <extLst>
        <ext uri="{3e2802c4-a4d2-4d8b-9148-e3be6c30e623}">
          <xlrd:rvb i="16535"/>
        </ext>
      </extLst>
    </bk>
    <bk>
      <extLst>
        <ext uri="{3e2802c4-a4d2-4d8b-9148-e3be6c30e623}">
          <xlrd:rvb i="16536"/>
        </ext>
      </extLst>
    </bk>
    <bk>
      <extLst>
        <ext uri="{3e2802c4-a4d2-4d8b-9148-e3be6c30e623}">
          <xlrd:rvb i="16537"/>
        </ext>
      </extLst>
    </bk>
    <bk>
      <extLst>
        <ext uri="{3e2802c4-a4d2-4d8b-9148-e3be6c30e623}">
          <xlrd:rvb i="16538"/>
        </ext>
      </extLst>
    </bk>
    <bk>
      <extLst>
        <ext uri="{3e2802c4-a4d2-4d8b-9148-e3be6c30e623}">
          <xlrd:rvb i="16539"/>
        </ext>
      </extLst>
    </bk>
    <bk>
      <extLst>
        <ext uri="{3e2802c4-a4d2-4d8b-9148-e3be6c30e623}">
          <xlrd:rvb i="16540"/>
        </ext>
      </extLst>
    </bk>
    <bk>
      <extLst>
        <ext uri="{3e2802c4-a4d2-4d8b-9148-e3be6c30e623}">
          <xlrd:rvb i="16541"/>
        </ext>
      </extLst>
    </bk>
    <bk>
      <extLst>
        <ext uri="{3e2802c4-a4d2-4d8b-9148-e3be6c30e623}">
          <xlrd:rvb i="16542"/>
        </ext>
      </extLst>
    </bk>
    <bk>
      <extLst>
        <ext uri="{3e2802c4-a4d2-4d8b-9148-e3be6c30e623}">
          <xlrd:rvb i="16543"/>
        </ext>
      </extLst>
    </bk>
    <bk>
      <extLst>
        <ext uri="{3e2802c4-a4d2-4d8b-9148-e3be6c30e623}">
          <xlrd:rvb i="16544"/>
        </ext>
      </extLst>
    </bk>
    <bk>
      <extLst>
        <ext uri="{3e2802c4-a4d2-4d8b-9148-e3be6c30e623}">
          <xlrd:rvb i="16545"/>
        </ext>
      </extLst>
    </bk>
    <bk>
      <extLst>
        <ext uri="{3e2802c4-a4d2-4d8b-9148-e3be6c30e623}">
          <xlrd:rvb i="16546"/>
        </ext>
      </extLst>
    </bk>
    <bk>
      <extLst>
        <ext uri="{3e2802c4-a4d2-4d8b-9148-e3be6c30e623}">
          <xlrd:rvb i="16547"/>
        </ext>
      </extLst>
    </bk>
    <bk>
      <extLst>
        <ext uri="{3e2802c4-a4d2-4d8b-9148-e3be6c30e623}">
          <xlrd:rvb i="16548"/>
        </ext>
      </extLst>
    </bk>
    <bk>
      <extLst>
        <ext uri="{3e2802c4-a4d2-4d8b-9148-e3be6c30e623}">
          <xlrd:rvb i="16549"/>
        </ext>
      </extLst>
    </bk>
    <bk>
      <extLst>
        <ext uri="{3e2802c4-a4d2-4d8b-9148-e3be6c30e623}">
          <xlrd:rvb i="16550"/>
        </ext>
      </extLst>
    </bk>
    <bk>
      <extLst>
        <ext uri="{3e2802c4-a4d2-4d8b-9148-e3be6c30e623}">
          <xlrd:rvb i="16551"/>
        </ext>
      </extLst>
    </bk>
    <bk>
      <extLst>
        <ext uri="{3e2802c4-a4d2-4d8b-9148-e3be6c30e623}">
          <xlrd:rvb i="16552"/>
        </ext>
      </extLst>
    </bk>
    <bk>
      <extLst>
        <ext uri="{3e2802c4-a4d2-4d8b-9148-e3be6c30e623}">
          <xlrd:rvb i="16553"/>
        </ext>
      </extLst>
    </bk>
    <bk>
      <extLst>
        <ext uri="{3e2802c4-a4d2-4d8b-9148-e3be6c30e623}">
          <xlrd:rvb i="16554"/>
        </ext>
      </extLst>
    </bk>
    <bk>
      <extLst>
        <ext uri="{3e2802c4-a4d2-4d8b-9148-e3be6c30e623}">
          <xlrd:rvb i="16555"/>
        </ext>
      </extLst>
    </bk>
    <bk>
      <extLst>
        <ext uri="{3e2802c4-a4d2-4d8b-9148-e3be6c30e623}">
          <xlrd:rvb i="16556"/>
        </ext>
      </extLst>
    </bk>
    <bk>
      <extLst>
        <ext uri="{3e2802c4-a4d2-4d8b-9148-e3be6c30e623}">
          <xlrd:rvb i="16557"/>
        </ext>
      </extLst>
    </bk>
    <bk>
      <extLst>
        <ext uri="{3e2802c4-a4d2-4d8b-9148-e3be6c30e623}">
          <xlrd:rvb i="16558"/>
        </ext>
      </extLst>
    </bk>
    <bk>
      <extLst>
        <ext uri="{3e2802c4-a4d2-4d8b-9148-e3be6c30e623}">
          <xlrd:rvb i="16559"/>
        </ext>
      </extLst>
    </bk>
    <bk>
      <extLst>
        <ext uri="{3e2802c4-a4d2-4d8b-9148-e3be6c30e623}">
          <xlrd:rvb i="16560"/>
        </ext>
      </extLst>
    </bk>
    <bk>
      <extLst>
        <ext uri="{3e2802c4-a4d2-4d8b-9148-e3be6c30e623}">
          <xlrd:rvb i="16561"/>
        </ext>
      </extLst>
    </bk>
    <bk>
      <extLst>
        <ext uri="{3e2802c4-a4d2-4d8b-9148-e3be6c30e623}">
          <xlrd:rvb i="16562"/>
        </ext>
      </extLst>
    </bk>
    <bk>
      <extLst>
        <ext uri="{3e2802c4-a4d2-4d8b-9148-e3be6c30e623}">
          <xlrd:rvb i="16563"/>
        </ext>
      </extLst>
    </bk>
    <bk>
      <extLst>
        <ext uri="{3e2802c4-a4d2-4d8b-9148-e3be6c30e623}">
          <xlrd:rvb i="16564"/>
        </ext>
      </extLst>
    </bk>
    <bk>
      <extLst>
        <ext uri="{3e2802c4-a4d2-4d8b-9148-e3be6c30e623}">
          <xlrd:rvb i="16565"/>
        </ext>
      </extLst>
    </bk>
    <bk>
      <extLst>
        <ext uri="{3e2802c4-a4d2-4d8b-9148-e3be6c30e623}">
          <xlrd:rvb i="16566"/>
        </ext>
      </extLst>
    </bk>
    <bk>
      <extLst>
        <ext uri="{3e2802c4-a4d2-4d8b-9148-e3be6c30e623}">
          <xlrd:rvb i="16567"/>
        </ext>
      </extLst>
    </bk>
    <bk>
      <extLst>
        <ext uri="{3e2802c4-a4d2-4d8b-9148-e3be6c30e623}">
          <xlrd:rvb i="16568"/>
        </ext>
      </extLst>
    </bk>
    <bk>
      <extLst>
        <ext uri="{3e2802c4-a4d2-4d8b-9148-e3be6c30e623}">
          <xlrd:rvb i="16569"/>
        </ext>
      </extLst>
    </bk>
    <bk>
      <extLst>
        <ext uri="{3e2802c4-a4d2-4d8b-9148-e3be6c30e623}">
          <xlrd:rvb i="16570"/>
        </ext>
      </extLst>
    </bk>
    <bk>
      <extLst>
        <ext uri="{3e2802c4-a4d2-4d8b-9148-e3be6c30e623}">
          <xlrd:rvb i="16571"/>
        </ext>
      </extLst>
    </bk>
    <bk>
      <extLst>
        <ext uri="{3e2802c4-a4d2-4d8b-9148-e3be6c30e623}">
          <xlrd:rvb i="16572"/>
        </ext>
      </extLst>
    </bk>
    <bk>
      <extLst>
        <ext uri="{3e2802c4-a4d2-4d8b-9148-e3be6c30e623}">
          <xlrd:rvb i="16573"/>
        </ext>
      </extLst>
    </bk>
    <bk>
      <extLst>
        <ext uri="{3e2802c4-a4d2-4d8b-9148-e3be6c30e623}">
          <xlrd:rvb i="16574"/>
        </ext>
      </extLst>
    </bk>
    <bk>
      <extLst>
        <ext uri="{3e2802c4-a4d2-4d8b-9148-e3be6c30e623}">
          <xlrd:rvb i="16575"/>
        </ext>
      </extLst>
    </bk>
    <bk>
      <extLst>
        <ext uri="{3e2802c4-a4d2-4d8b-9148-e3be6c30e623}">
          <xlrd:rvb i="16576"/>
        </ext>
      </extLst>
    </bk>
    <bk>
      <extLst>
        <ext uri="{3e2802c4-a4d2-4d8b-9148-e3be6c30e623}">
          <xlrd:rvb i="16577"/>
        </ext>
      </extLst>
    </bk>
    <bk>
      <extLst>
        <ext uri="{3e2802c4-a4d2-4d8b-9148-e3be6c30e623}">
          <xlrd:rvb i="16578"/>
        </ext>
      </extLst>
    </bk>
    <bk>
      <extLst>
        <ext uri="{3e2802c4-a4d2-4d8b-9148-e3be6c30e623}">
          <xlrd:rvb i="16579"/>
        </ext>
      </extLst>
    </bk>
    <bk>
      <extLst>
        <ext uri="{3e2802c4-a4d2-4d8b-9148-e3be6c30e623}">
          <xlrd:rvb i="16580"/>
        </ext>
      </extLst>
    </bk>
    <bk>
      <extLst>
        <ext uri="{3e2802c4-a4d2-4d8b-9148-e3be6c30e623}">
          <xlrd:rvb i="16581"/>
        </ext>
      </extLst>
    </bk>
    <bk>
      <extLst>
        <ext uri="{3e2802c4-a4d2-4d8b-9148-e3be6c30e623}">
          <xlrd:rvb i="16582"/>
        </ext>
      </extLst>
    </bk>
    <bk>
      <extLst>
        <ext uri="{3e2802c4-a4d2-4d8b-9148-e3be6c30e623}">
          <xlrd:rvb i="16583"/>
        </ext>
      </extLst>
    </bk>
    <bk>
      <extLst>
        <ext uri="{3e2802c4-a4d2-4d8b-9148-e3be6c30e623}">
          <xlrd:rvb i="16584"/>
        </ext>
      </extLst>
    </bk>
    <bk>
      <extLst>
        <ext uri="{3e2802c4-a4d2-4d8b-9148-e3be6c30e623}">
          <xlrd:rvb i="16585"/>
        </ext>
      </extLst>
    </bk>
    <bk>
      <extLst>
        <ext uri="{3e2802c4-a4d2-4d8b-9148-e3be6c30e623}">
          <xlrd:rvb i="16586"/>
        </ext>
      </extLst>
    </bk>
    <bk>
      <extLst>
        <ext uri="{3e2802c4-a4d2-4d8b-9148-e3be6c30e623}">
          <xlrd:rvb i="16587"/>
        </ext>
      </extLst>
    </bk>
    <bk>
      <extLst>
        <ext uri="{3e2802c4-a4d2-4d8b-9148-e3be6c30e623}">
          <xlrd:rvb i="16588"/>
        </ext>
      </extLst>
    </bk>
    <bk>
      <extLst>
        <ext uri="{3e2802c4-a4d2-4d8b-9148-e3be6c30e623}">
          <xlrd:rvb i="16589"/>
        </ext>
      </extLst>
    </bk>
    <bk>
      <extLst>
        <ext uri="{3e2802c4-a4d2-4d8b-9148-e3be6c30e623}">
          <xlrd:rvb i="16590"/>
        </ext>
      </extLst>
    </bk>
    <bk>
      <extLst>
        <ext uri="{3e2802c4-a4d2-4d8b-9148-e3be6c30e623}">
          <xlrd:rvb i="16591"/>
        </ext>
      </extLst>
    </bk>
    <bk>
      <extLst>
        <ext uri="{3e2802c4-a4d2-4d8b-9148-e3be6c30e623}">
          <xlrd:rvb i="16592"/>
        </ext>
      </extLst>
    </bk>
    <bk>
      <extLst>
        <ext uri="{3e2802c4-a4d2-4d8b-9148-e3be6c30e623}">
          <xlrd:rvb i="16593"/>
        </ext>
      </extLst>
    </bk>
    <bk>
      <extLst>
        <ext uri="{3e2802c4-a4d2-4d8b-9148-e3be6c30e623}">
          <xlrd:rvb i="16594"/>
        </ext>
      </extLst>
    </bk>
    <bk>
      <extLst>
        <ext uri="{3e2802c4-a4d2-4d8b-9148-e3be6c30e623}">
          <xlrd:rvb i="16595"/>
        </ext>
      </extLst>
    </bk>
    <bk>
      <extLst>
        <ext uri="{3e2802c4-a4d2-4d8b-9148-e3be6c30e623}">
          <xlrd:rvb i="16596"/>
        </ext>
      </extLst>
    </bk>
    <bk>
      <extLst>
        <ext uri="{3e2802c4-a4d2-4d8b-9148-e3be6c30e623}">
          <xlrd:rvb i="16597"/>
        </ext>
      </extLst>
    </bk>
    <bk>
      <extLst>
        <ext uri="{3e2802c4-a4d2-4d8b-9148-e3be6c30e623}">
          <xlrd:rvb i="16598"/>
        </ext>
      </extLst>
    </bk>
    <bk>
      <extLst>
        <ext uri="{3e2802c4-a4d2-4d8b-9148-e3be6c30e623}">
          <xlrd:rvb i="16599"/>
        </ext>
      </extLst>
    </bk>
    <bk>
      <extLst>
        <ext uri="{3e2802c4-a4d2-4d8b-9148-e3be6c30e623}">
          <xlrd:rvb i="16600"/>
        </ext>
      </extLst>
    </bk>
    <bk>
      <extLst>
        <ext uri="{3e2802c4-a4d2-4d8b-9148-e3be6c30e623}">
          <xlrd:rvb i="16601"/>
        </ext>
      </extLst>
    </bk>
    <bk>
      <extLst>
        <ext uri="{3e2802c4-a4d2-4d8b-9148-e3be6c30e623}">
          <xlrd:rvb i="16602"/>
        </ext>
      </extLst>
    </bk>
    <bk>
      <extLst>
        <ext uri="{3e2802c4-a4d2-4d8b-9148-e3be6c30e623}">
          <xlrd:rvb i="16603"/>
        </ext>
      </extLst>
    </bk>
    <bk>
      <extLst>
        <ext uri="{3e2802c4-a4d2-4d8b-9148-e3be6c30e623}">
          <xlrd:rvb i="16604"/>
        </ext>
      </extLst>
    </bk>
    <bk>
      <extLst>
        <ext uri="{3e2802c4-a4d2-4d8b-9148-e3be6c30e623}">
          <xlrd:rvb i="16605"/>
        </ext>
      </extLst>
    </bk>
    <bk>
      <extLst>
        <ext uri="{3e2802c4-a4d2-4d8b-9148-e3be6c30e623}">
          <xlrd:rvb i="16606"/>
        </ext>
      </extLst>
    </bk>
    <bk>
      <extLst>
        <ext uri="{3e2802c4-a4d2-4d8b-9148-e3be6c30e623}">
          <xlrd:rvb i="16607"/>
        </ext>
      </extLst>
    </bk>
    <bk>
      <extLst>
        <ext uri="{3e2802c4-a4d2-4d8b-9148-e3be6c30e623}">
          <xlrd:rvb i="16608"/>
        </ext>
      </extLst>
    </bk>
    <bk>
      <extLst>
        <ext uri="{3e2802c4-a4d2-4d8b-9148-e3be6c30e623}">
          <xlrd:rvb i="16609"/>
        </ext>
      </extLst>
    </bk>
    <bk>
      <extLst>
        <ext uri="{3e2802c4-a4d2-4d8b-9148-e3be6c30e623}">
          <xlrd:rvb i="16610"/>
        </ext>
      </extLst>
    </bk>
    <bk>
      <extLst>
        <ext uri="{3e2802c4-a4d2-4d8b-9148-e3be6c30e623}">
          <xlrd:rvb i="16611"/>
        </ext>
      </extLst>
    </bk>
    <bk>
      <extLst>
        <ext uri="{3e2802c4-a4d2-4d8b-9148-e3be6c30e623}">
          <xlrd:rvb i="16612"/>
        </ext>
      </extLst>
    </bk>
    <bk>
      <extLst>
        <ext uri="{3e2802c4-a4d2-4d8b-9148-e3be6c30e623}">
          <xlrd:rvb i="16613"/>
        </ext>
      </extLst>
    </bk>
    <bk>
      <extLst>
        <ext uri="{3e2802c4-a4d2-4d8b-9148-e3be6c30e623}">
          <xlrd:rvb i="16614"/>
        </ext>
      </extLst>
    </bk>
    <bk>
      <extLst>
        <ext uri="{3e2802c4-a4d2-4d8b-9148-e3be6c30e623}">
          <xlrd:rvb i="16615"/>
        </ext>
      </extLst>
    </bk>
    <bk>
      <extLst>
        <ext uri="{3e2802c4-a4d2-4d8b-9148-e3be6c30e623}">
          <xlrd:rvb i="16616"/>
        </ext>
      </extLst>
    </bk>
    <bk>
      <extLst>
        <ext uri="{3e2802c4-a4d2-4d8b-9148-e3be6c30e623}">
          <xlrd:rvb i="16617"/>
        </ext>
      </extLst>
    </bk>
    <bk>
      <extLst>
        <ext uri="{3e2802c4-a4d2-4d8b-9148-e3be6c30e623}">
          <xlrd:rvb i="16618"/>
        </ext>
      </extLst>
    </bk>
    <bk>
      <extLst>
        <ext uri="{3e2802c4-a4d2-4d8b-9148-e3be6c30e623}">
          <xlrd:rvb i="16619"/>
        </ext>
      </extLst>
    </bk>
    <bk>
      <extLst>
        <ext uri="{3e2802c4-a4d2-4d8b-9148-e3be6c30e623}">
          <xlrd:rvb i="16620"/>
        </ext>
      </extLst>
    </bk>
    <bk>
      <extLst>
        <ext uri="{3e2802c4-a4d2-4d8b-9148-e3be6c30e623}">
          <xlrd:rvb i="16621"/>
        </ext>
      </extLst>
    </bk>
    <bk>
      <extLst>
        <ext uri="{3e2802c4-a4d2-4d8b-9148-e3be6c30e623}">
          <xlrd:rvb i="16622"/>
        </ext>
      </extLst>
    </bk>
    <bk>
      <extLst>
        <ext uri="{3e2802c4-a4d2-4d8b-9148-e3be6c30e623}">
          <xlrd:rvb i="16623"/>
        </ext>
      </extLst>
    </bk>
    <bk>
      <extLst>
        <ext uri="{3e2802c4-a4d2-4d8b-9148-e3be6c30e623}">
          <xlrd:rvb i="16624"/>
        </ext>
      </extLst>
    </bk>
    <bk>
      <extLst>
        <ext uri="{3e2802c4-a4d2-4d8b-9148-e3be6c30e623}">
          <xlrd:rvb i="16625"/>
        </ext>
      </extLst>
    </bk>
    <bk>
      <extLst>
        <ext uri="{3e2802c4-a4d2-4d8b-9148-e3be6c30e623}">
          <xlrd:rvb i="16626"/>
        </ext>
      </extLst>
    </bk>
    <bk>
      <extLst>
        <ext uri="{3e2802c4-a4d2-4d8b-9148-e3be6c30e623}">
          <xlrd:rvb i="16627"/>
        </ext>
      </extLst>
    </bk>
    <bk>
      <extLst>
        <ext uri="{3e2802c4-a4d2-4d8b-9148-e3be6c30e623}">
          <xlrd:rvb i="16628"/>
        </ext>
      </extLst>
    </bk>
    <bk>
      <extLst>
        <ext uri="{3e2802c4-a4d2-4d8b-9148-e3be6c30e623}">
          <xlrd:rvb i="16629"/>
        </ext>
      </extLst>
    </bk>
    <bk>
      <extLst>
        <ext uri="{3e2802c4-a4d2-4d8b-9148-e3be6c30e623}">
          <xlrd:rvb i="16630"/>
        </ext>
      </extLst>
    </bk>
    <bk>
      <extLst>
        <ext uri="{3e2802c4-a4d2-4d8b-9148-e3be6c30e623}">
          <xlrd:rvb i="16631"/>
        </ext>
      </extLst>
    </bk>
    <bk>
      <extLst>
        <ext uri="{3e2802c4-a4d2-4d8b-9148-e3be6c30e623}">
          <xlrd:rvb i="16632"/>
        </ext>
      </extLst>
    </bk>
    <bk>
      <extLst>
        <ext uri="{3e2802c4-a4d2-4d8b-9148-e3be6c30e623}">
          <xlrd:rvb i="16633"/>
        </ext>
      </extLst>
    </bk>
    <bk>
      <extLst>
        <ext uri="{3e2802c4-a4d2-4d8b-9148-e3be6c30e623}">
          <xlrd:rvb i="16634"/>
        </ext>
      </extLst>
    </bk>
    <bk>
      <extLst>
        <ext uri="{3e2802c4-a4d2-4d8b-9148-e3be6c30e623}">
          <xlrd:rvb i="16635"/>
        </ext>
      </extLst>
    </bk>
    <bk>
      <extLst>
        <ext uri="{3e2802c4-a4d2-4d8b-9148-e3be6c30e623}">
          <xlrd:rvb i="16636"/>
        </ext>
      </extLst>
    </bk>
    <bk>
      <extLst>
        <ext uri="{3e2802c4-a4d2-4d8b-9148-e3be6c30e623}">
          <xlrd:rvb i="16637"/>
        </ext>
      </extLst>
    </bk>
    <bk>
      <extLst>
        <ext uri="{3e2802c4-a4d2-4d8b-9148-e3be6c30e623}">
          <xlrd:rvb i="16638"/>
        </ext>
      </extLst>
    </bk>
    <bk>
      <extLst>
        <ext uri="{3e2802c4-a4d2-4d8b-9148-e3be6c30e623}">
          <xlrd:rvb i="16639"/>
        </ext>
      </extLst>
    </bk>
    <bk>
      <extLst>
        <ext uri="{3e2802c4-a4d2-4d8b-9148-e3be6c30e623}">
          <xlrd:rvb i="16640"/>
        </ext>
      </extLst>
    </bk>
    <bk>
      <extLst>
        <ext uri="{3e2802c4-a4d2-4d8b-9148-e3be6c30e623}">
          <xlrd:rvb i="16641"/>
        </ext>
      </extLst>
    </bk>
    <bk>
      <extLst>
        <ext uri="{3e2802c4-a4d2-4d8b-9148-e3be6c30e623}">
          <xlrd:rvb i="16642"/>
        </ext>
      </extLst>
    </bk>
    <bk>
      <extLst>
        <ext uri="{3e2802c4-a4d2-4d8b-9148-e3be6c30e623}">
          <xlrd:rvb i="16643"/>
        </ext>
      </extLst>
    </bk>
    <bk>
      <extLst>
        <ext uri="{3e2802c4-a4d2-4d8b-9148-e3be6c30e623}">
          <xlrd:rvb i="16644"/>
        </ext>
      </extLst>
    </bk>
    <bk>
      <extLst>
        <ext uri="{3e2802c4-a4d2-4d8b-9148-e3be6c30e623}">
          <xlrd:rvb i="16645"/>
        </ext>
      </extLst>
    </bk>
    <bk>
      <extLst>
        <ext uri="{3e2802c4-a4d2-4d8b-9148-e3be6c30e623}">
          <xlrd:rvb i="16646"/>
        </ext>
      </extLst>
    </bk>
    <bk>
      <extLst>
        <ext uri="{3e2802c4-a4d2-4d8b-9148-e3be6c30e623}">
          <xlrd:rvb i="16647"/>
        </ext>
      </extLst>
    </bk>
    <bk>
      <extLst>
        <ext uri="{3e2802c4-a4d2-4d8b-9148-e3be6c30e623}">
          <xlrd:rvb i="16648"/>
        </ext>
      </extLst>
    </bk>
    <bk>
      <extLst>
        <ext uri="{3e2802c4-a4d2-4d8b-9148-e3be6c30e623}">
          <xlrd:rvb i="16649"/>
        </ext>
      </extLst>
    </bk>
    <bk>
      <extLst>
        <ext uri="{3e2802c4-a4d2-4d8b-9148-e3be6c30e623}">
          <xlrd:rvb i="16650"/>
        </ext>
      </extLst>
    </bk>
    <bk>
      <extLst>
        <ext uri="{3e2802c4-a4d2-4d8b-9148-e3be6c30e623}">
          <xlrd:rvb i="16651"/>
        </ext>
      </extLst>
    </bk>
    <bk>
      <extLst>
        <ext uri="{3e2802c4-a4d2-4d8b-9148-e3be6c30e623}">
          <xlrd:rvb i="16652"/>
        </ext>
      </extLst>
    </bk>
    <bk>
      <extLst>
        <ext uri="{3e2802c4-a4d2-4d8b-9148-e3be6c30e623}">
          <xlrd:rvb i="16653"/>
        </ext>
      </extLst>
    </bk>
    <bk>
      <extLst>
        <ext uri="{3e2802c4-a4d2-4d8b-9148-e3be6c30e623}">
          <xlrd:rvb i="16654"/>
        </ext>
      </extLst>
    </bk>
    <bk>
      <extLst>
        <ext uri="{3e2802c4-a4d2-4d8b-9148-e3be6c30e623}">
          <xlrd:rvb i="16655"/>
        </ext>
      </extLst>
    </bk>
    <bk>
      <extLst>
        <ext uri="{3e2802c4-a4d2-4d8b-9148-e3be6c30e623}">
          <xlrd:rvb i="16656"/>
        </ext>
      </extLst>
    </bk>
    <bk>
      <extLst>
        <ext uri="{3e2802c4-a4d2-4d8b-9148-e3be6c30e623}">
          <xlrd:rvb i="16657"/>
        </ext>
      </extLst>
    </bk>
    <bk>
      <extLst>
        <ext uri="{3e2802c4-a4d2-4d8b-9148-e3be6c30e623}">
          <xlrd:rvb i="16658"/>
        </ext>
      </extLst>
    </bk>
    <bk>
      <extLst>
        <ext uri="{3e2802c4-a4d2-4d8b-9148-e3be6c30e623}">
          <xlrd:rvb i="16659"/>
        </ext>
      </extLst>
    </bk>
    <bk>
      <extLst>
        <ext uri="{3e2802c4-a4d2-4d8b-9148-e3be6c30e623}">
          <xlrd:rvb i="16660"/>
        </ext>
      </extLst>
    </bk>
    <bk>
      <extLst>
        <ext uri="{3e2802c4-a4d2-4d8b-9148-e3be6c30e623}">
          <xlrd:rvb i="16661"/>
        </ext>
      </extLst>
    </bk>
    <bk>
      <extLst>
        <ext uri="{3e2802c4-a4d2-4d8b-9148-e3be6c30e623}">
          <xlrd:rvb i="16662"/>
        </ext>
      </extLst>
    </bk>
    <bk>
      <extLst>
        <ext uri="{3e2802c4-a4d2-4d8b-9148-e3be6c30e623}">
          <xlrd:rvb i="16663"/>
        </ext>
      </extLst>
    </bk>
    <bk>
      <extLst>
        <ext uri="{3e2802c4-a4d2-4d8b-9148-e3be6c30e623}">
          <xlrd:rvb i="16664"/>
        </ext>
      </extLst>
    </bk>
    <bk>
      <extLst>
        <ext uri="{3e2802c4-a4d2-4d8b-9148-e3be6c30e623}">
          <xlrd:rvb i="16665"/>
        </ext>
      </extLst>
    </bk>
    <bk>
      <extLst>
        <ext uri="{3e2802c4-a4d2-4d8b-9148-e3be6c30e623}">
          <xlrd:rvb i="16666"/>
        </ext>
      </extLst>
    </bk>
    <bk>
      <extLst>
        <ext uri="{3e2802c4-a4d2-4d8b-9148-e3be6c30e623}">
          <xlrd:rvb i="16667"/>
        </ext>
      </extLst>
    </bk>
    <bk>
      <extLst>
        <ext uri="{3e2802c4-a4d2-4d8b-9148-e3be6c30e623}">
          <xlrd:rvb i="16668"/>
        </ext>
      </extLst>
    </bk>
    <bk>
      <extLst>
        <ext uri="{3e2802c4-a4d2-4d8b-9148-e3be6c30e623}">
          <xlrd:rvb i="16669"/>
        </ext>
      </extLst>
    </bk>
    <bk>
      <extLst>
        <ext uri="{3e2802c4-a4d2-4d8b-9148-e3be6c30e623}">
          <xlrd:rvb i="16670"/>
        </ext>
      </extLst>
    </bk>
    <bk>
      <extLst>
        <ext uri="{3e2802c4-a4d2-4d8b-9148-e3be6c30e623}">
          <xlrd:rvb i="16671"/>
        </ext>
      </extLst>
    </bk>
    <bk>
      <extLst>
        <ext uri="{3e2802c4-a4d2-4d8b-9148-e3be6c30e623}">
          <xlrd:rvb i="16672"/>
        </ext>
      </extLst>
    </bk>
    <bk>
      <extLst>
        <ext uri="{3e2802c4-a4d2-4d8b-9148-e3be6c30e623}">
          <xlrd:rvb i="16673"/>
        </ext>
      </extLst>
    </bk>
    <bk>
      <extLst>
        <ext uri="{3e2802c4-a4d2-4d8b-9148-e3be6c30e623}">
          <xlrd:rvb i="16674"/>
        </ext>
      </extLst>
    </bk>
    <bk>
      <extLst>
        <ext uri="{3e2802c4-a4d2-4d8b-9148-e3be6c30e623}">
          <xlrd:rvb i="16675"/>
        </ext>
      </extLst>
    </bk>
    <bk>
      <extLst>
        <ext uri="{3e2802c4-a4d2-4d8b-9148-e3be6c30e623}">
          <xlrd:rvb i="16676"/>
        </ext>
      </extLst>
    </bk>
    <bk>
      <extLst>
        <ext uri="{3e2802c4-a4d2-4d8b-9148-e3be6c30e623}">
          <xlrd:rvb i="16677"/>
        </ext>
      </extLst>
    </bk>
    <bk>
      <extLst>
        <ext uri="{3e2802c4-a4d2-4d8b-9148-e3be6c30e623}">
          <xlrd:rvb i="16678"/>
        </ext>
      </extLst>
    </bk>
    <bk>
      <extLst>
        <ext uri="{3e2802c4-a4d2-4d8b-9148-e3be6c30e623}">
          <xlrd:rvb i="16679"/>
        </ext>
      </extLst>
    </bk>
    <bk>
      <extLst>
        <ext uri="{3e2802c4-a4d2-4d8b-9148-e3be6c30e623}">
          <xlrd:rvb i="16680"/>
        </ext>
      </extLst>
    </bk>
    <bk>
      <extLst>
        <ext uri="{3e2802c4-a4d2-4d8b-9148-e3be6c30e623}">
          <xlrd:rvb i="16681"/>
        </ext>
      </extLst>
    </bk>
    <bk>
      <extLst>
        <ext uri="{3e2802c4-a4d2-4d8b-9148-e3be6c30e623}">
          <xlrd:rvb i="16682"/>
        </ext>
      </extLst>
    </bk>
    <bk>
      <extLst>
        <ext uri="{3e2802c4-a4d2-4d8b-9148-e3be6c30e623}">
          <xlrd:rvb i="16683"/>
        </ext>
      </extLst>
    </bk>
    <bk>
      <extLst>
        <ext uri="{3e2802c4-a4d2-4d8b-9148-e3be6c30e623}">
          <xlrd:rvb i="16684"/>
        </ext>
      </extLst>
    </bk>
    <bk>
      <extLst>
        <ext uri="{3e2802c4-a4d2-4d8b-9148-e3be6c30e623}">
          <xlrd:rvb i="16685"/>
        </ext>
      </extLst>
    </bk>
    <bk>
      <extLst>
        <ext uri="{3e2802c4-a4d2-4d8b-9148-e3be6c30e623}">
          <xlrd:rvb i="16686"/>
        </ext>
      </extLst>
    </bk>
    <bk>
      <extLst>
        <ext uri="{3e2802c4-a4d2-4d8b-9148-e3be6c30e623}">
          <xlrd:rvb i="16687"/>
        </ext>
      </extLst>
    </bk>
    <bk>
      <extLst>
        <ext uri="{3e2802c4-a4d2-4d8b-9148-e3be6c30e623}">
          <xlrd:rvb i="16688"/>
        </ext>
      </extLst>
    </bk>
    <bk>
      <extLst>
        <ext uri="{3e2802c4-a4d2-4d8b-9148-e3be6c30e623}">
          <xlrd:rvb i="16689"/>
        </ext>
      </extLst>
    </bk>
    <bk>
      <extLst>
        <ext uri="{3e2802c4-a4d2-4d8b-9148-e3be6c30e623}">
          <xlrd:rvb i="16690"/>
        </ext>
      </extLst>
    </bk>
    <bk>
      <extLst>
        <ext uri="{3e2802c4-a4d2-4d8b-9148-e3be6c30e623}">
          <xlrd:rvb i="16691"/>
        </ext>
      </extLst>
    </bk>
    <bk>
      <extLst>
        <ext uri="{3e2802c4-a4d2-4d8b-9148-e3be6c30e623}">
          <xlrd:rvb i="16692"/>
        </ext>
      </extLst>
    </bk>
    <bk>
      <extLst>
        <ext uri="{3e2802c4-a4d2-4d8b-9148-e3be6c30e623}">
          <xlrd:rvb i="16693"/>
        </ext>
      </extLst>
    </bk>
    <bk>
      <extLst>
        <ext uri="{3e2802c4-a4d2-4d8b-9148-e3be6c30e623}">
          <xlrd:rvb i="16694"/>
        </ext>
      </extLst>
    </bk>
    <bk>
      <extLst>
        <ext uri="{3e2802c4-a4d2-4d8b-9148-e3be6c30e623}">
          <xlrd:rvb i="16695"/>
        </ext>
      </extLst>
    </bk>
    <bk>
      <extLst>
        <ext uri="{3e2802c4-a4d2-4d8b-9148-e3be6c30e623}">
          <xlrd:rvb i="16696"/>
        </ext>
      </extLst>
    </bk>
    <bk>
      <extLst>
        <ext uri="{3e2802c4-a4d2-4d8b-9148-e3be6c30e623}">
          <xlrd:rvb i="16697"/>
        </ext>
      </extLst>
    </bk>
    <bk>
      <extLst>
        <ext uri="{3e2802c4-a4d2-4d8b-9148-e3be6c30e623}">
          <xlrd:rvb i="16698"/>
        </ext>
      </extLst>
    </bk>
    <bk>
      <extLst>
        <ext uri="{3e2802c4-a4d2-4d8b-9148-e3be6c30e623}">
          <xlrd:rvb i="16699"/>
        </ext>
      </extLst>
    </bk>
    <bk>
      <extLst>
        <ext uri="{3e2802c4-a4d2-4d8b-9148-e3be6c30e623}">
          <xlrd:rvb i="16700"/>
        </ext>
      </extLst>
    </bk>
    <bk>
      <extLst>
        <ext uri="{3e2802c4-a4d2-4d8b-9148-e3be6c30e623}">
          <xlrd:rvb i="16701"/>
        </ext>
      </extLst>
    </bk>
    <bk>
      <extLst>
        <ext uri="{3e2802c4-a4d2-4d8b-9148-e3be6c30e623}">
          <xlrd:rvb i="16702"/>
        </ext>
      </extLst>
    </bk>
    <bk>
      <extLst>
        <ext uri="{3e2802c4-a4d2-4d8b-9148-e3be6c30e623}">
          <xlrd:rvb i="16703"/>
        </ext>
      </extLst>
    </bk>
    <bk>
      <extLst>
        <ext uri="{3e2802c4-a4d2-4d8b-9148-e3be6c30e623}">
          <xlrd:rvb i="16704"/>
        </ext>
      </extLst>
    </bk>
    <bk>
      <extLst>
        <ext uri="{3e2802c4-a4d2-4d8b-9148-e3be6c30e623}">
          <xlrd:rvb i="16705"/>
        </ext>
      </extLst>
    </bk>
    <bk>
      <extLst>
        <ext uri="{3e2802c4-a4d2-4d8b-9148-e3be6c30e623}">
          <xlrd:rvb i="16706"/>
        </ext>
      </extLst>
    </bk>
    <bk>
      <extLst>
        <ext uri="{3e2802c4-a4d2-4d8b-9148-e3be6c30e623}">
          <xlrd:rvb i="16707"/>
        </ext>
      </extLst>
    </bk>
    <bk>
      <extLst>
        <ext uri="{3e2802c4-a4d2-4d8b-9148-e3be6c30e623}">
          <xlrd:rvb i="16708"/>
        </ext>
      </extLst>
    </bk>
    <bk>
      <extLst>
        <ext uri="{3e2802c4-a4d2-4d8b-9148-e3be6c30e623}">
          <xlrd:rvb i="16709"/>
        </ext>
      </extLst>
    </bk>
    <bk>
      <extLst>
        <ext uri="{3e2802c4-a4d2-4d8b-9148-e3be6c30e623}">
          <xlrd:rvb i="16710"/>
        </ext>
      </extLst>
    </bk>
    <bk>
      <extLst>
        <ext uri="{3e2802c4-a4d2-4d8b-9148-e3be6c30e623}">
          <xlrd:rvb i="16711"/>
        </ext>
      </extLst>
    </bk>
    <bk>
      <extLst>
        <ext uri="{3e2802c4-a4d2-4d8b-9148-e3be6c30e623}">
          <xlrd:rvb i="16712"/>
        </ext>
      </extLst>
    </bk>
    <bk>
      <extLst>
        <ext uri="{3e2802c4-a4d2-4d8b-9148-e3be6c30e623}">
          <xlrd:rvb i="16713"/>
        </ext>
      </extLst>
    </bk>
    <bk>
      <extLst>
        <ext uri="{3e2802c4-a4d2-4d8b-9148-e3be6c30e623}">
          <xlrd:rvb i="16714"/>
        </ext>
      </extLst>
    </bk>
    <bk>
      <extLst>
        <ext uri="{3e2802c4-a4d2-4d8b-9148-e3be6c30e623}">
          <xlrd:rvb i="16715"/>
        </ext>
      </extLst>
    </bk>
    <bk>
      <extLst>
        <ext uri="{3e2802c4-a4d2-4d8b-9148-e3be6c30e623}">
          <xlrd:rvb i="16716"/>
        </ext>
      </extLst>
    </bk>
    <bk>
      <extLst>
        <ext uri="{3e2802c4-a4d2-4d8b-9148-e3be6c30e623}">
          <xlrd:rvb i="16717"/>
        </ext>
      </extLst>
    </bk>
    <bk>
      <extLst>
        <ext uri="{3e2802c4-a4d2-4d8b-9148-e3be6c30e623}">
          <xlrd:rvb i="16718"/>
        </ext>
      </extLst>
    </bk>
    <bk>
      <extLst>
        <ext uri="{3e2802c4-a4d2-4d8b-9148-e3be6c30e623}">
          <xlrd:rvb i="16719"/>
        </ext>
      </extLst>
    </bk>
    <bk>
      <extLst>
        <ext uri="{3e2802c4-a4d2-4d8b-9148-e3be6c30e623}">
          <xlrd:rvb i="16720"/>
        </ext>
      </extLst>
    </bk>
    <bk>
      <extLst>
        <ext uri="{3e2802c4-a4d2-4d8b-9148-e3be6c30e623}">
          <xlrd:rvb i="16721"/>
        </ext>
      </extLst>
    </bk>
    <bk>
      <extLst>
        <ext uri="{3e2802c4-a4d2-4d8b-9148-e3be6c30e623}">
          <xlrd:rvb i="16722"/>
        </ext>
      </extLst>
    </bk>
    <bk>
      <extLst>
        <ext uri="{3e2802c4-a4d2-4d8b-9148-e3be6c30e623}">
          <xlrd:rvb i="16723"/>
        </ext>
      </extLst>
    </bk>
    <bk>
      <extLst>
        <ext uri="{3e2802c4-a4d2-4d8b-9148-e3be6c30e623}">
          <xlrd:rvb i="16724"/>
        </ext>
      </extLst>
    </bk>
    <bk>
      <extLst>
        <ext uri="{3e2802c4-a4d2-4d8b-9148-e3be6c30e623}">
          <xlrd:rvb i="16725"/>
        </ext>
      </extLst>
    </bk>
    <bk>
      <extLst>
        <ext uri="{3e2802c4-a4d2-4d8b-9148-e3be6c30e623}">
          <xlrd:rvb i="16726"/>
        </ext>
      </extLst>
    </bk>
    <bk>
      <extLst>
        <ext uri="{3e2802c4-a4d2-4d8b-9148-e3be6c30e623}">
          <xlrd:rvb i="16727"/>
        </ext>
      </extLst>
    </bk>
    <bk>
      <extLst>
        <ext uri="{3e2802c4-a4d2-4d8b-9148-e3be6c30e623}">
          <xlrd:rvb i="16728"/>
        </ext>
      </extLst>
    </bk>
    <bk>
      <extLst>
        <ext uri="{3e2802c4-a4d2-4d8b-9148-e3be6c30e623}">
          <xlrd:rvb i="16729"/>
        </ext>
      </extLst>
    </bk>
    <bk>
      <extLst>
        <ext uri="{3e2802c4-a4d2-4d8b-9148-e3be6c30e623}">
          <xlrd:rvb i="16730"/>
        </ext>
      </extLst>
    </bk>
    <bk>
      <extLst>
        <ext uri="{3e2802c4-a4d2-4d8b-9148-e3be6c30e623}">
          <xlrd:rvb i="16731"/>
        </ext>
      </extLst>
    </bk>
    <bk>
      <extLst>
        <ext uri="{3e2802c4-a4d2-4d8b-9148-e3be6c30e623}">
          <xlrd:rvb i="16732"/>
        </ext>
      </extLst>
    </bk>
    <bk>
      <extLst>
        <ext uri="{3e2802c4-a4d2-4d8b-9148-e3be6c30e623}">
          <xlrd:rvb i="16733"/>
        </ext>
      </extLst>
    </bk>
    <bk>
      <extLst>
        <ext uri="{3e2802c4-a4d2-4d8b-9148-e3be6c30e623}">
          <xlrd:rvb i="16734"/>
        </ext>
      </extLst>
    </bk>
    <bk>
      <extLst>
        <ext uri="{3e2802c4-a4d2-4d8b-9148-e3be6c30e623}">
          <xlrd:rvb i="16735"/>
        </ext>
      </extLst>
    </bk>
    <bk>
      <extLst>
        <ext uri="{3e2802c4-a4d2-4d8b-9148-e3be6c30e623}">
          <xlrd:rvb i="16736"/>
        </ext>
      </extLst>
    </bk>
    <bk>
      <extLst>
        <ext uri="{3e2802c4-a4d2-4d8b-9148-e3be6c30e623}">
          <xlrd:rvb i="16737"/>
        </ext>
      </extLst>
    </bk>
    <bk>
      <extLst>
        <ext uri="{3e2802c4-a4d2-4d8b-9148-e3be6c30e623}">
          <xlrd:rvb i="16738"/>
        </ext>
      </extLst>
    </bk>
    <bk>
      <extLst>
        <ext uri="{3e2802c4-a4d2-4d8b-9148-e3be6c30e623}">
          <xlrd:rvb i="16739"/>
        </ext>
      </extLst>
    </bk>
    <bk>
      <extLst>
        <ext uri="{3e2802c4-a4d2-4d8b-9148-e3be6c30e623}">
          <xlrd:rvb i="16740"/>
        </ext>
      </extLst>
    </bk>
    <bk>
      <extLst>
        <ext uri="{3e2802c4-a4d2-4d8b-9148-e3be6c30e623}">
          <xlrd:rvb i="16741"/>
        </ext>
      </extLst>
    </bk>
    <bk>
      <extLst>
        <ext uri="{3e2802c4-a4d2-4d8b-9148-e3be6c30e623}">
          <xlrd:rvb i="16742"/>
        </ext>
      </extLst>
    </bk>
    <bk>
      <extLst>
        <ext uri="{3e2802c4-a4d2-4d8b-9148-e3be6c30e623}">
          <xlrd:rvb i="16743"/>
        </ext>
      </extLst>
    </bk>
    <bk>
      <extLst>
        <ext uri="{3e2802c4-a4d2-4d8b-9148-e3be6c30e623}">
          <xlrd:rvb i="16744"/>
        </ext>
      </extLst>
    </bk>
    <bk>
      <extLst>
        <ext uri="{3e2802c4-a4d2-4d8b-9148-e3be6c30e623}">
          <xlrd:rvb i="16745"/>
        </ext>
      </extLst>
    </bk>
    <bk>
      <extLst>
        <ext uri="{3e2802c4-a4d2-4d8b-9148-e3be6c30e623}">
          <xlrd:rvb i="16746"/>
        </ext>
      </extLst>
    </bk>
    <bk>
      <extLst>
        <ext uri="{3e2802c4-a4d2-4d8b-9148-e3be6c30e623}">
          <xlrd:rvb i="16747"/>
        </ext>
      </extLst>
    </bk>
    <bk>
      <extLst>
        <ext uri="{3e2802c4-a4d2-4d8b-9148-e3be6c30e623}">
          <xlrd:rvb i="16748"/>
        </ext>
      </extLst>
    </bk>
    <bk>
      <extLst>
        <ext uri="{3e2802c4-a4d2-4d8b-9148-e3be6c30e623}">
          <xlrd:rvb i="16749"/>
        </ext>
      </extLst>
    </bk>
    <bk>
      <extLst>
        <ext uri="{3e2802c4-a4d2-4d8b-9148-e3be6c30e623}">
          <xlrd:rvb i="16750"/>
        </ext>
      </extLst>
    </bk>
    <bk>
      <extLst>
        <ext uri="{3e2802c4-a4d2-4d8b-9148-e3be6c30e623}">
          <xlrd:rvb i="16751"/>
        </ext>
      </extLst>
    </bk>
    <bk>
      <extLst>
        <ext uri="{3e2802c4-a4d2-4d8b-9148-e3be6c30e623}">
          <xlrd:rvb i="16752"/>
        </ext>
      </extLst>
    </bk>
    <bk>
      <extLst>
        <ext uri="{3e2802c4-a4d2-4d8b-9148-e3be6c30e623}">
          <xlrd:rvb i="16753"/>
        </ext>
      </extLst>
    </bk>
    <bk>
      <extLst>
        <ext uri="{3e2802c4-a4d2-4d8b-9148-e3be6c30e623}">
          <xlrd:rvb i="16754"/>
        </ext>
      </extLst>
    </bk>
    <bk>
      <extLst>
        <ext uri="{3e2802c4-a4d2-4d8b-9148-e3be6c30e623}">
          <xlrd:rvb i="16755"/>
        </ext>
      </extLst>
    </bk>
    <bk>
      <extLst>
        <ext uri="{3e2802c4-a4d2-4d8b-9148-e3be6c30e623}">
          <xlrd:rvb i="16756"/>
        </ext>
      </extLst>
    </bk>
    <bk>
      <extLst>
        <ext uri="{3e2802c4-a4d2-4d8b-9148-e3be6c30e623}">
          <xlrd:rvb i="16757"/>
        </ext>
      </extLst>
    </bk>
    <bk>
      <extLst>
        <ext uri="{3e2802c4-a4d2-4d8b-9148-e3be6c30e623}">
          <xlrd:rvb i="16758"/>
        </ext>
      </extLst>
    </bk>
    <bk>
      <extLst>
        <ext uri="{3e2802c4-a4d2-4d8b-9148-e3be6c30e623}">
          <xlrd:rvb i="16759"/>
        </ext>
      </extLst>
    </bk>
    <bk>
      <extLst>
        <ext uri="{3e2802c4-a4d2-4d8b-9148-e3be6c30e623}">
          <xlrd:rvb i="16760"/>
        </ext>
      </extLst>
    </bk>
    <bk>
      <extLst>
        <ext uri="{3e2802c4-a4d2-4d8b-9148-e3be6c30e623}">
          <xlrd:rvb i="16761"/>
        </ext>
      </extLst>
    </bk>
    <bk>
      <extLst>
        <ext uri="{3e2802c4-a4d2-4d8b-9148-e3be6c30e623}">
          <xlrd:rvb i="16762"/>
        </ext>
      </extLst>
    </bk>
    <bk>
      <extLst>
        <ext uri="{3e2802c4-a4d2-4d8b-9148-e3be6c30e623}">
          <xlrd:rvb i="16763"/>
        </ext>
      </extLst>
    </bk>
    <bk>
      <extLst>
        <ext uri="{3e2802c4-a4d2-4d8b-9148-e3be6c30e623}">
          <xlrd:rvb i="16764"/>
        </ext>
      </extLst>
    </bk>
    <bk>
      <extLst>
        <ext uri="{3e2802c4-a4d2-4d8b-9148-e3be6c30e623}">
          <xlrd:rvb i="16765"/>
        </ext>
      </extLst>
    </bk>
    <bk>
      <extLst>
        <ext uri="{3e2802c4-a4d2-4d8b-9148-e3be6c30e623}">
          <xlrd:rvb i="16766"/>
        </ext>
      </extLst>
    </bk>
    <bk>
      <extLst>
        <ext uri="{3e2802c4-a4d2-4d8b-9148-e3be6c30e623}">
          <xlrd:rvb i="16767"/>
        </ext>
      </extLst>
    </bk>
    <bk>
      <extLst>
        <ext uri="{3e2802c4-a4d2-4d8b-9148-e3be6c30e623}">
          <xlrd:rvb i="16768"/>
        </ext>
      </extLst>
    </bk>
    <bk>
      <extLst>
        <ext uri="{3e2802c4-a4d2-4d8b-9148-e3be6c30e623}">
          <xlrd:rvb i="16769"/>
        </ext>
      </extLst>
    </bk>
    <bk>
      <extLst>
        <ext uri="{3e2802c4-a4d2-4d8b-9148-e3be6c30e623}">
          <xlrd:rvb i="16770"/>
        </ext>
      </extLst>
    </bk>
    <bk>
      <extLst>
        <ext uri="{3e2802c4-a4d2-4d8b-9148-e3be6c30e623}">
          <xlrd:rvb i="16771"/>
        </ext>
      </extLst>
    </bk>
    <bk>
      <extLst>
        <ext uri="{3e2802c4-a4d2-4d8b-9148-e3be6c30e623}">
          <xlrd:rvb i="16772"/>
        </ext>
      </extLst>
    </bk>
    <bk>
      <extLst>
        <ext uri="{3e2802c4-a4d2-4d8b-9148-e3be6c30e623}">
          <xlrd:rvb i="16773"/>
        </ext>
      </extLst>
    </bk>
    <bk>
      <extLst>
        <ext uri="{3e2802c4-a4d2-4d8b-9148-e3be6c30e623}">
          <xlrd:rvb i="16774"/>
        </ext>
      </extLst>
    </bk>
    <bk>
      <extLst>
        <ext uri="{3e2802c4-a4d2-4d8b-9148-e3be6c30e623}">
          <xlrd:rvb i="16775"/>
        </ext>
      </extLst>
    </bk>
    <bk>
      <extLst>
        <ext uri="{3e2802c4-a4d2-4d8b-9148-e3be6c30e623}">
          <xlrd:rvb i="16776"/>
        </ext>
      </extLst>
    </bk>
    <bk>
      <extLst>
        <ext uri="{3e2802c4-a4d2-4d8b-9148-e3be6c30e623}">
          <xlrd:rvb i="16777"/>
        </ext>
      </extLst>
    </bk>
    <bk>
      <extLst>
        <ext uri="{3e2802c4-a4d2-4d8b-9148-e3be6c30e623}">
          <xlrd:rvb i="16778"/>
        </ext>
      </extLst>
    </bk>
    <bk>
      <extLst>
        <ext uri="{3e2802c4-a4d2-4d8b-9148-e3be6c30e623}">
          <xlrd:rvb i="16779"/>
        </ext>
      </extLst>
    </bk>
    <bk>
      <extLst>
        <ext uri="{3e2802c4-a4d2-4d8b-9148-e3be6c30e623}">
          <xlrd:rvb i="16780"/>
        </ext>
      </extLst>
    </bk>
    <bk>
      <extLst>
        <ext uri="{3e2802c4-a4d2-4d8b-9148-e3be6c30e623}">
          <xlrd:rvb i="16781"/>
        </ext>
      </extLst>
    </bk>
    <bk>
      <extLst>
        <ext uri="{3e2802c4-a4d2-4d8b-9148-e3be6c30e623}">
          <xlrd:rvb i="16782"/>
        </ext>
      </extLst>
    </bk>
    <bk>
      <extLst>
        <ext uri="{3e2802c4-a4d2-4d8b-9148-e3be6c30e623}">
          <xlrd:rvb i="16783"/>
        </ext>
      </extLst>
    </bk>
    <bk>
      <extLst>
        <ext uri="{3e2802c4-a4d2-4d8b-9148-e3be6c30e623}">
          <xlrd:rvb i="16784"/>
        </ext>
      </extLst>
    </bk>
    <bk>
      <extLst>
        <ext uri="{3e2802c4-a4d2-4d8b-9148-e3be6c30e623}">
          <xlrd:rvb i="16785"/>
        </ext>
      </extLst>
    </bk>
    <bk>
      <extLst>
        <ext uri="{3e2802c4-a4d2-4d8b-9148-e3be6c30e623}">
          <xlrd:rvb i="16786"/>
        </ext>
      </extLst>
    </bk>
    <bk>
      <extLst>
        <ext uri="{3e2802c4-a4d2-4d8b-9148-e3be6c30e623}">
          <xlrd:rvb i="16787"/>
        </ext>
      </extLst>
    </bk>
    <bk>
      <extLst>
        <ext uri="{3e2802c4-a4d2-4d8b-9148-e3be6c30e623}">
          <xlrd:rvb i="16788"/>
        </ext>
      </extLst>
    </bk>
    <bk>
      <extLst>
        <ext uri="{3e2802c4-a4d2-4d8b-9148-e3be6c30e623}">
          <xlrd:rvb i="16789"/>
        </ext>
      </extLst>
    </bk>
    <bk>
      <extLst>
        <ext uri="{3e2802c4-a4d2-4d8b-9148-e3be6c30e623}">
          <xlrd:rvb i="16790"/>
        </ext>
      </extLst>
    </bk>
    <bk>
      <extLst>
        <ext uri="{3e2802c4-a4d2-4d8b-9148-e3be6c30e623}">
          <xlrd:rvb i="16791"/>
        </ext>
      </extLst>
    </bk>
    <bk>
      <extLst>
        <ext uri="{3e2802c4-a4d2-4d8b-9148-e3be6c30e623}">
          <xlrd:rvb i="16792"/>
        </ext>
      </extLst>
    </bk>
    <bk>
      <extLst>
        <ext uri="{3e2802c4-a4d2-4d8b-9148-e3be6c30e623}">
          <xlrd:rvb i="16793"/>
        </ext>
      </extLst>
    </bk>
    <bk>
      <extLst>
        <ext uri="{3e2802c4-a4d2-4d8b-9148-e3be6c30e623}">
          <xlrd:rvb i="16794"/>
        </ext>
      </extLst>
    </bk>
    <bk>
      <extLst>
        <ext uri="{3e2802c4-a4d2-4d8b-9148-e3be6c30e623}">
          <xlrd:rvb i="16795"/>
        </ext>
      </extLst>
    </bk>
    <bk>
      <extLst>
        <ext uri="{3e2802c4-a4d2-4d8b-9148-e3be6c30e623}">
          <xlrd:rvb i="16796"/>
        </ext>
      </extLst>
    </bk>
    <bk>
      <extLst>
        <ext uri="{3e2802c4-a4d2-4d8b-9148-e3be6c30e623}">
          <xlrd:rvb i="16797"/>
        </ext>
      </extLst>
    </bk>
    <bk>
      <extLst>
        <ext uri="{3e2802c4-a4d2-4d8b-9148-e3be6c30e623}">
          <xlrd:rvb i="16798"/>
        </ext>
      </extLst>
    </bk>
    <bk>
      <extLst>
        <ext uri="{3e2802c4-a4d2-4d8b-9148-e3be6c30e623}">
          <xlrd:rvb i="16799"/>
        </ext>
      </extLst>
    </bk>
    <bk>
      <extLst>
        <ext uri="{3e2802c4-a4d2-4d8b-9148-e3be6c30e623}">
          <xlrd:rvb i="16800"/>
        </ext>
      </extLst>
    </bk>
    <bk>
      <extLst>
        <ext uri="{3e2802c4-a4d2-4d8b-9148-e3be6c30e623}">
          <xlrd:rvb i="16801"/>
        </ext>
      </extLst>
    </bk>
    <bk>
      <extLst>
        <ext uri="{3e2802c4-a4d2-4d8b-9148-e3be6c30e623}">
          <xlrd:rvb i="16802"/>
        </ext>
      </extLst>
    </bk>
    <bk>
      <extLst>
        <ext uri="{3e2802c4-a4d2-4d8b-9148-e3be6c30e623}">
          <xlrd:rvb i="16803"/>
        </ext>
      </extLst>
    </bk>
    <bk>
      <extLst>
        <ext uri="{3e2802c4-a4d2-4d8b-9148-e3be6c30e623}">
          <xlrd:rvb i="16804"/>
        </ext>
      </extLst>
    </bk>
    <bk>
      <extLst>
        <ext uri="{3e2802c4-a4d2-4d8b-9148-e3be6c30e623}">
          <xlrd:rvb i="16805"/>
        </ext>
      </extLst>
    </bk>
    <bk>
      <extLst>
        <ext uri="{3e2802c4-a4d2-4d8b-9148-e3be6c30e623}">
          <xlrd:rvb i="16806"/>
        </ext>
      </extLst>
    </bk>
    <bk>
      <extLst>
        <ext uri="{3e2802c4-a4d2-4d8b-9148-e3be6c30e623}">
          <xlrd:rvb i="16807"/>
        </ext>
      </extLst>
    </bk>
    <bk>
      <extLst>
        <ext uri="{3e2802c4-a4d2-4d8b-9148-e3be6c30e623}">
          <xlrd:rvb i="16808"/>
        </ext>
      </extLst>
    </bk>
    <bk>
      <extLst>
        <ext uri="{3e2802c4-a4d2-4d8b-9148-e3be6c30e623}">
          <xlrd:rvb i="16809"/>
        </ext>
      </extLst>
    </bk>
    <bk>
      <extLst>
        <ext uri="{3e2802c4-a4d2-4d8b-9148-e3be6c30e623}">
          <xlrd:rvb i="16810"/>
        </ext>
      </extLst>
    </bk>
    <bk>
      <extLst>
        <ext uri="{3e2802c4-a4d2-4d8b-9148-e3be6c30e623}">
          <xlrd:rvb i="16811"/>
        </ext>
      </extLst>
    </bk>
    <bk>
      <extLst>
        <ext uri="{3e2802c4-a4d2-4d8b-9148-e3be6c30e623}">
          <xlrd:rvb i="16812"/>
        </ext>
      </extLst>
    </bk>
    <bk>
      <extLst>
        <ext uri="{3e2802c4-a4d2-4d8b-9148-e3be6c30e623}">
          <xlrd:rvb i="16813"/>
        </ext>
      </extLst>
    </bk>
    <bk>
      <extLst>
        <ext uri="{3e2802c4-a4d2-4d8b-9148-e3be6c30e623}">
          <xlrd:rvb i="16814"/>
        </ext>
      </extLst>
    </bk>
    <bk>
      <extLst>
        <ext uri="{3e2802c4-a4d2-4d8b-9148-e3be6c30e623}">
          <xlrd:rvb i="16815"/>
        </ext>
      </extLst>
    </bk>
    <bk>
      <extLst>
        <ext uri="{3e2802c4-a4d2-4d8b-9148-e3be6c30e623}">
          <xlrd:rvb i="16816"/>
        </ext>
      </extLst>
    </bk>
    <bk>
      <extLst>
        <ext uri="{3e2802c4-a4d2-4d8b-9148-e3be6c30e623}">
          <xlrd:rvb i="16817"/>
        </ext>
      </extLst>
    </bk>
    <bk>
      <extLst>
        <ext uri="{3e2802c4-a4d2-4d8b-9148-e3be6c30e623}">
          <xlrd:rvb i="16818"/>
        </ext>
      </extLst>
    </bk>
    <bk>
      <extLst>
        <ext uri="{3e2802c4-a4d2-4d8b-9148-e3be6c30e623}">
          <xlrd:rvb i="16819"/>
        </ext>
      </extLst>
    </bk>
    <bk>
      <extLst>
        <ext uri="{3e2802c4-a4d2-4d8b-9148-e3be6c30e623}">
          <xlrd:rvb i="16820"/>
        </ext>
      </extLst>
    </bk>
    <bk>
      <extLst>
        <ext uri="{3e2802c4-a4d2-4d8b-9148-e3be6c30e623}">
          <xlrd:rvb i="16821"/>
        </ext>
      </extLst>
    </bk>
    <bk>
      <extLst>
        <ext uri="{3e2802c4-a4d2-4d8b-9148-e3be6c30e623}">
          <xlrd:rvb i="16822"/>
        </ext>
      </extLst>
    </bk>
    <bk>
      <extLst>
        <ext uri="{3e2802c4-a4d2-4d8b-9148-e3be6c30e623}">
          <xlrd:rvb i="16823"/>
        </ext>
      </extLst>
    </bk>
    <bk>
      <extLst>
        <ext uri="{3e2802c4-a4d2-4d8b-9148-e3be6c30e623}">
          <xlrd:rvb i="16824"/>
        </ext>
      </extLst>
    </bk>
    <bk>
      <extLst>
        <ext uri="{3e2802c4-a4d2-4d8b-9148-e3be6c30e623}">
          <xlrd:rvb i="16825"/>
        </ext>
      </extLst>
    </bk>
    <bk>
      <extLst>
        <ext uri="{3e2802c4-a4d2-4d8b-9148-e3be6c30e623}">
          <xlrd:rvb i="16826"/>
        </ext>
      </extLst>
    </bk>
    <bk>
      <extLst>
        <ext uri="{3e2802c4-a4d2-4d8b-9148-e3be6c30e623}">
          <xlrd:rvb i="16827"/>
        </ext>
      </extLst>
    </bk>
    <bk>
      <extLst>
        <ext uri="{3e2802c4-a4d2-4d8b-9148-e3be6c30e623}">
          <xlrd:rvb i="16828"/>
        </ext>
      </extLst>
    </bk>
    <bk>
      <extLst>
        <ext uri="{3e2802c4-a4d2-4d8b-9148-e3be6c30e623}">
          <xlrd:rvb i="16829"/>
        </ext>
      </extLst>
    </bk>
    <bk>
      <extLst>
        <ext uri="{3e2802c4-a4d2-4d8b-9148-e3be6c30e623}">
          <xlrd:rvb i="16830"/>
        </ext>
      </extLst>
    </bk>
    <bk>
      <extLst>
        <ext uri="{3e2802c4-a4d2-4d8b-9148-e3be6c30e623}">
          <xlrd:rvb i="16831"/>
        </ext>
      </extLst>
    </bk>
    <bk>
      <extLst>
        <ext uri="{3e2802c4-a4d2-4d8b-9148-e3be6c30e623}">
          <xlrd:rvb i="16832"/>
        </ext>
      </extLst>
    </bk>
    <bk>
      <extLst>
        <ext uri="{3e2802c4-a4d2-4d8b-9148-e3be6c30e623}">
          <xlrd:rvb i="16833"/>
        </ext>
      </extLst>
    </bk>
    <bk>
      <extLst>
        <ext uri="{3e2802c4-a4d2-4d8b-9148-e3be6c30e623}">
          <xlrd:rvb i="16834"/>
        </ext>
      </extLst>
    </bk>
    <bk>
      <extLst>
        <ext uri="{3e2802c4-a4d2-4d8b-9148-e3be6c30e623}">
          <xlrd:rvb i="16835"/>
        </ext>
      </extLst>
    </bk>
    <bk>
      <extLst>
        <ext uri="{3e2802c4-a4d2-4d8b-9148-e3be6c30e623}">
          <xlrd:rvb i="16836"/>
        </ext>
      </extLst>
    </bk>
    <bk>
      <extLst>
        <ext uri="{3e2802c4-a4d2-4d8b-9148-e3be6c30e623}">
          <xlrd:rvb i="16837"/>
        </ext>
      </extLst>
    </bk>
    <bk>
      <extLst>
        <ext uri="{3e2802c4-a4d2-4d8b-9148-e3be6c30e623}">
          <xlrd:rvb i="16838"/>
        </ext>
      </extLst>
    </bk>
    <bk>
      <extLst>
        <ext uri="{3e2802c4-a4d2-4d8b-9148-e3be6c30e623}">
          <xlrd:rvb i="16839"/>
        </ext>
      </extLst>
    </bk>
    <bk>
      <extLst>
        <ext uri="{3e2802c4-a4d2-4d8b-9148-e3be6c30e623}">
          <xlrd:rvb i="16840"/>
        </ext>
      </extLst>
    </bk>
    <bk>
      <extLst>
        <ext uri="{3e2802c4-a4d2-4d8b-9148-e3be6c30e623}">
          <xlrd:rvb i="16841"/>
        </ext>
      </extLst>
    </bk>
    <bk>
      <extLst>
        <ext uri="{3e2802c4-a4d2-4d8b-9148-e3be6c30e623}">
          <xlrd:rvb i="16842"/>
        </ext>
      </extLst>
    </bk>
    <bk>
      <extLst>
        <ext uri="{3e2802c4-a4d2-4d8b-9148-e3be6c30e623}">
          <xlrd:rvb i="16843"/>
        </ext>
      </extLst>
    </bk>
    <bk>
      <extLst>
        <ext uri="{3e2802c4-a4d2-4d8b-9148-e3be6c30e623}">
          <xlrd:rvb i="16844"/>
        </ext>
      </extLst>
    </bk>
    <bk>
      <extLst>
        <ext uri="{3e2802c4-a4d2-4d8b-9148-e3be6c30e623}">
          <xlrd:rvb i="16845"/>
        </ext>
      </extLst>
    </bk>
    <bk>
      <extLst>
        <ext uri="{3e2802c4-a4d2-4d8b-9148-e3be6c30e623}">
          <xlrd:rvb i="16846"/>
        </ext>
      </extLst>
    </bk>
    <bk>
      <extLst>
        <ext uri="{3e2802c4-a4d2-4d8b-9148-e3be6c30e623}">
          <xlrd:rvb i="16847"/>
        </ext>
      </extLst>
    </bk>
    <bk>
      <extLst>
        <ext uri="{3e2802c4-a4d2-4d8b-9148-e3be6c30e623}">
          <xlrd:rvb i="16848"/>
        </ext>
      </extLst>
    </bk>
    <bk>
      <extLst>
        <ext uri="{3e2802c4-a4d2-4d8b-9148-e3be6c30e623}">
          <xlrd:rvb i="16849"/>
        </ext>
      </extLst>
    </bk>
    <bk>
      <extLst>
        <ext uri="{3e2802c4-a4d2-4d8b-9148-e3be6c30e623}">
          <xlrd:rvb i="16850"/>
        </ext>
      </extLst>
    </bk>
    <bk>
      <extLst>
        <ext uri="{3e2802c4-a4d2-4d8b-9148-e3be6c30e623}">
          <xlrd:rvb i="16851"/>
        </ext>
      </extLst>
    </bk>
    <bk>
      <extLst>
        <ext uri="{3e2802c4-a4d2-4d8b-9148-e3be6c30e623}">
          <xlrd:rvb i="16852"/>
        </ext>
      </extLst>
    </bk>
    <bk>
      <extLst>
        <ext uri="{3e2802c4-a4d2-4d8b-9148-e3be6c30e623}">
          <xlrd:rvb i="16853"/>
        </ext>
      </extLst>
    </bk>
    <bk>
      <extLst>
        <ext uri="{3e2802c4-a4d2-4d8b-9148-e3be6c30e623}">
          <xlrd:rvb i="16854"/>
        </ext>
      </extLst>
    </bk>
    <bk>
      <extLst>
        <ext uri="{3e2802c4-a4d2-4d8b-9148-e3be6c30e623}">
          <xlrd:rvb i="16855"/>
        </ext>
      </extLst>
    </bk>
    <bk>
      <extLst>
        <ext uri="{3e2802c4-a4d2-4d8b-9148-e3be6c30e623}">
          <xlrd:rvb i="16856"/>
        </ext>
      </extLst>
    </bk>
    <bk>
      <extLst>
        <ext uri="{3e2802c4-a4d2-4d8b-9148-e3be6c30e623}">
          <xlrd:rvb i="16857"/>
        </ext>
      </extLst>
    </bk>
    <bk>
      <extLst>
        <ext uri="{3e2802c4-a4d2-4d8b-9148-e3be6c30e623}">
          <xlrd:rvb i="16858"/>
        </ext>
      </extLst>
    </bk>
    <bk>
      <extLst>
        <ext uri="{3e2802c4-a4d2-4d8b-9148-e3be6c30e623}">
          <xlrd:rvb i="16859"/>
        </ext>
      </extLst>
    </bk>
    <bk>
      <extLst>
        <ext uri="{3e2802c4-a4d2-4d8b-9148-e3be6c30e623}">
          <xlrd:rvb i="16860"/>
        </ext>
      </extLst>
    </bk>
    <bk>
      <extLst>
        <ext uri="{3e2802c4-a4d2-4d8b-9148-e3be6c30e623}">
          <xlrd:rvb i="16861"/>
        </ext>
      </extLst>
    </bk>
    <bk>
      <extLst>
        <ext uri="{3e2802c4-a4d2-4d8b-9148-e3be6c30e623}">
          <xlrd:rvb i="16862"/>
        </ext>
      </extLst>
    </bk>
    <bk>
      <extLst>
        <ext uri="{3e2802c4-a4d2-4d8b-9148-e3be6c30e623}">
          <xlrd:rvb i="16863"/>
        </ext>
      </extLst>
    </bk>
    <bk>
      <extLst>
        <ext uri="{3e2802c4-a4d2-4d8b-9148-e3be6c30e623}">
          <xlrd:rvb i="16864"/>
        </ext>
      </extLst>
    </bk>
    <bk>
      <extLst>
        <ext uri="{3e2802c4-a4d2-4d8b-9148-e3be6c30e623}">
          <xlrd:rvb i="16865"/>
        </ext>
      </extLst>
    </bk>
    <bk>
      <extLst>
        <ext uri="{3e2802c4-a4d2-4d8b-9148-e3be6c30e623}">
          <xlrd:rvb i="16866"/>
        </ext>
      </extLst>
    </bk>
    <bk>
      <extLst>
        <ext uri="{3e2802c4-a4d2-4d8b-9148-e3be6c30e623}">
          <xlrd:rvb i="16867"/>
        </ext>
      </extLst>
    </bk>
    <bk>
      <extLst>
        <ext uri="{3e2802c4-a4d2-4d8b-9148-e3be6c30e623}">
          <xlrd:rvb i="16868"/>
        </ext>
      </extLst>
    </bk>
    <bk>
      <extLst>
        <ext uri="{3e2802c4-a4d2-4d8b-9148-e3be6c30e623}">
          <xlrd:rvb i="16869"/>
        </ext>
      </extLst>
    </bk>
    <bk>
      <extLst>
        <ext uri="{3e2802c4-a4d2-4d8b-9148-e3be6c30e623}">
          <xlrd:rvb i="16870"/>
        </ext>
      </extLst>
    </bk>
    <bk>
      <extLst>
        <ext uri="{3e2802c4-a4d2-4d8b-9148-e3be6c30e623}">
          <xlrd:rvb i="16871"/>
        </ext>
      </extLst>
    </bk>
    <bk>
      <extLst>
        <ext uri="{3e2802c4-a4d2-4d8b-9148-e3be6c30e623}">
          <xlrd:rvb i="16872"/>
        </ext>
      </extLst>
    </bk>
    <bk>
      <extLst>
        <ext uri="{3e2802c4-a4d2-4d8b-9148-e3be6c30e623}">
          <xlrd:rvb i="16873"/>
        </ext>
      </extLst>
    </bk>
    <bk>
      <extLst>
        <ext uri="{3e2802c4-a4d2-4d8b-9148-e3be6c30e623}">
          <xlrd:rvb i="16874"/>
        </ext>
      </extLst>
    </bk>
    <bk>
      <extLst>
        <ext uri="{3e2802c4-a4d2-4d8b-9148-e3be6c30e623}">
          <xlrd:rvb i="16875"/>
        </ext>
      </extLst>
    </bk>
    <bk>
      <extLst>
        <ext uri="{3e2802c4-a4d2-4d8b-9148-e3be6c30e623}">
          <xlrd:rvb i="16876"/>
        </ext>
      </extLst>
    </bk>
    <bk>
      <extLst>
        <ext uri="{3e2802c4-a4d2-4d8b-9148-e3be6c30e623}">
          <xlrd:rvb i="16877"/>
        </ext>
      </extLst>
    </bk>
    <bk>
      <extLst>
        <ext uri="{3e2802c4-a4d2-4d8b-9148-e3be6c30e623}">
          <xlrd:rvb i="16878"/>
        </ext>
      </extLst>
    </bk>
    <bk>
      <extLst>
        <ext uri="{3e2802c4-a4d2-4d8b-9148-e3be6c30e623}">
          <xlrd:rvb i="16879"/>
        </ext>
      </extLst>
    </bk>
    <bk>
      <extLst>
        <ext uri="{3e2802c4-a4d2-4d8b-9148-e3be6c30e623}">
          <xlrd:rvb i="16880"/>
        </ext>
      </extLst>
    </bk>
    <bk>
      <extLst>
        <ext uri="{3e2802c4-a4d2-4d8b-9148-e3be6c30e623}">
          <xlrd:rvb i="16881"/>
        </ext>
      </extLst>
    </bk>
    <bk>
      <extLst>
        <ext uri="{3e2802c4-a4d2-4d8b-9148-e3be6c30e623}">
          <xlrd:rvb i="16882"/>
        </ext>
      </extLst>
    </bk>
    <bk>
      <extLst>
        <ext uri="{3e2802c4-a4d2-4d8b-9148-e3be6c30e623}">
          <xlrd:rvb i="16883"/>
        </ext>
      </extLst>
    </bk>
    <bk>
      <extLst>
        <ext uri="{3e2802c4-a4d2-4d8b-9148-e3be6c30e623}">
          <xlrd:rvb i="16884"/>
        </ext>
      </extLst>
    </bk>
    <bk>
      <extLst>
        <ext uri="{3e2802c4-a4d2-4d8b-9148-e3be6c30e623}">
          <xlrd:rvb i="16885"/>
        </ext>
      </extLst>
    </bk>
    <bk>
      <extLst>
        <ext uri="{3e2802c4-a4d2-4d8b-9148-e3be6c30e623}">
          <xlrd:rvb i="16886"/>
        </ext>
      </extLst>
    </bk>
    <bk>
      <extLst>
        <ext uri="{3e2802c4-a4d2-4d8b-9148-e3be6c30e623}">
          <xlrd:rvb i="16887"/>
        </ext>
      </extLst>
    </bk>
    <bk>
      <extLst>
        <ext uri="{3e2802c4-a4d2-4d8b-9148-e3be6c30e623}">
          <xlrd:rvb i="16888"/>
        </ext>
      </extLst>
    </bk>
    <bk>
      <extLst>
        <ext uri="{3e2802c4-a4d2-4d8b-9148-e3be6c30e623}">
          <xlrd:rvb i="16889"/>
        </ext>
      </extLst>
    </bk>
    <bk>
      <extLst>
        <ext uri="{3e2802c4-a4d2-4d8b-9148-e3be6c30e623}">
          <xlrd:rvb i="16890"/>
        </ext>
      </extLst>
    </bk>
    <bk>
      <extLst>
        <ext uri="{3e2802c4-a4d2-4d8b-9148-e3be6c30e623}">
          <xlrd:rvb i="16891"/>
        </ext>
      </extLst>
    </bk>
    <bk>
      <extLst>
        <ext uri="{3e2802c4-a4d2-4d8b-9148-e3be6c30e623}">
          <xlrd:rvb i="16892"/>
        </ext>
      </extLst>
    </bk>
    <bk>
      <extLst>
        <ext uri="{3e2802c4-a4d2-4d8b-9148-e3be6c30e623}">
          <xlrd:rvb i="16893"/>
        </ext>
      </extLst>
    </bk>
    <bk>
      <extLst>
        <ext uri="{3e2802c4-a4d2-4d8b-9148-e3be6c30e623}">
          <xlrd:rvb i="16894"/>
        </ext>
      </extLst>
    </bk>
    <bk>
      <extLst>
        <ext uri="{3e2802c4-a4d2-4d8b-9148-e3be6c30e623}">
          <xlrd:rvb i="16895"/>
        </ext>
      </extLst>
    </bk>
    <bk>
      <extLst>
        <ext uri="{3e2802c4-a4d2-4d8b-9148-e3be6c30e623}">
          <xlrd:rvb i="16896"/>
        </ext>
      </extLst>
    </bk>
    <bk>
      <extLst>
        <ext uri="{3e2802c4-a4d2-4d8b-9148-e3be6c30e623}">
          <xlrd:rvb i="16897"/>
        </ext>
      </extLst>
    </bk>
    <bk>
      <extLst>
        <ext uri="{3e2802c4-a4d2-4d8b-9148-e3be6c30e623}">
          <xlrd:rvb i="16898"/>
        </ext>
      </extLst>
    </bk>
    <bk>
      <extLst>
        <ext uri="{3e2802c4-a4d2-4d8b-9148-e3be6c30e623}">
          <xlrd:rvb i="16899"/>
        </ext>
      </extLst>
    </bk>
    <bk>
      <extLst>
        <ext uri="{3e2802c4-a4d2-4d8b-9148-e3be6c30e623}">
          <xlrd:rvb i="16900"/>
        </ext>
      </extLst>
    </bk>
    <bk>
      <extLst>
        <ext uri="{3e2802c4-a4d2-4d8b-9148-e3be6c30e623}">
          <xlrd:rvb i="16901"/>
        </ext>
      </extLst>
    </bk>
    <bk>
      <extLst>
        <ext uri="{3e2802c4-a4d2-4d8b-9148-e3be6c30e623}">
          <xlrd:rvb i="16902"/>
        </ext>
      </extLst>
    </bk>
    <bk>
      <extLst>
        <ext uri="{3e2802c4-a4d2-4d8b-9148-e3be6c30e623}">
          <xlrd:rvb i="16903"/>
        </ext>
      </extLst>
    </bk>
    <bk>
      <extLst>
        <ext uri="{3e2802c4-a4d2-4d8b-9148-e3be6c30e623}">
          <xlrd:rvb i="16904"/>
        </ext>
      </extLst>
    </bk>
    <bk>
      <extLst>
        <ext uri="{3e2802c4-a4d2-4d8b-9148-e3be6c30e623}">
          <xlrd:rvb i="16905"/>
        </ext>
      </extLst>
    </bk>
    <bk>
      <extLst>
        <ext uri="{3e2802c4-a4d2-4d8b-9148-e3be6c30e623}">
          <xlrd:rvb i="16906"/>
        </ext>
      </extLst>
    </bk>
    <bk>
      <extLst>
        <ext uri="{3e2802c4-a4d2-4d8b-9148-e3be6c30e623}">
          <xlrd:rvb i="16907"/>
        </ext>
      </extLst>
    </bk>
    <bk>
      <extLst>
        <ext uri="{3e2802c4-a4d2-4d8b-9148-e3be6c30e623}">
          <xlrd:rvb i="16908"/>
        </ext>
      </extLst>
    </bk>
    <bk>
      <extLst>
        <ext uri="{3e2802c4-a4d2-4d8b-9148-e3be6c30e623}">
          <xlrd:rvb i="16909"/>
        </ext>
      </extLst>
    </bk>
    <bk>
      <extLst>
        <ext uri="{3e2802c4-a4d2-4d8b-9148-e3be6c30e623}">
          <xlrd:rvb i="16910"/>
        </ext>
      </extLst>
    </bk>
    <bk>
      <extLst>
        <ext uri="{3e2802c4-a4d2-4d8b-9148-e3be6c30e623}">
          <xlrd:rvb i="16911"/>
        </ext>
      </extLst>
    </bk>
    <bk>
      <extLst>
        <ext uri="{3e2802c4-a4d2-4d8b-9148-e3be6c30e623}">
          <xlrd:rvb i="16912"/>
        </ext>
      </extLst>
    </bk>
    <bk>
      <extLst>
        <ext uri="{3e2802c4-a4d2-4d8b-9148-e3be6c30e623}">
          <xlrd:rvb i="16913"/>
        </ext>
      </extLst>
    </bk>
    <bk>
      <extLst>
        <ext uri="{3e2802c4-a4d2-4d8b-9148-e3be6c30e623}">
          <xlrd:rvb i="16914"/>
        </ext>
      </extLst>
    </bk>
    <bk>
      <extLst>
        <ext uri="{3e2802c4-a4d2-4d8b-9148-e3be6c30e623}">
          <xlrd:rvb i="16915"/>
        </ext>
      </extLst>
    </bk>
    <bk>
      <extLst>
        <ext uri="{3e2802c4-a4d2-4d8b-9148-e3be6c30e623}">
          <xlrd:rvb i="16916"/>
        </ext>
      </extLst>
    </bk>
    <bk>
      <extLst>
        <ext uri="{3e2802c4-a4d2-4d8b-9148-e3be6c30e623}">
          <xlrd:rvb i="16917"/>
        </ext>
      </extLst>
    </bk>
    <bk>
      <extLst>
        <ext uri="{3e2802c4-a4d2-4d8b-9148-e3be6c30e623}">
          <xlrd:rvb i="16918"/>
        </ext>
      </extLst>
    </bk>
    <bk>
      <extLst>
        <ext uri="{3e2802c4-a4d2-4d8b-9148-e3be6c30e623}">
          <xlrd:rvb i="16919"/>
        </ext>
      </extLst>
    </bk>
    <bk>
      <extLst>
        <ext uri="{3e2802c4-a4d2-4d8b-9148-e3be6c30e623}">
          <xlrd:rvb i="16920"/>
        </ext>
      </extLst>
    </bk>
    <bk>
      <extLst>
        <ext uri="{3e2802c4-a4d2-4d8b-9148-e3be6c30e623}">
          <xlrd:rvb i="16921"/>
        </ext>
      </extLst>
    </bk>
    <bk>
      <extLst>
        <ext uri="{3e2802c4-a4d2-4d8b-9148-e3be6c30e623}">
          <xlrd:rvb i="16922"/>
        </ext>
      </extLst>
    </bk>
    <bk>
      <extLst>
        <ext uri="{3e2802c4-a4d2-4d8b-9148-e3be6c30e623}">
          <xlrd:rvb i="16923"/>
        </ext>
      </extLst>
    </bk>
    <bk>
      <extLst>
        <ext uri="{3e2802c4-a4d2-4d8b-9148-e3be6c30e623}">
          <xlrd:rvb i="16924"/>
        </ext>
      </extLst>
    </bk>
    <bk>
      <extLst>
        <ext uri="{3e2802c4-a4d2-4d8b-9148-e3be6c30e623}">
          <xlrd:rvb i="16925"/>
        </ext>
      </extLst>
    </bk>
    <bk>
      <extLst>
        <ext uri="{3e2802c4-a4d2-4d8b-9148-e3be6c30e623}">
          <xlrd:rvb i="16926"/>
        </ext>
      </extLst>
    </bk>
    <bk>
      <extLst>
        <ext uri="{3e2802c4-a4d2-4d8b-9148-e3be6c30e623}">
          <xlrd:rvb i="16927"/>
        </ext>
      </extLst>
    </bk>
    <bk>
      <extLst>
        <ext uri="{3e2802c4-a4d2-4d8b-9148-e3be6c30e623}">
          <xlrd:rvb i="16928"/>
        </ext>
      </extLst>
    </bk>
    <bk>
      <extLst>
        <ext uri="{3e2802c4-a4d2-4d8b-9148-e3be6c30e623}">
          <xlrd:rvb i="16929"/>
        </ext>
      </extLst>
    </bk>
    <bk>
      <extLst>
        <ext uri="{3e2802c4-a4d2-4d8b-9148-e3be6c30e623}">
          <xlrd:rvb i="16930"/>
        </ext>
      </extLst>
    </bk>
    <bk>
      <extLst>
        <ext uri="{3e2802c4-a4d2-4d8b-9148-e3be6c30e623}">
          <xlrd:rvb i="16931"/>
        </ext>
      </extLst>
    </bk>
    <bk>
      <extLst>
        <ext uri="{3e2802c4-a4d2-4d8b-9148-e3be6c30e623}">
          <xlrd:rvb i="16932"/>
        </ext>
      </extLst>
    </bk>
    <bk>
      <extLst>
        <ext uri="{3e2802c4-a4d2-4d8b-9148-e3be6c30e623}">
          <xlrd:rvb i="16933"/>
        </ext>
      </extLst>
    </bk>
    <bk>
      <extLst>
        <ext uri="{3e2802c4-a4d2-4d8b-9148-e3be6c30e623}">
          <xlrd:rvb i="16934"/>
        </ext>
      </extLst>
    </bk>
    <bk>
      <extLst>
        <ext uri="{3e2802c4-a4d2-4d8b-9148-e3be6c30e623}">
          <xlrd:rvb i="16935"/>
        </ext>
      </extLst>
    </bk>
    <bk>
      <extLst>
        <ext uri="{3e2802c4-a4d2-4d8b-9148-e3be6c30e623}">
          <xlrd:rvb i="16936"/>
        </ext>
      </extLst>
    </bk>
    <bk>
      <extLst>
        <ext uri="{3e2802c4-a4d2-4d8b-9148-e3be6c30e623}">
          <xlrd:rvb i="16937"/>
        </ext>
      </extLst>
    </bk>
    <bk>
      <extLst>
        <ext uri="{3e2802c4-a4d2-4d8b-9148-e3be6c30e623}">
          <xlrd:rvb i="16938"/>
        </ext>
      </extLst>
    </bk>
    <bk>
      <extLst>
        <ext uri="{3e2802c4-a4d2-4d8b-9148-e3be6c30e623}">
          <xlrd:rvb i="16939"/>
        </ext>
      </extLst>
    </bk>
    <bk>
      <extLst>
        <ext uri="{3e2802c4-a4d2-4d8b-9148-e3be6c30e623}">
          <xlrd:rvb i="16940"/>
        </ext>
      </extLst>
    </bk>
    <bk>
      <extLst>
        <ext uri="{3e2802c4-a4d2-4d8b-9148-e3be6c30e623}">
          <xlrd:rvb i="16941"/>
        </ext>
      </extLst>
    </bk>
    <bk>
      <extLst>
        <ext uri="{3e2802c4-a4d2-4d8b-9148-e3be6c30e623}">
          <xlrd:rvb i="16942"/>
        </ext>
      </extLst>
    </bk>
    <bk>
      <extLst>
        <ext uri="{3e2802c4-a4d2-4d8b-9148-e3be6c30e623}">
          <xlrd:rvb i="16943"/>
        </ext>
      </extLst>
    </bk>
    <bk>
      <extLst>
        <ext uri="{3e2802c4-a4d2-4d8b-9148-e3be6c30e623}">
          <xlrd:rvb i="16944"/>
        </ext>
      </extLst>
    </bk>
    <bk>
      <extLst>
        <ext uri="{3e2802c4-a4d2-4d8b-9148-e3be6c30e623}">
          <xlrd:rvb i="16945"/>
        </ext>
      </extLst>
    </bk>
    <bk>
      <extLst>
        <ext uri="{3e2802c4-a4d2-4d8b-9148-e3be6c30e623}">
          <xlrd:rvb i="16946"/>
        </ext>
      </extLst>
    </bk>
    <bk>
      <extLst>
        <ext uri="{3e2802c4-a4d2-4d8b-9148-e3be6c30e623}">
          <xlrd:rvb i="16947"/>
        </ext>
      </extLst>
    </bk>
    <bk>
      <extLst>
        <ext uri="{3e2802c4-a4d2-4d8b-9148-e3be6c30e623}">
          <xlrd:rvb i="16948"/>
        </ext>
      </extLst>
    </bk>
    <bk>
      <extLst>
        <ext uri="{3e2802c4-a4d2-4d8b-9148-e3be6c30e623}">
          <xlrd:rvb i="16949"/>
        </ext>
      </extLst>
    </bk>
    <bk>
      <extLst>
        <ext uri="{3e2802c4-a4d2-4d8b-9148-e3be6c30e623}">
          <xlrd:rvb i="16950"/>
        </ext>
      </extLst>
    </bk>
    <bk>
      <extLst>
        <ext uri="{3e2802c4-a4d2-4d8b-9148-e3be6c30e623}">
          <xlrd:rvb i="16951"/>
        </ext>
      </extLst>
    </bk>
    <bk>
      <extLst>
        <ext uri="{3e2802c4-a4d2-4d8b-9148-e3be6c30e623}">
          <xlrd:rvb i="16952"/>
        </ext>
      </extLst>
    </bk>
    <bk>
      <extLst>
        <ext uri="{3e2802c4-a4d2-4d8b-9148-e3be6c30e623}">
          <xlrd:rvb i="16953"/>
        </ext>
      </extLst>
    </bk>
    <bk>
      <extLst>
        <ext uri="{3e2802c4-a4d2-4d8b-9148-e3be6c30e623}">
          <xlrd:rvb i="16954"/>
        </ext>
      </extLst>
    </bk>
    <bk>
      <extLst>
        <ext uri="{3e2802c4-a4d2-4d8b-9148-e3be6c30e623}">
          <xlrd:rvb i="16955"/>
        </ext>
      </extLst>
    </bk>
    <bk>
      <extLst>
        <ext uri="{3e2802c4-a4d2-4d8b-9148-e3be6c30e623}">
          <xlrd:rvb i="16956"/>
        </ext>
      </extLst>
    </bk>
    <bk>
      <extLst>
        <ext uri="{3e2802c4-a4d2-4d8b-9148-e3be6c30e623}">
          <xlrd:rvb i="16957"/>
        </ext>
      </extLst>
    </bk>
    <bk>
      <extLst>
        <ext uri="{3e2802c4-a4d2-4d8b-9148-e3be6c30e623}">
          <xlrd:rvb i="16958"/>
        </ext>
      </extLst>
    </bk>
    <bk>
      <extLst>
        <ext uri="{3e2802c4-a4d2-4d8b-9148-e3be6c30e623}">
          <xlrd:rvb i="16959"/>
        </ext>
      </extLst>
    </bk>
    <bk>
      <extLst>
        <ext uri="{3e2802c4-a4d2-4d8b-9148-e3be6c30e623}">
          <xlrd:rvb i="16960"/>
        </ext>
      </extLst>
    </bk>
    <bk>
      <extLst>
        <ext uri="{3e2802c4-a4d2-4d8b-9148-e3be6c30e623}">
          <xlrd:rvb i="16961"/>
        </ext>
      </extLst>
    </bk>
    <bk>
      <extLst>
        <ext uri="{3e2802c4-a4d2-4d8b-9148-e3be6c30e623}">
          <xlrd:rvb i="16962"/>
        </ext>
      </extLst>
    </bk>
    <bk>
      <extLst>
        <ext uri="{3e2802c4-a4d2-4d8b-9148-e3be6c30e623}">
          <xlrd:rvb i="16963"/>
        </ext>
      </extLst>
    </bk>
    <bk>
      <extLst>
        <ext uri="{3e2802c4-a4d2-4d8b-9148-e3be6c30e623}">
          <xlrd:rvb i="16964"/>
        </ext>
      </extLst>
    </bk>
    <bk>
      <extLst>
        <ext uri="{3e2802c4-a4d2-4d8b-9148-e3be6c30e623}">
          <xlrd:rvb i="16965"/>
        </ext>
      </extLst>
    </bk>
    <bk>
      <extLst>
        <ext uri="{3e2802c4-a4d2-4d8b-9148-e3be6c30e623}">
          <xlrd:rvb i="16966"/>
        </ext>
      </extLst>
    </bk>
    <bk>
      <extLst>
        <ext uri="{3e2802c4-a4d2-4d8b-9148-e3be6c30e623}">
          <xlrd:rvb i="16967"/>
        </ext>
      </extLst>
    </bk>
    <bk>
      <extLst>
        <ext uri="{3e2802c4-a4d2-4d8b-9148-e3be6c30e623}">
          <xlrd:rvb i="16968"/>
        </ext>
      </extLst>
    </bk>
    <bk>
      <extLst>
        <ext uri="{3e2802c4-a4d2-4d8b-9148-e3be6c30e623}">
          <xlrd:rvb i="16969"/>
        </ext>
      </extLst>
    </bk>
    <bk>
      <extLst>
        <ext uri="{3e2802c4-a4d2-4d8b-9148-e3be6c30e623}">
          <xlrd:rvb i="16970"/>
        </ext>
      </extLst>
    </bk>
    <bk>
      <extLst>
        <ext uri="{3e2802c4-a4d2-4d8b-9148-e3be6c30e623}">
          <xlrd:rvb i="16971"/>
        </ext>
      </extLst>
    </bk>
    <bk>
      <extLst>
        <ext uri="{3e2802c4-a4d2-4d8b-9148-e3be6c30e623}">
          <xlrd:rvb i="16972"/>
        </ext>
      </extLst>
    </bk>
    <bk>
      <extLst>
        <ext uri="{3e2802c4-a4d2-4d8b-9148-e3be6c30e623}">
          <xlrd:rvb i="16973"/>
        </ext>
      </extLst>
    </bk>
    <bk>
      <extLst>
        <ext uri="{3e2802c4-a4d2-4d8b-9148-e3be6c30e623}">
          <xlrd:rvb i="16974"/>
        </ext>
      </extLst>
    </bk>
    <bk>
      <extLst>
        <ext uri="{3e2802c4-a4d2-4d8b-9148-e3be6c30e623}">
          <xlrd:rvb i="16975"/>
        </ext>
      </extLst>
    </bk>
    <bk>
      <extLst>
        <ext uri="{3e2802c4-a4d2-4d8b-9148-e3be6c30e623}">
          <xlrd:rvb i="16976"/>
        </ext>
      </extLst>
    </bk>
    <bk>
      <extLst>
        <ext uri="{3e2802c4-a4d2-4d8b-9148-e3be6c30e623}">
          <xlrd:rvb i="16977"/>
        </ext>
      </extLst>
    </bk>
    <bk>
      <extLst>
        <ext uri="{3e2802c4-a4d2-4d8b-9148-e3be6c30e623}">
          <xlrd:rvb i="16978"/>
        </ext>
      </extLst>
    </bk>
    <bk>
      <extLst>
        <ext uri="{3e2802c4-a4d2-4d8b-9148-e3be6c30e623}">
          <xlrd:rvb i="16979"/>
        </ext>
      </extLst>
    </bk>
    <bk>
      <extLst>
        <ext uri="{3e2802c4-a4d2-4d8b-9148-e3be6c30e623}">
          <xlrd:rvb i="16980"/>
        </ext>
      </extLst>
    </bk>
    <bk>
      <extLst>
        <ext uri="{3e2802c4-a4d2-4d8b-9148-e3be6c30e623}">
          <xlrd:rvb i="16981"/>
        </ext>
      </extLst>
    </bk>
    <bk>
      <extLst>
        <ext uri="{3e2802c4-a4d2-4d8b-9148-e3be6c30e623}">
          <xlrd:rvb i="16982"/>
        </ext>
      </extLst>
    </bk>
    <bk>
      <extLst>
        <ext uri="{3e2802c4-a4d2-4d8b-9148-e3be6c30e623}">
          <xlrd:rvb i="16983"/>
        </ext>
      </extLst>
    </bk>
    <bk>
      <extLst>
        <ext uri="{3e2802c4-a4d2-4d8b-9148-e3be6c30e623}">
          <xlrd:rvb i="16984"/>
        </ext>
      </extLst>
    </bk>
    <bk>
      <extLst>
        <ext uri="{3e2802c4-a4d2-4d8b-9148-e3be6c30e623}">
          <xlrd:rvb i="16985"/>
        </ext>
      </extLst>
    </bk>
    <bk>
      <extLst>
        <ext uri="{3e2802c4-a4d2-4d8b-9148-e3be6c30e623}">
          <xlrd:rvb i="16986"/>
        </ext>
      </extLst>
    </bk>
    <bk>
      <extLst>
        <ext uri="{3e2802c4-a4d2-4d8b-9148-e3be6c30e623}">
          <xlrd:rvb i="16987"/>
        </ext>
      </extLst>
    </bk>
    <bk>
      <extLst>
        <ext uri="{3e2802c4-a4d2-4d8b-9148-e3be6c30e623}">
          <xlrd:rvb i="16988"/>
        </ext>
      </extLst>
    </bk>
    <bk>
      <extLst>
        <ext uri="{3e2802c4-a4d2-4d8b-9148-e3be6c30e623}">
          <xlrd:rvb i="16989"/>
        </ext>
      </extLst>
    </bk>
    <bk>
      <extLst>
        <ext uri="{3e2802c4-a4d2-4d8b-9148-e3be6c30e623}">
          <xlrd:rvb i="16990"/>
        </ext>
      </extLst>
    </bk>
    <bk>
      <extLst>
        <ext uri="{3e2802c4-a4d2-4d8b-9148-e3be6c30e623}">
          <xlrd:rvb i="16991"/>
        </ext>
      </extLst>
    </bk>
    <bk>
      <extLst>
        <ext uri="{3e2802c4-a4d2-4d8b-9148-e3be6c30e623}">
          <xlrd:rvb i="16992"/>
        </ext>
      </extLst>
    </bk>
    <bk>
      <extLst>
        <ext uri="{3e2802c4-a4d2-4d8b-9148-e3be6c30e623}">
          <xlrd:rvb i="16993"/>
        </ext>
      </extLst>
    </bk>
    <bk>
      <extLst>
        <ext uri="{3e2802c4-a4d2-4d8b-9148-e3be6c30e623}">
          <xlrd:rvb i="16994"/>
        </ext>
      </extLst>
    </bk>
    <bk>
      <extLst>
        <ext uri="{3e2802c4-a4d2-4d8b-9148-e3be6c30e623}">
          <xlrd:rvb i="16995"/>
        </ext>
      </extLst>
    </bk>
    <bk>
      <extLst>
        <ext uri="{3e2802c4-a4d2-4d8b-9148-e3be6c30e623}">
          <xlrd:rvb i="16996"/>
        </ext>
      </extLst>
    </bk>
    <bk>
      <extLst>
        <ext uri="{3e2802c4-a4d2-4d8b-9148-e3be6c30e623}">
          <xlrd:rvb i="16997"/>
        </ext>
      </extLst>
    </bk>
    <bk>
      <extLst>
        <ext uri="{3e2802c4-a4d2-4d8b-9148-e3be6c30e623}">
          <xlrd:rvb i="16998"/>
        </ext>
      </extLst>
    </bk>
    <bk>
      <extLst>
        <ext uri="{3e2802c4-a4d2-4d8b-9148-e3be6c30e623}">
          <xlrd:rvb i="16999"/>
        </ext>
      </extLst>
    </bk>
    <bk>
      <extLst>
        <ext uri="{3e2802c4-a4d2-4d8b-9148-e3be6c30e623}">
          <xlrd:rvb i="17000"/>
        </ext>
      </extLst>
    </bk>
    <bk>
      <extLst>
        <ext uri="{3e2802c4-a4d2-4d8b-9148-e3be6c30e623}">
          <xlrd:rvb i="17001"/>
        </ext>
      </extLst>
    </bk>
    <bk>
      <extLst>
        <ext uri="{3e2802c4-a4d2-4d8b-9148-e3be6c30e623}">
          <xlrd:rvb i="17002"/>
        </ext>
      </extLst>
    </bk>
    <bk>
      <extLst>
        <ext uri="{3e2802c4-a4d2-4d8b-9148-e3be6c30e623}">
          <xlrd:rvb i="17003"/>
        </ext>
      </extLst>
    </bk>
    <bk>
      <extLst>
        <ext uri="{3e2802c4-a4d2-4d8b-9148-e3be6c30e623}">
          <xlrd:rvb i="17004"/>
        </ext>
      </extLst>
    </bk>
    <bk>
      <extLst>
        <ext uri="{3e2802c4-a4d2-4d8b-9148-e3be6c30e623}">
          <xlrd:rvb i="17005"/>
        </ext>
      </extLst>
    </bk>
    <bk>
      <extLst>
        <ext uri="{3e2802c4-a4d2-4d8b-9148-e3be6c30e623}">
          <xlrd:rvb i="17006"/>
        </ext>
      </extLst>
    </bk>
    <bk>
      <extLst>
        <ext uri="{3e2802c4-a4d2-4d8b-9148-e3be6c30e623}">
          <xlrd:rvb i="17007"/>
        </ext>
      </extLst>
    </bk>
    <bk>
      <extLst>
        <ext uri="{3e2802c4-a4d2-4d8b-9148-e3be6c30e623}">
          <xlrd:rvb i="17008"/>
        </ext>
      </extLst>
    </bk>
    <bk>
      <extLst>
        <ext uri="{3e2802c4-a4d2-4d8b-9148-e3be6c30e623}">
          <xlrd:rvb i="17009"/>
        </ext>
      </extLst>
    </bk>
    <bk>
      <extLst>
        <ext uri="{3e2802c4-a4d2-4d8b-9148-e3be6c30e623}">
          <xlrd:rvb i="17010"/>
        </ext>
      </extLst>
    </bk>
    <bk>
      <extLst>
        <ext uri="{3e2802c4-a4d2-4d8b-9148-e3be6c30e623}">
          <xlrd:rvb i="17011"/>
        </ext>
      </extLst>
    </bk>
    <bk>
      <extLst>
        <ext uri="{3e2802c4-a4d2-4d8b-9148-e3be6c30e623}">
          <xlrd:rvb i="17012"/>
        </ext>
      </extLst>
    </bk>
    <bk>
      <extLst>
        <ext uri="{3e2802c4-a4d2-4d8b-9148-e3be6c30e623}">
          <xlrd:rvb i="17013"/>
        </ext>
      </extLst>
    </bk>
    <bk>
      <extLst>
        <ext uri="{3e2802c4-a4d2-4d8b-9148-e3be6c30e623}">
          <xlrd:rvb i="17014"/>
        </ext>
      </extLst>
    </bk>
    <bk>
      <extLst>
        <ext uri="{3e2802c4-a4d2-4d8b-9148-e3be6c30e623}">
          <xlrd:rvb i="17015"/>
        </ext>
      </extLst>
    </bk>
    <bk>
      <extLst>
        <ext uri="{3e2802c4-a4d2-4d8b-9148-e3be6c30e623}">
          <xlrd:rvb i="17016"/>
        </ext>
      </extLst>
    </bk>
    <bk>
      <extLst>
        <ext uri="{3e2802c4-a4d2-4d8b-9148-e3be6c30e623}">
          <xlrd:rvb i="17017"/>
        </ext>
      </extLst>
    </bk>
    <bk>
      <extLst>
        <ext uri="{3e2802c4-a4d2-4d8b-9148-e3be6c30e623}">
          <xlrd:rvb i="17018"/>
        </ext>
      </extLst>
    </bk>
    <bk>
      <extLst>
        <ext uri="{3e2802c4-a4d2-4d8b-9148-e3be6c30e623}">
          <xlrd:rvb i="17019"/>
        </ext>
      </extLst>
    </bk>
    <bk>
      <extLst>
        <ext uri="{3e2802c4-a4d2-4d8b-9148-e3be6c30e623}">
          <xlrd:rvb i="17020"/>
        </ext>
      </extLst>
    </bk>
    <bk>
      <extLst>
        <ext uri="{3e2802c4-a4d2-4d8b-9148-e3be6c30e623}">
          <xlrd:rvb i="17021"/>
        </ext>
      </extLst>
    </bk>
    <bk>
      <extLst>
        <ext uri="{3e2802c4-a4d2-4d8b-9148-e3be6c30e623}">
          <xlrd:rvb i="17022"/>
        </ext>
      </extLst>
    </bk>
    <bk>
      <extLst>
        <ext uri="{3e2802c4-a4d2-4d8b-9148-e3be6c30e623}">
          <xlrd:rvb i="17023"/>
        </ext>
      </extLst>
    </bk>
    <bk>
      <extLst>
        <ext uri="{3e2802c4-a4d2-4d8b-9148-e3be6c30e623}">
          <xlrd:rvb i="17024"/>
        </ext>
      </extLst>
    </bk>
    <bk>
      <extLst>
        <ext uri="{3e2802c4-a4d2-4d8b-9148-e3be6c30e623}">
          <xlrd:rvb i="17025"/>
        </ext>
      </extLst>
    </bk>
    <bk>
      <extLst>
        <ext uri="{3e2802c4-a4d2-4d8b-9148-e3be6c30e623}">
          <xlrd:rvb i="17026"/>
        </ext>
      </extLst>
    </bk>
    <bk>
      <extLst>
        <ext uri="{3e2802c4-a4d2-4d8b-9148-e3be6c30e623}">
          <xlrd:rvb i="17027"/>
        </ext>
      </extLst>
    </bk>
    <bk>
      <extLst>
        <ext uri="{3e2802c4-a4d2-4d8b-9148-e3be6c30e623}">
          <xlrd:rvb i="17028"/>
        </ext>
      </extLst>
    </bk>
    <bk>
      <extLst>
        <ext uri="{3e2802c4-a4d2-4d8b-9148-e3be6c30e623}">
          <xlrd:rvb i="17029"/>
        </ext>
      </extLst>
    </bk>
    <bk>
      <extLst>
        <ext uri="{3e2802c4-a4d2-4d8b-9148-e3be6c30e623}">
          <xlrd:rvb i="17030"/>
        </ext>
      </extLst>
    </bk>
    <bk>
      <extLst>
        <ext uri="{3e2802c4-a4d2-4d8b-9148-e3be6c30e623}">
          <xlrd:rvb i="17031"/>
        </ext>
      </extLst>
    </bk>
    <bk>
      <extLst>
        <ext uri="{3e2802c4-a4d2-4d8b-9148-e3be6c30e623}">
          <xlrd:rvb i="17032"/>
        </ext>
      </extLst>
    </bk>
    <bk>
      <extLst>
        <ext uri="{3e2802c4-a4d2-4d8b-9148-e3be6c30e623}">
          <xlrd:rvb i="17033"/>
        </ext>
      </extLst>
    </bk>
    <bk>
      <extLst>
        <ext uri="{3e2802c4-a4d2-4d8b-9148-e3be6c30e623}">
          <xlrd:rvb i="17034"/>
        </ext>
      </extLst>
    </bk>
    <bk>
      <extLst>
        <ext uri="{3e2802c4-a4d2-4d8b-9148-e3be6c30e623}">
          <xlrd:rvb i="17035"/>
        </ext>
      </extLst>
    </bk>
    <bk>
      <extLst>
        <ext uri="{3e2802c4-a4d2-4d8b-9148-e3be6c30e623}">
          <xlrd:rvb i="17036"/>
        </ext>
      </extLst>
    </bk>
    <bk>
      <extLst>
        <ext uri="{3e2802c4-a4d2-4d8b-9148-e3be6c30e623}">
          <xlrd:rvb i="17037"/>
        </ext>
      </extLst>
    </bk>
    <bk>
      <extLst>
        <ext uri="{3e2802c4-a4d2-4d8b-9148-e3be6c30e623}">
          <xlrd:rvb i="17038"/>
        </ext>
      </extLst>
    </bk>
    <bk>
      <extLst>
        <ext uri="{3e2802c4-a4d2-4d8b-9148-e3be6c30e623}">
          <xlrd:rvb i="17039"/>
        </ext>
      </extLst>
    </bk>
    <bk>
      <extLst>
        <ext uri="{3e2802c4-a4d2-4d8b-9148-e3be6c30e623}">
          <xlrd:rvb i="17040"/>
        </ext>
      </extLst>
    </bk>
    <bk>
      <extLst>
        <ext uri="{3e2802c4-a4d2-4d8b-9148-e3be6c30e623}">
          <xlrd:rvb i="17041"/>
        </ext>
      </extLst>
    </bk>
    <bk>
      <extLst>
        <ext uri="{3e2802c4-a4d2-4d8b-9148-e3be6c30e623}">
          <xlrd:rvb i="17042"/>
        </ext>
      </extLst>
    </bk>
    <bk>
      <extLst>
        <ext uri="{3e2802c4-a4d2-4d8b-9148-e3be6c30e623}">
          <xlrd:rvb i="17043"/>
        </ext>
      </extLst>
    </bk>
    <bk>
      <extLst>
        <ext uri="{3e2802c4-a4d2-4d8b-9148-e3be6c30e623}">
          <xlrd:rvb i="17044"/>
        </ext>
      </extLst>
    </bk>
    <bk>
      <extLst>
        <ext uri="{3e2802c4-a4d2-4d8b-9148-e3be6c30e623}">
          <xlrd:rvb i="17045"/>
        </ext>
      </extLst>
    </bk>
    <bk>
      <extLst>
        <ext uri="{3e2802c4-a4d2-4d8b-9148-e3be6c30e623}">
          <xlrd:rvb i="17046"/>
        </ext>
      </extLst>
    </bk>
    <bk>
      <extLst>
        <ext uri="{3e2802c4-a4d2-4d8b-9148-e3be6c30e623}">
          <xlrd:rvb i="17047"/>
        </ext>
      </extLst>
    </bk>
    <bk>
      <extLst>
        <ext uri="{3e2802c4-a4d2-4d8b-9148-e3be6c30e623}">
          <xlrd:rvb i="17048"/>
        </ext>
      </extLst>
    </bk>
    <bk>
      <extLst>
        <ext uri="{3e2802c4-a4d2-4d8b-9148-e3be6c30e623}">
          <xlrd:rvb i="17049"/>
        </ext>
      </extLst>
    </bk>
    <bk>
      <extLst>
        <ext uri="{3e2802c4-a4d2-4d8b-9148-e3be6c30e623}">
          <xlrd:rvb i="17050"/>
        </ext>
      </extLst>
    </bk>
    <bk>
      <extLst>
        <ext uri="{3e2802c4-a4d2-4d8b-9148-e3be6c30e623}">
          <xlrd:rvb i="17051"/>
        </ext>
      </extLst>
    </bk>
    <bk>
      <extLst>
        <ext uri="{3e2802c4-a4d2-4d8b-9148-e3be6c30e623}">
          <xlrd:rvb i="17052"/>
        </ext>
      </extLst>
    </bk>
    <bk>
      <extLst>
        <ext uri="{3e2802c4-a4d2-4d8b-9148-e3be6c30e623}">
          <xlrd:rvb i="17053"/>
        </ext>
      </extLst>
    </bk>
    <bk>
      <extLst>
        <ext uri="{3e2802c4-a4d2-4d8b-9148-e3be6c30e623}">
          <xlrd:rvb i="17054"/>
        </ext>
      </extLst>
    </bk>
    <bk>
      <extLst>
        <ext uri="{3e2802c4-a4d2-4d8b-9148-e3be6c30e623}">
          <xlrd:rvb i="17055"/>
        </ext>
      </extLst>
    </bk>
    <bk>
      <extLst>
        <ext uri="{3e2802c4-a4d2-4d8b-9148-e3be6c30e623}">
          <xlrd:rvb i="17056"/>
        </ext>
      </extLst>
    </bk>
    <bk>
      <extLst>
        <ext uri="{3e2802c4-a4d2-4d8b-9148-e3be6c30e623}">
          <xlrd:rvb i="17057"/>
        </ext>
      </extLst>
    </bk>
    <bk>
      <extLst>
        <ext uri="{3e2802c4-a4d2-4d8b-9148-e3be6c30e623}">
          <xlrd:rvb i="17058"/>
        </ext>
      </extLst>
    </bk>
    <bk>
      <extLst>
        <ext uri="{3e2802c4-a4d2-4d8b-9148-e3be6c30e623}">
          <xlrd:rvb i="17059"/>
        </ext>
      </extLst>
    </bk>
    <bk>
      <extLst>
        <ext uri="{3e2802c4-a4d2-4d8b-9148-e3be6c30e623}">
          <xlrd:rvb i="17060"/>
        </ext>
      </extLst>
    </bk>
    <bk>
      <extLst>
        <ext uri="{3e2802c4-a4d2-4d8b-9148-e3be6c30e623}">
          <xlrd:rvb i="17061"/>
        </ext>
      </extLst>
    </bk>
    <bk>
      <extLst>
        <ext uri="{3e2802c4-a4d2-4d8b-9148-e3be6c30e623}">
          <xlrd:rvb i="17062"/>
        </ext>
      </extLst>
    </bk>
    <bk>
      <extLst>
        <ext uri="{3e2802c4-a4d2-4d8b-9148-e3be6c30e623}">
          <xlrd:rvb i="17063"/>
        </ext>
      </extLst>
    </bk>
    <bk>
      <extLst>
        <ext uri="{3e2802c4-a4d2-4d8b-9148-e3be6c30e623}">
          <xlrd:rvb i="17064"/>
        </ext>
      </extLst>
    </bk>
    <bk>
      <extLst>
        <ext uri="{3e2802c4-a4d2-4d8b-9148-e3be6c30e623}">
          <xlrd:rvb i="17065"/>
        </ext>
      </extLst>
    </bk>
    <bk>
      <extLst>
        <ext uri="{3e2802c4-a4d2-4d8b-9148-e3be6c30e623}">
          <xlrd:rvb i="17066"/>
        </ext>
      </extLst>
    </bk>
    <bk>
      <extLst>
        <ext uri="{3e2802c4-a4d2-4d8b-9148-e3be6c30e623}">
          <xlrd:rvb i="17067"/>
        </ext>
      </extLst>
    </bk>
    <bk>
      <extLst>
        <ext uri="{3e2802c4-a4d2-4d8b-9148-e3be6c30e623}">
          <xlrd:rvb i="17068"/>
        </ext>
      </extLst>
    </bk>
    <bk>
      <extLst>
        <ext uri="{3e2802c4-a4d2-4d8b-9148-e3be6c30e623}">
          <xlrd:rvb i="17069"/>
        </ext>
      </extLst>
    </bk>
    <bk>
      <extLst>
        <ext uri="{3e2802c4-a4d2-4d8b-9148-e3be6c30e623}">
          <xlrd:rvb i="17070"/>
        </ext>
      </extLst>
    </bk>
    <bk>
      <extLst>
        <ext uri="{3e2802c4-a4d2-4d8b-9148-e3be6c30e623}">
          <xlrd:rvb i="17071"/>
        </ext>
      </extLst>
    </bk>
    <bk>
      <extLst>
        <ext uri="{3e2802c4-a4d2-4d8b-9148-e3be6c30e623}">
          <xlrd:rvb i="17072"/>
        </ext>
      </extLst>
    </bk>
    <bk>
      <extLst>
        <ext uri="{3e2802c4-a4d2-4d8b-9148-e3be6c30e623}">
          <xlrd:rvb i="17073"/>
        </ext>
      </extLst>
    </bk>
    <bk>
      <extLst>
        <ext uri="{3e2802c4-a4d2-4d8b-9148-e3be6c30e623}">
          <xlrd:rvb i="17074"/>
        </ext>
      </extLst>
    </bk>
    <bk>
      <extLst>
        <ext uri="{3e2802c4-a4d2-4d8b-9148-e3be6c30e623}">
          <xlrd:rvb i="17075"/>
        </ext>
      </extLst>
    </bk>
    <bk>
      <extLst>
        <ext uri="{3e2802c4-a4d2-4d8b-9148-e3be6c30e623}">
          <xlrd:rvb i="17076"/>
        </ext>
      </extLst>
    </bk>
    <bk>
      <extLst>
        <ext uri="{3e2802c4-a4d2-4d8b-9148-e3be6c30e623}">
          <xlrd:rvb i="17077"/>
        </ext>
      </extLst>
    </bk>
    <bk>
      <extLst>
        <ext uri="{3e2802c4-a4d2-4d8b-9148-e3be6c30e623}">
          <xlrd:rvb i="17078"/>
        </ext>
      </extLst>
    </bk>
    <bk>
      <extLst>
        <ext uri="{3e2802c4-a4d2-4d8b-9148-e3be6c30e623}">
          <xlrd:rvb i="17079"/>
        </ext>
      </extLst>
    </bk>
    <bk>
      <extLst>
        <ext uri="{3e2802c4-a4d2-4d8b-9148-e3be6c30e623}">
          <xlrd:rvb i="17080"/>
        </ext>
      </extLst>
    </bk>
    <bk>
      <extLst>
        <ext uri="{3e2802c4-a4d2-4d8b-9148-e3be6c30e623}">
          <xlrd:rvb i="17081"/>
        </ext>
      </extLst>
    </bk>
    <bk>
      <extLst>
        <ext uri="{3e2802c4-a4d2-4d8b-9148-e3be6c30e623}">
          <xlrd:rvb i="17082"/>
        </ext>
      </extLst>
    </bk>
    <bk>
      <extLst>
        <ext uri="{3e2802c4-a4d2-4d8b-9148-e3be6c30e623}">
          <xlrd:rvb i="17083"/>
        </ext>
      </extLst>
    </bk>
    <bk>
      <extLst>
        <ext uri="{3e2802c4-a4d2-4d8b-9148-e3be6c30e623}">
          <xlrd:rvb i="17084"/>
        </ext>
      </extLst>
    </bk>
    <bk>
      <extLst>
        <ext uri="{3e2802c4-a4d2-4d8b-9148-e3be6c30e623}">
          <xlrd:rvb i="17085"/>
        </ext>
      </extLst>
    </bk>
    <bk>
      <extLst>
        <ext uri="{3e2802c4-a4d2-4d8b-9148-e3be6c30e623}">
          <xlrd:rvb i="17086"/>
        </ext>
      </extLst>
    </bk>
    <bk>
      <extLst>
        <ext uri="{3e2802c4-a4d2-4d8b-9148-e3be6c30e623}">
          <xlrd:rvb i="17087"/>
        </ext>
      </extLst>
    </bk>
    <bk>
      <extLst>
        <ext uri="{3e2802c4-a4d2-4d8b-9148-e3be6c30e623}">
          <xlrd:rvb i="17088"/>
        </ext>
      </extLst>
    </bk>
    <bk>
      <extLst>
        <ext uri="{3e2802c4-a4d2-4d8b-9148-e3be6c30e623}">
          <xlrd:rvb i="17089"/>
        </ext>
      </extLst>
    </bk>
    <bk>
      <extLst>
        <ext uri="{3e2802c4-a4d2-4d8b-9148-e3be6c30e623}">
          <xlrd:rvb i="17090"/>
        </ext>
      </extLst>
    </bk>
    <bk>
      <extLst>
        <ext uri="{3e2802c4-a4d2-4d8b-9148-e3be6c30e623}">
          <xlrd:rvb i="17091"/>
        </ext>
      </extLst>
    </bk>
    <bk>
      <extLst>
        <ext uri="{3e2802c4-a4d2-4d8b-9148-e3be6c30e623}">
          <xlrd:rvb i="17092"/>
        </ext>
      </extLst>
    </bk>
    <bk>
      <extLst>
        <ext uri="{3e2802c4-a4d2-4d8b-9148-e3be6c30e623}">
          <xlrd:rvb i="17093"/>
        </ext>
      </extLst>
    </bk>
    <bk>
      <extLst>
        <ext uri="{3e2802c4-a4d2-4d8b-9148-e3be6c30e623}">
          <xlrd:rvb i="17094"/>
        </ext>
      </extLst>
    </bk>
    <bk>
      <extLst>
        <ext uri="{3e2802c4-a4d2-4d8b-9148-e3be6c30e623}">
          <xlrd:rvb i="17095"/>
        </ext>
      </extLst>
    </bk>
    <bk>
      <extLst>
        <ext uri="{3e2802c4-a4d2-4d8b-9148-e3be6c30e623}">
          <xlrd:rvb i="17096"/>
        </ext>
      </extLst>
    </bk>
    <bk>
      <extLst>
        <ext uri="{3e2802c4-a4d2-4d8b-9148-e3be6c30e623}">
          <xlrd:rvb i="17097"/>
        </ext>
      </extLst>
    </bk>
    <bk>
      <extLst>
        <ext uri="{3e2802c4-a4d2-4d8b-9148-e3be6c30e623}">
          <xlrd:rvb i="17098"/>
        </ext>
      </extLst>
    </bk>
    <bk>
      <extLst>
        <ext uri="{3e2802c4-a4d2-4d8b-9148-e3be6c30e623}">
          <xlrd:rvb i="17099"/>
        </ext>
      </extLst>
    </bk>
    <bk>
      <extLst>
        <ext uri="{3e2802c4-a4d2-4d8b-9148-e3be6c30e623}">
          <xlrd:rvb i="17100"/>
        </ext>
      </extLst>
    </bk>
    <bk>
      <extLst>
        <ext uri="{3e2802c4-a4d2-4d8b-9148-e3be6c30e623}">
          <xlrd:rvb i="17101"/>
        </ext>
      </extLst>
    </bk>
    <bk>
      <extLst>
        <ext uri="{3e2802c4-a4d2-4d8b-9148-e3be6c30e623}">
          <xlrd:rvb i="17102"/>
        </ext>
      </extLst>
    </bk>
    <bk>
      <extLst>
        <ext uri="{3e2802c4-a4d2-4d8b-9148-e3be6c30e623}">
          <xlrd:rvb i="17103"/>
        </ext>
      </extLst>
    </bk>
    <bk>
      <extLst>
        <ext uri="{3e2802c4-a4d2-4d8b-9148-e3be6c30e623}">
          <xlrd:rvb i="17104"/>
        </ext>
      </extLst>
    </bk>
    <bk>
      <extLst>
        <ext uri="{3e2802c4-a4d2-4d8b-9148-e3be6c30e623}">
          <xlrd:rvb i="17105"/>
        </ext>
      </extLst>
    </bk>
    <bk>
      <extLst>
        <ext uri="{3e2802c4-a4d2-4d8b-9148-e3be6c30e623}">
          <xlrd:rvb i="17106"/>
        </ext>
      </extLst>
    </bk>
    <bk>
      <extLst>
        <ext uri="{3e2802c4-a4d2-4d8b-9148-e3be6c30e623}">
          <xlrd:rvb i="17107"/>
        </ext>
      </extLst>
    </bk>
    <bk>
      <extLst>
        <ext uri="{3e2802c4-a4d2-4d8b-9148-e3be6c30e623}">
          <xlrd:rvb i="17108"/>
        </ext>
      </extLst>
    </bk>
    <bk>
      <extLst>
        <ext uri="{3e2802c4-a4d2-4d8b-9148-e3be6c30e623}">
          <xlrd:rvb i="17109"/>
        </ext>
      </extLst>
    </bk>
    <bk>
      <extLst>
        <ext uri="{3e2802c4-a4d2-4d8b-9148-e3be6c30e623}">
          <xlrd:rvb i="17110"/>
        </ext>
      </extLst>
    </bk>
    <bk>
      <extLst>
        <ext uri="{3e2802c4-a4d2-4d8b-9148-e3be6c30e623}">
          <xlrd:rvb i="17111"/>
        </ext>
      </extLst>
    </bk>
    <bk>
      <extLst>
        <ext uri="{3e2802c4-a4d2-4d8b-9148-e3be6c30e623}">
          <xlrd:rvb i="17112"/>
        </ext>
      </extLst>
    </bk>
    <bk>
      <extLst>
        <ext uri="{3e2802c4-a4d2-4d8b-9148-e3be6c30e623}">
          <xlrd:rvb i="17113"/>
        </ext>
      </extLst>
    </bk>
    <bk>
      <extLst>
        <ext uri="{3e2802c4-a4d2-4d8b-9148-e3be6c30e623}">
          <xlrd:rvb i="17114"/>
        </ext>
      </extLst>
    </bk>
    <bk>
      <extLst>
        <ext uri="{3e2802c4-a4d2-4d8b-9148-e3be6c30e623}">
          <xlrd:rvb i="17115"/>
        </ext>
      </extLst>
    </bk>
    <bk>
      <extLst>
        <ext uri="{3e2802c4-a4d2-4d8b-9148-e3be6c30e623}">
          <xlrd:rvb i="17116"/>
        </ext>
      </extLst>
    </bk>
    <bk>
      <extLst>
        <ext uri="{3e2802c4-a4d2-4d8b-9148-e3be6c30e623}">
          <xlrd:rvb i="17117"/>
        </ext>
      </extLst>
    </bk>
    <bk>
      <extLst>
        <ext uri="{3e2802c4-a4d2-4d8b-9148-e3be6c30e623}">
          <xlrd:rvb i="17118"/>
        </ext>
      </extLst>
    </bk>
    <bk>
      <extLst>
        <ext uri="{3e2802c4-a4d2-4d8b-9148-e3be6c30e623}">
          <xlrd:rvb i="17119"/>
        </ext>
      </extLst>
    </bk>
    <bk>
      <extLst>
        <ext uri="{3e2802c4-a4d2-4d8b-9148-e3be6c30e623}">
          <xlrd:rvb i="17120"/>
        </ext>
      </extLst>
    </bk>
    <bk>
      <extLst>
        <ext uri="{3e2802c4-a4d2-4d8b-9148-e3be6c30e623}">
          <xlrd:rvb i="17121"/>
        </ext>
      </extLst>
    </bk>
    <bk>
      <extLst>
        <ext uri="{3e2802c4-a4d2-4d8b-9148-e3be6c30e623}">
          <xlrd:rvb i="17122"/>
        </ext>
      </extLst>
    </bk>
    <bk>
      <extLst>
        <ext uri="{3e2802c4-a4d2-4d8b-9148-e3be6c30e623}">
          <xlrd:rvb i="17123"/>
        </ext>
      </extLst>
    </bk>
    <bk>
      <extLst>
        <ext uri="{3e2802c4-a4d2-4d8b-9148-e3be6c30e623}">
          <xlrd:rvb i="17124"/>
        </ext>
      </extLst>
    </bk>
    <bk>
      <extLst>
        <ext uri="{3e2802c4-a4d2-4d8b-9148-e3be6c30e623}">
          <xlrd:rvb i="17125"/>
        </ext>
      </extLst>
    </bk>
    <bk>
      <extLst>
        <ext uri="{3e2802c4-a4d2-4d8b-9148-e3be6c30e623}">
          <xlrd:rvb i="17126"/>
        </ext>
      </extLst>
    </bk>
    <bk>
      <extLst>
        <ext uri="{3e2802c4-a4d2-4d8b-9148-e3be6c30e623}">
          <xlrd:rvb i="17127"/>
        </ext>
      </extLst>
    </bk>
    <bk>
      <extLst>
        <ext uri="{3e2802c4-a4d2-4d8b-9148-e3be6c30e623}">
          <xlrd:rvb i="17128"/>
        </ext>
      </extLst>
    </bk>
    <bk>
      <extLst>
        <ext uri="{3e2802c4-a4d2-4d8b-9148-e3be6c30e623}">
          <xlrd:rvb i="17129"/>
        </ext>
      </extLst>
    </bk>
    <bk>
      <extLst>
        <ext uri="{3e2802c4-a4d2-4d8b-9148-e3be6c30e623}">
          <xlrd:rvb i="17130"/>
        </ext>
      </extLst>
    </bk>
    <bk>
      <extLst>
        <ext uri="{3e2802c4-a4d2-4d8b-9148-e3be6c30e623}">
          <xlrd:rvb i="17131"/>
        </ext>
      </extLst>
    </bk>
    <bk>
      <extLst>
        <ext uri="{3e2802c4-a4d2-4d8b-9148-e3be6c30e623}">
          <xlrd:rvb i="17132"/>
        </ext>
      </extLst>
    </bk>
    <bk>
      <extLst>
        <ext uri="{3e2802c4-a4d2-4d8b-9148-e3be6c30e623}">
          <xlrd:rvb i="17133"/>
        </ext>
      </extLst>
    </bk>
    <bk>
      <extLst>
        <ext uri="{3e2802c4-a4d2-4d8b-9148-e3be6c30e623}">
          <xlrd:rvb i="17134"/>
        </ext>
      </extLst>
    </bk>
    <bk>
      <extLst>
        <ext uri="{3e2802c4-a4d2-4d8b-9148-e3be6c30e623}">
          <xlrd:rvb i="17135"/>
        </ext>
      </extLst>
    </bk>
    <bk>
      <extLst>
        <ext uri="{3e2802c4-a4d2-4d8b-9148-e3be6c30e623}">
          <xlrd:rvb i="17136"/>
        </ext>
      </extLst>
    </bk>
    <bk>
      <extLst>
        <ext uri="{3e2802c4-a4d2-4d8b-9148-e3be6c30e623}">
          <xlrd:rvb i="17137"/>
        </ext>
      </extLst>
    </bk>
    <bk>
      <extLst>
        <ext uri="{3e2802c4-a4d2-4d8b-9148-e3be6c30e623}">
          <xlrd:rvb i="17138"/>
        </ext>
      </extLst>
    </bk>
    <bk>
      <extLst>
        <ext uri="{3e2802c4-a4d2-4d8b-9148-e3be6c30e623}">
          <xlrd:rvb i="17139"/>
        </ext>
      </extLst>
    </bk>
    <bk>
      <extLst>
        <ext uri="{3e2802c4-a4d2-4d8b-9148-e3be6c30e623}">
          <xlrd:rvb i="17140"/>
        </ext>
      </extLst>
    </bk>
    <bk>
      <extLst>
        <ext uri="{3e2802c4-a4d2-4d8b-9148-e3be6c30e623}">
          <xlrd:rvb i="17141"/>
        </ext>
      </extLst>
    </bk>
    <bk>
      <extLst>
        <ext uri="{3e2802c4-a4d2-4d8b-9148-e3be6c30e623}">
          <xlrd:rvb i="17142"/>
        </ext>
      </extLst>
    </bk>
    <bk>
      <extLst>
        <ext uri="{3e2802c4-a4d2-4d8b-9148-e3be6c30e623}">
          <xlrd:rvb i="17143"/>
        </ext>
      </extLst>
    </bk>
    <bk>
      <extLst>
        <ext uri="{3e2802c4-a4d2-4d8b-9148-e3be6c30e623}">
          <xlrd:rvb i="17144"/>
        </ext>
      </extLst>
    </bk>
    <bk>
      <extLst>
        <ext uri="{3e2802c4-a4d2-4d8b-9148-e3be6c30e623}">
          <xlrd:rvb i="17145"/>
        </ext>
      </extLst>
    </bk>
    <bk>
      <extLst>
        <ext uri="{3e2802c4-a4d2-4d8b-9148-e3be6c30e623}">
          <xlrd:rvb i="17146"/>
        </ext>
      </extLst>
    </bk>
    <bk>
      <extLst>
        <ext uri="{3e2802c4-a4d2-4d8b-9148-e3be6c30e623}">
          <xlrd:rvb i="17147"/>
        </ext>
      </extLst>
    </bk>
    <bk>
      <extLst>
        <ext uri="{3e2802c4-a4d2-4d8b-9148-e3be6c30e623}">
          <xlrd:rvb i="17148"/>
        </ext>
      </extLst>
    </bk>
    <bk>
      <extLst>
        <ext uri="{3e2802c4-a4d2-4d8b-9148-e3be6c30e623}">
          <xlrd:rvb i="17149"/>
        </ext>
      </extLst>
    </bk>
    <bk>
      <extLst>
        <ext uri="{3e2802c4-a4d2-4d8b-9148-e3be6c30e623}">
          <xlrd:rvb i="17150"/>
        </ext>
      </extLst>
    </bk>
    <bk>
      <extLst>
        <ext uri="{3e2802c4-a4d2-4d8b-9148-e3be6c30e623}">
          <xlrd:rvb i="17151"/>
        </ext>
      </extLst>
    </bk>
    <bk>
      <extLst>
        <ext uri="{3e2802c4-a4d2-4d8b-9148-e3be6c30e623}">
          <xlrd:rvb i="17152"/>
        </ext>
      </extLst>
    </bk>
    <bk>
      <extLst>
        <ext uri="{3e2802c4-a4d2-4d8b-9148-e3be6c30e623}">
          <xlrd:rvb i="17153"/>
        </ext>
      </extLst>
    </bk>
    <bk>
      <extLst>
        <ext uri="{3e2802c4-a4d2-4d8b-9148-e3be6c30e623}">
          <xlrd:rvb i="17154"/>
        </ext>
      </extLst>
    </bk>
    <bk>
      <extLst>
        <ext uri="{3e2802c4-a4d2-4d8b-9148-e3be6c30e623}">
          <xlrd:rvb i="17155"/>
        </ext>
      </extLst>
    </bk>
    <bk>
      <extLst>
        <ext uri="{3e2802c4-a4d2-4d8b-9148-e3be6c30e623}">
          <xlrd:rvb i="17156"/>
        </ext>
      </extLst>
    </bk>
    <bk>
      <extLst>
        <ext uri="{3e2802c4-a4d2-4d8b-9148-e3be6c30e623}">
          <xlrd:rvb i="17157"/>
        </ext>
      </extLst>
    </bk>
    <bk>
      <extLst>
        <ext uri="{3e2802c4-a4d2-4d8b-9148-e3be6c30e623}">
          <xlrd:rvb i="17158"/>
        </ext>
      </extLst>
    </bk>
    <bk>
      <extLst>
        <ext uri="{3e2802c4-a4d2-4d8b-9148-e3be6c30e623}">
          <xlrd:rvb i="17159"/>
        </ext>
      </extLst>
    </bk>
    <bk>
      <extLst>
        <ext uri="{3e2802c4-a4d2-4d8b-9148-e3be6c30e623}">
          <xlrd:rvb i="17160"/>
        </ext>
      </extLst>
    </bk>
    <bk>
      <extLst>
        <ext uri="{3e2802c4-a4d2-4d8b-9148-e3be6c30e623}">
          <xlrd:rvb i="17161"/>
        </ext>
      </extLst>
    </bk>
    <bk>
      <extLst>
        <ext uri="{3e2802c4-a4d2-4d8b-9148-e3be6c30e623}">
          <xlrd:rvb i="17162"/>
        </ext>
      </extLst>
    </bk>
    <bk>
      <extLst>
        <ext uri="{3e2802c4-a4d2-4d8b-9148-e3be6c30e623}">
          <xlrd:rvb i="17163"/>
        </ext>
      </extLst>
    </bk>
    <bk>
      <extLst>
        <ext uri="{3e2802c4-a4d2-4d8b-9148-e3be6c30e623}">
          <xlrd:rvb i="17164"/>
        </ext>
      </extLst>
    </bk>
    <bk>
      <extLst>
        <ext uri="{3e2802c4-a4d2-4d8b-9148-e3be6c30e623}">
          <xlrd:rvb i="17165"/>
        </ext>
      </extLst>
    </bk>
    <bk>
      <extLst>
        <ext uri="{3e2802c4-a4d2-4d8b-9148-e3be6c30e623}">
          <xlrd:rvb i="17166"/>
        </ext>
      </extLst>
    </bk>
    <bk>
      <extLst>
        <ext uri="{3e2802c4-a4d2-4d8b-9148-e3be6c30e623}">
          <xlrd:rvb i="17167"/>
        </ext>
      </extLst>
    </bk>
    <bk>
      <extLst>
        <ext uri="{3e2802c4-a4d2-4d8b-9148-e3be6c30e623}">
          <xlrd:rvb i="17168"/>
        </ext>
      </extLst>
    </bk>
    <bk>
      <extLst>
        <ext uri="{3e2802c4-a4d2-4d8b-9148-e3be6c30e623}">
          <xlrd:rvb i="17169"/>
        </ext>
      </extLst>
    </bk>
    <bk>
      <extLst>
        <ext uri="{3e2802c4-a4d2-4d8b-9148-e3be6c30e623}">
          <xlrd:rvb i="17170"/>
        </ext>
      </extLst>
    </bk>
    <bk>
      <extLst>
        <ext uri="{3e2802c4-a4d2-4d8b-9148-e3be6c30e623}">
          <xlrd:rvb i="17171"/>
        </ext>
      </extLst>
    </bk>
    <bk>
      <extLst>
        <ext uri="{3e2802c4-a4d2-4d8b-9148-e3be6c30e623}">
          <xlrd:rvb i="17172"/>
        </ext>
      </extLst>
    </bk>
    <bk>
      <extLst>
        <ext uri="{3e2802c4-a4d2-4d8b-9148-e3be6c30e623}">
          <xlrd:rvb i="17173"/>
        </ext>
      </extLst>
    </bk>
    <bk>
      <extLst>
        <ext uri="{3e2802c4-a4d2-4d8b-9148-e3be6c30e623}">
          <xlrd:rvb i="17174"/>
        </ext>
      </extLst>
    </bk>
    <bk>
      <extLst>
        <ext uri="{3e2802c4-a4d2-4d8b-9148-e3be6c30e623}">
          <xlrd:rvb i="17175"/>
        </ext>
      </extLst>
    </bk>
    <bk>
      <extLst>
        <ext uri="{3e2802c4-a4d2-4d8b-9148-e3be6c30e623}">
          <xlrd:rvb i="17176"/>
        </ext>
      </extLst>
    </bk>
    <bk>
      <extLst>
        <ext uri="{3e2802c4-a4d2-4d8b-9148-e3be6c30e623}">
          <xlrd:rvb i="17177"/>
        </ext>
      </extLst>
    </bk>
    <bk>
      <extLst>
        <ext uri="{3e2802c4-a4d2-4d8b-9148-e3be6c30e623}">
          <xlrd:rvb i="17178"/>
        </ext>
      </extLst>
    </bk>
    <bk>
      <extLst>
        <ext uri="{3e2802c4-a4d2-4d8b-9148-e3be6c30e623}">
          <xlrd:rvb i="17179"/>
        </ext>
      </extLst>
    </bk>
    <bk>
      <extLst>
        <ext uri="{3e2802c4-a4d2-4d8b-9148-e3be6c30e623}">
          <xlrd:rvb i="17180"/>
        </ext>
      </extLst>
    </bk>
    <bk>
      <extLst>
        <ext uri="{3e2802c4-a4d2-4d8b-9148-e3be6c30e623}">
          <xlrd:rvb i="17181"/>
        </ext>
      </extLst>
    </bk>
    <bk>
      <extLst>
        <ext uri="{3e2802c4-a4d2-4d8b-9148-e3be6c30e623}">
          <xlrd:rvb i="17182"/>
        </ext>
      </extLst>
    </bk>
  </futureMetadata>
  <cellMetadata count="1">
    <bk>
      <rc t="1" v="0"/>
    </bk>
  </cellMetadata>
  <valueMetadata count="1716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bk>
      <rc t="2" v="6009"/>
    </bk>
    <bk>
      <rc t="2" v="6010"/>
    </bk>
    <bk>
      <rc t="2" v="6011"/>
    </bk>
    <bk>
      <rc t="2" v="6012"/>
    </bk>
    <bk>
      <rc t="2" v="6013"/>
    </bk>
    <bk>
      <rc t="2" v="6014"/>
    </bk>
    <bk>
      <rc t="2" v="6015"/>
    </bk>
    <bk>
      <rc t="2" v="6016"/>
    </bk>
    <bk>
      <rc t="2" v="6017"/>
    </bk>
    <bk>
      <rc t="2" v="6018"/>
    </bk>
    <bk>
      <rc t="2" v="6019"/>
    </bk>
    <bk>
      <rc t="2" v="6020"/>
    </bk>
    <bk>
      <rc t="2" v="6021"/>
    </bk>
    <bk>
      <rc t="2" v="6022"/>
    </bk>
    <bk>
      <rc t="2" v="6023"/>
    </bk>
    <bk>
      <rc t="2" v="6024"/>
    </bk>
    <bk>
      <rc t="2" v="6025"/>
    </bk>
    <bk>
      <rc t="2" v="6026"/>
    </bk>
    <bk>
      <rc t="2" v="6027"/>
    </bk>
    <bk>
      <rc t="2" v="6028"/>
    </bk>
    <bk>
      <rc t="2" v="6029"/>
    </bk>
    <bk>
      <rc t="2" v="6030"/>
    </bk>
    <bk>
      <rc t="2" v="6031"/>
    </bk>
    <bk>
      <rc t="2" v="6032"/>
    </bk>
    <bk>
      <rc t="2" v="6033"/>
    </bk>
    <bk>
      <rc t="2" v="6034"/>
    </bk>
    <bk>
      <rc t="2" v="6035"/>
    </bk>
    <bk>
      <rc t="2" v="6036"/>
    </bk>
    <bk>
      <rc t="2" v="6037"/>
    </bk>
    <bk>
      <rc t="2" v="6038"/>
    </bk>
    <bk>
      <rc t="2" v="6039"/>
    </bk>
    <bk>
      <rc t="2" v="6040"/>
    </bk>
    <bk>
      <rc t="2" v="6041"/>
    </bk>
    <bk>
      <rc t="2" v="6042"/>
    </bk>
    <bk>
      <rc t="2" v="6043"/>
    </bk>
    <bk>
      <rc t="2" v="6044"/>
    </bk>
    <bk>
      <rc t="2" v="6045"/>
    </bk>
    <bk>
      <rc t="2" v="6046"/>
    </bk>
    <bk>
      <rc t="2" v="6047"/>
    </bk>
    <bk>
      <rc t="2" v="6048"/>
    </bk>
    <bk>
      <rc t="2" v="6049"/>
    </bk>
    <bk>
      <rc t="2" v="6050"/>
    </bk>
    <bk>
      <rc t="2" v="6051"/>
    </bk>
    <bk>
      <rc t="2" v="6052"/>
    </bk>
    <bk>
      <rc t="2" v="6053"/>
    </bk>
    <bk>
      <rc t="2" v="6054"/>
    </bk>
    <bk>
      <rc t="2" v="6055"/>
    </bk>
    <bk>
      <rc t="2" v="6056"/>
    </bk>
    <bk>
      <rc t="2" v="6057"/>
    </bk>
    <bk>
      <rc t="2" v="6058"/>
    </bk>
    <bk>
      <rc t="2" v="6059"/>
    </bk>
    <bk>
      <rc t="2" v="6060"/>
    </bk>
    <bk>
      <rc t="2" v="6061"/>
    </bk>
    <bk>
      <rc t="2" v="6062"/>
    </bk>
    <bk>
      <rc t="2" v="6063"/>
    </bk>
    <bk>
      <rc t="2" v="6064"/>
    </bk>
    <bk>
      <rc t="2" v="6065"/>
    </bk>
    <bk>
      <rc t="2" v="6066"/>
    </bk>
    <bk>
      <rc t="2" v="6067"/>
    </bk>
    <bk>
      <rc t="2" v="6068"/>
    </bk>
    <bk>
      <rc t="2" v="6069"/>
    </bk>
    <bk>
      <rc t="2" v="6070"/>
    </bk>
    <bk>
      <rc t="2" v="6071"/>
    </bk>
    <bk>
      <rc t="2" v="6072"/>
    </bk>
    <bk>
      <rc t="2" v="6073"/>
    </bk>
    <bk>
      <rc t="2" v="6074"/>
    </bk>
    <bk>
      <rc t="2" v="6075"/>
    </bk>
    <bk>
      <rc t="2" v="6076"/>
    </bk>
    <bk>
      <rc t="2" v="6077"/>
    </bk>
    <bk>
      <rc t="2" v="6078"/>
    </bk>
    <bk>
      <rc t="2" v="6079"/>
    </bk>
    <bk>
      <rc t="2" v="6080"/>
    </bk>
    <bk>
      <rc t="2" v="6081"/>
    </bk>
    <bk>
      <rc t="2" v="6082"/>
    </bk>
    <bk>
      <rc t="2" v="6083"/>
    </bk>
    <bk>
      <rc t="2" v="6084"/>
    </bk>
    <bk>
      <rc t="2" v="6085"/>
    </bk>
    <bk>
      <rc t="2" v="6086"/>
    </bk>
    <bk>
      <rc t="2" v="6087"/>
    </bk>
    <bk>
      <rc t="2" v="6088"/>
    </bk>
    <bk>
      <rc t="2" v="6089"/>
    </bk>
    <bk>
      <rc t="2" v="6090"/>
    </bk>
    <bk>
      <rc t="2" v="6091"/>
    </bk>
    <bk>
      <rc t="2" v="6092"/>
    </bk>
    <bk>
      <rc t="2" v="6093"/>
    </bk>
    <bk>
      <rc t="2" v="6094"/>
    </bk>
    <bk>
      <rc t="2" v="6095"/>
    </bk>
    <bk>
      <rc t="2" v="6096"/>
    </bk>
    <bk>
      <rc t="2" v="6097"/>
    </bk>
    <bk>
      <rc t="2" v="6098"/>
    </bk>
    <bk>
      <rc t="2" v="6099"/>
    </bk>
    <bk>
      <rc t="2" v="6100"/>
    </bk>
    <bk>
      <rc t="2" v="6101"/>
    </bk>
    <bk>
      <rc t="2" v="6102"/>
    </bk>
    <bk>
      <rc t="2" v="6103"/>
    </bk>
    <bk>
      <rc t="2" v="6104"/>
    </bk>
    <bk>
      <rc t="2" v="6105"/>
    </bk>
    <bk>
      <rc t="2" v="6106"/>
    </bk>
    <bk>
      <rc t="2" v="6107"/>
    </bk>
    <bk>
      <rc t="2" v="6108"/>
    </bk>
    <bk>
      <rc t="2" v="6109"/>
    </bk>
    <bk>
      <rc t="2" v="6110"/>
    </bk>
    <bk>
      <rc t="2" v="6111"/>
    </bk>
    <bk>
      <rc t="2" v="6112"/>
    </bk>
    <bk>
      <rc t="2" v="6113"/>
    </bk>
    <bk>
      <rc t="2" v="6114"/>
    </bk>
    <bk>
      <rc t="2" v="6115"/>
    </bk>
    <bk>
      <rc t="2" v="6116"/>
    </bk>
    <bk>
      <rc t="2" v="6117"/>
    </bk>
    <bk>
      <rc t="2" v="6118"/>
    </bk>
    <bk>
      <rc t="2" v="6119"/>
    </bk>
    <bk>
      <rc t="2" v="6120"/>
    </bk>
    <bk>
      <rc t="2" v="6121"/>
    </bk>
    <bk>
      <rc t="2" v="6122"/>
    </bk>
    <bk>
      <rc t="2" v="6123"/>
    </bk>
    <bk>
      <rc t="2" v="6124"/>
    </bk>
    <bk>
      <rc t="2" v="6125"/>
    </bk>
    <bk>
      <rc t="2" v="6126"/>
    </bk>
    <bk>
      <rc t="2" v="6127"/>
    </bk>
    <bk>
      <rc t="2" v="6128"/>
    </bk>
    <bk>
      <rc t="2" v="6129"/>
    </bk>
    <bk>
      <rc t="2" v="6130"/>
    </bk>
    <bk>
      <rc t="2" v="6131"/>
    </bk>
    <bk>
      <rc t="2" v="6132"/>
    </bk>
    <bk>
      <rc t="2" v="6133"/>
    </bk>
    <bk>
      <rc t="2" v="6134"/>
    </bk>
    <bk>
      <rc t="2" v="6135"/>
    </bk>
    <bk>
      <rc t="2" v="6136"/>
    </bk>
    <bk>
      <rc t="2" v="6137"/>
    </bk>
    <bk>
      <rc t="2" v="6138"/>
    </bk>
    <bk>
      <rc t="2" v="6139"/>
    </bk>
    <bk>
      <rc t="2" v="6140"/>
    </bk>
    <bk>
      <rc t="2" v="6141"/>
    </bk>
    <bk>
      <rc t="2" v="6142"/>
    </bk>
    <bk>
      <rc t="2" v="6143"/>
    </bk>
    <bk>
      <rc t="2" v="6144"/>
    </bk>
    <bk>
      <rc t="2" v="6145"/>
    </bk>
    <bk>
      <rc t="2" v="6146"/>
    </bk>
    <bk>
      <rc t="2" v="6147"/>
    </bk>
    <bk>
      <rc t="2" v="6148"/>
    </bk>
    <bk>
      <rc t="2" v="6149"/>
    </bk>
    <bk>
      <rc t="2" v="6150"/>
    </bk>
    <bk>
      <rc t="2" v="6151"/>
    </bk>
    <bk>
      <rc t="2" v="6152"/>
    </bk>
    <bk>
      <rc t="2" v="6153"/>
    </bk>
    <bk>
      <rc t="2" v="6154"/>
    </bk>
    <bk>
      <rc t="2" v="6155"/>
    </bk>
    <bk>
      <rc t="2" v="6156"/>
    </bk>
    <bk>
      <rc t="2" v="6157"/>
    </bk>
    <bk>
      <rc t="2" v="6158"/>
    </bk>
    <bk>
      <rc t="2" v="6159"/>
    </bk>
    <bk>
      <rc t="2" v="6160"/>
    </bk>
    <bk>
      <rc t="2" v="6161"/>
    </bk>
    <bk>
      <rc t="2" v="6162"/>
    </bk>
    <bk>
      <rc t="2" v="6163"/>
    </bk>
    <bk>
      <rc t="2" v="6164"/>
    </bk>
    <bk>
      <rc t="2" v="6165"/>
    </bk>
    <bk>
      <rc t="2" v="6166"/>
    </bk>
    <bk>
      <rc t="2" v="6167"/>
    </bk>
    <bk>
      <rc t="2" v="6168"/>
    </bk>
    <bk>
      <rc t="2" v="6169"/>
    </bk>
    <bk>
      <rc t="2" v="6170"/>
    </bk>
    <bk>
      <rc t="2" v="6171"/>
    </bk>
    <bk>
      <rc t="2" v="6172"/>
    </bk>
    <bk>
      <rc t="2" v="6173"/>
    </bk>
    <bk>
      <rc t="2" v="6174"/>
    </bk>
    <bk>
      <rc t="2" v="6175"/>
    </bk>
    <bk>
      <rc t="2" v="6176"/>
    </bk>
    <bk>
      <rc t="2" v="6177"/>
    </bk>
    <bk>
      <rc t="2" v="6178"/>
    </bk>
    <bk>
      <rc t="2" v="6179"/>
    </bk>
    <bk>
      <rc t="2" v="6180"/>
    </bk>
    <bk>
      <rc t="2" v="6181"/>
    </bk>
    <bk>
      <rc t="2" v="6182"/>
    </bk>
    <bk>
      <rc t="2" v="6183"/>
    </bk>
    <bk>
      <rc t="2" v="6184"/>
    </bk>
    <bk>
      <rc t="2" v="6185"/>
    </bk>
    <bk>
      <rc t="2" v="6186"/>
    </bk>
    <bk>
      <rc t="2" v="6187"/>
    </bk>
    <bk>
      <rc t="2" v="6188"/>
    </bk>
    <bk>
      <rc t="2" v="6189"/>
    </bk>
    <bk>
      <rc t="2" v="6190"/>
    </bk>
    <bk>
      <rc t="2" v="6191"/>
    </bk>
    <bk>
      <rc t="2" v="6192"/>
    </bk>
    <bk>
      <rc t="2" v="6193"/>
    </bk>
    <bk>
      <rc t="2" v="6194"/>
    </bk>
    <bk>
      <rc t="2" v="6195"/>
    </bk>
    <bk>
      <rc t="2" v="6196"/>
    </bk>
    <bk>
      <rc t="2" v="6197"/>
    </bk>
    <bk>
      <rc t="2" v="6198"/>
    </bk>
    <bk>
      <rc t="2" v="6199"/>
    </bk>
    <bk>
      <rc t="2" v="6200"/>
    </bk>
    <bk>
      <rc t="2" v="6201"/>
    </bk>
    <bk>
      <rc t="2" v="6202"/>
    </bk>
    <bk>
      <rc t="2" v="6203"/>
    </bk>
    <bk>
      <rc t="2" v="6204"/>
    </bk>
    <bk>
      <rc t="2" v="6205"/>
    </bk>
    <bk>
      <rc t="2" v="6206"/>
    </bk>
    <bk>
      <rc t="2" v="6207"/>
    </bk>
    <bk>
      <rc t="2" v="6208"/>
    </bk>
    <bk>
      <rc t="2" v="6209"/>
    </bk>
    <bk>
      <rc t="2" v="6210"/>
    </bk>
    <bk>
      <rc t="2" v="6211"/>
    </bk>
    <bk>
      <rc t="2" v="6212"/>
    </bk>
    <bk>
      <rc t="2" v="6213"/>
    </bk>
    <bk>
      <rc t="2" v="6214"/>
    </bk>
    <bk>
      <rc t="2" v="6215"/>
    </bk>
    <bk>
      <rc t="2" v="6216"/>
    </bk>
    <bk>
      <rc t="2" v="6217"/>
    </bk>
    <bk>
      <rc t="2" v="6218"/>
    </bk>
    <bk>
      <rc t="2" v="6219"/>
    </bk>
    <bk>
      <rc t="2" v="6220"/>
    </bk>
    <bk>
      <rc t="2" v="6221"/>
    </bk>
    <bk>
      <rc t="2" v="6222"/>
    </bk>
    <bk>
      <rc t="2" v="6223"/>
    </bk>
    <bk>
      <rc t="2" v="6224"/>
    </bk>
    <bk>
      <rc t="2" v="6225"/>
    </bk>
    <bk>
      <rc t="2" v="6226"/>
    </bk>
    <bk>
      <rc t="2" v="6227"/>
    </bk>
    <bk>
      <rc t="2" v="6228"/>
    </bk>
    <bk>
      <rc t="2" v="6229"/>
    </bk>
    <bk>
      <rc t="2" v="6230"/>
    </bk>
    <bk>
      <rc t="2" v="6231"/>
    </bk>
    <bk>
      <rc t="2" v="6232"/>
    </bk>
    <bk>
      <rc t="2" v="6233"/>
    </bk>
    <bk>
      <rc t="2" v="6234"/>
    </bk>
    <bk>
      <rc t="2" v="6235"/>
    </bk>
    <bk>
      <rc t="2" v="6236"/>
    </bk>
    <bk>
      <rc t="2" v="6237"/>
    </bk>
    <bk>
      <rc t="2" v="6238"/>
    </bk>
    <bk>
      <rc t="2" v="6239"/>
    </bk>
    <bk>
      <rc t="2" v="6240"/>
    </bk>
    <bk>
      <rc t="2" v="6241"/>
    </bk>
    <bk>
      <rc t="2" v="6242"/>
    </bk>
    <bk>
      <rc t="2" v="6243"/>
    </bk>
    <bk>
      <rc t="2" v="6244"/>
    </bk>
    <bk>
      <rc t="2" v="6245"/>
    </bk>
    <bk>
      <rc t="2" v="6246"/>
    </bk>
    <bk>
      <rc t="2" v="6247"/>
    </bk>
    <bk>
      <rc t="2" v="6248"/>
    </bk>
    <bk>
      <rc t="2" v="6249"/>
    </bk>
    <bk>
      <rc t="2" v="6250"/>
    </bk>
    <bk>
      <rc t="2" v="6251"/>
    </bk>
    <bk>
      <rc t="2" v="6252"/>
    </bk>
    <bk>
      <rc t="2" v="6253"/>
    </bk>
    <bk>
      <rc t="2" v="6254"/>
    </bk>
    <bk>
      <rc t="2" v="6255"/>
    </bk>
    <bk>
      <rc t="2" v="6256"/>
    </bk>
    <bk>
      <rc t="2" v="6257"/>
    </bk>
    <bk>
      <rc t="2" v="6258"/>
    </bk>
    <bk>
      <rc t="2" v="6259"/>
    </bk>
    <bk>
      <rc t="2" v="6260"/>
    </bk>
    <bk>
      <rc t="2" v="6261"/>
    </bk>
    <bk>
      <rc t="2" v="6262"/>
    </bk>
    <bk>
      <rc t="2" v="6263"/>
    </bk>
    <bk>
      <rc t="2" v="6264"/>
    </bk>
    <bk>
      <rc t="2" v="6265"/>
    </bk>
    <bk>
      <rc t="2" v="6266"/>
    </bk>
    <bk>
      <rc t="2" v="6267"/>
    </bk>
    <bk>
      <rc t="2" v="6268"/>
    </bk>
    <bk>
      <rc t="2" v="6269"/>
    </bk>
    <bk>
      <rc t="2" v="6270"/>
    </bk>
    <bk>
      <rc t="2" v="6271"/>
    </bk>
    <bk>
      <rc t="2" v="6272"/>
    </bk>
    <bk>
      <rc t="2" v="6273"/>
    </bk>
    <bk>
      <rc t="2" v="6274"/>
    </bk>
    <bk>
      <rc t="2" v="6275"/>
    </bk>
    <bk>
      <rc t="2" v="6276"/>
    </bk>
    <bk>
      <rc t="2" v="6277"/>
    </bk>
    <bk>
      <rc t="2" v="6278"/>
    </bk>
    <bk>
      <rc t="2" v="6279"/>
    </bk>
    <bk>
      <rc t="2" v="6280"/>
    </bk>
    <bk>
      <rc t="2" v="6281"/>
    </bk>
    <bk>
      <rc t="2" v="6282"/>
    </bk>
    <bk>
      <rc t="2" v="6283"/>
    </bk>
    <bk>
      <rc t="2" v="6284"/>
    </bk>
    <bk>
      <rc t="2" v="6285"/>
    </bk>
    <bk>
      <rc t="2" v="6286"/>
    </bk>
    <bk>
      <rc t="2" v="6287"/>
    </bk>
    <bk>
      <rc t="2" v="6288"/>
    </bk>
    <bk>
      <rc t="2" v="6289"/>
    </bk>
    <bk>
      <rc t="2" v="6290"/>
    </bk>
    <bk>
      <rc t="2" v="6291"/>
    </bk>
    <bk>
      <rc t="2" v="6292"/>
    </bk>
    <bk>
      <rc t="2" v="6293"/>
    </bk>
    <bk>
      <rc t="2" v="6294"/>
    </bk>
    <bk>
      <rc t="2" v="6295"/>
    </bk>
    <bk>
      <rc t="2" v="6296"/>
    </bk>
    <bk>
      <rc t="2" v="6297"/>
    </bk>
    <bk>
      <rc t="2" v="6298"/>
    </bk>
    <bk>
      <rc t="2" v="6299"/>
    </bk>
    <bk>
      <rc t="2" v="6300"/>
    </bk>
    <bk>
      <rc t="2" v="6301"/>
    </bk>
    <bk>
      <rc t="2" v="6302"/>
    </bk>
    <bk>
      <rc t="2" v="6303"/>
    </bk>
    <bk>
      <rc t="2" v="6304"/>
    </bk>
    <bk>
      <rc t="2" v="6305"/>
    </bk>
    <bk>
      <rc t="2" v="6306"/>
    </bk>
    <bk>
      <rc t="2" v="6307"/>
    </bk>
    <bk>
      <rc t="2" v="6308"/>
    </bk>
    <bk>
      <rc t="2" v="6309"/>
    </bk>
    <bk>
      <rc t="2" v="6310"/>
    </bk>
    <bk>
      <rc t="2" v="6311"/>
    </bk>
    <bk>
      <rc t="2" v="6312"/>
    </bk>
    <bk>
      <rc t="2" v="6313"/>
    </bk>
    <bk>
      <rc t="2" v="6314"/>
    </bk>
    <bk>
      <rc t="2" v="6315"/>
    </bk>
    <bk>
      <rc t="2" v="6316"/>
    </bk>
    <bk>
      <rc t="2" v="6317"/>
    </bk>
    <bk>
      <rc t="2" v="6318"/>
    </bk>
    <bk>
      <rc t="2" v="6319"/>
    </bk>
    <bk>
      <rc t="2" v="6320"/>
    </bk>
    <bk>
      <rc t="2" v="6321"/>
    </bk>
    <bk>
      <rc t="2" v="6322"/>
    </bk>
    <bk>
      <rc t="2" v="6323"/>
    </bk>
    <bk>
      <rc t="2" v="6324"/>
    </bk>
    <bk>
      <rc t="2" v="6325"/>
    </bk>
    <bk>
      <rc t="2" v="6326"/>
    </bk>
    <bk>
      <rc t="2" v="6327"/>
    </bk>
    <bk>
      <rc t="2" v="6328"/>
    </bk>
    <bk>
      <rc t="2" v="6329"/>
    </bk>
    <bk>
      <rc t="2" v="6330"/>
    </bk>
    <bk>
      <rc t="2" v="6331"/>
    </bk>
    <bk>
      <rc t="2" v="6332"/>
    </bk>
    <bk>
      <rc t="2" v="6333"/>
    </bk>
    <bk>
      <rc t="2" v="6334"/>
    </bk>
    <bk>
      <rc t="2" v="6335"/>
    </bk>
    <bk>
      <rc t="2" v="6336"/>
    </bk>
    <bk>
      <rc t="2" v="6337"/>
    </bk>
    <bk>
      <rc t="2" v="6338"/>
    </bk>
    <bk>
      <rc t="2" v="6339"/>
    </bk>
    <bk>
      <rc t="2" v="6340"/>
    </bk>
    <bk>
      <rc t="2" v="6341"/>
    </bk>
    <bk>
      <rc t="2" v="6342"/>
    </bk>
    <bk>
      <rc t="2" v="6343"/>
    </bk>
    <bk>
      <rc t="2" v="6344"/>
    </bk>
    <bk>
      <rc t="2" v="6345"/>
    </bk>
    <bk>
      <rc t="2" v="6346"/>
    </bk>
    <bk>
      <rc t="2" v="6347"/>
    </bk>
    <bk>
      <rc t="2" v="6348"/>
    </bk>
    <bk>
      <rc t="2" v="6349"/>
    </bk>
    <bk>
      <rc t="2" v="6350"/>
    </bk>
    <bk>
      <rc t="2" v="6351"/>
    </bk>
    <bk>
      <rc t="2" v="6352"/>
    </bk>
    <bk>
      <rc t="2" v="6353"/>
    </bk>
    <bk>
      <rc t="2" v="6354"/>
    </bk>
    <bk>
      <rc t="2" v="6355"/>
    </bk>
    <bk>
      <rc t="2" v="6356"/>
    </bk>
    <bk>
      <rc t="2" v="6357"/>
    </bk>
    <bk>
      <rc t="2" v="6358"/>
    </bk>
    <bk>
      <rc t="2" v="6359"/>
    </bk>
    <bk>
      <rc t="2" v="6360"/>
    </bk>
    <bk>
      <rc t="2" v="6361"/>
    </bk>
    <bk>
      <rc t="2" v="6362"/>
    </bk>
    <bk>
      <rc t="2" v="6363"/>
    </bk>
    <bk>
      <rc t="2" v="6364"/>
    </bk>
    <bk>
      <rc t="2" v="6365"/>
    </bk>
    <bk>
      <rc t="2" v="6366"/>
    </bk>
    <bk>
      <rc t="2" v="6367"/>
    </bk>
    <bk>
      <rc t="2" v="6368"/>
    </bk>
    <bk>
      <rc t="2" v="6369"/>
    </bk>
    <bk>
      <rc t="2" v="6370"/>
    </bk>
    <bk>
      <rc t="2" v="6371"/>
    </bk>
    <bk>
      <rc t="2" v="6372"/>
    </bk>
    <bk>
      <rc t="2" v="6373"/>
    </bk>
    <bk>
      <rc t="2" v="6374"/>
    </bk>
    <bk>
      <rc t="2" v="6375"/>
    </bk>
    <bk>
      <rc t="2" v="6376"/>
    </bk>
    <bk>
      <rc t="2" v="6377"/>
    </bk>
    <bk>
      <rc t="2" v="6378"/>
    </bk>
    <bk>
      <rc t="2" v="6379"/>
    </bk>
    <bk>
      <rc t="2" v="6380"/>
    </bk>
    <bk>
      <rc t="2" v="6381"/>
    </bk>
    <bk>
      <rc t="2" v="6382"/>
    </bk>
    <bk>
      <rc t="2" v="6383"/>
    </bk>
    <bk>
      <rc t="2" v="6384"/>
    </bk>
    <bk>
      <rc t="2" v="6385"/>
    </bk>
    <bk>
      <rc t="2" v="6386"/>
    </bk>
    <bk>
      <rc t="2" v="6387"/>
    </bk>
    <bk>
      <rc t="2" v="6388"/>
    </bk>
    <bk>
      <rc t="2" v="6389"/>
    </bk>
    <bk>
      <rc t="2" v="6390"/>
    </bk>
    <bk>
      <rc t="2" v="6391"/>
    </bk>
    <bk>
      <rc t="2" v="6392"/>
    </bk>
    <bk>
      <rc t="2" v="6393"/>
    </bk>
    <bk>
      <rc t="2" v="6394"/>
    </bk>
    <bk>
      <rc t="2" v="6395"/>
    </bk>
    <bk>
      <rc t="2" v="6396"/>
    </bk>
    <bk>
      <rc t="2" v="6397"/>
    </bk>
    <bk>
      <rc t="2" v="6398"/>
    </bk>
    <bk>
      <rc t="2" v="6399"/>
    </bk>
    <bk>
      <rc t="2" v="6400"/>
    </bk>
    <bk>
      <rc t="2" v="6401"/>
    </bk>
    <bk>
      <rc t="2" v="6402"/>
    </bk>
    <bk>
      <rc t="2" v="6403"/>
    </bk>
    <bk>
      <rc t="2" v="6404"/>
    </bk>
    <bk>
      <rc t="2" v="6405"/>
    </bk>
    <bk>
      <rc t="2" v="6406"/>
    </bk>
    <bk>
      <rc t="2" v="6407"/>
    </bk>
    <bk>
      <rc t="2" v="6408"/>
    </bk>
    <bk>
      <rc t="2" v="6409"/>
    </bk>
    <bk>
      <rc t="2" v="6410"/>
    </bk>
    <bk>
      <rc t="2" v="6411"/>
    </bk>
    <bk>
      <rc t="2" v="6412"/>
    </bk>
    <bk>
      <rc t="2" v="6413"/>
    </bk>
    <bk>
      <rc t="2" v="6414"/>
    </bk>
    <bk>
      <rc t="2" v="6415"/>
    </bk>
    <bk>
      <rc t="2" v="6416"/>
    </bk>
    <bk>
      <rc t="2" v="6417"/>
    </bk>
    <bk>
      <rc t="2" v="6418"/>
    </bk>
    <bk>
      <rc t="2" v="6419"/>
    </bk>
    <bk>
      <rc t="2" v="6420"/>
    </bk>
    <bk>
      <rc t="2" v="6421"/>
    </bk>
    <bk>
      <rc t="2" v="6422"/>
    </bk>
    <bk>
      <rc t="2" v="6423"/>
    </bk>
    <bk>
      <rc t="2" v="6424"/>
    </bk>
    <bk>
      <rc t="2" v="6425"/>
    </bk>
    <bk>
      <rc t="2" v="6426"/>
    </bk>
    <bk>
      <rc t="2" v="6427"/>
    </bk>
    <bk>
      <rc t="2" v="6428"/>
    </bk>
    <bk>
      <rc t="2" v="6429"/>
    </bk>
    <bk>
      <rc t="2" v="6430"/>
    </bk>
    <bk>
      <rc t="2" v="6431"/>
    </bk>
    <bk>
      <rc t="2" v="6432"/>
    </bk>
    <bk>
      <rc t="2" v="6433"/>
    </bk>
    <bk>
      <rc t="2" v="6434"/>
    </bk>
    <bk>
      <rc t="2" v="6435"/>
    </bk>
    <bk>
      <rc t="2" v="6436"/>
    </bk>
    <bk>
      <rc t="2" v="6437"/>
    </bk>
    <bk>
      <rc t="2" v="6438"/>
    </bk>
    <bk>
      <rc t="2" v="6439"/>
    </bk>
    <bk>
      <rc t="2" v="6440"/>
    </bk>
    <bk>
      <rc t="2" v="6441"/>
    </bk>
    <bk>
      <rc t="2" v="6442"/>
    </bk>
    <bk>
      <rc t="2" v="6443"/>
    </bk>
    <bk>
      <rc t="2" v="6444"/>
    </bk>
    <bk>
      <rc t="2" v="6445"/>
    </bk>
    <bk>
      <rc t="2" v="6446"/>
    </bk>
    <bk>
      <rc t="2" v="6447"/>
    </bk>
    <bk>
      <rc t="2" v="6448"/>
    </bk>
    <bk>
      <rc t="2" v="6449"/>
    </bk>
    <bk>
      <rc t="2" v="6450"/>
    </bk>
    <bk>
      <rc t="2" v="6451"/>
    </bk>
    <bk>
      <rc t="2" v="6452"/>
    </bk>
    <bk>
      <rc t="2" v="6453"/>
    </bk>
    <bk>
      <rc t="2" v="6454"/>
    </bk>
    <bk>
      <rc t="2" v="6455"/>
    </bk>
    <bk>
      <rc t="2" v="6456"/>
    </bk>
    <bk>
      <rc t="2" v="6457"/>
    </bk>
    <bk>
      <rc t="2" v="6458"/>
    </bk>
    <bk>
      <rc t="2" v="6459"/>
    </bk>
    <bk>
      <rc t="2" v="6460"/>
    </bk>
    <bk>
      <rc t="2" v="6461"/>
    </bk>
    <bk>
      <rc t="2" v="6462"/>
    </bk>
    <bk>
      <rc t="2" v="6463"/>
    </bk>
    <bk>
      <rc t="2" v="6464"/>
    </bk>
    <bk>
      <rc t="2" v="6465"/>
    </bk>
    <bk>
      <rc t="2" v="6466"/>
    </bk>
    <bk>
      <rc t="2" v="6467"/>
    </bk>
    <bk>
      <rc t="2" v="6468"/>
    </bk>
    <bk>
      <rc t="2" v="6469"/>
    </bk>
    <bk>
      <rc t="2" v="6470"/>
    </bk>
    <bk>
      <rc t="2" v="6471"/>
    </bk>
    <bk>
      <rc t="2" v="6472"/>
    </bk>
    <bk>
      <rc t="2" v="6473"/>
    </bk>
    <bk>
      <rc t="2" v="6474"/>
    </bk>
    <bk>
      <rc t="2" v="6475"/>
    </bk>
    <bk>
      <rc t="2" v="6476"/>
    </bk>
    <bk>
      <rc t="2" v="6477"/>
    </bk>
    <bk>
      <rc t="2" v="6478"/>
    </bk>
    <bk>
      <rc t="2" v="6479"/>
    </bk>
    <bk>
      <rc t="2" v="6480"/>
    </bk>
    <bk>
      <rc t="2" v="6481"/>
    </bk>
    <bk>
      <rc t="2" v="6482"/>
    </bk>
    <bk>
      <rc t="2" v="6483"/>
    </bk>
    <bk>
      <rc t="2" v="6484"/>
    </bk>
    <bk>
      <rc t="2" v="6485"/>
    </bk>
    <bk>
      <rc t="2" v="6486"/>
    </bk>
    <bk>
      <rc t="2" v="6487"/>
    </bk>
    <bk>
      <rc t="2" v="6488"/>
    </bk>
    <bk>
      <rc t="2" v="6489"/>
    </bk>
    <bk>
      <rc t="2" v="6490"/>
    </bk>
    <bk>
      <rc t="2" v="6491"/>
    </bk>
    <bk>
      <rc t="2" v="6492"/>
    </bk>
    <bk>
      <rc t="2" v="6493"/>
    </bk>
    <bk>
      <rc t="2" v="6494"/>
    </bk>
    <bk>
      <rc t="2" v="6495"/>
    </bk>
    <bk>
      <rc t="2" v="6496"/>
    </bk>
    <bk>
      <rc t="2" v="6497"/>
    </bk>
    <bk>
      <rc t="2" v="6498"/>
    </bk>
    <bk>
      <rc t="2" v="6499"/>
    </bk>
    <bk>
      <rc t="2" v="6500"/>
    </bk>
    <bk>
      <rc t="2" v="6501"/>
    </bk>
    <bk>
      <rc t="2" v="6502"/>
    </bk>
    <bk>
      <rc t="2" v="6503"/>
    </bk>
    <bk>
      <rc t="2" v="6504"/>
    </bk>
    <bk>
      <rc t="2" v="6505"/>
    </bk>
    <bk>
      <rc t="2" v="6506"/>
    </bk>
    <bk>
      <rc t="2" v="6507"/>
    </bk>
    <bk>
      <rc t="2" v="6508"/>
    </bk>
    <bk>
      <rc t="2" v="6509"/>
    </bk>
    <bk>
      <rc t="2" v="6510"/>
    </bk>
    <bk>
      <rc t="2" v="6511"/>
    </bk>
    <bk>
      <rc t="2" v="6512"/>
    </bk>
    <bk>
      <rc t="2" v="6513"/>
    </bk>
    <bk>
      <rc t="2" v="6514"/>
    </bk>
    <bk>
      <rc t="2" v="6515"/>
    </bk>
    <bk>
      <rc t="2" v="6516"/>
    </bk>
    <bk>
      <rc t="2" v="6517"/>
    </bk>
    <bk>
      <rc t="2" v="6518"/>
    </bk>
    <bk>
      <rc t="2" v="6519"/>
    </bk>
    <bk>
      <rc t="2" v="6520"/>
    </bk>
    <bk>
      <rc t="2" v="6521"/>
    </bk>
    <bk>
      <rc t="2" v="6522"/>
    </bk>
    <bk>
      <rc t="2" v="6523"/>
    </bk>
    <bk>
      <rc t="2" v="6524"/>
    </bk>
    <bk>
      <rc t="2" v="6525"/>
    </bk>
    <bk>
      <rc t="2" v="6526"/>
    </bk>
    <bk>
      <rc t="2" v="6527"/>
    </bk>
    <bk>
      <rc t="2" v="6528"/>
    </bk>
    <bk>
      <rc t="2" v="6529"/>
    </bk>
    <bk>
      <rc t="2" v="6530"/>
    </bk>
    <bk>
      <rc t="2" v="6531"/>
    </bk>
    <bk>
      <rc t="2" v="6532"/>
    </bk>
    <bk>
      <rc t="2" v="6533"/>
    </bk>
    <bk>
      <rc t="2" v="6534"/>
    </bk>
    <bk>
      <rc t="2" v="6535"/>
    </bk>
    <bk>
      <rc t="2" v="6536"/>
    </bk>
    <bk>
      <rc t="2" v="6537"/>
    </bk>
    <bk>
      <rc t="2" v="6538"/>
    </bk>
    <bk>
      <rc t="2" v="6539"/>
    </bk>
    <bk>
      <rc t="2" v="6540"/>
    </bk>
    <bk>
      <rc t="2" v="6541"/>
    </bk>
    <bk>
      <rc t="2" v="6542"/>
    </bk>
    <bk>
      <rc t="2" v="6543"/>
    </bk>
    <bk>
      <rc t="2" v="6544"/>
    </bk>
    <bk>
      <rc t="2" v="6545"/>
    </bk>
    <bk>
      <rc t="2" v="6546"/>
    </bk>
    <bk>
      <rc t="2" v="6547"/>
    </bk>
    <bk>
      <rc t="2" v="6548"/>
    </bk>
    <bk>
      <rc t="2" v="6549"/>
    </bk>
    <bk>
      <rc t="2" v="6550"/>
    </bk>
    <bk>
      <rc t="2" v="6551"/>
    </bk>
    <bk>
      <rc t="2" v="6552"/>
    </bk>
    <bk>
      <rc t="2" v="6553"/>
    </bk>
    <bk>
      <rc t="2" v="6554"/>
    </bk>
    <bk>
      <rc t="2" v="6555"/>
    </bk>
    <bk>
      <rc t="2" v="6556"/>
    </bk>
    <bk>
      <rc t="2" v="6557"/>
    </bk>
    <bk>
      <rc t="2" v="6558"/>
    </bk>
    <bk>
      <rc t="2" v="6559"/>
    </bk>
    <bk>
      <rc t="2" v="6560"/>
    </bk>
    <bk>
      <rc t="2" v="6561"/>
    </bk>
    <bk>
      <rc t="2" v="6562"/>
    </bk>
    <bk>
      <rc t="2" v="6563"/>
    </bk>
    <bk>
      <rc t="2" v="6564"/>
    </bk>
    <bk>
      <rc t="2" v="6565"/>
    </bk>
    <bk>
      <rc t="2" v="6566"/>
    </bk>
    <bk>
      <rc t="2" v="6567"/>
    </bk>
    <bk>
      <rc t="2" v="6568"/>
    </bk>
    <bk>
      <rc t="2" v="6569"/>
    </bk>
    <bk>
      <rc t="2" v="6570"/>
    </bk>
    <bk>
      <rc t="2" v="6571"/>
    </bk>
    <bk>
      <rc t="2" v="6572"/>
    </bk>
    <bk>
      <rc t="2" v="6573"/>
    </bk>
    <bk>
      <rc t="2" v="6574"/>
    </bk>
    <bk>
      <rc t="2" v="6575"/>
    </bk>
    <bk>
      <rc t="2" v="6576"/>
    </bk>
    <bk>
      <rc t="2" v="6577"/>
    </bk>
    <bk>
      <rc t="2" v="6578"/>
    </bk>
    <bk>
      <rc t="2" v="6579"/>
    </bk>
    <bk>
      <rc t="2" v="6580"/>
    </bk>
    <bk>
      <rc t="2" v="6581"/>
    </bk>
    <bk>
      <rc t="2" v="6582"/>
    </bk>
    <bk>
      <rc t="2" v="6583"/>
    </bk>
    <bk>
      <rc t="2" v="6584"/>
    </bk>
    <bk>
      <rc t="2" v="6585"/>
    </bk>
    <bk>
      <rc t="2" v="6586"/>
    </bk>
    <bk>
      <rc t="2" v="6587"/>
    </bk>
    <bk>
      <rc t="2" v="6588"/>
    </bk>
    <bk>
      <rc t="2" v="6589"/>
    </bk>
    <bk>
      <rc t="2" v="6590"/>
    </bk>
    <bk>
      <rc t="2" v="6591"/>
    </bk>
    <bk>
      <rc t="2" v="6592"/>
    </bk>
    <bk>
      <rc t="2" v="6593"/>
    </bk>
    <bk>
      <rc t="2" v="6594"/>
    </bk>
    <bk>
      <rc t="2" v="6595"/>
    </bk>
    <bk>
      <rc t="2" v="6596"/>
    </bk>
    <bk>
      <rc t="2" v="6597"/>
    </bk>
    <bk>
      <rc t="2" v="6598"/>
    </bk>
    <bk>
      <rc t="2" v="6599"/>
    </bk>
    <bk>
      <rc t="2" v="6600"/>
    </bk>
    <bk>
      <rc t="2" v="6601"/>
    </bk>
    <bk>
      <rc t="2" v="6602"/>
    </bk>
    <bk>
      <rc t="2" v="6603"/>
    </bk>
    <bk>
      <rc t="2" v="6604"/>
    </bk>
    <bk>
      <rc t="2" v="6605"/>
    </bk>
    <bk>
      <rc t="2" v="6606"/>
    </bk>
    <bk>
      <rc t="2" v="6607"/>
    </bk>
    <bk>
      <rc t="2" v="6608"/>
    </bk>
    <bk>
      <rc t="2" v="6609"/>
    </bk>
    <bk>
      <rc t="2" v="6610"/>
    </bk>
    <bk>
      <rc t="2" v="6611"/>
    </bk>
    <bk>
      <rc t="2" v="6612"/>
    </bk>
    <bk>
      <rc t="2" v="6613"/>
    </bk>
    <bk>
      <rc t="2" v="6614"/>
    </bk>
    <bk>
      <rc t="2" v="6615"/>
    </bk>
    <bk>
      <rc t="2" v="6616"/>
    </bk>
    <bk>
      <rc t="2" v="6617"/>
    </bk>
    <bk>
      <rc t="2" v="6618"/>
    </bk>
    <bk>
      <rc t="2" v="6619"/>
    </bk>
    <bk>
      <rc t="2" v="6620"/>
    </bk>
    <bk>
      <rc t="2" v="6621"/>
    </bk>
    <bk>
      <rc t="2" v="6622"/>
    </bk>
    <bk>
      <rc t="2" v="6623"/>
    </bk>
    <bk>
      <rc t="2" v="6624"/>
    </bk>
    <bk>
      <rc t="2" v="6625"/>
    </bk>
    <bk>
      <rc t="2" v="6626"/>
    </bk>
    <bk>
      <rc t="2" v="6627"/>
    </bk>
    <bk>
      <rc t="2" v="6628"/>
    </bk>
    <bk>
      <rc t="2" v="6629"/>
    </bk>
    <bk>
      <rc t="2" v="6630"/>
    </bk>
    <bk>
      <rc t="2" v="6631"/>
    </bk>
    <bk>
      <rc t="2" v="6632"/>
    </bk>
    <bk>
      <rc t="2" v="6633"/>
    </bk>
    <bk>
      <rc t="2" v="6634"/>
    </bk>
    <bk>
      <rc t="2" v="6635"/>
    </bk>
    <bk>
      <rc t="2" v="6636"/>
    </bk>
    <bk>
      <rc t="2" v="6637"/>
    </bk>
    <bk>
      <rc t="2" v="6638"/>
    </bk>
    <bk>
      <rc t="2" v="6639"/>
    </bk>
    <bk>
      <rc t="2" v="6640"/>
    </bk>
    <bk>
      <rc t="2" v="6641"/>
    </bk>
    <bk>
      <rc t="2" v="6642"/>
    </bk>
    <bk>
      <rc t="2" v="6643"/>
    </bk>
    <bk>
      <rc t="2" v="6644"/>
    </bk>
    <bk>
      <rc t="2" v="6645"/>
    </bk>
    <bk>
      <rc t="2" v="6646"/>
    </bk>
    <bk>
      <rc t="2" v="6647"/>
    </bk>
    <bk>
      <rc t="2" v="6648"/>
    </bk>
    <bk>
      <rc t="2" v="6649"/>
    </bk>
    <bk>
      <rc t="2" v="6650"/>
    </bk>
    <bk>
      <rc t="2" v="6651"/>
    </bk>
    <bk>
      <rc t="2" v="6652"/>
    </bk>
    <bk>
      <rc t="2" v="6653"/>
    </bk>
    <bk>
      <rc t="2" v="6654"/>
    </bk>
    <bk>
      <rc t="2" v="6655"/>
    </bk>
    <bk>
      <rc t="2" v="6656"/>
    </bk>
    <bk>
      <rc t="2" v="6657"/>
    </bk>
    <bk>
      <rc t="2" v="6658"/>
    </bk>
    <bk>
      <rc t="2" v="6659"/>
    </bk>
    <bk>
      <rc t="2" v="6660"/>
    </bk>
    <bk>
      <rc t="2" v="6661"/>
    </bk>
    <bk>
      <rc t="2" v="6662"/>
    </bk>
    <bk>
      <rc t="2" v="6663"/>
    </bk>
    <bk>
      <rc t="2" v="6664"/>
    </bk>
    <bk>
      <rc t="2" v="6665"/>
    </bk>
    <bk>
      <rc t="2" v="6666"/>
    </bk>
    <bk>
      <rc t="2" v="6667"/>
    </bk>
    <bk>
      <rc t="2" v="6668"/>
    </bk>
    <bk>
      <rc t="2" v="6669"/>
    </bk>
    <bk>
      <rc t="2" v="6670"/>
    </bk>
    <bk>
      <rc t="2" v="6671"/>
    </bk>
    <bk>
      <rc t="2" v="6672"/>
    </bk>
    <bk>
      <rc t="2" v="6673"/>
    </bk>
    <bk>
      <rc t="2" v="6674"/>
    </bk>
    <bk>
      <rc t="2" v="6675"/>
    </bk>
    <bk>
      <rc t="2" v="6676"/>
    </bk>
    <bk>
      <rc t="2" v="6677"/>
    </bk>
    <bk>
      <rc t="2" v="6678"/>
    </bk>
    <bk>
      <rc t="2" v="6679"/>
    </bk>
    <bk>
      <rc t="2" v="6680"/>
    </bk>
    <bk>
      <rc t="2" v="6681"/>
    </bk>
    <bk>
      <rc t="2" v="6682"/>
    </bk>
    <bk>
      <rc t="2" v="6683"/>
    </bk>
    <bk>
      <rc t="2" v="6684"/>
    </bk>
    <bk>
      <rc t="2" v="6685"/>
    </bk>
    <bk>
      <rc t="2" v="6686"/>
    </bk>
    <bk>
      <rc t="2" v="6687"/>
    </bk>
    <bk>
      <rc t="2" v="6688"/>
    </bk>
    <bk>
      <rc t="2" v="6689"/>
    </bk>
    <bk>
      <rc t="2" v="6690"/>
    </bk>
    <bk>
      <rc t="2" v="6691"/>
    </bk>
    <bk>
      <rc t="2" v="6692"/>
    </bk>
    <bk>
      <rc t="2" v="6693"/>
    </bk>
    <bk>
      <rc t="2" v="6694"/>
    </bk>
    <bk>
      <rc t="2" v="6695"/>
    </bk>
    <bk>
      <rc t="2" v="6696"/>
    </bk>
    <bk>
      <rc t="2" v="6697"/>
    </bk>
    <bk>
      <rc t="2" v="6698"/>
    </bk>
    <bk>
      <rc t="2" v="6699"/>
    </bk>
    <bk>
      <rc t="2" v="6700"/>
    </bk>
    <bk>
      <rc t="2" v="6701"/>
    </bk>
    <bk>
      <rc t="2" v="6702"/>
    </bk>
    <bk>
      <rc t="2" v="6703"/>
    </bk>
    <bk>
      <rc t="2" v="6704"/>
    </bk>
    <bk>
      <rc t="2" v="6705"/>
    </bk>
    <bk>
      <rc t="2" v="6706"/>
    </bk>
    <bk>
      <rc t="2" v="6707"/>
    </bk>
    <bk>
      <rc t="2" v="6708"/>
    </bk>
    <bk>
      <rc t="2" v="6709"/>
    </bk>
    <bk>
      <rc t="2" v="6710"/>
    </bk>
    <bk>
      <rc t="2" v="6711"/>
    </bk>
    <bk>
      <rc t="2" v="6712"/>
    </bk>
    <bk>
      <rc t="2" v="6713"/>
    </bk>
    <bk>
      <rc t="2" v="6714"/>
    </bk>
    <bk>
      <rc t="2" v="6715"/>
    </bk>
    <bk>
      <rc t="2" v="6716"/>
    </bk>
    <bk>
      <rc t="2" v="6717"/>
    </bk>
    <bk>
      <rc t="2" v="6718"/>
    </bk>
    <bk>
      <rc t="2" v="6719"/>
    </bk>
    <bk>
      <rc t="2" v="6720"/>
    </bk>
    <bk>
      <rc t="2" v="6721"/>
    </bk>
    <bk>
      <rc t="2" v="6722"/>
    </bk>
    <bk>
      <rc t="2" v="6723"/>
    </bk>
    <bk>
      <rc t="2" v="6724"/>
    </bk>
    <bk>
      <rc t="2" v="6725"/>
    </bk>
    <bk>
      <rc t="2" v="6726"/>
    </bk>
    <bk>
      <rc t="2" v="6727"/>
    </bk>
    <bk>
      <rc t="2" v="6728"/>
    </bk>
    <bk>
      <rc t="2" v="6729"/>
    </bk>
    <bk>
      <rc t="2" v="6730"/>
    </bk>
    <bk>
      <rc t="2" v="6731"/>
    </bk>
    <bk>
      <rc t="2" v="6732"/>
    </bk>
    <bk>
      <rc t="2" v="6733"/>
    </bk>
    <bk>
      <rc t="2" v="6734"/>
    </bk>
    <bk>
      <rc t="2" v="6735"/>
    </bk>
    <bk>
      <rc t="2" v="6736"/>
    </bk>
    <bk>
      <rc t="2" v="6737"/>
    </bk>
    <bk>
      <rc t="2" v="6738"/>
    </bk>
    <bk>
      <rc t="2" v="6739"/>
    </bk>
    <bk>
      <rc t="2" v="6740"/>
    </bk>
    <bk>
      <rc t="2" v="6741"/>
    </bk>
    <bk>
      <rc t="2" v="6742"/>
    </bk>
    <bk>
      <rc t="2" v="6743"/>
    </bk>
    <bk>
      <rc t="2" v="6744"/>
    </bk>
    <bk>
      <rc t="2" v="6745"/>
    </bk>
    <bk>
      <rc t="2" v="6746"/>
    </bk>
    <bk>
      <rc t="2" v="6747"/>
    </bk>
    <bk>
      <rc t="2" v="6748"/>
    </bk>
    <bk>
      <rc t="2" v="6749"/>
    </bk>
    <bk>
      <rc t="2" v="6750"/>
    </bk>
    <bk>
      <rc t="2" v="6751"/>
    </bk>
    <bk>
      <rc t="2" v="6752"/>
    </bk>
    <bk>
      <rc t="2" v="6753"/>
    </bk>
    <bk>
      <rc t="2" v="6754"/>
    </bk>
    <bk>
      <rc t="2" v="6755"/>
    </bk>
    <bk>
      <rc t="2" v="6756"/>
    </bk>
    <bk>
      <rc t="2" v="6757"/>
    </bk>
    <bk>
      <rc t="2" v="6758"/>
    </bk>
    <bk>
      <rc t="2" v="6759"/>
    </bk>
    <bk>
      <rc t="2" v="6760"/>
    </bk>
    <bk>
      <rc t="2" v="6761"/>
    </bk>
    <bk>
      <rc t="2" v="6762"/>
    </bk>
    <bk>
      <rc t="2" v="6763"/>
    </bk>
    <bk>
      <rc t="2" v="6764"/>
    </bk>
    <bk>
      <rc t="2" v="6765"/>
    </bk>
    <bk>
      <rc t="2" v="6766"/>
    </bk>
    <bk>
      <rc t="2" v="6767"/>
    </bk>
    <bk>
      <rc t="2" v="6768"/>
    </bk>
    <bk>
      <rc t="2" v="6769"/>
    </bk>
    <bk>
      <rc t="2" v="6770"/>
    </bk>
    <bk>
      <rc t="2" v="6771"/>
    </bk>
    <bk>
      <rc t="2" v="6772"/>
    </bk>
    <bk>
      <rc t="2" v="6773"/>
    </bk>
    <bk>
      <rc t="2" v="6774"/>
    </bk>
    <bk>
      <rc t="2" v="6775"/>
    </bk>
    <bk>
      <rc t="2" v="6776"/>
    </bk>
    <bk>
      <rc t="2" v="6777"/>
    </bk>
    <bk>
      <rc t="2" v="6778"/>
    </bk>
    <bk>
      <rc t="2" v="6779"/>
    </bk>
    <bk>
      <rc t="2" v="6780"/>
    </bk>
    <bk>
      <rc t="2" v="6781"/>
    </bk>
    <bk>
      <rc t="2" v="6782"/>
    </bk>
    <bk>
      <rc t="2" v="6783"/>
    </bk>
    <bk>
      <rc t="2" v="6784"/>
    </bk>
    <bk>
      <rc t="2" v="6785"/>
    </bk>
    <bk>
      <rc t="2" v="6786"/>
    </bk>
    <bk>
      <rc t="2" v="6787"/>
    </bk>
    <bk>
      <rc t="2" v="6788"/>
    </bk>
    <bk>
      <rc t="2" v="6789"/>
    </bk>
    <bk>
      <rc t="2" v="6790"/>
    </bk>
    <bk>
      <rc t="2" v="6791"/>
    </bk>
    <bk>
      <rc t="2" v="6792"/>
    </bk>
    <bk>
      <rc t="2" v="6793"/>
    </bk>
    <bk>
      <rc t="2" v="6794"/>
    </bk>
    <bk>
      <rc t="2" v="6795"/>
    </bk>
    <bk>
      <rc t="2" v="6796"/>
    </bk>
    <bk>
      <rc t="2" v="6797"/>
    </bk>
    <bk>
      <rc t="2" v="6798"/>
    </bk>
    <bk>
      <rc t="2" v="6799"/>
    </bk>
    <bk>
      <rc t="2" v="6800"/>
    </bk>
    <bk>
      <rc t="2" v="6801"/>
    </bk>
    <bk>
      <rc t="2" v="6802"/>
    </bk>
    <bk>
      <rc t="2" v="6803"/>
    </bk>
    <bk>
      <rc t="2" v="6804"/>
    </bk>
    <bk>
      <rc t="2" v="6805"/>
    </bk>
    <bk>
      <rc t="2" v="6806"/>
    </bk>
    <bk>
      <rc t="2" v="6807"/>
    </bk>
    <bk>
      <rc t="2" v="6808"/>
    </bk>
    <bk>
      <rc t="2" v="6809"/>
    </bk>
    <bk>
      <rc t="2" v="6810"/>
    </bk>
    <bk>
      <rc t="2" v="6811"/>
    </bk>
    <bk>
      <rc t="2" v="6812"/>
    </bk>
    <bk>
      <rc t="2" v="6813"/>
    </bk>
    <bk>
      <rc t="2" v="6814"/>
    </bk>
    <bk>
      <rc t="2" v="6815"/>
    </bk>
    <bk>
      <rc t="2" v="6816"/>
    </bk>
    <bk>
      <rc t="2" v="6817"/>
    </bk>
    <bk>
      <rc t="2" v="6818"/>
    </bk>
    <bk>
      <rc t="2" v="6819"/>
    </bk>
    <bk>
      <rc t="2" v="6820"/>
    </bk>
    <bk>
      <rc t="2" v="6821"/>
    </bk>
    <bk>
      <rc t="2" v="6822"/>
    </bk>
    <bk>
      <rc t="2" v="6823"/>
    </bk>
    <bk>
      <rc t="2" v="6824"/>
    </bk>
    <bk>
      <rc t="2" v="6825"/>
    </bk>
    <bk>
      <rc t="2" v="6826"/>
    </bk>
    <bk>
      <rc t="2" v="6827"/>
    </bk>
    <bk>
      <rc t="2" v="6828"/>
    </bk>
    <bk>
      <rc t="2" v="6829"/>
    </bk>
    <bk>
      <rc t="2" v="6830"/>
    </bk>
    <bk>
      <rc t="2" v="6831"/>
    </bk>
    <bk>
      <rc t="2" v="6832"/>
    </bk>
    <bk>
      <rc t="2" v="6833"/>
    </bk>
    <bk>
      <rc t="2" v="6834"/>
    </bk>
    <bk>
      <rc t="2" v="6835"/>
    </bk>
    <bk>
      <rc t="2" v="6836"/>
    </bk>
    <bk>
      <rc t="2" v="6837"/>
    </bk>
    <bk>
      <rc t="2" v="6838"/>
    </bk>
    <bk>
      <rc t="2" v="6839"/>
    </bk>
    <bk>
      <rc t="2" v="6840"/>
    </bk>
    <bk>
      <rc t="2" v="6841"/>
    </bk>
    <bk>
      <rc t="2" v="6842"/>
    </bk>
    <bk>
      <rc t="2" v="6843"/>
    </bk>
    <bk>
      <rc t="2" v="6844"/>
    </bk>
    <bk>
      <rc t="2" v="6845"/>
    </bk>
    <bk>
      <rc t="2" v="6846"/>
    </bk>
    <bk>
      <rc t="2" v="6847"/>
    </bk>
    <bk>
      <rc t="2" v="6848"/>
    </bk>
    <bk>
      <rc t="2" v="6849"/>
    </bk>
    <bk>
      <rc t="2" v="6850"/>
    </bk>
    <bk>
      <rc t="2" v="6851"/>
    </bk>
    <bk>
      <rc t="2" v="6852"/>
    </bk>
    <bk>
      <rc t="2" v="6853"/>
    </bk>
    <bk>
      <rc t="2" v="6854"/>
    </bk>
    <bk>
      <rc t="2" v="6855"/>
    </bk>
    <bk>
      <rc t="2" v="6856"/>
    </bk>
    <bk>
      <rc t="2" v="6857"/>
    </bk>
    <bk>
      <rc t="2" v="6858"/>
    </bk>
    <bk>
      <rc t="2" v="6859"/>
    </bk>
    <bk>
      <rc t="2" v="6860"/>
    </bk>
    <bk>
      <rc t="2" v="6861"/>
    </bk>
    <bk>
      <rc t="2" v="6862"/>
    </bk>
    <bk>
      <rc t="2" v="6863"/>
    </bk>
    <bk>
      <rc t="2" v="6864"/>
    </bk>
    <bk>
      <rc t="2" v="6865"/>
    </bk>
    <bk>
      <rc t="2" v="6866"/>
    </bk>
    <bk>
      <rc t="2" v="6867"/>
    </bk>
    <bk>
      <rc t="2" v="6868"/>
    </bk>
    <bk>
      <rc t="2" v="6869"/>
    </bk>
    <bk>
      <rc t="2" v="6870"/>
    </bk>
    <bk>
      <rc t="2" v="6871"/>
    </bk>
    <bk>
      <rc t="2" v="6872"/>
    </bk>
    <bk>
      <rc t="2" v="6873"/>
    </bk>
    <bk>
      <rc t="2" v="6874"/>
    </bk>
    <bk>
      <rc t="2" v="6875"/>
    </bk>
    <bk>
      <rc t="2" v="6876"/>
    </bk>
    <bk>
      <rc t="2" v="6877"/>
    </bk>
    <bk>
      <rc t="2" v="6878"/>
    </bk>
    <bk>
      <rc t="2" v="6879"/>
    </bk>
    <bk>
      <rc t="2" v="6880"/>
    </bk>
    <bk>
      <rc t="2" v="6881"/>
    </bk>
    <bk>
      <rc t="2" v="6882"/>
    </bk>
    <bk>
      <rc t="2" v="6883"/>
    </bk>
    <bk>
      <rc t="2" v="6884"/>
    </bk>
    <bk>
      <rc t="2" v="6885"/>
    </bk>
    <bk>
      <rc t="2" v="6886"/>
    </bk>
    <bk>
      <rc t="2" v="6887"/>
    </bk>
    <bk>
      <rc t="2" v="6888"/>
    </bk>
    <bk>
      <rc t="2" v="6889"/>
    </bk>
    <bk>
      <rc t="2" v="6890"/>
    </bk>
    <bk>
      <rc t="2" v="6891"/>
    </bk>
    <bk>
      <rc t="2" v="6892"/>
    </bk>
    <bk>
      <rc t="2" v="6893"/>
    </bk>
    <bk>
      <rc t="2" v="6894"/>
    </bk>
    <bk>
      <rc t="2" v="6895"/>
    </bk>
    <bk>
      <rc t="2" v="6896"/>
    </bk>
    <bk>
      <rc t="2" v="6897"/>
    </bk>
    <bk>
      <rc t="2" v="6898"/>
    </bk>
    <bk>
      <rc t="2" v="6899"/>
    </bk>
    <bk>
      <rc t="2" v="6900"/>
    </bk>
    <bk>
      <rc t="2" v="6901"/>
    </bk>
    <bk>
      <rc t="2" v="6902"/>
    </bk>
    <bk>
      <rc t="2" v="6903"/>
    </bk>
    <bk>
      <rc t="2" v="6904"/>
    </bk>
    <bk>
      <rc t="2" v="6905"/>
    </bk>
    <bk>
      <rc t="2" v="6906"/>
    </bk>
    <bk>
      <rc t="2" v="6907"/>
    </bk>
    <bk>
      <rc t="2" v="6908"/>
    </bk>
    <bk>
      <rc t="2" v="6909"/>
    </bk>
    <bk>
      <rc t="2" v="6910"/>
    </bk>
    <bk>
      <rc t="2" v="6911"/>
    </bk>
    <bk>
      <rc t="2" v="6912"/>
    </bk>
    <bk>
      <rc t="2" v="6913"/>
    </bk>
    <bk>
      <rc t="2" v="6914"/>
    </bk>
    <bk>
      <rc t="2" v="6915"/>
    </bk>
    <bk>
      <rc t="2" v="6916"/>
    </bk>
    <bk>
      <rc t="2" v="6917"/>
    </bk>
    <bk>
      <rc t="2" v="6918"/>
    </bk>
    <bk>
      <rc t="2" v="6919"/>
    </bk>
    <bk>
      <rc t="2" v="6920"/>
    </bk>
    <bk>
      <rc t="2" v="6921"/>
    </bk>
    <bk>
      <rc t="2" v="6922"/>
    </bk>
    <bk>
      <rc t="2" v="6923"/>
    </bk>
    <bk>
      <rc t="2" v="6924"/>
    </bk>
    <bk>
      <rc t="2" v="6925"/>
    </bk>
    <bk>
      <rc t="2" v="6926"/>
    </bk>
    <bk>
      <rc t="2" v="6927"/>
    </bk>
    <bk>
      <rc t="2" v="6928"/>
    </bk>
    <bk>
      <rc t="2" v="6929"/>
    </bk>
    <bk>
      <rc t="2" v="6930"/>
    </bk>
    <bk>
      <rc t="2" v="6931"/>
    </bk>
    <bk>
      <rc t="2" v="6932"/>
    </bk>
    <bk>
      <rc t="2" v="6933"/>
    </bk>
    <bk>
      <rc t="2" v="6934"/>
    </bk>
    <bk>
      <rc t="2" v="6935"/>
    </bk>
    <bk>
      <rc t="2" v="6936"/>
    </bk>
    <bk>
      <rc t="2" v="6937"/>
    </bk>
    <bk>
      <rc t="2" v="6938"/>
    </bk>
    <bk>
      <rc t="2" v="6939"/>
    </bk>
    <bk>
      <rc t="2" v="6940"/>
    </bk>
    <bk>
      <rc t="2" v="6941"/>
    </bk>
    <bk>
      <rc t="2" v="6942"/>
    </bk>
    <bk>
      <rc t="2" v="6943"/>
    </bk>
    <bk>
      <rc t="2" v="6944"/>
    </bk>
    <bk>
      <rc t="2" v="6945"/>
    </bk>
    <bk>
      <rc t="2" v="6946"/>
    </bk>
    <bk>
      <rc t="2" v="6947"/>
    </bk>
    <bk>
      <rc t="2" v="6948"/>
    </bk>
    <bk>
      <rc t="2" v="6949"/>
    </bk>
    <bk>
      <rc t="2" v="6950"/>
    </bk>
    <bk>
      <rc t="2" v="6951"/>
    </bk>
    <bk>
      <rc t="2" v="6952"/>
    </bk>
    <bk>
      <rc t="2" v="6953"/>
    </bk>
    <bk>
      <rc t="2" v="6954"/>
    </bk>
    <bk>
      <rc t="2" v="6955"/>
    </bk>
    <bk>
      <rc t="2" v="6956"/>
    </bk>
    <bk>
      <rc t="2" v="6957"/>
    </bk>
    <bk>
      <rc t="2" v="6958"/>
    </bk>
    <bk>
      <rc t="2" v="6959"/>
    </bk>
    <bk>
      <rc t="2" v="6960"/>
    </bk>
    <bk>
      <rc t="2" v="6961"/>
    </bk>
    <bk>
      <rc t="2" v="6962"/>
    </bk>
    <bk>
      <rc t="2" v="6963"/>
    </bk>
    <bk>
      <rc t="2" v="6964"/>
    </bk>
    <bk>
      <rc t="2" v="6965"/>
    </bk>
    <bk>
      <rc t="2" v="6966"/>
    </bk>
    <bk>
      <rc t="2" v="6967"/>
    </bk>
    <bk>
      <rc t="2" v="6968"/>
    </bk>
    <bk>
      <rc t="2" v="6969"/>
    </bk>
    <bk>
      <rc t="2" v="6970"/>
    </bk>
    <bk>
      <rc t="2" v="6971"/>
    </bk>
    <bk>
      <rc t="2" v="6972"/>
    </bk>
    <bk>
      <rc t="2" v="6973"/>
    </bk>
    <bk>
      <rc t="2" v="6974"/>
    </bk>
    <bk>
      <rc t="2" v="6975"/>
    </bk>
    <bk>
      <rc t="2" v="6976"/>
    </bk>
    <bk>
      <rc t="2" v="6977"/>
    </bk>
    <bk>
      <rc t="2" v="6978"/>
    </bk>
    <bk>
      <rc t="2" v="6979"/>
    </bk>
    <bk>
      <rc t="2" v="6980"/>
    </bk>
    <bk>
      <rc t="2" v="6981"/>
    </bk>
    <bk>
      <rc t="2" v="6982"/>
    </bk>
    <bk>
      <rc t="2" v="6983"/>
    </bk>
    <bk>
      <rc t="2" v="6984"/>
    </bk>
    <bk>
      <rc t="2" v="6985"/>
    </bk>
    <bk>
      <rc t="2" v="6986"/>
    </bk>
    <bk>
      <rc t="2" v="6987"/>
    </bk>
    <bk>
      <rc t="2" v="6988"/>
    </bk>
    <bk>
      <rc t="2" v="6989"/>
    </bk>
    <bk>
      <rc t="2" v="6990"/>
    </bk>
    <bk>
      <rc t="2" v="6991"/>
    </bk>
    <bk>
      <rc t="2" v="6992"/>
    </bk>
    <bk>
      <rc t="2" v="6993"/>
    </bk>
    <bk>
      <rc t="2" v="6994"/>
    </bk>
    <bk>
      <rc t="2" v="6995"/>
    </bk>
    <bk>
      <rc t="2" v="6996"/>
    </bk>
    <bk>
      <rc t="2" v="6997"/>
    </bk>
    <bk>
      <rc t="2" v="6998"/>
    </bk>
    <bk>
      <rc t="2" v="6999"/>
    </bk>
    <bk>
      <rc t="2" v="7000"/>
    </bk>
    <bk>
      <rc t="2" v="7001"/>
    </bk>
    <bk>
      <rc t="2" v="7002"/>
    </bk>
    <bk>
      <rc t="2" v="7003"/>
    </bk>
    <bk>
      <rc t="2" v="7004"/>
    </bk>
    <bk>
      <rc t="2" v="7005"/>
    </bk>
    <bk>
      <rc t="2" v="7006"/>
    </bk>
    <bk>
      <rc t="2" v="7007"/>
    </bk>
    <bk>
      <rc t="2" v="7008"/>
    </bk>
    <bk>
      <rc t="2" v="7009"/>
    </bk>
    <bk>
      <rc t="2" v="7010"/>
    </bk>
    <bk>
      <rc t="2" v="7011"/>
    </bk>
    <bk>
      <rc t="2" v="7012"/>
    </bk>
    <bk>
      <rc t="2" v="7013"/>
    </bk>
    <bk>
      <rc t="2" v="7014"/>
    </bk>
    <bk>
      <rc t="2" v="7015"/>
    </bk>
    <bk>
      <rc t="2" v="7016"/>
    </bk>
    <bk>
      <rc t="2" v="7017"/>
    </bk>
    <bk>
      <rc t="2" v="7018"/>
    </bk>
    <bk>
      <rc t="2" v="7019"/>
    </bk>
    <bk>
      <rc t="2" v="7020"/>
    </bk>
    <bk>
      <rc t="2" v="7021"/>
    </bk>
    <bk>
      <rc t="2" v="7022"/>
    </bk>
    <bk>
      <rc t="2" v="7023"/>
    </bk>
    <bk>
      <rc t="2" v="7024"/>
    </bk>
    <bk>
      <rc t="2" v="7025"/>
    </bk>
    <bk>
      <rc t="2" v="7026"/>
    </bk>
    <bk>
      <rc t="2" v="7027"/>
    </bk>
    <bk>
      <rc t="2" v="7028"/>
    </bk>
    <bk>
      <rc t="2" v="7029"/>
    </bk>
    <bk>
      <rc t="2" v="7030"/>
    </bk>
    <bk>
      <rc t="2" v="7031"/>
    </bk>
    <bk>
      <rc t="2" v="7032"/>
    </bk>
    <bk>
      <rc t="2" v="7033"/>
    </bk>
    <bk>
      <rc t="2" v="7034"/>
    </bk>
    <bk>
      <rc t="2" v="7035"/>
    </bk>
    <bk>
      <rc t="2" v="7036"/>
    </bk>
    <bk>
      <rc t="2" v="7037"/>
    </bk>
    <bk>
      <rc t="2" v="7038"/>
    </bk>
    <bk>
      <rc t="2" v="7039"/>
    </bk>
    <bk>
      <rc t="2" v="7040"/>
    </bk>
    <bk>
      <rc t="2" v="7041"/>
    </bk>
    <bk>
      <rc t="2" v="7042"/>
    </bk>
    <bk>
      <rc t="2" v="7043"/>
    </bk>
    <bk>
      <rc t="2" v="7044"/>
    </bk>
    <bk>
      <rc t="2" v="7045"/>
    </bk>
    <bk>
      <rc t="2" v="7046"/>
    </bk>
    <bk>
      <rc t="2" v="7047"/>
    </bk>
    <bk>
      <rc t="2" v="7048"/>
    </bk>
    <bk>
      <rc t="2" v="7049"/>
    </bk>
    <bk>
      <rc t="2" v="7050"/>
    </bk>
    <bk>
      <rc t="2" v="7051"/>
    </bk>
    <bk>
      <rc t="2" v="7052"/>
    </bk>
    <bk>
      <rc t="2" v="7053"/>
    </bk>
    <bk>
      <rc t="2" v="7054"/>
    </bk>
    <bk>
      <rc t="2" v="7055"/>
    </bk>
    <bk>
      <rc t="2" v="7056"/>
    </bk>
    <bk>
      <rc t="2" v="7057"/>
    </bk>
    <bk>
      <rc t="2" v="7058"/>
    </bk>
    <bk>
      <rc t="2" v="7059"/>
    </bk>
    <bk>
      <rc t="2" v="7060"/>
    </bk>
    <bk>
      <rc t="2" v="7061"/>
    </bk>
    <bk>
      <rc t="2" v="7062"/>
    </bk>
    <bk>
      <rc t="2" v="7063"/>
    </bk>
    <bk>
      <rc t="2" v="7064"/>
    </bk>
    <bk>
      <rc t="2" v="7065"/>
    </bk>
    <bk>
      <rc t="2" v="7066"/>
    </bk>
    <bk>
      <rc t="2" v="7067"/>
    </bk>
    <bk>
      <rc t="2" v="7068"/>
    </bk>
    <bk>
      <rc t="2" v="7069"/>
    </bk>
    <bk>
      <rc t="2" v="7070"/>
    </bk>
    <bk>
      <rc t="2" v="7071"/>
    </bk>
    <bk>
      <rc t="2" v="7072"/>
    </bk>
    <bk>
      <rc t="2" v="7073"/>
    </bk>
    <bk>
      <rc t="2" v="7074"/>
    </bk>
    <bk>
      <rc t="2" v="7075"/>
    </bk>
    <bk>
      <rc t="2" v="7076"/>
    </bk>
    <bk>
      <rc t="2" v="7077"/>
    </bk>
    <bk>
      <rc t="2" v="7078"/>
    </bk>
    <bk>
      <rc t="2" v="7079"/>
    </bk>
    <bk>
      <rc t="2" v="7080"/>
    </bk>
    <bk>
      <rc t="2" v="7081"/>
    </bk>
    <bk>
      <rc t="2" v="7082"/>
    </bk>
    <bk>
      <rc t="2" v="7083"/>
    </bk>
    <bk>
      <rc t="2" v="7084"/>
    </bk>
    <bk>
      <rc t="2" v="7085"/>
    </bk>
    <bk>
      <rc t="2" v="7086"/>
    </bk>
    <bk>
      <rc t="2" v="7087"/>
    </bk>
    <bk>
      <rc t="2" v="7088"/>
    </bk>
    <bk>
      <rc t="2" v="7089"/>
    </bk>
    <bk>
      <rc t="2" v="7090"/>
    </bk>
    <bk>
      <rc t="2" v="7091"/>
    </bk>
    <bk>
      <rc t="2" v="7092"/>
    </bk>
    <bk>
      <rc t="2" v="7093"/>
    </bk>
    <bk>
      <rc t="2" v="7094"/>
    </bk>
    <bk>
      <rc t="2" v="7095"/>
    </bk>
    <bk>
      <rc t="2" v="7096"/>
    </bk>
    <bk>
      <rc t="2" v="7097"/>
    </bk>
    <bk>
      <rc t="2" v="7098"/>
    </bk>
    <bk>
      <rc t="2" v="7099"/>
    </bk>
    <bk>
      <rc t="2" v="7100"/>
    </bk>
    <bk>
      <rc t="2" v="7101"/>
    </bk>
    <bk>
      <rc t="2" v="7102"/>
    </bk>
    <bk>
      <rc t="2" v="7103"/>
    </bk>
    <bk>
      <rc t="2" v="7104"/>
    </bk>
    <bk>
      <rc t="2" v="7105"/>
    </bk>
    <bk>
      <rc t="2" v="7106"/>
    </bk>
    <bk>
      <rc t="2" v="7107"/>
    </bk>
    <bk>
      <rc t="2" v="7108"/>
    </bk>
    <bk>
      <rc t="2" v="7109"/>
    </bk>
    <bk>
      <rc t="2" v="7110"/>
    </bk>
    <bk>
      <rc t="2" v="7111"/>
    </bk>
    <bk>
      <rc t="2" v="7112"/>
    </bk>
    <bk>
      <rc t="2" v="7113"/>
    </bk>
    <bk>
      <rc t="2" v="7114"/>
    </bk>
    <bk>
      <rc t="2" v="7115"/>
    </bk>
    <bk>
      <rc t="2" v="7116"/>
    </bk>
    <bk>
      <rc t="2" v="7117"/>
    </bk>
    <bk>
      <rc t="2" v="7118"/>
    </bk>
    <bk>
      <rc t="2" v="7119"/>
    </bk>
    <bk>
      <rc t="2" v="7120"/>
    </bk>
    <bk>
      <rc t="2" v="7121"/>
    </bk>
    <bk>
      <rc t="2" v="7122"/>
    </bk>
    <bk>
      <rc t="2" v="7123"/>
    </bk>
    <bk>
      <rc t="2" v="7124"/>
    </bk>
    <bk>
      <rc t="2" v="7125"/>
    </bk>
    <bk>
      <rc t="2" v="7126"/>
    </bk>
    <bk>
      <rc t="2" v="7127"/>
    </bk>
    <bk>
      <rc t="2" v="7128"/>
    </bk>
    <bk>
      <rc t="2" v="7129"/>
    </bk>
    <bk>
      <rc t="2" v="7130"/>
    </bk>
    <bk>
      <rc t="2" v="7131"/>
    </bk>
    <bk>
      <rc t="2" v="7132"/>
    </bk>
    <bk>
      <rc t="2" v="7133"/>
    </bk>
    <bk>
      <rc t="2" v="7134"/>
    </bk>
    <bk>
      <rc t="2" v="7135"/>
    </bk>
    <bk>
      <rc t="2" v="7136"/>
    </bk>
    <bk>
      <rc t="2" v="7137"/>
    </bk>
    <bk>
      <rc t="2" v="7138"/>
    </bk>
    <bk>
      <rc t="2" v="7139"/>
    </bk>
    <bk>
      <rc t="2" v="7140"/>
    </bk>
    <bk>
      <rc t="2" v="7141"/>
    </bk>
    <bk>
      <rc t="2" v="7142"/>
    </bk>
    <bk>
      <rc t="2" v="7143"/>
    </bk>
    <bk>
      <rc t="2" v="7144"/>
    </bk>
    <bk>
      <rc t="2" v="7145"/>
    </bk>
    <bk>
      <rc t="2" v="7146"/>
    </bk>
    <bk>
      <rc t="2" v="7147"/>
    </bk>
    <bk>
      <rc t="2" v="7148"/>
    </bk>
    <bk>
      <rc t="2" v="7149"/>
    </bk>
    <bk>
      <rc t="2" v="7150"/>
    </bk>
    <bk>
      <rc t="2" v="7151"/>
    </bk>
    <bk>
      <rc t="2" v="7152"/>
    </bk>
    <bk>
      <rc t="2" v="7153"/>
    </bk>
    <bk>
      <rc t="2" v="7154"/>
    </bk>
    <bk>
      <rc t="2" v="7155"/>
    </bk>
    <bk>
      <rc t="2" v="7156"/>
    </bk>
    <bk>
      <rc t="2" v="7157"/>
    </bk>
    <bk>
      <rc t="2" v="7158"/>
    </bk>
    <bk>
      <rc t="2" v="7159"/>
    </bk>
    <bk>
      <rc t="2" v="7160"/>
    </bk>
    <bk>
      <rc t="2" v="7161"/>
    </bk>
    <bk>
      <rc t="2" v="7162"/>
    </bk>
    <bk>
      <rc t="2" v="7163"/>
    </bk>
    <bk>
      <rc t="2" v="7164"/>
    </bk>
    <bk>
      <rc t="2" v="7165"/>
    </bk>
    <bk>
      <rc t="2" v="7166"/>
    </bk>
    <bk>
      <rc t="2" v="7167"/>
    </bk>
    <bk>
      <rc t="2" v="7168"/>
    </bk>
    <bk>
      <rc t="2" v="7169"/>
    </bk>
    <bk>
      <rc t="2" v="7170"/>
    </bk>
    <bk>
      <rc t="2" v="7171"/>
    </bk>
    <bk>
      <rc t="2" v="7172"/>
    </bk>
    <bk>
      <rc t="2" v="7173"/>
    </bk>
    <bk>
      <rc t="2" v="7174"/>
    </bk>
    <bk>
      <rc t="2" v="7175"/>
    </bk>
    <bk>
      <rc t="2" v="7176"/>
    </bk>
    <bk>
      <rc t="2" v="7177"/>
    </bk>
    <bk>
      <rc t="2" v="7178"/>
    </bk>
    <bk>
      <rc t="2" v="7179"/>
    </bk>
    <bk>
      <rc t="2" v="7180"/>
    </bk>
    <bk>
      <rc t="2" v="7181"/>
    </bk>
    <bk>
      <rc t="2" v="7182"/>
    </bk>
    <bk>
      <rc t="2" v="7183"/>
    </bk>
    <bk>
      <rc t="2" v="7184"/>
    </bk>
    <bk>
      <rc t="2" v="7185"/>
    </bk>
    <bk>
      <rc t="2" v="7186"/>
    </bk>
    <bk>
      <rc t="2" v="7187"/>
    </bk>
    <bk>
      <rc t="2" v="7188"/>
    </bk>
    <bk>
      <rc t="2" v="7189"/>
    </bk>
    <bk>
      <rc t="2" v="7190"/>
    </bk>
    <bk>
      <rc t="2" v="7191"/>
    </bk>
    <bk>
      <rc t="2" v="7192"/>
    </bk>
    <bk>
      <rc t="2" v="7193"/>
    </bk>
    <bk>
      <rc t="2" v="7194"/>
    </bk>
    <bk>
      <rc t="2" v="7195"/>
    </bk>
    <bk>
      <rc t="2" v="7196"/>
    </bk>
    <bk>
      <rc t="2" v="7197"/>
    </bk>
    <bk>
      <rc t="2" v="7198"/>
    </bk>
    <bk>
      <rc t="2" v="7199"/>
    </bk>
    <bk>
      <rc t="2" v="7200"/>
    </bk>
    <bk>
      <rc t="2" v="7201"/>
    </bk>
    <bk>
      <rc t="2" v="7202"/>
    </bk>
    <bk>
      <rc t="2" v="7203"/>
    </bk>
    <bk>
      <rc t="2" v="7204"/>
    </bk>
    <bk>
      <rc t="2" v="7205"/>
    </bk>
    <bk>
      <rc t="2" v="7206"/>
    </bk>
    <bk>
      <rc t="2" v="7207"/>
    </bk>
    <bk>
      <rc t="2" v="7208"/>
    </bk>
    <bk>
      <rc t="2" v="7209"/>
    </bk>
    <bk>
      <rc t="2" v="7210"/>
    </bk>
    <bk>
      <rc t="2" v="7211"/>
    </bk>
    <bk>
      <rc t="2" v="7212"/>
    </bk>
    <bk>
      <rc t="2" v="7213"/>
    </bk>
    <bk>
      <rc t="2" v="7214"/>
    </bk>
    <bk>
      <rc t="2" v="7215"/>
    </bk>
    <bk>
      <rc t="2" v="7216"/>
    </bk>
    <bk>
      <rc t="2" v="7217"/>
    </bk>
    <bk>
      <rc t="2" v="7218"/>
    </bk>
    <bk>
      <rc t="2" v="7219"/>
    </bk>
    <bk>
      <rc t="2" v="7220"/>
    </bk>
    <bk>
      <rc t="2" v="7221"/>
    </bk>
    <bk>
      <rc t="2" v="7222"/>
    </bk>
    <bk>
      <rc t="2" v="7223"/>
    </bk>
    <bk>
      <rc t="2" v="7224"/>
    </bk>
    <bk>
      <rc t="2" v="7225"/>
    </bk>
    <bk>
      <rc t="2" v="7226"/>
    </bk>
    <bk>
      <rc t="2" v="7227"/>
    </bk>
    <bk>
      <rc t="2" v="7228"/>
    </bk>
    <bk>
      <rc t="2" v="7229"/>
    </bk>
    <bk>
      <rc t="2" v="7230"/>
    </bk>
    <bk>
      <rc t="2" v="7231"/>
    </bk>
    <bk>
      <rc t="2" v="7232"/>
    </bk>
    <bk>
      <rc t="2" v="7233"/>
    </bk>
    <bk>
      <rc t="2" v="7234"/>
    </bk>
    <bk>
      <rc t="2" v="7235"/>
    </bk>
    <bk>
      <rc t="2" v="7236"/>
    </bk>
    <bk>
      <rc t="2" v="7237"/>
    </bk>
    <bk>
      <rc t="2" v="7238"/>
    </bk>
    <bk>
      <rc t="2" v="7239"/>
    </bk>
    <bk>
      <rc t="2" v="7240"/>
    </bk>
    <bk>
      <rc t="2" v="7241"/>
    </bk>
    <bk>
      <rc t="2" v="7242"/>
    </bk>
    <bk>
      <rc t="2" v="7243"/>
    </bk>
    <bk>
      <rc t="2" v="7244"/>
    </bk>
    <bk>
      <rc t="2" v="7245"/>
    </bk>
    <bk>
      <rc t="2" v="7246"/>
    </bk>
    <bk>
      <rc t="2" v="7247"/>
    </bk>
    <bk>
      <rc t="2" v="7248"/>
    </bk>
    <bk>
      <rc t="2" v="7249"/>
    </bk>
    <bk>
      <rc t="2" v="7250"/>
    </bk>
    <bk>
      <rc t="2" v="7251"/>
    </bk>
    <bk>
      <rc t="2" v="7252"/>
    </bk>
    <bk>
      <rc t="2" v="7253"/>
    </bk>
    <bk>
      <rc t="2" v="7254"/>
    </bk>
    <bk>
      <rc t="2" v="7255"/>
    </bk>
    <bk>
      <rc t="2" v="7256"/>
    </bk>
    <bk>
      <rc t="2" v="7257"/>
    </bk>
    <bk>
      <rc t="2" v="7258"/>
    </bk>
    <bk>
      <rc t="2" v="7259"/>
    </bk>
    <bk>
      <rc t="2" v="7260"/>
    </bk>
    <bk>
      <rc t="2" v="7261"/>
    </bk>
    <bk>
      <rc t="2" v="7262"/>
    </bk>
    <bk>
      <rc t="2" v="7263"/>
    </bk>
    <bk>
      <rc t="2" v="7264"/>
    </bk>
    <bk>
      <rc t="2" v="7265"/>
    </bk>
    <bk>
      <rc t="2" v="7266"/>
    </bk>
    <bk>
      <rc t="2" v="7267"/>
    </bk>
    <bk>
      <rc t="2" v="7268"/>
    </bk>
    <bk>
      <rc t="2" v="7269"/>
    </bk>
    <bk>
      <rc t="2" v="7270"/>
    </bk>
    <bk>
      <rc t="2" v="7271"/>
    </bk>
    <bk>
      <rc t="2" v="7272"/>
    </bk>
    <bk>
      <rc t="2" v="7273"/>
    </bk>
    <bk>
      <rc t="2" v="7274"/>
    </bk>
    <bk>
      <rc t="2" v="7275"/>
    </bk>
    <bk>
      <rc t="2" v="7276"/>
    </bk>
    <bk>
      <rc t="2" v="7277"/>
    </bk>
    <bk>
      <rc t="2" v="7278"/>
    </bk>
    <bk>
      <rc t="2" v="7279"/>
    </bk>
    <bk>
      <rc t="2" v="7280"/>
    </bk>
    <bk>
      <rc t="2" v="7281"/>
    </bk>
    <bk>
      <rc t="2" v="7282"/>
    </bk>
    <bk>
      <rc t="2" v="7283"/>
    </bk>
    <bk>
      <rc t="2" v="7284"/>
    </bk>
    <bk>
      <rc t="2" v="7285"/>
    </bk>
    <bk>
      <rc t="2" v="7286"/>
    </bk>
    <bk>
      <rc t="2" v="7287"/>
    </bk>
    <bk>
      <rc t="2" v="7288"/>
    </bk>
    <bk>
      <rc t="2" v="7289"/>
    </bk>
    <bk>
      <rc t="2" v="7290"/>
    </bk>
    <bk>
      <rc t="2" v="7291"/>
    </bk>
    <bk>
      <rc t="2" v="7292"/>
    </bk>
    <bk>
      <rc t="2" v="7293"/>
    </bk>
    <bk>
      <rc t="2" v="7294"/>
    </bk>
    <bk>
      <rc t="2" v="7295"/>
    </bk>
    <bk>
      <rc t="2" v="7296"/>
    </bk>
    <bk>
      <rc t="2" v="7297"/>
    </bk>
    <bk>
      <rc t="2" v="7298"/>
    </bk>
    <bk>
      <rc t="2" v="7299"/>
    </bk>
    <bk>
      <rc t="2" v="7300"/>
    </bk>
    <bk>
      <rc t="2" v="7301"/>
    </bk>
    <bk>
      <rc t="2" v="7302"/>
    </bk>
    <bk>
      <rc t="2" v="7303"/>
    </bk>
    <bk>
      <rc t="2" v="7304"/>
    </bk>
    <bk>
      <rc t="2" v="7305"/>
    </bk>
    <bk>
      <rc t="2" v="7306"/>
    </bk>
    <bk>
      <rc t="2" v="7307"/>
    </bk>
    <bk>
      <rc t="2" v="7308"/>
    </bk>
    <bk>
      <rc t="2" v="7309"/>
    </bk>
    <bk>
      <rc t="2" v="7310"/>
    </bk>
    <bk>
      <rc t="2" v="7311"/>
    </bk>
    <bk>
      <rc t="2" v="7312"/>
    </bk>
    <bk>
      <rc t="2" v="7313"/>
    </bk>
    <bk>
      <rc t="2" v="7314"/>
    </bk>
    <bk>
      <rc t="2" v="7315"/>
    </bk>
    <bk>
      <rc t="2" v="7316"/>
    </bk>
    <bk>
      <rc t="2" v="7317"/>
    </bk>
    <bk>
      <rc t="2" v="7318"/>
    </bk>
    <bk>
      <rc t="2" v="7319"/>
    </bk>
    <bk>
      <rc t="2" v="7320"/>
    </bk>
    <bk>
      <rc t="2" v="7321"/>
    </bk>
    <bk>
      <rc t="2" v="7322"/>
    </bk>
    <bk>
      <rc t="2" v="7323"/>
    </bk>
    <bk>
      <rc t="2" v="7324"/>
    </bk>
    <bk>
      <rc t="2" v="7325"/>
    </bk>
    <bk>
      <rc t="2" v="7326"/>
    </bk>
    <bk>
      <rc t="2" v="7327"/>
    </bk>
    <bk>
      <rc t="2" v="7328"/>
    </bk>
    <bk>
      <rc t="2" v="7329"/>
    </bk>
    <bk>
      <rc t="2" v="7330"/>
    </bk>
    <bk>
      <rc t="2" v="7331"/>
    </bk>
    <bk>
      <rc t="2" v="7332"/>
    </bk>
    <bk>
      <rc t="2" v="7333"/>
    </bk>
    <bk>
      <rc t="2" v="7334"/>
    </bk>
    <bk>
      <rc t="2" v="7335"/>
    </bk>
    <bk>
      <rc t="2" v="7336"/>
    </bk>
    <bk>
      <rc t="2" v="7337"/>
    </bk>
    <bk>
      <rc t="2" v="7338"/>
    </bk>
    <bk>
      <rc t="2" v="7339"/>
    </bk>
    <bk>
      <rc t="2" v="7340"/>
    </bk>
    <bk>
      <rc t="2" v="7341"/>
    </bk>
    <bk>
      <rc t="2" v="7342"/>
    </bk>
    <bk>
      <rc t="2" v="7343"/>
    </bk>
    <bk>
      <rc t="2" v="7344"/>
    </bk>
    <bk>
      <rc t="2" v="7345"/>
    </bk>
    <bk>
      <rc t="2" v="7346"/>
    </bk>
    <bk>
      <rc t="2" v="7347"/>
    </bk>
    <bk>
      <rc t="2" v="7348"/>
    </bk>
    <bk>
      <rc t="2" v="7349"/>
    </bk>
    <bk>
      <rc t="2" v="7350"/>
    </bk>
    <bk>
      <rc t="2" v="7351"/>
    </bk>
    <bk>
      <rc t="2" v="7352"/>
    </bk>
    <bk>
      <rc t="2" v="7353"/>
    </bk>
    <bk>
      <rc t="2" v="7354"/>
    </bk>
    <bk>
      <rc t="2" v="7355"/>
    </bk>
    <bk>
      <rc t="2" v="7356"/>
    </bk>
    <bk>
      <rc t="2" v="7357"/>
    </bk>
    <bk>
      <rc t="2" v="7358"/>
    </bk>
    <bk>
      <rc t="2" v="7359"/>
    </bk>
    <bk>
      <rc t="2" v="7360"/>
    </bk>
    <bk>
      <rc t="2" v="7361"/>
    </bk>
    <bk>
      <rc t="2" v="7362"/>
    </bk>
    <bk>
      <rc t="2" v="7363"/>
    </bk>
    <bk>
      <rc t="2" v="7364"/>
    </bk>
    <bk>
      <rc t="2" v="7365"/>
    </bk>
    <bk>
      <rc t="2" v="7366"/>
    </bk>
    <bk>
      <rc t="2" v="7367"/>
    </bk>
    <bk>
      <rc t="2" v="7368"/>
    </bk>
    <bk>
      <rc t="2" v="7369"/>
    </bk>
    <bk>
      <rc t="2" v="7370"/>
    </bk>
    <bk>
      <rc t="2" v="7371"/>
    </bk>
    <bk>
      <rc t="2" v="7372"/>
    </bk>
    <bk>
      <rc t="2" v="7373"/>
    </bk>
    <bk>
      <rc t="2" v="7374"/>
    </bk>
    <bk>
      <rc t="2" v="7375"/>
    </bk>
    <bk>
      <rc t="2" v="7376"/>
    </bk>
    <bk>
      <rc t="2" v="7377"/>
    </bk>
    <bk>
      <rc t="2" v="7378"/>
    </bk>
    <bk>
      <rc t="2" v="7379"/>
    </bk>
    <bk>
      <rc t="2" v="7380"/>
    </bk>
    <bk>
      <rc t="2" v="7381"/>
    </bk>
    <bk>
      <rc t="2" v="7382"/>
    </bk>
    <bk>
      <rc t="2" v="7383"/>
    </bk>
    <bk>
      <rc t="2" v="7384"/>
    </bk>
    <bk>
      <rc t="2" v="7385"/>
    </bk>
    <bk>
      <rc t="2" v="7386"/>
    </bk>
    <bk>
      <rc t="2" v="7387"/>
    </bk>
    <bk>
      <rc t="2" v="7388"/>
    </bk>
    <bk>
      <rc t="2" v="7389"/>
    </bk>
    <bk>
      <rc t="2" v="7390"/>
    </bk>
    <bk>
      <rc t="2" v="7391"/>
    </bk>
    <bk>
      <rc t="2" v="7392"/>
    </bk>
    <bk>
      <rc t="2" v="7393"/>
    </bk>
    <bk>
      <rc t="2" v="7394"/>
    </bk>
    <bk>
      <rc t="2" v="7395"/>
    </bk>
    <bk>
      <rc t="2" v="7396"/>
    </bk>
    <bk>
      <rc t="2" v="7397"/>
    </bk>
    <bk>
      <rc t="2" v="7398"/>
    </bk>
    <bk>
      <rc t="2" v="7399"/>
    </bk>
    <bk>
      <rc t="2" v="7400"/>
    </bk>
    <bk>
      <rc t="2" v="7401"/>
    </bk>
    <bk>
      <rc t="2" v="7402"/>
    </bk>
    <bk>
      <rc t="2" v="7403"/>
    </bk>
    <bk>
      <rc t="2" v="7404"/>
    </bk>
    <bk>
      <rc t="2" v="7405"/>
    </bk>
    <bk>
      <rc t="2" v="7406"/>
    </bk>
    <bk>
      <rc t="2" v="7407"/>
    </bk>
    <bk>
      <rc t="2" v="7408"/>
    </bk>
    <bk>
      <rc t="2" v="7409"/>
    </bk>
    <bk>
      <rc t="2" v="7410"/>
    </bk>
    <bk>
      <rc t="2" v="7411"/>
    </bk>
    <bk>
      <rc t="2" v="7412"/>
    </bk>
    <bk>
      <rc t="2" v="7413"/>
    </bk>
    <bk>
      <rc t="2" v="7414"/>
    </bk>
    <bk>
      <rc t="2" v="7415"/>
    </bk>
    <bk>
      <rc t="2" v="7416"/>
    </bk>
    <bk>
      <rc t="2" v="7417"/>
    </bk>
    <bk>
      <rc t="2" v="7418"/>
    </bk>
    <bk>
      <rc t="2" v="7419"/>
    </bk>
    <bk>
      <rc t="2" v="7420"/>
    </bk>
    <bk>
      <rc t="2" v="7421"/>
    </bk>
    <bk>
      <rc t="2" v="7422"/>
    </bk>
    <bk>
      <rc t="2" v="7423"/>
    </bk>
    <bk>
      <rc t="2" v="7424"/>
    </bk>
    <bk>
      <rc t="2" v="7425"/>
    </bk>
    <bk>
      <rc t="2" v="7426"/>
    </bk>
    <bk>
      <rc t="2" v="7427"/>
    </bk>
    <bk>
      <rc t="2" v="7428"/>
    </bk>
    <bk>
      <rc t="2" v="7429"/>
    </bk>
    <bk>
      <rc t="2" v="7430"/>
    </bk>
    <bk>
      <rc t="2" v="7431"/>
    </bk>
    <bk>
      <rc t="2" v="7432"/>
    </bk>
    <bk>
      <rc t="2" v="7433"/>
    </bk>
    <bk>
      <rc t="2" v="7434"/>
    </bk>
    <bk>
      <rc t="2" v="7435"/>
    </bk>
    <bk>
      <rc t="2" v="7436"/>
    </bk>
    <bk>
      <rc t="2" v="7437"/>
    </bk>
    <bk>
      <rc t="2" v="7438"/>
    </bk>
    <bk>
      <rc t="2" v="7439"/>
    </bk>
    <bk>
      <rc t="2" v="7440"/>
    </bk>
    <bk>
      <rc t="2" v="7441"/>
    </bk>
    <bk>
      <rc t="2" v="7442"/>
    </bk>
    <bk>
      <rc t="2" v="7443"/>
    </bk>
    <bk>
      <rc t="2" v="7444"/>
    </bk>
    <bk>
      <rc t="2" v="7445"/>
    </bk>
    <bk>
      <rc t="2" v="7446"/>
    </bk>
    <bk>
      <rc t="2" v="7447"/>
    </bk>
    <bk>
      <rc t="2" v="7448"/>
    </bk>
    <bk>
      <rc t="2" v="7449"/>
    </bk>
    <bk>
      <rc t="2" v="7450"/>
    </bk>
    <bk>
      <rc t="2" v="7451"/>
    </bk>
    <bk>
      <rc t="2" v="7452"/>
    </bk>
    <bk>
      <rc t="2" v="7453"/>
    </bk>
    <bk>
      <rc t="2" v="7454"/>
    </bk>
    <bk>
      <rc t="2" v="7455"/>
    </bk>
    <bk>
      <rc t="2" v="7456"/>
    </bk>
    <bk>
      <rc t="2" v="7457"/>
    </bk>
    <bk>
      <rc t="2" v="7458"/>
    </bk>
    <bk>
      <rc t="2" v="7459"/>
    </bk>
    <bk>
      <rc t="2" v="7460"/>
    </bk>
    <bk>
      <rc t="2" v="7461"/>
    </bk>
    <bk>
      <rc t="2" v="7462"/>
    </bk>
    <bk>
      <rc t="2" v="7463"/>
    </bk>
    <bk>
      <rc t="2" v="7464"/>
    </bk>
    <bk>
      <rc t="2" v="7465"/>
    </bk>
    <bk>
      <rc t="2" v="7466"/>
    </bk>
    <bk>
      <rc t="2" v="7467"/>
    </bk>
    <bk>
      <rc t="2" v="7468"/>
    </bk>
    <bk>
      <rc t="2" v="7469"/>
    </bk>
    <bk>
      <rc t="2" v="7470"/>
    </bk>
    <bk>
      <rc t="2" v="7471"/>
    </bk>
    <bk>
      <rc t="2" v="7472"/>
    </bk>
    <bk>
      <rc t="2" v="7473"/>
    </bk>
    <bk>
      <rc t="2" v="7474"/>
    </bk>
    <bk>
      <rc t="2" v="7475"/>
    </bk>
    <bk>
      <rc t="2" v="7476"/>
    </bk>
    <bk>
      <rc t="2" v="7477"/>
    </bk>
    <bk>
      <rc t="2" v="7478"/>
    </bk>
    <bk>
      <rc t="2" v="7479"/>
    </bk>
    <bk>
      <rc t="2" v="7480"/>
    </bk>
    <bk>
      <rc t="2" v="7481"/>
    </bk>
    <bk>
      <rc t="2" v="7482"/>
    </bk>
    <bk>
      <rc t="2" v="7483"/>
    </bk>
    <bk>
      <rc t="2" v="7484"/>
    </bk>
    <bk>
      <rc t="2" v="7485"/>
    </bk>
    <bk>
      <rc t="2" v="7486"/>
    </bk>
    <bk>
      <rc t="2" v="7487"/>
    </bk>
    <bk>
      <rc t="2" v="7488"/>
    </bk>
    <bk>
      <rc t="2" v="7489"/>
    </bk>
    <bk>
      <rc t="2" v="7490"/>
    </bk>
    <bk>
      <rc t="2" v="7491"/>
    </bk>
    <bk>
      <rc t="2" v="7492"/>
    </bk>
    <bk>
      <rc t="2" v="7493"/>
    </bk>
    <bk>
      <rc t="2" v="7494"/>
    </bk>
    <bk>
      <rc t="2" v="7495"/>
    </bk>
    <bk>
      <rc t="2" v="7496"/>
    </bk>
    <bk>
      <rc t="2" v="7497"/>
    </bk>
    <bk>
      <rc t="2" v="7498"/>
    </bk>
    <bk>
      <rc t="2" v="7499"/>
    </bk>
    <bk>
      <rc t="2" v="7500"/>
    </bk>
    <bk>
      <rc t="2" v="7501"/>
    </bk>
    <bk>
      <rc t="2" v="7502"/>
    </bk>
    <bk>
      <rc t="2" v="7503"/>
    </bk>
    <bk>
      <rc t="2" v="7504"/>
    </bk>
    <bk>
      <rc t="2" v="7505"/>
    </bk>
    <bk>
      <rc t="2" v="7506"/>
    </bk>
    <bk>
      <rc t="2" v="7507"/>
    </bk>
    <bk>
      <rc t="2" v="7508"/>
    </bk>
    <bk>
      <rc t="2" v="7509"/>
    </bk>
    <bk>
      <rc t="2" v="7510"/>
    </bk>
    <bk>
      <rc t="2" v="7511"/>
    </bk>
    <bk>
      <rc t="2" v="7512"/>
    </bk>
    <bk>
      <rc t="2" v="7513"/>
    </bk>
    <bk>
      <rc t="2" v="7514"/>
    </bk>
    <bk>
      <rc t="2" v="7515"/>
    </bk>
    <bk>
      <rc t="2" v="7516"/>
    </bk>
    <bk>
      <rc t="2" v="7517"/>
    </bk>
    <bk>
      <rc t="2" v="7518"/>
    </bk>
    <bk>
      <rc t="2" v="7519"/>
    </bk>
    <bk>
      <rc t="2" v="7520"/>
    </bk>
    <bk>
      <rc t="2" v="7521"/>
    </bk>
    <bk>
      <rc t="2" v="7522"/>
    </bk>
    <bk>
      <rc t="2" v="7523"/>
    </bk>
    <bk>
      <rc t="2" v="7524"/>
    </bk>
    <bk>
      <rc t="2" v="7525"/>
    </bk>
    <bk>
      <rc t="2" v="7526"/>
    </bk>
    <bk>
      <rc t="2" v="7527"/>
    </bk>
    <bk>
      <rc t="2" v="7528"/>
    </bk>
    <bk>
      <rc t="2" v="7529"/>
    </bk>
    <bk>
      <rc t="2" v="7530"/>
    </bk>
    <bk>
      <rc t="2" v="7531"/>
    </bk>
    <bk>
      <rc t="2" v="7532"/>
    </bk>
    <bk>
      <rc t="2" v="7533"/>
    </bk>
    <bk>
      <rc t="2" v="7534"/>
    </bk>
    <bk>
      <rc t="2" v="7535"/>
    </bk>
    <bk>
      <rc t="2" v="7536"/>
    </bk>
    <bk>
      <rc t="2" v="7537"/>
    </bk>
    <bk>
      <rc t="2" v="7538"/>
    </bk>
    <bk>
      <rc t="2" v="7539"/>
    </bk>
    <bk>
      <rc t="2" v="7540"/>
    </bk>
    <bk>
      <rc t="2" v="7541"/>
    </bk>
    <bk>
      <rc t="2" v="7542"/>
    </bk>
    <bk>
      <rc t="2" v="7543"/>
    </bk>
    <bk>
      <rc t="2" v="7544"/>
    </bk>
    <bk>
      <rc t="2" v="7545"/>
    </bk>
    <bk>
      <rc t="2" v="7546"/>
    </bk>
    <bk>
      <rc t="2" v="7547"/>
    </bk>
    <bk>
      <rc t="2" v="7548"/>
    </bk>
    <bk>
      <rc t="2" v="7549"/>
    </bk>
    <bk>
      <rc t="2" v="7550"/>
    </bk>
    <bk>
      <rc t="2" v="7551"/>
    </bk>
    <bk>
      <rc t="2" v="7552"/>
    </bk>
    <bk>
      <rc t="2" v="7553"/>
    </bk>
    <bk>
      <rc t="2" v="7554"/>
    </bk>
    <bk>
      <rc t="2" v="7555"/>
    </bk>
    <bk>
      <rc t="2" v="7556"/>
    </bk>
    <bk>
      <rc t="2" v="7557"/>
    </bk>
    <bk>
      <rc t="2" v="7558"/>
    </bk>
    <bk>
      <rc t="2" v="7559"/>
    </bk>
    <bk>
      <rc t="2" v="7560"/>
    </bk>
    <bk>
      <rc t="2" v="7561"/>
    </bk>
    <bk>
      <rc t="2" v="7562"/>
    </bk>
    <bk>
      <rc t="2" v="7563"/>
    </bk>
    <bk>
      <rc t="2" v="7564"/>
    </bk>
    <bk>
      <rc t="2" v="7565"/>
    </bk>
    <bk>
      <rc t="2" v="7566"/>
    </bk>
    <bk>
      <rc t="2" v="7567"/>
    </bk>
    <bk>
      <rc t="2" v="7568"/>
    </bk>
    <bk>
      <rc t="2" v="7569"/>
    </bk>
    <bk>
      <rc t="2" v="7570"/>
    </bk>
    <bk>
      <rc t="2" v="7571"/>
    </bk>
    <bk>
      <rc t="2" v="7572"/>
    </bk>
    <bk>
      <rc t="2" v="7573"/>
    </bk>
    <bk>
      <rc t="2" v="7574"/>
    </bk>
    <bk>
      <rc t="2" v="7575"/>
    </bk>
    <bk>
      <rc t="2" v="7576"/>
    </bk>
    <bk>
      <rc t="2" v="7577"/>
    </bk>
    <bk>
      <rc t="2" v="7578"/>
    </bk>
    <bk>
      <rc t="2" v="7579"/>
    </bk>
    <bk>
      <rc t="2" v="7580"/>
    </bk>
    <bk>
      <rc t="2" v="7581"/>
    </bk>
    <bk>
      <rc t="2" v="7582"/>
    </bk>
    <bk>
      <rc t="2" v="7583"/>
    </bk>
    <bk>
      <rc t="2" v="7584"/>
    </bk>
    <bk>
      <rc t="2" v="7585"/>
    </bk>
    <bk>
      <rc t="2" v="7586"/>
    </bk>
    <bk>
      <rc t="2" v="7587"/>
    </bk>
    <bk>
      <rc t="2" v="7588"/>
    </bk>
    <bk>
      <rc t="2" v="7589"/>
    </bk>
    <bk>
      <rc t="2" v="7590"/>
    </bk>
    <bk>
      <rc t="2" v="7591"/>
    </bk>
    <bk>
      <rc t="2" v="7592"/>
    </bk>
    <bk>
      <rc t="2" v="7593"/>
    </bk>
    <bk>
      <rc t="2" v="7594"/>
    </bk>
    <bk>
      <rc t="2" v="7595"/>
    </bk>
    <bk>
      <rc t="2" v="7596"/>
    </bk>
    <bk>
      <rc t="2" v="7597"/>
    </bk>
    <bk>
      <rc t="2" v="7598"/>
    </bk>
    <bk>
      <rc t="2" v="7599"/>
    </bk>
    <bk>
      <rc t="2" v="7600"/>
    </bk>
    <bk>
      <rc t="2" v="7601"/>
    </bk>
    <bk>
      <rc t="2" v="7602"/>
    </bk>
    <bk>
      <rc t="2" v="7603"/>
    </bk>
    <bk>
      <rc t="2" v="7604"/>
    </bk>
    <bk>
      <rc t="2" v="7605"/>
    </bk>
    <bk>
      <rc t="2" v="7606"/>
    </bk>
    <bk>
      <rc t="2" v="7607"/>
    </bk>
    <bk>
      <rc t="2" v="7608"/>
    </bk>
    <bk>
      <rc t="2" v="7609"/>
    </bk>
    <bk>
      <rc t="2" v="7610"/>
    </bk>
    <bk>
      <rc t="2" v="7611"/>
    </bk>
    <bk>
      <rc t="2" v="7612"/>
    </bk>
    <bk>
      <rc t="2" v="7613"/>
    </bk>
    <bk>
      <rc t="2" v="7614"/>
    </bk>
    <bk>
      <rc t="2" v="7615"/>
    </bk>
    <bk>
      <rc t="2" v="7616"/>
    </bk>
    <bk>
      <rc t="2" v="7617"/>
    </bk>
    <bk>
      <rc t="2" v="7618"/>
    </bk>
    <bk>
      <rc t="2" v="7619"/>
    </bk>
    <bk>
      <rc t="2" v="7620"/>
    </bk>
    <bk>
      <rc t="2" v="7621"/>
    </bk>
    <bk>
      <rc t="2" v="7622"/>
    </bk>
    <bk>
      <rc t="2" v="7623"/>
    </bk>
    <bk>
      <rc t="2" v="7624"/>
    </bk>
    <bk>
      <rc t="2" v="7625"/>
    </bk>
    <bk>
      <rc t="2" v="7626"/>
    </bk>
    <bk>
      <rc t="2" v="7627"/>
    </bk>
    <bk>
      <rc t="2" v="7628"/>
    </bk>
    <bk>
      <rc t="2" v="7629"/>
    </bk>
    <bk>
      <rc t="2" v="7630"/>
    </bk>
    <bk>
      <rc t="2" v="7631"/>
    </bk>
    <bk>
      <rc t="2" v="7632"/>
    </bk>
    <bk>
      <rc t="2" v="7633"/>
    </bk>
    <bk>
      <rc t="2" v="7634"/>
    </bk>
    <bk>
      <rc t="2" v="7635"/>
    </bk>
    <bk>
      <rc t="2" v="7636"/>
    </bk>
    <bk>
      <rc t="2" v="7637"/>
    </bk>
    <bk>
      <rc t="2" v="7638"/>
    </bk>
    <bk>
      <rc t="2" v="7639"/>
    </bk>
    <bk>
      <rc t="2" v="7640"/>
    </bk>
    <bk>
      <rc t="2" v="7641"/>
    </bk>
    <bk>
      <rc t="2" v="7642"/>
    </bk>
    <bk>
      <rc t="2" v="7643"/>
    </bk>
    <bk>
      <rc t="2" v="7644"/>
    </bk>
    <bk>
      <rc t="2" v="7645"/>
    </bk>
    <bk>
      <rc t="2" v="7646"/>
    </bk>
    <bk>
      <rc t="2" v="7647"/>
    </bk>
    <bk>
      <rc t="2" v="7648"/>
    </bk>
    <bk>
      <rc t="2" v="7649"/>
    </bk>
    <bk>
      <rc t="2" v="7650"/>
    </bk>
    <bk>
      <rc t="2" v="7651"/>
    </bk>
    <bk>
      <rc t="2" v="7652"/>
    </bk>
    <bk>
      <rc t="2" v="7653"/>
    </bk>
    <bk>
      <rc t="2" v="7654"/>
    </bk>
    <bk>
      <rc t="2" v="7655"/>
    </bk>
    <bk>
      <rc t="2" v="7656"/>
    </bk>
    <bk>
      <rc t="2" v="7657"/>
    </bk>
    <bk>
      <rc t="2" v="7658"/>
    </bk>
    <bk>
      <rc t="2" v="7659"/>
    </bk>
    <bk>
      <rc t="2" v="7660"/>
    </bk>
    <bk>
      <rc t="2" v="7661"/>
    </bk>
    <bk>
      <rc t="2" v="7662"/>
    </bk>
    <bk>
      <rc t="2" v="7663"/>
    </bk>
    <bk>
      <rc t="2" v="7664"/>
    </bk>
    <bk>
      <rc t="2" v="7665"/>
    </bk>
    <bk>
      <rc t="2" v="7666"/>
    </bk>
    <bk>
      <rc t="2" v="7667"/>
    </bk>
    <bk>
      <rc t="2" v="7668"/>
    </bk>
    <bk>
      <rc t="2" v="7669"/>
    </bk>
    <bk>
      <rc t="2" v="7670"/>
    </bk>
    <bk>
      <rc t="2" v="7671"/>
    </bk>
    <bk>
      <rc t="2" v="7672"/>
    </bk>
    <bk>
      <rc t="2" v="7673"/>
    </bk>
    <bk>
      <rc t="2" v="7674"/>
    </bk>
    <bk>
      <rc t="2" v="7675"/>
    </bk>
    <bk>
      <rc t="2" v="7676"/>
    </bk>
    <bk>
      <rc t="2" v="7677"/>
    </bk>
    <bk>
      <rc t="2" v="7678"/>
    </bk>
    <bk>
      <rc t="2" v="7679"/>
    </bk>
    <bk>
      <rc t="2" v="7680"/>
    </bk>
    <bk>
      <rc t="2" v="7681"/>
    </bk>
    <bk>
      <rc t="2" v="7682"/>
    </bk>
    <bk>
      <rc t="2" v="7683"/>
    </bk>
    <bk>
      <rc t="2" v="7684"/>
    </bk>
    <bk>
      <rc t="2" v="7685"/>
    </bk>
    <bk>
      <rc t="2" v="7686"/>
    </bk>
    <bk>
      <rc t="2" v="7687"/>
    </bk>
    <bk>
      <rc t="2" v="7688"/>
    </bk>
    <bk>
      <rc t="2" v="7689"/>
    </bk>
    <bk>
      <rc t="2" v="7690"/>
    </bk>
    <bk>
      <rc t="2" v="7691"/>
    </bk>
    <bk>
      <rc t="2" v="7692"/>
    </bk>
    <bk>
      <rc t="2" v="7693"/>
    </bk>
    <bk>
      <rc t="2" v="7694"/>
    </bk>
    <bk>
      <rc t="2" v="7695"/>
    </bk>
    <bk>
      <rc t="2" v="7696"/>
    </bk>
    <bk>
      <rc t="2" v="7697"/>
    </bk>
    <bk>
      <rc t="2" v="7698"/>
    </bk>
    <bk>
      <rc t="2" v="7699"/>
    </bk>
    <bk>
      <rc t="2" v="7700"/>
    </bk>
    <bk>
      <rc t="2" v="7701"/>
    </bk>
    <bk>
      <rc t="2" v="7702"/>
    </bk>
    <bk>
      <rc t="2" v="7703"/>
    </bk>
    <bk>
      <rc t="2" v="7704"/>
    </bk>
    <bk>
      <rc t="2" v="7705"/>
    </bk>
    <bk>
      <rc t="2" v="7706"/>
    </bk>
    <bk>
      <rc t="2" v="7707"/>
    </bk>
    <bk>
      <rc t="2" v="7708"/>
    </bk>
    <bk>
      <rc t="2" v="7709"/>
    </bk>
    <bk>
      <rc t="2" v="7710"/>
    </bk>
    <bk>
      <rc t="2" v="7711"/>
    </bk>
    <bk>
      <rc t="2" v="7712"/>
    </bk>
    <bk>
      <rc t="2" v="7713"/>
    </bk>
    <bk>
      <rc t="2" v="7714"/>
    </bk>
    <bk>
      <rc t="2" v="7715"/>
    </bk>
    <bk>
      <rc t="2" v="7716"/>
    </bk>
    <bk>
      <rc t="2" v="7717"/>
    </bk>
    <bk>
      <rc t="2" v="7718"/>
    </bk>
    <bk>
      <rc t="2" v="7719"/>
    </bk>
    <bk>
      <rc t="2" v="7720"/>
    </bk>
    <bk>
      <rc t="2" v="7721"/>
    </bk>
    <bk>
      <rc t="2" v="7722"/>
    </bk>
    <bk>
      <rc t="2" v="7723"/>
    </bk>
    <bk>
      <rc t="2" v="7724"/>
    </bk>
    <bk>
      <rc t="2" v="7725"/>
    </bk>
    <bk>
      <rc t="2" v="7726"/>
    </bk>
    <bk>
      <rc t="2" v="7727"/>
    </bk>
    <bk>
      <rc t="2" v="7728"/>
    </bk>
    <bk>
      <rc t="2" v="7729"/>
    </bk>
    <bk>
      <rc t="2" v="7730"/>
    </bk>
    <bk>
      <rc t="2" v="7731"/>
    </bk>
    <bk>
      <rc t="2" v="7732"/>
    </bk>
    <bk>
      <rc t="2" v="7733"/>
    </bk>
    <bk>
      <rc t="2" v="7734"/>
    </bk>
    <bk>
      <rc t="2" v="7735"/>
    </bk>
    <bk>
      <rc t="2" v="7736"/>
    </bk>
    <bk>
      <rc t="2" v="7737"/>
    </bk>
    <bk>
      <rc t="2" v="7738"/>
    </bk>
    <bk>
      <rc t="2" v="7739"/>
    </bk>
    <bk>
      <rc t="2" v="7740"/>
    </bk>
    <bk>
      <rc t="2" v="7741"/>
    </bk>
    <bk>
      <rc t="2" v="7742"/>
    </bk>
    <bk>
      <rc t="2" v="7743"/>
    </bk>
    <bk>
      <rc t="2" v="7744"/>
    </bk>
    <bk>
      <rc t="2" v="7745"/>
    </bk>
    <bk>
      <rc t="2" v="7746"/>
    </bk>
    <bk>
      <rc t="2" v="7747"/>
    </bk>
    <bk>
      <rc t="2" v="7748"/>
    </bk>
    <bk>
      <rc t="2" v="7749"/>
    </bk>
    <bk>
      <rc t="2" v="7750"/>
    </bk>
    <bk>
      <rc t="2" v="7751"/>
    </bk>
    <bk>
      <rc t="2" v="7752"/>
    </bk>
    <bk>
      <rc t="2" v="7753"/>
    </bk>
    <bk>
      <rc t="2" v="7754"/>
    </bk>
    <bk>
      <rc t="2" v="7755"/>
    </bk>
    <bk>
      <rc t="2" v="7756"/>
    </bk>
    <bk>
      <rc t="2" v="7757"/>
    </bk>
    <bk>
      <rc t="2" v="7758"/>
    </bk>
    <bk>
      <rc t="2" v="7759"/>
    </bk>
    <bk>
      <rc t="2" v="7760"/>
    </bk>
    <bk>
      <rc t="2" v="7761"/>
    </bk>
    <bk>
      <rc t="2" v="7762"/>
    </bk>
    <bk>
      <rc t="2" v="7763"/>
    </bk>
    <bk>
      <rc t="2" v="7764"/>
    </bk>
    <bk>
      <rc t="2" v="7765"/>
    </bk>
    <bk>
      <rc t="2" v="7766"/>
    </bk>
    <bk>
      <rc t="2" v="7767"/>
    </bk>
    <bk>
      <rc t="2" v="7768"/>
    </bk>
    <bk>
      <rc t="2" v="7769"/>
    </bk>
    <bk>
      <rc t="2" v="7770"/>
    </bk>
    <bk>
      <rc t="2" v="7771"/>
    </bk>
    <bk>
      <rc t="2" v="7772"/>
    </bk>
    <bk>
      <rc t="2" v="7773"/>
    </bk>
    <bk>
      <rc t="2" v="7774"/>
    </bk>
    <bk>
      <rc t="2" v="7775"/>
    </bk>
    <bk>
      <rc t="2" v="7776"/>
    </bk>
    <bk>
      <rc t="2" v="7777"/>
    </bk>
    <bk>
      <rc t="2" v="7778"/>
    </bk>
    <bk>
      <rc t="2" v="7779"/>
    </bk>
    <bk>
      <rc t="2" v="7780"/>
    </bk>
    <bk>
      <rc t="2" v="7781"/>
    </bk>
    <bk>
      <rc t="2" v="7782"/>
    </bk>
    <bk>
      <rc t="2" v="7783"/>
    </bk>
    <bk>
      <rc t="2" v="7784"/>
    </bk>
    <bk>
      <rc t="2" v="7785"/>
    </bk>
    <bk>
      <rc t="2" v="7786"/>
    </bk>
    <bk>
      <rc t="2" v="7787"/>
    </bk>
    <bk>
      <rc t="2" v="7788"/>
    </bk>
    <bk>
      <rc t="2" v="7789"/>
    </bk>
    <bk>
      <rc t="2" v="7790"/>
    </bk>
    <bk>
      <rc t="2" v="7791"/>
    </bk>
    <bk>
      <rc t="2" v="7792"/>
    </bk>
    <bk>
      <rc t="2" v="7793"/>
    </bk>
    <bk>
      <rc t="2" v="7794"/>
    </bk>
    <bk>
      <rc t="2" v="7795"/>
    </bk>
    <bk>
      <rc t="2" v="7796"/>
    </bk>
    <bk>
      <rc t="2" v="7797"/>
    </bk>
    <bk>
      <rc t="2" v="7798"/>
    </bk>
    <bk>
      <rc t="2" v="7799"/>
    </bk>
    <bk>
      <rc t="2" v="7800"/>
    </bk>
    <bk>
      <rc t="2" v="7801"/>
    </bk>
    <bk>
      <rc t="2" v="7802"/>
    </bk>
    <bk>
      <rc t="2" v="7803"/>
    </bk>
    <bk>
      <rc t="2" v="7804"/>
    </bk>
    <bk>
      <rc t="2" v="7805"/>
    </bk>
    <bk>
      <rc t="2" v="7806"/>
    </bk>
    <bk>
      <rc t="2" v="7807"/>
    </bk>
    <bk>
      <rc t="2" v="7808"/>
    </bk>
    <bk>
      <rc t="2" v="7809"/>
    </bk>
    <bk>
      <rc t="2" v="7810"/>
    </bk>
    <bk>
      <rc t="2" v="7811"/>
    </bk>
    <bk>
      <rc t="2" v="7812"/>
    </bk>
    <bk>
      <rc t="2" v="7813"/>
    </bk>
    <bk>
      <rc t="2" v="7814"/>
    </bk>
    <bk>
      <rc t="2" v="7815"/>
    </bk>
    <bk>
      <rc t="2" v="7816"/>
    </bk>
    <bk>
      <rc t="2" v="7817"/>
    </bk>
    <bk>
      <rc t="2" v="7818"/>
    </bk>
    <bk>
      <rc t="2" v="7819"/>
    </bk>
    <bk>
      <rc t="2" v="7820"/>
    </bk>
    <bk>
      <rc t="2" v="7821"/>
    </bk>
    <bk>
      <rc t="2" v="7822"/>
    </bk>
    <bk>
      <rc t="2" v="7823"/>
    </bk>
    <bk>
      <rc t="2" v="7824"/>
    </bk>
    <bk>
      <rc t="2" v="7825"/>
    </bk>
    <bk>
      <rc t="2" v="7826"/>
    </bk>
    <bk>
      <rc t="2" v="7827"/>
    </bk>
    <bk>
      <rc t="2" v="7828"/>
    </bk>
    <bk>
      <rc t="2" v="7829"/>
    </bk>
    <bk>
      <rc t="2" v="7830"/>
    </bk>
    <bk>
      <rc t="2" v="7831"/>
    </bk>
    <bk>
      <rc t="2" v="7832"/>
    </bk>
    <bk>
      <rc t="2" v="7833"/>
    </bk>
    <bk>
      <rc t="2" v="7834"/>
    </bk>
    <bk>
      <rc t="2" v="7835"/>
    </bk>
    <bk>
      <rc t="2" v="7836"/>
    </bk>
    <bk>
      <rc t="2" v="7837"/>
    </bk>
    <bk>
      <rc t="2" v="7838"/>
    </bk>
    <bk>
      <rc t="2" v="7839"/>
    </bk>
    <bk>
      <rc t="2" v="7840"/>
    </bk>
    <bk>
      <rc t="2" v="7841"/>
    </bk>
    <bk>
      <rc t="2" v="7842"/>
    </bk>
    <bk>
      <rc t="2" v="7843"/>
    </bk>
    <bk>
      <rc t="2" v="7844"/>
    </bk>
    <bk>
      <rc t="2" v="7845"/>
    </bk>
    <bk>
      <rc t="2" v="7846"/>
    </bk>
    <bk>
      <rc t="2" v="7847"/>
    </bk>
    <bk>
      <rc t="2" v="7848"/>
    </bk>
    <bk>
      <rc t="2" v="7849"/>
    </bk>
    <bk>
      <rc t="2" v="7850"/>
    </bk>
    <bk>
      <rc t="2" v="7851"/>
    </bk>
    <bk>
      <rc t="2" v="7852"/>
    </bk>
    <bk>
      <rc t="2" v="7853"/>
    </bk>
    <bk>
      <rc t="2" v="7854"/>
    </bk>
    <bk>
      <rc t="2" v="7855"/>
    </bk>
    <bk>
      <rc t="2" v="7856"/>
    </bk>
    <bk>
      <rc t="2" v="7857"/>
    </bk>
    <bk>
      <rc t="2" v="7858"/>
    </bk>
    <bk>
      <rc t="2" v="7859"/>
    </bk>
    <bk>
      <rc t="2" v="7860"/>
    </bk>
    <bk>
      <rc t="2" v="7861"/>
    </bk>
    <bk>
      <rc t="2" v="7862"/>
    </bk>
    <bk>
      <rc t="2" v="7863"/>
    </bk>
    <bk>
      <rc t="2" v="7864"/>
    </bk>
    <bk>
      <rc t="2" v="7865"/>
    </bk>
    <bk>
      <rc t="2" v="7866"/>
    </bk>
    <bk>
      <rc t="2" v="7867"/>
    </bk>
    <bk>
      <rc t="2" v="7868"/>
    </bk>
    <bk>
      <rc t="2" v="7869"/>
    </bk>
    <bk>
      <rc t="2" v="7870"/>
    </bk>
    <bk>
      <rc t="2" v="7871"/>
    </bk>
    <bk>
      <rc t="2" v="7872"/>
    </bk>
    <bk>
      <rc t="2" v="7873"/>
    </bk>
    <bk>
      <rc t="2" v="7874"/>
    </bk>
    <bk>
      <rc t="2" v="7875"/>
    </bk>
    <bk>
      <rc t="2" v="7876"/>
    </bk>
    <bk>
      <rc t="2" v="7877"/>
    </bk>
    <bk>
      <rc t="2" v="7878"/>
    </bk>
    <bk>
      <rc t="2" v="7879"/>
    </bk>
    <bk>
      <rc t="2" v="7880"/>
    </bk>
    <bk>
      <rc t="2" v="7881"/>
    </bk>
    <bk>
      <rc t="2" v="7882"/>
    </bk>
    <bk>
      <rc t="2" v="7883"/>
    </bk>
    <bk>
      <rc t="2" v="7884"/>
    </bk>
    <bk>
      <rc t="2" v="7885"/>
    </bk>
    <bk>
      <rc t="2" v="7886"/>
    </bk>
    <bk>
      <rc t="2" v="7887"/>
    </bk>
    <bk>
      <rc t="2" v="7888"/>
    </bk>
    <bk>
      <rc t="2" v="7889"/>
    </bk>
    <bk>
      <rc t="2" v="7890"/>
    </bk>
    <bk>
      <rc t="2" v="7891"/>
    </bk>
    <bk>
      <rc t="2" v="7892"/>
    </bk>
    <bk>
      <rc t="2" v="7893"/>
    </bk>
    <bk>
      <rc t="2" v="7894"/>
    </bk>
    <bk>
      <rc t="2" v="7895"/>
    </bk>
    <bk>
      <rc t="2" v="7896"/>
    </bk>
    <bk>
      <rc t="2" v="7897"/>
    </bk>
    <bk>
      <rc t="2" v="7898"/>
    </bk>
    <bk>
      <rc t="2" v="7899"/>
    </bk>
    <bk>
      <rc t="2" v="7900"/>
    </bk>
    <bk>
      <rc t="2" v="7901"/>
    </bk>
    <bk>
      <rc t="2" v="7902"/>
    </bk>
    <bk>
      <rc t="2" v="7903"/>
    </bk>
    <bk>
      <rc t="2" v="7904"/>
    </bk>
    <bk>
      <rc t="2" v="7905"/>
    </bk>
    <bk>
      <rc t="2" v="7906"/>
    </bk>
    <bk>
      <rc t="2" v="7907"/>
    </bk>
    <bk>
      <rc t="2" v="7908"/>
    </bk>
    <bk>
      <rc t="2" v="7909"/>
    </bk>
    <bk>
      <rc t="2" v="7910"/>
    </bk>
    <bk>
      <rc t="2" v="7911"/>
    </bk>
    <bk>
      <rc t="2" v="7912"/>
    </bk>
    <bk>
      <rc t="2" v="7913"/>
    </bk>
    <bk>
      <rc t="2" v="7914"/>
    </bk>
    <bk>
      <rc t="2" v="7915"/>
    </bk>
    <bk>
      <rc t="2" v="7916"/>
    </bk>
    <bk>
      <rc t="2" v="7917"/>
    </bk>
    <bk>
      <rc t="2" v="7918"/>
    </bk>
    <bk>
      <rc t="2" v="7919"/>
    </bk>
    <bk>
      <rc t="2" v="7920"/>
    </bk>
    <bk>
      <rc t="2" v="7921"/>
    </bk>
    <bk>
      <rc t="2" v="7922"/>
    </bk>
    <bk>
      <rc t="2" v="7923"/>
    </bk>
    <bk>
      <rc t="2" v="7924"/>
    </bk>
    <bk>
      <rc t="2" v="7925"/>
    </bk>
    <bk>
      <rc t="2" v="7926"/>
    </bk>
    <bk>
      <rc t="2" v="7927"/>
    </bk>
    <bk>
      <rc t="2" v="7928"/>
    </bk>
    <bk>
      <rc t="2" v="7929"/>
    </bk>
    <bk>
      <rc t="2" v="7930"/>
    </bk>
    <bk>
      <rc t="2" v="7931"/>
    </bk>
    <bk>
      <rc t="2" v="7932"/>
    </bk>
    <bk>
      <rc t="2" v="7933"/>
    </bk>
    <bk>
      <rc t="2" v="7934"/>
    </bk>
    <bk>
      <rc t="2" v="7935"/>
    </bk>
    <bk>
      <rc t="2" v="7936"/>
    </bk>
    <bk>
      <rc t="2" v="7937"/>
    </bk>
    <bk>
      <rc t="2" v="7938"/>
    </bk>
    <bk>
      <rc t="2" v="7939"/>
    </bk>
    <bk>
      <rc t="2" v="7940"/>
    </bk>
    <bk>
      <rc t="2" v="7941"/>
    </bk>
    <bk>
      <rc t="2" v="7942"/>
    </bk>
    <bk>
      <rc t="2" v="7943"/>
    </bk>
    <bk>
      <rc t="2" v="7944"/>
    </bk>
    <bk>
      <rc t="2" v="7945"/>
    </bk>
    <bk>
      <rc t="2" v="7946"/>
    </bk>
    <bk>
      <rc t="2" v="7947"/>
    </bk>
    <bk>
      <rc t="2" v="7948"/>
    </bk>
    <bk>
      <rc t="2" v="7949"/>
    </bk>
    <bk>
      <rc t="2" v="7950"/>
    </bk>
    <bk>
      <rc t="2" v="7951"/>
    </bk>
    <bk>
      <rc t="2" v="7952"/>
    </bk>
    <bk>
      <rc t="2" v="7953"/>
    </bk>
    <bk>
      <rc t="2" v="7954"/>
    </bk>
    <bk>
      <rc t="2" v="7955"/>
    </bk>
    <bk>
      <rc t="2" v="7956"/>
    </bk>
    <bk>
      <rc t="2" v="7957"/>
    </bk>
    <bk>
      <rc t="2" v="7958"/>
    </bk>
    <bk>
      <rc t="2" v="7959"/>
    </bk>
    <bk>
      <rc t="2" v="7960"/>
    </bk>
    <bk>
      <rc t="2" v="7961"/>
    </bk>
    <bk>
      <rc t="2" v="7962"/>
    </bk>
    <bk>
      <rc t="2" v="7963"/>
    </bk>
    <bk>
      <rc t="2" v="7964"/>
    </bk>
    <bk>
      <rc t="2" v="7965"/>
    </bk>
    <bk>
      <rc t="2" v="7966"/>
    </bk>
    <bk>
      <rc t="2" v="7967"/>
    </bk>
    <bk>
      <rc t="2" v="7968"/>
    </bk>
    <bk>
      <rc t="2" v="7969"/>
    </bk>
    <bk>
      <rc t="2" v="7970"/>
    </bk>
    <bk>
      <rc t="2" v="7971"/>
    </bk>
    <bk>
      <rc t="2" v="7972"/>
    </bk>
    <bk>
      <rc t="2" v="7973"/>
    </bk>
    <bk>
      <rc t="2" v="7974"/>
    </bk>
    <bk>
      <rc t="2" v="7975"/>
    </bk>
    <bk>
      <rc t="2" v="7976"/>
    </bk>
    <bk>
      <rc t="2" v="7977"/>
    </bk>
    <bk>
      <rc t="2" v="7978"/>
    </bk>
    <bk>
      <rc t="2" v="7979"/>
    </bk>
    <bk>
      <rc t="2" v="7980"/>
    </bk>
    <bk>
      <rc t="2" v="7981"/>
    </bk>
    <bk>
      <rc t="2" v="7982"/>
    </bk>
    <bk>
      <rc t="2" v="7983"/>
    </bk>
    <bk>
      <rc t="2" v="7984"/>
    </bk>
    <bk>
      <rc t="2" v="7985"/>
    </bk>
    <bk>
      <rc t="2" v="7986"/>
    </bk>
    <bk>
      <rc t="2" v="7987"/>
    </bk>
    <bk>
      <rc t="2" v="7988"/>
    </bk>
    <bk>
      <rc t="2" v="7989"/>
    </bk>
    <bk>
      <rc t="2" v="7990"/>
    </bk>
    <bk>
      <rc t="2" v="7991"/>
    </bk>
    <bk>
      <rc t="2" v="7992"/>
    </bk>
    <bk>
      <rc t="2" v="7993"/>
    </bk>
    <bk>
      <rc t="2" v="7994"/>
    </bk>
    <bk>
      <rc t="2" v="7995"/>
    </bk>
    <bk>
      <rc t="2" v="7996"/>
    </bk>
    <bk>
      <rc t="2" v="7997"/>
    </bk>
    <bk>
      <rc t="2" v="7998"/>
    </bk>
    <bk>
      <rc t="2" v="7999"/>
    </bk>
    <bk>
      <rc t="2" v="8000"/>
    </bk>
    <bk>
      <rc t="2" v="8001"/>
    </bk>
    <bk>
      <rc t="2" v="8002"/>
    </bk>
    <bk>
      <rc t="2" v="8003"/>
    </bk>
    <bk>
      <rc t="2" v="8004"/>
    </bk>
    <bk>
      <rc t="2" v="8005"/>
    </bk>
    <bk>
      <rc t="2" v="8006"/>
    </bk>
    <bk>
      <rc t="2" v="8007"/>
    </bk>
    <bk>
      <rc t="2" v="8008"/>
    </bk>
    <bk>
      <rc t="2" v="8009"/>
    </bk>
    <bk>
      <rc t="2" v="8010"/>
    </bk>
    <bk>
      <rc t="2" v="8011"/>
    </bk>
    <bk>
      <rc t="2" v="8012"/>
    </bk>
    <bk>
      <rc t="2" v="8013"/>
    </bk>
    <bk>
      <rc t="2" v="8014"/>
    </bk>
    <bk>
      <rc t="2" v="8015"/>
    </bk>
    <bk>
      <rc t="2" v="8016"/>
    </bk>
    <bk>
      <rc t="2" v="8017"/>
    </bk>
    <bk>
      <rc t="2" v="8018"/>
    </bk>
    <bk>
      <rc t="2" v="8019"/>
    </bk>
    <bk>
      <rc t="2" v="8020"/>
    </bk>
    <bk>
      <rc t="2" v="8021"/>
    </bk>
    <bk>
      <rc t="2" v="8022"/>
    </bk>
    <bk>
      <rc t="2" v="8023"/>
    </bk>
    <bk>
      <rc t="2" v="8024"/>
    </bk>
    <bk>
      <rc t="2" v="8025"/>
    </bk>
    <bk>
      <rc t="2" v="8026"/>
    </bk>
    <bk>
      <rc t="2" v="8027"/>
    </bk>
    <bk>
      <rc t="2" v="8028"/>
    </bk>
    <bk>
      <rc t="2" v="8029"/>
    </bk>
    <bk>
      <rc t="2" v="8030"/>
    </bk>
    <bk>
      <rc t="2" v="8031"/>
    </bk>
    <bk>
      <rc t="2" v="8032"/>
    </bk>
    <bk>
      <rc t="2" v="8033"/>
    </bk>
    <bk>
      <rc t="2" v="8034"/>
    </bk>
    <bk>
      <rc t="2" v="8035"/>
    </bk>
    <bk>
      <rc t="2" v="8036"/>
    </bk>
    <bk>
      <rc t="2" v="8037"/>
    </bk>
    <bk>
      <rc t="2" v="8038"/>
    </bk>
    <bk>
      <rc t="2" v="8039"/>
    </bk>
    <bk>
      <rc t="2" v="8040"/>
    </bk>
    <bk>
      <rc t="2" v="8041"/>
    </bk>
    <bk>
      <rc t="2" v="8042"/>
    </bk>
    <bk>
      <rc t="2" v="8043"/>
    </bk>
    <bk>
      <rc t="2" v="8044"/>
    </bk>
    <bk>
      <rc t="2" v="8045"/>
    </bk>
    <bk>
      <rc t="2" v="8046"/>
    </bk>
    <bk>
      <rc t="2" v="8047"/>
    </bk>
    <bk>
      <rc t="2" v="8048"/>
    </bk>
    <bk>
      <rc t="2" v="8049"/>
    </bk>
    <bk>
      <rc t="2" v="8050"/>
    </bk>
    <bk>
      <rc t="2" v="8051"/>
    </bk>
    <bk>
      <rc t="2" v="8052"/>
    </bk>
    <bk>
      <rc t="2" v="8053"/>
    </bk>
    <bk>
      <rc t="2" v="8054"/>
    </bk>
    <bk>
      <rc t="2" v="8055"/>
    </bk>
    <bk>
      <rc t="2" v="8056"/>
    </bk>
    <bk>
      <rc t="2" v="8057"/>
    </bk>
    <bk>
      <rc t="2" v="8058"/>
    </bk>
    <bk>
      <rc t="2" v="8059"/>
    </bk>
    <bk>
      <rc t="2" v="8060"/>
    </bk>
    <bk>
      <rc t="2" v="8061"/>
    </bk>
    <bk>
      <rc t="2" v="8062"/>
    </bk>
    <bk>
      <rc t="2" v="8063"/>
    </bk>
    <bk>
      <rc t="2" v="8064"/>
    </bk>
    <bk>
      <rc t="2" v="8065"/>
    </bk>
    <bk>
      <rc t="2" v="8066"/>
    </bk>
    <bk>
      <rc t="2" v="8067"/>
    </bk>
    <bk>
      <rc t="2" v="8068"/>
    </bk>
    <bk>
      <rc t="2" v="8069"/>
    </bk>
    <bk>
      <rc t="2" v="8070"/>
    </bk>
    <bk>
      <rc t="2" v="8071"/>
    </bk>
    <bk>
      <rc t="2" v="8072"/>
    </bk>
    <bk>
      <rc t="2" v="8073"/>
    </bk>
    <bk>
      <rc t="2" v="8074"/>
    </bk>
    <bk>
      <rc t="2" v="8075"/>
    </bk>
    <bk>
      <rc t="2" v="8076"/>
    </bk>
    <bk>
      <rc t="2" v="8077"/>
    </bk>
    <bk>
      <rc t="2" v="8078"/>
    </bk>
    <bk>
      <rc t="2" v="8079"/>
    </bk>
    <bk>
      <rc t="2" v="8080"/>
    </bk>
    <bk>
      <rc t="2" v="8081"/>
    </bk>
    <bk>
      <rc t="2" v="8082"/>
    </bk>
    <bk>
      <rc t="2" v="8083"/>
    </bk>
    <bk>
      <rc t="2" v="8084"/>
    </bk>
    <bk>
      <rc t="2" v="8085"/>
    </bk>
    <bk>
      <rc t="2" v="8086"/>
    </bk>
    <bk>
      <rc t="2" v="8087"/>
    </bk>
    <bk>
      <rc t="2" v="8088"/>
    </bk>
    <bk>
      <rc t="2" v="8089"/>
    </bk>
    <bk>
      <rc t="2" v="8090"/>
    </bk>
    <bk>
      <rc t="2" v="8091"/>
    </bk>
    <bk>
      <rc t="2" v="8092"/>
    </bk>
    <bk>
      <rc t="2" v="8093"/>
    </bk>
    <bk>
      <rc t="2" v="8094"/>
    </bk>
    <bk>
      <rc t="2" v="8095"/>
    </bk>
    <bk>
      <rc t="2" v="8096"/>
    </bk>
    <bk>
      <rc t="2" v="8097"/>
    </bk>
    <bk>
      <rc t="2" v="8098"/>
    </bk>
    <bk>
      <rc t="2" v="8099"/>
    </bk>
    <bk>
      <rc t="2" v="8100"/>
    </bk>
    <bk>
      <rc t="2" v="8101"/>
    </bk>
    <bk>
      <rc t="2" v="8102"/>
    </bk>
    <bk>
      <rc t="2" v="8103"/>
    </bk>
    <bk>
      <rc t="2" v="8104"/>
    </bk>
    <bk>
      <rc t="2" v="8105"/>
    </bk>
    <bk>
      <rc t="2" v="8106"/>
    </bk>
    <bk>
      <rc t="2" v="8107"/>
    </bk>
    <bk>
      <rc t="2" v="8108"/>
    </bk>
    <bk>
      <rc t="2" v="8109"/>
    </bk>
    <bk>
      <rc t="2" v="8110"/>
    </bk>
    <bk>
      <rc t="2" v="8111"/>
    </bk>
    <bk>
      <rc t="2" v="8112"/>
    </bk>
    <bk>
      <rc t="2" v="8113"/>
    </bk>
    <bk>
      <rc t="2" v="8114"/>
    </bk>
    <bk>
      <rc t="2" v="8115"/>
    </bk>
    <bk>
      <rc t="2" v="8116"/>
    </bk>
    <bk>
      <rc t="2" v="8117"/>
    </bk>
    <bk>
      <rc t="2" v="8118"/>
    </bk>
    <bk>
      <rc t="2" v="8119"/>
    </bk>
    <bk>
      <rc t="2" v="8120"/>
    </bk>
    <bk>
      <rc t="2" v="8121"/>
    </bk>
    <bk>
      <rc t="2" v="8122"/>
    </bk>
    <bk>
      <rc t="2" v="8123"/>
    </bk>
    <bk>
      <rc t="2" v="8124"/>
    </bk>
    <bk>
      <rc t="2" v="8125"/>
    </bk>
    <bk>
      <rc t="2" v="8126"/>
    </bk>
    <bk>
      <rc t="2" v="8127"/>
    </bk>
    <bk>
      <rc t="2" v="8128"/>
    </bk>
    <bk>
      <rc t="2" v="8129"/>
    </bk>
    <bk>
      <rc t="2" v="8130"/>
    </bk>
    <bk>
      <rc t="2" v="8131"/>
    </bk>
    <bk>
      <rc t="2" v="8132"/>
    </bk>
    <bk>
      <rc t="2" v="8133"/>
    </bk>
    <bk>
      <rc t="2" v="8134"/>
    </bk>
    <bk>
      <rc t="2" v="8135"/>
    </bk>
    <bk>
      <rc t="2" v="8136"/>
    </bk>
    <bk>
      <rc t="2" v="8137"/>
    </bk>
    <bk>
      <rc t="2" v="8138"/>
    </bk>
    <bk>
      <rc t="2" v="8139"/>
    </bk>
    <bk>
      <rc t="2" v="8140"/>
    </bk>
    <bk>
      <rc t="2" v="8141"/>
    </bk>
    <bk>
      <rc t="2" v="8142"/>
    </bk>
    <bk>
      <rc t="2" v="8143"/>
    </bk>
    <bk>
      <rc t="2" v="8144"/>
    </bk>
    <bk>
      <rc t="2" v="8145"/>
    </bk>
    <bk>
      <rc t="2" v="8146"/>
    </bk>
    <bk>
      <rc t="2" v="8147"/>
    </bk>
    <bk>
      <rc t="2" v="8148"/>
    </bk>
    <bk>
      <rc t="2" v="8149"/>
    </bk>
    <bk>
      <rc t="2" v="8150"/>
    </bk>
    <bk>
      <rc t="2" v="8151"/>
    </bk>
    <bk>
      <rc t="2" v="8152"/>
    </bk>
    <bk>
      <rc t="2" v="8153"/>
    </bk>
    <bk>
      <rc t="2" v="8154"/>
    </bk>
    <bk>
      <rc t="2" v="8155"/>
    </bk>
    <bk>
      <rc t="2" v="8156"/>
    </bk>
    <bk>
      <rc t="2" v="8157"/>
    </bk>
    <bk>
      <rc t="2" v="8158"/>
    </bk>
    <bk>
      <rc t="2" v="8159"/>
    </bk>
    <bk>
      <rc t="2" v="8160"/>
    </bk>
    <bk>
      <rc t="2" v="8161"/>
    </bk>
    <bk>
      <rc t="2" v="8162"/>
    </bk>
    <bk>
      <rc t="2" v="8163"/>
    </bk>
    <bk>
      <rc t="2" v="8164"/>
    </bk>
    <bk>
      <rc t="2" v="8165"/>
    </bk>
    <bk>
      <rc t="2" v="8166"/>
    </bk>
    <bk>
      <rc t="2" v="8167"/>
    </bk>
    <bk>
      <rc t="2" v="8168"/>
    </bk>
    <bk>
      <rc t="2" v="8169"/>
    </bk>
    <bk>
      <rc t="2" v="8170"/>
    </bk>
    <bk>
      <rc t="2" v="8171"/>
    </bk>
    <bk>
      <rc t="2" v="8172"/>
    </bk>
    <bk>
      <rc t="2" v="8173"/>
    </bk>
    <bk>
      <rc t="2" v="8174"/>
    </bk>
    <bk>
      <rc t="2" v="8175"/>
    </bk>
    <bk>
      <rc t="2" v="8176"/>
    </bk>
    <bk>
      <rc t="2" v="8177"/>
    </bk>
    <bk>
      <rc t="2" v="8178"/>
    </bk>
    <bk>
      <rc t="2" v="8179"/>
    </bk>
    <bk>
      <rc t="2" v="8180"/>
    </bk>
    <bk>
      <rc t="2" v="8181"/>
    </bk>
    <bk>
      <rc t="2" v="8182"/>
    </bk>
    <bk>
      <rc t="2" v="8183"/>
    </bk>
    <bk>
      <rc t="2" v="8184"/>
    </bk>
    <bk>
      <rc t="2" v="8185"/>
    </bk>
    <bk>
      <rc t="2" v="8186"/>
    </bk>
    <bk>
      <rc t="2" v="8187"/>
    </bk>
    <bk>
      <rc t="2" v="8188"/>
    </bk>
    <bk>
      <rc t="2" v="8189"/>
    </bk>
    <bk>
      <rc t="2" v="8190"/>
    </bk>
    <bk>
      <rc t="2" v="8191"/>
    </bk>
    <bk>
      <rc t="2" v="8192"/>
    </bk>
    <bk>
      <rc t="2" v="8193"/>
    </bk>
    <bk>
      <rc t="2" v="8194"/>
    </bk>
    <bk>
      <rc t="2" v="8195"/>
    </bk>
    <bk>
      <rc t="2" v="8196"/>
    </bk>
    <bk>
      <rc t="2" v="8197"/>
    </bk>
    <bk>
      <rc t="2" v="8198"/>
    </bk>
    <bk>
      <rc t="2" v="8199"/>
    </bk>
    <bk>
      <rc t="2" v="8200"/>
    </bk>
    <bk>
      <rc t="2" v="8201"/>
    </bk>
    <bk>
      <rc t="2" v="8202"/>
    </bk>
    <bk>
      <rc t="2" v="8203"/>
    </bk>
    <bk>
      <rc t="2" v="8204"/>
    </bk>
    <bk>
      <rc t="2" v="8205"/>
    </bk>
    <bk>
      <rc t="2" v="8206"/>
    </bk>
    <bk>
      <rc t="2" v="8207"/>
    </bk>
    <bk>
      <rc t="2" v="8208"/>
    </bk>
    <bk>
      <rc t="2" v="8209"/>
    </bk>
    <bk>
      <rc t="2" v="8210"/>
    </bk>
    <bk>
      <rc t="2" v="8211"/>
    </bk>
    <bk>
      <rc t="2" v="8212"/>
    </bk>
    <bk>
      <rc t="2" v="8213"/>
    </bk>
    <bk>
      <rc t="2" v="8214"/>
    </bk>
    <bk>
      <rc t="2" v="8215"/>
    </bk>
    <bk>
      <rc t="2" v="8216"/>
    </bk>
    <bk>
      <rc t="2" v="8217"/>
    </bk>
    <bk>
      <rc t="2" v="8218"/>
    </bk>
    <bk>
      <rc t="2" v="8219"/>
    </bk>
    <bk>
      <rc t="2" v="8220"/>
    </bk>
    <bk>
      <rc t="2" v="8221"/>
    </bk>
    <bk>
      <rc t="2" v="8222"/>
    </bk>
    <bk>
      <rc t="2" v="8223"/>
    </bk>
    <bk>
      <rc t="2" v="8224"/>
    </bk>
    <bk>
      <rc t="2" v="8225"/>
    </bk>
    <bk>
      <rc t="2" v="8226"/>
    </bk>
    <bk>
      <rc t="2" v="8227"/>
    </bk>
    <bk>
      <rc t="2" v="8228"/>
    </bk>
    <bk>
      <rc t="2" v="8229"/>
    </bk>
    <bk>
      <rc t="2" v="8230"/>
    </bk>
    <bk>
      <rc t="2" v="8231"/>
    </bk>
    <bk>
      <rc t="2" v="8232"/>
    </bk>
    <bk>
      <rc t="2" v="8233"/>
    </bk>
    <bk>
      <rc t="2" v="8234"/>
    </bk>
    <bk>
      <rc t="2" v="8235"/>
    </bk>
    <bk>
      <rc t="2" v="8236"/>
    </bk>
    <bk>
      <rc t="2" v="8237"/>
    </bk>
    <bk>
      <rc t="2" v="8238"/>
    </bk>
    <bk>
      <rc t="2" v="8239"/>
    </bk>
    <bk>
      <rc t="2" v="8240"/>
    </bk>
    <bk>
      <rc t="2" v="8241"/>
    </bk>
    <bk>
      <rc t="2" v="8242"/>
    </bk>
    <bk>
      <rc t="2" v="8243"/>
    </bk>
    <bk>
      <rc t="2" v="8244"/>
    </bk>
    <bk>
      <rc t="2" v="8245"/>
    </bk>
    <bk>
      <rc t="2" v="8246"/>
    </bk>
    <bk>
      <rc t="2" v="8247"/>
    </bk>
    <bk>
      <rc t="2" v="8248"/>
    </bk>
    <bk>
      <rc t="2" v="8249"/>
    </bk>
    <bk>
      <rc t="2" v="8250"/>
    </bk>
    <bk>
      <rc t="2" v="8251"/>
    </bk>
    <bk>
      <rc t="2" v="8252"/>
    </bk>
    <bk>
      <rc t="2" v="8253"/>
    </bk>
    <bk>
      <rc t="2" v="8254"/>
    </bk>
    <bk>
      <rc t="2" v="8255"/>
    </bk>
    <bk>
      <rc t="2" v="8256"/>
    </bk>
    <bk>
      <rc t="2" v="8257"/>
    </bk>
    <bk>
      <rc t="2" v="8258"/>
    </bk>
    <bk>
      <rc t="2" v="8259"/>
    </bk>
    <bk>
      <rc t="2" v="8260"/>
    </bk>
    <bk>
      <rc t="2" v="8261"/>
    </bk>
    <bk>
      <rc t="2" v="8262"/>
    </bk>
    <bk>
      <rc t="2" v="8263"/>
    </bk>
    <bk>
      <rc t="2" v="8264"/>
    </bk>
    <bk>
      <rc t="2" v="8265"/>
    </bk>
    <bk>
      <rc t="2" v="8266"/>
    </bk>
    <bk>
      <rc t="2" v="8267"/>
    </bk>
    <bk>
      <rc t="2" v="8268"/>
    </bk>
    <bk>
      <rc t="2" v="8269"/>
    </bk>
    <bk>
      <rc t="2" v="8270"/>
    </bk>
    <bk>
      <rc t="2" v="8271"/>
    </bk>
    <bk>
      <rc t="2" v="8272"/>
    </bk>
    <bk>
      <rc t="2" v="8273"/>
    </bk>
    <bk>
      <rc t="2" v="8274"/>
    </bk>
    <bk>
      <rc t="2" v="8275"/>
    </bk>
    <bk>
      <rc t="2" v="8276"/>
    </bk>
    <bk>
      <rc t="2" v="8277"/>
    </bk>
    <bk>
      <rc t="2" v="8278"/>
    </bk>
    <bk>
      <rc t="2" v="8279"/>
    </bk>
    <bk>
      <rc t="2" v="8280"/>
    </bk>
    <bk>
      <rc t="2" v="8281"/>
    </bk>
    <bk>
      <rc t="2" v="8282"/>
    </bk>
    <bk>
      <rc t="2" v="8283"/>
    </bk>
    <bk>
      <rc t="2" v="8284"/>
    </bk>
    <bk>
      <rc t="2" v="8285"/>
    </bk>
    <bk>
      <rc t="2" v="8286"/>
    </bk>
    <bk>
      <rc t="2" v="8287"/>
    </bk>
    <bk>
      <rc t="2" v="8288"/>
    </bk>
    <bk>
      <rc t="2" v="8289"/>
    </bk>
    <bk>
      <rc t="2" v="8290"/>
    </bk>
    <bk>
      <rc t="2" v="8291"/>
    </bk>
    <bk>
      <rc t="2" v="8292"/>
    </bk>
    <bk>
      <rc t="2" v="8293"/>
    </bk>
    <bk>
      <rc t="2" v="8294"/>
    </bk>
    <bk>
      <rc t="2" v="8295"/>
    </bk>
    <bk>
      <rc t="2" v="8296"/>
    </bk>
    <bk>
      <rc t="2" v="8297"/>
    </bk>
    <bk>
      <rc t="2" v="8298"/>
    </bk>
    <bk>
      <rc t="2" v="8299"/>
    </bk>
    <bk>
      <rc t="2" v="8300"/>
    </bk>
    <bk>
      <rc t="2" v="8301"/>
    </bk>
    <bk>
      <rc t="2" v="8302"/>
    </bk>
    <bk>
      <rc t="2" v="8303"/>
    </bk>
    <bk>
      <rc t="2" v="8304"/>
    </bk>
    <bk>
      <rc t="2" v="8305"/>
    </bk>
    <bk>
      <rc t="2" v="8306"/>
    </bk>
    <bk>
      <rc t="2" v="8307"/>
    </bk>
    <bk>
      <rc t="2" v="8308"/>
    </bk>
    <bk>
      <rc t="2" v="8309"/>
    </bk>
    <bk>
      <rc t="2" v="8310"/>
    </bk>
    <bk>
      <rc t="2" v="8311"/>
    </bk>
    <bk>
      <rc t="2" v="8312"/>
    </bk>
    <bk>
      <rc t="2" v="8313"/>
    </bk>
    <bk>
      <rc t="2" v="8314"/>
    </bk>
    <bk>
      <rc t="2" v="8315"/>
    </bk>
    <bk>
      <rc t="2" v="8316"/>
    </bk>
    <bk>
      <rc t="2" v="8317"/>
    </bk>
    <bk>
      <rc t="2" v="8318"/>
    </bk>
    <bk>
      <rc t="2" v="8319"/>
    </bk>
    <bk>
      <rc t="2" v="8320"/>
    </bk>
    <bk>
      <rc t="2" v="8321"/>
    </bk>
    <bk>
      <rc t="2" v="8322"/>
    </bk>
    <bk>
      <rc t="2" v="8323"/>
    </bk>
    <bk>
      <rc t="2" v="8324"/>
    </bk>
    <bk>
      <rc t="2" v="8325"/>
    </bk>
    <bk>
      <rc t="2" v="8326"/>
    </bk>
    <bk>
      <rc t="2" v="8327"/>
    </bk>
    <bk>
      <rc t="2" v="8328"/>
    </bk>
    <bk>
      <rc t="2" v="8329"/>
    </bk>
    <bk>
      <rc t="2" v="8330"/>
    </bk>
    <bk>
      <rc t="2" v="8331"/>
    </bk>
    <bk>
      <rc t="2" v="8332"/>
    </bk>
    <bk>
      <rc t="2" v="8333"/>
    </bk>
    <bk>
      <rc t="2" v="8334"/>
    </bk>
    <bk>
      <rc t="2" v="8335"/>
    </bk>
    <bk>
      <rc t="2" v="8336"/>
    </bk>
    <bk>
      <rc t="2" v="8337"/>
    </bk>
    <bk>
      <rc t="2" v="8338"/>
    </bk>
    <bk>
      <rc t="2" v="8339"/>
    </bk>
    <bk>
      <rc t="2" v="8340"/>
    </bk>
    <bk>
      <rc t="2" v="8341"/>
    </bk>
    <bk>
      <rc t="2" v="8342"/>
    </bk>
    <bk>
      <rc t="2" v="8343"/>
    </bk>
    <bk>
      <rc t="2" v="8344"/>
    </bk>
    <bk>
      <rc t="2" v="8345"/>
    </bk>
    <bk>
      <rc t="2" v="8346"/>
    </bk>
    <bk>
      <rc t="2" v="8347"/>
    </bk>
    <bk>
      <rc t="2" v="8348"/>
    </bk>
    <bk>
      <rc t="2" v="8349"/>
    </bk>
    <bk>
      <rc t="2" v="8350"/>
    </bk>
    <bk>
      <rc t="2" v="8351"/>
    </bk>
    <bk>
      <rc t="2" v="8352"/>
    </bk>
    <bk>
      <rc t="2" v="8353"/>
    </bk>
    <bk>
      <rc t="2" v="8354"/>
    </bk>
    <bk>
      <rc t="2" v="8355"/>
    </bk>
    <bk>
      <rc t="2" v="8356"/>
    </bk>
    <bk>
      <rc t="2" v="8357"/>
    </bk>
    <bk>
      <rc t="2" v="8358"/>
    </bk>
    <bk>
      <rc t="2" v="8359"/>
    </bk>
    <bk>
      <rc t="2" v="8360"/>
    </bk>
    <bk>
      <rc t="2" v="8361"/>
    </bk>
    <bk>
      <rc t="2" v="8362"/>
    </bk>
    <bk>
      <rc t="2" v="8363"/>
    </bk>
    <bk>
      <rc t="2" v="8364"/>
    </bk>
    <bk>
      <rc t="2" v="8365"/>
    </bk>
    <bk>
      <rc t="2" v="8366"/>
    </bk>
    <bk>
      <rc t="2" v="8367"/>
    </bk>
    <bk>
      <rc t="2" v="8368"/>
    </bk>
    <bk>
      <rc t="2" v="8369"/>
    </bk>
    <bk>
      <rc t="2" v="8370"/>
    </bk>
    <bk>
      <rc t="2" v="8371"/>
    </bk>
    <bk>
      <rc t="2" v="8372"/>
    </bk>
    <bk>
      <rc t="2" v="8373"/>
    </bk>
    <bk>
      <rc t="2" v="8374"/>
    </bk>
    <bk>
      <rc t="2" v="8375"/>
    </bk>
    <bk>
      <rc t="2" v="8376"/>
    </bk>
    <bk>
      <rc t="2" v="8377"/>
    </bk>
    <bk>
      <rc t="2" v="8378"/>
    </bk>
    <bk>
      <rc t="2" v="8379"/>
    </bk>
    <bk>
      <rc t="2" v="8380"/>
    </bk>
    <bk>
      <rc t="2" v="8381"/>
    </bk>
    <bk>
      <rc t="2" v="8382"/>
    </bk>
    <bk>
      <rc t="2" v="8383"/>
    </bk>
    <bk>
      <rc t="2" v="8384"/>
    </bk>
    <bk>
      <rc t="2" v="8385"/>
    </bk>
    <bk>
      <rc t="2" v="8386"/>
    </bk>
    <bk>
      <rc t="2" v="8387"/>
    </bk>
    <bk>
      <rc t="2" v="8388"/>
    </bk>
    <bk>
      <rc t="2" v="8389"/>
    </bk>
    <bk>
      <rc t="2" v="8390"/>
    </bk>
    <bk>
      <rc t="2" v="8391"/>
    </bk>
    <bk>
      <rc t="2" v="8392"/>
    </bk>
    <bk>
      <rc t="2" v="8393"/>
    </bk>
    <bk>
      <rc t="2" v="8394"/>
    </bk>
    <bk>
      <rc t="2" v="8395"/>
    </bk>
    <bk>
      <rc t="2" v="8396"/>
    </bk>
    <bk>
      <rc t="2" v="8397"/>
    </bk>
    <bk>
      <rc t="2" v="8398"/>
    </bk>
    <bk>
      <rc t="2" v="8399"/>
    </bk>
    <bk>
      <rc t="2" v="8400"/>
    </bk>
    <bk>
      <rc t="2" v="8401"/>
    </bk>
    <bk>
      <rc t="2" v="8402"/>
    </bk>
    <bk>
      <rc t="2" v="8403"/>
    </bk>
    <bk>
      <rc t="2" v="8404"/>
    </bk>
    <bk>
      <rc t="2" v="8405"/>
    </bk>
    <bk>
      <rc t="2" v="8406"/>
    </bk>
    <bk>
      <rc t="2" v="8407"/>
    </bk>
    <bk>
      <rc t="2" v="8408"/>
    </bk>
    <bk>
      <rc t="2" v="8409"/>
    </bk>
    <bk>
      <rc t="2" v="8410"/>
    </bk>
    <bk>
      <rc t="2" v="8411"/>
    </bk>
    <bk>
      <rc t="2" v="8412"/>
    </bk>
    <bk>
      <rc t="2" v="8413"/>
    </bk>
    <bk>
      <rc t="2" v="8414"/>
    </bk>
    <bk>
      <rc t="2" v="8415"/>
    </bk>
    <bk>
      <rc t="2" v="8416"/>
    </bk>
    <bk>
      <rc t="2" v="8417"/>
    </bk>
    <bk>
      <rc t="2" v="8418"/>
    </bk>
    <bk>
      <rc t="2" v="8419"/>
    </bk>
    <bk>
      <rc t="2" v="8420"/>
    </bk>
    <bk>
      <rc t="2" v="8421"/>
    </bk>
    <bk>
      <rc t="2" v="8422"/>
    </bk>
    <bk>
      <rc t="2" v="8423"/>
    </bk>
    <bk>
      <rc t="2" v="8424"/>
    </bk>
    <bk>
      <rc t="2" v="8425"/>
    </bk>
    <bk>
      <rc t="2" v="8426"/>
    </bk>
    <bk>
      <rc t="2" v="8427"/>
    </bk>
    <bk>
      <rc t="2" v="8428"/>
    </bk>
    <bk>
      <rc t="2" v="8429"/>
    </bk>
    <bk>
      <rc t="2" v="8430"/>
    </bk>
    <bk>
      <rc t="2" v="8431"/>
    </bk>
    <bk>
      <rc t="2" v="8432"/>
    </bk>
    <bk>
      <rc t="2" v="8433"/>
    </bk>
    <bk>
      <rc t="2" v="8434"/>
    </bk>
    <bk>
      <rc t="2" v="8435"/>
    </bk>
    <bk>
      <rc t="2" v="8436"/>
    </bk>
    <bk>
      <rc t="2" v="8437"/>
    </bk>
    <bk>
      <rc t="2" v="8438"/>
    </bk>
    <bk>
      <rc t="2" v="8439"/>
    </bk>
    <bk>
      <rc t="2" v="8440"/>
    </bk>
    <bk>
      <rc t="2" v="8441"/>
    </bk>
    <bk>
      <rc t="2" v="8442"/>
    </bk>
    <bk>
      <rc t="2" v="8443"/>
    </bk>
    <bk>
      <rc t="2" v="8444"/>
    </bk>
    <bk>
      <rc t="2" v="8445"/>
    </bk>
    <bk>
      <rc t="2" v="8446"/>
    </bk>
    <bk>
      <rc t="2" v="8447"/>
    </bk>
    <bk>
      <rc t="2" v="8448"/>
    </bk>
    <bk>
      <rc t="2" v="8449"/>
    </bk>
    <bk>
      <rc t="2" v="8450"/>
    </bk>
    <bk>
      <rc t="2" v="8451"/>
    </bk>
    <bk>
      <rc t="2" v="8452"/>
    </bk>
    <bk>
      <rc t="2" v="8453"/>
    </bk>
    <bk>
      <rc t="2" v="8454"/>
    </bk>
    <bk>
      <rc t="2" v="8455"/>
    </bk>
    <bk>
      <rc t="2" v="8456"/>
    </bk>
    <bk>
      <rc t="2" v="8457"/>
    </bk>
    <bk>
      <rc t="2" v="8458"/>
    </bk>
    <bk>
      <rc t="2" v="8459"/>
    </bk>
    <bk>
      <rc t="2" v="8460"/>
    </bk>
    <bk>
      <rc t="2" v="8461"/>
    </bk>
    <bk>
      <rc t="2" v="8462"/>
    </bk>
    <bk>
      <rc t="2" v="8463"/>
    </bk>
    <bk>
      <rc t="2" v="8464"/>
    </bk>
    <bk>
      <rc t="2" v="8465"/>
    </bk>
    <bk>
      <rc t="2" v="8466"/>
    </bk>
    <bk>
      <rc t="2" v="8467"/>
    </bk>
    <bk>
      <rc t="2" v="8468"/>
    </bk>
    <bk>
      <rc t="2" v="8469"/>
    </bk>
    <bk>
      <rc t="2" v="8470"/>
    </bk>
    <bk>
      <rc t="2" v="8471"/>
    </bk>
    <bk>
      <rc t="2" v="8472"/>
    </bk>
    <bk>
      <rc t="2" v="8473"/>
    </bk>
    <bk>
      <rc t="2" v="8474"/>
    </bk>
    <bk>
      <rc t="2" v="8475"/>
    </bk>
    <bk>
      <rc t="2" v="8476"/>
    </bk>
    <bk>
      <rc t="2" v="8477"/>
    </bk>
    <bk>
      <rc t="2" v="8478"/>
    </bk>
    <bk>
      <rc t="2" v="8479"/>
    </bk>
    <bk>
      <rc t="2" v="8480"/>
    </bk>
    <bk>
      <rc t="2" v="8481"/>
    </bk>
    <bk>
      <rc t="2" v="8482"/>
    </bk>
    <bk>
      <rc t="2" v="8483"/>
    </bk>
    <bk>
      <rc t="2" v="8484"/>
    </bk>
    <bk>
      <rc t="2" v="8485"/>
    </bk>
    <bk>
      <rc t="2" v="8486"/>
    </bk>
    <bk>
      <rc t="2" v="8487"/>
    </bk>
    <bk>
      <rc t="2" v="8488"/>
    </bk>
    <bk>
      <rc t="2" v="8489"/>
    </bk>
    <bk>
      <rc t="2" v="8490"/>
    </bk>
    <bk>
      <rc t="2" v="8491"/>
    </bk>
    <bk>
      <rc t="2" v="8492"/>
    </bk>
    <bk>
      <rc t="2" v="8493"/>
    </bk>
    <bk>
      <rc t="2" v="8494"/>
    </bk>
    <bk>
      <rc t="2" v="8495"/>
    </bk>
    <bk>
      <rc t="2" v="8496"/>
    </bk>
    <bk>
      <rc t="2" v="8497"/>
    </bk>
    <bk>
      <rc t="2" v="8498"/>
    </bk>
    <bk>
      <rc t="2" v="8499"/>
    </bk>
    <bk>
      <rc t="2" v="8500"/>
    </bk>
    <bk>
      <rc t="2" v="8501"/>
    </bk>
    <bk>
      <rc t="2" v="8502"/>
    </bk>
    <bk>
      <rc t="2" v="8503"/>
    </bk>
    <bk>
      <rc t="2" v="8504"/>
    </bk>
    <bk>
      <rc t="2" v="8505"/>
    </bk>
    <bk>
      <rc t="2" v="8506"/>
    </bk>
    <bk>
      <rc t="2" v="8507"/>
    </bk>
    <bk>
      <rc t="2" v="8508"/>
    </bk>
    <bk>
      <rc t="2" v="8509"/>
    </bk>
    <bk>
      <rc t="2" v="8510"/>
    </bk>
    <bk>
      <rc t="2" v="8511"/>
    </bk>
    <bk>
      <rc t="2" v="8512"/>
    </bk>
    <bk>
      <rc t="2" v="8513"/>
    </bk>
    <bk>
      <rc t="2" v="8514"/>
    </bk>
    <bk>
      <rc t="2" v="8515"/>
    </bk>
    <bk>
      <rc t="2" v="8516"/>
    </bk>
    <bk>
      <rc t="2" v="8517"/>
    </bk>
    <bk>
      <rc t="2" v="8518"/>
    </bk>
    <bk>
      <rc t="2" v="8519"/>
    </bk>
    <bk>
      <rc t="2" v="8520"/>
    </bk>
    <bk>
      <rc t="2" v="8521"/>
    </bk>
    <bk>
      <rc t="2" v="8522"/>
    </bk>
    <bk>
      <rc t="2" v="8523"/>
    </bk>
    <bk>
      <rc t="2" v="8524"/>
    </bk>
    <bk>
      <rc t="2" v="8525"/>
    </bk>
    <bk>
      <rc t="2" v="8526"/>
    </bk>
    <bk>
      <rc t="2" v="8527"/>
    </bk>
    <bk>
      <rc t="2" v="8528"/>
    </bk>
    <bk>
      <rc t="2" v="8529"/>
    </bk>
    <bk>
      <rc t="2" v="8530"/>
    </bk>
    <bk>
      <rc t="2" v="8531"/>
    </bk>
    <bk>
      <rc t="2" v="8532"/>
    </bk>
    <bk>
      <rc t="2" v="8533"/>
    </bk>
    <bk>
      <rc t="2" v="8534"/>
    </bk>
    <bk>
      <rc t="2" v="8535"/>
    </bk>
    <bk>
      <rc t="2" v="8536"/>
    </bk>
    <bk>
      <rc t="2" v="8537"/>
    </bk>
    <bk>
      <rc t="2" v="8538"/>
    </bk>
    <bk>
      <rc t="2" v="8539"/>
    </bk>
    <bk>
      <rc t="2" v="8540"/>
    </bk>
    <bk>
      <rc t="2" v="8541"/>
    </bk>
    <bk>
      <rc t="2" v="8542"/>
    </bk>
    <bk>
      <rc t="2" v="8543"/>
    </bk>
    <bk>
      <rc t="2" v="8544"/>
    </bk>
    <bk>
      <rc t="2" v="8545"/>
    </bk>
    <bk>
      <rc t="2" v="8546"/>
    </bk>
    <bk>
      <rc t="2" v="8547"/>
    </bk>
    <bk>
      <rc t="2" v="8548"/>
    </bk>
    <bk>
      <rc t="2" v="8549"/>
    </bk>
    <bk>
      <rc t="2" v="8550"/>
    </bk>
    <bk>
      <rc t="2" v="8551"/>
    </bk>
    <bk>
      <rc t="2" v="8552"/>
    </bk>
    <bk>
      <rc t="2" v="8553"/>
    </bk>
    <bk>
      <rc t="2" v="8554"/>
    </bk>
    <bk>
      <rc t="2" v="8555"/>
    </bk>
    <bk>
      <rc t="2" v="8556"/>
    </bk>
    <bk>
      <rc t="2" v="8557"/>
    </bk>
    <bk>
      <rc t="2" v="8558"/>
    </bk>
    <bk>
      <rc t="2" v="8559"/>
    </bk>
    <bk>
      <rc t="2" v="8560"/>
    </bk>
    <bk>
      <rc t="2" v="8561"/>
    </bk>
    <bk>
      <rc t="2" v="8562"/>
    </bk>
    <bk>
      <rc t="2" v="8563"/>
    </bk>
    <bk>
      <rc t="2" v="8564"/>
    </bk>
    <bk>
      <rc t="2" v="8565"/>
    </bk>
    <bk>
      <rc t="2" v="8566"/>
    </bk>
    <bk>
      <rc t="2" v="8567"/>
    </bk>
    <bk>
      <rc t="2" v="8568"/>
    </bk>
    <bk>
      <rc t="2" v="8569"/>
    </bk>
    <bk>
      <rc t="2" v="8570"/>
    </bk>
    <bk>
      <rc t="2" v="8571"/>
    </bk>
    <bk>
      <rc t="2" v="8572"/>
    </bk>
    <bk>
      <rc t="2" v="8573"/>
    </bk>
    <bk>
      <rc t="2" v="8574"/>
    </bk>
    <bk>
      <rc t="2" v="8575"/>
    </bk>
    <bk>
      <rc t="2" v="8576"/>
    </bk>
    <bk>
      <rc t="2" v="8577"/>
    </bk>
    <bk>
      <rc t="2" v="8578"/>
    </bk>
    <bk>
      <rc t="2" v="8579"/>
    </bk>
    <bk>
      <rc t="2" v="8580"/>
    </bk>
    <bk>
      <rc t="2" v="8581"/>
    </bk>
    <bk>
      <rc t="2" v="8582"/>
    </bk>
    <bk>
      <rc t="2" v="8583"/>
    </bk>
    <bk>
      <rc t="2" v="8584"/>
    </bk>
    <bk>
      <rc t="2" v="8585"/>
    </bk>
    <bk>
      <rc t="2" v="8586"/>
    </bk>
    <bk>
      <rc t="2" v="8587"/>
    </bk>
    <bk>
      <rc t="2" v="8588"/>
    </bk>
    <bk>
      <rc t="2" v="8589"/>
    </bk>
    <bk>
      <rc t="2" v="8590"/>
    </bk>
    <bk>
      <rc t="2" v="8591"/>
    </bk>
    <bk>
      <rc t="2" v="8592"/>
    </bk>
    <bk>
      <rc t="2" v="8593"/>
    </bk>
    <bk>
      <rc t="2" v="8594"/>
    </bk>
    <bk>
      <rc t="2" v="8595"/>
    </bk>
    <bk>
      <rc t="2" v="8596"/>
    </bk>
    <bk>
      <rc t="2" v="8597"/>
    </bk>
    <bk>
      <rc t="2" v="8598"/>
    </bk>
    <bk>
      <rc t="2" v="8599"/>
    </bk>
    <bk>
      <rc t="2" v="8600"/>
    </bk>
    <bk>
      <rc t="2" v="8601"/>
    </bk>
    <bk>
      <rc t="2" v="8602"/>
    </bk>
    <bk>
      <rc t="2" v="8603"/>
    </bk>
    <bk>
      <rc t="2" v="8604"/>
    </bk>
    <bk>
      <rc t="2" v="8605"/>
    </bk>
    <bk>
      <rc t="2" v="8606"/>
    </bk>
    <bk>
      <rc t="2" v="8607"/>
    </bk>
    <bk>
      <rc t="2" v="8608"/>
    </bk>
    <bk>
      <rc t="2" v="8609"/>
    </bk>
    <bk>
      <rc t="2" v="8610"/>
    </bk>
    <bk>
      <rc t="2" v="8611"/>
    </bk>
    <bk>
      <rc t="2" v="8612"/>
    </bk>
    <bk>
      <rc t="2" v="8613"/>
    </bk>
    <bk>
      <rc t="2" v="8614"/>
    </bk>
    <bk>
      <rc t="2" v="8615"/>
    </bk>
    <bk>
      <rc t="2" v="8616"/>
    </bk>
    <bk>
      <rc t="2" v="8617"/>
    </bk>
    <bk>
      <rc t="2" v="8618"/>
    </bk>
    <bk>
      <rc t="2" v="8619"/>
    </bk>
    <bk>
      <rc t="2" v="8620"/>
    </bk>
    <bk>
      <rc t="2" v="8621"/>
    </bk>
    <bk>
      <rc t="2" v="8622"/>
    </bk>
    <bk>
      <rc t="2" v="8623"/>
    </bk>
    <bk>
      <rc t="2" v="8624"/>
    </bk>
    <bk>
      <rc t="2" v="8625"/>
    </bk>
    <bk>
      <rc t="2" v="8626"/>
    </bk>
    <bk>
      <rc t="2" v="8627"/>
    </bk>
    <bk>
      <rc t="2" v="8628"/>
    </bk>
    <bk>
      <rc t="2" v="8629"/>
    </bk>
    <bk>
      <rc t="2" v="8630"/>
    </bk>
    <bk>
      <rc t="2" v="8631"/>
    </bk>
    <bk>
      <rc t="2" v="8632"/>
    </bk>
    <bk>
      <rc t="2" v="8633"/>
    </bk>
    <bk>
      <rc t="2" v="8634"/>
    </bk>
    <bk>
      <rc t="2" v="8635"/>
    </bk>
    <bk>
      <rc t="2" v="8636"/>
    </bk>
    <bk>
      <rc t="2" v="8637"/>
    </bk>
    <bk>
      <rc t="2" v="8638"/>
    </bk>
    <bk>
      <rc t="2" v="8639"/>
    </bk>
    <bk>
      <rc t="2" v="8640"/>
    </bk>
    <bk>
      <rc t="2" v="8641"/>
    </bk>
    <bk>
      <rc t="2" v="8642"/>
    </bk>
    <bk>
      <rc t="2" v="8643"/>
    </bk>
    <bk>
      <rc t="2" v="8644"/>
    </bk>
    <bk>
      <rc t="2" v="8645"/>
    </bk>
    <bk>
      <rc t="2" v="8646"/>
    </bk>
    <bk>
      <rc t="2" v="8647"/>
    </bk>
    <bk>
      <rc t="2" v="8648"/>
    </bk>
    <bk>
      <rc t="2" v="8649"/>
    </bk>
    <bk>
      <rc t="2" v="8650"/>
    </bk>
    <bk>
      <rc t="2" v="8651"/>
    </bk>
    <bk>
      <rc t="2" v="8652"/>
    </bk>
    <bk>
      <rc t="2" v="8653"/>
    </bk>
    <bk>
      <rc t="2" v="8654"/>
    </bk>
    <bk>
      <rc t="2" v="8655"/>
    </bk>
    <bk>
      <rc t="2" v="8656"/>
    </bk>
    <bk>
      <rc t="2" v="8657"/>
    </bk>
    <bk>
      <rc t="2" v="8658"/>
    </bk>
    <bk>
      <rc t="2" v="8659"/>
    </bk>
    <bk>
      <rc t="2" v="8660"/>
    </bk>
    <bk>
      <rc t="2" v="8661"/>
    </bk>
    <bk>
      <rc t="2" v="8662"/>
    </bk>
    <bk>
      <rc t="2" v="8663"/>
    </bk>
    <bk>
      <rc t="2" v="8664"/>
    </bk>
    <bk>
      <rc t="2" v="8665"/>
    </bk>
    <bk>
      <rc t="2" v="8666"/>
    </bk>
    <bk>
      <rc t="2" v="8667"/>
    </bk>
    <bk>
      <rc t="2" v="8668"/>
    </bk>
    <bk>
      <rc t="2" v="8669"/>
    </bk>
    <bk>
      <rc t="2" v="8670"/>
    </bk>
    <bk>
      <rc t="2" v="8671"/>
    </bk>
    <bk>
      <rc t="2" v="8672"/>
    </bk>
    <bk>
      <rc t="2" v="8673"/>
    </bk>
    <bk>
      <rc t="2" v="8674"/>
    </bk>
    <bk>
      <rc t="2" v="8675"/>
    </bk>
    <bk>
      <rc t="2" v="8676"/>
    </bk>
    <bk>
      <rc t="2" v="8677"/>
    </bk>
    <bk>
      <rc t="2" v="8678"/>
    </bk>
    <bk>
      <rc t="2" v="8679"/>
    </bk>
    <bk>
      <rc t="2" v="8680"/>
    </bk>
    <bk>
      <rc t="2" v="8681"/>
    </bk>
    <bk>
      <rc t="2" v="8682"/>
    </bk>
    <bk>
      <rc t="2" v="8683"/>
    </bk>
    <bk>
      <rc t="2" v="8684"/>
    </bk>
    <bk>
      <rc t="2" v="8685"/>
    </bk>
    <bk>
      <rc t="2" v="8686"/>
    </bk>
    <bk>
      <rc t="2" v="8687"/>
    </bk>
    <bk>
      <rc t="2" v="8688"/>
    </bk>
    <bk>
      <rc t="2" v="8689"/>
    </bk>
    <bk>
      <rc t="2" v="8690"/>
    </bk>
    <bk>
      <rc t="2" v="8691"/>
    </bk>
    <bk>
      <rc t="2" v="8692"/>
    </bk>
    <bk>
      <rc t="2" v="8693"/>
    </bk>
    <bk>
      <rc t="2" v="8694"/>
    </bk>
    <bk>
      <rc t="2" v="8695"/>
    </bk>
    <bk>
      <rc t="2" v="8696"/>
    </bk>
    <bk>
      <rc t="2" v="8697"/>
    </bk>
    <bk>
      <rc t="2" v="8698"/>
    </bk>
    <bk>
      <rc t="2" v="8699"/>
    </bk>
    <bk>
      <rc t="2" v="8700"/>
    </bk>
    <bk>
      <rc t="2" v="8701"/>
    </bk>
    <bk>
      <rc t="2" v="8702"/>
    </bk>
    <bk>
      <rc t="2" v="8703"/>
    </bk>
    <bk>
      <rc t="2" v="8704"/>
    </bk>
    <bk>
      <rc t="2" v="8705"/>
    </bk>
    <bk>
      <rc t="2" v="8706"/>
    </bk>
    <bk>
      <rc t="2" v="8707"/>
    </bk>
    <bk>
      <rc t="2" v="8708"/>
    </bk>
    <bk>
      <rc t="2" v="8709"/>
    </bk>
    <bk>
      <rc t="2" v="8710"/>
    </bk>
    <bk>
      <rc t="2" v="8711"/>
    </bk>
    <bk>
      <rc t="2" v="8712"/>
    </bk>
    <bk>
      <rc t="2" v="8713"/>
    </bk>
    <bk>
      <rc t="2" v="8714"/>
    </bk>
    <bk>
      <rc t="2" v="8715"/>
    </bk>
    <bk>
      <rc t="2" v="8716"/>
    </bk>
    <bk>
      <rc t="2" v="8717"/>
    </bk>
    <bk>
      <rc t="2" v="8718"/>
    </bk>
    <bk>
      <rc t="2" v="8719"/>
    </bk>
    <bk>
      <rc t="2" v="8720"/>
    </bk>
    <bk>
      <rc t="2" v="8721"/>
    </bk>
    <bk>
      <rc t="2" v="8722"/>
    </bk>
    <bk>
      <rc t="2" v="8723"/>
    </bk>
    <bk>
      <rc t="2" v="8724"/>
    </bk>
    <bk>
      <rc t="2" v="8725"/>
    </bk>
    <bk>
      <rc t="2" v="8726"/>
    </bk>
    <bk>
      <rc t="2" v="8727"/>
    </bk>
    <bk>
      <rc t="2" v="8728"/>
    </bk>
    <bk>
      <rc t="2" v="8729"/>
    </bk>
    <bk>
      <rc t="2" v="8730"/>
    </bk>
    <bk>
      <rc t="2" v="8731"/>
    </bk>
    <bk>
      <rc t="2" v="8732"/>
    </bk>
    <bk>
      <rc t="2" v="8733"/>
    </bk>
    <bk>
      <rc t="2" v="8734"/>
    </bk>
    <bk>
      <rc t="2" v="8735"/>
    </bk>
    <bk>
      <rc t="2" v="8736"/>
    </bk>
    <bk>
      <rc t="2" v="8737"/>
    </bk>
    <bk>
      <rc t="2" v="8738"/>
    </bk>
    <bk>
      <rc t="2" v="8739"/>
    </bk>
    <bk>
      <rc t="2" v="8740"/>
    </bk>
    <bk>
      <rc t="2" v="8741"/>
    </bk>
    <bk>
      <rc t="2" v="8742"/>
    </bk>
    <bk>
      <rc t="2" v="8743"/>
    </bk>
    <bk>
      <rc t="2" v="8744"/>
    </bk>
    <bk>
      <rc t="2" v="8745"/>
    </bk>
    <bk>
      <rc t="2" v="8746"/>
    </bk>
    <bk>
      <rc t="2" v="8747"/>
    </bk>
    <bk>
      <rc t="2" v="8748"/>
    </bk>
    <bk>
      <rc t="2" v="8749"/>
    </bk>
    <bk>
      <rc t="2" v="8750"/>
    </bk>
    <bk>
      <rc t="2" v="8751"/>
    </bk>
    <bk>
      <rc t="2" v="8752"/>
    </bk>
    <bk>
      <rc t="2" v="8753"/>
    </bk>
    <bk>
      <rc t="2" v="8754"/>
    </bk>
    <bk>
      <rc t="2" v="8755"/>
    </bk>
    <bk>
      <rc t="2" v="8756"/>
    </bk>
    <bk>
      <rc t="2" v="8757"/>
    </bk>
    <bk>
      <rc t="2" v="8758"/>
    </bk>
    <bk>
      <rc t="2" v="8759"/>
    </bk>
    <bk>
      <rc t="2" v="8760"/>
    </bk>
    <bk>
      <rc t="2" v="8761"/>
    </bk>
    <bk>
      <rc t="2" v="8762"/>
    </bk>
    <bk>
      <rc t="2" v="8763"/>
    </bk>
    <bk>
      <rc t="2" v="8764"/>
    </bk>
    <bk>
      <rc t="2" v="8765"/>
    </bk>
    <bk>
      <rc t="2" v="8766"/>
    </bk>
    <bk>
      <rc t="2" v="8767"/>
    </bk>
    <bk>
      <rc t="2" v="8768"/>
    </bk>
    <bk>
      <rc t="2" v="8769"/>
    </bk>
    <bk>
      <rc t="2" v="8770"/>
    </bk>
    <bk>
      <rc t="2" v="8771"/>
    </bk>
    <bk>
      <rc t="2" v="8772"/>
    </bk>
    <bk>
      <rc t="2" v="8773"/>
    </bk>
    <bk>
      <rc t="2" v="8774"/>
    </bk>
    <bk>
      <rc t="2" v="8775"/>
    </bk>
    <bk>
      <rc t="2" v="8776"/>
    </bk>
    <bk>
      <rc t="2" v="8777"/>
    </bk>
    <bk>
      <rc t="2" v="8778"/>
    </bk>
    <bk>
      <rc t="2" v="8779"/>
    </bk>
    <bk>
      <rc t="2" v="8780"/>
    </bk>
    <bk>
      <rc t="2" v="8781"/>
    </bk>
    <bk>
      <rc t="2" v="8782"/>
    </bk>
    <bk>
      <rc t="2" v="8783"/>
    </bk>
    <bk>
      <rc t="2" v="8784"/>
    </bk>
    <bk>
      <rc t="2" v="8785"/>
    </bk>
    <bk>
      <rc t="2" v="8786"/>
    </bk>
    <bk>
      <rc t="2" v="8787"/>
    </bk>
    <bk>
      <rc t="2" v="8788"/>
    </bk>
    <bk>
      <rc t="2" v="8789"/>
    </bk>
    <bk>
      <rc t="2" v="8790"/>
    </bk>
    <bk>
      <rc t="2" v="8791"/>
    </bk>
    <bk>
      <rc t="2" v="8792"/>
    </bk>
    <bk>
      <rc t="2" v="8793"/>
    </bk>
    <bk>
      <rc t="2" v="8794"/>
    </bk>
    <bk>
      <rc t="2" v="8795"/>
    </bk>
    <bk>
      <rc t="2" v="8796"/>
    </bk>
    <bk>
      <rc t="2" v="8797"/>
    </bk>
    <bk>
      <rc t="2" v="8798"/>
    </bk>
    <bk>
      <rc t="2" v="8799"/>
    </bk>
    <bk>
      <rc t="2" v="8800"/>
    </bk>
    <bk>
      <rc t="2" v="8801"/>
    </bk>
    <bk>
      <rc t="2" v="8802"/>
    </bk>
    <bk>
      <rc t="2" v="8803"/>
    </bk>
    <bk>
      <rc t="2" v="8804"/>
    </bk>
    <bk>
      <rc t="2" v="8805"/>
    </bk>
    <bk>
      <rc t="2" v="8806"/>
    </bk>
    <bk>
      <rc t="2" v="8807"/>
    </bk>
    <bk>
      <rc t="2" v="8808"/>
    </bk>
    <bk>
      <rc t="2" v="8809"/>
    </bk>
    <bk>
      <rc t="2" v="8810"/>
    </bk>
    <bk>
      <rc t="2" v="8811"/>
    </bk>
    <bk>
      <rc t="2" v="8812"/>
    </bk>
    <bk>
      <rc t="2" v="8813"/>
    </bk>
    <bk>
      <rc t="2" v="8814"/>
    </bk>
    <bk>
      <rc t="2" v="8815"/>
    </bk>
    <bk>
      <rc t="2" v="8816"/>
    </bk>
    <bk>
      <rc t="2" v="8817"/>
    </bk>
    <bk>
      <rc t="2" v="8818"/>
    </bk>
    <bk>
      <rc t="2" v="8819"/>
    </bk>
    <bk>
      <rc t="2" v="8820"/>
    </bk>
    <bk>
      <rc t="2" v="8821"/>
    </bk>
    <bk>
      <rc t="2" v="8822"/>
    </bk>
    <bk>
      <rc t="2" v="8823"/>
    </bk>
    <bk>
      <rc t="2" v="8824"/>
    </bk>
    <bk>
      <rc t="2" v="8825"/>
    </bk>
    <bk>
      <rc t="2" v="8826"/>
    </bk>
    <bk>
      <rc t="2" v="8827"/>
    </bk>
    <bk>
      <rc t="2" v="8828"/>
    </bk>
    <bk>
      <rc t="2" v="8829"/>
    </bk>
    <bk>
      <rc t="2" v="8830"/>
    </bk>
    <bk>
      <rc t="2" v="8831"/>
    </bk>
    <bk>
      <rc t="2" v="8832"/>
    </bk>
    <bk>
      <rc t="2" v="8833"/>
    </bk>
    <bk>
      <rc t="2" v="8834"/>
    </bk>
    <bk>
      <rc t="2" v="8835"/>
    </bk>
    <bk>
      <rc t="2" v="8836"/>
    </bk>
    <bk>
      <rc t="2" v="8837"/>
    </bk>
    <bk>
      <rc t="2" v="8838"/>
    </bk>
    <bk>
      <rc t="2" v="8839"/>
    </bk>
    <bk>
      <rc t="2" v="8840"/>
    </bk>
    <bk>
      <rc t="2" v="8841"/>
    </bk>
    <bk>
      <rc t="2" v="8842"/>
    </bk>
    <bk>
      <rc t="2" v="8843"/>
    </bk>
    <bk>
      <rc t="2" v="8844"/>
    </bk>
    <bk>
      <rc t="2" v="8845"/>
    </bk>
    <bk>
      <rc t="2" v="8846"/>
    </bk>
    <bk>
      <rc t="2" v="8847"/>
    </bk>
    <bk>
      <rc t="2" v="8848"/>
    </bk>
    <bk>
      <rc t="2" v="8849"/>
    </bk>
    <bk>
      <rc t="2" v="8850"/>
    </bk>
    <bk>
      <rc t="2" v="8851"/>
    </bk>
    <bk>
      <rc t="2" v="8852"/>
    </bk>
    <bk>
      <rc t="2" v="8853"/>
    </bk>
    <bk>
      <rc t="2" v="8854"/>
    </bk>
    <bk>
      <rc t="2" v="8855"/>
    </bk>
    <bk>
      <rc t="2" v="8856"/>
    </bk>
    <bk>
      <rc t="2" v="8857"/>
    </bk>
    <bk>
      <rc t="2" v="8858"/>
    </bk>
    <bk>
      <rc t="2" v="8859"/>
    </bk>
    <bk>
      <rc t="2" v="8860"/>
    </bk>
    <bk>
      <rc t="2" v="8861"/>
    </bk>
    <bk>
      <rc t="2" v="8862"/>
    </bk>
    <bk>
      <rc t="2" v="8863"/>
    </bk>
    <bk>
      <rc t="2" v="8864"/>
    </bk>
    <bk>
      <rc t="2" v="8865"/>
    </bk>
    <bk>
      <rc t="2" v="8866"/>
    </bk>
    <bk>
      <rc t="2" v="8867"/>
    </bk>
    <bk>
      <rc t="2" v="8868"/>
    </bk>
    <bk>
      <rc t="2" v="8869"/>
    </bk>
    <bk>
      <rc t="2" v="8870"/>
    </bk>
    <bk>
      <rc t="2" v="8871"/>
    </bk>
    <bk>
      <rc t="2" v="8872"/>
    </bk>
    <bk>
      <rc t="2" v="8873"/>
    </bk>
    <bk>
      <rc t="2" v="8874"/>
    </bk>
    <bk>
      <rc t="2" v="8875"/>
    </bk>
    <bk>
      <rc t="2" v="8876"/>
    </bk>
    <bk>
      <rc t="2" v="8877"/>
    </bk>
    <bk>
      <rc t="2" v="8878"/>
    </bk>
    <bk>
      <rc t="2" v="8879"/>
    </bk>
    <bk>
      <rc t="2" v="8880"/>
    </bk>
    <bk>
      <rc t="2" v="8881"/>
    </bk>
    <bk>
      <rc t="2" v="8882"/>
    </bk>
    <bk>
      <rc t="2" v="8883"/>
    </bk>
    <bk>
      <rc t="2" v="8884"/>
    </bk>
    <bk>
      <rc t="2" v="8885"/>
    </bk>
    <bk>
      <rc t="2" v="8886"/>
    </bk>
    <bk>
      <rc t="2" v="8887"/>
    </bk>
    <bk>
      <rc t="2" v="8888"/>
    </bk>
    <bk>
      <rc t="2" v="8889"/>
    </bk>
    <bk>
      <rc t="2" v="8890"/>
    </bk>
    <bk>
      <rc t="2" v="8891"/>
    </bk>
    <bk>
      <rc t="2" v="8892"/>
    </bk>
    <bk>
      <rc t="2" v="8893"/>
    </bk>
    <bk>
      <rc t="2" v="8894"/>
    </bk>
    <bk>
      <rc t="2" v="8895"/>
    </bk>
    <bk>
      <rc t="2" v="8896"/>
    </bk>
    <bk>
      <rc t="2" v="8897"/>
    </bk>
    <bk>
      <rc t="2" v="8898"/>
    </bk>
    <bk>
      <rc t="2" v="8899"/>
    </bk>
    <bk>
      <rc t="2" v="8900"/>
    </bk>
    <bk>
      <rc t="2" v="8901"/>
    </bk>
    <bk>
      <rc t="2" v="8902"/>
    </bk>
    <bk>
      <rc t="2" v="8903"/>
    </bk>
    <bk>
      <rc t="2" v="8904"/>
    </bk>
    <bk>
      <rc t="2" v="8905"/>
    </bk>
    <bk>
      <rc t="2" v="8906"/>
    </bk>
    <bk>
      <rc t="2" v="8907"/>
    </bk>
    <bk>
      <rc t="2" v="8908"/>
    </bk>
    <bk>
      <rc t="2" v="8909"/>
    </bk>
    <bk>
      <rc t="2" v="8910"/>
    </bk>
    <bk>
      <rc t="2" v="8911"/>
    </bk>
    <bk>
      <rc t="2" v="8912"/>
    </bk>
    <bk>
      <rc t="2" v="8913"/>
    </bk>
    <bk>
      <rc t="2" v="8914"/>
    </bk>
    <bk>
      <rc t="2" v="8915"/>
    </bk>
    <bk>
      <rc t="2" v="8916"/>
    </bk>
    <bk>
      <rc t="2" v="8917"/>
    </bk>
    <bk>
      <rc t="2" v="8918"/>
    </bk>
    <bk>
      <rc t="2" v="8919"/>
    </bk>
    <bk>
      <rc t="2" v="8920"/>
    </bk>
    <bk>
      <rc t="2" v="8921"/>
    </bk>
    <bk>
      <rc t="2" v="8922"/>
    </bk>
    <bk>
      <rc t="2" v="8923"/>
    </bk>
    <bk>
      <rc t="2" v="8924"/>
    </bk>
    <bk>
      <rc t="2" v="8925"/>
    </bk>
    <bk>
      <rc t="2" v="8926"/>
    </bk>
    <bk>
      <rc t="2" v="8927"/>
    </bk>
    <bk>
      <rc t="2" v="8928"/>
    </bk>
    <bk>
      <rc t="2" v="8929"/>
    </bk>
    <bk>
      <rc t="2" v="8930"/>
    </bk>
    <bk>
      <rc t="2" v="8931"/>
    </bk>
    <bk>
      <rc t="2" v="8932"/>
    </bk>
    <bk>
      <rc t="2" v="8933"/>
    </bk>
    <bk>
      <rc t="2" v="8934"/>
    </bk>
    <bk>
      <rc t="2" v="8935"/>
    </bk>
    <bk>
      <rc t="2" v="8936"/>
    </bk>
    <bk>
      <rc t="2" v="8937"/>
    </bk>
    <bk>
      <rc t="2" v="8938"/>
    </bk>
    <bk>
      <rc t="2" v="8939"/>
    </bk>
    <bk>
      <rc t="2" v="8940"/>
    </bk>
    <bk>
      <rc t="2" v="8941"/>
    </bk>
    <bk>
      <rc t="2" v="8942"/>
    </bk>
    <bk>
      <rc t="2" v="8943"/>
    </bk>
    <bk>
      <rc t="2" v="8944"/>
    </bk>
    <bk>
      <rc t="2" v="8945"/>
    </bk>
    <bk>
      <rc t="2" v="8946"/>
    </bk>
    <bk>
      <rc t="2" v="8947"/>
    </bk>
    <bk>
      <rc t="2" v="8948"/>
    </bk>
    <bk>
      <rc t="2" v="8949"/>
    </bk>
    <bk>
      <rc t="2" v="8950"/>
    </bk>
    <bk>
      <rc t="2" v="8951"/>
    </bk>
    <bk>
      <rc t="2" v="8952"/>
    </bk>
    <bk>
      <rc t="2" v="8953"/>
    </bk>
    <bk>
      <rc t="2" v="8954"/>
    </bk>
    <bk>
      <rc t="2" v="8955"/>
    </bk>
    <bk>
      <rc t="2" v="8956"/>
    </bk>
    <bk>
      <rc t="2" v="8957"/>
    </bk>
    <bk>
      <rc t="2" v="8958"/>
    </bk>
    <bk>
      <rc t="2" v="8959"/>
    </bk>
    <bk>
      <rc t="2" v="8960"/>
    </bk>
    <bk>
      <rc t="2" v="8961"/>
    </bk>
    <bk>
      <rc t="2" v="8962"/>
    </bk>
    <bk>
      <rc t="2" v="8963"/>
    </bk>
    <bk>
      <rc t="2" v="8964"/>
    </bk>
    <bk>
      <rc t="2" v="8965"/>
    </bk>
    <bk>
      <rc t="2" v="8966"/>
    </bk>
    <bk>
      <rc t="2" v="8967"/>
    </bk>
    <bk>
      <rc t="2" v="8968"/>
    </bk>
    <bk>
      <rc t="2" v="8969"/>
    </bk>
    <bk>
      <rc t="2" v="8970"/>
    </bk>
    <bk>
      <rc t="2" v="8971"/>
    </bk>
    <bk>
      <rc t="2" v="8972"/>
    </bk>
    <bk>
      <rc t="2" v="8973"/>
    </bk>
    <bk>
      <rc t="2" v="8974"/>
    </bk>
    <bk>
      <rc t="2" v="8975"/>
    </bk>
    <bk>
      <rc t="2" v="8976"/>
    </bk>
    <bk>
      <rc t="2" v="8977"/>
    </bk>
    <bk>
      <rc t="2" v="8978"/>
    </bk>
    <bk>
      <rc t="2" v="8979"/>
    </bk>
    <bk>
      <rc t="2" v="8980"/>
    </bk>
    <bk>
      <rc t="2" v="8981"/>
    </bk>
    <bk>
      <rc t="2" v="8982"/>
    </bk>
    <bk>
      <rc t="2" v="8983"/>
    </bk>
    <bk>
      <rc t="2" v="8984"/>
    </bk>
    <bk>
      <rc t="2" v="8985"/>
    </bk>
    <bk>
      <rc t="2" v="8986"/>
    </bk>
    <bk>
      <rc t="2" v="8987"/>
    </bk>
    <bk>
      <rc t="2" v="8988"/>
    </bk>
    <bk>
      <rc t="2" v="8989"/>
    </bk>
    <bk>
      <rc t="2" v="8990"/>
    </bk>
    <bk>
      <rc t="2" v="8991"/>
    </bk>
    <bk>
      <rc t="2" v="8992"/>
    </bk>
    <bk>
      <rc t="2" v="8993"/>
    </bk>
    <bk>
      <rc t="2" v="8994"/>
    </bk>
    <bk>
      <rc t="2" v="8995"/>
    </bk>
    <bk>
      <rc t="2" v="8996"/>
    </bk>
    <bk>
      <rc t="2" v="8997"/>
    </bk>
    <bk>
      <rc t="2" v="8998"/>
    </bk>
    <bk>
      <rc t="2" v="8999"/>
    </bk>
    <bk>
      <rc t="2" v="9000"/>
    </bk>
    <bk>
      <rc t="2" v="9001"/>
    </bk>
    <bk>
      <rc t="2" v="9002"/>
    </bk>
    <bk>
      <rc t="2" v="9003"/>
    </bk>
    <bk>
      <rc t="2" v="9004"/>
    </bk>
    <bk>
      <rc t="2" v="9005"/>
    </bk>
    <bk>
      <rc t="2" v="9006"/>
    </bk>
    <bk>
      <rc t="2" v="9007"/>
    </bk>
    <bk>
      <rc t="2" v="9008"/>
    </bk>
    <bk>
      <rc t="2" v="9009"/>
    </bk>
    <bk>
      <rc t="2" v="9010"/>
    </bk>
    <bk>
      <rc t="2" v="9011"/>
    </bk>
    <bk>
      <rc t="2" v="9012"/>
    </bk>
    <bk>
      <rc t="2" v="9013"/>
    </bk>
    <bk>
      <rc t="2" v="9014"/>
    </bk>
    <bk>
      <rc t="2" v="9015"/>
    </bk>
    <bk>
      <rc t="2" v="9016"/>
    </bk>
    <bk>
      <rc t="2" v="9017"/>
    </bk>
    <bk>
      <rc t="2" v="9018"/>
    </bk>
    <bk>
      <rc t="2" v="9019"/>
    </bk>
    <bk>
      <rc t="2" v="9020"/>
    </bk>
    <bk>
      <rc t="2" v="9021"/>
    </bk>
    <bk>
      <rc t="2" v="9022"/>
    </bk>
    <bk>
      <rc t="2" v="9023"/>
    </bk>
    <bk>
      <rc t="2" v="9024"/>
    </bk>
    <bk>
      <rc t="2" v="9025"/>
    </bk>
    <bk>
      <rc t="2" v="9026"/>
    </bk>
    <bk>
      <rc t="2" v="9027"/>
    </bk>
    <bk>
      <rc t="2" v="9028"/>
    </bk>
    <bk>
      <rc t="2" v="9029"/>
    </bk>
    <bk>
      <rc t="2" v="9030"/>
    </bk>
    <bk>
      <rc t="2" v="9031"/>
    </bk>
    <bk>
      <rc t="2" v="9032"/>
    </bk>
    <bk>
      <rc t="2" v="9033"/>
    </bk>
    <bk>
      <rc t="2" v="9034"/>
    </bk>
    <bk>
      <rc t="2" v="9035"/>
    </bk>
    <bk>
      <rc t="2" v="9036"/>
    </bk>
    <bk>
      <rc t="2" v="9037"/>
    </bk>
    <bk>
      <rc t="2" v="9038"/>
    </bk>
    <bk>
      <rc t="2" v="9039"/>
    </bk>
    <bk>
      <rc t="2" v="9040"/>
    </bk>
    <bk>
      <rc t="2" v="9041"/>
    </bk>
    <bk>
      <rc t="2" v="9042"/>
    </bk>
    <bk>
      <rc t="2" v="9043"/>
    </bk>
    <bk>
      <rc t="2" v="9044"/>
    </bk>
    <bk>
      <rc t="2" v="9045"/>
    </bk>
    <bk>
      <rc t="2" v="9046"/>
    </bk>
    <bk>
      <rc t="2" v="9047"/>
    </bk>
    <bk>
      <rc t="2" v="9048"/>
    </bk>
    <bk>
      <rc t="2" v="9049"/>
    </bk>
    <bk>
      <rc t="2" v="9050"/>
    </bk>
    <bk>
      <rc t="2" v="9051"/>
    </bk>
    <bk>
      <rc t="2" v="9052"/>
    </bk>
    <bk>
      <rc t="2" v="9053"/>
    </bk>
    <bk>
      <rc t="2" v="9054"/>
    </bk>
    <bk>
      <rc t="2" v="9055"/>
    </bk>
    <bk>
      <rc t="2" v="9056"/>
    </bk>
    <bk>
      <rc t="2" v="9057"/>
    </bk>
    <bk>
      <rc t="2" v="9058"/>
    </bk>
    <bk>
      <rc t="2" v="9059"/>
    </bk>
    <bk>
      <rc t="2" v="9060"/>
    </bk>
    <bk>
      <rc t="2" v="9061"/>
    </bk>
    <bk>
      <rc t="2" v="9062"/>
    </bk>
    <bk>
      <rc t="2" v="9063"/>
    </bk>
    <bk>
      <rc t="2" v="9064"/>
    </bk>
    <bk>
      <rc t="2" v="9065"/>
    </bk>
    <bk>
      <rc t="2" v="9066"/>
    </bk>
    <bk>
      <rc t="2" v="9067"/>
    </bk>
    <bk>
      <rc t="2" v="9068"/>
    </bk>
    <bk>
      <rc t="2" v="9069"/>
    </bk>
    <bk>
      <rc t="2" v="9070"/>
    </bk>
    <bk>
      <rc t="2" v="9071"/>
    </bk>
    <bk>
      <rc t="2" v="9072"/>
    </bk>
    <bk>
      <rc t="2" v="9073"/>
    </bk>
    <bk>
      <rc t="2" v="9074"/>
    </bk>
    <bk>
      <rc t="2" v="9075"/>
    </bk>
    <bk>
      <rc t="2" v="9076"/>
    </bk>
    <bk>
      <rc t="2" v="9077"/>
    </bk>
    <bk>
      <rc t="2" v="9078"/>
    </bk>
    <bk>
      <rc t="2" v="9079"/>
    </bk>
    <bk>
      <rc t="2" v="9080"/>
    </bk>
    <bk>
      <rc t="2" v="9081"/>
    </bk>
    <bk>
      <rc t="2" v="9082"/>
    </bk>
    <bk>
      <rc t="2" v="9083"/>
    </bk>
    <bk>
      <rc t="2" v="9084"/>
    </bk>
    <bk>
      <rc t="2" v="9085"/>
    </bk>
    <bk>
      <rc t="2" v="9086"/>
    </bk>
    <bk>
      <rc t="2" v="9087"/>
    </bk>
    <bk>
      <rc t="2" v="9088"/>
    </bk>
    <bk>
      <rc t="2" v="9089"/>
    </bk>
    <bk>
      <rc t="2" v="9090"/>
    </bk>
    <bk>
      <rc t="2" v="9091"/>
    </bk>
    <bk>
      <rc t="2" v="9092"/>
    </bk>
    <bk>
      <rc t="2" v="9093"/>
    </bk>
    <bk>
      <rc t="2" v="9094"/>
    </bk>
    <bk>
      <rc t="2" v="9095"/>
    </bk>
    <bk>
      <rc t="2" v="9096"/>
    </bk>
    <bk>
      <rc t="2" v="9097"/>
    </bk>
    <bk>
      <rc t="2" v="9098"/>
    </bk>
    <bk>
      <rc t="2" v="9099"/>
    </bk>
    <bk>
      <rc t="2" v="9100"/>
    </bk>
    <bk>
      <rc t="2" v="9101"/>
    </bk>
    <bk>
      <rc t="2" v="9102"/>
    </bk>
    <bk>
      <rc t="2" v="9103"/>
    </bk>
    <bk>
      <rc t="2" v="9104"/>
    </bk>
    <bk>
      <rc t="2" v="9105"/>
    </bk>
    <bk>
      <rc t="2" v="9106"/>
    </bk>
    <bk>
      <rc t="2" v="9107"/>
    </bk>
    <bk>
      <rc t="2" v="9108"/>
    </bk>
    <bk>
      <rc t="2" v="9109"/>
    </bk>
    <bk>
      <rc t="2" v="9110"/>
    </bk>
    <bk>
      <rc t="2" v="9111"/>
    </bk>
    <bk>
      <rc t="2" v="9112"/>
    </bk>
    <bk>
      <rc t="2" v="9113"/>
    </bk>
    <bk>
      <rc t="2" v="9114"/>
    </bk>
    <bk>
      <rc t="2" v="9115"/>
    </bk>
    <bk>
      <rc t="2" v="9116"/>
    </bk>
    <bk>
      <rc t="2" v="9117"/>
    </bk>
    <bk>
      <rc t="2" v="9118"/>
    </bk>
    <bk>
      <rc t="2" v="9119"/>
    </bk>
    <bk>
      <rc t="2" v="9120"/>
    </bk>
    <bk>
      <rc t="2" v="9121"/>
    </bk>
    <bk>
      <rc t="2" v="9122"/>
    </bk>
    <bk>
      <rc t="2" v="9123"/>
    </bk>
    <bk>
      <rc t="2" v="9124"/>
    </bk>
    <bk>
      <rc t="2" v="9125"/>
    </bk>
    <bk>
      <rc t="2" v="9126"/>
    </bk>
    <bk>
      <rc t="2" v="9127"/>
    </bk>
    <bk>
      <rc t="2" v="9128"/>
    </bk>
    <bk>
      <rc t="2" v="9129"/>
    </bk>
    <bk>
      <rc t="2" v="9130"/>
    </bk>
    <bk>
      <rc t="2" v="9131"/>
    </bk>
    <bk>
      <rc t="2" v="9132"/>
    </bk>
    <bk>
      <rc t="2" v="9133"/>
    </bk>
    <bk>
      <rc t="2" v="9134"/>
    </bk>
    <bk>
      <rc t="2" v="9135"/>
    </bk>
    <bk>
      <rc t="2" v="9136"/>
    </bk>
    <bk>
      <rc t="2" v="9137"/>
    </bk>
    <bk>
      <rc t="2" v="9138"/>
    </bk>
    <bk>
      <rc t="2" v="9139"/>
    </bk>
    <bk>
      <rc t="2" v="9140"/>
    </bk>
    <bk>
      <rc t="2" v="9141"/>
    </bk>
    <bk>
      <rc t="2" v="9142"/>
    </bk>
    <bk>
      <rc t="2" v="9143"/>
    </bk>
    <bk>
      <rc t="2" v="9144"/>
    </bk>
    <bk>
      <rc t="2" v="9145"/>
    </bk>
    <bk>
      <rc t="2" v="9146"/>
    </bk>
    <bk>
      <rc t="2" v="9147"/>
    </bk>
    <bk>
      <rc t="2" v="9148"/>
    </bk>
    <bk>
      <rc t="2" v="9149"/>
    </bk>
    <bk>
      <rc t="2" v="9150"/>
    </bk>
    <bk>
      <rc t="2" v="9151"/>
    </bk>
    <bk>
      <rc t="2" v="9152"/>
    </bk>
    <bk>
      <rc t="2" v="9153"/>
    </bk>
    <bk>
      <rc t="2" v="9154"/>
    </bk>
    <bk>
      <rc t="2" v="9155"/>
    </bk>
    <bk>
      <rc t="2" v="9156"/>
    </bk>
    <bk>
      <rc t="2" v="9157"/>
    </bk>
    <bk>
      <rc t="2" v="9158"/>
    </bk>
    <bk>
      <rc t="2" v="9159"/>
    </bk>
    <bk>
      <rc t="2" v="9160"/>
    </bk>
    <bk>
      <rc t="2" v="9161"/>
    </bk>
    <bk>
      <rc t="2" v="9162"/>
    </bk>
    <bk>
      <rc t="2" v="9163"/>
    </bk>
    <bk>
      <rc t="2" v="9164"/>
    </bk>
    <bk>
      <rc t="2" v="9165"/>
    </bk>
    <bk>
      <rc t="2" v="9166"/>
    </bk>
    <bk>
      <rc t="2" v="9167"/>
    </bk>
    <bk>
      <rc t="2" v="9168"/>
    </bk>
    <bk>
      <rc t="2" v="9169"/>
    </bk>
    <bk>
      <rc t="2" v="9170"/>
    </bk>
    <bk>
      <rc t="2" v="9171"/>
    </bk>
    <bk>
      <rc t="2" v="9172"/>
    </bk>
    <bk>
      <rc t="2" v="9173"/>
    </bk>
    <bk>
      <rc t="2" v="9174"/>
    </bk>
    <bk>
      <rc t="2" v="9175"/>
    </bk>
    <bk>
      <rc t="2" v="9176"/>
    </bk>
    <bk>
      <rc t="2" v="9177"/>
    </bk>
    <bk>
      <rc t="2" v="9178"/>
    </bk>
    <bk>
      <rc t="2" v="9179"/>
    </bk>
    <bk>
      <rc t="2" v="9180"/>
    </bk>
    <bk>
      <rc t="2" v="9181"/>
    </bk>
    <bk>
      <rc t="2" v="9182"/>
    </bk>
    <bk>
      <rc t="2" v="9183"/>
    </bk>
    <bk>
      <rc t="2" v="9184"/>
    </bk>
    <bk>
      <rc t="2" v="9185"/>
    </bk>
    <bk>
      <rc t="2" v="9186"/>
    </bk>
    <bk>
      <rc t="2" v="9187"/>
    </bk>
    <bk>
      <rc t="2" v="9188"/>
    </bk>
    <bk>
      <rc t="2" v="9189"/>
    </bk>
    <bk>
      <rc t="2" v="9190"/>
    </bk>
    <bk>
      <rc t="2" v="9191"/>
    </bk>
    <bk>
      <rc t="2" v="9192"/>
    </bk>
    <bk>
      <rc t="2" v="9193"/>
    </bk>
    <bk>
      <rc t="2" v="9194"/>
    </bk>
    <bk>
      <rc t="2" v="9195"/>
    </bk>
    <bk>
      <rc t="2" v="9196"/>
    </bk>
    <bk>
      <rc t="2" v="9197"/>
    </bk>
    <bk>
      <rc t="2" v="9198"/>
    </bk>
    <bk>
      <rc t="2" v="9199"/>
    </bk>
    <bk>
      <rc t="2" v="9200"/>
    </bk>
    <bk>
      <rc t="2" v="9201"/>
    </bk>
    <bk>
      <rc t="2" v="9202"/>
    </bk>
    <bk>
      <rc t="2" v="9203"/>
    </bk>
    <bk>
      <rc t="2" v="9204"/>
    </bk>
    <bk>
      <rc t="2" v="9205"/>
    </bk>
    <bk>
      <rc t="2" v="9206"/>
    </bk>
    <bk>
      <rc t="2" v="9207"/>
    </bk>
    <bk>
      <rc t="2" v="9208"/>
    </bk>
    <bk>
      <rc t="2" v="9209"/>
    </bk>
    <bk>
      <rc t="2" v="9210"/>
    </bk>
    <bk>
      <rc t="2" v="9211"/>
    </bk>
    <bk>
      <rc t="2" v="9212"/>
    </bk>
    <bk>
      <rc t="2" v="9213"/>
    </bk>
    <bk>
      <rc t="2" v="9214"/>
    </bk>
    <bk>
      <rc t="2" v="9215"/>
    </bk>
    <bk>
      <rc t="2" v="9216"/>
    </bk>
    <bk>
      <rc t="2" v="9217"/>
    </bk>
    <bk>
      <rc t="2" v="9218"/>
    </bk>
    <bk>
      <rc t="2" v="9219"/>
    </bk>
    <bk>
      <rc t="2" v="9220"/>
    </bk>
    <bk>
      <rc t="2" v="9221"/>
    </bk>
    <bk>
      <rc t="2" v="9222"/>
    </bk>
    <bk>
      <rc t="2" v="9223"/>
    </bk>
    <bk>
      <rc t="2" v="9224"/>
    </bk>
    <bk>
      <rc t="2" v="9225"/>
    </bk>
    <bk>
      <rc t="2" v="9226"/>
    </bk>
    <bk>
      <rc t="2" v="9227"/>
    </bk>
    <bk>
      <rc t="2" v="9228"/>
    </bk>
    <bk>
      <rc t="2" v="9229"/>
    </bk>
    <bk>
      <rc t="2" v="9230"/>
    </bk>
    <bk>
      <rc t="2" v="9231"/>
    </bk>
    <bk>
      <rc t="2" v="9232"/>
    </bk>
    <bk>
      <rc t="2" v="9233"/>
    </bk>
    <bk>
      <rc t="2" v="9234"/>
    </bk>
    <bk>
      <rc t="2" v="9235"/>
    </bk>
    <bk>
      <rc t="2" v="9236"/>
    </bk>
    <bk>
      <rc t="2" v="9237"/>
    </bk>
    <bk>
      <rc t="2" v="9238"/>
    </bk>
    <bk>
      <rc t="2" v="9239"/>
    </bk>
    <bk>
      <rc t="2" v="9240"/>
    </bk>
    <bk>
      <rc t="2" v="9241"/>
    </bk>
    <bk>
      <rc t="2" v="9242"/>
    </bk>
    <bk>
      <rc t="2" v="9243"/>
    </bk>
    <bk>
      <rc t="2" v="9244"/>
    </bk>
    <bk>
      <rc t="2" v="9245"/>
    </bk>
    <bk>
      <rc t="2" v="9246"/>
    </bk>
    <bk>
      <rc t="2" v="9247"/>
    </bk>
    <bk>
      <rc t="2" v="9248"/>
    </bk>
    <bk>
      <rc t="2" v="9249"/>
    </bk>
    <bk>
      <rc t="2" v="9250"/>
    </bk>
    <bk>
      <rc t="2" v="9251"/>
    </bk>
    <bk>
      <rc t="2" v="9252"/>
    </bk>
    <bk>
      <rc t="2" v="9253"/>
    </bk>
    <bk>
      <rc t="2" v="9254"/>
    </bk>
    <bk>
      <rc t="2" v="9255"/>
    </bk>
    <bk>
      <rc t="2" v="9256"/>
    </bk>
    <bk>
      <rc t="2" v="9257"/>
    </bk>
    <bk>
      <rc t="2" v="9258"/>
    </bk>
    <bk>
      <rc t="2" v="9259"/>
    </bk>
    <bk>
      <rc t="2" v="9260"/>
    </bk>
    <bk>
      <rc t="2" v="9261"/>
    </bk>
    <bk>
      <rc t="2" v="9262"/>
    </bk>
    <bk>
      <rc t="2" v="9263"/>
    </bk>
    <bk>
      <rc t="2" v="9264"/>
    </bk>
    <bk>
      <rc t="2" v="9265"/>
    </bk>
    <bk>
      <rc t="2" v="9266"/>
    </bk>
    <bk>
      <rc t="2" v="9267"/>
    </bk>
    <bk>
      <rc t="2" v="9268"/>
    </bk>
    <bk>
      <rc t="2" v="9269"/>
    </bk>
    <bk>
      <rc t="2" v="9270"/>
    </bk>
    <bk>
      <rc t="2" v="9271"/>
    </bk>
    <bk>
      <rc t="2" v="9272"/>
    </bk>
    <bk>
      <rc t="2" v="9273"/>
    </bk>
    <bk>
      <rc t="2" v="9274"/>
    </bk>
    <bk>
      <rc t="2" v="9275"/>
    </bk>
    <bk>
      <rc t="2" v="9276"/>
    </bk>
    <bk>
      <rc t="2" v="9277"/>
    </bk>
    <bk>
      <rc t="2" v="9278"/>
    </bk>
    <bk>
      <rc t="2" v="9279"/>
    </bk>
    <bk>
      <rc t="2" v="9280"/>
    </bk>
    <bk>
      <rc t="2" v="9281"/>
    </bk>
    <bk>
      <rc t="2" v="9282"/>
    </bk>
    <bk>
      <rc t="2" v="9283"/>
    </bk>
    <bk>
      <rc t="2" v="9284"/>
    </bk>
    <bk>
      <rc t="2" v="9285"/>
    </bk>
    <bk>
      <rc t="2" v="9286"/>
    </bk>
    <bk>
      <rc t="2" v="9287"/>
    </bk>
    <bk>
      <rc t="2" v="9288"/>
    </bk>
    <bk>
      <rc t="2" v="9289"/>
    </bk>
    <bk>
      <rc t="2" v="9290"/>
    </bk>
    <bk>
      <rc t="2" v="9291"/>
    </bk>
    <bk>
      <rc t="2" v="9292"/>
    </bk>
    <bk>
      <rc t="2" v="9293"/>
    </bk>
    <bk>
      <rc t="2" v="9294"/>
    </bk>
    <bk>
      <rc t="2" v="9295"/>
    </bk>
    <bk>
      <rc t="2" v="9296"/>
    </bk>
    <bk>
      <rc t="2" v="9297"/>
    </bk>
    <bk>
      <rc t="2" v="9298"/>
    </bk>
    <bk>
      <rc t="2" v="9299"/>
    </bk>
    <bk>
      <rc t="2" v="9300"/>
    </bk>
    <bk>
      <rc t="2" v="9301"/>
    </bk>
    <bk>
      <rc t="2" v="9302"/>
    </bk>
    <bk>
      <rc t="2" v="9303"/>
    </bk>
    <bk>
      <rc t="2" v="9304"/>
    </bk>
    <bk>
      <rc t="2" v="9305"/>
    </bk>
    <bk>
      <rc t="2" v="9306"/>
    </bk>
    <bk>
      <rc t="2" v="9307"/>
    </bk>
    <bk>
      <rc t="2" v="9308"/>
    </bk>
    <bk>
      <rc t="2" v="9309"/>
    </bk>
    <bk>
      <rc t="2" v="9310"/>
    </bk>
    <bk>
      <rc t="2" v="9311"/>
    </bk>
    <bk>
      <rc t="2" v="9312"/>
    </bk>
    <bk>
      <rc t="2" v="9313"/>
    </bk>
    <bk>
      <rc t="2" v="9314"/>
    </bk>
    <bk>
      <rc t="2" v="9315"/>
    </bk>
    <bk>
      <rc t="2" v="9316"/>
    </bk>
    <bk>
      <rc t="2" v="9317"/>
    </bk>
    <bk>
      <rc t="2" v="9318"/>
    </bk>
    <bk>
      <rc t="2" v="9319"/>
    </bk>
    <bk>
      <rc t="2" v="9320"/>
    </bk>
    <bk>
      <rc t="2" v="9321"/>
    </bk>
    <bk>
      <rc t="2" v="9322"/>
    </bk>
    <bk>
      <rc t="2" v="9323"/>
    </bk>
    <bk>
      <rc t="2" v="9324"/>
    </bk>
    <bk>
      <rc t="2" v="9325"/>
    </bk>
    <bk>
      <rc t="2" v="9326"/>
    </bk>
    <bk>
      <rc t="2" v="9327"/>
    </bk>
    <bk>
      <rc t="2" v="9328"/>
    </bk>
    <bk>
      <rc t="2" v="9329"/>
    </bk>
    <bk>
      <rc t="2" v="9330"/>
    </bk>
    <bk>
      <rc t="2" v="9331"/>
    </bk>
    <bk>
      <rc t="2" v="9332"/>
    </bk>
    <bk>
      <rc t="2" v="9333"/>
    </bk>
    <bk>
      <rc t="2" v="9334"/>
    </bk>
    <bk>
      <rc t="2" v="9335"/>
    </bk>
    <bk>
      <rc t="2" v="9336"/>
    </bk>
    <bk>
      <rc t="2" v="9337"/>
    </bk>
    <bk>
      <rc t="2" v="9338"/>
    </bk>
    <bk>
      <rc t="2" v="9339"/>
    </bk>
    <bk>
      <rc t="2" v="9340"/>
    </bk>
    <bk>
      <rc t="2" v="9341"/>
    </bk>
    <bk>
      <rc t="2" v="9342"/>
    </bk>
    <bk>
      <rc t="2" v="9343"/>
    </bk>
    <bk>
      <rc t="2" v="9344"/>
    </bk>
    <bk>
      <rc t="2" v="9345"/>
    </bk>
    <bk>
      <rc t="2" v="9346"/>
    </bk>
    <bk>
      <rc t="2" v="9347"/>
    </bk>
    <bk>
      <rc t="2" v="9348"/>
    </bk>
    <bk>
      <rc t="2" v="9349"/>
    </bk>
    <bk>
      <rc t="2" v="9350"/>
    </bk>
    <bk>
      <rc t="2" v="9351"/>
    </bk>
    <bk>
      <rc t="2" v="9352"/>
    </bk>
    <bk>
      <rc t="2" v="9353"/>
    </bk>
    <bk>
      <rc t="2" v="9354"/>
    </bk>
    <bk>
      <rc t="2" v="9355"/>
    </bk>
    <bk>
      <rc t="2" v="9356"/>
    </bk>
    <bk>
      <rc t="2" v="9357"/>
    </bk>
    <bk>
      <rc t="2" v="9358"/>
    </bk>
    <bk>
      <rc t="2" v="9359"/>
    </bk>
    <bk>
      <rc t="2" v="9360"/>
    </bk>
    <bk>
      <rc t="2" v="9361"/>
    </bk>
    <bk>
      <rc t="2" v="9362"/>
    </bk>
    <bk>
      <rc t="2" v="9363"/>
    </bk>
    <bk>
      <rc t="2" v="9364"/>
    </bk>
    <bk>
      <rc t="2" v="9365"/>
    </bk>
    <bk>
      <rc t="2" v="9366"/>
    </bk>
    <bk>
      <rc t="2" v="9367"/>
    </bk>
    <bk>
      <rc t="2" v="9368"/>
    </bk>
    <bk>
      <rc t="2" v="9369"/>
    </bk>
    <bk>
      <rc t="2" v="9370"/>
    </bk>
    <bk>
      <rc t="2" v="9371"/>
    </bk>
    <bk>
      <rc t="2" v="9372"/>
    </bk>
    <bk>
      <rc t="2" v="9373"/>
    </bk>
    <bk>
      <rc t="2" v="9374"/>
    </bk>
    <bk>
      <rc t="2" v="9375"/>
    </bk>
    <bk>
      <rc t="2" v="9376"/>
    </bk>
    <bk>
      <rc t="2" v="9377"/>
    </bk>
    <bk>
      <rc t="2" v="9378"/>
    </bk>
    <bk>
      <rc t="2" v="9379"/>
    </bk>
    <bk>
      <rc t="2" v="9380"/>
    </bk>
    <bk>
      <rc t="2" v="9381"/>
    </bk>
    <bk>
      <rc t="2" v="9382"/>
    </bk>
    <bk>
      <rc t="2" v="9383"/>
    </bk>
    <bk>
      <rc t="2" v="9384"/>
    </bk>
    <bk>
      <rc t="2" v="9385"/>
    </bk>
    <bk>
      <rc t="2" v="9386"/>
    </bk>
    <bk>
      <rc t="2" v="9387"/>
    </bk>
    <bk>
      <rc t="2" v="9388"/>
    </bk>
    <bk>
      <rc t="2" v="9389"/>
    </bk>
    <bk>
      <rc t="2" v="9390"/>
    </bk>
    <bk>
      <rc t="2" v="9391"/>
    </bk>
    <bk>
      <rc t="2" v="9392"/>
    </bk>
    <bk>
      <rc t="2" v="9393"/>
    </bk>
    <bk>
      <rc t="2" v="9394"/>
    </bk>
    <bk>
      <rc t="2" v="9395"/>
    </bk>
    <bk>
      <rc t="2" v="9396"/>
    </bk>
    <bk>
      <rc t="2" v="9397"/>
    </bk>
    <bk>
      <rc t="2" v="9398"/>
    </bk>
    <bk>
      <rc t="2" v="9399"/>
    </bk>
    <bk>
      <rc t="2" v="9400"/>
    </bk>
    <bk>
      <rc t="2" v="9401"/>
    </bk>
    <bk>
      <rc t="2" v="9402"/>
    </bk>
    <bk>
      <rc t="2" v="9403"/>
    </bk>
    <bk>
      <rc t="2" v="9404"/>
    </bk>
    <bk>
      <rc t="2" v="9405"/>
    </bk>
    <bk>
      <rc t="2" v="9406"/>
    </bk>
    <bk>
      <rc t="2" v="9407"/>
    </bk>
    <bk>
      <rc t="2" v="9408"/>
    </bk>
    <bk>
      <rc t="2" v="9409"/>
    </bk>
    <bk>
      <rc t="2" v="9410"/>
    </bk>
    <bk>
      <rc t="2" v="9411"/>
    </bk>
    <bk>
      <rc t="2" v="9412"/>
    </bk>
    <bk>
      <rc t="2" v="9413"/>
    </bk>
    <bk>
      <rc t="2" v="9414"/>
    </bk>
    <bk>
      <rc t="2" v="9415"/>
    </bk>
    <bk>
      <rc t="2" v="9416"/>
    </bk>
    <bk>
      <rc t="2" v="9417"/>
    </bk>
    <bk>
      <rc t="2" v="9418"/>
    </bk>
    <bk>
      <rc t="2" v="9419"/>
    </bk>
    <bk>
      <rc t="2" v="9420"/>
    </bk>
    <bk>
      <rc t="2" v="9421"/>
    </bk>
    <bk>
      <rc t="2" v="9422"/>
    </bk>
    <bk>
      <rc t="2" v="9423"/>
    </bk>
    <bk>
      <rc t="2" v="9424"/>
    </bk>
    <bk>
      <rc t="2" v="9425"/>
    </bk>
    <bk>
      <rc t="2" v="9426"/>
    </bk>
    <bk>
      <rc t="2" v="9427"/>
    </bk>
    <bk>
      <rc t="2" v="9428"/>
    </bk>
    <bk>
      <rc t="2" v="9429"/>
    </bk>
    <bk>
      <rc t="2" v="9430"/>
    </bk>
    <bk>
      <rc t="2" v="9431"/>
    </bk>
    <bk>
      <rc t="2" v="9432"/>
    </bk>
    <bk>
      <rc t="2" v="9433"/>
    </bk>
    <bk>
      <rc t="2" v="9434"/>
    </bk>
    <bk>
      <rc t="2" v="9435"/>
    </bk>
    <bk>
      <rc t="2" v="9436"/>
    </bk>
    <bk>
      <rc t="2" v="9437"/>
    </bk>
    <bk>
      <rc t="2" v="9438"/>
    </bk>
    <bk>
      <rc t="2" v="9439"/>
    </bk>
    <bk>
      <rc t="2" v="9440"/>
    </bk>
    <bk>
      <rc t="2" v="9441"/>
    </bk>
    <bk>
      <rc t="2" v="9442"/>
    </bk>
    <bk>
      <rc t="2" v="9443"/>
    </bk>
    <bk>
      <rc t="2" v="9444"/>
    </bk>
    <bk>
      <rc t="2" v="9445"/>
    </bk>
    <bk>
      <rc t="2" v="9446"/>
    </bk>
    <bk>
      <rc t="2" v="9447"/>
    </bk>
    <bk>
      <rc t="2" v="9448"/>
    </bk>
    <bk>
      <rc t="2" v="9449"/>
    </bk>
    <bk>
      <rc t="2" v="9450"/>
    </bk>
    <bk>
      <rc t="2" v="9451"/>
    </bk>
    <bk>
      <rc t="2" v="9452"/>
    </bk>
    <bk>
      <rc t="2" v="9453"/>
    </bk>
    <bk>
      <rc t="2" v="9454"/>
    </bk>
    <bk>
      <rc t="2" v="9455"/>
    </bk>
    <bk>
      <rc t="2" v="9456"/>
    </bk>
    <bk>
      <rc t="2" v="9457"/>
    </bk>
    <bk>
      <rc t="2" v="9458"/>
    </bk>
    <bk>
      <rc t="2" v="9459"/>
    </bk>
    <bk>
      <rc t="2" v="9460"/>
    </bk>
    <bk>
      <rc t="2" v="9461"/>
    </bk>
    <bk>
      <rc t="2" v="9462"/>
    </bk>
    <bk>
      <rc t="2" v="9463"/>
    </bk>
    <bk>
      <rc t="2" v="9464"/>
    </bk>
    <bk>
      <rc t="2" v="9465"/>
    </bk>
    <bk>
      <rc t="2" v="9466"/>
    </bk>
    <bk>
      <rc t="2" v="9467"/>
    </bk>
    <bk>
      <rc t="2" v="9468"/>
    </bk>
    <bk>
      <rc t="2" v="9469"/>
    </bk>
    <bk>
      <rc t="2" v="9470"/>
    </bk>
    <bk>
      <rc t="2" v="9471"/>
    </bk>
    <bk>
      <rc t="2" v="9472"/>
    </bk>
    <bk>
      <rc t="2" v="9473"/>
    </bk>
    <bk>
      <rc t="2" v="9474"/>
    </bk>
    <bk>
      <rc t="2" v="9475"/>
    </bk>
    <bk>
      <rc t="2" v="9476"/>
    </bk>
    <bk>
      <rc t="2" v="9477"/>
    </bk>
    <bk>
      <rc t="2" v="9478"/>
    </bk>
    <bk>
      <rc t="2" v="9479"/>
    </bk>
    <bk>
      <rc t="2" v="9480"/>
    </bk>
    <bk>
      <rc t="2" v="9481"/>
    </bk>
    <bk>
      <rc t="2" v="9482"/>
    </bk>
    <bk>
      <rc t="2" v="9483"/>
    </bk>
    <bk>
      <rc t="2" v="9484"/>
    </bk>
    <bk>
      <rc t="2" v="9485"/>
    </bk>
    <bk>
      <rc t="2" v="9486"/>
    </bk>
    <bk>
      <rc t="2" v="9487"/>
    </bk>
    <bk>
      <rc t="2" v="9488"/>
    </bk>
    <bk>
      <rc t="2" v="9489"/>
    </bk>
    <bk>
      <rc t="2" v="9490"/>
    </bk>
    <bk>
      <rc t="2" v="9491"/>
    </bk>
    <bk>
      <rc t="2" v="9492"/>
    </bk>
    <bk>
      <rc t="2" v="9493"/>
    </bk>
    <bk>
      <rc t="2" v="9494"/>
    </bk>
    <bk>
      <rc t="2" v="9495"/>
    </bk>
    <bk>
      <rc t="2" v="9496"/>
    </bk>
    <bk>
      <rc t="2" v="9497"/>
    </bk>
    <bk>
      <rc t="2" v="9498"/>
    </bk>
    <bk>
      <rc t="2" v="9499"/>
    </bk>
    <bk>
      <rc t="2" v="9500"/>
    </bk>
    <bk>
      <rc t="2" v="9501"/>
    </bk>
    <bk>
      <rc t="2" v="9502"/>
    </bk>
    <bk>
      <rc t="2" v="9503"/>
    </bk>
    <bk>
      <rc t="2" v="9504"/>
    </bk>
    <bk>
      <rc t="2" v="9505"/>
    </bk>
    <bk>
      <rc t="2" v="9506"/>
    </bk>
    <bk>
      <rc t="2" v="9507"/>
    </bk>
    <bk>
      <rc t="2" v="9508"/>
    </bk>
    <bk>
      <rc t="2" v="9509"/>
    </bk>
    <bk>
      <rc t="2" v="9510"/>
    </bk>
    <bk>
      <rc t="2" v="9511"/>
    </bk>
    <bk>
      <rc t="2" v="9512"/>
    </bk>
    <bk>
      <rc t="2" v="9513"/>
    </bk>
    <bk>
      <rc t="2" v="9514"/>
    </bk>
    <bk>
      <rc t="2" v="9515"/>
    </bk>
    <bk>
      <rc t="2" v="9516"/>
    </bk>
    <bk>
      <rc t="2" v="9517"/>
    </bk>
    <bk>
      <rc t="2" v="9518"/>
    </bk>
    <bk>
      <rc t="2" v="9519"/>
    </bk>
    <bk>
      <rc t="2" v="9520"/>
    </bk>
    <bk>
      <rc t="2" v="9521"/>
    </bk>
    <bk>
      <rc t="2" v="9522"/>
    </bk>
    <bk>
      <rc t="2" v="9523"/>
    </bk>
    <bk>
      <rc t="2" v="9524"/>
    </bk>
    <bk>
      <rc t="2" v="9525"/>
    </bk>
    <bk>
      <rc t="2" v="9526"/>
    </bk>
    <bk>
      <rc t="2" v="9527"/>
    </bk>
    <bk>
      <rc t="2" v="9528"/>
    </bk>
    <bk>
      <rc t="2" v="9529"/>
    </bk>
    <bk>
      <rc t="2" v="9530"/>
    </bk>
    <bk>
      <rc t="2" v="9531"/>
    </bk>
    <bk>
      <rc t="2" v="9532"/>
    </bk>
    <bk>
      <rc t="2" v="9533"/>
    </bk>
    <bk>
      <rc t="2" v="9534"/>
    </bk>
    <bk>
      <rc t="2" v="9535"/>
    </bk>
    <bk>
      <rc t="2" v="9536"/>
    </bk>
    <bk>
      <rc t="2" v="9537"/>
    </bk>
    <bk>
      <rc t="2" v="9538"/>
    </bk>
    <bk>
      <rc t="2" v="9539"/>
    </bk>
    <bk>
      <rc t="2" v="9540"/>
    </bk>
    <bk>
      <rc t="2" v="9541"/>
    </bk>
    <bk>
      <rc t="2" v="9542"/>
    </bk>
    <bk>
      <rc t="2" v="9543"/>
    </bk>
    <bk>
      <rc t="2" v="9544"/>
    </bk>
    <bk>
      <rc t="2" v="9545"/>
    </bk>
    <bk>
      <rc t="2" v="9546"/>
    </bk>
    <bk>
      <rc t="2" v="9547"/>
    </bk>
    <bk>
      <rc t="2" v="9548"/>
    </bk>
    <bk>
      <rc t="2" v="9549"/>
    </bk>
    <bk>
      <rc t="2" v="9550"/>
    </bk>
    <bk>
      <rc t="2" v="9551"/>
    </bk>
    <bk>
      <rc t="2" v="9552"/>
    </bk>
    <bk>
      <rc t="2" v="9553"/>
    </bk>
    <bk>
      <rc t="2" v="9554"/>
    </bk>
    <bk>
      <rc t="2" v="9555"/>
    </bk>
    <bk>
      <rc t="2" v="9556"/>
    </bk>
    <bk>
      <rc t="2" v="9557"/>
    </bk>
    <bk>
      <rc t="2" v="9558"/>
    </bk>
    <bk>
      <rc t="2" v="9559"/>
    </bk>
    <bk>
      <rc t="2" v="9560"/>
    </bk>
    <bk>
      <rc t="2" v="9561"/>
    </bk>
    <bk>
      <rc t="2" v="9562"/>
    </bk>
    <bk>
      <rc t="2" v="9563"/>
    </bk>
    <bk>
      <rc t="2" v="9564"/>
    </bk>
    <bk>
      <rc t="2" v="9565"/>
    </bk>
    <bk>
      <rc t="2" v="9566"/>
    </bk>
    <bk>
      <rc t="2" v="9567"/>
    </bk>
    <bk>
      <rc t="2" v="9568"/>
    </bk>
    <bk>
      <rc t="2" v="9569"/>
    </bk>
    <bk>
      <rc t="2" v="9570"/>
    </bk>
    <bk>
      <rc t="2" v="9571"/>
    </bk>
    <bk>
      <rc t="2" v="9572"/>
    </bk>
    <bk>
      <rc t="2" v="9573"/>
    </bk>
    <bk>
      <rc t="2" v="9574"/>
    </bk>
    <bk>
      <rc t="2" v="9575"/>
    </bk>
    <bk>
      <rc t="2" v="9576"/>
    </bk>
    <bk>
      <rc t="2" v="9577"/>
    </bk>
    <bk>
      <rc t="2" v="9578"/>
    </bk>
    <bk>
      <rc t="2" v="9579"/>
    </bk>
    <bk>
      <rc t="2" v="9580"/>
    </bk>
    <bk>
      <rc t="2" v="9581"/>
    </bk>
    <bk>
      <rc t="2" v="9582"/>
    </bk>
    <bk>
      <rc t="2" v="9583"/>
    </bk>
    <bk>
      <rc t="2" v="9584"/>
    </bk>
    <bk>
      <rc t="2" v="9585"/>
    </bk>
    <bk>
      <rc t="2" v="9586"/>
    </bk>
    <bk>
      <rc t="2" v="9587"/>
    </bk>
    <bk>
      <rc t="2" v="9588"/>
    </bk>
    <bk>
      <rc t="2" v="9589"/>
    </bk>
    <bk>
      <rc t="2" v="9590"/>
    </bk>
    <bk>
      <rc t="2" v="9591"/>
    </bk>
    <bk>
      <rc t="2" v="9592"/>
    </bk>
    <bk>
      <rc t="2" v="9593"/>
    </bk>
    <bk>
      <rc t="2" v="9594"/>
    </bk>
    <bk>
      <rc t="2" v="9595"/>
    </bk>
    <bk>
      <rc t="2" v="9596"/>
    </bk>
    <bk>
      <rc t="2" v="9597"/>
    </bk>
    <bk>
      <rc t="2" v="9598"/>
    </bk>
    <bk>
      <rc t="2" v="9599"/>
    </bk>
    <bk>
      <rc t="2" v="9600"/>
    </bk>
    <bk>
      <rc t="2" v="9601"/>
    </bk>
    <bk>
      <rc t="2" v="9602"/>
    </bk>
    <bk>
      <rc t="2" v="9603"/>
    </bk>
    <bk>
      <rc t="2" v="9604"/>
    </bk>
    <bk>
      <rc t="2" v="9605"/>
    </bk>
    <bk>
      <rc t="2" v="9606"/>
    </bk>
    <bk>
      <rc t="2" v="9607"/>
    </bk>
    <bk>
      <rc t="2" v="9608"/>
    </bk>
    <bk>
      <rc t="2" v="9609"/>
    </bk>
    <bk>
      <rc t="2" v="9610"/>
    </bk>
    <bk>
      <rc t="2" v="9611"/>
    </bk>
    <bk>
      <rc t="2" v="9612"/>
    </bk>
    <bk>
      <rc t="2" v="9613"/>
    </bk>
    <bk>
      <rc t="2" v="9614"/>
    </bk>
    <bk>
      <rc t="2" v="9615"/>
    </bk>
    <bk>
      <rc t="2" v="9616"/>
    </bk>
    <bk>
      <rc t="2" v="9617"/>
    </bk>
    <bk>
      <rc t="2" v="9618"/>
    </bk>
    <bk>
      <rc t="2" v="9619"/>
    </bk>
    <bk>
      <rc t="2" v="9620"/>
    </bk>
    <bk>
      <rc t="2" v="9621"/>
    </bk>
    <bk>
      <rc t="2" v="9622"/>
    </bk>
    <bk>
      <rc t="2" v="9623"/>
    </bk>
    <bk>
      <rc t="2" v="9624"/>
    </bk>
    <bk>
      <rc t="2" v="9625"/>
    </bk>
    <bk>
      <rc t="2" v="9626"/>
    </bk>
    <bk>
      <rc t="2" v="9627"/>
    </bk>
    <bk>
      <rc t="2" v="9628"/>
    </bk>
    <bk>
      <rc t="2" v="9629"/>
    </bk>
    <bk>
      <rc t="2" v="9630"/>
    </bk>
    <bk>
      <rc t="2" v="9631"/>
    </bk>
    <bk>
      <rc t="2" v="9632"/>
    </bk>
    <bk>
      <rc t="2" v="9633"/>
    </bk>
    <bk>
      <rc t="2" v="9634"/>
    </bk>
    <bk>
      <rc t="2" v="9635"/>
    </bk>
    <bk>
      <rc t="2" v="9636"/>
    </bk>
    <bk>
      <rc t="2" v="9637"/>
    </bk>
    <bk>
      <rc t="2" v="9638"/>
    </bk>
    <bk>
      <rc t="2" v="9639"/>
    </bk>
    <bk>
      <rc t="2" v="9640"/>
    </bk>
    <bk>
      <rc t="2" v="9641"/>
    </bk>
    <bk>
      <rc t="2" v="9642"/>
    </bk>
    <bk>
      <rc t="2" v="9643"/>
    </bk>
    <bk>
      <rc t="2" v="9644"/>
    </bk>
    <bk>
      <rc t="2" v="9645"/>
    </bk>
    <bk>
      <rc t="2" v="9646"/>
    </bk>
    <bk>
      <rc t="2" v="9647"/>
    </bk>
    <bk>
      <rc t="2" v="9648"/>
    </bk>
    <bk>
      <rc t="2" v="9649"/>
    </bk>
    <bk>
      <rc t="2" v="9650"/>
    </bk>
    <bk>
      <rc t="2" v="9651"/>
    </bk>
    <bk>
      <rc t="2" v="9652"/>
    </bk>
    <bk>
      <rc t="2" v="9653"/>
    </bk>
    <bk>
      <rc t="2" v="9654"/>
    </bk>
    <bk>
      <rc t="2" v="9655"/>
    </bk>
    <bk>
      <rc t="2" v="9656"/>
    </bk>
    <bk>
      <rc t="2" v="9657"/>
    </bk>
    <bk>
      <rc t="2" v="9658"/>
    </bk>
    <bk>
      <rc t="2" v="9659"/>
    </bk>
    <bk>
      <rc t="2" v="9660"/>
    </bk>
    <bk>
      <rc t="2" v="9661"/>
    </bk>
    <bk>
      <rc t="2" v="9662"/>
    </bk>
    <bk>
      <rc t="2" v="9663"/>
    </bk>
    <bk>
      <rc t="2" v="9664"/>
    </bk>
    <bk>
      <rc t="2" v="9665"/>
    </bk>
    <bk>
      <rc t="2" v="9666"/>
    </bk>
    <bk>
      <rc t="2" v="9667"/>
    </bk>
    <bk>
      <rc t="2" v="9668"/>
    </bk>
    <bk>
      <rc t="2" v="9669"/>
    </bk>
    <bk>
      <rc t="2" v="9670"/>
    </bk>
    <bk>
      <rc t="2" v="9671"/>
    </bk>
    <bk>
      <rc t="2" v="9672"/>
    </bk>
    <bk>
      <rc t="2" v="9673"/>
    </bk>
    <bk>
      <rc t="2" v="9674"/>
    </bk>
    <bk>
      <rc t="2" v="9675"/>
    </bk>
    <bk>
      <rc t="2" v="9676"/>
    </bk>
    <bk>
      <rc t="2" v="9677"/>
    </bk>
    <bk>
      <rc t="2" v="9678"/>
    </bk>
    <bk>
      <rc t="2" v="9679"/>
    </bk>
    <bk>
      <rc t="2" v="9680"/>
    </bk>
    <bk>
      <rc t="2" v="9681"/>
    </bk>
    <bk>
      <rc t="2" v="9682"/>
    </bk>
    <bk>
      <rc t="2" v="9683"/>
    </bk>
    <bk>
      <rc t="2" v="9684"/>
    </bk>
    <bk>
      <rc t="2" v="9685"/>
    </bk>
    <bk>
      <rc t="2" v="9686"/>
    </bk>
    <bk>
      <rc t="2" v="9687"/>
    </bk>
    <bk>
      <rc t="2" v="9688"/>
    </bk>
    <bk>
      <rc t="2" v="9689"/>
    </bk>
    <bk>
      <rc t="2" v="9690"/>
    </bk>
    <bk>
      <rc t="2" v="9691"/>
    </bk>
    <bk>
      <rc t="2" v="9692"/>
    </bk>
    <bk>
      <rc t="2" v="9693"/>
    </bk>
    <bk>
      <rc t="2" v="9694"/>
    </bk>
    <bk>
      <rc t="2" v="9695"/>
    </bk>
    <bk>
      <rc t="2" v="9696"/>
    </bk>
    <bk>
      <rc t="2" v="9697"/>
    </bk>
    <bk>
      <rc t="2" v="9698"/>
    </bk>
    <bk>
      <rc t="2" v="9699"/>
    </bk>
    <bk>
      <rc t="2" v="9700"/>
    </bk>
    <bk>
      <rc t="2" v="9701"/>
    </bk>
    <bk>
      <rc t="2" v="9702"/>
    </bk>
    <bk>
      <rc t="2" v="9703"/>
    </bk>
    <bk>
      <rc t="2" v="9704"/>
    </bk>
    <bk>
      <rc t="2" v="9705"/>
    </bk>
    <bk>
      <rc t="2" v="9706"/>
    </bk>
    <bk>
      <rc t="2" v="9707"/>
    </bk>
    <bk>
      <rc t="2" v="9708"/>
    </bk>
    <bk>
      <rc t="2" v="9709"/>
    </bk>
    <bk>
      <rc t="2" v="9710"/>
    </bk>
    <bk>
      <rc t="2" v="9711"/>
    </bk>
    <bk>
      <rc t="2" v="9712"/>
    </bk>
    <bk>
      <rc t="2" v="9713"/>
    </bk>
    <bk>
      <rc t="2" v="9714"/>
    </bk>
    <bk>
      <rc t="2" v="9715"/>
    </bk>
    <bk>
      <rc t="2" v="9716"/>
    </bk>
    <bk>
      <rc t="2" v="9717"/>
    </bk>
    <bk>
      <rc t="2" v="9718"/>
    </bk>
    <bk>
      <rc t="2" v="9719"/>
    </bk>
    <bk>
      <rc t="2" v="9720"/>
    </bk>
    <bk>
      <rc t="2" v="9721"/>
    </bk>
    <bk>
      <rc t="2" v="9722"/>
    </bk>
    <bk>
      <rc t="2" v="9723"/>
    </bk>
    <bk>
      <rc t="2" v="9724"/>
    </bk>
    <bk>
      <rc t="2" v="9725"/>
    </bk>
    <bk>
      <rc t="2" v="9726"/>
    </bk>
    <bk>
      <rc t="2" v="9727"/>
    </bk>
    <bk>
      <rc t="2" v="9728"/>
    </bk>
    <bk>
      <rc t="2" v="9729"/>
    </bk>
    <bk>
      <rc t="2" v="9730"/>
    </bk>
    <bk>
      <rc t="2" v="9731"/>
    </bk>
    <bk>
      <rc t="2" v="9732"/>
    </bk>
    <bk>
      <rc t="2" v="9733"/>
    </bk>
    <bk>
      <rc t="2" v="9734"/>
    </bk>
    <bk>
      <rc t="2" v="9735"/>
    </bk>
    <bk>
      <rc t="2" v="9736"/>
    </bk>
    <bk>
      <rc t="2" v="9737"/>
    </bk>
    <bk>
      <rc t="2" v="9738"/>
    </bk>
    <bk>
      <rc t="2" v="9739"/>
    </bk>
    <bk>
      <rc t="2" v="9740"/>
    </bk>
    <bk>
      <rc t="2" v="9741"/>
    </bk>
    <bk>
      <rc t="2" v="9742"/>
    </bk>
    <bk>
      <rc t="2" v="9743"/>
    </bk>
    <bk>
      <rc t="2" v="9744"/>
    </bk>
    <bk>
      <rc t="2" v="9745"/>
    </bk>
    <bk>
      <rc t="2" v="9746"/>
    </bk>
    <bk>
      <rc t="2" v="9747"/>
    </bk>
    <bk>
      <rc t="2" v="9748"/>
    </bk>
    <bk>
      <rc t="2" v="9749"/>
    </bk>
    <bk>
      <rc t="2" v="9750"/>
    </bk>
    <bk>
      <rc t="2" v="9751"/>
    </bk>
    <bk>
      <rc t="2" v="9752"/>
    </bk>
    <bk>
      <rc t="2" v="9753"/>
    </bk>
    <bk>
      <rc t="2" v="9754"/>
    </bk>
    <bk>
      <rc t="2" v="9755"/>
    </bk>
    <bk>
      <rc t="2" v="9756"/>
    </bk>
    <bk>
      <rc t="2" v="9757"/>
    </bk>
    <bk>
      <rc t="2" v="9758"/>
    </bk>
    <bk>
      <rc t="2" v="9759"/>
    </bk>
    <bk>
      <rc t="2" v="9760"/>
    </bk>
    <bk>
      <rc t="2" v="9761"/>
    </bk>
    <bk>
      <rc t="2" v="9762"/>
    </bk>
    <bk>
      <rc t="2" v="9763"/>
    </bk>
    <bk>
      <rc t="2" v="9764"/>
    </bk>
    <bk>
      <rc t="2" v="9765"/>
    </bk>
    <bk>
      <rc t="2" v="9766"/>
    </bk>
    <bk>
      <rc t="2" v="9767"/>
    </bk>
    <bk>
      <rc t="2" v="9768"/>
    </bk>
    <bk>
      <rc t="2" v="9769"/>
    </bk>
    <bk>
      <rc t="2" v="9770"/>
    </bk>
    <bk>
      <rc t="2" v="9771"/>
    </bk>
    <bk>
      <rc t="2" v="9772"/>
    </bk>
    <bk>
      <rc t="2" v="9773"/>
    </bk>
    <bk>
      <rc t="2" v="9774"/>
    </bk>
    <bk>
      <rc t="2" v="9775"/>
    </bk>
    <bk>
      <rc t="2" v="9776"/>
    </bk>
    <bk>
      <rc t="2" v="9777"/>
    </bk>
    <bk>
      <rc t="2" v="9778"/>
    </bk>
    <bk>
      <rc t="2" v="9779"/>
    </bk>
    <bk>
      <rc t="2" v="9780"/>
    </bk>
    <bk>
      <rc t="2" v="9781"/>
    </bk>
    <bk>
      <rc t="2" v="9782"/>
    </bk>
    <bk>
      <rc t="2" v="9783"/>
    </bk>
    <bk>
      <rc t="2" v="9784"/>
    </bk>
    <bk>
      <rc t="2" v="9785"/>
    </bk>
    <bk>
      <rc t="2" v="9786"/>
    </bk>
    <bk>
      <rc t="2" v="9787"/>
    </bk>
    <bk>
      <rc t="2" v="9788"/>
    </bk>
    <bk>
      <rc t="2" v="9789"/>
    </bk>
    <bk>
      <rc t="2" v="9790"/>
    </bk>
    <bk>
      <rc t="2" v="9791"/>
    </bk>
    <bk>
      <rc t="2" v="9792"/>
    </bk>
    <bk>
      <rc t="2" v="9793"/>
    </bk>
    <bk>
      <rc t="2" v="9794"/>
    </bk>
    <bk>
      <rc t="2" v="9795"/>
    </bk>
    <bk>
      <rc t="2" v="9796"/>
    </bk>
    <bk>
      <rc t="2" v="9797"/>
    </bk>
    <bk>
      <rc t="2" v="9798"/>
    </bk>
    <bk>
      <rc t="2" v="9799"/>
    </bk>
    <bk>
      <rc t="2" v="9800"/>
    </bk>
    <bk>
      <rc t="2" v="9801"/>
    </bk>
    <bk>
      <rc t="2" v="9802"/>
    </bk>
    <bk>
      <rc t="2" v="9803"/>
    </bk>
    <bk>
      <rc t="2" v="9804"/>
    </bk>
    <bk>
      <rc t="2" v="9805"/>
    </bk>
    <bk>
      <rc t="2" v="9806"/>
    </bk>
    <bk>
      <rc t="2" v="9807"/>
    </bk>
    <bk>
      <rc t="2" v="9808"/>
    </bk>
    <bk>
      <rc t="2" v="9809"/>
    </bk>
    <bk>
      <rc t="2" v="9810"/>
    </bk>
    <bk>
      <rc t="2" v="9811"/>
    </bk>
    <bk>
      <rc t="2" v="9812"/>
    </bk>
    <bk>
      <rc t="2" v="9813"/>
    </bk>
    <bk>
      <rc t="2" v="9814"/>
    </bk>
    <bk>
      <rc t="2" v="9815"/>
    </bk>
    <bk>
      <rc t="2" v="9816"/>
    </bk>
    <bk>
      <rc t="2" v="9817"/>
    </bk>
    <bk>
      <rc t="2" v="9818"/>
    </bk>
    <bk>
      <rc t="2" v="9819"/>
    </bk>
    <bk>
      <rc t="2" v="9820"/>
    </bk>
    <bk>
      <rc t="2" v="9821"/>
    </bk>
    <bk>
      <rc t="2" v="9822"/>
    </bk>
    <bk>
      <rc t="2" v="9823"/>
    </bk>
    <bk>
      <rc t="2" v="9824"/>
    </bk>
    <bk>
      <rc t="2" v="9825"/>
    </bk>
    <bk>
      <rc t="2" v="9826"/>
    </bk>
    <bk>
      <rc t="2" v="9827"/>
    </bk>
    <bk>
      <rc t="2" v="9828"/>
    </bk>
    <bk>
      <rc t="2" v="9829"/>
    </bk>
    <bk>
      <rc t="2" v="9830"/>
    </bk>
    <bk>
      <rc t="2" v="9831"/>
    </bk>
    <bk>
      <rc t="2" v="9832"/>
    </bk>
    <bk>
      <rc t="2" v="9833"/>
    </bk>
    <bk>
      <rc t="2" v="9834"/>
    </bk>
    <bk>
      <rc t="2" v="9835"/>
    </bk>
    <bk>
      <rc t="2" v="9836"/>
    </bk>
    <bk>
      <rc t="2" v="9837"/>
    </bk>
    <bk>
      <rc t="2" v="9838"/>
    </bk>
    <bk>
      <rc t="2" v="9839"/>
    </bk>
    <bk>
      <rc t="2" v="9840"/>
    </bk>
    <bk>
      <rc t="2" v="9841"/>
    </bk>
    <bk>
      <rc t="2" v="9842"/>
    </bk>
    <bk>
      <rc t="2" v="9843"/>
    </bk>
    <bk>
      <rc t="2" v="9844"/>
    </bk>
    <bk>
      <rc t="2" v="9845"/>
    </bk>
    <bk>
      <rc t="2" v="9846"/>
    </bk>
    <bk>
      <rc t="2" v="9847"/>
    </bk>
    <bk>
      <rc t="2" v="9848"/>
    </bk>
    <bk>
      <rc t="2" v="9849"/>
    </bk>
    <bk>
      <rc t="2" v="9850"/>
    </bk>
    <bk>
      <rc t="2" v="9851"/>
    </bk>
    <bk>
      <rc t="2" v="9852"/>
    </bk>
    <bk>
      <rc t="2" v="9853"/>
    </bk>
    <bk>
      <rc t="2" v="9854"/>
    </bk>
    <bk>
      <rc t="2" v="9855"/>
    </bk>
    <bk>
      <rc t="2" v="9856"/>
    </bk>
    <bk>
      <rc t="2" v="9857"/>
    </bk>
    <bk>
      <rc t="2" v="9858"/>
    </bk>
    <bk>
      <rc t="2" v="9859"/>
    </bk>
    <bk>
      <rc t="2" v="9860"/>
    </bk>
    <bk>
      <rc t="2" v="9861"/>
    </bk>
    <bk>
      <rc t="2" v="9862"/>
    </bk>
    <bk>
      <rc t="2" v="9863"/>
    </bk>
    <bk>
      <rc t="2" v="9864"/>
    </bk>
    <bk>
      <rc t="2" v="9865"/>
    </bk>
    <bk>
      <rc t="2" v="9866"/>
    </bk>
    <bk>
      <rc t="2" v="9867"/>
    </bk>
    <bk>
      <rc t="2" v="9868"/>
    </bk>
    <bk>
      <rc t="2" v="9869"/>
    </bk>
    <bk>
      <rc t="2" v="9870"/>
    </bk>
    <bk>
      <rc t="2" v="9871"/>
    </bk>
    <bk>
      <rc t="2" v="9872"/>
    </bk>
    <bk>
      <rc t="2" v="9873"/>
    </bk>
    <bk>
      <rc t="2" v="9874"/>
    </bk>
    <bk>
      <rc t="2" v="9875"/>
    </bk>
    <bk>
      <rc t="2" v="9876"/>
    </bk>
    <bk>
      <rc t="2" v="9877"/>
    </bk>
    <bk>
      <rc t="2" v="9878"/>
    </bk>
    <bk>
      <rc t="2" v="9879"/>
    </bk>
    <bk>
      <rc t="2" v="9880"/>
    </bk>
    <bk>
      <rc t="2" v="9881"/>
    </bk>
    <bk>
      <rc t="2" v="9882"/>
    </bk>
    <bk>
      <rc t="2" v="9883"/>
    </bk>
    <bk>
      <rc t="2" v="9884"/>
    </bk>
    <bk>
      <rc t="2" v="9885"/>
    </bk>
    <bk>
      <rc t="2" v="9886"/>
    </bk>
    <bk>
      <rc t="2" v="9887"/>
    </bk>
    <bk>
      <rc t="2" v="9888"/>
    </bk>
    <bk>
      <rc t="2" v="9889"/>
    </bk>
    <bk>
      <rc t="2" v="9890"/>
    </bk>
    <bk>
      <rc t="2" v="9891"/>
    </bk>
    <bk>
      <rc t="2" v="9892"/>
    </bk>
    <bk>
      <rc t="2" v="9893"/>
    </bk>
    <bk>
      <rc t="2" v="9894"/>
    </bk>
    <bk>
      <rc t="2" v="9895"/>
    </bk>
    <bk>
      <rc t="2" v="9896"/>
    </bk>
    <bk>
      <rc t="2" v="9897"/>
    </bk>
    <bk>
      <rc t="2" v="9898"/>
    </bk>
    <bk>
      <rc t="2" v="9899"/>
    </bk>
    <bk>
      <rc t="2" v="9900"/>
    </bk>
    <bk>
      <rc t="2" v="9901"/>
    </bk>
    <bk>
      <rc t="2" v="9902"/>
    </bk>
    <bk>
      <rc t="2" v="9903"/>
    </bk>
    <bk>
      <rc t="2" v="9904"/>
    </bk>
    <bk>
      <rc t="2" v="9905"/>
    </bk>
    <bk>
      <rc t="2" v="9906"/>
    </bk>
    <bk>
      <rc t="2" v="9907"/>
    </bk>
    <bk>
      <rc t="2" v="9908"/>
    </bk>
    <bk>
      <rc t="2" v="9909"/>
    </bk>
    <bk>
      <rc t="2" v="9910"/>
    </bk>
    <bk>
      <rc t="2" v="9911"/>
    </bk>
    <bk>
      <rc t="2" v="9912"/>
    </bk>
    <bk>
      <rc t="2" v="9913"/>
    </bk>
    <bk>
      <rc t="2" v="9914"/>
    </bk>
    <bk>
      <rc t="2" v="9915"/>
    </bk>
    <bk>
      <rc t="2" v="9916"/>
    </bk>
    <bk>
      <rc t="2" v="9917"/>
    </bk>
    <bk>
      <rc t="2" v="9918"/>
    </bk>
    <bk>
      <rc t="2" v="9919"/>
    </bk>
    <bk>
      <rc t="2" v="9920"/>
    </bk>
    <bk>
      <rc t="2" v="9921"/>
    </bk>
    <bk>
      <rc t="2" v="9922"/>
    </bk>
    <bk>
      <rc t="2" v="9923"/>
    </bk>
    <bk>
      <rc t="2" v="9924"/>
    </bk>
    <bk>
      <rc t="2" v="9925"/>
    </bk>
    <bk>
      <rc t="2" v="9926"/>
    </bk>
    <bk>
      <rc t="2" v="9927"/>
    </bk>
    <bk>
      <rc t="2" v="9928"/>
    </bk>
    <bk>
      <rc t="2" v="9929"/>
    </bk>
    <bk>
      <rc t="2" v="9930"/>
    </bk>
    <bk>
      <rc t="2" v="9931"/>
    </bk>
    <bk>
      <rc t="2" v="9932"/>
    </bk>
    <bk>
      <rc t="2" v="9933"/>
    </bk>
    <bk>
      <rc t="2" v="9934"/>
    </bk>
    <bk>
      <rc t="2" v="9935"/>
    </bk>
    <bk>
      <rc t="2" v="9936"/>
    </bk>
    <bk>
      <rc t="2" v="9937"/>
    </bk>
    <bk>
      <rc t="2" v="9938"/>
    </bk>
    <bk>
      <rc t="2" v="9939"/>
    </bk>
    <bk>
      <rc t="2" v="9940"/>
    </bk>
    <bk>
      <rc t="2" v="9941"/>
    </bk>
    <bk>
      <rc t="2" v="9942"/>
    </bk>
    <bk>
      <rc t="2" v="9943"/>
    </bk>
    <bk>
      <rc t="2" v="9944"/>
    </bk>
    <bk>
      <rc t="2" v="9945"/>
    </bk>
    <bk>
      <rc t="2" v="9946"/>
    </bk>
    <bk>
      <rc t="2" v="9947"/>
    </bk>
    <bk>
      <rc t="2" v="9948"/>
    </bk>
    <bk>
      <rc t="2" v="9949"/>
    </bk>
    <bk>
      <rc t="2" v="9950"/>
    </bk>
    <bk>
      <rc t="2" v="9951"/>
    </bk>
    <bk>
      <rc t="2" v="9952"/>
    </bk>
    <bk>
      <rc t="2" v="9953"/>
    </bk>
    <bk>
      <rc t="2" v="9954"/>
    </bk>
    <bk>
      <rc t="2" v="9955"/>
    </bk>
    <bk>
      <rc t="2" v="9956"/>
    </bk>
    <bk>
      <rc t="2" v="9957"/>
    </bk>
    <bk>
      <rc t="2" v="9958"/>
    </bk>
    <bk>
      <rc t="2" v="9959"/>
    </bk>
    <bk>
      <rc t="2" v="9960"/>
    </bk>
    <bk>
      <rc t="2" v="9961"/>
    </bk>
    <bk>
      <rc t="2" v="9962"/>
    </bk>
    <bk>
      <rc t="2" v="9963"/>
    </bk>
    <bk>
      <rc t="2" v="9964"/>
    </bk>
    <bk>
      <rc t="2" v="9965"/>
    </bk>
    <bk>
      <rc t="2" v="9966"/>
    </bk>
    <bk>
      <rc t="2" v="9967"/>
    </bk>
    <bk>
      <rc t="2" v="9968"/>
    </bk>
    <bk>
      <rc t="2" v="9969"/>
    </bk>
    <bk>
      <rc t="2" v="9970"/>
    </bk>
    <bk>
      <rc t="2" v="9971"/>
    </bk>
    <bk>
      <rc t="2" v="9972"/>
    </bk>
    <bk>
      <rc t="2" v="9973"/>
    </bk>
    <bk>
      <rc t="2" v="9974"/>
    </bk>
    <bk>
      <rc t="2" v="9975"/>
    </bk>
    <bk>
      <rc t="2" v="9976"/>
    </bk>
    <bk>
      <rc t="2" v="9977"/>
    </bk>
    <bk>
      <rc t="2" v="9978"/>
    </bk>
    <bk>
      <rc t="2" v="9979"/>
    </bk>
    <bk>
      <rc t="2" v="9980"/>
    </bk>
    <bk>
      <rc t="2" v="9981"/>
    </bk>
    <bk>
      <rc t="2" v="9982"/>
    </bk>
    <bk>
      <rc t="2" v="9983"/>
    </bk>
    <bk>
      <rc t="2" v="9984"/>
    </bk>
    <bk>
      <rc t="2" v="9985"/>
    </bk>
    <bk>
      <rc t="2" v="9986"/>
    </bk>
    <bk>
      <rc t="2" v="9987"/>
    </bk>
    <bk>
      <rc t="2" v="9988"/>
    </bk>
    <bk>
      <rc t="2" v="9989"/>
    </bk>
    <bk>
      <rc t="2" v="9990"/>
    </bk>
    <bk>
      <rc t="2" v="9991"/>
    </bk>
    <bk>
      <rc t="2" v="9992"/>
    </bk>
    <bk>
      <rc t="2" v="9993"/>
    </bk>
    <bk>
      <rc t="2" v="9994"/>
    </bk>
    <bk>
      <rc t="2" v="9995"/>
    </bk>
    <bk>
      <rc t="2" v="9996"/>
    </bk>
    <bk>
      <rc t="2" v="9997"/>
    </bk>
    <bk>
      <rc t="2" v="9998"/>
    </bk>
    <bk>
      <rc t="2" v="9999"/>
    </bk>
    <bk>
      <rc t="2" v="10000"/>
    </bk>
    <bk>
      <rc t="2" v="10001"/>
    </bk>
    <bk>
      <rc t="2" v="10002"/>
    </bk>
    <bk>
      <rc t="2" v="10003"/>
    </bk>
    <bk>
      <rc t="2" v="10004"/>
    </bk>
    <bk>
      <rc t="2" v="10005"/>
    </bk>
    <bk>
      <rc t="2" v="10006"/>
    </bk>
    <bk>
      <rc t="2" v="10007"/>
    </bk>
    <bk>
      <rc t="2" v="10008"/>
    </bk>
    <bk>
      <rc t="2" v="10009"/>
    </bk>
    <bk>
      <rc t="2" v="10010"/>
    </bk>
    <bk>
      <rc t="2" v="10011"/>
    </bk>
    <bk>
      <rc t="2" v="10012"/>
    </bk>
    <bk>
      <rc t="2" v="10013"/>
    </bk>
    <bk>
      <rc t="2" v="10014"/>
    </bk>
    <bk>
      <rc t="2" v="10015"/>
    </bk>
    <bk>
      <rc t="2" v="10016"/>
    </bk>
    <bk>
      <rc t="2" v="10017"/>
    </bk>
    <bk>
      <rc t="2" v="10018"/>
    </bk>
    <bk>
      <rc t="2" v="10019"/>
    </bk>
    <bk>
      <rc t="2" v="10020"/>
    </bk>
    <bk>
      <rc t="2" v="10021"/>
    </bk>
    <bk>
      <rc t="2" v="10022"/>
    </bk>
    <bk>
      <rc t="2" v="10023"/>
    </bk>
    <bk>
      <rc t="2" v="10024"/>
    </bk>
    <bk>
      <rc t="2" v="10025"/>
    </bk>
    <bk>
      <rc t="2" v="10026"/>
    </bk>
    <bk>
      <rc t="2" v="10027"/>
    </bk>
    <bk>
      <rc t="2" v="10028"/>
    </bk>
    <bk>
      <rc t="2" v="10029"/>
    </bk>
    <bk>
      <rc t="2" v="10030"/>
    </bk>
    <bk>
      <rc t="2" v="10031"/>
    </bk>
    <bk>
      <rc t="2" v="10032"/>
    </bk>
    <bk>
      <rc t="2" v="10033"/>
    </bk>
    <bk>
      <rc t="2" v="10034"/>
    </bk>
    <bk>
      <rc t="2" v="10035"/>
    </bk>
    <bk>
      <rc t="2" v="10036"/>
    </bk>
    <bk>
      <rc t="2" v="10037"/>
    </bk>
    <bk>
      <rc t="2" v="10038"/>
    </bk>
    <bk>
      <rc t="2" v="10039"/>
    </bk>
    <bk>
      <rc t="2" v="10040"/>
    </bk>
    <bk>
      <rc t="2" v="10041"/>
    </bk>
    <bk>
      <rc t="2" v="10042"/>
    </bk>
    <bk>
      <rc t="2" v="10043"/>
    </bk>
    <bk>
      <rc t="2" v="10044"/>
    </bk>
    <bk>
      <rc t="2" v="10045"/>
    </bk>
    <bk>
      <rc t="2" v="10046"/>
    </bk>
    <bk>
      <rc t="2" v="10047"/>
    </bk>
    <bk>
      <rc t="2" v="10048"/>
    </bk>
    <bk>
      <rc t="2" v="10049"/>
    </bk>
    <bk>
      <rc t="2" v="10050"/>
    </bk>
    <bk>
      <rc t="2" v="10051"/>
    </bk>
    <bk>
      <rc t="2" v="10052"/>
    </bk>
    <bk>
      <rc t="2" v="10053"/>
    </bk>
    <bk>
      <rc t="2" v="10054"/>
    </bk>
    <bk>
      <rc t="2" v="10055"/>
    </bk>
    <bk>
      <rc t="2" v="10056"/>
    </bk>
    <bk>
      <rc t="2" v="10057"/>
    </bk>
    <bk>
      <rc t="2" v="10058"/>
    </bk>
    <bk>
      <rc t="2" v="10059"/>
    </bk>
    <bk>
      <rc t="2" v="10060"/>
    </bk>
    <bk>
      <rc t="2" v="10061"/>
    </bk>
    <bk>
      <rc t="2" v="10062"/>
    </bk>
    <bk>
      <rc t="2" v="10063"/>
    </bk>
    <bk>
      <rc t="2" v="10064"/>
    </bk>
    <bk>
      <rc t="2" v="10065"/>
    </bk>
    <bk>
      <rc t="2" v="10066"/>
    </bk>
    <bk>
      <rc t="2" v="10067"/>
    </bk>
    <bk>
      <rc t="2" v="10068"/>
    </bk>
    <bk>
      <rc t="2" v="10069"/>
    </bk>
    <bk>
      <rc t="2" v="10070"/>
    </bk>
    <bk>
      <rc t="2" v="10071"/>
    </bk>
    <bk>
      <rc t="2" v="10072"/>
    </bk>
    <bk>
      <rc t="2" v="10073"/>
    </bk>
    <bk>
      <rc t="2" v="10074"/>
    </bk>
    <bk>
      <rc t="2" v="10075"/>
    </bk>
    <bk>
      <rc t="2" v="10076"/>
    </bk>
    <bk>
      <rc t="2" v="10077"/>
    </bk>
    <bk>
      <rc t="2" v="10078"/>
    </bk>
    <bk>
      <rc t="2" v="10079"/>
    </bk>
    <bk>
      <rc t="2" v="10080"/>
    </bk>
    <bk>
      <rc t="2" v="10081"/>
    </bk>
    <bk>
      <rc t="2" v="10082"/>
    </bk>
    <bk>
      <rc t="2" v="10083"/>
    </bk>
    <bk>
      <rc t="2" v="10084"/>
    </bk>
    <bk>
      <rc t="2" v="10085"/>
    </bk>
    <bk>
      <rc t="2" v="10086"/>
    </bk>
    <bk>
      <rc t="2" v="10087"/>
    </bk>
    <bk>
      <rc t="2" v="10088"/>
    </bk>
    <bk>
      <rc t="2" v="10089"/>
    </bk>
    <bk>
      <rc t="2" v="10090"/>
    </bk>
    <bk>
      <rc t="2" v="10091"/>
    </bk>
    <bk>
      <rc t="2" v="10092"/>
    </bk>
    <bk>
      <rc t="2" v="10093"/>
    </bk>
    <bk>
      <rc t="2" v="10094"/>
    </bk>
    <bk>
      <rc t="2" v="10095"/>
    </bk>
    <bk>
      <rc t="2" v="10096"/>
    </bk>
    <bk>
      <rc t="2" v="10097"/>
    </bk>
    <bk>
      <rc t="2" v="10098"/>
    </bk>
    <bk>
      <rc t="2" v="10099"/>
    </bk>
    <bk>
      <rc t="2" v="10100"/>
    </bk>
    <bk>
      <rc t="2" v="10101"/>
    </bk>
    <bk>
      <rc t="2" v="10102"/>
    </bk>
    <bk>
      <rc t="2" v="10103"/>
    </bk>
    <bk>
      <rc t="2" v="10104"/>
    </bk>
    <bk>
      <rc t="2" v="10105"/>
    </bk>
    <bk>
      <rc t="2" v="10106"/>
    </bk>
    <bk>
      <rc t="2" v="10107"/>
    </bk>
    <bk>
      <rc t="2" v="10108"/>
    </bk>
    <bk>
      <rc t="2" v="10109"/>
    </bk>
    <bk>
      <rc t="2" v="10110"/>
    </bk>
    <bk>
      <rc t="2" v="10111"/>
    </bk>
    <bk>
      <rc t="2" v="10112"/>
    </bk>
    <bk>
      <rc t="2" v="10113"/>
    </bk>
    <bk>
      <rc t="2" v="10114"/>
    </bk>
    <bk>
      <rc t="2" v="10115"/>
    </bk>
    <bk>
      <rc t="2" v="10116"/>
    </bk>
    <bk>
      <rc t="2" v="10117"/>
    </bk>
    <bk>
      <rc t="2" v="10118"/>
    </bk>
    <bk>
      <rc t="2" v="10119"/>
    </bk>
    <bk>
      <rc t="2" v="10120"/>
    </bk>
    <bk>
      <rc t="2" v="10121"/>
    </bk>
    <bk>
      <rc t="2" v="10122"/>
    </bk>
    <bk>
      <rc t="2" v="10123"/>
    </bk>
    <bk>
      <rc t="2" v="10124"/>
    </bk>
    <bk>
      <rc t="2" v="10125"/>
    </bk>
    <bk>
      <rc t="2" v="10126"/>
    </bk>
    <bk>
      <rc t="2" v="10127"/>
    </bk>
    <bk>
      <rc t="2" v="10128"/>
    </bk>
    <bk>
      <rc t="2" v="10129"/>
    </bk>
    <bk>
      <rc t="2" v="10130"/>
    </bk>
    <bk>
      <rc t="2" v="10131"/>
    </bk>
    <bk>
      <rc t="2" v="10132"/>
    </bk>
    <bk>
      <rc t="2" v="10133"/>
    </bk>
    <bk>
      <rc t="2" v="10134"/>
    </bk>
    <bk>
      <rc t="2" v="10135"/>
    </bk>
    <bk>
      <rc t="2" v="10136"/>
    </bk>
    <bk>
      <rc t="2" v="10137"/>
    </bk>
    <bk>
      <rc t="2" v="10138"/>
    </bk>
    <bk>
      <rc t="2" v="10139"/>
    </bk>
    <bk>
      <rc t="2" v="10140"/>
    </bk>
    <bk>
      <rc t="2" v="10141"/>
    </bk>
    <bk>
      <rc t="2" v="10142"/>
    </bk>
    <bk>
      <rc t="2" v="10143"/>
    </bk>
    <bk>
      <rc t="2" v="10144"/>
    </bk>
    <bk>
      <rc t="2" v="10145"/>
    </bk>
    <bk>
      <rc t="2" v="10146"/>
    </bk>
    <bk>
      <rc t="2" v="10147"/>
    </bk>
    <bk>
      <rc t="2" v="10148"/>
    </bk>
    <bk>
      <rc t="2" v="10149"/>
    </bk>
    <bk>
      <rc t="2" v="10150"/>
    </bk>
    <bk>
      <rc t="2" v="10151"/>
    </bk>
    <bk>
      <rc t="2" v="10152"/>
    </bk>
    <bk>
      <rc t="2" v="10153"/>
    </bk>
    <bk>
      <rc t="2" v="10154"/>
    </bk>
    <bk>
      <rc t="2" v="10155"/>
    </bk>
    <bk>
      <rc t="2" v="10156"/>
    </bk>
    <bk>
      <rc t="2" v="10157"/>
    </bk>
    <bk>
      <rc t="2" v="10158"/>
    </bk>
    <bk>
      <rc t="2" v="10159"/>
    </bk>
    <bk>
      <rc t="2" v="10160"/>
    </bk>
    <bk>
      <rc t="2" v="10161"/>
    </bk>
    <bk>
      <rc t="2" v="10162"/>
    </bk>
    <bk>
      <rc t="2" v="10163"/>
    </bk>
    <bk>
      <rc t="2" v="10164"/>
    </bk>
    <bk>
      <rc t="2" v="10165"/>
    </bk>
    <bk>
      <rc t="2" v="10166"/>
    </bk>
    <bk>
      <rc t="2" v="10167"/>
    </bk>
    <bk>
      <rc t="2" v="10168"/>
    </bk>
    <bk>
      <rc t="2" v="10169"/>
    </bk>
    <bk>
      <rc t="2" v="10170"/>
    </bk>
    <bk>
      <rc t="2" v="10171"/>
    </bk>
    <bk>
      <rc t="2" v="10172"/>
    </bk>
    <bk>
      <rc t="2" v="10173"/>
    </bk>
    <bk>
      <rc t="2" v="10174"/>
    </bk>
    <bk>
      <rc t="2" v="10175"/>
    </bk>
    <bk>
      <rc t="2" v="10176"/>
    </bk>
    <bk>
      <rc t="2" v="10177"/>
    </bk>
    <bk>
      <rc t="2" v="10178"/>
    </bk>
    <bk>
      <rc t="2" v="10179"/>
    </bk>
    <bk>
      <rc t="2" v="10180"/>
    </bk>
    <bk>
      <rc t="2" v="10181"/>
    </bk>
    <bk>
      <rc t="2" v="10182"/>
    </bk>
    <bk>
      <rc t="2" v="10183"/>
    </bk>
    <bk>
      <rc t="2" v="10184"/>
    </bk>
    <bk>
      <rc t="2" v="10185"/>
    </bk>
    <bk>
      <rc t="2" v="10186"/>
    </bk>
    <bk>
      <rc t="2" v="10187"/>
    </bk>
    <bk>
      <rc t="2" v="10188"/>
    </bk>
    <bk>
      <rc t="2" v="10189"/>
    </bk>
    <bk>
      <rc t="2" v="10190"/>
    </bk>
    <bk>
      <rc t="2" v="10191"/>
    </bk>
    <bk>
      <rc t="2" v="10192"/>
    </bk>
    <bk>
      <rc t="2" v="10193"/>
    </bk>
    <bk>
      <rc t="2" v="10194"/>
    </bk>
    <bk>
      <rc t="2" v="10195"/>
    </bk>
    <bk>
      <rc t="2" v="10196"/>
    </bk>
    <bk>
      <rc t="2" v="10197"/>
    </bk>
    <bk>
      <rc t="2" v="10198"/>
    </bk>
    <bk>
      <rc t="2" v="10199"/>
    </bk>
    <bk>
      <rc t="2" v="10200"/>
    </bk>
    <bk>
      <rc t="2" v="10201"/>
    </bk>
    <bk>
      <rc t="2" v="10202"/>
    </bk>
    <bk>
      <rc t="2" v="10203"/>
    </bk>
    <bk>
      <rc t="2" v="10204"/>
    </bk>
    <bk>
      <rc t="2" v="10205"/>
    </bk>
    <bk>
      <rc t="2" v="10206"/>
    </bk>
    <bk>
      <rc t="2" v="10207"/>
    </bk>
    <bk>
      <rc t="2" v="10208"/>
    </bk>
    <bk>
      <rc t="2" v="10209"/>
    </bk>
    <bk>
      <rc t="2" v="10210"/>
    </bk>
    <bk>
      <rc t="2" v="10211"/>
    </bk>
    <bk>
      <rc t="2" v="10212"/>
    </bk>
    <bk>
      <rc t="2" v="10213"/>
    </bk>
    <bk>
      <rc t="2" v="10214"/>
    </bk>
    <bk>
      <rc t="2" v="10215"/>
    </bk>
    <bk>
      <rc t="2" v="10216"/>
    </bk>
    <bk>
      <rc t="2" v="10217"/>
    </bk>
    <bk>
      <rc t="2" v="10218"/>
    </bk>
    <bk>
      <rc t="2" v="10219"/>
    </bk>
    <bk>
      <rc t="2" v="10220"/>
    </bk>
    <bk>
      <rc t="2" v="10221"/>
    </bk>
    <bk>
      <rc t="2" v="10222"/>
    </bk>
    <bk>
      <rc t="2" v="10223"/>
    </bk>
    <bk>
      <rc t="2" v="10224"/>
    </bk>
    <bk>
      <rc t="2" v="10225"/>
    </bk>
    <bk>
      <rc t="2" v="10226"/>
    </bk>
    <bk>
      <rc t="2" v="10227"/>
    </bk>
    <bk>
      <rc t="2" v="10228"/>
    </bk>
    <bk>
      <rc t="2" v="10229"/>
    </bk>
    <bk>
      <rc t="2" v="10230"/>
    </bk>
    <bk>
      <rc t="2" v="10231"/>
    </bk>
    <bk>
      <rc t="2" v="10232"/>
    </bk>
    <bk>
      <rc t="2" v="10233"/>
    </bk>
    <bk>
      <rc t="2" v="10234"/>
    </bk>
    <bk>
      <rc t="2" v="10235"/>
    </bk>
    <bk>
      <rc t="2" v="10236"/>
    </bk>
    <bk>
      <rc t="2" v="10237"/>
    </bk>
    <bk>
      <rc t="2" v="10238"/>
    </bk>
    <bk>
      <rc t="2" v="10239"/>
    </bk>
    <bk>
      <rc t="2" v="10240"/>
    </bk>
    <bk>
      <rc t="2" v="10241"/>
    </bk>
    <bk>
      <rc t="2" v="10242"/>
    </bk>
    <bk>
      <rc t="2" v="10243"/>
    </bk>
    <bk>
      <rc t="2" v="10244"/>
    </bk>
    <bk>
      <rc t="2" v="10245"/>
    </bk>
    <bk>
      <rc t="2" v="10246"/>
    </bk>
    <bk>
      <rc t="2" v="10247"/>
    </bk>
    <bk>
      <rc t="2" v="10248"/>
    </bk>
    <bk>
      <rc t="2" v="10249"/>
    </bk>
    <bk>
      <rc t="2" v="10250"/>
    </bk>
    <bk>
      <rc t="2" v="10251"/>
    </bk>
    <bk>
      <rc t="2" v="10252"/>
    </bk>
    <bk>
      <rc t="2" v="10253"/>
    </bk>
    <bk>
      <rc t="2" v="10254"/>
    </bk>
    <bk>
      <rc t="2" v="10255"/>
    </bk>
    <bk>
      <rc t="2" v="10256"/>
    </bk>
    <bk>
      <rc t="2" v="10257"/>
    </bk>
    <bk>
      <rc t="2" v="10258"/>
    </bk>
    <bk>
      <rc t="2" v="10259"/>
    </bk>
    <bk>
      <rc t="2" v="10260"/>
    </bk>
    <bk>
      <rc t="2" v="10261"/>
    </bk>
    <bk>
      <rc t="2" v="10262"/>
    </bk>
    <bk>
      <rc t="2" v="10263"/>
    </bk>
    <bk>
      <rc t="2" v="10264"/>
    </bk>
    <bk>
      <rc t="2" v="10265"/>
    </bk>
    <bk>
      <rc t="2" v="10266"/>
    </bk>
    <bk>
      <rc t="2" v="10267"/>
    </bk>
    <bk>
      <rc t="2" v="10268"/>
    </bk>
    <bk>
      <rc t="2" v="10269"/>
    </bk>
    <bk>
      <rc t="2" v="10270"/>
    </bk>
    <bk>
      <rc t="2" v="10271"/>
    </bk>
    <bk>
      <rc t="2" v="10272"/>
    </bk>
    <bk>
      <rc t="2" v="10273"/>
    </bk>
    <bk>
      <rc t="2" v="10274"/>
    </bk>
    <bk>
      <rc t="2" v="10275"/>
    </bk>
    <bk>
      <rc t="2" v="10276"/>
    </bk>
    <bk>
      <rc t="2" v="10277"/>
    </bk>
    <bk>
      <rc t="2" v="10278"/>
    </bk>
    <bk>
      <rc t="2" v="10279"/>
    </bk>
    <bk>
      <rc t="2" v="10280"/>
    </bk>
    <bk>
      <rc t="2" v="10281"/>
    </bk>
    <bk>
      <rc t="2" v="10282"/>
    </bk>
    <bk>
      <rc t="2" v="10283"/>
    </bk>
    <bk>
      <rc t="2" v="10284"/>
    </bk>
    <bk>
      <rc t="2" v="10285"/>
    </bk>
    <bk>
      <rc t="2" v="10286"/>
    </bk>
    <bk>
      <rc t="2" v="10287"/>
    </bk>
    <bk>
      <rc t="2" v="10288"/>
    </bk>
    <bk>
      <rc t="2" v="10289"/>
    </bk>
    <bk>
      <rc t="2" v="10290"/>
    </bk>
    <bk>
      <rc t="2" v="10291"/>
    </bk>
    <bk>
      <rc t="2" v="10292"/>
    </bk>
    <bk>
      <rc t="2" v="10293"/>
    </bk>
    <bk>
      <rc t="2" v="10294"/>
    </bk>
    <bk>
      <rc t="2" v="10295"/>
    </bk>
    <bk>
      <rc t="2" v="10296"/>
    </bk>
    <bk>
      <rc t="2" v="10297"/>
    </bk>
    <bk>
      <rc t="2" v="10298"/>
    </bk>
    <bk>
      <rc t="2" v="10299"/>
    </bk>
    <bk>
      <rc t="2" v="10300"/>
    </bk>
    <bk>
      <rc t="2" v="10301"/>
    </bk>
    <bk>
      <rc t="2" v="10302"/>
    </bk>
    <bk>
      <rc t="2" v="10303"/>
    </bk>
    <bk>
      <rc t="2" v="10304"/>
    </bk>
    <bk>
      <rc t="2" v="10305"/>
    </bk>
    <bk>
      <rc t="2" v="10306"/>
    </bk>
    <bk>
      <rc t="2" v="10307"/>
    </bk>
    <bk>
      <rc t="2" v="10308"/>
    </bk>
    <bk>
      <rc t="2" v="10309"/>
    </bk>
    <bk>
      <rc t="2" v="10310"/>
    </bk>
    <bk>
      <rc t="2" v="10311"/>
    </bk>
    <bk>
      <rc t="2" v="10312"/>
    </bk>
    <bk>
      <rc t="2" v="10313"/>
    </bk>
    <bk>
      <rc t="2" v="10314"/>
    </bk>
    <bk>
      <rc t="2" v="10315"/>
    </bk>
    <bk>
      <rc t="2" v="10316"/>
    </bk>
    <bk>
      <rc t="2" v="10317"/>
    </bk>
    <bk>
      <rc t="2" v="10318"/>
    </bk>
    <bk>
      <rc t="2" v="10319"/>
    </bk>
    <bk>
      <rc t="2" v="10320"/>
    </bk>
    <bk>
      <rc t="2" v="10321"/>
    </bk>
    <bk>
      <rc t="2" v="10322"/>
    </bk>
    <bk>
      <rc t="2" v="10323"/>
    </bk>
    <bk>
      <rc t="2" v="10324"/>
    </bk>
    <bk>
      <rc t="2" v="10325"/>
    </bk>
    <bk>
      <rc t="2" v="10326"/>
    </bk>
    <bk>
      <rc t="2" v="10327"/>
    </bk>
    <bk>
      <rc t="2" v="10328"/>
    </bk>
    <bk>
      <rc t="2" v="10329"/>
    </bk>
    <bk>
      <rc t="2" v="10330"/>
    </bk>
    <bk>
      <rc t="2" v="10331"/>
    </bk>
    <bk>
      <rc t="2" v="10332"/>
    </bk>
    <bk>
      <rc t="2" v="10333"/>
    </bk>
    <bk>
      <rc t="2" v="10334"/>
    </bk>
    <bk>
      <rc t="2" v="10335"/>
    </bk>
    <bk>
      <rc t="2" v="10336"/>
    </bk>
    <bk>
      <rc t="2" v="10337"/>
    </bk>
    <bk>
      <rc t="2" v="10338"/>
    </bk>
    <bk>
      <rc t="2" v="10339"/>
    </bk>
    <bk>
      <rc t="2" v="10340"/>
    </bk>
    <bk>
      <rc t="2" v="10341"/>
    </bk>
    <bk>
      <rc t="2" v="10342"/>
    </bk>
    <bk>
      <rc t="2" v="10343"/>
    </bk>
    <bk>
      <rc t="2" v="10344"/>
    </bk>
    <bk>
      <rc t="2" v="10345"/>
    </bk>
    <bk>
      <rc t="2" v="10346"/>
    </bk>
    <bk>
      <rc t="2" v="10347"/>
    </bk>
    <bk>
      <rc t="2" v="10348"/>
    </bk>
    <bk>
      <rc t="2" v="10349"/>
    </bk>
    <bk>
      <rc t="2" v="10350"/>
    </bk>
    <bk>
      <rc t="2" v="10351"/>
    </bk>
    <bk>
      <rc t="2" v="10352"/>
    </bk>
    <bk>
      <rc t="2" v="10353"/>
    </bk>
    <bk>
      <rc t="2" v="10354"/>
    </bk>
    <bk>
      <rc t="2" v="10355"/>
    </bk>
    <bk>
      <rc t="2" v="10356"/>
    </bk>
    <bk>
      <rc t="2" v="10357"/>
    </bk>
    <bk>
      <rc t="2" v="10358"/>
    </bk>
    <bk>
      <rc t="2" v="10359"/>
    </bk>
    <bk>
      <rc t="2" v="10360"/>
    </bk>
    <bk>
      <rc t="2" v="10361"/>
    </bk>
    <bk>
      <rc t="2" v="10362"/>
    </bk>
    <bk>
      <rc t="2" v="10363"/>
    </bk>
    <bk>
      <rc t="2" v="10364"/>
    </bk>
    <bk>
      <rc t="2" v="10365"/>
    </bk>
    <bk>
      <rc t="2" v="10366"/>
    </bk>
    <bk>
      <rc t="2" v="10367"/>
    </bk>
    <bk>
      <rc t="2" v="10368"/>
    </bk>
    <bk>
      <rc t="2" v="10369"/>
    </bk>
    <bk>
      <rc t="2" v="10370"/>
    </bk>
    <bk>
      <rc t="2" v="10371"/>
    </bk>
    <bk>
      <rc t="2" v="10372"/>
    </bk>
    <bk>
      <rc t="2" v="10373"/>
    </bk>
    <bk>
      <rc t="2" v="10374"/>
    </bk>
    <bk>
      <rc t="2" v="10375"/>
    </bk>
    <bk>
      <rc t="2" v="10376"/>
    </bk>
    <bk>
      <rc t="2" v="10377"/>
    </bk>
    <bk>
      <rc t="2" v="10378"/>
    </bk>
    <bk>
      <rc t="2" v="10379"/>
    </bk>
    <bk>
      <rc t="2" v="10380"/>
    </bk>
    <bk>
      <rc t="2" v="10381"/>
    </bk>
    <bk>
      <rc t="2" v="10382"/>
    </bk>
    <bk>
      <rc t="2" v="10383"/>
    </bk>
    <bk>
      <rc t="2" v="10384"/>
    </bk>
    <bk>
      <rc t="2" v="10385"/>
    </bk>
    <bk>
      <rc t="2" v="10386"/>
    </bk>
    <bk>
      <rc t="2" v="10387"/>
    </bk>
    <bk>
      <rc t="2" v="10388"/>
    </bk>
    <bk>
      <rc t="2" v="10389"/>
    </bk>
    <bk>
      <rc t="2" v="10390"/>
    </bk>
    <bk>
      <rc t="2" v="10391"/>
    </bk>
    <bk>
      <rc t="2" v="10392"/>
    </bk>
    <bk>
      <rc t="2" v="10393"/>
    </bk>
    <bk>
      <rc t="2" v="10394"/>
    </bk>
    <bk>
      <rc t="2" v="10395"/>
    </bk>
    <bk>
      <rc t="2" v="10396"/>
    </bk>
    <bk>
      <rc t="2" v="10397"/>
    </bk>
    <bk>
      <rc t="2" v="10398"/>
    </bk>
    <bk>
      <rc t="2" v="10399"/>
    </bk>
    <bk>
      <rc t="2" v="10400"/>
    </bk>
    <bk>
      <rc t="2" v="10401"/>
    </bk>
    <bk>
      <rc t="2" v="10402"/>
    </bk>
    <bk>
      <rc t="2" v="10403"/>
    </bk>
    <bk>
      <rc t="2" v="10404"/>
    </bk>
    <bk>
      <rc t="2" v="10405"/>
    </bk>
    <bk>
      <rc t="2" v="10406"/>
    </bk>
    <bk>
      <rc t="2" v="10407"/>
    </bk>
    <bk>
      <rc t="2" v="10408"/>
    </bk>
    <bk>
      <rc t="2" v="10409"/>
    </bk>
    <bk>
      <rc t="2" v="10410"/>
    </bk>
    <bk>
      <rc t="2" v="10411"/>
    </bk>
    <bk>
      <rc t="2" v="10412"/>
    </bk>
    <bk>
      <rc t="2" v="10413"/>
    </bk>
    <bk>
      <rc t="2" v="10414"/>
    </bk>
    <bk>
      <rc t="2" v="10415"/>
    </bk>
    <bk>
      <rc t="2" v="10416"/>
    </bk>
    <bk>
      <rc t="2" v="10417"/>
    </bk>
    <bk>
      <rc t="2" v="10418"/>
    </bk>
    <bk>
      <rc t="2" v="10419"/>
    </bk>
    <bk>
      <rc t="2" v="10420"/>
    </bk>
    <bk>
      <rc t="2" v="10421"/>
    </bk>
    <bk>
      <rc t="2" v="10422"/>
    </bk>
    <bk>
      <rc t="2" v="10423"/>
    </bk>
    <bk>
      <rc t="2" v="10424"/>
    </bk>
    <bk>
      <rc t="2" v="10425"/>
    </bk>
    <bk>
      <rc t="2" v="10426"/>
    </bk>
    <bk>
      <rc t="2" v="10427"/>
    </bk>
    <bk>
      <rc t="2" v="10428"/>
    </bk>
    <bk>
      <rc t="2" v="10429"/>
    </bk>
    <bk>
      <rc t="2" v="10430"/>
    </bk>
    <bk>
      <rc t="2" v="10431"/>
    </bk>
    <bk>
      <rc t="2" v="10432"/>
    </bk>
    <bk>
      <rc t="2" v="10433"/>
    </bk>
    <bk>
      <rc t="2" v="10434"/>
    </bk>
    <bk>
      <rc t="2" v="10435"/>
    </bk>
    <bk>
      <rc t="2" v="10436"/>
    </bk>
    <bk>
      <rc t="2" v="10437"/>
    </bk>
    <bk>
      <rc t="2" v="10438"/>
    </bk>
    <bk>
      <rc t="2" v="10439"/>
    </bk>
    <bk>
      <rc t="2" v="10440"/>
    </bk>
    <bk>
      <rc t="2" v="10441"/>
    </bk>
    <bk>
      <rc t="2" v="10442"/>
    </bk>
    <bk>
      <rc t="2" v="10443"/>
    </bk>
    <bk>
      <rc t="2" v="10444"/>
    </bk>
    <bk>
      <rc t="2" v="10445"/>
    </bk>
    <bk>
      <rc t="2" v="10446"/>
    </bk>
    <bk>
      <rc t="2" v="10447"/>
    </bk>
    <bk>
      <rc t="2" v="10448"/>
    </bk>
    <bk>
      <rc t="2" v="10449"/>
    </bk>
    <bk>
      <rc t="2" v="10450"/>
    </bk>
    <bk>
      <rc t="2" v="10451"/>
    </bk>
    <bk>
      <rc t="2" v="10452"/>
    </bk>
    <bk>
      <rc t="2" v="10453"/>
    </bk>
    <bk>
      <rc t="2" v="10454"/>
    </bk>
    <bk>
      <rc t="2" v="10455"/>
    </bk>
    <bk>
      <rc t="2" v="10456"/>
    </bk>
    <bk>
      <rc t="2" v="10457"/>
    </bk>
    <bk>
      <rc t="2" v="10458"/>
    </bk>
    <bk>
      <rc t="2" v="10459"/>
    </bk>
    <bk>
      <rc t="2" v="10460"/>
    </bk>
    <bk>
      <rc t="2" v="10461"/>
    </bk>
    <bk>
      <rc t="2" v="10462"/>
    </bk>
    <bk>
      <rc t="2" v="10463"/>
    </bk>
    <bk>
      <rc t="2" v="10464"/>
    </bk>
    <bk>
      <rc t="2" v="10465"/>
    </bk>
    <bk>
      <rc t="2" v="10466"/>
    </bk>
    <bk>
      <rc t="2" v="10467"/>
    </bk>
    <bk>
      <rc t="2" v="10468"/>
    </bk>
    <bk>
      <rc t="2" v="10469"/>
    </bk>
    <bk>
      <rc t="2" v="10470"/>
    </bk>
    <bk>
      <rc t="2" v="10471"/>
    </bk>
    <bk>
      <rc t="2" v="10472"/>
    </bk>
    <bk>
      <rc t="2" v="10473"/>
    </bk>
    <bk>
      <rc t="2" v="10474"/>
    </bk>
    <bk>
      <rc t="2" v="10475"/>
    </bk>
    <bk>
      <rc t="2" v="10476"/>
    </bk>
    <bk>
      <rc t="2" v="10477"/>
    </bk>
    <bk>
      <rc t="2" v="10478"/>
    </bk>
    <bk>
      <rc t="2" v="10479"/>
    </bk>
    <bk>
      <rc t="2" v="10480"/>
    </bk>
    <bk>
      <rc t="2" v="10481"/>
    </bk>
    <bk>
      <rc t="2" v="10482"/>
    </bk>
    <bk>
      <rc t="2" v="10483"/>
    </bk>
    <bk>
      <rc t="2" v="10484"/>
    </bk>
    <bk>
      <rc t="2" v="10485"/>
    </bk>
    <bk>
      <rc t="2" v="10486"/>
    </bk>
    <bk>
      <rc t="2" v="10487"/>
    </bk>
    <bk>
      <rc t="2" v="10488"/>
    </bk>
    <bk>
      <rc t="2" v="10489"/>
    </bk>
    <bk>
      <rc t="2" v="10490"/>
    </bk>
    <bk>
      <rc t="2" v="10491"/>
    </bk>
    <bk>
      <rc t="2" v="10492"/>
    </bk>
    <bk>
      <rc t="2" v="10493"/>
    </bk>
    <bk>
      <rc t="2" v="10494"/>
    </bk>
    <bk>
      <rc t="2" v="10495"/>
    </bk>
    <bk>
      <rc t="2" v="10496"/>
    </bk>
    <bk>
      <rc t="2" v="10497"/>
    </bk>
    <bk>
      <rc t="2" v="10498"/>
    </bk>
    <bk>
      <rc t="2" v="10499"/>
    </bk>
    <bk>
      <rc t="2" v="10500"/>
    </bk>
    <bk>
      <rc t="2" v="10501"/>
    </bk>
    <bk>
      <rc t="2" v="10502"/>
    </bk>
    <bk>
      <rc t="2" v="10503"/>
    </bk>
    <bk>
      <rc t="2" v="10504"/>
    </bk>
    <bk>
      <rc t="2" v="10505"/>
    </bk>
    <bk>
      <rc t="2" v="10506"/>
    </bk>
    <bk>
      <rc t="2" v="10507"/>
    </bk>
    <bk>
      <rc t="2" v="10508"/>
    </bk>
    <bk>
      <rc t="2" v="10509"/>
    </bk>
    <bk>
      <rc t="2" v="10510"/>
    </bk>
    <bk>
      <rc t="2" v="10511"/>
    </bk>
    <bk>
      <rc t="2" v="10512"/>
    </bk>
    <bk>
      <rc t="2" v="10513"/>
    </bk>
    <bk>
      <rc t="2" v="10514"/>
    </bk>
    <bk>
      <rc t="2" v="10515"/>
    </bk>
    <bk>
      <rc t="2" v="10516"/>
    </bk>
    <bk>
      <rc t="2" v="10517"/>
    </bk>
    <bk>
      <rc t="2" v="10518"/>
    </bk>
    <bk>
      <rc t="2" v="10519"/>
    </bk>
    <bk>
      <rc t="2" v="10520"/>
    </bk>
    <bk>
      <rc t="2" v="10521"/>
    </bk>
    <bk>
      <rc t="2" v="10522"/>
    </bk>
    <bk>
      <rc t="2" v="10523"/>
    </bk>
    <bk>
      <rc t="2" v="10524"/>
    </bk>
    <bk>
      <rc t="2" v="10525"/>
    </bk>
    <bk>
      <rc t="2" v="10526"/>
    </bk>
    <bk>
      <rc t="2" v="10527"/>
    </bk>
    <bk>
      <rc t="2" v="10528"/>
    </bk>
    <bk>
      <rc t="2" v="10529"/>
    </bk>
    <bk>
      <rc t="2" v="10530"/>
    </bk>
    <bk>
      <rc t="2" v="10531"/>
    </bk>
    <bk>
      <rc t="2" v="10532"/>
    </bk>
    <bk>
      <rc t="2" v="10533"/>
    </bk>
    <bk>
      <rc t="2" v="10534"/>
    </bk>
    <bk>
      <rc t="2" v="10535"/>
    </bk>
    <bk>
      <rc t="2" v="10536"/>
    </bk>
    <bk>
      <rc t="2" v="10537"/>
    </bk>
    <bk>
      <rc t="2" v="10538"/>
    </bk>
    <bk>
      <rc t="2" v="10539"/>
    </bk>
    <bk>
      <rc t="2" v="10540"/>
    </bk>
    <bk>
      <rc t="2" v="10541"/>
    </bk>
    <bk>
      <rc t="2" v="10542"/>
    </bk>
    <bk>
      <rc t="2" v="10543"/>
    </bk>
    <bk>
      <rc t="2" v="10544"/>
    </bk>
    <bk>
      <rc t="2" v="10545"/>
    </bk>
    <bk>
      <rc t="2" v="10546"/>
    </bk>
    <bk>
      <rc t="2" v="10547"/>
    </bk>
    <bk>
      <rc t="2" v="10548"/>
    </bk>
    <bk>
      <rc t="2" v="10549"/>
    </bk>
    <bk>
      <rc t="2" v="10550"/>
    </bk>
    <bk>
      <rc t="2" v="10551"/>
    </bk>
    <bk>
      <rc t="2" v="10552"/>
    </bk>
    <bk>
      <rc t="2" v="10553"/>
    </bk>
    <bk>
      <rc t="2" v="10554"/>
    </bk>
    <bk>
      <rc t="2" v="10555"/>
    </bk>
    <bk>
      <rc t="2" v="10556"/>
    </bk>
    <bk>
      <rc t="2" v="10557"/>
    </bk>
    <bk>
      <rc t="2" v="10558"/>
    </bk>
    <bk>
      <rc t="2" v="10559"/>
    </bk>
    <bk>
      <rc t="2" v="10560"/>
    </bk>
    <bk>
      <rc t="2" v="10561"/>
    </bk>
    <bk>
      <rc t="2" v="10562"/>
    </bk>
    <bk>
      <rc t="2" v="10563"/>
    </bk>
    <bk>
      <rc t="2" v="10564"/>
    </bk>
    <bk>
      <rc t="2" v="10565"/>
    </bk>
    <bk>
      <rc t="2" v="10566"/>
    </bk>
    <bk>
      <rc t="2" v="10567"/>
    </bk>
    <bk>
      <rc t="2" v="10568"/>
    </bk>
    <bk>
      <rc t="2" v="10569"/>
    </bk>
    <bk>
      <rc t="2" v="10570"/>
    </bk>
    <bk>
      <rc t="2" v="10571"/>
    </bk>
    <bk>
      <rc t="2" v="10572"/>
    </bk>
    <bk>
      <rc t="2" v="10573"/>
    </bk>
    <bk>
      <rc t="2" v="10574"/>
    </bk>
    <bk>
      <rc t="2" v="10575"/>
    </bk>
    <bk>
      <rc t="2" v="10576"/>
    </bk>
    <bk>
      <rc t="2" v="10577"/>
    </bk>
    <bk>
      <rc t="2" v="10578"/>
    </bk>
    <bk>
      <rc t="2" v="10579"/>
    </bk>
    <bk>
      <rc t="2" v="10580"/>
    </bk>
    <bk>
      <rc t="2" v="10581"/>
    </bk>
    <bk>
      <rc t="2" v="10582"/>
    </bk>
    <bk>
      <rc t="2" v="10583"/>
    </bk>
    <bk>
      <rc t="2" v="10584"/>
    </bk>
    <bk>
      <rc t="2" v="10585"/>
    </bk>
    <bk>
      <rc t="2" v="10586"/>
    </bk>
    <bk>
      <rc t="2" v="10587"/>
    </bk>
    <bk>
      <rc t="2" v="10588"/>
    </bk>
    <bk>
      <rc t="2" v="10589"/>
    </bk>
    <bk>
      <rc t="2" v="10590"/>
    </bk>
    <bk>
      <rc t="2" v="10591"/>
    </bk>
    <bk>
      <rc t="2" v="10592"/>
    </bk>
    <bk>
      <rc t="2" v="10593"/>
    </bk>
    <bk>
      <rc t="2" v="10594"/>
    </bk>
    <bk>
      <rc t="2" v="10595"/>
    </bk>
    <bk>
      <rc t="2" v="10596"/>
    </bk>
    <bk>
      <rc t="2" v="10597"/>
    </bk>
    <bk>
      <rc t="2" v="10598"/>
    </bk>
    <bk>
      <rc t="2" v="10599"/>
    </bk>
    <bk>
      <rc t="2" v="10600"/>
    </bk>
    <bk>
      <rc t="2" v="10601"/>
    </bk>
    <bk>
      <rc t="2" v="10602"/>
    </bk>
    <bk>
      <rc t="2" v="10603"/>
    </bk>
    <bk>
      <rc t="2" v="10604"/>
    </bk>
    <bk>
      <rc t="2" v="10605"/>
    </bk>
    <bk>
      <rc t="2" v="10606"/>
    </bk>
    <bk>
      <rc t="2" v="10607"/>
    </bk>
    <bk>
      <rc t="2" v="10608"/>
    </bk>
    <bk>
      <rc t="2" v="10609"/>
    </bk>
    <bk>
      <rc t="2" v="10610"/>
    </bk>
    <bk>
      <rc t="2" v="10611"/>
    </bk>
    <bk>
      <rc t="2" v="10612"/>
    </bk>
    <bk>
      <rc t="2" v="10613"/>
    </bk>
    <bk>
      <rc t="2" v="10614"/>
    </bk>
    <bk>
      <rc t="2" v="10615"/>
    </bk>
    <bk>
      <rc t="2" v="10616"/>
    </bk>
    <bk>
      <rc t="2" v="10617"/>
    </bk>
    <bk>
      <rc t="2" v="10618"/>
    </bk>
    <bk>
      <rc t="2" v="10619"/>
    </bk>
    <bk>
      <rc t="2" v="10620"/>
    </bk>
    <bk>
      <rc t="2" v="10621"/>
    </bk>
    <bk>
      <rc t="2" v="10622"/>
    </bk>
    <bk>
      <rc t="2" v="10623"/>
    </bk>
    <bk>
      <rc t="2" v="10624"/>
    </bk>
    <bk>
      <rc t="2" v="10625"/>
    </bk>
    <bk>
      <rc t="2" v="10626"/>
    </bk>
    <bk>
      <rc t="2" v="10627"/>
    </bk>
    <bk>
      <rc t="2" v="10628"/>
    </bk>
    <bk>
      <rc t="2" v="10629"/>
    </bk>
    <bk>
      <rc t="2" v="10630"/>
    </bk>
    <bk>
      <rc t="2" v="10631"/>
    </bk>
    <bk>
      <rc t="2" v="10632"/>
    </bk>
    <bk>
      <rc t="2" v="10633"/>
    </bk>
    <bk>
      <rc t="2" v="10634"/>
    </bk>
    <bk>
      <rc t="2" v="10635"/>
    </bk>
    <bk>
      <rc t="2" v="10636"/>
    </bk>
    <bk>
      <rc t="2" v="10637"/>
    </bk>
    <bk>
      <rc t="2" v="10638"/>
    </bk>
    <bk>
      <rc t="2" v="10639"/>
    </bk>
    <bk>
      <rc t="2" v="10640"/>
    </bk>
    <bk>
      <rc t="2" v="10641"/>
    </bk>
    <bk>
      <rc t="2" v="10642"/>
    </bk>
    <bk>
      <rc t="2" v="10643"/>
    </bk>
    <bk>
      <rc t="2" v="10644"/>
    </bk>
    <bk>
      <rc t="2" v="10645"/>
    </bk>
    <bk>
      <rc t="2" v="10646"/>
    </bk>
    <bk>
      <rc t="2" v="10647"/>
    </bk>
    <bk>
      <rc t="2" v="10648"/>
    </bk>
    <bk>
      <rc t="2" v="10649"/>
    </bk>
    <bk>
      <rc t="2" v="10650"/>
    </bk>
    <bk>
      <rc t="2" v="10651"/>
    </bk>
    <bk>
      <rc t="2" v="10652"/>
    </bk>
    <bk>
      <rc t="2" v="10653"/>
    </bk>
    <bk>
      <rc t="2" v="10654"/>
    </bk>
    <bk>
      <rc t="2" v="10655"/>
    </bk>
    <bk>
      <rc t="2" v="10656"/>
    </bk>
    <bk>
      <rc t="2" v="10657"/>
    </bk>
    <bk>
      <rc t="2" v="10658"/>
    </bk>
    <bk>
      <rc t="2" v="10659"/>
    </bk>
    <bk>
      <rc t="2" v="10660"/>
    </bk>
    <bk>
      <rc t="2" v="10661"/>
    </bk>
    <bk>
      <rc t="2" v="10662"/>
    </bk>
    <bk>
      <rc t="2" v="10663"/>
    </bk>
    <bk>
      <rc t="2" v="10664"/>
    </bk>
    <bk>
      <rc t="2" v="10665"/>
    </bk>
    <bk>
      <rc t="2" v="10666"/>
    </bk>
    <bk>
      <rc t="2" v="10667"/>
    </bk>
    <bk>
      <rc t="2" v="10668"/>
    </bk>
    <bk>
      <rc t="2" v="10669"/>
    </bk>
    <bk>
      <rc t="2" v="10670"/>
    </bk>
    <bk>
      <rc t="2" v="10671"/>
    </bk>
    <bk>
      <rc t="2" v="10672"/>
    </bk>
    <bk>
      <rc t="2" v="10673"/>
    </bk>
    <bk>
      <rc t="2" v="10674"/>
    </bk>
    <bk>
      <rc t="2" v="10675"/>
    </bk>
    <bk>
      <rc t="2" v="10676"/>
    </bk>
    <bk>
      <rc t="2" v="10677"/>
    </bk>
    <bk>
      <rc t="2" v="10678"/>
    </bk>
    <bk>
      <rc t="2" v="10679"/>
    </bk>
    <bk>
      <rc t="2" v="10680"/>
    </bk>
    <bk>
      <rc t="2" v="10681"/>
    </bk>
    <bk>
      <rc t="2" v="10682"/>
    </bk>
    <bk>
      <rc t="2" v="10683"/>
    </bk>
    <bk>
      <rc t="2" v="10684"/>
    </bk>
    <bk>
      <rc t="2" v="10685"/>
    </bk>
    <bk>
      <rc t="2" v="10686"/>
    </bk>
    <bk>
      <rc t="2" v="10687"/>
    </bk>
    <bk>
      <rc t="2" v="10688"/>
    </bk>
    <bk>
      <rc t="2" v="10689"/>
    </bk>
    <bk>
      <rc t="2" v="10690"/>
    </bk>
    <bk>
      <rc t="2" v="10691"/>
    </bk>
    <bk>
      <rc t="2" v="10692"/>
    </bk>
    <bk>
      <rc t="2" v="10693"/>
    </bk>
    <bk>
      <rc t="2" v="10694"/>
    </bk>
    <bk>
      <rc t="2" v="10695"/>
    </bk>
    <bk>
      <rc t="2" v="10696"/>
    </bk>
    <bk>
      <rc t="2" v="10697"/>
    </bk>
    <bk>
      <rc t="2" v="10698"/>
    </bk>
    <bk>
      <rc t="2" v="10699"/>
    </bk>
    <bk>
      <rc t="2" v="10700"/>
    </bk>
    <bk>
      <rc t="2" v="10701"/>
    </bk>
    <bk>
      <rc t="2" v="10702"/>
    </bk>
    <bk>
      <rc t="2" v="10703"/>
    </bk>
    <bk>
      <rc t="2" v="10704"/>
    </bk>
    <bk>
      <rc t="2" v="10705"/>
    </bk>
    <bk>
      <rc t="2" v="10706"/>
    </bk>
    <bk>
      <rc t="2" v="10707"/>
    </bk>
    <bk>
      <rc t="2" v="10708"/>
    </bk>
    <bk>
      <rc t="2" v="10709"/>
    </bk>
    <bk>
      <rc t="2" v="10710"/>
    </bk>
    <bk>
      <rc t="2" v="10711"/>
    </bk>
    <bk>
      <rc t="2" v="10712"/>
    </bk>
    <bk>
      <rc t="2" v="10713"/>
    </bk>
    <bk>
      <rc t="2" v="10714"/>
    </bk>
    <bk>
      <rc t="2" v="10715"/>
    </bk>
    <bk>
      <rc t="2" v="10716"/>
    </bk>
    <bk>
      <rc t="2" v="10717"/>
    </bk>
    <bk>
      <rc t="2" v="10718"/>
    </bk>
    <bk>
      <rc t="2" v="10719"/>
    </bk>
    <bk>
      <rc t="2" v="10720"/>
    </bk>
    <bk>
      <rc t="2" v="10721"/>
    </bk>
    <bk>
      <rc t="2" v="10722"/>
    </bk>
    <bk>
      <rc t="2" v="10723"/>
    </bk>
    <bk>
      <rc t="2" v="10724"/>
    </bk>
    <bk>
      <rc t="2" v="10725"/>
    </bk>
    <bk>
      <rc t="2" v="10726"/>
    </bk>
    <bk>
      <rc t="2" v="10727"/>
    </bk>
    <bk>
      <rc t="2" v="10728"/>
    </bk>
    <bk>
      <rc t="2" v="10729"/>
    </bk>
    <bk>
      <rc t="2" v="10730"/>
    </bk>
    <bk>
      <rc t="2" v="10731"/>
    </bk>
    <bk>
      <rc t="2" v="10732"/>
    </bk>
    <bk>
      <rc t="2" v="10733"/>
    </bk>
    <bk>
      <rc t="2" v="10734"/>
    </bk>
    <bk>
      <rc t="2" v="10735"/>
    </bk>
    <bk>
      <rc t="2" v="10736"/>
    </bk>
    <bk>
      <rc t="2" v="10737"/>
    </bk>
    <bk>
      <rc t="2" v="10738"/>
    </bk>
    <bk>
      <rc t="2" v="10739"/>
    </bk>
    <bk>
      <rc t="2" v="10740"/>
    </bk>
    <bk>
      <rc t="2" v="10741"/>
    </bk>
    <bk>
      <rc t="2" v="10742"/>
    </bk>
    <bk>
      <rc t="2" v="10743"/>
    </bk>
    <bk>
      <rc t="2" v="10744"/>
    </bk>
    <bk>
      <rc t="2" v="10745"/>
    </bk>
    <bk>
      <rc t="2" v="10746"/>
    </bk>
    <bk>
      <rc t="2" v="10747"/>
    </bk>
    <bk>
      <rc t="2" v="10748"/>
    </bk>
    <bk>
      <rc t="2" v="10749"/>
    </bk>
    <bk>
      <rc t="2" v="10750"/>
    </bk>
    <bk>
      <rc t="2" v="10751"/>
    </bk>
    <bk>
      <rc t="2" v="10752"/>
    </bk>
    <bk>
      <rc t="2" v="10753"/>
    </bk>
    <bk>
      <rc t="2" v="10754"/>
    </bk>
    <bk>
      <rc t="2" v="10755"/>
    </bk>
    <bk>
      <rc t="2" v="10756"/>
    </bk>
    <bk>
      <rc t="2" v="10757"/>
    </bk>
    <bk>
      <rc t="2" v="10758"/>
    </bk>
    <bk>
      <rc t="2" v="10759"/>
    </bk>
    <bk>
      <rc t="2" v="10760"/>
    </bk>
    <bk>
      <rc t="2" v="10761"/>
    </bk>
    <bk>
      <rc t="2" v="10762"/>
    </bk>
    <bk>
      <rc t="2" v="10763"/>
    </bk>
    <bk>
      <rc t="2" v="10764"/>
    </bk>
    <bk>
      <rc t="2" v="10765"/>
    </bk>
    <bk>
      <rc t="2" v="10766"/>
    </bk>
    <bk>
      <rc t="2" v="10767"/>
    </bk>
    <bk>
      <rc t="2" v="10768"/>
    </bk>
    <bk>
      <rc t="2" v="10769"/>
    </bk>
    <bk>
      <rc t="2" v="10770"/>
    </bk>
    <bk>
      <rc t="2" v="10771"/>
    </bk>
    <bk>
      <rc t="2" v="10772"/>
    </bk>
    <bk>
      <rc t="2" v="10773"/>
    </bk>
    <bk>
      <rc t="2" v="10774"/>
    </bk>
    <bk>
      <rc t="2" v="10775"/>
    </bk>
    <bk>
      <rc t="2" v="10776"/>
    </bk>
    <bk>
      <rc t="2" v="10777"/>
    </bk>
    <bk>
      <rc t="2" v="10778"/>
    </bk>
    <bk>
      <rc t="2" v="10779"/>
    </bk>
    <bk>
      <rc t="2" v="10780"/>
    </bk>
    <bk>
      <rc t="2" v="10781"/>
    </bk>
    <bk>
      <rc t="2" v="10782"/>
    </bk>
    <bk>
      <rc t="2" v="10783"/>
    </bk>
    <bk>
      <rc t="2" v="10784"/>
    </bk>
    <bk>
      <rc t="2" v="10785"/>
    </bk>
    <bk>
      <rc t="2" v="10786"/>
    </bk>
    <bk>
      <rc t="2" v="10787"/>
    </bk>
    <bk>
      <rc t="2" v="10788"/>
    </bk>
    <bk>
      <rc t="2" v="10789"/>
    </bk>
    <bk>
      <rc t="2" v="10790"/>
    </bk>
    <bk>
      <rc t="2" v="10791"/>
    </bk>
    <bk>
      <rc t="2" v="10792"/>
    </bk>
    <bk>
      <rc t="2" v="10793"/>
    </bk>
    <bk>
      <rc t="2" v="10794"/>
    </bk>
    <bk>
      <rc t="2" v="10795"/>
    </bk>
    <bk>
      <rc t="2" v="10796"/>
    </bk>
    <bk>
      <rc t="2" v="10797"/>
    </bk>
    <bk>
      <rc t="2" v="10798"/>
    </bk>
    <bk>
      <rc t="2" v="10799"/>
    </bk>
    <bk>
      <rc t="2" v="10800"/>
    </bk>
    <bk>
      <rc t="2" v="10801"/>
    </bk>
    <bk>
      <rc t="2" v="10802"/>
    </bk>
    <bk>
      <rc t="2" v="10803"/>
    </bk>
    <bk>
      <rc t="2" v="10804"/>
    </bk>
    <bk>
      <rc t="2" v="10805"/>
    </bk>
    <bk>
      <rc t="2" v="10806"/>
    </bk>
    <bk>
      <rc t="2" v="10807"/>
    </bk>
    <bk>
      <rc t="2" v="10808"/>
    </bk>
    <bk>
      <rc t="2" v="10809"/>
    </bk>
    <bk>
      <rc t="2" v="10810"/>
    </bk>
    <bk>
      <rc t="2" v="10811"/>
    </bk>
    <bk>
      <rc t="2" v="10812"/>
    </bk>
    <bk>
      <rc t="2" v="10813"/>
    </bk>
    <bk>
      <rc t="2" v="10814"/>
    </bk>
    <bk>
      <rc t="2" v="10815"/>
    </bk>
    <bk>
      <rc t="2" v="10816"/>
    </bk>
    <bk>
      <rc t="2" v="10817"/>
    </bk>
    <bk>
      <rc t="2" v="10818"/>
    </bk>
    <bk>
      <rc t="2" v="10819"/>
    </bk>
    <bk>
      <rc t="2" v="10820"/>
    </bk>
    <bk>
      <rc t="2" v="10821"/>
    </bk>
    <bk>
      <rc t="2" v="10822"/>
    </bk>
    <bk>
      <rc t="2" v="10823"/>
    </bk>
    <bk>
      <rc t="2" v="10824"/>
    </bk>
    <bk>
      <rc t="2" v="10825"/>
    </bk>
    <bk>
      <rc t="2" v="10826"/>
    </bk>
    <bk>
      <rc t="2" v="10827"/>
    </bk>
    <bk>
      <rc t="2" v="10828"/>
    </bk>
    <bk>
      <rc t="2" v="10829"/>
    </bk>
    <bk>
      <rc t="2" v="10830"/>
    </bk>
    <bk>
      <rc t="2" v="10831"/>
    </bk>
    <bk>
      <rc t="2" v="10832"/>
    </bk>
    <bk>
      <rc t="2" v="10833"/>
    </bk>
    <bk>
      <rc t="2" v="10834"/>
    </bk>
    <bk>
      <rc t="2" v="10835"/>
    </bk>
    <bk>
      <rc t="2" v="10836"/>
    </bk>
    <bk>
      <rc t="2" v="10837"/>
    </bk>
    <bk>
      <rc t="2" v="10838"/>
    </bk>
    <bk>
      <rc t="2" v="10839"/>
    </bk>
    <bk>
      <rc t="2" v="10840"/>
    </bk>
    <bk>
      <rc t="2" v="10841"/>
    </bk>
    <bk>
      <rc t="2" v="10842"/>
    </bk>
    <bk>
      <rc t="2" v="10843"/>
    </bk>
    <bk>
      <rc t="2" v="10844"/>
    </bk>
    <bk>
      <rc t="2" v="10845"/>
    </bk>
    <bk>
      <rc t="2" v="10846"/>
    </bk>
    <bk>
      <rc t="2" v="10847"/>
    </bk>
    <bk>
      <rc t="2" v="10848"/>
    </bk>
    <bk>
      <rc t="2" v="10849"/>
    </bk>
    <bk>
      <rc t="2" v="10850"/>
    </bk>
    <bk>
      <rc t="2" v="10851"/>
    </bk>
    <bk>
      <rc t="2" v="10852"/>
    </bk>
    <bk>
      <rc t="2" v="10853"/>
    </bk>
    <bk>
      <rc t="2" v="10854"/>
    </bk>
    <bk>
      <rc t="2" v="10855"/>
    </bk>
    <bk>
      <rc t="2" v="10856"/>
    </bk>
    <bk>
      <rc t="2" v="10857"/>
    </bk>
    <bk>
      <rc t="2" v="10858"/>
    </bk>
    <bk>
      <rc t="2" v="10859"/>
    </bk>
    <bk>
      <rc t="2" v="10860"/>
    </bk>
    <bk>
      <rc t="2" v="10861"/>
    </bk>
    <bk>
      <rc t="2" v="10862"/>
    </bk>
    <bk>
      <rc t="2" v="10863"/>
    </bk>
    <bk>
      <rc t="2" v="10864"/>
    </bk>
    <bk>
      <rc t="2" v="10865"/>
    </bk>
    <bk>
      <rc t="2" v="10866"/>
    </bk>
    <bk>
      <rc t="2" v="10867"/>
    </bk>
    <bk>
      <rc t="2" v="10868"/>
    </bk>
    <bk>
      <rc t="2" v="10869"/>
    </bk>
    <bk>
      <rc t="2" v="10870"/>
    </bk>
    <bk>
      <rc t="2" v="10871"/>
    </bk>
    <bk>
      <rc t="2" v="10872"/>
    </bk>
    <bk>
      <rc t="2" v="10873"/>
    </bk>
    <bk>
      <rc t="2" v="10874"/>
    </bk>
    <bk>
      <rc t="2" v="10875"/>
    </bk>
    <bk>
      <rc t="2" v="10876"/>
    </bk>
    <bk>
      <rc t="2" v="10877"/>
    </bk>
    <bk>
      <rc t="2" v="10878"/>
    </bk>
    <bk>
      <rc t="2" v="10879"/>
    </bk>
    <bk>
      <rc t="2" v="10880"/>
    </bk>
    <bk>
      <rc t="2" v="10881"/>
    </bk>
    <bk>
      <rc t="2" v="10882"/>
    </bk>
    <bk>
      <rc t="2" v="10883"/>
    </bk>
    <bk>
      <rc t="2" v="10884"/>
    </bk>
    <bk>
      <rc t="2" v="10885"/>
    </bk>
    <bk>
      <rc t="2" v="10886"/>
    </bk>
    <bk>
      <rc t="2" v="10887"/>
    </bk>
    <bk>
      <rc t="2" v="10888"/>
    </bk>
    <bk>
      <rc t="2" v="10889"/>
    </bk>
    <bk>
      <rc t="2" v="10890"/>
    </bk>
    <bk>
      <rc t="2" v="10891"/>
    </bk>
    <bk>
      <rc t="2" v="10892"/>
    </bk>
    <bk>
      <rc t="2" v="10893"/>
    </bk>
    <bk>
      <rc t="2" v="10894"/>
    </bk>
    <bk>
      <rc t="2" v="10895"/>
    </bk>
    <bk>
      <rc t="2" v="10896"/>
    </bk>
    <bk>
      <rc t="2" v="10897"/>
    </bk>
    <bk>
      <rc t="2" v="10898"/>
    </bk>
    <bk>
      <rc t="2" v="10899"/>
    </bk>
    <bk>
      <rc t="2" v="10900"/>
    </bk>
    <bk>
      <rc t="2" v="10901"/>
    </bk>
    <bk>
      <rc t="2" v="10902"/>
    </bk>
    <bk>
      <rc t="2" v="10903"/>
    </bk>
    <bk>
      <rc t="2" v="10904"/>
    </bk>
    <bk>
      <rc t="2" v="10905"/>
    </bk>
    <bk>
      <rc t="2" v="10906"/>
    </bk>
    <bk>
      <rc t="2" v="10907"/>
    </bk>
    <bk>
      <rc t="2" v="10908"/>
    </bk>
    <bk>
      <rc t="2" v="10909"/>
    </bk>
    <bk>
      <rc t="2" v="10910"/>
    </bk>
    <bk>
      <rc t="2" v="10911"/>
    </bk>
    <bk>
      <rc t="2" v="10912"/>
    </bk>
    <bk>
      <rc t="2" v="10913"/>
    </bk>
    <bk>
      <rc t="2" v="10914"/>
    </bk>
    <bk>
      <rc t="2" v="10915"/>
    </bk>
    <bk>
      <rc t="2" v="10916"/>
    </bk>
    <bk>
      <rc t="2" v="10917"/>
    </bk>
    <bk>
      <rc t="2" v="10918"/>
    </bk>
    <bk>
      <rc t="2" v="10919"/>
    </bk>
    <bk>
      <rc t="2" v="10920"/>
    </bk>
    <bk>
      <rc t="2" v="10921"/>
    </bk>
    <bk>
      <rc t="2" v="10922"/>
    </bk>
    <bk>
      <rc t="2" v="10923"/>
    </bk>
    <bk>
      <rc t="2" v="10924"/>
    </bk>
    <bk>
      <rc t="2" v="10925"/>
    </bk>
    <bk>
      <rc t="2" v="10926"/>
    </bk>
    <bk>
      <rc t="2" v="10927"/>
    </bk>
    <bk>
      <rc t="2" v="10928"/>
    </bk>
    <bk>
      <rc t="2" v="10929"/>
    </bk>
    <bk>
      <rc t="2" v="10930"/>
    </bk>
    <bk>
      <rc t="2" v="10931"/>
    </bk>
    <bk>
      <rc t="2" v="10932"/>
    </bk>
    <bk>
      <rc t="2" v="10933"/>
    </bk>
    <bk>
      <rc t="2" v="10934"/>
    </bk>
    <bk>
      <rc t="2" v="10935"/>
    </bk>
    <bk>
      <rc t="2" v="10936"/>
    </bk>
    <bk>
      <rc t="2" v="10937"/>
    </bk>
    <bk>
      <rc t="2" v="10938"/>
    </bk>
    <bk>
      <rc t="2" v="10939"/>
    </bk>
    <bk>
      <rc t="2" v="10940"/>
    </bk>
    <bk>
      <rc t="2" v="10941"/>
    </bk>
    <bk>
      <rc t="2" v="10942"/>
    </bk>
    <bk>
      <rc t="2" v="10943"/>
    </bk>
    <bk>
      <rc t="2" v="10944"/>
    </bk>
    <bk>
      <rc t="2" v="10945"/>
    </bk>
    <bk>
      <rc t="2" v="10946"/>
    </bk>
    <bk>
      <rc t="2" v="10947"/>
    </bk>
    <bk>
      <rc t="2" v="10948"/>
    </bk>
    <bk>
      <rc t="2" v="10949"/>
    </bk>
    <bk>
      <rc t="2" v="10950"/>
    </bk>
    <bk>
      <rc t="2" v="10951"/>
    </bk>
    <bk>
      <rc t="2" v="10952"/>
    </bk>
    <bk>
      <rc t="2" v="10953"/>
    </bk>
    <bk>
      <rc t="2" v="10954"/>
    </bk>
    <bk>
      <rc t="2" v="10955"/>
    </bk>
    <bk>
      <rc t="2" v="10956"/>
    </bk>
    <bk>
      <rc t="2" v="10957"/>
    </bk>
    <bk>
      <rc t="2" v="10958"/>
    </bk>
    <bk>
      <rc t="2" v="10959"/>
    </bk>
    <bk>
      <rc t="2" v="10960"/>
    </bk>
    <bk>
      <rc t="2" v="10961"/>
    </bk>
    <bk>
      <rc t="2" v="10962"/>
    </bk>
    <bk>
      <rc t="2" v="10963"/>
    </bk>
    <bk>
      <rc t="2" v="10964"/>
    </bk>
    <bk>
      <rc t="2" v="10965"/>
    </bk>
    <bk>
      <rc t="2" v="10966"/>
    </bk>
    <bk>
      <rc t="2" v="10967"/>
    </bk>
    <bk>
      <rc t="2" v="10968"/>
    </bk>
    <bk>
      <rc t="2" v="10969"/>
    </bk>
    <bk>
      <rc t="2" v="10970"/>
    </bk>
    <bk>
      <rc t="2" v="10971"/>
    </bk>
    <bk>
      <rc t="2" v="10972"/>
    </bk>
    <bk>
      <rc t="2" v="10973"/>
    </bk>
    <bk>
      <rc t="2" v="10974"/>
    </bk>
    <bk>
      <rc t="2" v="10975"/>
    </bk>
    <bk>
      <rc t="2" v="10976"/>
    </bk>
    <bk>
      <rc t="2" v="10977"/>
    </bk>
    <bk>
      <rc t="2" v="10978"/>
    </bk>
    <bk>
      <rc t="2" v="10979"/>
    </bk>
    <bk>
      <rc t="2" v="10980"/>
    </bk>
    <bk>
      <rc t="2" v="10981"/>
    </bk>
    <bk>
      <rc t="2" v="10982"/>
    </bk>
    <bk>
      <rc t="2" v="10983"/>
    </bk>
    <bk>
      <rc t="2" v="10984"/>
    </bk>
    <bk>
      <rc t="2" v="10985"/>
    </bk>
    <bk>
      <rc t="2" v="10986"/>
    </bk>
    <bk>
      <rc t="2" v="10987"/>
    </bk>
    <bk>
      <rc t="2" v="10988"/>
    </bk>
    <bk>
      <rc t="2" v="10989"/>
    </bk>
    <bk>
      <rc t="2" v="10990"/>
    </bk>
    <bk>
      <rc t="2" v="10991"/>
    </bk>
    <bk>
      <rc t="2" v="10992"/>
    </bk>
    <bk>
      <rc t="2" v="10993"/>
    </bk>
    <bk>
      <rc t="2" v="10994"/>
    </bk>
    <bk>
      <rc t="2" v="10995"/>
    </bk>
    <bk>
      <rc t="2" v="10996"/>
    </bk>
    <bk>
      <rc t="2" v="10997"/>
    </bk>
    <bk>
      <rc t="2" v="10998"/>
    </bk>
    <bk>
      <rc t="2" v="10999"/>
    </bk>
    <bk>
      <rc t="2" v="11000"/>
    </bk>
    <bk>
      <rc t="2" v="11001"/>
    </bk>
    <bk>
      <rc t="2" v="11002"/>
    </bk>
    <bk>
      <rc t="2" v="11003"/>
    </bk>
    <bk>
      <rc t="2" v="11004"/>
    </bk>
    <bk>
      <rc t="2" v="11005"/>
    </bk>
    <bk>
      <rc t="2" v="11006"/>
    </bk>
    <bk>
      <rc t="2" v="11007"/>
    </bk>
    <bk>
      <rc t="2" v="11008"/>
    </bk>
    <bk>
      <rc t="2" v="11009"/>
    </bk>
    <bk>
      <rc t="2" v="11010"/>
    </bk>
    <bk>
      <rc t="2" v="11011"/>
    </bk>
    <bk>
      <rc t="2" v="11012"/>
    </bk>
    <bk>
      <rc t="2" v="11013"/>
    </bk>
    <bk>
      <rc t="2" v="11014"/>
    </bk>
    <bk>
      <rc t="2" v="11015"/>
    </bk>
    <bk>
      <rc t="2" v="11016"/>
    </bk>
    <bk>
      <rc t="2" v="11017"/>
    </bk>
    <bk>
      <rc t="2" v="11018"/>
    </bk>
    <bk>
      <rc t="2" v="11019"/>
    </bk>
    <bk>
      <rc t="2" v="11020"/>
    </bk>
    <bk>
      <rc t="2" v="11021"/>
    </bk>
    <bk>
      <rc t="2" v="11022"/>
    </bk>
    <bk>
      <rc t="2" v="11023"/>
    </bk>
    <bk>
      <rc t="2" v="11024"/>
    </bk>
    <bk>
      <rc t="2" v="11025"/>
    </bk>
    <bk>
      <rc t="2" v="11026"/>
    </bk>
    <bk>
      <rc t="2" v="11027"/>
    </bk>
    <bk>
      <rc t="2" v="11028"/>
    </bk>
    <bk>
      <rc t="2" v="11029"/>
    </bk>
    <bk>
      <rc t="2" v="11030"/>
    </bk>
    <bk>
      <rc t="2" v="11031"/>
    </bk>
    <bk>
      <rc t="2" v="11032"/>
    </bk>
    <bk>
      <rc t="2" v="11033"/>
    </bk>
    <bk>
      <rc t="2" v="11034"/>
    </bk>
    <bk>
      <rc t="2" v="11035"/>
    </bk>
    <bk>
      <rc t="2" v="11036"/>
    </bk>
    <bk>
      <rc t="2" v="11037"/>
    </bk>
    <bk>
      <rc t="2" v="11038"/>
    </bk>
    <bk>
      <rc t="2" v="11039"/>
    </bk>
    <bk>
      <rc t="2" v="11040"/>
    </bk>
    <bk>
      <rc t="2" v="11041"/>
    </bk>
    <bk>
      <rc t="2" v="11042"/>
    </bk>
    <bk>
      <rc t="2" v="11043"/>
    </bk>
    <bk>
      <rc t="2" v="11044"/>
    </bk>
    <bk>
      <rc t="2" v="11045"/>
    </bk>
    <bk>
      <rc t="2" v="11046"/>
    </bk>
    <bk>
      <rc t="2" v="11047"/>
    </bk>
    <bk>
      <rc t="2" v="11048"/>
    </bk>
    <bk>
      <rc t="2" v="11049"/>
    </bk>
    <bk>
      <rc t="2" v="11050"/>
    </bk>
    <bk>
      <rc t="2" v="11051"/>
    </bk>
    <bk>
      <rc t="2" v="11052"/>
    </bk>
    <bk>
      <rc t="2" v="11053"/>
    </bk>
    <bk>
      <rc t="2" v="11054"/>
    </bk>
    <bk>
      <rc t="2" v="11055"/>
    </bk>
    <bk>
      <rc t="2" v="11056"/>
    </bk>
    <bk>
      <rc t="2" v="11057"/>
    </bk>
    <bk>
      <rc t="2" v="11058"/>
    </bk>
    <bk>
      <rc t="2" v="11059"/>
    </bk>
    <bk>
      <rc t="2" v="11060"/>
    </bk>
    <bk>
      <rc t="2" v="11061"/>
    </bk>
    <bk>
      <rc t="2" v="11062"/>
    </bk>
    <bk>
      <rc t="2" v="11063"/>
    </bk>
    <bk>
      <rc t="2" v="11064"/>
    </bk>
    <bk>
      <rc t="2" v="11065"/>
    </bk>
    <bk>
      <rc t="2" v="11066"/>
    </bk>
    <bk>
      <rc t="2" v="11067"/>
    </bk>
    <bk>
      <rc t="2" v="11068"/>
    </bk>
    <bk>
      <rc t="2" v="11069"/>
    </bk>
    <bk>
      <rc t="2" v="11070"/>
    </bk>
    <bk>
      <rc t="2" v="11071"/>
    </bk>
    <bk>
      <rc t="2" v="11072"/>
    </bk>
    <bk>
      <rc t="2" v="11073"/>
    </bk>
    <bk>
      <rc t="2" v="11074"/>
    </bk>
    <bk>
      <rc t="2" v="11075"/>
    </bk>
    <bk>
      <rc t="2" v="11076"/>
    </bk>
    <bk>
      <rc t="2" v="11077"/>
    </bk>
    <bk>
      <rc t="2" v="11078"/>
    </bk>
    <bk>
      <rc t="2" v="11079"/>
    </bk>
    <bk>
      <rc t="2" v="11080"/>
    </bk>
    <bk>
      <rc t="2" v="11081"/>
    </bk>
    <bk>
      <rc t="2" v="11082"/>
    </bk>
    <bk>
      <rc t="2" v="11083"/>
    </bk>
    <bk>
      <rc t="2" v="11084"/>
    </bk>
    <bk>
      <rc t="2" v="11085"/>
    </bk>
    <bk>
      <rc t="2" v="11086"/>
    </bk>
    <bk>
      <rc t="2" v="11087"/>
    </bk>
    <bk>
      <rc t="2" v="11088"/>
    </bk>
    <bk>
      <rc t="2" v="11089"/>
    </bk>
    <bk>
      <rc t="2" v="11090"/>
    </bk>
    <bk>
      <rc t="2" v="11091"/>
    </bk>
    <bk>
      <rc t="2" v="11092"/>
    </bk>
    <bk>
      <rc t="2" v="11093"/>
    </bk>
    <bk>
      <rc t="2" v="11094"/>
    </bk>
    <bk>
      <rc t="2" v="11095"/>
    </bk>
    <bk>
      <rc t="2" v="11096"/>
    </bk>
    <bk>
      <rc t="2" v="11097"/>
    </bk>
    <bk>
      <rc t="2" v="11098"/>
    </bk>
    <bk>
      <rc t="2" v="11099"/>
    </bk>
    <bk>
      <rc t="2" v="11100"/>
    </bk>
    <bk>
      <rc t="2" v="11101"/>
    </bk>
    <bk>
      <rc t="2" v="11102"/>
    </bk>
    <bk>
      <rc t="2" v="11103"/>
    </bk>
    <bk>
      <rc t="2" v="11104"/>
    </bk>
    <bk>
      <rc t="2" v="11105"/>
    </bk>
    <bk>
      <rc t="2" v="11106"/>
    </bk>
    <bk>
      <rc t="2" v="11107"/>
    </bk>
    <bk>
      <rc t="2" v="11108"/>
    </bk>
    <bk>
      <rc t="2" v="11109"/>
    </bk>
    <bk>
      <rc t="2" v="11110"/>
    </bk>
    <bk>
      <rc t="2" v="11111"/>
    </bk>
    <bk>
      <rc t="2" v="11112"/>
    </bk>
    <bk>
      <rc t="2" v="11113"/>
    </bk>
    <bk>
      <rc t="2" v="11114"/>
    </bk>
    <bk>
      <rc t="2" v="11115"/>
    </bk>
    <bk>
      <rc t="2" v="11116"/>
    </bk>
    <bk>
      <rc t="2" v="11117"/>
    </bk>
    <bk>
      <rc t="2" v="11118"/>
    </bk>
    <bk>
      <rc t="2" v="11119"/>
    </bk>
    <bk>
      <rc t="2" v="11120"/>
    </bk>
    <bk>
      <rc t="2" v="11121"/>
    </bk>
    <bk>
      <rc t="2" v="11122"/>
    </bk>
    <bk>
      <rc t="2" v="11123"/>
    </bk>
    <bk>
      <rc t="2" v="11124"/>
    </bk>
    <bk>
      <rc t="2" v="11125"/>
    </bk>
    <bk>
      <rc t="2" v="11126"/>
    </bk>
    <bk>
      <rc t="2" v="11127"/>
    </bk>
    <bk>
      <rc t="2" v="11128"/>
    </bk>
    <bk>
      <rc t="2" v="11129"/>
    </bk>
    <bk>
      <rc t="2" v="11130"/>
    </bk>
    <bk>
      <rc t="2" v="11131"/>
    </bk>
    <bk>
      <rc t="2" v="11132"/>
    </bk>
    <bk>
      <rc t="2" v="11133"/>
    </bk>
    <bk>
      <rc t="2" v="11134"/>
    </bk>
    <bk>
      <rc t="2" v="11135"/>
    </bk>
    <bk>
      <rc t="2" v="11136"/>
    </bk>
    <bk>
      <rc t="2" v="11137"/>
    </bk>
    <bk>
      <rc t="2" v="11138"/>
    </bk>
    <bk>
      <rc t="2" v="11139"/>
    </bk>
    <bk>
      <rc t="2" v="11140"/>
    </bk>
    <bk>
      <rc t="2" v="11141"/>
    </bk>
    <bk>
      <rc t="2" v="11142"/>
    </bk>
    <bk>
      <rc t="2" v="11143"/>
    </bk>
    <bk>
      <rc t="2" v="11144"/>
    </bk>
    <bk>
      <rc t="2" v="11145"/>
    </bk>
    <bk>
      <rc t="2" v="11146"/>
    </bk>
    <bk>
      <rc t="2" v="11147"/>
    </bk>
    <bk>
      <rc t="2" v="11148"/>
    </bk>
    <bk>
      <rc t="2" v="11149"/>
    </bk>
    <bk>
      <rc t="2" v="11150"/>
    </bk>
    <bk>
      <rc t="2" v="11151"/>
    </bk>
    <bk>
      <rc t="2" v="11152"/>
    </bk>
    <bk>
      <rc t="2" v="11153"/>
    </bk>
    <bk>
      <rc t="2" v="11154"/>
    </bk>
    <bk>
      <rc t="2" v="11155"/>
    </bk>
    <bk>
      <rc t="2" v="11156"/>
    </bk>
    <bk>
      <rc t="2" v="11157"/>
    </bk>
    <bk>
      <rc t="2" v="11158"/>
    </bk>
    <bk>
      <rc t="2" v="11159"/>
    </bk>
    <bk>
      <rc t="2" v="11160"/>
    </bk>
    <bk>
      <rc t="2" v="11161"/>
    </bk>
    <bk>
      <rc t="2" v="11162"/>
    </bk>
    <bk>
      <rc t="2" v="11163"/>
    </bk>
    <bk>
      <rc t="2" v="11164"/>
    </bk>
    <bk>
      <rc t="2" v="11165"/>
    </bk>
    <bk>
      <rc t="2" v="11166"/>
    </bk>
    <bk>
      <rc t="2" v="11167"/>
    </bk>
    <bk>
      <rc t="2" v="11168"/>
    </bk>
    <bk>
      <rc t="2" v="11169"/>
    </bk>
    <bk>
      <rc t="2" v="11170"/>
    </bk>
    <bk>
      <rc t="2" v="11171"/>
    </bk>
    <bk>
      <rc t="2" v="11172"/>
    </bk>
    <bk>
      <rc t="2" v="11173"/>
    </bk>
    <bk>
      <rc t="2" v="11174"/>
    </bk>
    <bk>
      <rc t="2" v="11175"/>
    </bk>
    <bk>
      <rc t="2" v="11176"/>
    </bk>
    <bk>
      <rc t="2" v="11177"/>
    </bk>
    <bk>
      <rc t="2" v="11178"/>
    </bk>
    <bk>
      <rc t="2" v="11179"/>
    </bk>
    <bk>
      <rc t="2" v="11180"/>
    </bk>
    <bk>
      <rc t="2" v="11181"/>
    </bk>
    <bk>
      <rc t="2" v="11182"/>
    </bk>
    <bk>
      <rc t="2" v="11183"/>
    </bk>
    <bk>
      <rc t="2" v="11184"/>
    </bk>
    <bk>
      <rc t="2" v="11185"/>
    </bk>
    <bk>
      <rc t="2" v="11186"/>
    </bk>
    <bk>
      <rc t="2" v="11187"/>
    </bk>
    <bk>
      <rc t="2" v="11188"/>
    </bk>
    <bk>
      <rc t="2" v="11189"/>
    </bk>
    <bk>
      <rc t="2" v="11190"/>
    </bk>
    <bk>
      <rc t="2" v="11191"/>
    </bk>
    <bk>
      <rc t="2" v="11192"/>
    </bk>
    <bk>
      <rc t="2" v="11193"/>
    </bk>
    <bk>
      <rc t="2" v="11194"/>
    </bk>
    <bk>
      <rc t="2" v="11195"/>
    </bk>
    <bk>
      <rc t="2" v="11196"/>
    </bk>
    <bk>
      <rc t="2" v="11197"/>
    </bk>
    <bk>
      <rc t="2" v="11198"/>
    </bk>
    <bk>
      <rc t="2" v="11199"/>
    </bk>
    <bk>
      <rc t="2" v="11200"/>
    </bk>
    <bk>
      <rc t="2" v="11201"/>
    </bk>
    <bk>
      <rc t="2" v="11202"/>
    </bk>
    <bk>
      <rc t="2" v="11203"/>
    </bk>
    <bk>
      <rc t="2" v="11204"/>
    </bk>
    <bk>
      <rc t="2" v="11205"/>
    </bk>
    <bk>
      <rc t="2" v="11206"/>
    </bk>
    <bk>
      <rc t="2" v="11207"/>
    </bk>
    <bk>
      <rc t="2" v="11208"/>
    </bk>
    <bk>
      <rc t="2" v="11209"/>
    </bk>
    <bk>
      <rc t="2" v="11210"/>
    </bk>
    <bk>
      <rc t="2" v="11211"/>
    </bk>
    <bk>
      <rc t="2" v="11212"/>
    </bk>
    <bk>
      <rc t="2" v="11213"/>
    </bk>
    <bk>
      <rc t="2" v="11214"/>
    </bk>
    <bk>
      <rc t="2" v="11215"/>
    </bk>
    <bk>
      <rc t="2" v="11216"/>
    </bk>
    <bk>
      <rc t="2" v="11217"/>
    </bk>
    <bk>
      <rc t="2" v="11218"/>
    </bk>
    <bk>
      <rc t="2" v="11219"/>
    </bk>
    <bk>
      <rc t="2" v="11220"/>
    </bk>
    <bk>
      <rc t="2" v="11221"/>
    </bk>
    <bk>
      <rc t="2" v="11222"/>
    </bk>
    <bk>
      <rc t="2" v="11223"/>
    </bk>
    <bk>
      <rc t="2" v="11224"/>
    </bk>
    <bk>
      <rc t="2" v="11225"/>
    </bk>
    <bk>
      <rc t="2" v="11226"/>
    </bk>
    <bk>
      <rc t="2" v="11227"/>
    </bk>
    <bk>
      <rc t="2" v="11228"/>
    </bk>
    <bk>
      <rc t="2" v="11229"/>
    </bk>
    <bk>
      <rc t="2" v="11230"/>
    </bk>
    <bk>
      <rc t="2" v="11231"/>
    </bk>
    <bk>
      <rc t="2" v="11232"/>
    </bk>
    <bk>
      <rc t="2" v="11233"/>
    </bk>
    <bk>
      <rc t="2" v="11234"/>
    </bk>
    <bk>
      <rc t="2" v="11235"/>
    </bk>
    <bk>
      <rc t="2" v="11236"/>
    </bk>
    <bk>
      <rc t="2" v="11237"/>
    </bk>
    <bk>
      <rc t="2" v="11238"/>
    </bk>
    <bk>
      <rc t="2" v="11239"/>
    </bk>
    <bk>
      <rc t="2" v="11240"/>
    </bk>
    <bk>
      <rc t="2" v="11241"/>
    </bk>
    <bk>
      <rc t="2" v="11242"/>
    </bk>
    <bk>
      <rc t="2" v="11243"/>
    </bk>
    <bk>
      <rc t="2" v="11244"/>
    </bk>
    <bk>
      <rc t="2" v="11245"/>
    </bk>
    <bk>
      <rc t="2" v="11246"/>
    </bk>
    <bk>
      <rc t="2" v="11247"/>
    </bk>
    <bk>
      <rc t="2" v="11248"/>
    </bk>
    <bk>
      <rc t="2" v="11249"/>
    </bk>
    <bk>
      <rc t="2" v="11250"/>
    </bk>
    <bk>
      <rc t="2" v="11251"/>
    </bk>
    <bk>
      <rc t="2" v="11252"/>
    </bk>
    <bk>
      <rc t="2" v="11253"/>
    </bk>
    <bk>
      <rc t="2" v="11254"/>
    </bk>
    <bk>
      <rc t="2" v="11255"/>
    </bk>
    <bk>
      <rc t="2" v="11256"/>
    </bk>
    <bk>
      <rc t="2" v="11257"/>
    </bk>
    <bk>
      <rc t="2" v="11258"/>
    </bk>
    <bk>
      <rc t="2" v="11259"/>
    </bk>
    <bk>
      <rc t="2" v="11260"/>
    </bk>
    <bk>
      <rc t="2" v="11261"/>
    </bk>
    <bk>
      <rc t="2" v="11262"/>
    </bk>
    <bk>
      <rc t="2" v="11263"/>
    </bk>
    <bk>
      <rc t="2" v="11264"/>
    </bk>
    <bk>
      <rc t="2" v="11265"/>
    </bk>
    <bk>
      <rc t="2" v="11266"/>
    </bk>
    <bk>
      <rc t="2" v="11267"/>
    </bk>
    <bk>
      <rc t="2" v="11268"/>
    </bk>
    <bk>
      <rc t="2" v="11269"/>
    </bk>
    <bk>
      <rc t="2" v="11270"/>
    </bk>
    <bk>
      <rc t="2" v="11271"/>
    </bk>
    <bk>
      <rc t="2" v="11272"/>
    </bk>
    <bk>
      <rc t="2" v="11273"/>
    </bk>
    <bk>
      <rc t="2" v="11274"/>
    </bk>
    <bk>
      <rc t="2" v="11275"/>
    </bk>
    <bk>
      <rc t="2" v="11276"/>
    </bk>
    <bk>
      <rc t="2" v="11277"/>
    </bk>
    <bk>
      <rc t="2" v="11278"/>
    </bk>
    <bk>
      <rc t="2" v="11279"/>
    </bk>
    <bk>
      <rc t="2" v="11280"/>
    </bk>
    <bk>
      <rc t="2" v="11281"/>
    </bk>
    <bk>
      <rc t="2" v="11282"/>
    </bk>
    <bk>
      <rc t="2" v="11283"/>
    </bk>
    <bk>
      <rc t="2" v="11284"/>
    </bk>
    <bk>
      <rc t="2" v="11285"/>
    </bk>
    <bk>
      <rc t="2" v="11286"/>
    </bk>
    <bk>
      <rc t="2" v="11287"/>
    </bk>
    <bk>
      <rc t="2" v="11288"/>
    </bk>
    <bk>
      <rc t="2" v="11289"/>
    </bk>
    <bk>
      <rc t="2" v="11290"/>
    </bk>
    <bk>
      <rc t="2" v="11291"/>
    </bk>
    <bk>
      <rc t="2" v="11292"/>
    </bk>
    <bk>
      <rc t="2" v="11293"/>
    </bk>
    <bk>
      <rc t="2" v="11294"/>
    </bk>
    <bk>
      <rc t="2" v="11295"/>
    </bk>
    <bk>
      <rc t="2" v="11296"/>
    </bk>
    <bk>
      <rc t="2" v="11297"/>
    </bk>
    <bk>
      <rc t="2" v="11298"/>
    </bk>
    <bk>
      <rc t="2" v="11299"/>
    </bk>
    <bk>
      <rc t="2" v="11300"/>
    </bk>
    <bk>
      <rc t="2" v="11301"/>
    </bk>
    <bk>
      <rc t="2" v="11302"/>
    </bk>
    <bk>
      <rc t="2" v="11303"/>
    </bk>
    <bk>
      <rc t="2" v="11304"/>
    </bk>
    <bk>
      <rc t="2" v="11305"/>
    </bk>
    <bk>
      <rc t="2" v="11306"/>
    </bk>
    <bk>
      <rc t="2" v="11307"/>
    </bk>
    <bk>
      <rc t="2" v="11308"/>
    </bk>
    <bk>
      <rc t="2" v="11309"/>
    </bk>
    <bk>
      <rc t="2" v="11310"/>
    </bk>
    <bk>
      <rc t="2" v="11311"/>
    </bk>
    <bk>
      <rc t="2" v="11312"/>
    </bk>
    <bk>
      <rc t="2" v="11313"/>
    </bk>
    <bk>
      <rc t="2" v="11314"/>
    </bk>
    <bk>
      <rc t="2" v="11315"/>
    </bk>
    <bk>
      <rc t="2" v="11316"/>
    </bk>
    <bk>
      <rc t="2" v="11317"/>
    </bk>
    <bk>
      <rc t="2" v="11318"/>
    </bk>
    <bk>
      <rc t="2" v="11319"/>
    </bk>
    <bk>
      <rc t="2" v="11320"/>
    </bk>
    <bk>
      <rc t="2" v="11321"/>
    </bk>
    <bk>
      <rc t="2" v="11322"/>
    </bk>
    <bk>
      <rc t="2" v="11323"/>
    </bk>
    <bk>
      <rc t="2" v="11324"/>
    </bk>
    <bk>
      <rc t="2" v="11325"/>
    </bk>
    <bk>
      <rc t="2" v="11326"/>
    </bk>
    <bk>
      <rc t="2" v="11327"/>
    </bk>
    <bk>
      <rc t="2" v="11328"/>
    </bk>
    <bk>
      <rc t="2" v="11329"/>
    </bk>
    <bk>
      <rc t="2" v="11330"/>
    </bk>
    <bk>
      <rc t="2" v="11331"/>
    </bk>
    <bk>
      <rc t="2" v="11332"/>
    </bk>
    <bk>
      <rc t="2" v="11333"/>
    </bk>
    <bk>
      <rc t="2" v="11334"/>
    </bk>
    <bk>
      <rc t="2" v="11335"/>
    </bk>
    <bk>
      <rc t="2" v="11336"/>
    </bk>
    <bk>
      <rc t="2" v="11337"/>
    </bk>
    <bk>
      <rc t="2" v="11338"/>
    </bk>
    <bk>
      <rc t="2" v="11339"/>
    </bk>
    <bk>
      <rc t="2" v="11340"/>
    </bk>
    <bk>
      <rc t="2" v="11341"/>
    </bk>
    <bk>
      <rc t="2" v="11342"/>
    </bk>
    <bk>
      <rc t="2" v="11343"/>
    </bk>
    <bk>
      <rc t="2" v="11344"/>
    </bk>
    <bk>
      <rc t="2" v="11345"/>
    </bk>
    <bk>
      <rc t="2" v="11346"/>
    </bk>
    <bk>
      <rc t="2" v="11347"/>
    </bk>
    <bk>
      <rc t="2" v="11348"/>
    </bk>
    <bk>
      <rc t="2" v="11349"/>
    </bk>
    <bk>
      <rc t="2" v="11350"/>
    </bk>
    <bk>
      <rc t="2" v="11351"/>
    </bk>
    <bk>
      <rc t="2" v="11352"/>
    </bk>
    <bk>
      <rc t="2" v="11353"/>
    </bk>
    <bk>
      <rc t="2" v="11354"/>
    </bk>
    <bk>
      <rc t="2" v="11355"/>
    </bk>
    <bk>
      <rc t="2" v="11356"/>
    </bk>
    <bk>
      <rc t="2" v="11357"/>
    </bk>
    <bk>
      <rc t="2" v="11358"/>
    </bk>
    <bk>
      <rc t="2" v="11359"/>
    </bk>
    <bk>
      <rc t="2" v="11360"/>
    </bk>
    <bk>
      <rc t="2" v="11361"/>
    </bk>
    <bk>
      <rc t="2" v="11362"/>
    </bk>
    <bk>
      <rc t="2" v="11363"/>
    </bk>
    <bk>
      <rc t="2" v="11364"/>
    </bk>
    <bk>
      <rc t="2" v="11365"/>
    </bk>
    <bk>
      <rc t="2" v="11366"/>
    </bk>
    <bk>
      <rc t="2" v="11367"/>
    </bk>
    <bk>
      <rc t="2" v="11368"/>
    </bk>
    <bk>
      <rc t="2" v="11369"/>
    </bk>
    <bk>
      <rc t="2" v="11370"/>
    </bk>
    <bk>
      <rc t="2" v="11371"/>
    </bk>
    <bk>
      <rc t="2" v="11372"/>
    </bk>
    <bk>
      <rc t="2" v="11373"/>
    </bk>
    <bk>
      <rc t="2" v="11374"/>
    </bk>
    <bk>
      <rc t="2" v="11375"/>
    </bk>
    <bk>
      <rc t="2" v="11376"/>
    </bk>
    <bk>
      <rc t="2" v="11377"/>
    </bk>
    <bk>
      <rc t="2" v="11378"/>
    </bk>
    <bk>
      <rc t="2" v="11379"/>
    </bk>
    <bk>
      <rc t="2" v="11380"/>
    </bk>
    <bk>
      <rc t="2" v="11381"/>
    </bk>
    <bk>
      <rc t="2" v="11382"/>
    </bk>
    <bk>
      <rc t="2" v="11383"/>
    </bk>
    <bk>
      <rc t="2" v="11384"/>
    </bk>
    <bk>
      <rc t="2" v="11385"/>
    </bk>
    <bk>
      <rc t="2" v="11386"/>
    </bk>
    <bk>
      <rc t="2" v="11387"/>
    </bk>
    <bk>
      <rc t="2" v="11388"/>
    </bk>
    <bk>
      <rc t="2" v="11389"/>
    </bk>
    <bk>
      <rc t="2" v="11390"/>
    </bk>
    <bk>
      <rc t="2" v="11391"/>
    </bk>
    <bk>
      <rc t="2" v="11392"/>
    </bk>
    <bk>
      <rc t="2" v="11393"/>
    </bk>
    <bk>
      <rc t="2" v="11394"/>
    </bk>
    <bk>
      <rc t="2" v="11395"/>
    </bk>
    <bk>
      <rc t="2" v="11396"/>
    </bk>
    <bk>
      <rc t="2" v="11397"/>
    </bk>
    <bk>
      <rc t="2" v="11398"/>
    </bk>
    <bk>
      <rc t="2" v="11399"/>
    </bk>
    <bk>
      <rc t="2" v="11400"/>
    </bk>
    <bk>
      <rc t="2" v="11401"/>
    </bk>
    <bk>
      <rc t="2" v="11402"/>
    </bk>
    <bk>
      <rc t="2" v="11403"/>
    </bk>
    <bk>
      <rc t="2" v="11404"/>
    </bk>
    <bk>
      <rc t="2" v="11405"/>
    </bk>
    <bk>
      <rc t="2" v="11406"/>
    </bk>
    <bk>
      <rc t="2" v="11407"/>
    </bk>
    <bk>
      <rc t="2" v="11408"/>
    </bk>
    <bk>
      <rc t="2" v="11409"/>
    </bk>
    <bk>
      <rc t="2" v="11410"/>
    </bk>
    <bk>
      <rc t="2" v="11411"/>
    </bk>
    <bk>
      <rc t="2" v="11412"/>
    </bk>
    <bk>
      <rc t="2" v="11413"/>
    </bk>
    <bk>
      <rc t="2" v="11414"/>
    </bk>
    <bk>
      <rc t="2" v="11415"/>
    </bk>
    <bk>
      <rc t="2" v="11416"/>
    </bk>
    <bk>
      <rc t="2" v="11417"/>
    </bk>
    <bk>
      <rc t="2" v="11418"/>
    </bk>
    <bk>
      <rc t="2" v="11419"/>
    </bk>
    <bk>
      <rc t="2" v="11420"/>
    </bk>
    <bk>
      <rc t="2" v="11421"/>
    </bk>
    <bk>
      <rc t="2" v="11422"/>
    </bk>
    <bk>
      <rc t="2" v="11423"/>
    </bk>
    <bk>
      <rc t="2" v="11424"/>
    </bk>
    <bk>
      <rc t="2" v="11425"/>
    </bk>
    <bk>
      <rc t="2" v="11426"/>
    </bk>
    <bk>
      <rc t="2" v="11427"/>
    </bk>
    <bk>
      <rc t="2" v="11428"/>
    </bk>
    <bk>
      <rc t="2" v="11429"/>
    </bk>
    <bk>
      <rc t="2" v="11430"/>
    </bk>
    <bk>
      <rc t="2" v="11431"/>
    </bk>
    <bk>
      <rc t="2" v="11432"/>
    </bk>
    <bk>
      <rc t="2" v="11433"/>
    </bk>
    <bk>
      <rc t="2" v="11434"/>
    </bk>
    <bk>
      <rc t="2" v="11435"/>
    </bk>
    <bk>
      <rc t="2" v="11436"/>
    </bk>
    <bk>
      <rc t="2" v="11437"/>
    </bk>
    <bk>
      <rc t="2" v="11438"/>
    </bk>
    <bk>
      <rc t="2" v="11439"/>
    </bk>
    <bk>
      <rc t="2" v="11440"/>
    </bk>
    <bk>
      <rc t="2" v="11441"/>
    </bk>
    <bk>
      <rc t="2" v="11442"/>
    </bk>
    <bk>
      <rc t="2" v="11443"/>
    </bk>
    <bk>
      <rc t="2" v="11444"/>
    </bk>
    <bk>
      <rc t="2" v="11445"/>
    </bk>
    <bk>
      <rc t="2" v="11446"/>
    </bk>
    <bk>
      <rc t="2" v="11447"/>
    </bk>
    <bk>
      <rc t="2" v="11448"/>
    </bk>
    <bk>
      <rc t="2" v="11449"/>
    </bk>
    <bk>
      <rc t="2" v="11450"/>
    </bk>
    <bk>
      <rc t="2" v="11451"/>
    </bk>
    <bk>
      <rc t="2" v="11452"/>
    </bk>
    <bk>
      <rc t="2" v="11453"/>
    </bk>
    <bk>
      <rc t="2" v="11454"/>
    </bk>
    <bk>
      <rc t="2" v="11455"/>
    </bk>
    <bk>
      <rc t="2" v="11456"/>
    </bk>
    <bk>
      <rc t="2" v="11457"/>
    </bk>
    <bk>
      <rc t="2" v="11458"/>
    </bk>
    <bk>
      <rc t="2" v="11459"/>
    </bk>
    <bk>
      <rc t="2" v="11460"/>
    </bk>
    <bk>
      <rc t="2" v="11461"/>
    </bk>
    <bk>
      <rc t="2" v="11462"/>
    </bk>
    <bk>
      <rc t="2" v="11463"/>
    </bk>
    <bk>
      <rc t="2" v="11464"/>
    </bk>
    <bk>
      <rc t="2" v="11465"/>
    </bk>
    <bk>
      <rc t="2" v="11466"/>
    </bk>
    <bk>
      <rc t="2" v="11467"/>
    </bk>
    <bk>
      <rc t="2" v="11468"/>
    </bk>
    <bk>
      <rc t="2" v="11469"/>
    </bk>
    <bk>
      <rc t="2" v="11470"/>
    </bk>
    <bk>
      <rc t="2" v="11471"/>
    </bk>
    <bk>
      <rc t="2" v="11472"/>
    </bk>
    <bk>
      <rc t="2" v="11473"/>
    </bk>
    <bk>
      <rc t="2" v="11474"/>
    </bk>
    <bk>
      <rc t="2" v="11475"/>
    </bk>
    <bk>
      <rc t="2" v="11476"/>
    </bk>
    <bk>
      <rc t="2" v="11477"/>
    </bk>
    <bk>
      <rc t="2" v="11478"/>
    </bk>
    <bk>
      <rc t="2" v="11479"/>
    </bk>
    <bk>
      <rc t="2" v="11480"/>
    </bk>
    <bk>
      <rc t="2" v="11481"/>
    </bk>
    <bk>
      <rc t="2" v="11482"/>
    </bk>
    <bk>
      <rc t="2" v="11483"/>
    </bk>
    <bk>
      <rc t="2" v="11484"/>
    </bk>
    <bk>
      <rc t="2" v="11485"/>
    </bk>
    <bk>
      <rc t="2" v="11486"/>
    </bk>
    <bk>
      <rc t="2" v="11487"/>
    </bk>
    <bk>
      <rc t="2" v="11488"/>
    </bk>
    <bk>
      <rc t="2" v="11489"/>
    </bk>
    <bk>
      <rc t="2" v="11490"/>
    </bk>
    <bk>
      <rc t="2" v="11491"/>
    </bk>
    <bk>
      <rc t="2" v="11492"/>
    </bk>
    <bk>
      <rc t="2" v="11493"/>
    </bk>
    <bk>
      <rc t="2" v="11494"/>
    </bk>
    <bk>
      <rc t="2" v="11495"/>
    </bk>
    <bk>
      <rc t="2" v="11496"/>
    </bk>
    <bk>
      <rc t="2" v="11497"/>
    </bk>
    <bk>
      <rc t="2" v="11498"/>
    </bk>
    <bk>
      <rc t="2" v="11499"/>
    </bk>
    <bk>
      <rc t="2" v="11500"/>
    </bk>
    <bk>
      <rc t="2" v="11501"/>
    </bk>
    <bk>
      <rc t="2" v="11502"/>
    </bk>
    <bk>
      <rc t="2" v="11503"/>
    </bk>
    <bk>
      <rc t="2" v="11504"/>
    </bk>
    <bk>
      <rc t="2" v="11505"/>
    </bk>
    <bk>
      <rc t="2" v="11506"/>
    </bk>
    <bk>
      <rc t="2" v="11507"/>
    </bk>
    <bk>
      <rc t="2" v="11508"/>
    </bk>
    <bk>
      <rc t="2" v="11509"/>
    </bk>
    <bk>
      <rc t="2" v="11510"/>
    </bk>
    <bk>
      <rc t="2" v="11511"/>
    </bk>
    <bk>
      <rc t="2" v="11512"/>
    </bk>
    <bk>
      <rc t="2" v="11513"/>
    </bk>
    <bk>
      <rc t="2" v="11514"/>
    </bk>
    <bk>
      <rc t="2" v="11515"/>
    </bk>
    <bk>
      <rc t="2" v="11516"/>
    </bk>
    <bk>
      <rc t="2" v="11517"/>
    </bk>
    <bk>
      <rc t="2" v="11518"/>
    </bk>
    <bk>
      <rc t="2" v="11519"/>
    </bk>
    <bk>
      <rc t="2" v="11520"/>
    </bk>
    <bk>
      <rc t="2" v="11521"/>
    </bk>
    <bk>
      <rc t="2" v="11522"/>
    </bk>
    <bk>
      <rc t="2" v="11523"/>
    </bk>
    <bk>
      <rc t="2" v="11524"/>
    </bk>
    <bk>
      <rc t="2" v="11525"/>
    </bk>
    <bk>
      <rc t="2" v="11526"/>
    </bk>
    <bk>
      <rc t="2" v="11527"/>
    </bk>
    <bk>
      <rc t="2" v="11528"/>
    </bk>
    <bk>
      <rc t="2" v="11529"/>
    </bk>
    <bk>
      <rc t="2" v="11530"/>
    </bk>
    <bk>
      <rc t="2" v="11531"/>
    </bk>
    <bk>
      <rc t="2" v="11532"/>
    </bk>
    <bk>
      <rc t="2" v="11533"/>
    </bk>
    <bk>
      <rc t="2" v="11534"/>
    </bk>
    <bk>
      <rc t="2" v="11535"/>
    </bk>
    <bk>
      <rc t="2" v="11536"/>
    </bk>
    <bk>
      <rc t="2" v="11537"/>
    </bk>
    <bk>
      <rc t="2" v="11538"/>
    </bk>
    <bk>
      <rc t="2" v="11539"/>
    </bk>
    <bk>
      <rc t="2" v="11540"/>
    </bk>
    <bk>
      <rc t="2" v="11541"/>
    </bk>
    <bk>
      <rc t="2" v="11542"/>
    </bk>
    <bk>
      <rc t="2" v="11543"/>
    </bk>
    <bk>
      <rc t="2" v="11544"/>
    </bk>
    <bk>
      <rc t="2" v="11545"/>
    </bk>
    <bk>
      <rc t="2" v="11546"/>
    </bk>
    <bk>
      <rc t="2" v="11547"/>
    </bk>
    <bk>
      <rc t="2" v="11548"/>
    </bk>
    <bk>
      <rc t="2" v="11549"/>
    </bk>
    <bk>
      <rc t="2" v="11550"/>
    </bk>
    <bk>
      <rc t="2" v="11551"/>
    </bk>
    <bk>
      <rc t="2" v="11552"/>
    </bk>
    <bk>
      <rc t="2" v="11553"/>
    </bk>
    <bk>
      <rc t="2" v="11554"/>
    </bk>
    <bk>
      <rc t="2" v="11555"/>
    </bk>
    <bk>
      <rc t="2" v="11556"/>
    </bk>
    <bk>
      <rc t="2" v="11557"/>
    </bk>
    <bk>
      <rc t="2" v="11558"/>
    </bk>
    <bk>
      <rc t="2" v="11559"/>
    </bk>
    <bk>
      <rc t="2" v="11560"/>
    </bk>
    <bk>
      <rc t="2" v="11561"/>
    </bk>
    <bk>
      <rc t="2" v="11562"/>
    </bk>
    <bk>
      <rc t="2" v="11563"/>
    </bk>
    <bk>
      <rc t="2" v="11564"/>
    </bk>
    <bk>
      <rc t="2" v="11565"/>
    </bk>
    <bk>
      <rc t="2" v="11566"/>
    </bk>
    <bk>
      <rc t="2" v="11567"/>
    </bk>
    <bk>
      <rc t="2" v="11568"/>
    </bk>
    <bk>
      <rc t="2" v="11569"/>
    </bk>
    <bk>
      <rc t="2" v="11570"/>
    </bk>
    <bk>
      <rc t="2" v="11571"/>
    </bk>
    <bk>
      <rc t="2" v="11572"/>
    </bk>
    <bk>
      <rc t="2" v="11573"/>
    </bk>
    <bk>
      <rc t="2" v="11574"/>
    </bk>
    <bk>
      <rc t="2" v="11575"/>
    </bk>
    <bk>
      <rc t="2" v="11576"/>
    </bk>
    <bk>
      <rc t="2" v="11577"/>
    </bk>
    <bk>
      <rc t="2" v="11578"/>
    </bk>
    <bk>
      <rc t="2" v="11579"/>
    </bk>
    <bk>
      <rc t="2" v="11580"/>
    </bk>
    <bk>
      <rc t="2" v="11581"/>
    </bk>
    <bk>
      <rc t="2" v="11582"/>
    </bk>
    <bk>
      <rc t="2" v="11583"/>
    </bk>
    <bk>
      <rc t="2" v="11584"/>
    </bk>
    <bk>
      <rc t="2" v="11585"/>
    </bk>
    <bk>
      <rc t="2" v="11586"/>
    </bk>
    <bk>
      <rc t="2" v="11587"/>
    </bk>
    <bk>
      <rc t="2" v="11588"/>
    </bk>
    <bk>
      <rc t="2" v="11589"/>
    </bk>
    <bk>
      <rc t="2" v="11590"/>
    </bk>
    <bk>
      <rc t="2" v="11591"/>
    </bk>
    <bk>
      <rc t="2" v="11592"/>
    </bk>
    <bk>
      <rc t="2" v="11593"/>
    </bk>
    <bk>
      <rc t="2" v="11594"/>
    </bk>
    <bk>
      <rc t="2" v="11595"/>
    </bk>
    <bk>
      <rc t="2" v="11596"/>
    </bk>
    <bk>
      <rc t="2" v="11597"/>
    </bk>
    <bk>
      <rc t="2" v="11598"/>
    </bk>
    <bk>
      <rc t="2" v="11599"/>
    </bk>
    <bk>
      <rc t="2" v="11600"/>
    </bk>
    <bk>
      <rc t="2" v="11601"/>
    </bk>
    <bk>
      <rc t="2" v="11602"/>
    </bk>
    <bk>
      <rc t="2" v="11603"/>
    </bk>
    <bk>
      <rc t="2" v="11604"/>
    </bk>
    <bk>
      <rc t="2" v="11605"/>
    </bk>
    <bk>
      <rc t="2" v="11606"/>
    </bk>
    <bk>
      <rc t="2" v="11607"/>
    </bk>
    <bk>
      <rc t="2" v="11608"/>
    </bk>
    <bk>
      <rc t="2" v="11609"/>
    </bk>
    <bk>
      <rc t="2" v="11610"/>
    </bk>
    <bk>
      <rc t="2" v="11611"/>
    </bk>
    <bk>
      <rc t="2" v="11612"/>
    </bk>
    <bk>
      <rc t="2" v="11613"/>
    </bk>
    <bk>
      <rc t="2" v="11614"/>
    </bk>
    <bk>
      <rc t="2" v="11615"/>
    </bk>
    <bk>
      <rc t="2" v="11616"/>
    </bk>
    <bk>
      <rc t="2" v="11617"/>
    </bk>
    <bk>
      <rc t="2" v="11618"/>
    </bk>
    <bk>
      <rc t="2" v="11619"/>
    </bk>
    <bk>
      <rc t="2" v="11620"/>
    </bk>
    <bk>
      <rc t="2" v="11621"/>
    </bk>
    <bk>
      <rc t="2" v="11622"/>
    </bk>
    <bk>
      <rc t="2" v="11623"/>
    </bk>
    <bk>
      <rc t="2" v="11624"/>
    </bk>
    <bk>
      <rc t="2" v="11625"/>
    </bk>
    <bk>
      <rc t="2" v="11626"/>
    </bk>
    <bk>
      <rc t="2" v="11627"/>
    </bk>
    <bk>
      <rc t="2" v="11628"/>
    </bk>
    <bk>
      <rc t="2" v="11629"/>
    </bk>
    <bk>
      <rc t="2" v="11630"/>
    </bk>
    <bk>
      <rc t="2" v="11631"/>
    </bk>
    <bk>
      <rc t="2" v="11632"/>
    </bk>
    <bk>
      <rc t="2" v="11633"/>
    </bk>
    <bk>
      <rc t="2" v="11634"/>
    </bk>
    <bk>
      <rc t="2" v="11635"/>
    </bk>
    <bk>
      <rc t="2" v="11636"/>
    </bk>
    <bk>
      <rc t="2" v="11637"/>
    </bk>
    <bk>
      <rc t="2" v="11638"/>
    </bk>
    <bk>
      <rc t="2" v="11639"/>
    </bk>
    <bk>
      <rc t="2" v="11640"/>
    </bk>
    <bk>
      <rc t="2" v="11641"/>
    </bk>
    <bk>
      <rc t="2" v="11642"/>
    </bk>
    <bk>
      <rc t="2" v="11643"/>
    </bk>
    <bk>
      <rc t="2" v="11644"/>
    </bk>
    <bk>
      <rc t="2" v="11645"/>
    </bk>
    <bk>
      <rc t="2" v="11646"/>
    </bk>
    <bk>
      <rc t="2" v="11647"/>
    </bk>
    <bk>
      <rc t="2" v="11648"/>
    </bk>
    <bk>
      <rc t="2" v="11649"/>
    </bk>
    <bk>
      <rc t="2" v="11650"/>
    </bk>
    <bk>
      <rc t="2" v="11651"/>
    </bk>
    <bk>
      <rc t="2" v="11652"/>
    </bk>
    <bk>
      <rc t="2" v="11653"/>
    </bk>
    <bk>
      <rc t="2" v="11654"/>
    </bk>
    <bk>
      <rc t="2" v="11655"/>
    </bk>
    <bk>
      <rc t="2" v="11656"/>
    </bk>
    <bk>
      <rc t="2" v="11657"/>
    </bk>
    <bk>
      <rc t="2" v="11658"/>
    </bk>
    <bk>
      <rc t="2" v="11659"/>
    </bk>
    <bk>
      <rc t="2" v="11660"/>
    </bk>
    <bk>
      <rc t="2" v="11661"/>
    </bk>
    <bk>
      <rc t="2" v="11662"/>
    </bk>
    <bk>
      <rc t="2" v="11663"/>
    </bk>
    <bk>
      <rc t="2" v="11664"/>
    </bk>
    <bk>
      <rc t="2" v="11665"/>
    </bk>
    <bk>
      <rc t="2" v="11666"/>
    </bk>
    <bk>
      <rc t="2" v="11667"/>
    </bk>
    <bk>
      <rc t="2" v="11668"/>
    </bk>
    <bk>
      <rc t="2" v="11669"/>
    </bk>
    <bk>
      <rc t="2" v="11670"/>
    </bk>
    <bk>
      <rc t="2" v="11671"/>
    </bk>
    <bk>
      <rc t="2" v="11672"/>
    </bk>
    <bk>
      <rc t="2" v="11673"/>
    </bk>
    <bk>
      <rc t="2" v="11674"/>
    </bk>
    <bk>
      <rc t="2" v="11675"/>
    </bk>
    <bk>
      <rc t="2" v="11676"/>
    </bk>
    <bk>
      <rc t="2" v="11677"/>
    </bk>
    <bk>
      <rc t="2" v="11678"/>
    </bk>
    <bk>
      <rc t="2" v="11679"/>
    </bk>
    <bk>
      <rc t="2" v="11680"/>
    </bk>
    <bk>
      <rc t="2" v="11681"/>
    </bk>
    <bk>
      <rc t="2" v="11682"/>
    </bk>
    <bk>
      <rc t="2" v="11683"/>
    </bk>
    <bk>
      <rc t="2" v="11684"/>
    </bk>
    <bk>
      <rc t="2" v="11685"/>
    </bk>
    <bk>
      <rc t="2" v="11686"/>
    </bk>
    <bk>
      <rc t="2" v="11687"/>
    </bk>
    <bk>
      <rc t="2" v="11688"/>
    </bk>
    <bk>
      <rc t="2" v="11689"/>
    </bk>
    <bk>
      <rc t="2" v="11690"/>
    </bk>
    <bk>
      <rc t="2" v="11691"/>
    </bk>
    <bk>
      <rc t="2" v="11692"/>
    </bk>
    <bk>
      <rc t="2" v="11693"/>
    </bk>
    <bk>
      <rc t="2" v="11694"/>
    </bk>
    <bk>
      <rc t="2" v="11695"/>
    </bk>
    <bk>
      <rc t="2" v="11696"/>
    </bk>
    <bk>
      <rc t="2" v="11697"/>
    </bk>
    <bk>
      <rc t="2" v="11698"/>
    </bk>
    <bk>
      <rc t="2" v="11699"/>
    </bk>
    <bk>
      <rc t="2" v="11700"/>
    </bk>
    <bk>
      <rc t="2" v="11701"/>
    </bk>
    <bk>
      <rc t="2" v="11702"/>
    </bk>
    <bk>
      <rc t="2" v="11703"/>
    </bk>
    <bk>
      <rc t="2" v="11704"/>
    </bk>
    <bk>
      <rc t="2" v="11705"/>
    </bk>
    <bk>
      <rc t="2" v="11706"/>
    </bk>
    <bk>
      <rc t="2" v="11707"/>
    </bk>
    <bk>
      <rc t="2" v="11708"/>
    </bk>
    <bk>
      <rc t="2" v="11709"/>
    </bk>
    <bk>
      <rc t="2" v="11710"/>
    </bk>
    <bk>
      <rc t="2" v="11711"/>
    </bk>
    <bk>
      <rc t="2" v="11712"/>
    </bk>
    <bk>
      <rc t="2" v="11713"/>
    </bk>
    <bk>
      <rc t="2" v="11714"/>
    </bk>
    <bk>
      <rc t="2" v="11715"/>
    </bk>
    <bk>
      <rc t="2" v="11716"/>
    </bk>
    <bk>
      <rc t="2" v="11717"/>
    </bk>
    <bk>
      <rc t="2" v="11718"/>
    </bk>
    <bk>
      <rc t="2" v="11719"/>
    </bk>
    <bk>
      <rc t="2" v="11720"/>
    </bk>
    <bk>
      <rc t="2" v="11721"/>
    </bk>
    <bk>
      <rc t="2" v="11722"/>
    </bk>
    <bk>
      <rc t="2" v="11723"/>
    </bk>
    <bk>
      <rc t="2" v="11724"/>
    </bk>
    <bk>
      <rc t="2" v="11725"/>
    </bk>
    <bk>
      <rc t="2" v="11726"/>
    </bk>
    <bk>
      <rc t="2" v="11727"/>
    </bk>
    <bk>
      <rc t="2" v="11728"/>
    </bk>
    <bk>
      <rc t="2" v="11729"/>
    </bk>
    <bk>
      <rc t="2" v="11730"/>
    </bk>
    <bk>
      <rc t="2" v="11731"/>
    </bk>
    <bk>
      <rc t="2" v="11732"/>
    </bk>
    <bk>
      <rc t="2" v="11733"/>
    </bk>
    <bk>
      <rc t="2" v="11734"/>
    </bk>
    <bk>
      <rc t="2" v="11735"/>
    </bk>
    <bk>
      <rc t="2" v="11736"/>
    </bk>
    <bk>
      <rc t="2" v="11737"/>
    </bk>
    <bk>
      <rc t="2" v="11738"/>
    </bk>
    <bk>
      <rc t="2" v="11739"/>
    </bk>
    <bk>
      <rc t="2" v="11740"/>
    </bk>
    <bk>
      <rc t="2" v="11741"/>
    </bk>
    <bk>
      <rc t="2" v="11742"/>
    </bk>
    <bk>
      <rc t="2" v="11743"/>
    </bk>
    <bk>
      <rc t="2" v="11744"/>
    </bk>
    <bk>
      <rc t="2" v="11745"/>
    </bk>
    <bk>
      <rc t="2" v="11746"/>
    </bk>
    <bk>
      <rc t="2" v="11747"/>
    </bk>
    <bk>
      <rc t="2" v="11748"/>
    </bk>
    <bk>
      <rc t="2" v="11749"/>
    </bk>
    <bk>
      <rc t="2" v="11750"/>
    </bk>
    <bk>
      <rc t="2" v="11751"/>
    </bk>
    <bk>
      <rc t="2" v="11752"/>
    </bk>
    <bk>
      <rc t="2" v="11753"/>
    </bk>
    <bk>
      <rc t="2" v="11754"/>
    </bk>
    <bk>
      <rc t="2" v="11755"/>
    </bk>
    <bk>
      <rc t="2" v="11756"/>
    </bk>
    <bk>
      <rc t="2" v="11757"/>
    </bk>
    <bk>
      <rc t="2" v="11758"/>
    </bk>
    <bk>
      <rc t="2" v="11759"/>
    </bk>
    <bk>
      <rc t="2" v="11760"/>
    </bk>
    <bk>
      <rc t="2" v="11761"/>
    </bk>
    <bk>
      <rc t="2" v="11762"/>
    </bk>
    <bk>
      <rc t="2" v="11763"/>
    </bk>
    <bk>
      <rc t="2" v="11764"/>
    </bk>
    <bk>
      <rc t="2" v="11765"/>
    </bk>
    <bk>
      <rc t="2" v="11766"/>
    </bk>
    <bk>
      <rc t="2" v="11767"/>
    </bk>
    <bk>
      <rc t="2" v="11768"/>
    </bk>
    <bk>
      <rc t="2" v="11769"/>
    </bk>
    <bk>
      <rc t="2" v="11770"/>
    </bk>
    <bk>
      <rc t="2" v="11771"/>
    </bk>
    <bk>
      <rc t="2" v="11772"/>
    </bk>
    <bk>
      <rc t="2" v="11773"/>
    </bk>
    <bk>
      <rc t="2" v="11774"/>
    </bk>
    <bk>
      <rc t="2" v="11775"/>
    </bk>
    <bk>
      <rc t="2" v="11776"/>
    </bk>
    <bk>
      <rc t="2" v="11777"/>
    </bk>
    <bk>
      <rc t="2" v="11778"/>
    </bk>
    <bk>
      <rc t="2" v="11779"/>
    </bk>
    <bk>
      <rc t="2" v="11780"/>
    </bk>
    <bk>
      <rc t="2" v="11781"/>
    </bk>
    <bk>
      <rc t="2" v="11782"/>
    </bk>
    <bk>
      <rc t="2" v="11783"/>
    </bk>
    <bk>
      <rc t="2" v="11784"/>
    </bk>
    <bk>
      <rc t="2" v="11785"/>
    </bk>
    <bk>
      <rc t="2" v="11786"/>
    </bk>
    <bk>
      <rc t="2" v="11787"/>
    </bk>
    <bk>
      <rc t="2" v="11788"/>
    </bk>
    <bk>
      <rc t="2" v="11789"/>
    </bk>
    <bk>
      <rc t="2" v="11790"/>
    </bk>
    <bk>
      <rc t="2" v="11791"/>
    </bk>
    <bk>
      <rc t="2" v="11792"/>
    </bk>
    <bk>
      <rc t="2" v="11793"/>
    </bk>
    <bk>
      <rc t="2" v="11794"/>
    </bk>
    <bk>
      <rc t="2" v="11795"/>
    </bk>
    <bk>
      <rc t="2" v="11796"/>
    </bk>
    <bk>
      <rc t="2" v="11797"/>
    </bk>
    <bk>
      <rc t="2" v="11798"/>
    </bk>
    <bk>
      <rc t="2" v="11799"/>
    </bk>
    <bk>
      <rc t="2" v="11800"/>
    </bk>
    <bk>
      <rc t="2" v="11801"/>
    </bk>
    <bk>
      <rc t="2" v="11802"/>
    </bk>
    <bk>
      <rc t="2" v="11803"/>
    </bk>
    <bk>
      <rc t="2" v="11804"/>
    </bk>
    <bk>
      <rc t="2" v="11805"/>
    </bk>
    <bk>
      <rc t="2" v="11806"/>
    </bk>
    <bk>
      <rc t="2" v="11807"/>
    </bk>
    <bk>
      <rc t="2" v="11808"/>
    </bk>
    <bk>
      <rc t="2" v="11809"/>
    </bk>
    <bk>
      <rc t="2" v="11810"/>
    </bk>
    <bk>
      <rc t="2" v="11811"/>
    </bk>
    <bk>
      <rc t="2" v="11812"/>
    </bk>
    <bk>
      <rc t="2" v="11813"/>
    </bk>
    <bk>
      <rc t="2" v="11814"/>
    </bk>
    <bk>
      <rc t="2" v="11815"/>
    </bk>
    <bk>
      <rc t="2" v="11816"/>
    </bk>
    <bk>
      <rc t="2" v="11817"/>
    </bk>
    <bk>
      <rc t="2" v="11818"/>
    </bk>
    <bk>
      <rc t="2" v="11819"/>
    </bk>
    <bk>
      <rc t="2" v="11820"/>
    </bk>
    <bk>
      <rc t="2" v="11821"/>
    </bk>
    <bk>
      <rc t="2" v="11822"/>
    </bk>
    <bk>
      <rc t="2" v="11823"/>
    </bk>
    <bk>
      <rc t="2" v="11824"/>
    </bk>
    <bk>
      <rc t="2" v="11825"/>
    </bk>
    <bk>
      <rc t="2" v="11826"/>
    </bk>
    <bk>
      <rc t="2" v="11827"/>
    </bk>
    <bk>
      <rc t="2" v="11828"/>
    </bk>
    <bk>
      <rc t="2" v="11829"/>
    </bk>
    <bk>
      <rc t="2" v="11830"/>
    </bk>
    <bk>
      <rc t="2" v="11831"/>
    </bk>
    <bk>
      <rc t="2" v="11832"/>
    </bk>
    <bk>
      <rc t="2" v="11833"/>
    </bk>
    <bk>
      <rc t="2" v="11834"/>
    </bk>
    <bk>
      <rc t="2" v="11835"/>
    </bk>
    <bk>
      <rc t="2" v="11836"/>
    </bk>
    <bk>
      <rc t="2" v="11837"/>
    </bk>
    <bk>
      <rc t="2" v="11838"/>
    </bk>
    <bk>
      <rc t="2" v="11839"/>
    </bk>
    <bk>
      <rc t="2" v="11840"/>
    </bk>
    <bk>
      <rc t="2" v="11841"/>
    </bk>
    <bk>
      <rc t="2" v="11842"/>
    </bk>
    <bk>
      <rc t="2" v="11843"/>
    </bk>
    <bk>
      <rc t="2" v="11844"/>
    </bk>
    <bk>
      <rc t="2" v="11845"/>
    </bk>
    <bk>
      <rc t="2" v="11846"/>
    </bk>
    <bk>
      <rc t="2" v="11847"/>
    </bk>
    <bk>
      <rc t="2" v="11848"/>
    </bk>
    <bk>
      <rc t="2" v="11849"/>
    </bk>
    <bk>
      <rc t="2" v="11850"/>
    </bk>
    <bk>
      <rc t="2" v="11851"/>
    </bk>
    <bk>
      <rc t="2" v="11852"/>
    </bk>
    <bk>
      <rc t="2" v="11853"/>
    </bk>
    <bk>
      <rc t="2" v="11854"/>
    </bk>
    <bk>
      <rc t="2" v="11855"/>
    </bk>
    <bk>
      <rc t="2" v="11856"/>
    </bk>
    <bk>
      <rc t="2" v="11857"/>
    </bk>
    <bk>
      <rc t="2" v="11858"/>
    </bk>
    <bk>
      <rc t="2" v="11859"/>
    </bk>
    <bk>
      <rc t="2" v="11860"/>
    </bk>
    <bk>
      <rc t="2" v="11861"/>
    </bk>
    <bk>
      <rc t="2" v="11862"/>
    </bk>
    <bk>
      <rc t="2" v="11863"/>
    </bk>
    <bk>
      <rc t="2" v="11864"/>
    </bk>
    <bk>
      <rc t="2" v="11865"/>
    </bk>
    <bk>
      <rc t="2" v="11866"/>
    </bk>
    <bk>
      <rc t="2" v="11867"/>
    </bk>
    <bk>
      <rc t="2" v="11868"/>
    </bk>
    <bk>
      <rc t="2" v="11869"/>
    </bk>
    <bk>
      <rc t="2" v="11870"/>
    </bk>
    <bk>
      <rc t="2" v="11871"/>
    </bk>
    <bk>
      <rc t="2" v="11872"/>
    </bk>
    <bk>
      <rc t="2" v="11873"/>
    </bk>
    <bk>
      <rc t="2" v="11874"/>
    </bk>
    <bk>
      <rc t="2" v="11875"/>
    </bk>
    <bk>
      <rc t="2" v="11876"/>
    </bk>
    <bk>
      <rc t="2" v="11877"/>
    </bk>
    <bk>
      <rc t="2" v="11878"/>
    </bk>
    <bk>
      <rc t="2" v="11879"/>
    </bk>
    <bk>
      <rc t="2" v="11880"/>
    </bk>
    <bk>
      <rc t="2" v="11881"/>
    </bk>
    <bk>
      <rc t="2" v="11882"/>
    </bk>
    <bk>
      <rc t="2" v="11883"/>
    </bk>
    <bk>
      <rc t="2" v="11884"/>
    </bk>
    <bk>
      <rc t="2" v="11885"/>
    </bk>
    <bk>
      <rc t="2" v="11886"/>
    </bk>
    <bk>
      <rc t="2" v="11887"/>
    </bk>
    <bk>
      <rc t="2" v="11888"/>
    </bk>
    <bk>
      <rc t="2" v="11889"/>
    </bk>
    <bk>
      <rc t="2" v="11890"/>
    </bk>
    <bk>
      <rc t="2" v="11891"/>
    </bk>
    <bk>
      <rc t="2" v="11892"/>
    </bk>
    <bk>
      <rc t="2" v="11893"/>
    </bk>
    <bk>
      <rc t="2" v="11894"/>
    </bk>
    <bk>
      <rc t="2" v="11895"/>
    </bk>
    <bk>
      <rc t="2" v="11896"/>
    </bk>
    <bk>
      <rc t="2" v="11897"/>
    </bk>
    <bk>
      <rc t="2" v="11898"/>
    </bk>
    <bk>
      <rc t="2" v="11899"/>
    </bk>
    <bk>
      <rc t="2" v="11900"/>
    </bk>
    <bk>
      <rc t="2" v="11901"/>
    </bk>
    <bk>
      <rc t="2" v="11902"/>
    </bk>
    <bk>
      <rc t="2" v="11903"/>
    </bk>
    <bk>
      <rc t="2" v="11904"/>
    </bk>
    <bk>
      <rc t="2" v="11905"/>
    </bk>
    <bk>
      <rc t="2" v="11906"/>
    </bk>
    <bk>
      <rc t="2" v="11907"/>
    </bk>
    <bk>
      <rc t="2" v="11908"/>
    </bk>
    <bk>
      <rc t="2" v="11909"/>
    </bk>
    <bk>
      <rc t="2" v="11910"/>
    </bk>
    <bk>
      <rc t="2" v="11911"/>
    </bk>
    <bk>
      <rc t="2" v="11912"/>
    </bk>
    <bk>
      <rc t="2" v="11913"/>
    </bk>
    <bk>
      <rc t="2" v="11914"/>
    </bk>
    <bk>
      <rc t="2" v="11915"/>
    </bk>
    <bk>
      <rc t="2" v="11916"/>
    </bk>
    <bk>
      <rc t="2" v="11917"/>
    </bk>
    <bk>
      <rc t="2" v="11918"/>
    </bk>
    <bk>
      <rc t="2" v="11919"/>
    </bk>
    <bk>
      <rc t="2" v="11920"/>
    </bk>
    <bk>
      <rc t="2" v="11921"/>
    </bk>
    <bk>
      <rc t="2" v="11922"/>
    </bk>
    <bk>
      <rc t="2" v="11923"/>
    </bk>
    <bk>
      <rc t="2" v="11924"/>
    </bk>
    <bk>
      <rc t="2" v="11925"/>
    </bk>
    <bk>
      <rc t="2" v="11926"/>
    </bk>
    <bk>
      <rc t="2" v="11927"/>
    </bk>
    <bk>
      <rc t="2" v="11928"/>
    </bk>
    <bk>
      <rc t="2" v="11929"/>
    </bk>
    <bk>
      <rc t="2" v="11930"/>
    </bk>
    <bk>
      <rc t="2" v="11931"/>
    </bk>
    <bk>
      <rc t="2" v="11932"/>
    </bk>
    <bk>
      <rc t="2" v="11933"/>
    </bk>
    <bk>
      <rc t="2" v="11934"/>
    </bk>
    <bk>
      <rc t="2" v="11935"/>
    </bk>
    <bk>
      <rc t="2" v="11936"/>
    </bk>
    <bk>
      <rc t="2" v="11937"/>
    </bk>
    <bk>
      <rc t="2" v="11938"/>
    </bk>
    <bk>
      <rc t="2" v="11939"/>
    </bk>
    <bk>
      <rc t="2" v="11940"/>
    </bk>
    <bk>
      <rc t="2" v="11941"/>
    </bk>
    <bk>
      <rc t="2" v="11942"/>
    </bk>
    <bk>
      <rc t="2" v="11943"/>
    </bk>
    <bk>
      <rc t="2" v="11944"/>
    </bk>
    <bk>
      <rc t="2" v="11945"/>
    </bk>
    <bk>
      <rc t="2" v="11946"/>
    </bk>
    <bk>
      <rc t="2" v="11947"/>
    </bk>
    <bk>
      <rc t="2" v="11948"/>
    </bk>
    <bk>
      <rc t="2" v="11949"/>
    </bk>
    <bk>
      <rc t="2" v="11950"/>
    </bk>
    <bk>
      <rc t="2" v="11951"/>
    </bk>
    <bk>
      <rc t="2" v="11952"/>
    </bk>
    <bk>
      <rc t="2" v="11953"/>
    </bk>
    <bk>
      <rc t="2" v="11954"/>
    </bk>
    <bk>
      <rc t="2" v="11955"/>
    </bk>
    <bk>
      <rc t="2" v="11956"/>
    </bk>
    <bk>
      <rc t="2" v="11957"/>
    </bk>
    <bk>
      <rc t="2" v="11958"/>
    </bk>
    <bk>
      <rc t="2" v="11959"/>
    </bk>
    <bk>
      <rc t="2" v="11960"/>
    </bk>
    <bk>
      <rc t="2" v="11961"/>
    </bk>
    <bk>
      <rc t="2" v="11962"/>
    </bk>
    <bk>
      <rc t="2" v="11963"/>
    </bk>
    <bk>
      <rc t="2" v="11964"/>
    </bk>
    <bk>
      <rc t="2" v="11965"/>
    </bk>
    <bk>
      <rc t="2" v="11966"/>
    </bk>
    <bk>
      <rc t="2" v="11967"/>
    </bk>
    <bk>
      <rc t="2" v="11968"/>
    </bk>
    <bk>
      <rc t="2" v="11969"/>
    </bk>
    <bk>
      <rc t="2" v="11970"/>
    </bk>
    <bk>
      <rc t="2" v="11971"/>
    </bk>
    <bk>
      <rc t="2" v="11972"/>
    </bk>
    <bk>
      <rc t="2" v="11973"/>
    </bk>
    <bk>
      <rc t="2" v="11974"/>
    </bk>
    <bk>
      <rc t="2" v="11975"/>
    </bk>
    <bk>
      <rc t="2" v="11976"/>
    </bk>
    <bk>
      <rc t="2" v="11977"/>
    </bk>
    <bk>
      <rc t="2" v="11978"/>
    </bk>
    <bk>
      <rc t="2" v="11979"/>
    </bk>
    <bk>
      <rc t="2" v="11980"/>
    </bk>
    <bk>
      <rc t="2" v="11981"/>
    </bk>
    <bk>
      <rc t="2" v="11982"/>
    </bk>
    <bk>
      <rc t="2" v="11983"/>
    </bk>
    <bk>
      <rc t="2" v="11984"/>
    </bk>
    <bk>
      <rc t="2" v="11985"/>
    </bk>
    <bk>
      <rc t="2" v="11986"/>
    </bk>
    <bk>
      <rc t="2" v="11987"/>
    </bk>
    <bk>
      <rc t="2" v="11988"/>
    </bk>
    <bk>
      <rc t="2" v="11989"/>
    </bk>
    <bk>
      <rc t="2" v="11990"/>
    </bk>
    <bk>
      <rc t="2" v="11991"/>
    </bk>
    <bk>
      <rc t="2" v="11992"/>
    </bk>
    <bk>
      <rc t="2" v="11993"/>
    </bk>
    <bk>
      <rc t="2" v="11994"/>
    </bk>
    <bk>
      <rc t="2" v="11995"/>
    </bk>
    <bk>
      <rc t="2" v="11996"/>
    </bk>
    <bk>
      <rc t="2" v="11997"/>
    </bk>
    <bk>
      <rc t="2" v="11998"/>
    </bk>
    <bk>
      <rc t="2" v="11999"/>
    </bk>
    <bk>
      <rc t="2" v="12000"/>
    </bk>
    <bk>
      <rc t="2" v="12001"/>
    </bk>
    <bk>
      <rc t="2" v="12002"/>
    </bk>
    <bk>
      <rc t="2" v="12003"/>
    </bk>
    <bk>
      <rc t="2" v="12004"/>
    </bk>
    <bk>
      <rc t="2" v="12005"/>
    </bk>
    <bk>
      <rc t="2" v="12006"/>
    </bk>
    <bk>
      <rc t="2" v="12007"/>
    </bk>
    <bk>
      <rc t="2" v="12008"/>
    </bk>
    <bk>
      <rc t="2" v="12009"/>
    </bk>
    <bk>
      <rc t="2" v="12010"/>
    </bk>
    <bk>
      <rc t="2" v="12011"/>
    </bk>
    <bk>
      <rc t="2" v="12012"/>
    </bk>
    <bk>
      <rc t="2" v="12013"/>
    </bk>
    <bk>
      <rc t="2" v="12014"/>
    </bk>
    <bk>
      <rc t="2" v="12015"/>
    </bk>
    <bk>
      <rc t="2" v="12016"/>
    </bk>
    <bk>
      <rc t="2" v="12017"/>
    </bk>
    <bk>
      <rc t="2" v="12018"/>
    </bk>
    <bk>
      <rc t="2" v="12019"/>
    </bk>
    <bk>
      <rc t="2" v="12020"/>
    </bk>
    <bk>
      <rc t="2" v="12021"/>
    </bk>
    <bk>
      <rc t="2" v="12022"/>
    </bk>
    <bk>
      <rc t="2" v="12023"/>
    </bk>
    <bk>
      <rc t="2" v="12024"/>
    </bk>
    <bk>
      <rc t="2" v="12025"/>
    </bk>
    <bk>
      <rc t="2" v="12026"/>
    </bk>
    <bk>
      <rc t="2" v="12027"/>
    </bk>
    <bk>
      <rc t="2" v="12028"/>
    </bk>
    <bk>
      <rc t="2" v="12029"/>
    </bk>
    <bk>
      <rc t="2" v="12030"/>
    </bk>
    <bk>
      <rc t="2" v="12031"/>
    </bk>
    <bk>
      <rc t="2" v="12032"/>
    </bk>
    <bk>
      <rc t="2" v="12033"/>
    </bk>
    <bk>
      <rc t="2" v="12034"/>
    </bk>
    <bk>
      <rc t="2" v="12035"/>
    </bk>
    <bk>
      <rc t="2" v="12036"/>
    </bk>
    <bk>
      <rc t="2" v="12037"/>
    </bk>
    <bk>
      <rc t="2" v="12038"/>
    </bk>
    <bk>
      <rc t="2" v="12039"/>
    </bk>
    <bk>
      <rc t="2" v="12040"/>
    </bk>
    <bk>
      <rc t="2" v="12041"/>
    </bk>
    <bk>
      <rc t="2" v="12042"/>
    </bk>
    <bk>
      <rc t="2" v="12043"/>
    </bk>
    <bk>
      <rc t="2" v="12044"/>
    </bk>
    <bk>
      <rc t="2" v="12045"/>
    </bk>
    <bk>
      <rc t="2" v="12046"/>
    </bk>
    <bk>
      <rc t="2" v="12047"/>
    </bk>
    <bk>
      <rc t="2" v="12048"/>
    </bk>
    <bk>
      <rc t="2" v="12049"/>
    </bk>
    <bk>
      <rc t="2" v="12050"/>
    </bk>
    <bk>
      <rc t="2" v="12051"/>
    </bk>
    <bk>
      <rc t="2" v="12052"/>
    </bk>
    <bk>
      <rc t="2" v="12053"/>
    </bk>
    <bk>
      <rc t="2" v="12054"/>
    </bk>
    <bk>
      <rc t="2" v="12055"/>
    </bk>
    <bk>
      <rc t="2" v="12056"/>
    </bk>
    <bk>
      <rc t="2" v="12057"/>
    </bk>
    <bk>
      <rc t="2" v="12058"/>
    </bk>
    <bk>
      <rc t="2" v="12059"/>
    </bk>
    <bk>
      <rc t="2" v="12060"/>
    </bk>
    <bk>
      <rc t="2" v="12061"/>
    </bk>
    <bk>
      <rc t="2" v="12062"/>
    </bk>
    <bk>
      <rc t="2" v="12063"/>
    </bk>
    <bk>
      <rc t="2" v="12064"/>
    </bk>
    <bk>
      <rc t="2" v="12065"/>
    </bk>
    <bk>
      <rc t="2" v="12066"/>
    </bk>
    <bk>
      <rc t="2" v="12067"/>
    </bk>
    <bk>
      <rc t="2" v="12068"/>
    </bk>
    <bk>
      <rc t="2" v="12069"/>
    </bk>
    <bk>
      <rc t="2" v="12070"/>
    </bk>
    <bk>
      <rc t="2" v="12071"/>
    </bk>
    <bk>
      <rc t="2" v="12072"/>
    </bk>
    <bk>
      <rc t="2" v="12073"/>
    </bk>
    <bk>
      <rc t="2" v="12074"/>
    </bk>
    <bk>
      <rc t="2" v="12075"/>
    </bk>
    <bk>
      <rc t="2" v="12076"/>
    </bk>
    <bk>
      <rc t="2" v="12077"/>
    </bk>
    <bk>
      <rc t="2" v="12078"/>
    </bk>
    <bk>
      <rc t="2" v="12079"/>
    </bk>
    <bk>
      <rc t="2" v="12080"/>
    </bk>
    <bk>
      <rc t="2" v="12081"/>
    </bk>
    <bk>
      <rc t="2" v="12082"/>
    </bk>
    <bk>
      <rc t="2" v="12083"/>
    </bk>
    <bk>
      <rc t="2" v="12084"/>
    </bk>
    <bk>
      <rc t="2" v="12085"/>
    </bk>
    <bk>
      <rc t="2" v="12086"/>
    </bk>
    <bk>
      <rc t="2" v="12087"/>
    </bk>
    <bk>
      <rc t="2" v="12088"/>
    </bk>
    <bk>
      <rc t="2" v="12089"/>
    </bk>
    <bk>
      <rc t="2" v="12090"/>
    </bk>
    <bk>
      <rc t="2" v="12091"/>
    </bk>
    <bk>
      <rc t="2" v="12092"/>
    </bk>
    <bk>
      <rc t="2" v="12093"/>
    </bk>
    <bk>
      <rc t="2" v="12094"/>
    </bk>
    <bk>
      <rc t="2" v="12095"/>
    </bk>
    <bk>
      <rc t="2" v="12096"/>
    </bk>
    <bk>
      <rc t="2" v="12097"/>
    </bk>
    <bk>
      <rc t="2" v="12098"/>
    </bk>
    <bk>
      <rc t="2" v="12099"/>
    </bk>
    <bk>
      <rc t="2" v="12100"/>
    </bk>
    <bk>
      <rc t="2" v="12101"/>
    </bk>
    <bk>
      <rc t="2" v="12102"/>
    </bk>
    <bk>
      <rc t="2" v="12103"/>
    </bk>
    <bk>
      <rc t="2" v="12104"/>
    </bk>
    <bk>
      <rc t="2" v="12105"/>
    </bk>
    <bk>
      <rc t="2" v="12106"/>
    </bk>
    <bk>
      <rc t="2" v="12107"/>
    </bk>
    <bk>
      <rc t="2" v="12108"/>
    </bk>
    <bk>
      <rc t="2" v="12109"/>
    </bk>
    <bk>
      <rc t="2" v="12110"/>
    </bk>
    <bk>
      <rc t="2" v="12111"/>
    </bk>
    <bk>
      <rc t="2" v="12112"/>
    </bk>
    <bk>
      <rc t="2" v="12113"/>
    </bk>
    <bk>
      <rc t="2" v="12114"/>
    </bk>
    <bk>
      <rc t="2" v="12115"/>
    </bk>
    <bk>
      <rc t="2" v="12116"/>
    </bk>
    <bk>
      <rc t="2" v="12117"/>
    </bk>
    <bk>
      <rc t="2" v="12118"/>
    </bk>
    <bk>
      <rc t="2" v="12119"/>
    </bk>
    <bk>
      <rc t="2" v="12120"/>
    </bk>
    <bk>
      <rc t="2" v="12121"/>
    </bk>
    <bk>
      <rc t="2" v="12122"/>
    </bk>
    <bk>
      <rc t="2" v="12123"/>
    </bk>
    <bk>
      <rc t="2" v="12124"/>
    </bk>
    <bk>
      <rc t="2" v="12125"/>
    </bk>
    <bk>
      <rc t="2" v="12126"/>
    </bk>
    <bk>
      <rc t="2" v="12127"/>
    </bk>
    <bk>
      <rc t="2" v="12128"/>
    </bk>
    <bk>
      <rc t="2" v="12129"/>
    </bk>
    <bk>
      <rc t="2" v="12130"/>
    </bk>
    <bk>
      <rc t="2" v="12131"/>
    </bk>
    <bk>
      <rc t="2" v="12132"/>
    </bk>
    <bk>
      <rc t="2" v="12133"/>
    </bk>
    <bk>
      <rc t="2" v="12134"/>
    </bk>
    <bk>
      <rc t="2" v="12135"/>
    </bk>
    <bk>
      <rc t="2" v="12136"/>
    </bk>
    <bk>
      <rc t="2" v="12137"/>
    </bk>
    <bk>
      <rc t="2" v="12138"/>
    </bk>
    <bk>
      <rc t="2" v="12139"/>
    </bk>
    <bk>
      <rc t="2" v="12140"/>
    </bk>
    <bk>
      <rc t="2" v="12141"/>
    </bk>
    <bk>
      <rc t="2" v="12142"/>
    </bk>
    <bk>
      <rc t="2" v="12143"/>
    </bk>
    <bk>
      <rc t="2" v="12144"/>
    </bk>
    <bk>
      <rc t="2" v="12145"/>
    </bk>
    <bk>
      <rc t="2" v="12146"/>
    </bk>
    <bk>
      <rc t="2" v="12147"/>
    </bk>
    <bk>
      <rc t="2" v="12148"/>
    </bk>
    <bk>
      <rc t="2" v="12149"/>
    </bk>
    <bk>
      <rc t="2" v="12150"/>
    </bk>
    <bk>
      <rc t="2" v="12151"/>
    </bk>
    <bk>
      <rc t="2" v="12152"/>
    </bk>
    <bk>
      <rc t="2" v="12153"/>
    </bk>
    <bk>
      <rc t="2" v="12154"/>
    </bk>
    <bk>
      <rc t="2" v="12155"/>
    </bk>
    <bk>
      <rc t="2" v="12156"/>
    </bk>
    <bk>
      <rc t="2" v="12157"/>
    </bk>
    <bk>
      <rc t="2" v="12158"/>
    </bk>
    <bk>
      <rc t="2" v="12159"/>
    </bk>
    <bk>
      <rc t="2" v="12160"/>
    </bk>
    <bk>
      <rc t="2" v="12161"/>
    </bk>
    <bk>
      <rc t="2" v="12162"/>
    </bk>
    <bk>
      <rc t="2" v="12163"/>
    </bk>
    <bk>
      <rc t="2" v="12164"/>
    </bk>
    <bk>
      <rc t="2" v="12165"/>
    </bk>
    <bk>
      <rc t="2" v="12166"/>
    </bk>
    <bk>
      <rc t="2" v="12167"/>
    </bk>
    <bk>
      <rc t="2" v="12168"/>
    </bk>
    <bk>
      <rc t="2" v="12169"/>
    </bk>
    <bk>
      <rc t="2" v="12170"/>
    </bk>
    <bk>
      <rc t="2" v="12171"/>
    </bk>
    <bk>
      <rc t="2" v="12172"/>
    </bk>
    <bk>
      <rc t="2" v="12173"/>
    </bk>
    <bk>
      <rc t="2" v="12174"/>
    </bk>
    <bk>
      <rc t="2" v="12175"/>
    </bk>
    <bk>
      <rc t="2" v="12176"/>
    </bk>
    <bk>
      <rc t="2" v="12177"/>
    </bk>
    <bk>
      <rc t="2" v="12178"/>
    </bk>
    <bk>
      <rc t="2" v="12179"/>
    </bk>
    <bk>
      <rc t="2" v="12180"/>
    </bk>
    <bk>
      <rc t="2" v="12181"/>
    </bk>
    <bk>
      <rc t="2" v="12182"/>
    </bk>
    <bk>
      <rc t="2" v="12183"/>
    </bk>
    <bk>
      <rc t="2" v="12184"/>
    </bk>
    <bk>
      <rc t="2" v="12185"/>
    </bk>
    <bk>
      <rc t="2" v="12186"/>
    </bk>
    <bk>
      <rc t="2" v="12187"/>
    </bk>
    <bk>
      <rc t="2" v="12188"/>
    </bk>
    <bk>
      <rc t="2" v="12189"/>
    </bk>
    <bk>
      <rc t="2" v="12190"/>
    </bk>
    <bk>
      <rc t="2" v="12191"/>
    </bk>
    <bk>
      <rc t="2" v="12192"/>
    </bk>
    <bk>
      <rc t="2" v="12193"/>
    </bk>
    <bk>
      <rc t="2" v="12194"/>
    </bk>
    <bk>
      <rc t="2" v="12195"/>
    </bk>
    <bk>
      <rc t="2" v="12196"/>
    </bk>
    <bk>
      <rc t="2" v="12197"/>
    </bk>
    <bk>
      <rc t="2" v="12198"/>
    </bk>
    <bk>
      <rc t="2" v="12199"/>
    </bk>
    <bk>
      <rc t="2" v="12200"/>
    </bk>
    <bk>
      <rc t="2" v="12201"/>
    </bk>
    <bk>
      <rc t="2" v="12202"/>
    </bk>
    <bk>
      <rc t="2" v="12203"/>
    </bk>
    <bk>
      <rc t="2" v="12204"/>
    </bk>
    <bk>
      <rc t="2" v="12205"/>
    </bk>
    <bk>
      <rc t="2" v="12206"/>
    </bk>
    <bk>
      <rc t="2" v="12207"/>
    </bk>
    <bk>
      <rc t="2" v="12208"/>
    </bk>
    <bk>
      <rc t="2" v="12209"/>
    </bk>
    <bk>
      <rc t="2" v="12210"/>
    </bk>
    <bk>
      <rc t="2" v="12211"/>
    </bk>
    <bk>
      <rc t="2" v="12212"/>
    </bk>
    <bk>
      <rc t="2" v="12213"/>
    </bk>
    <bk>
      <rc t="2" v="12214"/>
    </bk>
    <bk>
      <rc t="2" v="12215"/>
    </bk>
    <bk>
      <rc t="2" v="12216"/>
    </bk>
    <bk>
      <rc t="2" v="12217"/>
    </bk>
    <bk>
      <rc t="2" v="12218"/>
    </bk>
    <bk>
      <rc t="2" v="12219"/>
    </bk>
    <bk>
      <rc t="2" v="12220"/>
    </bk>
    <bk>
      <rc t="2" v="12221"/>
    </bk>
    <bk>
      <rc t="2" v="12222"/>
    </bk>
    <bk>
      <rc t="2" v="12223"/>
    </bk>
    <bk>
      <rc t="2" v="12224"/>
    </bk>
    <bk>
      <rc t="2" v="12225"/>
    </bk>
    <bk>
      <rc t="2" v="12226"/>
    </bk>
    <bk>
      <rc t="2" v="12227"/>
    </bk>
    <bk>
      <rc t="2" v="12228"/>
    </bk>
    <bk>
      <rc t="2" v="12229"/>
    </bk>
    <bk>
      <rc t="2" v="12230"/>
    </bk>
    <bk>
      <rc t="2" v="12231"/>
    </bk>
    <bk>
      <rc t="2" v="12232"/>
    </bk>
    <bk>
      <rc t="2" v="12233"/>
    </bk>
    <bk>
      <rc t="2" v="12234"/>
    </bk>
    <bk>
      <rc t="2" v="12235"/>
    </bk>
    <bk>
      <rc t="2" v="12236"/>
    </bk>
    <bk>
      <rc t="2" v="12237"/>
    </bk>
    <bk>
      <rc t="2" v="12238"/>
    </bk>
    <bk>
      <rc t="2" v="12239"/>
    </bk>
    <bk>
      <rc t="2" v="12240"/>
    </bk>
    <bk>
      <rc t="2" v="12241"/>
    </bk>
    <bk>
      <rc t="2" v="12242"/>
    </bk>
    <bk>
      <rc t="2" v="12243"/>
    </bk>
    <bk>
      <rc t="2" v="12244"/>
    </bk>
    <bk>
      <rc t="2" v="12245"/>
    </bk>
    <bk>
      <rc t="2" v="12246"/>
    </bk>
    <bk>
      <rc t="2" v="12247"/>
    </bk>
    <bk>
      <rc t="2" v="12248"/>
    </bk>
    <bk>
      <rc t="2" v="12249"/>
    </bk>
    <bk>
      <rc t="2" v="12250"/>
    </bk>
    <bk>
      <rc t="2" v="12251"/>
    </bk>
    <bk>
      <rc t="2" v="12252"/>
    </bk>
    <bk>
      <rc t="2" v="12253"/>
    </bk>
    <bk>
      <rc t="2" v="12254"/>
    </bk>
    <bk>
      <rc t="2" v="12255"/>
    </bk>
    <bk>
      <rc t="2" v="12256"/>
    </bk>
    <bk>
      <rc t="2" v="12257"/>
    </bk>
    <bk>
      <rc t="2" v="12258"/>
    </bk>
    <bk>
      <rc t="2" v="12259"/>
    </bk>
    <bk>
      <rc t="2" v="12260"/>
    </bk>
    <bk>
      <rc t="2" v="12261"/>
    </bk>
    <bk>
      <rc t="2" v="12262"/>
    </bk>
    <bk>
      <rc t="2" v="12263"/>
    </bk>
    <bk>
      <rc t="2" v="12264"/>
    </bk>
    <bk>
      <rc t="2" v="12265"/>
    </bk>
    <bk>
      <rc t="2" v="12266"/>
    </bk>
    <bk>
      <rc t="2" v="12267"/>
    </bk>
    <bk>
      <rc t="2" v="12268"/>
    </bk>
    <bk>
      <rc t="2" v="12269"/>
    </bk>
    <bk>
      <rc t="2" v="12270"/>
    </bk>
    <bk>
      <rc t="2" v="12271"/>
    </bk>
    <bk>
      <rc t="2" v="12272"/>
    </bk>
    <bk>
      <rc t="2" v="12273"/>
    </bk>
    <bk>
      <rc t="2" v="12274"/>
    </bk>
    <bk>
      <rc t="2" v="12275"/>
    </bk>
    <bk>
      <rc t="2" v="12276"/>
    </bk>
    <bk>
      <rc t="2" v="12277"/>
    </bk>
    <bk>
      <rc t="2" v="12278"/>
    </bk>
    <bk>
      <rc t="2" v="12279"/>
    </bk>
    <bk>
      <rc t="2" v="12280"/>
    </bk>
    <bk>
      <rc t="2" v="12281"/>
    </bk>
    <bk>
      <rc t="2" v="12282"/>
    </bk>
    <bk>
      <rc t="2" v="12283"/>
    </bk>
    <bk>
      <rc t="2" v="12284"/>
    </bk>
    <bk>
      <rc t="2" v="12285"/>
    </bk>
    <bk>
      <rc t="2" v="12286"/>
    </bk>
    <bk>
      <rc t="2" v="12287"/>
    </bk>
    <bk>
      <rc t="2" v="12288"/>
    </bk>
    <bk>
      <rc t="2" v="12289"/>
    </bk>
    <bk>
      <rc t="2" v="12290"/>
    </bk>
    <bk>
      <rc t="2" v="12291"/>
    </bk>
    <bk>
      <rc t="2" v="12292"/>
    </bk>
    <bk>
      <rc t="2" v="12293"/>
    </bk>
    <bk>
      <rc t="2" v="12294"/>
    </bk>
    <bk>
      <rc t="2" v="12295"/>
    </bk>
    <bk>
      <rc t="2" v="12296"/>
    </bk>
    <bk>
      <rc t="2" v="12297"/>
    </bk>
    <bk>
      <rc t="2" v="12298"/>
    </bk>
    <bk>
      <rc t="2" v="12299"/>
    </bk>
    <bk>
      <rc t="2" v="12300"/>
    </bk>
    <bk>
      <rc t="2" v="12301"/>
    </bk>
    <bk>
      <rc t="2" v="12302"/>
    </bk>
    <bk>
      <rc t="2" v="12303"/>
    </bk>
    <bk>
      <rc t="2" v="12304"/>
    </bk>
    <bk>
      <rc t="2" v="12305"/>
    </bk>
    <bk>
      <rc t="2" v="12306"/>
    </bk>
    <bk>
      <rc t="2" v="12307"/>
    </bk>
    <bk>
      <rc t="2" v="12308"/>
    </bk>
    <bk>
      <rc t="2" v="12309"/>
    </bk>
    <bk>
      <rc t="2" v="12310"/>
    </bk>
    <bk>
      <rc t="2" v="12311"/>
    </bk>
    <bk>
      <rc t="2" v="12312"/>
    </bk>
    <bk>
      <rc t="2" v="12313"/>
    </bk>
    <bk>
      <rc t="2" v="12314"/>
    </bk>
    <bk>
      <rc t="2" v="12315"/>
    </bk>
    <bk>
      <rc t="2" v="12316"/>
    </bk>
    <bk>
      <rc t="2" v="12317"/>
    </bk>
    <bk>
      <rc t="2" v="12318"/>
    </bk>
    <bk>
      <rc t="2" v="12319"/>
    </bk>
    <bk>
      <rc t="2" v="12320"/>
    </bk>
    <bk>
      <rc t="2" v="12321"/>
    </bk>
    <bk>
      <rc t="2" v="12322"/>
    </bk>
    <bk>
      <rc t="2" v="12323"/>
    </bk>
    <bk>
      <rc t="2" v="12324"/>
    </bk>
    <bk>
      <rc t="2" v="12325"/>
    </bk>
    <bk>
      <rc t="2" v="12326"/>
    </bk>
    <bk>
      <rc t="2" v="12327"/>
    </bk>
    <bk>
      <rc t="2" v="12328"/>
    </bk>
    <bk>
      <rc t="2" v="12329"/>
    </bk>
    <bk>
      <rc t="2" v="12330"/>
    </bk>
    <bk>
      <rc t="2" v="12331"/>
    </bk>
    <bk>
      <rc t="2" v="12332"/>
    </bk>
    <bk>
      <rc t="2" v="12333"/>
    </bk>
    <bk>
      <rc t="2" v="12334"/>
    </bk>
    <bk>
      <rc t="2" v="12335"/>
    </bk>
    <bk>
      <rc t="2" v="12336"/>
    </bk>
    <bk>
      <rc t="2" v="12337"/>
    </bk>
    <bk>
      <rc t="2" v="12338"/>
    </bk>
    <bk>
      <rc t="2" v="12339"/>
    </bk>
    <bk>
      <rc t="2" v="12340"/>
    </bk>
    <bk>
      <rc t="2" v="12341"/>
    </bk>
    <bk>
      <rc t="2" v="12342"/>
    </bk>
    <bk>
      <rc t="2" v="12343"/>
    </bk>
    <bk>
      <rc t="2" v="12344"/>
    </bk>
    <bk>
      <rc t="2" v="12345"/>
    </bk>
    <bk>
      <rc t="2" v="12346"/>
    </bk>
    <bk>
      <rc t="2" v="12347"/>
    </bk>
    <bk>
      <rc t="2" v="12348"/>
    </bk>
    <bk>
      <rc t="2" v="12349"/>
    </bk>
    <bk>
      <rc t="2" v="12350"/>
    </bk>
    <bk>
      <rc t="2" v="12351"/>
    </bk>
    <bk>
      <rc t="2" v="12352"/>
    </bk>
    <bk>
      <rc t="2" v="12353"/>
    </bk>
    <bk>
      <rc t="2" v="12354"/>
    </bk>
    <bk>
      <rc t="2" v="12355"/>
    </bk>
    <bk>
      <rc t="2" v="12356"/>
    </bk>
    <bk>
      <rc t="2" v="12357"/>
    </bk>
    <bk>
      <rc t="2" v="12358"/>
    </bk>
    <bk>
      <rc t="2" v="12359"/>
    </bk>
    <bk>
      <rc t="2" v="12360"/>
    </bk>
    <bk>
      <rc t="2" v="12361"/>
    </bk>
    <bk>
      <rc t="2" v="12362"/>
    </bk>
    <bk>
      <rc t="2" v="12363"/>
    </bk>
    <bk>
      <rc t="2" v="12364"/>
    </bk>
    <bk>
      <rc t="2" v="12365"/>
    </bk>
    <bk>
      <rc t="2" v="12366"/>
    </bk>
    <bk>
      <rc t="2" v="12367"/>
    </bk>
    <bk>
      <rc t="2" v="12368"/>
    </bk>
    <bk>
      <rc t="2" v="12369"/>
    </bk>
    <bk>
      <rc t="2" v="12370"/>
    </bk>
    <bk>
      <rc t="2" v="12371"/>
    </bk>
    <bk>
      <rc t="2" v="12372"/>
    </bk>
    <bk>
      <rc t="2" v="12373"/>
    </bk>
    <bk>
      <rc t="2" v="12374"/>
    </bk>
    <bk>
      <rc t="2" v="12375"/>
    </bk>
    <bk>
      <rc t="2" v="12376"/>
    </bk>
    <bk>
      <rc t="2" v="12377"/>
    </bk>
    <bk>
      <rc t="2" v="12378"/>
    </bk>
    <bk>
      <rc t="2" v="12379"/>
    </bk>
    <bk>
      <rc t="2" v="12380"/>
    </bk>
    <bk>
      <rc t="2" v="12381"/>
    </bk>
    <bk>
      <rc t="2" v="12382"/>
    </bk>
    <bk>
      <rc t="2" v="12383"/>
    </bk>
    <bk>
      <rc t="2" v="12384"/>
    </bk>
    <bk>
      <rc t="2" v="12385"/>
    </bk>
    <bk>
      <rc t="2" v="12386"/>
    </bk>
    <bk>
      <rc t="2" v="12387"/>
    </bk>
    <bk>
      <rc t="2" v="12388"/>
    </bk>
    <bk>
      <rc t="2" v="12389"/>
    </bk>
    <bk>
      <rc t="2" v="12390"/>
    </bk>
    <bk>
      <rc t="2" v="12391"/>
    </bk>
    <bk>
      <rc t="2" v="12392"/>
    </bk>
    <bk>
      <rc t="2" v="12393"/>
    </bk>
    <bk>
      <rc t="2" v="12394"/>
    </bk>
    <bk>
      <rc t="2" v="12395"/>
    </bk>
    <bk>
      <rc t="2" v="12396"/>
    </bk>
    <bk>
      <rc t="2" v="12397"/>
    </bk>
    <bk>
      <rc t="2" v="12398"/>
    </bk>
    <bk>
      <rc t="2" v="12399"/>
    </bk>
    <bk>
      <rc t="2" v="12400"/>
    </bk>
    <bk>
      <rc t="2" v="12401"/>
    </bk>
    <bk>
      <rc t="2" v="12402"/>
    </bk>
    <bk>
      <rc t="2" v="12403"/>
    </bk>
    <bk>
      <rc t="2" v="12404"/>
    </bk>
    <bk>
      <rc t="2" v="12405"/>
    </bk>
    <bk>
      <rc t="2" v="12406"/>
    </bk>
    <bk>
      <rc t="2" v="12407"/>
    </bk>
    <bk>
      <rc t="2" v="12408"/>
    </bk>
    <bk>
      <rc t="2" v="12409"/>
    </bk>
    <bk>
      <rc t="2" v="12410"/>
    </bk>
    <bk>
      <rc t="2" v="12411"/>
    </bk>
    <bk>
      <rc t="2" v="12412"/>
    </bk>
    <bk>
      <rc t="2" v="12413"/>
    </bk>
    <bk>
      <rc t="2" v="12414"/>
    </bk>
    <bk>
      <rc t="2" v="12415"/>
    </bk>
    <bk>
      <rc t="2" v="12416"/>
    </bk>
    <bk>
      <rc t="2" v="12417"/>
    </bk>
    <bk>
      <rc t="2" v="12418"/>
    </bk>
    <bk>
      <rc t="2" v="12419"/>
    </bk>
    <bk>
      <rc t="2" v="12420"/>
    </bk>
    <bk>
      <rc t="2" v="12421"/>
    </bk>
    <bk>
      <rc t="2" v="12422"/>
    </bk>
    <bk>
      <rc t="2" v="12423"/>
    </bk>
    <bk>
      <rc t="2" v="12424"/>
    </bk>
    <bk>
      <rc t="2" v="12425"/>
    </bk>
    <bk>
      <rc t="2" v="12426"/>
    </bk>
    <bk>
      <rc t="2" v="12427"/>
    </bk>
    <bk>
      <rc t="2" v="12428"/>
    </bk>
    <bk>
      <rc t="2" v="12429"/>
    </bk>
    <bk>
      <rc t="2" v="12430"/>
    </bk>
    <bk>
      <rc t="2" v="12431"/>
    </bk>
    <bk>
      <rc t="2" v="12432"/>
    </bk>
    <bk>
      <rc t="2" v="12433"/>
    </bk>
    <bk>
      <rc t="2" v="12434"/>
    </bk>
    <bk>
      <rc t="2" v="12435"/>
    </bk>
    <bk>
      <rc t="2" v="12436"/>
    </bk>
    <bk>
      <rc t="2" v="12437"/>
    </bk>
    <bk>
      <rc t="2" v="12438"/>
    </bk>
    <bk>
      <rc t="2" v="12439"/>
    </bk>
    <bk>
      <rc t="2" v="12440"/>
    </bk>
    <bk>
      <rc t="2" v="12441"/>
    </bk>
    <bk>
      <rc t="2" v="12442"/>
    </bk>
    <bk>
      <rc t="2" v="12443"/>
    </bk>
    <bk>
      <rc t="2" v="12444"/>
    </bk>
    <bk>
      <rc t="2" v="12445"/>
    </bk>
    <bk>
      <rc t="2" v="12446"/>
    </bk>
    <bk>
      <rc t="2" v="12447"/>
    </bk>
    <bk>
      <rc t="2" v="12448"/>
    </bk>
    <bk>
      <rc t="2" v="12449"/>
    </bk>
    <bk>
      <rc t="2" v="12450"/>
    </bk>
    <bk>
      <rc t="2" v="12451"/>
    </bk>
    <bk>
      <rc t="2" v="12452"/>
    </bk>
    <bk>
      <rc t="2" v="12453"/>
    </bk>
    <bk>
      <rc t="2" v="12454"/>
    </bk>
    <bk>
      <rc t="2" v="12455"/>
    </bk>
    <bk>
      <rc t="2" v="12456"/>
    </bk>
    <bk>
      <rc t="2" v="12457"/>
    </bk>
    <bk>
      <rc t="2" v="12458"/>
    </bk>
    <bk>
      <rc t="2" v="12459"/>
    </bk>
    <bk>
      <rc t="2" v="12460"/>
    </bk>
    <bk>
      <rc t="2" v="12461"/>
    </bk>
    <bk>
      <rc t="2" v="12462"/>
    </bk>
    <bk>
      <rc t="2" v="12463"/>
    </bk>
    <bk>
      <rc t="2" v="12464"/>
    </bk>
    <bk>
      <rc t="2" v="12465"/>
    </bk>
    <bk>
      <rc t="2" v="12466"/>
    </bk>
    <bk>
      <rc t="2" v="12467"/>
    </bk>
    <bk>
      <rc t="2" v="12468"/>
    </bk>
    <bk>
      <rc t="2" v="12469"/>
    </bk>
    <bk>
      <rc t="2" v="12470"/>
    </bk>
    <bk>
      <rc t="2" v="12471"/>
    </bk>
    <bk>
      <rc t="2" v="12472"/>
    </bk>
    <bk>
      <rc t="2" v="12473"/>
    </bk>
    <bk>
      <rc t="2" v="12474"/>
    </bk>
    <bk>
      <rc t="2" v="12475"/>
    </bk>
    <bk>
      <rc t="2" v="12476"/>
    </bk>
    <bk>
      <rc t="2" v="12477"/>
    </bk>
    <bk>
      <rc t="2" v="12478"/>
    </bk>
    <bk>
      <rc t="2" v="12479"/>
    </bk>
    <bk>
      <rc t="2" v="12480"/>
    </bk>
    <bk>
      <rc t="2" v="12481"/>
    </bk>
    <bk>
      <rc t="2" v="12482"/>
    </bk>
    <bk>
      <rc t="2" v="12483"/>
    </bk>
    <bk>
      <rc t="2" v="12484"/>
    </bk>
    <bk>
      <rc t="2" v="12485"/>
    </bk>
    <bk>
      <rc t="2" v="12486"/>
    </bk>
    <bk>
      <rc t="2" v="12487"/>
    </bk>
    <bk>
      <rc t="2" v="12488"/>
    </bk>
    <bk>
      <rc t="2" v="12489"/>
    </bk>
    <bk>
      <rc t="2" v="12490"/>
    </bk>
    <bk>
      <rc t="2" v="12491"/>
    </bk>
    <bk>
      <rc t="2" v="12492"/>
    </bk>
    <bk>
      <rc t="2" v="12493"/>
    </bk>
    <bk>
      <rc t="2" v="12494"/>
    </bk>
    <bk>
      <rc t="2" v="12495"/>
    </bk>
    <bk>
      <rc t="2" v="12496"/>
    </bk>
    <bk>
      <rc t="2" v="12497"/>
    </bk>
    <bk>
      <rc t="2" v="12498"/>
    </bk>
    <bk>
      <rc t="2" v="12499"/>
    </bk>
    <bk>
      <rc t="2" v="12500"/>
    </bk>
    <bk>
      <rc t="2" v="12501"/>
    </bk>
    <bk>
      <rc t="2" v="12502"/>
    </bk>
    <bk>
      <rc t="2" v="12503"/>
    </bk>
    <bk>
      <rc t="2" v="12504"/>
    </bk>
    <bk>
      <rc t="2" v="12505"/>
    </bk>
    <bk>
      <rc t="2" v="12506"/>
    </bk>
    <bk>
      <rc t="2" v="12507"/>
    </bk>
    <bk>
      <rc t="2" v="12508"/>
    </bk>
    <bk>
      <rc t="2" v="12509"/>
    </bk>
    <bk>
      <rc t="2" v="12510"/>
    </bk>
    <bk>
      <rc t="2" v="12511"/>
    </bk>
    <bk>
      <rc t="2" v="12512"/>
    </bk>
    <bk>
      <rc t="2" v="12513"/>
    </bk>
    <bk>
      <rc t="2" v="12514"/>
    </bk>
    <bk>
      <rc t="2" v="12515"/>
    </bk>
    <bk>
      <rc t="2" v="12516"/>
    </bk>
    <bk>
      <rc t="2" v="12517"/>
    </bk>
    <bk>
      <rc t="2" v="12518"/>
    </bk>
    <bk>
      <rc t="2" v="12519"/>
    </bk>
    <bk>
      <rc t="2" v="12520"/>
    </bk>
    <bk>
      <rc t="2" v="12521"/>
    </bk>
    <bk>
      <rc t="2" v="12522"/>
    </bk>
    <bk>
      <rc t="2" v="12523"/>
    </bk>
    <bk>
      <rc t="2" v="12524"/>
    </bk>
    <bk>
      <rc t="2" v="12525"/>
    </bk>
    <bk>
      <rc t="2" v="12526"/>
    </bk>
    <bk>
      <rc t="2" v="12527"/>
    </bk>
    <bk>
      <rc t="2" v="12528"/>
    </bk>
    <bk>
      <rc t="2" v="12529"/>
    </bk>
    <bk>
      <rc t="2" v="12530"/>
    </bk>
    <bk>
      <rc t="2" v="12531"/>
    </bk>
    <bk>
      <rc t="2" v="12532"/>
    </bk>
    <bk>
      <rc t="2" v="12533"/>
    </bk>
    <bk>
      <rc t="2" v="12534"/>
    </bk>
    <bk>
      <rc t="2" v="12535"/>
    </bk>
    <bk>
      <rc t="2" v="12536"/>
    </bk>
    <bk>
      <rc t="2" v="12537"/>
    </bk>
    <bk>
      <rc t="2" v="12538"/>
    </bk>
    <bk>
      <rc t="2" v="12539"/>
    </bk>
    <bk>
      <rc t="2" v="12540"/>
    </bk>
    <bk>
      <rc t="2" v="12541"/>
    </bk>
    <bk>
      <rc t="2" v="12542"/>
    </bk>
    <bk>
      <rc t="2" v="12543"/>
    </bk>
    <bk>
      <rc t="2" v="12544"/>
    </bk>
    <bk>
      <rc t="2" v="12545"/>
    </bk>
    <bk>
      <rc t="2" v="12546"/>
    </bk>
    <bk>
      <rc t="2" v="12547"/>
    </bk>
    <bk>
      <rc t="2" v="12548"/>
    </bk>
    <bk>
      <rc t="2" v="12549"/>
    </bk>
    <bk>
      <rc t="2" v="12550"/>
    </bk>
    <bk>
      <rc t="2" v="12551"/>
    </bk>
    <bk>
      <rc t="2" v="12552"/>
    </bk>
    <bk>
      <rc t="2" v="12553"/>
    </bk>
    <bk>
      <rc t="2" v="12554"/>
    </bk>
    <bk>
      <rc t="2" v="12555"/>
    </bk>
    <bk>
      <rc t="2" v="12556"/>
    </bk>
    <bk>
      <rc t="2" v="12557"/>
    </bk>
    <bk>
      <rc t="2" v="12558"/>
    </bk>
    <bk>
      <rc t="2" v="12559"/>
    </bk>
    <bk>
      <rc t="2" v="12560"/>
    </bk>
    <bk>
      <rc t="2" v="12561"/>
    </bk>
    <bk>
      <rc t="2" v="12562"/>
    </bk>
    <bk>
      <rc t="2" v="12563"/>
    </bk>
    <bk>
      <rc t="2" v="12564"/>
    </bk>
    <bk>
      <rc t="2" v="12565"/>
    </bk>
    <bk>
      <rc t="2" v="12566"/>
    </bk>
    <bk>
      <rc t="2" v="12567"/>
    </bk>
    <bk>
      <rc t="2" v="12568"/>
    </bk>
    <bk>
      <rc t="2" v="12569"/>
    </bk>
    <bk>
      <rc t="2" v="12570"/>
    </bk>
    <bk>
      <rc t="2" v="12571"/>
    </bk>
    <bk>
      <rc t="2" v="12572"/>
    </bk>
    <bk>
      <rc t="2" v="12573"/>
    </bk>
    <bk>
      <rc t="2" v="12574"/>
    </bk>
    <bk>
      <rc t="2" v="12575"/>
    </bk>
    <bk>
      <rc t="2" v="12576"/>
    </bk>
    <bk>
      <rc t="2" v="12577"/>
    </bk>
    <bk>
      <rc t="2" v="12578"/>
    </bk>
    <bk>
      <rc t="2" v="12579"/>
    </bk>
    <bk>
      <rc t="2" v="12580"/>
    </bk>
    <bk>
      <rc t="2" v="12581"/>
    </bk>
    <bk>
      <rc t="2" v="12582"/>
    </bk>
    <bk>
      <rc t="2" v="12583"/>
    </bk>
    <bk>
      <rc t="2" v="12584"/>
    </bk>
    <bk>
      <rc t="2" v="12585"/>
    </bk>
    <bk>
      <rc t="2" v="12586"/>
    </bk>
    <bk>
      <rc t="2" v="12587"/>
    </bk>
    <bk>
      <rc t="2" v="12588"/>
    </bk>
    <bk>
      <rc t="2" v="12589"/>
    </bk>
    <bk>
      <rc t="2" v="12590"/>
    </bk>
    <bk>
      <rc t="2" v="12591"/>
    </bk>
    <bk>
      <rc t="2" v="12592"/>
    </bk>
    <bk>
      <rc t="2" v="12593"/>
    </bk>
    <bk>
      <rc t="2" v="12594"/>
    </bk>
    <bk>
      <rc t="2" v="12595"/>
    </bk>
    <bk>
      <rc t="2" v="12596"/>
    </bk>
    <bk>
      <rc t="2" v="12597"/>
    </bk>
    <bk>
      <rc t="2" v="12598"/>
    </bk>
    <bk>
      <rc t="2" v="12599"/>
    </bk>
    <bk>
      <rc t="2" v="12600"/>
    </bk>
    <bk>
      <rc t="2" v="12601"/>
    </bk>
    <bk>
      <rc t="2" v="12602"/>
    </bk>
    <bk>
      <rc t="2" v="12603"/>
    </bk>
    <bk>
      <rc t="2" v="12604"/>
    </bk>
    <bk>
      <rc t="2" v="12605"/>
    </bk>
    <bk>
      <rc t="2" v="12606"/>
    </bk>
    <bk>
      <rc t="2" v="12607"/>
    </bk>
    <bk>
      <rc t="2" v="12608"/>
    </bk>
    <bk>
      <rc t="2" v="12609"/>
    </bk>
    <bk>
      <rc t="2" v="12610"/>
    </bk>
    <bk>
      <rc t="2" v="12611"/>
    </bk>
    <bk>
      <rc t="2" v="12612"/>
    </bk>
    <bk>
      <rc t="2" v="12613"/>
    </bk>
    <bk>
      <rc t="2" v="12614"/>
    </bk>
    <bk>
      <rc t="2" v="12615"/>
    </bk>
    <bk>
      <rc t="2" v="12616"/>
    </bk>
    <bk>
      <rc t="2" v="12617"/>
    </bk>
    <bk>
      <rc t="2" v="12618"/>
    </bk>
    <bk>
      <rc t="2" v="12619"/>
    </bk>
    <bk>
      <rc t="2" v="12620"/>
    </bk>
    <bk>
      <rc t="2" v="12621"/>
    </bk>
    <bk>
      <rc t="2" v="12622"/>
    </bk>
    <bk>
      <rc t="2" v="12623"/>
    </bk>
    <bk>
      <rc t="2" v="12624"/>
    </bk>
    <bk>
      <rc t="2" v="12625"/>
    </bk>
    <bk>
      <rc t="2" v="12626"/>
    </bk>
    <bk>
      <rc t="2" v="12627"/>
    </bk>
    <bk>
      <rc t="2" v="12628"/>
    </bk>
    <bk>
      <rc t="2" v="12629"/>
    </bk>
    <bk>
      <rc t="2" v="12630"/>
    </bk>
    <bk>
      <rc t="2" v="12631"/>
    </bk>
    <bk>
      <rc t="2" v="12632"/>
    </bk>
    <bk>
      <rc t="2" v="12633"/>
    </bk>
    <bk>
      <rc t="2" v="12634"/>
    </bk>
    <bk>
      <rc t="2" v="12635"/>
    </bk>
    <bk>
      <rc t="2" v="12636"/>
    </bk>
    <bk>
      <rc t="2" v="12637"/>
    </bk>
    <bk>
      <rc t="2" v="12638"/>
    </bk>
    <bk>
      <rc t="2" v="12639"/>
    </bk>
    <bk>
      <rc t="2" v="12640"/>
    </bk>
    <bk>
      <rc t="2" v="12641"/>
    </bk>
    <bk>
      <rc t="2" v="12642"/>
    </bk>
    <bk>
      <rc t="2" v="12643"/>
    </bk>
    <bk>
      <rc t="2" v="12644"/>
    </bk>
    <bk>
      <rc t="2" v="12645"/>
    </bk>
    <bk>
      <rc t="2" v="12646"/>
    </bk>
    <bk>
      <rc t="2" v="12647"/>
    </bk>
    <bk>
      <rc t="2" v="12648"/>
    </bk>
    <bk>
      <rc t="2" v="12649"/>
    </bk>
    <bk>
      <rc t="2" v="12650"/>
    </bk>
    <bk>
      <rc t="2" v="12651"/>
    </bk>
    <bk>
      <rc t="2" v="12652"/>
    </bk>
    <bk>
      <rc t="2" v="12653"/>
    </bk>
    <bk>
      <rc t="2" v="12654"/>
    </bk>
    <bk>
      <rc t="2" v="12655"/>
    </bk>
    <bk>
      <rc t="2" v="12656"/>
    </bk>
    <bk>
      <rc t="2" v="12657"/>
    </bk>
    <bk>
      <rc t="2" v="12658"/>
    </bk>
    <bk>
      <rc t="2" v="12659"/>
    </bk>
    <bk>
      <rc t="2" v="12660"/>
    </bk>
    <bk>
      <rc t="2" v="12661"/>
    </bk>
    <bk>
      <rc t="2" v="12662"/>
    </bk>
    <bk>
      <rc t="2" v="12663"/>
    </bk>
    <bk>
      <rc t="2" v="12664"/>
    </bk>
    <bk>
      <rc t="2" v="12665"/>
    </bk>
    <bk>
      <rc t="2" v="12666"/>
    </bk>
    <bk>
      <rc t="2" v="12667"/>
    </bk>
    <bk>
      <rc t="2" v="12668"/>
    </bk>
    <bk>
      <rc t="2" v="12669"/>
    </bk>
    <bk>
      <rc t="2" v="12670"/>
    </bk>
    <bk>
      <rc t="2" v="12671"/>
    </bk>
    <bk>
      <rc t="2" v="12672"/>
    </bk>
    <bk>
      <rc t="2" v="12673"/>
    </bk>
    <bk>
      <rc t="2" v="12674"/>
    </bk>
    <bk>
      <rc t="2" v="12675"/>
    </bk>
    <bk>
      <rc t="2" v="12676"/>
    </bk>
    <bk>
      <rc t="2" v="12677"/>
    </bk>
    <bk>
      <rc t="2" v="12678"/>
    </bk>
    <bk>
      <rc t="2" v="12679"/>
    </bk>
    <bk>
      <rc t="2" v="12680"/>
    </bk>
    <bk>
      <rc t="2" v="12681"/>
    </bk>
    <bk>
      <rc t="2" v="12682"/>
    </bk>
    <bk>
      <rc t="2" v="12683"/>
    </bk>
    <bk>
      <rc t="2" v="12684"/>
    </bk>
    <bk>
      <rc t="2" v="12685"/>
    </bk>
    <bk>
      <rc t="2" v="12686"/>
    </bk>
    <bk>
      <rc t="2" v="12687"/>
    </bk>
    <bk>
      <rc t="2" v="12688"/>
    </bk>
    <bk>
      <rc t="2" v="12689"/>
    </bk>
    <bk>
      <rc t="2" v="12690"/>
    </bk>
    <bk>
      <rc t="2" v="12691"/>
    </bk>
    <bk>
      <rc t="2" v="12692"/>
    </bk>
    <bk>
      <rc t="2" v="12693"/>
    </bk>
    <bk>
      <rc t="2" v="12694"/>
    </bk>
    <bk>
      <rc t="2" v="12695"/>
    </bk>
    <bk>
      <rc t="2" v="12696"/>
    </bk>
    <bk>
      <rc t="2" v="12697"/>
    </bk>
    <bk>
      <rc t="2" v="12698"/>
    </bk>
    <bk>
      <rc t="2" v="12699"/>
    </bk>
    <bk>
      <rc t="2" v="12700"/>
    </bk>
    <bk>
      <rc t="2" v="12701"/>
    </bk>
    <bk>
      <rc t="2" v="12702"/>
    </bk>
    <bk>
      <rc t="2" v="12703"/>
    </bk>
    <bk>
      <rc t="2" v="12704"/>
    </bk>
    <bk>
      <rc t="2" v="12705"/>
    </bk>
    <bk>
      <rc t="2" v="12706"/>
    </bk>
    <bk>
      <rc t="2" v="12707"/>
    </bk>
    <bk>
      <rc t="2" v="12708"/>
    </bk>
    <bk>
      <rc t="2" v="12709"/>
    </bk>
    <bk>
      <rc t="2" v="12710"/>
    </bk>
    <bk>
      <rc t="2" v="12711"/>
    </bk>
    <bk>
      <rc t="2" v="12712"/>
    </bk>
    <bk>
      <rc t="2" v="12713"/>
    </bk>
    <bk>
      <rc t="2" v="12714"/>
    </bk>
    <bk>
      <rc t="2" v="12715"/>
    </bk>
    <bk>
      <rc t="2" v="12716"/>
    </bk>
    <bk>
      <rc t="2" v="12717"/>
    </bk>
    <bk>
      <rc t="2" v="12718"/>
    </bk>
    <bk>
      <rc t="2" v="12719"/>
    </bk>
    <bk>
      <rc t="2" v="12720"/>
    </bk>
    <bk>
      <rc t="2" v="12721"/>
    </bk>
    <bk>
      <rc t="2" v="12722"/>
    </bk>
    <bk>
      <rc t="2" v="12723"/>
    </bk>
    <bk>
      <rc t="2" v="12724"/>
    </bk>
    <bk>
      <rc t="2" v="12725"/>
    </bk>
    <bk>
      <rc t="2" v="12726"/>
    </bk>
    <bk>
      <rc t="2" v="12727"/>
    </bk>
    <bk>
      <rc t="2" v="12728"/>
    </bk>
    <bk>
      <rc t="2" v="12729"/>
    </bk>
    <bk>
      <rc t="2" v="12730"/>
    </bk>
    <bk>
      <rc t="2" v="12731"/>
    </bk>
    <bk>
      <rc t="2" v="12732"/>
    </bk>
    <bk>
      <rc t="2" v="12733"/>
    </bk>
    <bk>
      <rc t="2" v="12734"/>
    </bk>
    <bk>
      <rc t="2" v="12735"/>
    </bk>
    <bk>
      <rc t="2" v="12736"/>
    </bk>
    <bk>
      <rc t="2" v="12737"/>
    </bk>
    <bk>
      <rc t="2" v="12738"/>
    </bk>
    <bk>
      <rc t="2" v="12739"/>
    </bk>
    <bk>
      <rc t="2" v="12740"/>
    </bk>
    <bk>
      <rc t="2" v="12741"/>
    </bk>
    <bk>
      <rc t="2" v="12742"/>
    </bk>
    <bk>
      <rc t="2" v="12743"/>
    </bk>
    <bk>
      <rc t="2" v="12744"/>
    </bk>
    <bk>
      <rc t="2" v="12745"/>
    </bk>
    <bk>
      <rc t="2" v="12746"/>
    </bk>
    <bk>
      <rc t="2" v="12747"/>
    </bk>
    <bk>
      <rc t="2" v="12748"/>
    </bk>
    <bk>
      <rc t="2" v="12749"/>
    </bk>
    <bk>
      <rc t="2" v="12750"/>
    </bk>
    <bk>
      <rc t="2" v="12751"/>
    </bk>
    <bk>
      <rc t="2" v="12752"/>
    </bk>
    <bk>
      <rc t="2" v="12753"/>
    </bk>
    <bk>
      <rc t="2" v="12754"/>
    </bk>
    <bk>
      <rc t="2" v="12755"/>
    </bk>
    <bk>
      <rc t="2" v="12756"/>
    </bk>
    <bk>
      <rc t="2" v="12757"/>
    </bk>
    <bk>
      <rc t="2" v="12758"/>
    </bk>
    <bk>
      <rc t="2" v="12759"/>
    </bk>
    <bk>
      <rc t="2" v="12760"/>
    </bk>
    <bk>
      <rc t="2" v="12761"/>
    </bk>
    <bk>
      <rc t="2" v="12762"/>
    </bk>
    <bk>
      <rc t="2" v="12763"/>
    </bk>
    <bk>
      <rc t="2" v="12764"/>
    </bk>
    <bk>
      <rc t="2" v="12765"/>
    </bk>
    <bk>
      <rc t="2" v="12766"/>
    </bk>
    <bk>
      <rc t="2" v="12767"/>
    </bk>
    <bk>
      <rc t="2" v="12768"/>
    </bk>
    <bk>
      <rc t="2" v="12769"/>
    </bk>
    <bk>
      <rc t="2" v="12770"/>
    </bk>
    <bk>
      <rc t="2" v="12771"/>
    </bk>
    <bk>
      <rc t="2" v="12772"/>
    </bk>
    <bk>
      <rc t="2" v="12773"/>
    </bk>
    <bk>
      <rc t="2" v="12774"/>
    </bk>
    <bk>
      <rc t="2" v="12775"/>
    </bk>
    <bk>
      <rc t="2" v="12776"/>
    </bk>
    <bk>
      <rc t="2" v="12777"/>
    </bk>
    <bk>
      <rc t="2" v="12778"/>
    </bk>
    <bk>
      <rc t="2" v="12779"/>
    </bk>
    <bk>
      <rc t="2" v="12780"/>
    </bk>
    <bk>
      <rc t="2" v="12781"/>
    </bk>
    <bk>
      <rc t="2" v="12782"/>
    </bk>
    <bk>
      <rc t="2" v="12783"/>
    </bk>
    <bk>
      <rc t="2" v="12784"/>
    </bk>
    <bk>
      <rc t="2" v="12785"/>
    </bk>
    <bk>
      <rc t="2" v="12786"/>
    </bk>
    <bk>
      <rc t="2" v="12787"/>
    </bk>
    <bk>
      <rc t="2" v="12788"/>
    </bk>
    <bk>
      <rc t="2" v="12789"/>
    </bk>
    <bk>
      <rc t="2" v="12790"/>
    </bk>
    <bk>
      <rc t="2" v="12791"/>
    </bk>
    <bk>
      <rc t="2" v="12792"/>
    </bk>
    <bk>
      <rc t="2" v="12793"/>
    </bk>
    <bk>
      <rc t="2" v="12794"/>
    </bk>
    <bk>
      <rc t="2" v="12795"/>
    </bk>
    <bk>
      <rc t="2" v="12796"/>
    </bk>
    <bk>
      <rc t="2" v="12797"/>
    </bk>
    <bk>
      <rc t="2" v="12798"/>
    </bk>
    <bk>
      <rc t="2" v="12799"/>
    </bk>
    <bk>
      <rc t="2" v="12800"/>
    </bk>
    <bk>
      <rc t="2" v="12801"/>
    </bk>
    <bk>
      <rc t="2" v="12802"/>
    </bk>
    <bk>
      <rc t="2" v="12803"/>
    </bk>
    <bk>
      <rc t="2" v="12804"/>
    </bk>
    <bk>
      <rc t="2" v="12805"/>
    </bk>
    <bk>
      <rc t="2" v="12806"/>
    </bk>
    <bk>
      <rc t="2" v="12807"/>
    </bk>
    <bk>
      <rc t="2" v="12808"/>
    </bk>
    <bk>
      <rc t="2" v="12809"/>
    </bk>
    <bk>
      <rc t="2" v="12810"/>
    </bk>
    <bk>
      <rc t="2" v="12811"/>
    </bk>
    <bk>
      <rc t="2" v="12812"/>
    </bk>
    <bk>
      <rc t="2" v="12813"/>
    </bk>
    <bk>
      <rc t="2" v="12814"/>
    </bk>
    <bk>
      <rc t="2" v="12815"/>
    </bk>
    <bk>
      <rc t="2" v="12816"/>
    </bk>
    <bk>
      <rc t="2" v="12817"/>
    </bk>
    <bk>
      <rc t="2" v="12818"/>
    </bk>
    <bk>
      <rc t="2" v="12819"/>
    </bk>
    <bk>
      <rc t="2" v="12820"/>
    </bk>
    <bk>
      <rc t="2" v="12821"/>
    </bk>
    <bk>
      <rc t="2" v="12822"/>
    </bk>
    <bk>
      <rc t="2" v="12823"/>
    </bk>
    <bk>
      <rc t="2" v="12824"/>
    </bk>
    <bk>
      <rc t="2" v="12825"/>
    </bk>
    <bk>
      <rc t="2" v="12826"/>
    </bk>
    <bk>
      <rc t="2" v="12827"/>
    </bk>
    <bk>
      <rc t="2" v="12828"/>
    </bk>
    <bk>
      <rc t="2" v="12829"/>
    </bk>
    <bk>
      <rc t="2" v="12830"/>
    </bk>
    <bk>
      <rc t="2" v="12831"/>
    </bk>
    <bk>
      <rc t="2" v="12832"/>
    </bk>
    <bk>
      <rc t="2" v="12833"/>
    </bk>
    <bk>
      <rc t="2" v="12834"/>
    </bk>
    <bk>
      <rc t="2" v="12835"/>
    </bk>
    <bk>
      <rc t="2" v="12836"/>
    </bk>
    <bk>
      <rc t="2" v="12837"/>
    </bk>
    <bk>
      <rc t="2" v="12838"/>
    </bk>
    <bk>
      <rc t="2" v="12839"/>
    </bk>
    <bk>
      <rc t="2" v="12840"/>
    </bk>
    <bk>
      <rc t="2" v="12841"/>
    </bk>
    <bk>
      <rc t="2" v="12842"/>
    </bk>
    <bk>
      <rc t="2" v="12843"/>
    </bk>
    <bk>
      <rc t="2" v="12844"/>
    </bk>
    <bk>
      <rc t="2" v="12845"/>
    </bk>
    <bk>
      <rc t="2" v="12846"/>
    </bk>
    <bk>
      <rc t="2" v="12847"/>
    </bk>
    <bk>
      <rc t="2" v="12848"/>
    </bk>
    <bk>
      <rc t="2" v="12849"/>
    </bk>
    <bk>
      <rc t="2" v="12850"/>
    </bk>
    <bk>
      <rc t="2" v="12851"/>
    </bk>
    <bk>
      <rc t="2" v="12852"/>
    </bk>
    <bk>
      <rc t="2" v="12853"/>
    </bk>
    <bk>
      <rc t="2" v="12854"/>
    </bk>
    <bk>
      <rc t="2" v="12855"/>
    </bk>
    <bk>
      <rc t="2" v="12856"/>
    </bk>
    <bk>
      <rc t="2" v="12857"/>
    </bk>
    <bk>
      <rc t="2" v="12858"/>
    </bk>
    <bk>
      <rc t="2" v="12859"/>
    </bk>
    <bk>
      <rc t="2" v="12860"/>
    </bk>
    <bk>
      <rc t="2" v="12861"/>
    </bk>
    <bk>
      <rc t="2" v="12862"/>
    </bk>
    <bk>
      <rc t="2" v="12863"/>
    </bk>
    <bk>
      <rc t="2" v="12864"/>
    </bk>
    <bk>
      <rc t="2" v="12865"/>
    </bk>
    <bk>
      <rc t="2" v="12866"/>
    </bk>
    <bk>
      <rc t="2" v="12867"/>
    </bk>
    <bk>
      <rc t="2" v="12868"/>
    </bk>
    <bk>
      <rc t="2" v="12869"/>
    </bk>
    <bk>
      <rc t="2" v="12870"/>
    </bk>
    <bk>
      <rc t="2" v="12871"/>
    </bk>
    <bk>
      <rc t="2" v="12872"/>
    </bk>
    <bk>
      <rc t="2" v="12873"/>
    </bk>
    <bk>
      <rc t="2" v="12874"/>
    </bk>
    <bk>
      <rc t="2" v="12875"/>
    </bk>
    <bk>
      <rc t="2" v="12876"/>
    </bk>
    <bk>
      <rc t="2" v="12877"/>
    </bk>
    <bk>
      <rc t="2" v="12878"/>
    </bk>
    <bk>
      <rc t="2" v="12879"/>
    </bk>
    <bk>
      <rc t="2" v="12880"/>
    </bk>
    <bk>
      <rc t="2" v="12881"/>
    </bk>
    <bk>
      <rc t="2" v="12882"/>
    </bk>
    <bk>
      <rc t="2" v="12883"/>
    </bk>
    <bk>
      <rc t="2" v="12884"/>
    </bk>
    <bk>
      <rc t="2" v="12885"/>
    </bk>
    <bk>
      <rc t="2" v="12886"/>
    </bk>
    <bk>
      <rc t="2" v="12887"/>
    </bk>
    <bk>
      <rc t="2" v="12888"/>
    </bk>
    <bk>
      <rc t="2" v="12889"/>
    </bk>
    <bk>
      <rc t="2" v="12890"/>
    </bk>
    <bk>
      <rc t="2" v="12891"/>
    </bk>
    <bk>
      <rc t="2" v="12892"/>
    </bk>
    <bk>
      <rc t="2" v="12893"/>
    </bk>
    <bk>
      <rc t="2" v="12894"/>
    </bk>
    <bk>
      <rc t="2" v="12895"/>
    </bk>
    <bk>
      <rc t="2" v="12896"/>
    </bk>
    <bk>
      <rc t="2" v="12897"/>
    </bk>
    <bk>
      <rc t="2" v="12898"/>
    </bk>
    <bk>
      <rc t="2" v="12899"/>
    </bk>
    <bk>
      <rc t="2" v="12900"/>
    </bk>
    <bk>
      <rc t="2" v="12901"/>
    </bk>
    <bk>
      <rc t="2" v="12902"/>
    </bk>
    <bk>
      <rc t="2" v="12903"/>
    </bk>
    <bk>
      <rc t="2" v="12904"/>
    </bk>
    <bk>
      <rc t="2" v="12905"/>
    </bk>
    <bk>
      <rc t="2" v="12906"/>
    </bk>
    <bk>
      <rc t="2" v="12907"/>
    </bk>
    <bk>
      <rc t="2" v="12908"/>
    </bk>
    <bk>
      <rc t="2" v="12909"/>
    </bk>
    <bk>
      <rc t="2" v="12910"/>
    </bk>
    <bk>
      <rc t="2" v="12911"/>
    </bk>
    <bk>
      <rc t="2" v="12912"/>
    </bk>
    <bk>
      <rc t="2" v="12913"/>
    </bk>
    <bk>
      <rc t="2" v="12914"/>
    </bk>
    <bk>
      <rc t="2" v="12915"/>
    </bk>
    <bk>
      <rc t="2" v="12916"/>
    </bk>
    <bk>
      <rc t="2" v="12917"/>
    </bk>
    <bk>
      <rc t="2" v="12918"/>
    </bk>
    <bk>
      <rc t="2" v="12919"/>
    </bk>
    <bk>
      <rc t="2" v="12920"/>
    </bk>
    <bk>
      <rc t="2" v="12921"/>
    </bk>
    <bk>
      <rc t="2" v="12922"/>
    </bk>
    <bk>
      <rc t="2" v="12923"/>
    </bk>
    <bk>
      <rc t="2" v="12924"/>
    </bk>
    <bk>
      <rc t="2" v="12925"/>
    </bk>
    <bk>
      <rc t="2" v="12926"/>
    </bk>
    <bk>
      <rc t="2" v="12927"/>
    </bk>
    <bk>
      <rc t="2" v="12928"/>
    </bk>
    <bk>
      <rc t="2" v="12929"/>
    </bk>
    <bk>
      <rc t="2" v="12930"/>
    </bk>
    <bk>
      <rc t="2" v="12931"/>
    </bk>
    <bk>
      <rc t="2" v="12932"/>
    </bk>
    <bk>
      <rc t="2" v="12933"/>
    </bk>
    <bk>
      <rc t="2" v="12934"/>
    </bk>
    <bk>
      <rc t="2" v="12935"/>
    </bk>
    <bk>
      <rc t="2" v="12936"/>
    </bk>
    <bk>
      <rc t="2" v="12937"/>
    </bk>
    <bk>
      <rc t="2" v="12938"/>
    </bk>
    <bk>
      <rc t="2" v="12939"/>
    </bk>
    <bk>
      <rc t="2" v="12940"/>
    </bk>
    <bk>
      <rc t="2" v="12941"/>
    </bk>
    <bk>
      <rc t="2" v="12942"/>
    </bk>
    <bk>
      <rc t="2" v="12943"/>
    </bk>
    <bk>
      <rc t="2" v="12944"/>
    </bk>
    <bk>
      <rc t="2" v="12945"/>
    </bk>
    <bk>
      <rc t="2" v="12946"/>
    </bk>
    <bk>
      <rc t="2" v="12947"/>
    </bk>
    <bk>
      <rc t="2" v="12948"/>
    </bk>
    <bk>
      <rc t="2" v="12949"/>
    </bk>
    <bk>
      <rc t="2" v="12950"/>
    </bk>
    <bk>
      <rc t="2" v="12951"/>
    </bk>
    <bk>
      <rc t="2" v="12952"/>
    </bk>
    <bk>
      <rc t="2" v="12953"/>
    </bk>
    <bk>
      <rc t="2" v="12954"/>
    </bk>
    <bk>
      <rc t="2" v="12955"/>
    </bk>
    <bk>
      <rc t="2" v="12956"/>
    </bk>
    <bk>
      <rc t="2" v="12957"/>
    </bk>
    <bk>
      <rc t="2" v="12958"/>
    </bk>
    <bk>
      <rc t="2" v="12959"/>
    </bk>
    <bk>
      <rc t="2" v="12960"/>
    </bk>
    <bk>
      <rc t="2" v="12961"/>
    </bk>
    <bk>
      <rc t="2" v="12962"/>
    </bk>
    <bk>
      <rc t="2" v="12963"/>
    </bk>
    <bk>
      <rc t="2" v="12964"/>
    </bk>
    <bk>
      <rc t="2" v="12965"/>
    </bk>
    <bk>
      <rc t="2" v="12966"/>
    </bk>
    <bk>
      <rc t="2" v="12967"/>
    </bk>
    <bk>
      <rc t="2" v="12968"/>
    </bk>
    <bk>
      <rc t="2" v="12969"/>
    </bk>
    <bk>
      <rc t="2" v="12970"/>
    </bk>
    <bk>
      <rc t="2" v="12971"/>
    </bk>
    <bk>
      <rc t="2" v="12972"/>
    </bk>
    <bk>
      <rc t="2" v="12973"/>
    </bk>
    <bk>
      <rc t="2" v="12974"/>
    </bk>
    <bk>
      <rc t="2" v="12975"/>
    </bk>
    <bk>
      <rc t="2" v="12976"/>
    </bk>
    <bk>
      <rc t="2" v="12977"/>
    </bk>
    <bk>
      <rc t="2" v="12978"/>
    </bk>
    <bk>
      <rc t="2" v="12979"/>
    </bk>
    <bk>
      <rc t="2" v="12980"/>
    </bk>
    <bk>
      <rc t="2" v="12981"/>
    </bk>
    <bk>
      <rc t="2" v="12982"/>
    </bk>
    <bk>
      <rc t="2" v="12983"/>
    </bk>
    <bk>
      <rc t="2" v="12984"/>
    </bk>
    <bk>
      <rc t="2" v="12985"/>
    </bk>
    <bk>
      <rc t="2" v="12986"/>
    </bk>
    <bk>
      <rc t="2" v="12987"/>
    </bk>
    <bk>
      <rc t="2" v="12988"/>
    </bk>
    <bk>
      <rc t="2" v="12989"/>
    </bk>
    <bk>
      <rc t="2" v="12990"/>
    </bk>
    <bk>
      <rc t="2" v="12991"/>
    </bk>
    <bk>
      <rc t="2" v="12992"/>
    </bk>
    <bk>
      <rc t="2" v="12993"/>
    </bk>
    <bk>
      <rc t="2" v="12994"/>
    </bk>
    <bk>
      <rc t="2" v="12995"/>
    </bk>
    <bk>
      <rc t="2" v="12996"/>
    </bk>
    <bk>
      <rc t="2" v="12997"/>
    </bk>
    <bk>
      <rc t="2" v="12998"/>
    </bk>
    <bk>
      <rc t="2" v="12999"/>
    </bk>
    <bk>
      <rc t="2" v="13000"/>
    </bk>
    <bk>
      <rc t="2" v="13001"/>
    </bk>
    <bk>
      <rc t="2" v="13002"/>
    </bk>
    <bk>
      <rc t="2" v="13003"/>
    </bk>
    <bk>
      <rc t="2" v="13004"/>
    </bk>
    <bk>
      <rc t="2" v="13005"/>
    </bk>
    <bk>
      <rc t="2" v="13006"/>
    </bk>
    <bk>
      <rc t="2" v="13007"/>
    </bk>
    <bk>
      <rc t="2" v="13008"/>
    </bk>
    <bk>
      <rc t="2" v="13009"/>
    </bk>
    <bk>
      <rc t="2" v="13010"/>
    </bk>
    <bk>
      <rc t="2" v="13011"/>
    </bk>
    <bk>
      <rc t="2" v="13012"/>
    </bk>
    <bk>
      <rc t="2" v="13013"/>
    </bk>
    <bk>
      <rc t="2" v="13014"/>
    </bk>
    <bk>
      <rc t="2" v="13015"/>
    </bk>
    <bk>
      <rc t="2" v="13016"/>
    </bk>
    <bk>
      <rc t="2" v="13017"/>
    </bk>
    <bk>
      <rc t="2" v="13018"/>
    </bk>
    <bk>
      <rc t="2" v="13019"/>
    </bk>
    <bk>
      <rc t="2" v="13020"/>
    </bk>
    <bk>
      <rc t="2" v="13021"/>
    </bk>
    <bk>
      <rc t="2" v="13022"/>
    </bk>
    <bk>
      <rc t="2" v="13023"/>
    </bk>
    <bk>
      <rc t="2" v="13024"/>
    </bk>
    <bk>
      <rc t="2" v="13025"/>
    </bk>
    <bk>
      <rc t="2" v="13026"/>
    </bk>
    <bk>
      <rc t="2" v="13027"/>
    </bk>
    <bk>
      <rc t="2" v="13028"/>
    </bk>
    <bk>
      <rc t="2" v="13029"/>
    </bk>
    <bk>
      <rc t="2" v="13030"/>
    </bk>
    <bk>
      <rc t="2" v="13031"/>
    </bk>
    <bk>
      <rc t="2" v="13032"/>
    </bk>
    <bk>
      <rc t="2" v="13033"/>
    </bk>
    <bk>
      <rc t="2" v="13034"/>
    </bk>
    <bk>
      <rc t="2" v="13035"/>
    </bk>
    <bk>
      <rc t="2" v="13036"/>
    </bk>
    <bk>
      <rc t="2" v="13037"/>
    </bk>
    <bk>
      <rc t="2" v="13038"/>
    </bk>
    <bk>
      <rc t="2" v="13039"/>
    </bk>
    <bk>
      <rc t="2" v="13040"/>
    </bk>
    <bk>
      <rc t="2" v="13041"/>
    </bk>
    <bk>
      <rc t="2" v="13042"/>
    </bk>
    <bk>
      <rc t="2" v="13043"/>
    </bk>
    <bk>
      <rc t="2" v="13044"/>
    </bk>
    <bk>
      <rc t="2" v="13045"/>
    </bk>
    <bk>
      <rc t="2" v="13046"/>
    </bk>
    <bk>
      <rc t="2" v="13047"/>
    </bk>
    <bk>
      <rc t="2" v="13048"/>
    </bk>
    <bk>
      <rc t="2" v="13049"/>
    </bk>
    <bk>
      <rc t="2" v="13050"/>
    </bk>
    <bk>
      <rc t="2" v="13051"/>
    </bk>
    <bk>
      <rc t="2" v="13052"/>
    </bk>
    <bk>
      <rc t="2" v="13053"/>
    </bk>
    <bk>
      <rc t="2" v="13054"/>
    </bk>
    <bk>
      <rc t="2" v="13055"/>
    </bk>
    <bk>
      <rc t="2" v="13056"/>
    </bk>
    <bk>
      <rc t="2" v="13057"/>
    </bk>
    <bk>
      <rc t="2" v="13058"/>
    </bk>
    <bk>
      <rc t="2" v="13059"/>
    </bk>
    <bk>
      <rc t="2" v="13060"/>
    </bk>
    <bk>
      <rc t="2" v="13061"/>
    </bk>
    <bk>
      <rc t="2" v="13062"/>
    </bk>
    <bk>
      <rc t="2" v="13063"/>
    </bk>
    <bk>
      <rc t="2" v="13064"/>
    </bk>
    <bk>
      <rc t="2" v="13065"/>
    </bk>
    <bk>
      <rc t="2" v="13066"/>
    </bk>
    <bk>
      <rc t="2" v="13067"/>
    </bk>
    <bk>
      <rc t="2" v="13068"/>
    </bk>
    <bk>
      <rc t="2" v="13069"/>
    </bk>
    <bk>
      <rc t="2" v="13070"/>
    </bk>
    <bk>
      <rc t="2" v="13071"/>
    </bk>
    <bk>
      <rc t="2" v="13072"/>
    </bk>
    <bk>
      <rc t="2" v="13073"/>
    </bk>
    <bk>
      <rc t="2" v="13074"/>
    </bk>
    <bk>
      <rc t="2" v="13075"/>
    </bk>
    <bk>
      <rc t="2" v="13076"/>
    </bk>
    <bk>
      <rc t="2" v="13077"/>
    </bk>
    <bk>
      <rc t="2" v="13078"/>
    </bk>
    <bk>
      <rc t="2" v="13079"/>
    </bk>
    <bk>
      <rc t="2" v="13080"/>
    </bk>
    <bk>
      <rc t="2" v="13081"/>
    </bk>
    <bk>
      <rc t="2" v="13082"/>
    </bk>
    <bk>
      <rc t="2" v="13083"/>
    </bk>
    <bk>
      <rc t="2" v="13084"/>
    </bk>
    <bk>
      <rc t="2" v="13085"/>
    </bk>
    <bk>
      <rc t="2" v="13086"/>
    </bk>
    <bk>
      <rc t="2" v="13087"/>
    </bk>
    <bk>
      <rc t="2" v="13088"/>
    </bk>
    <bk>
      <rc t="2" v="13089"/>
    </bk>
    <bk>
      <rc t="2" v="13090"/>
    </bk>
    <bk>
      <rc t="2" v="13091"/>
    </bk>
    <bk>
      <rc t="2" v="13092"/>
    </bk>
    <bk>
      <rc t="2" v="13093"/>
    </bk>
    <bk>
      <rc t="2" v="13094"/>
    </bk>
    <bk>
      <rc t="2" v="13095"/>
    </bk>
    <bk>
      <rc t="2" v="13096"/>
    </bk>
    <bk>
      <rc t="2" v="13097"/>
    </bk>
    <bk>
      <rc t="2" v="13098"/>
    </bk>
    <bk>
      <rc t="2" v="13099"/>
    </bk>
    <bk>
      <rc t="2" v="13100"/>
    </bk>
    <bk>
      <rc t="2" v="13101"/>
    </bk>
    <bk>
      <rc t="2" v="13102"/>
    </bk>
    <bk>
      <rc t="2" v="13103"/>
    </bk>
    <bk>
      <rc t="2" v="13104"/>
    </bk>
    <bk>
      <rc t="2" v="13105"/>
    </bk>
    <bk>
      <rc t="2" v="13106"/>
    </bk>
    <bk>
      <rc t="2" v="13107"/>
    </bk>
    <bk>
      <rc t="2" v="13108"/>
    </bk>
    <bk>
      <rc t="2" v="13109"/>
    </bk>
    <bk>
      <rc t="2" v="13110"/>
    </bk>
    <bk>
      <rc t="2" v="13111"/>
    </bk>
    <bk>
      <rc t="2" v="13112"/>
    </bk>
    <bk>
      <rc t="2" v="13113"/>
    </bk>
    <bk>
      <rc t="2" v="13114"/>
    </bk>
    <bk>
      <rc t="2" v="13115"/>
    </bk>
    <bk>
      <rc t="2" v="13116"/>
    </bk>
    <bk>
      <rc t="2" v="13117"/>
    </bk>
    <bk>
      <rc t="2" v="13118"/>
    </bk>
    <bk>
      <rc t="2" v="13119"/>
    </bk>
    <bk>
      <rc t="2" v="13120"/>
    </bk>
    <bk>
      <rc t="2" v="13121"/>
    </bk>
    <bk>
      <rc t="2" v="13122"/>
    </bk>
    <bk>
      <rc t="2" v="13123"/>
    </bk>
    <bk>
      <rc t="2" v="13124"/>
    </bk>
    <bk>
      <rc t="2" v="13125"/>
    </bk>
    <bk>
      <rc t="2" v="13126"/>
    </bk>
    <bk>
      <rc t="2" v="13127"/>
    </bk>
    <bk>
      <rc t="2" v="13128"/>
    </bk>
    <bk>
      <rc t="2" v="13129"/>
    </bk>
    <bk>
      <rc t="2" v="13130"/>
    </bk>
    <bk>
      <rc t="2" v="13131"/>
    </bk>
    <bk>
      <rc t="2" v="13132"/>
    </bk>
    <bk>
      <rc t="2" v="13133"/>
    </bk>
    <bk>
      <rc t="2" v="13134"/>
    </bk>
    <bk>
      <rc t="2" v="13135"/>
    </bk>
    <bk>
      <rc t="2" v="13136"/>
    </bk>
    <bk>
      <rc t="2" v="13137"/>
    </bk>
    <bk>
      <rc t="2" v="13138"/>
    </bk>
    <bk>
      <rc t="2" v="13139"/>
    </bk>
    <bk>
      <rc t="2" v="13140"/>
    </bk>
    <bk>
      <rc t="2" v="13141"/>
    </bk>
    <bk>
      <rc t="2" v="13142"/>
    </bk>
    <bk>
      <rc t="2" v="13143"/>
    </bk>
    <bk>
      <rc t="2" v="13144"/>
    </bk>
    <bk>
      <rc t="2" v="13145"/>
    </bk>
    <bk>
      <rc t="2" v="13146"/>
    </bk>
    <bk>
      <rc t="2" v="13147"/>
    </bk>
    <bk>
      <rc t="2" v="13148"/>
    </bk>
    <bk>
      <rc t="2" v="13149"/>
    </bk>
    <bk>
      <rc t="2" v="13150"/>
    </bk>
    <bk>
      <rc t="2" v="13151"/>
    </bk>
    <bk>
      <rc t="2" v="13152"/>
    </bk>
    <bk>
      <rc t="2" v="13153"/>
    </bk>
    <bk>
      <rc t="2" v="13154"/>
    </bk>
    <bk>
      <rc t="2" v="13155"/>
    </bk>
    <bk>
      <rc t="2" v="13156"/>
    </bk>
    <bk>
      <rc t="2" v="13157"/>
    </bk>
    <bk>
      <rc t="2" v="13158"/>
    </bk>
    <bk>
      <rc t="2" v="13159"/>
    </bk>
    <bk>
      <rc t="2" v="13160"/>
    </bk>
    <bk>
      <rc t="2" v="13161"/>
    </bk>
    <bk>
      <rc t="2" v="13162"/>
    </bk>
    <bk>
      <rc t="2" v="13163"/>
    </bk>
    <bk>
      <rc t="2" v="13164"/>
    </bk>
    <bk>
      <rc t="2" v="13165"/>
    </bk>
    <bk>
      <rc t="2" v="13166"/>
    </bk>
    <bk>
      <rc t="2" v="13167"/>
    </bk>
    <bk>
      <rc t="2" v="13168"/>
    </bk>
    <bk>
      <rc t="2" v="13169"/>
    </bk>
    <bk>
      <rc t="2" v="13170"/>
    </bk>
    <bk>
      <rc t="2" v="13171"/>
    </bk>
    <bk>
      <rc t="2" v="13172"/>
    </bk>
    <bk>
      <rc t="2" v="13173"/>
    </bk>
    <bk>
      <rc t="2" v="13174"/>
    </bk>
    <bk>
      <rc t="2" v="13175"/>
    </bk>
    <bk>
      <rc t="2" v="13176"/>
    </bk>
    <bk>
      <rc t="2" v="13177"/>
    </bk>
    <bk>
      <rc t="2" v="13178"/>
    </bk>
    <bk>
      <rc t="2" v="13179"/>
    </bk>
    <bk>
      <rc t="2" v="13180"/>
    </bk>
    <bk>
      <rc t="2" v="13181"/>
    </bk>
    <bk>
      <rc t="2" v="13182"/>
    </bk>
    <bk>
      <rc t="2" v="13183"/>
    </bk>
    <bk>
      <rc t="2" v="13184"/>
    </bk>
    <bk>
      <rc t="2" v="13185"/>
    </bk>
    <bk>
      <rc t="2" v="13186"/>
    </bk>
    <bk>
      <rc t="2" v="13187"/>
    </bk>
    <bk>
      <rc t="2" v="13188"/>
    </bk>
    <bk>
      <rc t="2" v="13189"/>
    </bk>
    <bk>
      <rc t="2" v="13190"/>
    </bk>
    <bk>
      <rc t="2" v="13191"/>
    </bk>
    <bk>
      <rc t="2" v="13192"/>
    </bk>
    <bk>
      <rc t="2" v="13193"/>
    </bk>
    <bk>
      <rc t="2" v="13194"/>
    </bk>
    <bk>
      <rc t="2" v="13195"/>
    </bk>
    <bk>
      <rc t="2" v="13196"/>
    </bk>
    <bk>
      <rc t="2" v="13197"/>
    </bk>
    <bk>
      <rc t="2" v="13198"/>
    </bk>
    <bk>
      <rc t="2" v="13199"/>
    </bk>
    <bk>
      <rc t="2" v="13200"/>
    </bk>
    <bk>
      <rc t="2" v="13201"/>
    </bk>
    <bk>
      <rc t="2" v="13202"/>
    </bk>
    <bk>
      <rc t="2" v="13203"/>
    </bk>
    <bk>
      <rc t="2" v="13204"/>
    </bk>
    <bk>
      <rc t="2" v="13205"/>
    </bk>
    <bk>
      <rc t="2" v="13206"/>
    </bk>
    <bk>
      <rc t="2" v="13207"/>
    </bk>
    <bk>
      <rc t="2" v="13208"/>
    </bk>
    <bk>
      <rc t="2" v="13209"/>
    </bk>
    <bk>
      <rc t="2" v="13210"/>
    </bk>
    <bk>
      <rc t="2" v="13211"/>
    </bk>
    <bk>
      <rc t="2" v="13212"/>
    </bk>
    <bk>
      <rc t="2" v="13213"/>
    </bk>
    <bk>
      <rc t="2" v="13214"/>
    </bk>
    <bk>
      <rc t="2" v="13215"/>
    </bk>
    <bk>
      <rc t="2" v="13216"/>
    </bk>
    <bk>
      <rc t="2" v="13217"/>
    </bk>
    <bk>
      <rc t="2" v="13218"/>
    </bk>
    <bk>
      <rc t="2" v="13219"/>
    </bk>
    <bk>
      <rc t="2" v="13220"/>
    </bk>
    <bk>
      <rc t="2" v="13221"/>
    </bk>
    <bk>
      <rc t="2" v="13222"/>
    </bk>
    <bk>
      <rc t="2" v="13223"/>
    </bk>
    <bk>
      <rc t="2" v="13224"/>
    </bk>
    <bk>
      <rc t="2" v="13225"/>
    </bk>
    <bk>
      <rc t="2" v="13226"/>
    </bk>
    <bk>
      <rc t="2" v="13227"/>
    </bk>
    <bk>
      <rc t="2" v="13228"/>
    </bk>
    <bk>
      <rc t="2" v="13229"/>
    </bk>
    <bk>
      <rc t="2" v="13230"/>
    </bk>
    <bk>
      <rc t="2" v="13231"/>
    </bk>
    <bk>
      <rc t="2" v="13232"/>
    </bk>
    <bk>
      <rc t="2" v="13233"/>
    </bk>
    <bk>
      <rc t="2" v="13234"/>
    </bk>
    <bk>
      <rc t="2" v="13235"/>
    </bk>
    <bk>
      <rc t="2" v="13236"/>
    </bk>
    <bk>
      <rc t="2" v="13237"/>
    </bk>
    <bk>
      <rc t="2" v="13238"/>
    </bk>
    <bk>
      <rc t="2" v="13239"/>
    </bk>
    <bk>
      <rc t="2" v="13240"/>
    </bk>
    <bk>
      <rc t="2" v="13241"/>
    </bk>
    <bk>
      <rc t="2" v="13242"/>
    </bk>
    <bk>
      <rc t="2" v="13243"/>
    </bk>
    <bk>
      <rc t="2" v="13244"/>
    </bk>
    <bk>
      <rc t="2" v="13245"/>
    </bk>
    <bk>
      <rc t="2" v="13246"/>
    </bk>
    <bk>
      <rc t="2" v="13247"/>
    </bk>
    <bk>
      <rc t="2" v="13248"/>
    </bk>
    <bk>
      <rc t="2" v="13249"/>
    </bk>
    <bk>
      <rc t="2" v="13250"/>
    </bk>
    <bk>
      <rc t="2" v="13251"/>
    </bk>
    <bk>
      <rc t="2" v="13252"/>
    </bk>
    <bk>
      <rc t="2" v="13253"/>
    </bk>
    <bk>
      <rc t="2" v="13254"/>
    </bk>
    <bk>
      <rc t="2" v="13255"/>
    </bk>
    <bk>
      <rc t="2" v="13256"/>
    </bk>
    <bk>
      <rc t="2" v="13257"/>
    </bk>
    <bk>
      <rc t="2" v="13258"/>
    </bk>
    <bk>
      <rc t="2" v="13259"/>
    </bk>
    <bk>
      <rc t="2" v="13260"/>
    </bk>
    <bk>
      <rc t="2" v="13261"/>
    </bk>
    <bk>
      <rc t="2" v="13262"/>
    </bk>
    <bk>
      <rc t="2" v="13263"/>
    </bk>
    <bk>
      <rc t="2" v="13264"/>
    </bk>
    <bk>
      <rc t="2" v="13265"/>
    </bk>
    <bk>
      <rc t="2" v="13266"/>
    </bk>
    <bk>
      <rc t="2" v="13267"/>
    </bk>
    <bk>
      <rc t="2" v="13268"/>
    </bk>
    <bk>
      <rc t="2" v="13269"/>
    </bk>
    <bk>
      <rc t="2" v="13270"/>
    </bk>
    <bk>
      <rc t="2" v="13271"/>
    </bk>
    <bk>
      <rc t="2" v="13272"/>
    </bk>
    <bk>
      <rc t="2" v="13273"/>
    </bk>
    <bk>
      <rc t="2" v="13274"/>
    </bk>
    <bk>
      <rc t="2" v="13275"/>
    </bk>
    <bk>
      <rc t="2" v="13276"/>
    </bk>
    <bk>
      <rc t="2" v="13277"/>
    </bk>
    <bk>
      <rc t="2" v="13278"/>
    </bk>
    <bk>
      <rc t="2" v="13279"/>
    </bk>
    <bk>
      <rc t="2" v="13280"/>
    </bk>
    <bk>
      <rc t="2" v="13281"/>
    </bk>
    <bk>
      <rc t="2" v="13282"/>
    </bk>
    <bk>
      <rc t="2" v="13283"/>
    </bk>
    <bk>
      <rc t="2" v="13284"/>
    </bk>
    <bk>
      <rc t="2" v="13285"/>
    </bk>
    <bk>
      <rc t="2" v="13286"/>
    </bk>
    <bk>
      <rc t="2" v="13287"/>
    </bk>
    <bk>
      <rc t="2" v="13288"/>
    </bk>
    <bk>
      <rc t="2" v="13289"/>
    </bk>
    <bk>
      <rc t="2" v="13290"/>
    </bk>
    <bk>
      <rc t="2" v="13291"/>
    </bk>
    <bk>
      <rc t="2" v="13292"/>
    </bk>
    <bk>
      <rc t="2" v="13293"/>
    </bk>
    <bk>
      <rc t="2" v="13294"/>
    </bk>
    <bk>
      <rc t="2" v="13295"/>
    </bk>
    <bk>
      <rc t="2" v="13296"/>
    </bk>
    <bk>
      <rc t="2" v="13297"/>
    </bk>
    <bk>
      <rc t="2" v="13298"/>
    </bk>
    <bk>
      <rc t="2" v="13299"/>
    </bk>
    <bk>
      <rc t="2" v="13300"/>
    </bk>
    <bk>
      <rc t="2" v="13301"/>
    </bk>
    <bk>
      <rc t="2" v="13302"/>
    </bk>
    <bk>
      <rc t="2" v="13303"/>
    </bk>
    <bk>
      <rc t="2" v="13304"/>
    </bk>
    <bk>
      <rc t="2" v="13305"/>
    </bk>
    <bk>
      <rc t="2" v="13306"/>
    </bk>
    <bk>
      <rc t="2" v="13307"/>
    </bk>
    <bk>
      <rc t="2" v="13308"/>
    </bk>
    <bk>
      <rc t="2" v="13309"/>
    </bk>
    <bk>
      <rc t="2" v="13310"/>
    </bk>
    <bk>
      <rc t="2" v="13311"/>
    </bk>
    <bk>
      <rc t="2" v="13312"/>
    </bk>
    <bk>
      <rc t="2" v="13313"/>
    </bk>
    <bk>
      <rc t="2" v="13314"/>
    </bk>
    <bk>
      <rc t="2" v="13315"/>
    </bk>
    <bk>
      <rc t="2" v="13316"/>
    </bk>
    <bk>
      <rc t="2" v="13317"/>
    </bk>
    <bk>
      <rc t="2" v="13318"/>
    </bk>
    <bk>
      <rc t="2" v="13319"/>
    </bk>
    <bk>
      <rc t="2" v="13320"/>
    </bk>
    <bk>
      <rc t="2" v="13321"/>
    </bk>
    <bk>
      <rc t="2" v="13322"/>
    </bk>
    <bk>
      <rc t="2" v="13323"/>
    </bk>
    <bk>
      <rc t="2" v="13324"/>
    </bk>
    <bk>
      <rc t="2" v="13325"/>
    </bk>
    <bk>
      <rc t="2" v="13326"/>
    </bk>
    <bk>
      <rc t="2" v="13327"/>
    </bk>
    <bk>
      <rc t="2" v="13328"/>
    </bk>
    <bk>
      <rc t="2" v="13329"/>
    </bk>
    <bk>
      <rc t="2" v="13330"/>
    </bk>
    <bk>
      <rc t="2" v="13331"/>
    </bk>
    <bk>
      <rc t="2" v="13332"/>
    </bk>
    <bk>
      <rc t="2" v="13333"/>
    </bk>
    <bk>
      <rc t="2" v="13334"/>
    </bk>
    <bk>
      <rc t="2" v="13335"/>
    </bk>
    <bk>
      <rc t="2" v="13336"/>
    </bk>
    <bk>
      <rc t="2" v="13337"/>
    </bk>
    <bk>
      <rc t="2" v="13338"/>
    </bk>
    <bk>
      <rc t="2" v="13339"/>
    </bk>
    <bk>
      <rc t="2" v="13340"/>
    </bk>
    <bk>
      <rc t="2" v="13341"/>
    </bk>
    <bk>
      <rc t="2" v="13342"/>
    </bk>
    <bk>
      <rc t="2" v="13343"/>
    </bk>
    <bk>
      <rc t="2" v="13344"/>
    </bk>
    <bk>
      <rc t="2" v="13345"/>
    </bk>
    <bk>
      <rc t="2" v="13346"/>
    </bk>
    <bk>
      <rc t="2" v="13347"/>
    </bk>
    <bk>
      <rc t="2" v="13348"/>
    </bk>
    <bk>
      <rc t="2" v="13349"/>
    </bk>
    <bk>
      <rc t="2" v="13350"/>
    </bk>
    <bk>
      <rc t="2" v="13351"/>
    </bk>
    <bk>
      <rc t="2" v="13352"/>
    </bk>
    <bk>
      <rc t="2" v="13353"/>
    </bk>
    <bk>
      <rc t="2" v="13354"/>
    </bk>
    <bk>
      <rc t="2" v="13355"/>
    </bk>
    <bk>
      <rc t="2" v="13356"/>
    </bk>
    <bk>
      <rc t="2" v="13357"/>
    </bk>
    <bk>
      <rc t="2" v="13358"/>
    </bk>
    <bk>
      <rc t="2" v="13359"/>
    </bk>
    <bk>
      <rc t="2" v="13360"/>
    </bk>
    <bk>
      <rc t="2" v="13361"/>
    </bk>
    <bk>
      <rc t="2" v="13362"/>
    </bk>
    <bk>
      <rc t="2" v="13363"/>
    </bk>
    <bk>
      <rc t="2" v="13364"/>
    </bk>
    <bk>
      <rc t="2" v="13365"/>
    </bk>
    <bk>
      <rc t="2" v="13366"/>
    </bk>
    <bk>
      <rc t="2" v="13367"/>
    </bk>
    <bk>
      <rc t="2" v="13368"/>
    </bk>
    <bk>
      <rc t="2" v="13369"/>
    </bk>
    <bk>
      <rc t="2" v="13370"/>
    </bk>
    <bk>
      <rc t="2" v="13371"/>
    </bk>
    <bk>
      <rc t="2" v="13372"/>
    </bk>
    <bk>
      <rc t="2" v="13373"/>
    </bk>
    <bk>
      <rc t="2" v="13374"/>
    </bk>
    <bk>
      <rc t="2" v="13375"/>
    </bk>
    <bk>
      <rc t="2" v="13376"/>
    </bk>
    <bk>
      <rc t="2" v="13377"/>
    </bk>
    <bk>
      <rc t="2" v="13378"/>
    </bk>
    <bk>
      <rc t="2" v="13379"/>
    </bk>
    <bk>
      <rc t="2" v="13380"/>
    </bk>
    <bk>
      <rc t="2" v="13381"/>
    </bk>
    <bk>
      <rc t="2" v="13382"/>
    </bk>
    <bk>
      <rc t="2" v="13383"/>
    </bk>
    <bk>
      <rc t="2" v="13384"/>
    </bk>
    <bk>
      <rc t="2" v="13385"/>
    </bk>
    <bk>
      <rc t="2" v="13386"/>
    </bk>
    <bk>
      <rc t="2" v="13387"/>
    </bk>
    <bk>
      <rc t="2" v="13388"/>
    </bk>
    <bk>
      <rc t="2" v="13389"/>
    </bk>
    <bk>
      <rc t="2" v="13390"/>
    </bk>
    <bk>
      <rc t="2" v="13391"/>
    </bk>
    <bk>
      <rc t="2" v="13392"/>
    </bk>
    <bk>
      <rc t="2" v="13393"/>
    </bk>
    <bk>
      <rc t="2" v="13394"/>
    </bk>
    <bk>
      <rc t="2" v="13395"/>
    </bk>
    <bk>
      <rc t="2" v="13396"/>
    </bk>
    <bk>
      <rc t="2" v="13397"/>
    </bk>
    <bk>
      <rc t="2" v="13398"/>
    </bk>
    <bk>
      <rc t="2" v="13399"/>
    </bk>
    <bk>
      <rc t="2" v="13400"/>
    </bk>
    <bk>
      <rc t="2" v="13401"/>
    </bk>
    <bk>
      <rc t="2" v="13402"/>
    </bk>
    <bk>
      <rc t="2" v="13403"/>
    </bk>
    <bk>
      <rc t="2" v="13404"/>
    </bk>
    <bk>
      <rc t="2" v="13405"/>
    </bk>
    <bk>
      <rc t="2" v="13406"/>
    </bk>
    <bk>
      <rc t="2" v="13407"/>
    </bk>
    <bk>
      <rc t="2" v="13408"/>
    </bk>
    <bk>
      <rc t="2" v="13409"/>
    </bk>
    <bk>
      <rc t="2" v="13410"/>
    </bk>
    <bk>
      <rc t="2" v="13411"/>
    </bk>
    <bk>
      <rc t="2" v="13412"/>
    </bk>
    <bk>
      <rc t="2" v="13413"/>
    </bk>
    <bk>
      <rc t="2" v="13414"/>
    </bk>
    <bk>
      <rc t="2" v="13415"/>
    </bk>
    <bk>
      <rc t="2" v="13416"/>
    </bk>
    <bk>
      <rc t="2" v="13417"/>
    </bk>
    <bk>
      <rc t="2" v="13418"/>
    </bk>
    <bk>
      <rc t="2" v="13419"/>
    </bk>
    <bk>
      <rc t="2" v="13420"/>
    </bk>
    <bk>
      <rc t="2" v="13421"/>
    </bk>
    <bk>
      <rc t="2" v="13422"/>
    </bk>
    <bk>
      <rc t="2" v="13423"/>
    </bk>
    <bk>
      <rc t="2" v="13424"/>
    </bk>
    <bk>
      <rc t="2" v="13425"/>
    </bk>
    <bk>
      <rc t="2" v="13426"/>
    </bk>
    <bk>
      <rc t="2" v="13427"/>
    </bk>
    <bk>
      <rc t="2" v="13428"/>
    </bk>
    <bk>
      <rc t="2" v="13429"/>
    </bk>
    <bk>
      <rc t="2" v="13430"/>
    </bk>
    <bk>
      <rc t="2" v="13431"/>
    </bk>
    <bk>
      <rc t="2" v="13432"/>
    </bk>
    <bk>
      <rc t="2" v="13433"/>
    </bk>
    <bk>
      <rc t="2" v="13434"/>
    </bk>
    <bk>
      <rc t="2" v="13435"/>
    </bk>
    <bk>
      <rc t="2" v="13436"/>
    </bk>
    <bk>
      <rc t="2" v="13437"/>
    </bk>
    <bk>
      <rc t="2" v="13438"/>
    </bk>
    <bk>
      <rc t="2" v="13439"/>
    </bk>
    <bk>
      <rc t="2" v="13440"/>
    </bk>
    <bk>
      <rc t="2" v="13441"/>
    </bk>
    <bk>
      <rc t="2" v="13442"/>
    </bk>
    <bk>
      <rc t="2" v="13443"/>
    </bk>
    <bk>
      <rc t="2" v="13444"/>
    </bk>
    <bk>
      <rc t="2" v="13445"/>
    </bk>
    <bk>
      <rc t="2" v="13446"/>
    </bk>
    <bk>
      <rc t="2" v="13447"/>
    </bk>
    <bk>
      <rc t="2" v="13448"/>
    </bk>
    <bk>
      <rc t="2" v="13449"/>
    </bk>
    <bk>
      <rc t="2" v="13450"/>
    </bk>
    <bk>
      <rc t="2" v="13451"/>
    </bk>
    <bk>
      <rc t="2" v="13452"/>
    </bk>
    <bk>
      <rc t="2" v="13453"/>
    </bk>
    <bk>
      <rc t="2" v="13454"/>
    </bk>
    <bk>
      <rc t="2" v="13455"/>
    </bk>
    <bk>
      <rc t="2" v="13456"/>
    </bk>
    <bk>
      <rc t="2" v="13457"/>
    </bk>
    <bk>
      <rc t="2" v="13458"/>
    </bk>
    <bk>
      <rc t="2" v="13459"/>
    </bk>
    <bk>
      <rc t="2" v="13460"/>
    </bk>
    <bk>
      <rc t="2" v="13461"/>
    </bk>
    <bk>
      <rc t="2" v="13462"/>
    </bk>
    <bk>
      <rc t="2" v="13463"/>
    </bk>
    <bk>
      <rc t="2" v="13464"/>
    </bk>
    <bk>
      <rc t="2" v="13465"/>
    </bk>
    <bk>
      <rc t="2" v="13466"/>
    </bk>
    <bk>
      <rc t="2" v="13467"/>
    </bk>
    <bk>
      <rc t="2" v="13468"/>
    </bk>
    <bk>
      <rc t="2" v="13469"/>
    </bk>
    <bk>
      <rc t="2" v="13470"/>
    </bk>
    <bk>
      <rc t="2" v="13471"/>
    </bk>
    <bk>
      <rc t="2" v="13472"/>
    </bk>
    <bk>
      <rc t="2" v="13473"/>
    </bk>
    <bk>
      <rc t="2" v="13474"/>
    </bk>
    <bk>
      <rc t="2" v="13475"/>
    </bk>
    <bk>
      <rc t="2" v="13476"/>
    </bk>
    <bk>
      <rc t="2" v="13477"/>
    </bk>
    <bk>
      <rc t="2" v="13478"/>
    </bk>
    <bk>
      <rc t="2" v="13479"/>
    </bk>
    <bk>
      <rc t="2" v="13480"/>
    </bk>
    <bk>
      <rc t="2" v="13481"/>
    </bk>
    <bk>
      <rc t="2" v="13482"/>
    </bk>
    <bk>
      <rc t="2" v="13483"/>
    </bk>
    <bk>
      <rc t="2" v="13484"/>
    </bk>
    <bk>
      <rc t="2" v="13485"/>
    </bk>
    <bk>
      <rc t="2" v="13486"/>
    </bk>
    <bk>
      <rc t="2" v="13487"/>
    </bk>
    <bk>
      <rc t="2" v="13488"/>
    </bk>
    <bk>
      <rc t="2" v="13489"/>
    </bk>
    <bk>
      <rc t="2" v="13490"/>
    </bk>
    <bk>
      <rc t="2" v="13491"/>
    </bk>
    <bk>
      <rc t="2" v="13492"/>
    </bk>
    <bk>
      <rc t="2" v="13493"/>
    </bk>
    <bk>
      <rc t="2" v="13494"/>
    </bk>
    <bk>
      <rc t="2" v="13495"/>
    </bk>
    <bk>
      <rc t="2" v="13496"/>
    </bk>
    <bk>
      <rc t="2" v="13497"/>
    </bk>
    <bk>
      <rc t="2" v="13498"/>
    </bk>
    <bk>
      <rc t="2" v="13499"/>
    </bk>
    <bk>
      <rc t="2" v="13500"/>
    </bk>
    <bk>
      <rc t="2" v="13501"/>
    </bk>
    <bk>
      <rc t="2" v="13502"/>
    </bk>
    <bk>
      <rc t="2" v="13503"/>
    </bk>
    <bk>
      <rc t="2" v="13504"/>
    </bk>
    <bk>
      <rc t="2" v="13505"/>
    </bk>
    <bk>
      <rc t="2" v="13506"/>
    </bk>
    <bk>
      <rc t="2" v="13507"/>
    </bk>
    <bk>
      <rc t="2" v="13508"/>
    </bk>
    <bk>
      <rc t="2" v="13509"/>
    </bk>
    <bk>
      <rc t="2" v="13510"/>
    </bk>
    <bk>
      <rc t="2" v="13511"/>
    </bk>
    <bk>
      <rc t="2" v="13512"/>
    </bk>
    <bk>
      <rc t="2" v="13513"/>
    </bk>
    <bk>
      <rc t="2" v="13514"/>
    </bk>
    <bk>
      <rc t="2" v="13515"/>
    </bk>
    <bk>
      <rc t="2" v="13516"/>
    </bk>
    <bk>
      <rc t="2" v="13517"/>
    </bk>
    <bk>
      <rc t="2" v="13518"/>
    </bk>
    <bk>
      <rc t="2" v="13519"/>
    </bk>
    <bk>
      <rc t="2" v="13520"/>
    </bk>
    <bk>
      <rc t="2" v="13521"/>
    </bk>
    <bk>
      <rc t="2" v="13522"/>
    </bk>
    <bk>
      <rc t="2" v="13523"/>
    </bk>
    <bk>
      <rc t="2" v="13524"/>
    </bk>
    <bk>
      <rc t="2" v="13525"/>
    </bk>
    <bk>
      <rc t="2" v="13526"/>
    </bk>
    <bk>
      <rc t="2" v="13527"/>
    </bk>
    <bk>
      <rc t="2" v="13528"/>
    </bk>
    <bk>
      <rc t="2" v="13529"/>
    </bk>
    <bk>
      <rc t="2" v="13530"/>
    </bk>
    <bk>
      <rc t="2" v="13531"/>
    </bk>
    <bk>
      <rc t="2" v="13532"/>
    </bk>
    <bk>
      <rc t="2" v="13533"/>
    </bk>
    <bk>
      <rc t="2" v="13534"/>
    </bk>
    <bk>
      <rc t="2" v="13535"/>
    </bk>
    <bk>
      <rc t="2" v="13536"/>
    </bk>
    <bk>
      <rc t="2" v="13537"/>
    </bk>
    <bk>
      <rc t="2" v="13538"/>
    </bk>
    <bk>
      <rc t="2" v="13539"/>
    </bk>
    <bk>
      <rc t="2" v="13540"/>
    </bk>
    <bk>
      <rc t="2" v="13541"/>
    </bk>
    <bk>
      <rc t="2" v="13542"/>
    </bk>
    <bk>
      <rc t="2" v="13543"/>
    </bk>
    <bk>
      <rc t="2" v="13544"/>
    </bk>
    <bk>
      <rc t="2" v="13545"/>
    </bk>
    <bk>
      <rc t="2" v="13546"/>
    </bk>
    <bk>
      <rc t="2" v="13547"/>
    </bk>
    <bk>
      <rc t="2" v="13548"/>
    </bk>
    <bk>
      <rc t="2" v="13549"/>
    </bk>
    <bk>
      <rc t="2" v="13550"/>
    </bk>
    <bk>
      <rc t="2" v="13551"/>
    </bk>
    <bk>
      <rc t="2" v="13552"/>
    </bk>
    <bk>
      <rc t="2" v="13553"/>
    </bk>
    <bk>
      <rc t="2" v="13554"/>
    </bk>
    <bk>
      <rc t="2" v="13555"/>
    </bk>
    <bk>
      <rc t="2" v="13556"/>
    </bk>
    <bk>
      <rc t="2" v="13557"/>
    </bk>
    <bk>
      <rc t="2" v="13558"/>
    </bk>
    <bk>
      <rc t="2" v="13559"/>
    </bk>
    <bk>
      <rc t="2" v="13560"/>
    </bk>
    <bk>
      <rc t="2" v="13561"/>
    </bk>
    <bk>
      <rc t="2" v="13562"/>
    </bk>
    <bk>
      <rc t="2" v="13563"/>
    </bk>
    <bk>
      <rc t="2" v="13564"/>
    </bk>
    <bk>
      <rc t="2" v="13565"/>
    </bk>
    <bk>
      <rc t="2" v="13566"/>
    </bk>
    <bk>
      <rc t="2" v="13567"/>
    </bk>
    <bk>
      <rc t="2" v="13568"/>
    </bk>
    <bk>
      <rc t="2" v="13569"/>
    </bk>
    <bk>
      <rc t="2" v="13570"/>
    </bk>
    <bk>
      <rc t="2" v="13571"/>
    </bk>
    <bk>
      <rc t="2" v="13572"/>
    </bk>
    <bk>
      <rc t="2" v="13573"/>
    </bk>
    <bk>
      <rc t="2" v="13574"/>
    </bk>
    <bk>
      <rc t="2" v="13575"/>
    </bk>
    <bk>
      <rc t="2" v="13576"/>
    </bk>
    <bk>
      <rc t="2" v="13577"/>
    </bk>
    <bk>
      <rc t="2" v="13578"/>
    </bk>
    <bk>
      <rc t="2" v="13579"/>
    </bk>
    <bk>
      <rc t="2" v="13580"/>
    </bk>
    <bk>
      <rc t="2" v="13581"/>
    </bk>
    <bk>
      <rc t="2" v="13582"/>
    </bk>
    <bk>
      <rc t="2" v="13583"/>
    </bk>
    <bk>
      <rc t="2" v="13584"/>
    </bk>
    <bk>
      <rc t="2" v="13585"/>
    </bk>
    <bk>
      <rc t="2" v="13586"/>
    </bk>
    <bk>
      <rc t="2" v="13587"/>
    </bk>
    <bk>
      <rc t="2" v="13588"/>
    </bk>
    <bk>
      <rc t="2" v="13589"/>
    </bk>
    <bk>
      <rc t="2" v="13590"/>
    </bk>
    <bk>
      <rc t="2" v="13591"/>
    </bk>
    <bk>
      <rc t="2" v="13592"/>
    </bk>
    <bk>
      <rc t="2" v="13593"/>
    </bk>
    <bk>
      <rc t="2" v="13594"/>
    </bk>
    <bk>
      <rc t="2" v="13595"/>
    </bk>
    <bk>
      <rc t="2" v="13596"/>
    </bk>
    <bk>
      <rc t="2" v="13597"/>
    </bk>
    <bk>
      <rc t="2" v="13598"/>
    </bk>
    <bk>
      <rc t="2" v="13599"/>
    </bk>
    <bk>
      <rc t="2" v="13600"/>
    </bk>
    <bk>
      <rc t="2" v="13601"/>
    </bk>
    <bk>
      <rc t="2" v="13602"/>
    </bk>
    <bk>
      <rc t="2" v="13603"/>
    </bk>
    <bk>
      <rc t="2" v="13604"/>
    </bk>
    <bk>
      <rc t="2" v="13605"/>
    </bk>
    <bk>
      <rc t="2" v="13606"/>
    </bk>
    <bk>
      <rc t="2" v="13607"/>
    </bk>
    <bk>
      <rc t="2" v="13608"/>
    </bk>
    <bk>
      <rc t="2" v="13609"/>
    </bk>
    <bk>
      <rc t="2" v="13610"/>
    </bk>
    <bk>
      <rc t="2" v="13611"/>
    </bk>
    <bk>
      <rc t="2" v="13612"/>
    </bk>
    <bk>
      <rc t="2" v="13613"/>
    </bk>
    <bk>
      <rc t="2" v="13614"/>
    </bk>
    <bk>
      <rc t="2" v="13615"/>
    </bk>
    <bk>
      <rc t="2" v="13616"/>
    </bk>
    <bk>
      <rc t="2" v="13617"/>
    </bk>
    <bk>
      <rc t="2" v="13618"/>
    </bk>
    <bk>
      <rc t="2" v="13619"/>
    </bk>
    <bk>
      <rc t="2" v="13620"/>
    </bk>
    <bk>
      <rc t="2" v="13621"/>
    </bk>
    <bk>
      <rc t="2" v="13622"/>
    </bk>
    <bk>
      <rc t="2" v="13623"/>
    </bk>
    <bk>
      <rc t="2" v="13624"/>
    </bk>
    <bk>
      <rc t="2" v="13625"/>
    </bk>
    <bk>
      <rc t="2" v="13626"/>
    </bk>
    <bk>
      <rc t="2" v="13627"/>
    </bk>
    <bk>
      <rc t="2" v="13628"/>
    </bk>
    <bk>
      <rc t="2" v="13629"/>
    </bk>
    <bk>
      <rc t="2" v="13630"/>
    </bk>
    <bk>
      <rc t="2" v="13631"/>
    </bk>
    <bk>
      <rc t="2" v="13632"/>
    </bk>
    <bk>
      <rc t="2" v="13633"/>
    </bk>
    <bk>
      <rc t="2" v="13634"/>
    </bk>
    <bk>
      <rc t="2" v="13635"/>
    </bk>
    <bk>
      <rc t="2" v="13636"/>
    </bk>
    <bk>
      <rc t="2" v="13637"/>
    </bk>
    <bk>
      <rc t="2" v="13638"/>
    </bk>
    <bk>
      <rc t="2" v="13639"/>
    </bk>
    <bk>
      <rc t="2" v="13640"/>
    </bk>
    <bk>
      <rc t="2" v="13641"/>
    </bk>
    <bk>
      <rc t="2" v="13642"/>
    </bk>
    <bk>
      <rc t="2" v="13643"/>
    </bk>
    <bk>
      <rc t="2" v="13644"/>
    </bk>
    <bk>
      <rc t="2" v="13645"/>
    </bk>
    <bk>
      <rc t="2" v="13646"/>
    </bk>
    <bk>
      <rc t="2" v="13647"/>
    </bk>
    <bk>
      <rc t="2" v="13648"/>
    </bk>
    <bk>
      <rc t="2" v="13649"/>
    </bk>
    <bk>
      <rc t="2" v="13650"/>
    </bk>
    <bk>
      <rc t="2" v="13651"/>
    </bk>
    <bk>
      <rc t="2" v="13652"/>
    </bk>
    <bk>
      <rc t="2" v="13653"/>
    </bk>
    <bk>
      <rc t="2" v="13654"/>
    </bk>
    <bk>
      <rc t="2" v="13655"/>
    </bk>
    <bk>
      <rc t="2" v="13656"/>
    </bk>
    <bk>
      <rc t="2" v="13657"/>
    </bk>
    <bk>
      <rc t="2" v="13658"/>
    </bk>
    <bk>
      <rc t="2" v="13659"/>
    </bk>
    <bk>
      <rc t="2" v="13660"/>
    </bk>
    <bk>
      <rc t="2" v="13661"/>
    </bk>
    <bk>
      <rc t="2" v="13662"/>
    </bk>
    <bk>
      <rc t="2" v="13663"/>
    </bk>
    <bk>
      <rc t="2" v="13664"/>
    </bk>
    <bk>
      <rc t="2" v="13665"/>
    </bk>
    <bk>
      <rc t="2" v="13666"/>
    </bk>
    <bk>
      <rc t="2" v="13667"/>
    </bk>
    <bk>
      <rc t="2" v="13668"/>
    </bk>
    <bk>
      <rc t="2" v="13669"/>
    </bk>
    <bk>
      <rc t="2" v="13670"/>
    </bk>
    <bk>
      <rc t="2" v="13671"/>
    </bk>
    <bk>
      <rc t="2" v="13672"/>
    </bk>
    <bk>
      <rc t="2" v="13673"/>
    </bk>
    <bk>
      <rc t="2" v="13674"/>
    </bk>
    <bk>
      <rc t="2" v="13675"/>
    </bk>
    <bk>
      <rc t="2" v="13676"/>
    </bk>
    <bk>
      <rc t="2" v="13677"/>
    </bk>
    <bk>
      <rc t="2" v="13678"/>
    </bk>
    <bk>
      <rc t="2" v="13679"/>
    </bk>
    <bk>
      <rc t="2" v="13680"/>
    </bk>
    <bk>
      <rc t="2" v="13681"/>
    </bk>
    <bk>
      <rc t="2" v="13682"/>
    </bk>
    <bk>
      <rc t="2" v="13683"/>
    </bk>
    <bk>
      <rc t="2" v="13684"/>
    </bk>
    <bk>
      <rc t="2" v="13685"/>
    </bk>
    <bk>
      <rc t="2" v="13686"/>
    </bk>
    <bk>
      <rc t="2" v="13687"/>
    </bk>
    <bk>
      <rc t="2" v="13688"/>
    </bk>
    <bk>
      <rc t="2" v="13689"/>
    </bk>
    <bk>
      <rc t="2" v="13690"/>
    </bk>
    <bk>
      <rc t="2" v="13691"/>
    </bk>
    <bk>
      <rc t="2" v="13692"/>
    </bk>
    <bk>
      <rc t="2" v="13693"/>
    </bk>
    <bk>
      <rc t="2" v="13694"/>
    </bk>
    <bk>
      <rc t="2" v="13695"/>
    </bk>
    <bk>
      <rc t="2" v="13696"/>
    </bk>
    <bk>
      <rc t="2" v="13697"/>
    </bk>
    <bk>
      <rc t="2" v="13698"/>
    </bk>
    <bk>
      <rc t="2" v="13699"/>
    </bk>
    <bk>
      <rc t="2" v="13700"/>
    </bk>
    <bk>
      <rc t="2" v="13701"/>
    </bk>
    <bk>
      <rc t="2" v="13702"/>
    </bk>
    <bk>
      <rc t="2" v="13703"/>
    </bk>
    <bk>
      <rc t="2" v="13704"/>
    </bk>
    <bk>
      <rc t="2" v="13705"/>
    </bk>
    <bk>
      <rc t="2" v="13706"/>
    </bk>
    <bk>
      <rc t="2" v="13707"/>
    </bk>
    <bk>
      <rc t="2" v="13708"/>
    </bk>
    <bk>
      <rc t="2" v="13709"/>
    </bk>
    <bk>
      <rc t="2" v="13710"/>
    </bk>
    <bk>
      <rc t="2" v="13711"/>
    </bk>
    <bk>
      <rc t="2" v="13712"/>
    </bk>
    <bk>
      <rc t="2" v="13713"/>
    </bk>
    <bk>
      <rc t="2" v="13714"/>
    </bk>
    <bk>
      <rc t="2" v="13715"/>
    </bk>
    <bk>
      <rc t="2" v="13716"/>
    </bk>
    <bk>
      <rc t="2" v="13717"/>
    </bk>
    <bk>
      <rc t="2" v="13718"/>
    </bk>
    <bk>
      <rc t="2" v="13719"/>
    </bk>
    <bk>
      <rc t="2" v="13720"/>
    </bk>
    <bk>
      <rc t="2" v="13721"/>
    </bk>
    <bk>
      <rc t="2" v="13722"/>
    </bk>
    <bk>
      <rc t="2" v="13723"/>
    </bk>
    <bk>
      <rc t="2" v="13724"/>
    </bk>
    <bk>
      <rc t="2" v="13725"/>
    </bk>
    <bk>
      <rc t="2" v="13726"/>
    </bk>
    <bk>
      <rc t="2" v="13727"/>
    </bk>
    <bk>
      <rc t="2" v="13728"/>
    </bk>
    <bk>
      <rc t="2" v="13729"/>
    </bk>
    <bk>
      <rc t="2" v="13730"/>
    </bk>
    <bk>
      <rc t="2" v="13731"/>
    </bk>
    <bk>
      <rc t="2" v="13732"/>
    </bk>
    <bk>
      <rc t="2" v="13733"/>
    </bk>
    <bk>
      <rc t="2" v="13734"/>
    </bk>
    <bk>
      <rc t="2" v="13735"/>
    </bk>
    <bk>
      <rc t="2" v="13736"/>
    </bk>
    <bk>
      <rc t="2" v="13737"/>
    </bk>
    <bk>
      <rc t="2" v="13738"/>
    </bk>
    <bk>
      <rc t="2" v="13739"/>
    </bk>
    <bk>
      <rc t="2" v="13740"/>
    </bk>
    <bk>
      <rc t="2" v="13741"/>
    </bk>
    <bk>
      <rc t="2" v="13742"/>
    </bk>
    <bk>
      <rc t="2" v="13743"/>
    </bk>
    <bk>
      <rc t="2" v="13744"/>
    </bk>
    <bk>
      <rc t="2" v="13745"/>
    </bk>
    <bk>
      <rc t="2" v="13746"/>
    </bk>
    <bk>
      <rc t="2" v="13747"/>
    </bk>
    <bk>
      <rc t="2" v="13748"/>
    </bk>
    <bk>
      <rc t="2" v="13749"/>
    </bk>
    <bk>
      <rc t="2" v="13750"/>
    </bk>
    <bk>
      <rc t="2" v="13751"/>
    </bk>
    <bk>
      <rc t="2" v="13752"/>
    </bk>
    <bk>
      <rc t="2" v="13753"/>
    </bk>
    <bk>
      <rc t="2" v="13754"/>
    </bk>
    <bk>
      <rc t="2" v="13755"/>
    </bk>
    <bk>
      <rc t="2" v="13756"/>
    </bk>
    <bk>
      <rc t="2" v="13757"/>
    </bk>
    <bk>
      <rc t="2" v="13758"/>
    </bk>
    <bk>
      <rc t="2" v="13759"/>
    </bk>
    <bk>
      <rc t="2" v="13760"/>
    </bk>
    <bk>
      <rc t="2" v="13761"/>
    </bk>
    <bk>
      <rc t="2" v="13762"/>
    </bk>
    <bk>
      <rc t="2" v="13763"/>
    </bk>
    <bk>
      <rc t="2" v="13764"/>
    </bk>
    <bk>
      <rc t="2" v="13765"/>
    </bk>
    <bk>
      <rc t="2" v="13766"/>
    </bk>
    <bk>
      <rc t="2" v="13767"/>
    </bk>
    <bk>
      <rc t="2" v="13768"/>
    </bk>
    <bk>
      <rc t="2" v="13769"/>
    </bk>
    <bk>
      <rc t="2" v="13770"/>
    </bk>
    <bk>
      <rc t="2" v="13771"/>
    </bk>
    <bk>
      <rc t="2" v="13772"/>
    </bk>
    <bk>
      <rc t="2" v="13773"/>
    </bk>
    <bk>
      <rc t="2" v="13774"/>
    </bk>
    <bk>
      <rc t="2" v="13775"/>
    </bk>
    <bk>
      <rc t="2" v="13776"/>
    </bk>
    <bk>
      <rc t="2" v="13777"/>
    </bk>
    <bk>
      <rc t="2" v="13778"/>
    </bk>
    <bk>
      <rc t="2" v="13779"/>
    </bk>
    <bk>
      <rc t="2" v="13780"/>
    </bk>
    <bk>
      <rc t="2" v="13781"/>
    </bk>
    <bk>
      <rc t="2" v="13782"/>
    </bk>
    <bk>
      <rc t="2" v="13783"/>
    </bk>
    <bk>
      <rc t="2" v="13784"/>
    </bk>
    <bk>
      <rc t="2" v="13785"/>
    </bk>
    <bk>
      <rc t="2" v="13786"/>
    </bk>
    <bk>
      <rc t="2" v="13787"/>
    </bk>
    <bk>
      <rc t="2" v="13788"/>
    </bk>
    <bk>
      <rc t="2" v="13789"/>
    </bk>
    <bk>
      <rc t="2" v="13790"/>
    </bk>
    <bk>
      <rc t="2" v="13791"/>
    </bk>
    <bk>
      <rc t="2" v="13792"/>
    </bk>
    <bk>
      <rc t="2" v="13793"/>
    </bk>
    <bk>
      <rc t="2" v="13794"/>
    </bk>
    <bk>
      <rc t="2" v="13795"/>
    </bk>
    <bk>
      <rc t="2" v="13796"/>
    </bk>
    <bk>
      <rc t="2" v="13797"/>
    </bk>
    <bk>
      <rc t="2" v="13798"/>
    </bk>
    <bk>
      <rc t="2" v="13799"/>
    </bk>
    <bk>
      <rc t="2" v="13800"/>
    </bk>
    <bk>
      <rc t="2" v="13801"/>
    </bk>
    <bk>
      <rc t="2" v="13802"/>
    </bk>
    <bk>
      <rc t="2" v="13803"/>
    </bk>
    <bk>
      <rc t="2" v="13804"/>
    </bk>
    <bk>
      <rc t="2" v="13805"/>
    </bk>
    <bk>
      <rc t="2" v="13806"/>
    </bk>
    <bk>
      <rc t="2" v="13807"/>
    </bk>
    <bk>
      <rc t="2" v="13808"/>
    </bk>
    <bk>
      <rc t="2" v="13809"/>
    </bk>
    <bk>
      <rc t="2" v="13810"/>
    </bk>
    <bk>
      <rc t="2" v="13811"/>
    </bk>
    <bk>
      <rc t="2" v="13812"/>
    </bk>
    <bk>
      <rc t="2" v="13813"/>
    </bk>
    <bk>
      <rc t="2" v="13814"/>
    </bk>
    <bk>
      <rc t="2" v="13815"/>
    </bk>
    <bk>
      <rc t="2" v="13816"/>
    </bk>
    <bk>
      <rc t="2" v="13817"/>
    </bk>
    <bk>
      <rc t="2" v="13818"/>
    </bk>
    <bk>
      <rc t="2" v="13819"/>
    </bk>
    <bk>
      <rc t="2" v="13820"/>
    </bk>
    <bk>
      <rc t="2" v="13821"/>
    </bk>
    <bk>
      <rc t="2" v="13822"/>
    </bk>
    <bk>
      <rc t="2" v="13823"/>
    </bk>
    <bk>
      <rc t="2" v="13824"/>
    </bk>
    <bk>
      <rc t="2" v="13825"/>
    </bk>
    <bk>
      <rc t="2" v="13826"/>
    </bk>
    <bk>
      <rc t="2" v="13827"/>
    </bk>
    <bk>
      <rc t="2" v="13828"/>
    </bk>
    <bk>
      <rc t="2" v="13829"/>
    </bk>
    <bk>
      <rc t="2" v="13830"/>
    </bk>
    <bk>
      <rc t="2" v="13831"/>
    </bk>
    <bk>
      <rc t="2" v="13832"/>
    </bk>
    <bk>
      <rc t="2" v="13833"/>
    </bk>
    <bk>
      <rc t="2" v="13834"/>
    </bk>
    <bk>
      <rc t="2" v="13835"/>
    </bk>
    <bk>
      <rc t="2" v="13836"/>
    </bk>
    <bk>
      <rc t="2" v="13837"/>
    </bk>
    <bk>
      <rc t="2" v="13838"/>
    </bk>
    <bk>
      <rc t="2" v="13839"/>
    </bk>
    <bk>
      <rc t="2" v="13840"/>
    </bk>
    <bk>
      <rc t="2" v="13841"/>
    </bk>
    <bk>
      <rc t="2" v="13842"/>
    </bk>
    <bk>
      <rc t="2" v="13843"/>
    </bk>
    <bk>
      <rc t="2" v="13844"/>
    </bk>
    <bk>
      <rc t="2" v="13845"/>
    </bk>
    <bk>
      <rc t="2" v="13846"/>
    </bk>
    <bk>
      <rc t="2" v="13847"/>
    </bk>
    <bk>
      <rc t="2" v="13848"/>
    </bk>
    <bk>
      <rc t="2" v="13849"/>
    </bk>
    <bk>
      <rc t="2" v="13850"/>
    </bk>
    <bk>
      <rc t="2" v="13851"/>
    </bk>
    <bk>
      <rc t="2" v="13852"/>
    </bk>
    <bk>
      <rc t="2" v="13853"/>
    </bk>
    <bk>
      <rc t="2" v="13854"/>
    </bk>
    <bk>
      <rc t="2" v="13855"/>
    </bk>
    <bk>
      <rc t="2" v="13856"/>
    </bk>
    <bk>
      <rc t="2" v="13857"/>
    </bk>
    <bk>
      <rc t="2" v="13858"/>
    </bk>
    <bk>
      <rc t="2" v="13859"/>
    </bk>
    <bk>
      <rc t="2" v="13860"/>
    </bk>
    <bk>
      <rc t="2" v="13861"/>
    </bk>
    <bk>
      <rc t="2" v="13862"/>
    </bk>
    <bk>
      <rc t="2" v="13863"/>
    </bk>
    <bk>
      <rc t="2" v="13864"/>
    </bk>
    <bk>
      <rc t="2" v="13865"/>
    </bk>
    <bk>
      <rc t="2" v="13866"/>
    </bk>
    <bk>
      <rc t="2" v="13867"/>
    </bk>
    <bk>
      <rc t="2" v="13868"/>
    </bk>
    <bk>
      <rc t="2" v="13869"/>
    </bk>
    <bk>
      <rc t="2" v="13870"/>
    </bk>
    <bk>
      <rc t="2" v="13871"/>
    </bk>
    <bk>
      <rc t="2" v="13872"/>
    </bk>
    <bk>
      <rc t="2" v="13873"/>
    </bk>
    <bk>
      <rc t="2" v="13874"/>
    </bk>
    <bk>
      <rc t="2" v="13875"/>
    </bk>
    <bk>
      <rc t="2" v="13876"/>
    </bk>
    <bk>
      <rc t="2" v="13877"/>
    </bk>
    <bk>
      <rc t="2" v="13878"/>
    </bk>
    <bk>
      <rc t="2" v="13879"/>
    </bk>
    <bk>
      <rc t="2" v="13880"/>
    </bk>
    <bk>
      <rc t="2" v="13881"/>
    </bk>
    <bk>
      <rc t="2" v="13882"/>
    </bk>
    <bk>
      <rc t="2" v="13883"/>
    </bk>
    <bk>
      <rc t="2" v="13884"/>
    </bk>
    <bk>
      <rc t="2" v="13885"/>
    </bk>
    <bk>
      <rc t="2" v="13886"/>
    </bk>
    <bk>
      <rc t="2" v="13887"/>
    </bk>
    <bk>
      <rc t="2" v="13888"/>
    </bk>
    <bk>
      <rc t="2" v="13889"/>
    </bk>
    <bk>
      <rc t="2" v="13890"/>
    </bk>
    <bk>
      <rc t="2" v="13891"/>
    </bk>
    <bk>
      <rc t="2" v="13892"/>
    </bk>
    <bk>
      <rc t="2" v="13893"/>
    </bk>
    <bk>
      <rc t="2" v="13894"/>
    </bk>
    <bk>
      <rc t="2" v="13895"/>
    </bk>
    <bk>
      <rc t="2" v="13896"/>
    </bk>
    <bk>
      <rc t="2" v="13897"/>
    </bk>
    <bk>
      <rc t="2" v="13898"/>
    </bk>
    <bk>
      <rc t="2" v="13899"/>
    </bk>
    <bk>
      <rc t="2" v="13900"/>
    </bk>
    <bk>
      <rc t="2" v="13901"/>
    </bk>
    <bk>
      <rc t="2" v="13902"/>
    </bk>
    <bk>
      <rc t="2" v="13903"/>
    </bk>
    <bk>
      <rc t="2" v="13904"/>
    </bk>
    <bk>
      <rc t="2" v="13905"/>
    </bk>
    <bk>
      <rc t="2" v="13906"/>
    </bk>
    <bk>
      <rc t="2" v="13907"/>
    </bk>
    <bk>
      <rc t="2" v="13908"/>
    </bk>
    <bk>
      <rc t="2" v="13909"/>
    </bk>
    <bk>
      <rc t="2" v="13910"/>
    </bk>
    <bk>
      <rc t="2" v="13911"/>
    </bk>
    <bk>
      <rc t="2" v="13912"/>
    </bk>
    <bk>
      <rc t="2" v="13913"/>
    </bk>
    <bk>
      <rc t="2" v="13914"/>
    </bk>
    <bk>
      <rc t="2" v="13915"/>
    </bk>
    <bk>
      <rc t="2" v="13916"/>
    </bk>
    <bk>
      <rc t="2" v="13917"/>
    </bk>
    <bk>
      <rc t="2" v="13918"/>
    </bk>
    <bk>
      <rc t="2" v="13919"/>
    </bk>
    <bk>
      <rc t="2" v="13920"/>
    </bk>
    <bk>
      <rc t="2" v="13921"/>
    </bk>
    <bk>
      <rc t="2" v="13922"/>
    </bk>
    <bk>
      <rc t="2" v="13923"/>
    </bk>
    <bk>
      <rc t="2" v="13924"/>
    </bk>
    <bk>
      <rc t="2" v="13925"/>
    </bk>
    <bk>
      <rc t="2" v="13926"/>
    </bk>
    <bk>
      <rc t="2" v="13927"/>
    </bk>
    <bk>
      <rc t="2" v="13928"/>
    </bk>
    <bk>
      <rc t="2" v="13929"/>
    </bk>
    <bk>
      <rc t="2" v="13930"/>
    </bk>
    <bk>
      <rc t="2" v="13931"/>
    </bk>
    <bk>
      <rc t="2" v="13932"/>
    </bk>
    <bk>
      <rc t="2" v="13933"/>
    </bk>
    <bk>
      <rc t="2" v="13934"/>
    </bk>
    <bk>
      <rc t="2" v="13935"/>
    </bk>
    <bk>
      <rc t="2" v="13936"/>
    </bk>
    <bk>
      <rc t="2" v="13937"/>
    </bk>
    <bk>
      <rc t="2" v="13938"/>
    </bk>
    <bk>
      <rc t="2" v="13939"/>
    </bk>
    <bk>
      <rc t="2" v="13940"/>
    </bk>
    <bk>
      <rc t="2" v="13941"/>
    </bk>
    <bk>
      <rc t="2" v="13942"/>
    </bk>
    <bk>
      <rc t="2" v="13943"/>
    </bk>
    <bk>
      <rc t="2" v="13944"/>
    </bk>
    <bk>
      <rc t="2" v="13945"/>
    </bk>
    <bk>
      <rc t="2" v="13946"/>
    </bk>
    <bk>
      <rc t="2" v="13947"/>
    </bk>
    <bk>
      <rc t="2" v="13948"/>
    </bk>
    <bk>
      <rc t="2" v="13949"/>
    </bk>
    <bk>
      <rc t="2" v="13950"/>
    </bk>
    <bk>
      <rc t="2" v="13951"/>
    </bk>
    <bk>
      <rc t="2" v="13952"/>
    </bk>
    <bk>
      <rc t="2" v="13953"/>
    </bk>
    <bk>
      <rc t="2" v="13954"/>
    </bk>
    <bk>
      <rc t="2" v="13955"/>
    </bk>
    <bk>
      <rc t="2" v="13956"/>
    </bk>
    <bk>
      <rc t="2" v="13957"/>
    </bk>
    <bk>
      <rc t="2" v="13958"/>
    </bk>
    <bk>
      <rc t="2" v="13959"/>
    </bk>
    <bk>
      <rc t="2" v="13960"/>
    </bk>
    <bk>
      <rc t="2" v="13961"/>
    </bk>
    <bk>
      <rc t="2" v="13962"/>
    </bk>
    <bk>
      <rc t="2" v="13963"/>
    </bk>
    <bk>
      <rc t="2" v="13964"/>
    </bk>
    <bk>
      <rc t="2" v="13965"/>
    </bk>
    <bk>
      <rc t="2" v="13966"/>
    </bk>
    <bk>
      <rc t="2" v="13967"/>
    </bk>
    <bk>
      <rc t="2" v="13968"/>
    </bk>
    <bk>
      <rc t="2" v="13969"/>
    </bk>
    <bk>
      <rc t="2" v="13970"/>
    </bk>
    <bk>
      <rc t="2" v="13971"/>
    </bk>
    <bk>
      <rc t="2" v="13972"/>
    </bk>
    <bk>
      <rc t="2" v="13973"/>
    </bk>
    <bk>
      <rc t="2" v="13974"/>
    </bk>
    <bk>
      <rc t="2" v="13975"/>
    </bk>
    <bk>
      <rc t="2" v="13976"/>
    </bk>
    <bk>
      <rc t="2" v="13977"/>
    </bk>
    <bk>
      <rc t="2" v="13978"/>
    </bk>
    <bk>
      <rc t="2" v="13979"/>
    </bk>
    <bk>
      <rc t="2" v="13980"/>
    </bk>
    <bk>
      <rc t="2" v="13981"/>
    </bk>
    <bk>
      <rc t="2" v="13982"/>
    </bk>
    <bk>
      <rc t="2" v="13983"/>
    </bk>
    <bk>
      <rc t="2" v="13984"/>
    </bk>
    <bk>
      <rc t="2" v="13985"/>
    </bk>
    <bk>
      <rc t="2" v="13986"/>
    </bk>
    <bk>
      <rc t="2" v="13987"/>
    </bk>
    <bk>
      <rc t="2" v="13988"/>
    </bk>
    <bk>
      <rc t="2" v="13989"/>
    </bk>
    <bk>
      <rc t="2" v="13990"/>
    </bk>
    <bk>
      <rc t="2" v="13991"/>
    </bk>
    <bk>
      <rc t="2" v="13992"/>
    </bk>
    <bk>
      <rc t="2" v="13993"/>
    </bk>
    <bk>
      <rc t="2" v="13994"/>
    </bk>
    <bk>
      <rc t="2" v="13995"/>
    </bk>
    <bk>
      <rc t="2" v="13996"/>
    </bk>
    <bk>
      <rc t="2" v="13997"/>
    </bk>
    <bk>
      <rc t="2" v="13998"/>
    </bk>
    <bk>
      <rc t="2" v="13999"/>
    </bk>
    <bk>
      <rc t="2" v="14000"/>
    </bk>
    <bk>
      <rc t="2" v="14001"/>
    </bk>
    <bk>
      <rc t="2" v="14002"/>
    </bk>
    <bk>
      <rc t="2" v="14003"/>
    </bk>
    <bk>
      <rc t="2" v="14004"/>
    </bk>
    <bk>
      <rc t="2" v="14005"/>
    </bk>
    <bk>
      <rc t="2" v="14006"/>
    </bk>
    <bk>
      <rc t="2" v="14007"/>
    </bk>
    <bk>
      <rc t="2" v="14008"/>
    </bk>
    <bk>
      <rc t="2" v="14009"/>
    </bk>
    <bk>
      <rc t="2" v="14010"/>
    </bk>
    <bk>
      <rc t="2" v="14011"/>
    </bk>
    <bk>
      <rc t="2" v="14012"/>
    </bk>
    <bk>
      <rc t="2" v="14013"/>
    </bk>
    <bk>
      <rc t="2" v="14014"/>
    </bk>
    <bk>
      <rc t="2" v="14015"/>
    </bk>
    <bk>
      <rc t="2" v="14016"/>
    </bk>
    <bk>
      <rc t="2" v="14017"/>
    </bk>
    <bk>
      <rc t="2" v="14018"/>
    </bk>
    <bk>
      <rc t="2" v="14019"/>
    </bk>
    <bk>
      <rc t="2" v="14020"/>
    </bk>
    <bk>
      <rc t="2" v="14021"/>
    </bk>
    <bk>
      <rc t="2" v="14022"/>
    </bk>
    <bk>
      <rc t="2" v="14023"/>
    </bk>
    <bk>
      <rc t="2" v="14024"/>
    </bk>
    <bk>
      <rc t="2" v="14025"/>
    </bk>
    <bk>
      <rc t="2" v="14026"/>
    </bk>
    <bk>
      <rc t="2" v="14027"/>
    </bk>
    <bk>
      <rc t="2" v="14028"/>
    </bk>
    <bk>
      <rc t="2" v="14029"/>
    </bk>
    <bk>
      <rc t="2" v="14030"/>
    </bk>
    <bk>
      <rc t="2" v="14031"/>
    </bk>
    <bk>
      <rc t="2" v="14032"/>
    </bk>
    <bk>
      <rc t="2" v="14033"/>
    </bk>
    <bk>
      <rc t="2" v="14034"/>
    </bk>
    <bk>
      <rc t="2" v="14035"/>
    </bk>
    <bk>
      <rc t="2" v="14036"/>
    </bk>
    <bk>
      <rc t="2" v="14037"/>
    </bk>
    <bk>
      <rc t="2" v="14038"/>
    </bk>
    <bk>
      <rc t="2" v="14039"/>
    </bk>
    <bk>
      <rc t="2" v="14040"/>
    </bk>
    <bk>
      <rc t="2" v="14041"/>
    </bk>
    <bk>
      <rc t="2" v="14042"/>
    </bk>
    <bk>
      <rc t="2" v="14043"/>
    </bk>
    <bk>
      <rc t="2" v="14044"/>
    </bk>
    <bk>
      <rc t="2" v="14045"/>
    </bk>
    <bk>
      <rc t="2" v="14046"/>
    </bk>
    <bk>
      <rc t="2" v="14047"/>
    </bk>
    <bk>
      <rc t="2" v="14048"/>
    </bk>
    <bk>
      <rc t="2" v="14049"/>
    </bk>
    <bk>
      <rc t="2" v="14050"/>
    </bk>
    <bk>
      <rc t="2" v="14051"/>
    </bk>
    <bk>
      <rc t="2" v="14052"/>
    </bk>
    <bk>
      <rc t="2" v="14053"/>
    </bk>
    <bk>
      <rc t="2" v="14054"/>
    </bk>
    <bk>
      <rc t="2" v="14055"/>
    </bk>
    <bk>
      <rc t="2" v="14056"/>
    </bk>
    <bk>
      <rc t="2" v="14057"/>
    </bk>
    <bk>
      <rc t="2" v="14058"/>
    </bk>
    <bk>
      <rc t="2" v="14059"/>
    </bk>
    <bk>
      <rc t="2" v="14060"/>
    </bk>
    <bk>
      <rc t="2" v="14061"/>
    </bk>
    <bk>
      <rc t="2" v="14062"/>
    </bk>
    <bk>
      <rc t="2" v="14063"/>
    </bk>
    <bk>
      <rc t="2" v="14064"/>
    </bk>
    <bk>
      <rc t="2" v="14065"/>
    </bk>
    <bk>
      <rc t="2" v="14066"/>
    </bk>
    <bk>
      <rc t="2" v="14067"/>
    </bk>
    <bk>
      <rc t="2" v="14068"/>
    </bk>
    <bk>
      <rc t="2" v="14069"/>
    </bk>
    <bk>
      <rc t="2" v="14070"/>
    </bk>
    <bk>
      <rc t="2" v="14071"/>
    </bk>
    <bk>
      <rc t="2" v="14072"/>
    </bk>
    <bk>
      <rc t="2" v="14073"/>
    </bk>
    <bk>
      <rc t="2" v="14074"/>
    </bk>
    <bk>
      <rc t="2" v="14075"/>
    </bk>
    <bk>
      <rc t="2" v="14076"/>
    </bk>
    <bk>
      <rc t="2" v="14077"/>
    </bk>
    <bk>
      <rc t="2" v="14078"/>
    </bk>
    <bk>
      <rc t="2" v="14079"/>
    </bk>
    <bk>
      <rc t="2" v="14080"/>
    </bk>
    <bk>
      <rc t="2" v="14081"/>
    </bk>
    <bk>
      <rc t="2" v="14082"/>
    </bk>
    <bk>
      <rc t="2" v="14083"/>
    </bk>
    <bk>
      <rc t="2" v="14084"/>
    </bk>
    <bk>
      <rc t="2" v="14085"/>
    </bk>
    <bk>
      <rc t="2" v="14086"/>
    </bk>
    <bk>
      <rc t="2" v="14087"/>
    </bk>
    <bk>
      <rc t="2" v="14088"/>
    </bk>
    <bk>
      <rc t="2" v="14089"/>
    </bk>
    <bk>
      <rc t="2" v="14090"/>
    </bk>
    <bk>
      <rc t="2" v="14091"/>
    </bk>
    <bk>
      <rc t="2" v="14092"/>
    </bk>
    <bk>
      <rc t="2" v="14093"/>
    </bk>
    <bk>
      <rc t="2" v="14094"/>
    </bk>
    <bk>
      <rc t="2" v="14095"/>
    </bk>
    <bk>
      <rc t="2" v="14096"/>
    </bk>
    <bk>
      <rc t="2" v="14097"/>
    </bk>
    <bk>
      <rc t="2" v="14098"/>
    </bk>
    <bk>
      <rc t="2" v="14099"/>
    </bk>
    <bk>
      <rc t="2" v="14100"/>
    </bk>
    <bk>
      <rc t="2" v="14101"/>
    </bk>
    <bk>
      <rc t="2" v="14102"/>
    </bk>
    <bk>
      <rc t="2" v="14103"/>
    </bk>
    <bk>
      <rc t="2" v="14104"/>
    </bk>
    <bk>
      <rc t="2" v="14105"/>
    </bk>
    <bk>
      <rc t="2" v="14106"/>
    </bk>
    <bk>
      <rc t="2" v="14107"/>
    </bk>
    <bk>
      <rc t="2" v="14108"/>
    </bk>
    <bk>
      <rc t="2" v="14109"/>
    </bk>
    <bk>
      <rc t="2" v="14110"/>
    </bk>
    <bk>
      <rc t="2" v="14111"/>
    </bk>
    <bk>
      <rc t="2" v="14112"/>
    </bk>
    <bk>
      <rc t="2" v="14113"/>
    </bk>
    <bk>
      <rc t="2" v="14114"/>
    </bk>
    <bk>
      <rc t="2" v="14115"/>
    </bk>
    <bk>
      <rc t="2" v="14116"/>
    </bk>
    <bk>
      <rc t="2" v="14117"/>
    </bk>
    <bk>
      <rc t="2" v="14118"/>
    </bk>
    <bk>
      <rc t="2" v="14119"/>
    </bk>
    <bk>
      <rc t="2" v="14120"/>
    </bk>
    <bk>
      <rc t="2" v="14121"/>
    </bk>
    <bk>
      <rc t="2" v="14122"/>
    </bk>
    <bk>
      <rc t="2" v="14123"/>
    </bk>
    <bk>
      <rc t="2" v="14124"/>
    </bk>
    <bk>
      <rc t="2" v="14125"/>
    </bk>
    <bk>
      <rc t="2" v="14126"/>
    </bk>
    <bk>
      <rc t="2" v="14127"/>
    </bk>
    <bk>
      <rc t="2" v="14128"/>
    </bk>
    <bk>
      <rc t="2" v="14129"/>
    </bk>
    <bk>
      <rc t="2" v="14130"/>
    </bk>
    <bk>
      <rc t="2" v="14131"/>
    </bk>
    <bk>
      <rc t="2" v="14132"/>
    </bk>
    <bk>
      <rc t="2" v="14133"/>
    </bk>
    <bk>
      <rc t="2" v="14134"/>
    </bk>
    <bk>
      <rc t="2" v="14135"/>
    </bk>
    <bk>
      <rc t="2" v="14136"/>
    </bk>
    <bk>
      <rc t="2" v="14137"/>
    </bk>
    <bk>
      <rc t="2" v="14138"/>
    </bk>
    <bk>
      <rc t="2" v="14139"/>
    </bk>
    <bk>
      <rc t="2" v="14140"/>
    </bk>
    <bk>
      <rc t="2" v="14141"/>
    </bk>
    <bk>
      <rc t="2" v="14142"/>
    </bk>
    <bk>
      <rc t="2" v="14143"/>
    </bk>
    <bk>
      <rc t="2" v="14144"/>
    </bk>
    <bk>
      <rc t="2" v="14145"/>
    </bk>
    <bk>
      <rc t="2" v="14146"/>
    </bk>
    <bk>
      <rc t="2" v="14147"/>
    </bk>
    <bk>
      <rc t="2" v="14148"/>
    </bk>
    <bk>
      <rc t="2" v="14149"/>
    </bk>
    <bk>
      <rc t="2" v="14150"/>
    </bk>
    <bk>
      <rc t="2" v="14151"/>
    </bk>
    <bk>
      <rc t="2" v="14152"/>
    </bk>
    <bk>
      <rc t="2" v="14153"/>
    </bk>
    <bk>
      <rc t="2" v="14154"/>
    </bk>
    <bk>
      <rc t="2" v="14155"/>
    </bk>
    <bk>
      <rc t="2" v="14156"/>
    </bk>
    <bk>
      <rc t="2" v="14157"/>
    </bk>
    <bk>
      <rc t="2" v="14158"/>
    </bk>
    <bk>
      <rc t="2" v="14159"/>
    </bk>
    <bk>
      <rc t="2" v="14160"/>
    </bk>
    <bk>
      <rc t="2" v="14161"/>
    </bk>
    <bk>
      <rc t="2" v="14162"/>
    </bk>
    <bk>
      <rc t="2" v="14163"/>
    </bk>
    <bk>
      <rc t="2" v="14164"/>
    </bk>
    <bk>
      <rc t="2" v="14165"/>
    </bk>
    <bk>
      <rc t="2" v="14166"/>
    </bk>
    <bk>
      <rc t="2" v="14167"/>
    </bk>
    <bk>
      <rc t="2" v="14168"/>
    </bk>
    <bk>
      <rc t="2" v="14169"/>
    </bk>
    <bk>
      <rc t="2" v="14170"/>
    </bk>
    <bk>
      <rc t="2" v="14171"/>
    </bk>
    <bk>
      <rc t="2" v="14172"/>
    </bk>
    <bk>
      <rc t="2" v="14173"/>
    </bk>
    <bk>
      <rc t="2" v="14174"/>
    </bk>
    <bk>
      <rc t="2" v="14175"/>
    </bk>
    <bk>
      <rc t="2" v="14176"/>
    </bk>
    <bk>
      <rc t="2" v="14177"/>
    </bk>
    <bk>
      <rc t="2" v="14178"/>
    </bk>
    <bk>
      <rc t="2" v="14179"/>
    </bk>
    <bk>
      <rc t="2" v="14180"/>
    </bk>
    <bk>
      <rc t="2" v="14181"/>
    </bk>
    <bk>
      <rc t="2" v="14182"/>
    </bk>
    <bk>
      <rc t="2" v="14183"/>
    </bk>
    <bk>
      <rc t="2" v="14184"/>
    </bk>
    <bk>
      <rc t="2" v="14185"/>
    </bk>
    <bk>
      <rc t="2" v="14186"/>
    </bk>
    <bk>
      <rc t="2" v="14187"/>
    </bk>
    <bk>
      <rc t="2" v="14188"/>
    </bk>
    <bk>
      <rc t="2" v="14189"/>
    </bk>
    <bk>
      <rc t="2" v="14190"/>
    </bk>
    <bk>
      <rc t="2" v="14191"/>
    </bk>
    <bk>
      <rc t="2" v="14192"/>
    </bk>
    <bk>
      <rc t="2" v="14193"/>
    </bk>
    <bk>
      <rc t="2" v="14194"/>
    </bk>
    <bk>
      <rc t="2" v="14195"/>
    </bk>
    <bk>
      <rc t="2" v="14196"/>
    </bk>
    <bk>
      <rc t="2" v="14197"/>
    </bk>
    <bk>
      <rc t="2" v="14198"/>
    </bk>
    <bk>
      <rc t="2" v="14199"/>
    </bk>
    <bk>
      <rc t="2" v="14200"/>
    </bk>
    <bk>
      <rc t="2" v="14201"/>
    </bk>
    <bk>
      <rc t="2" v="14202"/>
    </bk>
    <bk>
      <rc t="2" v="14203"/>
    </bk>
    <bk>
      <rc t="2" v="14204"/>
    </bk>
    <bk>
      <rc t="2" v="14205"/>
    </bk>
    <bk>
      <rc t="2" v="14206"/>
    </bk>
    <bk>
      <rc t="2" v="14207"/>
    </bk>
    <bk>
      <rc t="2" v="14208"/>
    </bk>
    <bk>
      <rc t="2" v="14209"/>
    </bk>
    <bk>
      <rc t="2" v="14210"/>
    </bk>
    <bk>
      <rc t="2" v="14211"/>
    </bk>
    <bk>
      <rc t="2" v="14212"/>
    </bk>
    <bk>
      <rc t="2" v="14213"/>
    </bk>
    <bk>
      <rc t="2" v="14214"/>
    </bk>
    <bk>
      <rc t="2" v="14215"/>
    </bk>
    <bk>
      <rc t="2" v="14216"/>
    </bk>
    <bk>
      <rc t="2" v="14217"/>
    </bk>
    <bk>
      <rc t="2" v="14218"/>
    </bk>
    <bk>
      <rc t="2" v="14219"/>
    </bk>
    <bk>
      <rc t="2" v="14220"/>
    </bk>
    <bk>
      <rc t="2" v="14221"/>
    </bk>
    <bk>
      <rc t="2" v="14222"/>
    </bk>
    <bk>
      <rc t="2" v="14223"/>
    </bk>
    <bk>
      <rc t="2" v="14224"/>
    </bk>
    <bk>
      <rc t="2" v="14225"/>
    </bk>
    <bk>
      <rc t="2" v="14226"/>
    </bk>
    <bk>
      <rc t="2" v="14227"/>
    </bk>
    <bk>
      <rc t="2" v="14228"/>
    </bk>
    <bk>
      <rc t="2" v="14229"/>
    </bk>
    <bk>
      <rc t="2" v="14230"/>
    </bk>
    <bk>
      <rc t="2" v="14231"/>
    </bk>
    <bk>
      <rc t="2" v="14232"/>
    </bk>
    <bk>
      <rc t="2" v="14233"/>
    </bk>
    <bk>
      <rc t="2" v="14234"/>
    </bk>
    <bk>
      <rc t="2" v="14235"/>
    </bk>
    <bk>
      <rc t="2" v="14236"/>
    </bk>
    <bk>
      <rc t="2" v="14237"/>
    </bk>
    <bk>
      <rc t="2" v="14238"/>
    </bk>
    <bk>
      <rc t="2" v="14239"/>
    </bk>
    <bk>
      <rc t="2" v="14240"/>
    </bk>
    <bk>
      <rc t="2" v="14241"/>
    </bk>
    <bk>
      <rc t="2" v="14242"/>
    </bk>
    <bk>
      <rc t="2" v="14243"/>
    </bk>
    <bk>
      <rc t="2" v="14244"/>
    </bk>
    <bk>
      <rc t="2" v="14245"/>
    </bk>
    <bk>
      <rc t="2" v="14246"/>
    </bk>
    <bk>
      <rc t="2" v="14247"/>
    </bk>
    <bk>
      <rc t="2" v="14248"/>
    </bk>
    <bk>
      <rc t="2" v="14249"/>
    </bk>
    <bk>
      <rc t="2" v="14250"/>
    </bk>
    <bk>
      <rc t="2" v="14251"/>
    </bk>
    <bk>
      <rc t="2" v="14252"/>
    </bk>
    <bk>
      <rc t="2" v="14253"/>
    </bk>
    <bk>
      <rc t="2" v="14254"/>
    </bk>
    <bk>
      <rc t="2" v="14255"/>
    </bk>
    <bk>
      <rc t="2" v="14256"/>
    </bk>
    <bk>
      <rc t="2" v="14257"/>
    </bk>
    <bk>
      <rc t="2" v="14258"/>
    </bk>
    <bk>
      <rc t="2" v="14259"/>
    </bk>
    <bk>
      <rc t="2" v="14260"/>
    </bk>
    <bk>
      <rc t="2" v="14261"/>
    </bk>
    <bk>
      <rc t="2" v="14262"/>
    </bk>
    <bk>
      <rc t="2" v="14263"/>
    </bk>
    <bk>
      <rc t="2" v="14264"/>
    </bk>
    <bk>
      <rc t="2" v="14265"/>
    </bk>
    <bk>
      <rc t="2" v="14266"/>
    </bk>
    <bk>
      <rc t="2" v="14267"/>
    </bk>
    <bk>
      <rc t="2" v="14268"/>
    </bk>
    <bk>
      <rc t="2" v="14269"/>
    </bk>
    <bk>
      <rc t="2" v="14270"/>
    </bk>
    <bk>
      <rc t="2" v="14271"/>
    </bk>
    <bk>
      <rc t="2" v="14272"/>
    </bk>
    <bk>
      <rc t="2" v="14273"/>
    </bk>
    <bk>
      <rc t="2" v="14274"/>
    </bk>
    <bk>
      <rc t="2" v="14275"/>
    </bk>
    <bk>
      <rc t="2" v="14276"/>
    </bk>
    <bk>
      <rc t="2" v="14277"/>
    </bk>
    <bk>
      <rc t="2" v="14278"/>
    </bk>
    <bk>
      <rc t="2" v="14279"/>
    </bk>
    <bk>
      <rc t="2" v="14280"/>
    </bk>
    <bk>
      <rc t="2" v="14281"/>
    </bk>
    <bk>
      <rc t="2" v="14282"/>
    </bk>
    <bk>
      <rc t="2" v="14283"/>
    </bk>
    <bk>
      <rc t="2" v="14284"/>
    </bk>
    <bk>
      <rc t="2" v="14285"/>
    </bk>
    <bk>
      <rc t="2" v="14286"/>
    </bk>
    <bk>
      <rc t="2" v="14287"/>
    </bk>
    <bk>
      <rc t="2" v="14288"/>
    </bk>
    <bk>
      <rc t="2" v="14289"/>
    </bk>
    <bk>
      <rc t="2" v="14290"/>
    </bk>
    <bk>
      <rc t="2" v="14291"/>
    </bk>
    <bk>
      <rc t="2" v="14292"/>
    </bk>
    <bk>
      <rc t="2" v="14293"/>
    </bk>
    <bk>
      <rc t="2" v="14294"/>
    </bk>
    <bk>
      <rc t="2" v="14295"/>
    </bk>
    <bk>
      <rc t="2" v="14296"/>
    </bk>
    <bk>
      <rc t="2" v="14297"/>
    </bk>
    <bk>
      <rc t="2" v="14298"/>
    </bk>
    <bk>
      <rc t="2" v="14299"/>
    </bk>
    <bk>
      <rc t="2" v="14300"/>
    </bk>
    <bk>
      <rc t="2" v="14301"/>
    </bk>
    <bk>
      <rc t="2" v="14302"/>
    </bk>
    <bk>
      <rc t="2" v="14303"/>
    </bk>
    <bk>
      <rc t="2" v="14304"/>
    </bk>
    <bk>
      <rc t="2" v="14305"/>
    </bk>
    <bk>
      <rc t="2" v="14306"/>
    </bk>
    <bk>
      <rc t="2" v="14307"/>
    </bk>
    <bk>
      <rc t="2" v="14308"/>
    </bk>
    <bk>
      <rc t="2" v="14309"/>
    </bk>
    <bk>
      <rc t="2" v="14310"/>
    </bk>
    <bk>
      <rc t="2" v="14311"/>
    </bk>
    <bk>
      <rc t="2" v="14312"/>
    </bk>
    <bk>
      <rc t="2" v="14313"/>
    </bk>
    <bk>
      <rc t="2" v="14314"/>
    </bk>
    <bk>
      <rc t="2" v="14315"/>
    </bk>
    <bk>
      <rc t="2" v="14316"/>
    </bk>
    <bk>
      <rc t="2" v="14317"/>
    </bk>
    <bk>
      <rc t="2" v="14318"/>
    </bk>
    <bk>
      <rc t="2" v="14319"/>
    </bk>
    <bk>
      <rc t="2" v="14320"/>
    </bk>
    <bk>
      <rc t="2" v="14321"/>
    </bk>
    <bk>
      <rc t="2" v="14322"/>
    </bk>
    <bk>
      <rc t="2" v="14323"/>
    </bk>
    <bk>
      <rc t="2" v="14324"/>
    </bk>
    <bk>
      <rc t="2" v="14325"/>
    </bk>
    <bk>
      <rc t="2" v="14326"/>
    </bk>
    <bk>
      <rc t="2" v="14327"/>
    </bk>
    <bk>
      <rc t="2" v="14328"/>
    </bk>
    <bk>
      <rc t="2" v="14329"/>
    </bk>
    <bk>
      <rc t="2" v="14330"/>
    </bk>
    <bk>
      <rc t="2" v="14331"/>
    </bk>
    <bk>
      <rc t="2" v="14332"/>
    </bk>
    <bk>
      <rc t="2" v="14333"/>
    </bk>
    <bk>
      <rc t="2" v="14334"/>
    </bk>
    <bk>
      <rc t="2" v="14335"/>
    </bk>
    <bk>
      <rc t="2" v="14336"/>
    </bk>
    <bk>
      <rc t="2" v="14337"/>
    </bk>
    <bk>
      <rc t="2" v="14338"/>
    </bk>
    <bk>
      <rc t="2" v="14339"/>
    </bk>
    <bk>
      <rc t="2" v="14340"/>
    </bk>
    <bk>
      <rc t="2" v="14341"/>
    </bk>
    <bk>
      <rc t="2" v="14342"/>
    </bk>
    <bk>
      <rc t="2" v="14343"/>
    </bk>
    <bk>
      <rc t="2" v="14344"/>
    </bk>
    <bk>
      <rc t="2" v="14345"/>
    </bk>
    <bk>
      <rc t="2" v="14346"/>
    </bk>
    <bk>
      <rc t="2" v="14347"/>
    </bk>
    <bk>
      <rc t="2" v="14348"/>
    </bk>
    <bk>
      <rc t="2" v="14349"/>
    </bk>
    <bk>
      <rc t="2" v="14350"/>
    </bk>
    <bk>
      <rc t="2" v="14351"/>
    </bk>
    <bk>
      <rc t="2" v="14352"/>
    </bk>
    <bk>
      <rc t="2" v="14353"/>
    </bk>
    <bk>
      <rc t="2" v="14354"/>
    </bk>
    <bk>
      <rc t="2" v="14355"/>
    </bk>
    <bk>
      <rc t="2" v="14356"/>
    </bk>
    <bk>
      <rc t="2" v="14357"/>
    </bk>
    <bk>
      <rc t="2" v="14358"/>
    </bk>
    <bk>
      <rc t="2" v="14359"/>
    </bk>
    <bk>
      <rc t="2" v="14360"/>
    </bk>
    <bk>
      <rc t="2" v="14361"/>
    </bk>
    <bk>
      <rc t="2" v="14362"/>
    </bk>
    <bk>
      <rc t="2" v="14363"/>
    </bk>
    <bk>
      <rc t="2" v="14364"/>
    </bk>
    <bk>
      <rc t="2" v="14365"/>
    </bk>
    <bk>
      <rc t="2" v="14366"/>
    </bk>
    <bk>
      <rc t="2" v="14367"/>
    </bk>
    <bk>
      <rc t="2" v="14368"/>
    </bk>
    <bk>
      <rc t="2" v="14369"/>
    </bk>
    <bk>
      <rc t="2" v="14370"/>
    </bk>
    <bk>
      <rc t="2" v="14371"/>
    </bk>
    <bk>
      <rc t="2" v="14372"/>
    </bk>
    <bk>
      <rc t="2" v="14373"/>
    </bk>
    <bk>
      <rc t="2" v="14374"/>
    </bk>
    <bk>
      <rc t="2" v="14375"/>
    </bk>
    <bk>
      <rc t="2" v="14376"/>
    </bk>
    <bk>
      <rc t="2" v="14377"/>
    </bk>
    <bk>
      <rc t="2" v="14378"/>
    </bk>
    <bk>
      <rc t="2" v="14379"/>
    </bk>
    <bk>
      <rc t="2" v="14380"/>
    </bk>
    <bk>
      <rc t="2" v="14381"/>
    </bk>
    <bk>
      <rc t="2" v="14382"/>
    </bk>
    <bk>
      <rc t="2" v="14383"/>
    </bk>
    <bk>
      <rc t="2" v="14384"/>
    </bk>
    <bk>
      <rc t="2" v="14385"/>
    </bk>
    <bk>
      <rc t="2" v="14386"/>
    </bk>
    <bk>
      <rc t="2" v="14387"/>
    </bk>
    <bk>
      <rc t="2" v="14388"/>
    </bk>
    <bk>
      <rc t="2" v="14389"/>
    </bk>
    <bk>
      <rc t="2" v="14390"/>
    </bk>
    <bk>
      <rc t="2" v="14391"/>
    </bk>
    <bk>
      <rc t="2" v="14392"/>
    </bk>
    <bk>
      <rc t="2" v="14393"/>
    </bk>
    <bk>
      <rc t="2" v="14394"/>
    </bk>
    <bk>
      <rc t="2" v="14395"/>
    </bk>
    <bk>
      <rc t="2" v="14396"/>
    </bk>
    <bk>
      <rc t="2" v="14397"/>
    </bk>
    <bk>
      <rc t="2" v="14398"/>
    </bk>
    <bk>
      <rc t="2" v="14399"/>
    </bk>
    <bk>
      <rc t="2" v="14400"/>
    </bk>
    <bk>
      <rc t="2" v="14401"/>
    </bk>
    <bk>
      <rc t="2" v="14402"/>
    </bk>
    <bk>
      <rc t="2" v="14403"/>
    </bk>
    <bk>
      <rc t="2" v="14404"/>
    </bk>
    <bk>
      <rc t="2" v="14405"/>
    </bk>
    <bk>
      <rc t="2" v="14406"/>
    </bk>
    <bk>
      <rc t="2" v="14407"/>
    </bk>
    <bk>
      <rc t="2" v="14408"/>
    </bk>
    <bk>
      <rc t="2" v="14409"/>
    </bk>
    <bk>
      <rc t="2" v="14410"/>
    </bk>
    <bk>
      <rc t="2" v="14411"/>
    </bk>
    <bk>
      <rc t="2" v="14412"/>
    </bk>
    <bk>
      <rc t="2" v="14413"/>
    </bk>
    <bk>
      <rc t="2" v="14414"/>
    </bk>
    <bk>
      <rc t="2" v="14415"/>
    </bk>
    <bk>
      <rc t="2" v="14416"/>
    </bk>
    <bk>
      <rc t="2" v="14417"/>
    </bk>
    <bk>
      <rc t="2" v="14418"/>
    </bk>
    <bk>
      <rc t="2" v="14419"/>
    </bk>
    <bk>
      <rc t="2" v="14420"/>
    </bk>
    <bk>
      <rc t="2" v="14421"/>
    </bk>
    <bk>
      <rc t="2" v="14422"/>
    </bk>
    <bk>
      <rc t="2" v="14423"/>
    </bk>
    <bk>
      <rc t="2" v="14424"/>
    </bk>
    <bk>
      <rc t="2" v="14425"/>
    </bk>
    <bk>
      <rc t="2" v="14426"/>
    </bk>
    <bk>
      <rc t="2" v="14427"/>
    </bk>
    <bk>
      <rc t="2" v="14428"/>
    </bk>
    <bk>
      <rc t="2" v="14429"/>
    </bk>
    <bk>
      <rc t="2" v="14430"/>
    </bk>
    <bk>
      <rc t="2" v="14431"/>
    </bk>
    <bk>
      <rc t="2" v="14432"/>
    </bk>
    <bk>
      <rc t="2" v="14433"/>
    </bk>
    <bk>
      <rc t="2" v="14434"/>
    </bk>
    <bk>
      <rc t="2" v="14435"/>
    </bk>
    <bk>
      <rc t="2" v="14436"/>
    </bk>
    <bk>
      <rc t="2" v="14437"/>
    </bk>
    <bk>
      <rc t="2" v="14438"/>
    </bk>
    <bk>
      <rc t="2" v="14439"/>
    </bk>
    <bk>
      <rc t="2" v="14440"/>
    </bk>
    <bk>
      <rc t="2" v="14441"/>
    </bk>
    <bk>
      <rc t="2" v="14442"/>
    </bk>
    <bk>
      <rc t="2" v="14443"/>
    </bk>
    <bk>
      <rc t="2" v="14444"/>
    </bk>
    <bk>
      <rc t="2" v="14445"/>
    </bk>
    <bk>
      <rc t="2" v="14446"/>
    </bk>
    <bk>
      <rc t="2" v="14447"/>
    </bk>
    <bk>
      <rc t="2" v="14448"/>
    </bk>
    <bk>
      <rc t="2" v="14449"/>
    </bk>
    <bk>
      <rc t="2" v="14450"/>
    </bk>
    <bk>
      <rc t="2" v="14451"/>
    </bk>
    <bk>
      <rc t="2" v="14452"/>
    </bk>
    <bk>
      <rc t="2" v="14453"/>
    </bk>
    <bk>
      <rc t="2" v="14454"/>
    </bk>
    <bk>
      <rc t="2" v="14455"/>
    </bk>
    <bk>
      <rc t="2" v="14456"/>
    </bk>
    <bk>
      <rc t="2" v="14457"/>
    </bk>
    <bk>
      <rc t="2" v="14458"/>
    </bk>
    <bk>
      <rc t="2" v="14459"/>
    </bk>
    <bk>
      <rc t="2" v="14460"/>
    </bk>
    <bk>
      <rc t="2" v="14461"/>
    </bk>
    <bk>
      <rc t="2" v="14462"/>
    </bk>
    <bk>
      <rc t="2" v="14463"/>
    </bk>
    <bk>
      <rc t="2" v="14464"/>
    </bk>
    <bk>
      <rc t="2" v="14465"/>
    </bk>
    <bk>
      <rc t="2" v="14466"/>
    </bk>
    <bk>
      <rc t="2" v="14467"/>
    </bk>
    <bk>
      <rc t="2" v="14468"/>
    </bk>
    <bk>
      <rc t="2" v="14469"/>
    </bk>
    <bk>
      <rc t="2" v="14470"/>
    </bk>
    <bk>
      <rc t="2" v="14471"/>
    </bk>
    <bk>
      <rc t="2" v="14472"/>
    </bk>
    <bk>
      <rc t="2" v="14473"/>
    </bk>
    <bk>
      <rc t="2" v="14474"/>
    </bk>
    <bk>
      <rc t="2" v="14475"/>
    </bk>
    <bk>
      <rc t="2" v="14476"/>
    </bk>
    <bk>
      <rc t="2" v="14477"/>
    </bk>
    <bk>
      <rc t="2" v="14478"/>
    </bk>
    <bk>
      <rc t="2" v="14479"/>
    </bk>
    <bk>
      <rc t="2" v="14480"/>
    </bk>
    <bk>
      <rc t="2" v="14481"/>
    </bk>
    <bk>
      <rc t="2" v="14482"/>
    </bk>
    <bk>
      <rc t="2" v="14483"/>
    </bk>
    <bk>
      <rc t="2" v="14484"/>
    </bk>
    <bk>
      <rc t="2" v="14485"/>
    </bk>
    <bk>
      <rc t="2" v="14486"/>
    </bk>
    <bk>
      <rc t="2" v="14487"/>
    </bk>
    <bk>
      <rc t="2" v="14488"/>
    </bk>
    <bk>
      <rc t="2" v="14489"/>
    </bk>
    <bk>
      <rc t="2" v="14490"/>
    </bk>
    <bk>
      <rc t="2" v="14491"/>
    </bk>
    <bk>
      <rc t="2" v="14492"/>
    </bk>
    <bk>
      <rc t="2" v="14493"/>
    </bk>
    <bk>
      <rc t="2" v="14494"/>
    </bk>
    <bk>
      <rc t="2" v="14495"/>
    </bk>
    <bk>
      <rc t="2" v="14496"/>
    </bk>
    <bk>
      <rc t="2" v="14497"/>
    </bk>
    <bk>
      <rc t="2" v="14498"/>
    </bk>
    <bk>
      <rc t="2" v="14499"/>
    </bk>
    <bk>
      <rc t="2" v="14500"/>
    </bk>
    <bk>
      <rc t="2" v="14501"/>
    </bk>
    <bk>
      <rc t="2" v="14502"/>
    </bk>
    <bk>
      <rc t="2" v="14503"/>
    </bk>
    <bk>
      <rc t="2" v="14504"/>
    </bk>
    <bk>
      <rc t="2" v="14505"/>
    </bk>
    <bk>
      <rc t="2" v="14506"/>
    </bk>
    <bk>
      <rc t="2" v="14507"/>
    </bk>
    <bk>
      <rc t="2" v="14508"/>
    </bk>
    <bk>
      <rc t="2" v="14509"/>
    </bk>
    <bk>
      <rc t="2" v="14510"/>
    </bk>
    <bk>
      <rc t="2" v="14511"/>
    </bk>
    <bk>
      <rc t="2" v="14512"/>
    </bk>
    <bk>
      <rc t="2" v="14513"/>
    </bk>
    <bk>
      <rc t="2" v="14514"/>
    </bk>
    <bk>
      <rc t="2" v="14515"/>
    </bk>
    <bk>
      <rc t="2" v="14516"/>
    </bk>
    <bk>
      <rc t="2" v="14517"/>
    </bk>
    <bk>
      <rc t="2" v="14518"/>
    </bk>
    <bk>
      <rc t="2" v="14519"/>
    </bk>
    <bk>
      <rc t="2" v="14520"/>
    </bk>
    <bk>
      <rc t="2" v="14521"/>
    </bk>
    <bk>
      <rc t="2" v="14522"/>
    </bk>
    <bk>
      <rc t="2" v="14523"/>
    </bk>
    <bk>
      <rc t="2" v="14524"/>
    </bk>
    <bk>
      <rc t="2" v="14525"/>
    </bk>
    <bk>
      <rc t="2" v="14526"/>
    </bk>
    <bk>
      <rc t="2" v="14527"/>
    </bk>
    <bk>
      <rc t="2" v="14528"/>
    </bk>
    <bk>
      <rc t="2" v="14529"/>
    </bk>
    <bk>
      <rc t="2" v="14530"/>
    </bk>
    <bk>
      <rc t="2" v="14531"/>
    </bk>
    <bk>
      <rc t="2" v="14532"/>
    </bk>
    <bk>
      <rc t="2" v="14533"/>
    </bk>
    <bk>
      <rc t="2" v="14534"/>
    </bk>
    <bk>
      <rc t="2" v="14535"/>
    </bk>
    <bk>
      <rc t="2" v="14536"/>
    </bk>
    <bk>
      <rc t="2" v="14537"/>
    </bk>
    <bk>
      <rc t="2" v="14538"/>
    </bk>
    <bk>
      <rc t="2" v="14539"/>
    </bk>
    <bk>
      <rc t="2" v="14540"/>
    </bk>
    <bk>
      <rc t="2" v="14541"/>
    </bk>
    <bk>
      <rc t="2" v="14542"/>
    </bk>
    <bk>
      <rc t="2" v="14543"/>
    </bk>
    <bk>
      <rc t="2" v="14544"/>
    </bk>
    <bk>
      <rc t="2" v="14545"/>
    </bk>
    <bk>
      <rc t="2" v="14546"/>
    </bk>
    <bk>
      <rc t="2" v="14547"/>
    </bk>
    <bk>
      <rc t="2" v="14548"/>
    </bk>
    <bk>
      <rc t="2" v="14549"/>
    </bk>
    <bk>
      <rc t="2" v="14550"/>
    </bk>
    <bk>
      <rc t="2" v="14551"/>
    </bk>
    <bk>
      <rc t="2" v="14552"/>
    </bk>
    <bk>
      <rc t="2" v="14553"/>
    </bk>
    <bk>
      <rc t="2" v="14554"/>
    </bk>
    <bk>
      <rc t="2" v="14555"/>
    </bk>
    <bk>
      <rc t="2" v="14556"/>
    </bk>
    <bk>
      <rc t="2" v="14557"/>
    </bk>
    <bk>
      <rc t="2" v="14558"/>
    </bk>
    <bk>
      <rc t="2" v="14559"/>
    </bk>
    <bk>
      <rc t="2" v="14560"/>
    </bk>
    <bk>
      <rc t="2" v="14561"/>
    </bk>
    <bk>
      <rc t="2" v="14562"/>
    </bk>
    <bk>
      <rc t="2" v="14563"/>
    </bk>
    <bk>
      <rc t="2" v="14564"/>
    </bk>
    <bk>
      <rc t="2" v="14565"/>
    </bk>
    <bk>
      <rc t="2" v="14566"/>
    </bk>
    <bk>
      <rc t="2" v="14567"/>
    </bk>
    <bk>
      <rc t="2" v="14568"/>
    </bk>
    <bk>
      <rc t="2" v="14569"/>
    </bk>
    <bk>
      <rc t="2" v="14570"/>
    </bk>
    <bk>
      <rc t="2" v="14571"/>
    </bk>
    <bk>
      <rc t="2" v="14572"/>
    </bk>
    <bk>
      <rc t="2" v="14573"/>
    </bk>
    <bk>
      <rc t="2" v="14574"/>
    </bk>
    <bk>
      <rc t="2" v="14575"/>
    </bk>
    <bk>
      <rc t="2" v="14576"/>
    </bk>
    <bk>
      <rc t="2" v="14577"/>
    </bk>
    <bk>
      <rc t="2" v="14578"/>
    </bk>
    <bk>
      <rc t="2" v="14579"/>
    </bk>
    <bk>
      <rc t="2" v="14580"/>
    </bk>
    <bk>
      <rc t="2" v="14581"/>
    </bk>
    <bk>
      <rc t="2" v="14582"/>
    </bk>
    <bk>
      <rc t="2" v="14583"/>
    </bk>
    <bk>
      <rc t="2" v="14584"/>
    </bk>
    <bk>
      <rc t="2" v="14585"/>
    </bk>
    <bk>
      <rc t="2" v="14586"/>
    </bk>
    <bk>
      <rc t="2" v="14587"/>
    </bk>
    <bk>
      <rc t="2" v="14588"/>
    </bk>
    <bk>
      <rc t="2" v="14589"/>
    </bk>
    <bk>
      <rc t="2" v="14590"/>
    </bk>
    <bk>
      <rc t="2" v="14591"/>
    </bk>
    <bk>
      <rc t="2" v="14592"/>
    </bk>
    <bk>
      <rc t="2" v="14593"/>
    </bk>
    <bk>
      <rc t="2" v="14594"/>
    </bk>
    <bk>
      <rc t="2" v="14595"/>
    </bk>
    <bk>
      <rc t="2" v="14596"/>
    </bk>
    <bk>
      <rc t="2" v="14597"/>
    </bk>
    <bk>
      <rc t="2" v="14598"/>
    </bk>
    <bk>
      <rc t="2" v="14599"/>
    </bk>
    <bk>
      <rc t="2" v="14600"/>
    </bk>
    <bk>
      <rc t="2" v="14601"/>
    </bk>
    <bk>
      <rc t="2" v="14602"/>
    </bk>
    <bk>
      <rc t="2" v="14603"/>
    </bk>
    <bk>
      <rc t="2" v="14604"/>
    </bk>
    <bk>
      <rc t="2" v="14605"/>
    </bk>
    <bk>
      <rc t="2" v="14606"/>
    </bk>
    <bk>
      <rc t="2" v="14607"/>
    </bk>
    <bk>
      <rc t="2" v="14608"/>
    </bk>
    <bk>
      <rc t="2" v="14609"/>
    </bk>
    <bk>
      <rc t="2" v="14610"/>
    </bk>
    <bk>
      <rc t="2" v="14611"/>
    </bk>
    <bk>
      <rc t="2" v="14612"/>
    </bk>
    <bk>
      <rc t="2" v="14613"/>
    </bk>
    <bk>
      <rc t="2" v="14614"/>
    </bk>
    <bk>
      <rc t="2" v="14615"/>
    </bk>
    <bk>
      <rc t="2" v="14616"/>
    </bk>
    <bk>
      <rc t="2" v="14617"/>
    </bk>
    <bk>
      <rc t="2" v="14618"/>
    </bk>
    <bk>
      <rc t="2" v="14619"/>
    </bk>
    <bk>
      <rc t="2" v="14620"/>
    </bk>
    <bk>
      <rc t="2" v="14621"/>
    </bk>
    <bk>
      <rc t="2" v="14622"/>
    </bk>
    <bk>
      <rc t="2" v="14623"/>
    </bk>
    <bk>
      <rc t="2" v="14624"/>
    </bk>
    <bk>
      <rc t="2" v="14625"/>
    </bk>
    <bk>
      <rc t="2" v="14626"/>
    </bk>
    <bk>
      <rc t="2" v="14627"/>
    </bk>
    <bk>
      <rc t="2" v="14628"/>
    </bk>
    <bk>
      <rc t="2" v="14629"/>
    </bk>
    <bk>
      <rc t="2" v="14630"/>
    </bk>
    <bk>
      <rc t="2" v="14631"/>
    </bk>
    <bk>
      <rc t="2" v="14632"/>
    </bk>
    <bk>
      <rc t="2" v="14633"/>
    </bk>
    <bk>
      <rc t="2" v="14634"/>
    </bk>
    <bk>
      <rc t="2" v="14635"/>
    </bk>
    <bk>
      <rc t="2" v="14636"/>
    </bk>
    <bk>
      <rc t="2" v="14637"/>
    </bk>
    <bk>
      <rc t="2" v="14638"/>
    </bk>
    <bk>
      <rc t="2" v="14639"/>
    </bk>
    <bk>
      <rc t="2" v="14640"/>
    </bk>
    <bk>
      <rc t="2" v="14641"/>
    </bk>
    <bk>
      <rc t="2" v="14642"/>
    </bk>
    <bk>
      <rc t="2" v="14643"/>
    </bk>
    <bk>
      <rc t="2" v="14644"/>
    </bk>
    <bk>
      <rc t="2" v="14645"/>
    </bk>
    <bk>
      <rc t="2" v="14646"/>
    </bk>
    <bk>
      <rc t="2" v="14647"/>
    </bk>
    <bk>
      <rc t="2" v="14648"/>
    </bk>
    <bk>
      <rc t="2" v="14649"/>
    </bk>
    <bk>
      <rc t="2" v="14650"/>
    </bk>
    <bk>
      <rc t="2" v="14651"/>
    </bk>
    <bk>
      <rc t="2" v="14652"/>
    </bk>
    <bk>
      <rc t="2" v="14653"/>
    </bk>
    <bk>
      <rc t="2" v="14654"/>
    </bk>
    <bk>
      <rc t="2" v="14655"/>
    </bk>
    <bk>
      <rc t="2" v="14656"/>
    </bk>
    <bk>
      <rc t="2" v="14657"/>
    </bk>
    <bk>
      <rc t="2" v="14658"/>
    </bk>
    <bk>
      <rc t="2" v="14659"/>
    </bk>
    <bk>
      <rc t="2" v="14660"/>
    </bk>
    <bk>
      <rc t="2" v="14661"/>
    </bk>
    <bk>
      <rc t="2" v="14662"/>
    </bk>
    <bk>
      <rc t="2" v="14663"/>
    </bk>
    <bk>
      <rc t="2" v="14664"/>
    </bk>
    <bk>
      <rc t="2" v="14665"/>
    </bk>
    <bk>
      <rc t="2" v="14666"/>
    </bk>
    <bk>
      <rc t="2" v="14667"/>
    </bk>
    <bk>
      <rc t="2" v="14668"/>
    </bk>
    <bk>
      <rc t="2" v="14669"/>
    </bk>
    <bk>
      <rc t="2" v="14670"/>
    </bk>
    <bk>
      <rc t="2" v="14671"/>
    </bk>
    <bk>
      <rc t="2" v="14672"/>
    </bk>
    <bk>
      <rc t="2" v="14673"/>
    </bk>
    <bk>
      <rc t="2" v="14674"/>
    </bk>
    <bk>
      <rc t="2" v="14675"/>
    </bk>
    <bk>
      <rc t="2" v="14676"/>
    </bk>
    <bk>
      <rc t="2" v="14677"/>
    </bk>
    <bk>
      <rc t="2" v="14678"/>
    </bk>
    <bk>
      <rc t="2" v="14679"/>
    </bk>
    <bk>
      <rc t="2" v="14680"/>
    </bk>
    <bk>
      <rc t="2" v="14681"/>
    </bk>
    <bk>
      <rc t="2" v="14682"/>
    </bk>
    <bk>
      <rc t="2" v="14683"/>
    </bk>
    <bk>
      <rc t="2" v="14684"/>
    </bk>
    <bk>
      <rc t="2" v="14685"/>
    </bk>
    <bk>
      <rc t="2" v="14686"/>
    </bk>
    <bk>
      <rc t="2" v="14687"/>
    </bk>
    <bk>
      <rc t="2" v="14688"/>
    </bk>
    <bk>
      <rc t="2" v="14689"/>
    </bk>
    <bk>
      <rc t="2" v="14690"/>
    </bk>
    <bk>
      <rc t="2" v="14691"/>
    </bk>
    <bk>
      <rc t="2" v="14692"/>
    </bk>
    <bk>
      <rc t="2" v="14693"/>
    </bk>
    <bk>
      <rc t="2" v="14694"/>
    </bk>
    <bk>
      <rc t="2" v="14695"/>
    </bk>
    <bk>
      <rc t="2" v="14696"/>
    </bk>
    <bk>
      <rc t="2" v="14697"/>
    </bk>
    <bk>
      <rc t="2" v="14698"/>
    </bk>
    <bk>
      <rc t="2" v="14699"/>
    </bk>
    <bk>
      <rc t="2" v="14700"/>
    </bk>
    <bk>
      <rc t="2" v="14701"/>
    </bk>
    <bk>
      <rc t="2" v="14702"/>
    </bk>
    <bk>
      <rc t="2" v="14703"/>
    </bk>
    <bk>
      <rc t="2" v="14704"/>
    </bk>
    <bk>
      <rc t="2" v="14705"/>
    </bk>
    <bk>
      <rc t="2" v="14706"/>
    </bk>
    <bk>
      <rc t="2" v="14707"/>
    </bk>
    <bk>
      <rc t="2" v="14708"/>
    </bk>
    <bk>
      <rc t="2" v="14709"/>
    </bk>
    <bk>
      <rc t="2" v="14710"/>
    </bk>
    <bk>
      <rc t="2" v="14711"/>
    </bk>
    <bk>
      <rc t="2" v="14712"/>
    </bk>
    <bk>
      <rc t="2" v="14713"/>
    </bk>
    <bk>
      <rc t="2" v="14714"/>
    </bk>
    <bk>
      <rc t="2" v="14715"/>
    </bk>
    <bk>
      <rc t="2" v="14716"/>
    </bk>
    <bk>
      <rc t="2" v="14717"/>
    </bk>
    <bk>
      <rc t="2" v="14718"/>
    </bk>
    <bk>
      <rc t="2" v="14719"/>
    </bk>
    <bk>
      <rc t="2" v="14720"/>
    </bk>
    <bk>
      <rc t="2" v="14721"/>
    </bk>
    <bk>
      <rc t="2" v="14722"/>
    </bk>
    <bk>
      <rc t="2" v="14723"/>
    </bk>
    <bk>
      <rc t="2" v="14724"/>
    </bk>
    <bk>
      <rc t="2" v="14725"/>
    </bk>
    <bk>
      <rc t="2" v="14726"/>
    </bk>
    <bk>
      <rc t="2" v="14727"/>
    </bk>
    <bk>
      <rc t="2" v="14728"/>
    </bk>
    <bk>
      <rc t="2" v="14729"/>
    </bk>
    <bk>
      <rc t="2" v="14730"/>
    </bk>
    <bk>
      <rc t="2" v="14731"/>
    </bk>
    <bk>
      <rc t="2" v="14732"/>
    </bk>
    <bk>
      <rc t="2" v="14733"/>
    </bk>
    <bk>
      <rc t="2" v="14734"/>
    </bk>
    <bk>
      <rc t="2" v="14735"/>
    </bk>
    <bk>
      <rc t="2" v="14736"/>
    </bk>
    <bk>
      <rc t="2" v="14737"/>
    </bk>
    <bk>
      <rc t="2" v="14738"/>
    </bk>
    <bk>
      <rc t="2" v="14739"/>
    </bk>
    <bk>
      <rc t="2" v="14740"/>
    </bk>
    <bk>
      <rc t="2" v="14741"/>
    </bk>
    <bk>
      <rc t="2" v="14742"/>
    </bk>
    <bk>
      <rc t="2" v="14743"/>
    </bk>
    <bk>
      <rc t="2" v="14744"/>
    </bk>
    <bk>
      <rc t="2" v="14745"/>
    </bk>
    <bk>
      <rc t="2" v="14746"/>
    </bk>
    <bk>
      <rc t="2" v="14747"/>
    </bk>
    <bk>
      <rc t="2" v="14748"/>
    </bk>
    <bk>
      <rc t="2" v="14749"/>
    </bk>
    <bk>
      <rc t="2" v="14750"/>
    </bk>
    <bk>
      <rc t="2" v="14751"/>
    </bk>
    <bk>
      <rc t="2" v="14752"/>
    </bk>
    <bk>
      <rc t="2" v="14753"/>
    </bk>
    <bk>
      <rc t="2" v="14754"/>
    </bk>
    <bk>
      <rc t="2" v="14755"/>
    </bk>
    <bk>
      <rc t="2" v="14756"/>
    </bk>
    <bk>
      <rc t="2" v="14757"/>
    </bk>
    <bk>
      <rc t="2" v="14758"/>
    </bk>
    <bk>
      <rc t="2" v="14759"/>
    </bk>
    <bk>
      <rc t="2" v="14760"/>
    </bk>
    <bk>
      <rc t="2" v="14761"/>
    </bk>
    <bk>
      <rc t="2" v="14762"/>
    </bk>
    <bk>
      <rc t="2" v="14763"/>
    </bk>
    <bk>
      <rc t="2" v="14764"/>
    </bk>
    <bk>
      <rc t="2" v="14765"/>
    </bk>
    <bk>
      <rc t="2" v="14766"/>
    </bk>
    <bk>
      <rc t="2" v="14767"/>
    </bk>
    <bk>
      <rc t="2" v="14768"/>
    </bk>
    <bk>
      <rc t="2" v="14769"/>
    </bk>
    <bk>
      <rc t="2" v="14770"/>
    </bk>
    <bk>
      <rc t="2" v="14771"/>
    </bk>
    <bk>
      <rc t="2" v="14772"/>
    </bk>
    <bk>
      <rc t="2" v="14773"/>
    </bk>
    <bk>
      <rc t="2" v="14774"/>
    </bk>
    <bk>
      <rc t="2" v="14775"/>
    </bk>
    <bk>
      <rc t="2" v="14776"/>
    </bk>
    <bk>
      <rc t="2" v="14777"/>
    </bk>
    <bk>
      <rc t="2" v="14778"/>
    </bk>
    <bk>
      <rc t="2" v="14779"/>
    </bk>
    <bk>
      <rc t="2" v="14780"/>
    </bk>
    <bk>
      <rc t="2" v="14781"/>
    </bk>
    <bk>
      <rc t="2" v="14782"/>
    </bk>
    <bk>
      <rc t="2" v="14783"/>
    </bk>
    <bk>
      <rc t="2" v="14784"/>
    </bk>
    <bk>
      <rc t="2" v="14785"/>
    </bk>
    <bk>
      <rc t="2" v="14786"/>
    </bk>
    <bk>
      <rc t="2" v="14787"/>
    </bk>
    <bk>
      <rc t="2" v="14788"/>
    </bk>
    <bk>
      <rc t="2" v="14789"/>
    </bk>
    <bk>
      <rc t="2" v="14790"/>
    </bk>
    <bk>
      <rc t="2" v="14791"/>
    </bk>
    <bk>
      <rc t="2" v="14792"/>
    </bk>
    <bk>
      <rc t="2" v="14793"/>
    </bk>
    <bk>
      <rc t="2" v="14794"/>
    </bk>
    <bk>
      <rc t="2" v="14795"/>
    </bk>
    <bk>
      <rc t="2" v="14796"/>
    </bk>
    <bk>
      <rc t="2" v="14797"/>
    </bk>
    <bk>
      <rc t="2" v="14798"/>
    </bk>
    <bk>
      <rc t="2" v="14799"/>
    </bk>
    <bk>
      <rc t="2" v="14800"/>
    </bk>
    <bk>
      <rc t="2" v="14801"/>
    </bk>
    <bk>
      <rc t="2" v="14802"/>
    </bk>
    <bk>
      <rc t="2" v="14803"/>
    </bk>
    <bk>
      <rc t="2" v="14804"/>
    </bk>
    <bk>
      <rc t="2" v="14805"/>
    </bk>
    <bk>
      <rc t="2" v="14806"/>
    </bk>
    <bk>
      <rc t="2" v="14807"/>
    </bk>
    <bk>
      <rc t="2" v="14808"/>
    </bk>
    <bk>
      <rc t="2" v="14809"/>
    </bk>
    <bk>
      <rc t="2" v="14810"/>
    </bk>
    <bk>
      <rc t="2" v="14811"/>
    </bk>
    <bk>
      <rc t="2" v="14812"/>
    </bk>
    <bk>
      <rc t="2" v="14813"/>
    </bk>
    <bk>
      <rc t="2" v="14814"/>
    </bk>
    <bk>
      <rc t="2" v="14815"/>
    </bk>
    <bk>
      <rc t="2" v="14816"/>
    </bk>
    <bk>
      <rc t="2" v="14817"/>
    </bk>
    <bk>
      <rc t="2" v="14818"/>
    </bk>
    <bk>
      <rc t="2" v="14819"/>
    </bk>
    <bk>
      <rc t="2" v="14820"/>
    </bk>
    <bk>
      <rc t="2" v="14821"/>
    </bk>
    <bk>
      <rc t="2" v="14822"/>
    </bk>
    <bk>
      <rc t="2" v="14823"/>
    </bk>
    <bk>
      <rc t="2" v="14824"/>
    </bk>
    <bk>
      <rc t="2" v="14825"/>
    </bk>
    <bk>
      <rc t="2" v="14826"/>
    </bk>
    <bk>
      <rc t="2" v="14827"/>
    </bk>
    <bk>
      <rc t="2" v="14828"/>
    </bk>
    <bk>
      <rc t="2" v="14829"/>
    </bk>
    <bk>
      <rc t="2" v="14830"/>
    </bk>
    <bk>
      <rc t="2" v="14831"/>
    </bk>
    <bk>
      <rc t="2" v="14832"/>
    </bk>
    <bk>
      <rc t="2" v="14833"/>
    </bk>
    <bk>
      <rc t="2" v="14834"/>
    </bk>
    <bk>
      <rc t="2" v="14835"/>
    </bk>
    <bk>
      <rc t="2" v="14836"/>
    </bk>
    <bk>
      <rc t="2" v="14837"/>
    </bk>
    <bk>
      <rc t="2" v="14838"/>
    </bk>
    <bk>
      <rc t="2" v="14839"/>
    </bk>
    <bk>
      <rc t="2" v="14840"/>
    </bk>
    <bk>
      <rc t="2" v="14841"/>
    </bk>
    <bk>
      <rc t="2" v="14842"/>
    </bk>
    <bk>
      <rc t="2" v="14843"/>
    </bk>
    <bk>
      <rc t="2" v="14844"/>
    </bk>
    <bk>
      <rc t="2" v="14845"/>
    </bk>
    <bk>
      <rc t="2" v="14846"/>
    </bk>
    <bk>
      <rc t="2" v="14847"/>
    </bk>
    <bk>
      <rc t="2" v="14848"/>
    </bk>
    <bk>
      <rc t="2" v="14849"/>
    </bk>
    <bk>
      <rc t="2" v="14850"/>
    </bk>
    <bk>
      <rc t="2" v="14851"/>
    </bk>
    <bk>
      <rc t="2" v="14852"/>
    </bk>
    <bk>
      <rc t="2" v="14853"/>
    </bk>
    <bk>
      <rc t="2" v="14854"/>
    </bk>
    <bk>
      <rc t="2" v="14855"/>
    </bk>
    <bk>
      <rc t="2" v="14856"/>
    </bk>
    <bk>
      <rc t="2" v="14857"/>
    </bk>
    <bk>
      <rc t="2" v="14858"/>
    </bk>
    <bk>
      <rc t="2" v="14859"/>
    </bk>
    <bk>
      <rc t="2" v="14860"/>
    </bk>
    <bk>
      <rc t="2" v="14861"/>
    </bk>
    <bk>
      <rc t="2" v="14862"/>
    </bk>
    <bk>
      <rc t="2" v="14863"/>
    </bk>
    <bk>
      <rc t="2" v="14864"/>
    </bk>
    <bk>
      <rc t="2" v="14865"/>
    </bk>
    <bk>
      <rc t="2" v="14866"/>
    </bk>
    <bk>
      <rc t="2" v="14867"/>
    </bk>
    <bk>
      <rc t="2" v="14868"/>
    </bk>
    <bk>
      <rc t="2" v="14869"/>
    </bk>
    <bk>
      <rc t="2" v="14870"/>
    </bk>
    <bk>
      <rc t="2" v="14871"/>
    </bk>
    <bk>
      <rc t="2" v="14872"/>
    </bk>
    <bk>
      <rc t="2" v="14873"/>
    </bk>
    <bk>
      <rc t="2" v="14874"/>
    </bk>
    <bk>
      <rc t="2" v="14875"/>
    </bk>
    <bk>
      <rc t="2" v="14876"/>
    </bk>
    <bk>
      <rc t="2" v="14877"/>
    </bk>
    <bk>
      <rc t="2" v="14878"/>
    </bk>
    <bk>
      <rc t="2" v="14879"/>
    </bk>
    <bk>
      <rc t="2" v="14880"/>
    </bk>
    <bk>
      <rc t="2" v="14881"/>
    </bk>
    <bk>
      <rc t="2" v="14882"/>
    </bk>
    <bk>
      <rc t="2" v="14883"/>
    </bk>
    <bk>
      <rc t="2" v="14884"/>
    </bk>
    <bk>
      <rc t="2" v="14885"/>
    </bk>
    <bk>
      <rc t="2" v="14886"/>
    </bk>
    <bk>
      <rc t="2" v="14887"/>
    </bk>
    <bk>
      <rc t="2" v="14888"/>
    </bk>
    <bk>
      <rc t="2" v="14889"/>
    </bk>
    <bk>
      <rc t="2" v="14890"/>
    </bk>
    <bk>
      <rc t="2" v="14891"/>
    </bk>
    <bk>
      <rc t="2" v="14892"/>
    </bk>
    <bk>
      <rc t="2" v="14893"/>
    </bk>
    <bk>
      <rc t="2" v="14894"/>
    </bk>
    <bk>
      <rc t="2" v="14895"/>
    </bk>
    <bk>
      <rc t="2" v="14896"/>
    </bk>
    <bk>
      <rc t="2" v="14897"/>
    </bk>
    <bk>
      <rc t="2" v="14898"/>
    </bk>
    <bk>
      <rc t="2" v="14899"/>
    </bk>
    <bk>
      <rc t="2" v="14900"/>
    </bk>
    <bk>
      <rc t="2" v="14901"/>
    </bk>
    <bk>
      <rc t="2" v="14902"/>
    </bk>
    <bk>
      <rc t="2" v="14903"/>
    </bk>
    <bk>
      <rc t="2" v="14904"/>
    </bk>
    <bk>
      <rc t="2" v="14905"/>
    </bk>
    <bk>
      <rc t="2" v="14906"/>
    </bk>
    <bk>
      <rc t="2" v="14907"/>
    </bk>
    <bk>
      <rc t="2" v="14908"/>
    </bk>
    <bk>
      <rc t="2" v="14909"/>
    </bk>
    <bk>
      <rc t="2" v="14910"/>
    </bk>
    <bk>
      <rc t="2" v="14911"/>
    </bk>
    <bk>
      <rc t="2" v="14912"/>
    </bk>
    <bk>
      <rc t="2" v="14913"/>
    </bk>
    <bk>
      <rc t="2" v="14914"/>
    </bk>
    <bk>
      <rc t="2" v="14915"/>
    </bk>
    <bk>
      <rc t="2" v="14916"/>
    </bk>
    <bk>
      <rc t="2" v="14917"/>
    </bk>
    <bk>
      <rc t="2" v="14918"/>
    </bk>
    <bk>
      <rc t="2" v="14919"/>
    </bk>
    <bk>
      <rc t="2" v="14920"/>
    </bk>
    <bk>
      <rc t="2" v="14921"/>
    </bk>
    <bk>
      <rc t="2" v="14922"/>
    </bk>
    <bk>
      <rc t="2" v="14923"/>
    </bk>
    <bk>
      <rc t="2" v="14924"/>
    </bk>
    <bk>
      <rc t="2" v="14925"/>
    </bk>
    <bk>
      <rc t="2" v="14926"/>
    </bk>
    <bk>
      <rc t="2" v="14927"/>
    </bk>
    <bk>
      <rc t="2" v="14928"/>
    </bk>
    <bk>
      <rc t="2" v="14929"/>
    </bk>
    <bk>
      <rc t="2" v="14930"/>
    </bk>
    <bk>
      <rc t="2" v="14931"/>
    </bk>
    <bk>
      <rc t="2" v="14932"/>
    </bk>
    <bk>
      <rc t="2" v="14933"/>
    </bk>
    <bk>
      <rc t="2" v="14934"/>
    </bk>
    <bk>
      <rc t="2" v="14935"/>
    </bk>
    <bk>
      <rc t="2" v="14936"/>
    </bk>
    <bk>
      <rc t="2" v="14937"/>
    </bk>
    <bk>
      <rc t="2" v="14938"/>
    </bk>
    <bk>
      <rc t="2" v="14939"/>
    </bk>
    <bk>
      <rc t="2" v="14940"/>
    </bk>
    <bk>
      <rc t="2" v="14941"/>
    </bk>
    <bk>
      <rc t="2" v="14942"/>
    </bk>
    <bk>
      <rc t="2" v="14943"/>
    </bk>
    <bk>
      <rc t="2" v="14944"/>
    </bk>
    <bk>
      <rc t="2" v="14945"/>
    </bk>
    <bk>
      <rc t="2" v="14946"/>
    </bk>
    <bk>
      <rc t="2" v="14947"/>
    </bk>
    <bk>
      <rc t="2" v="14948"/>
    </bk>
    <bk>
      <rc t="2" v="14949"/>
    </bk>
    <bk>
      <rc t="2" v="14950"/>
    </bk>
    <bk>
      <rc t="2" v="14951"/>
    </bk>
    <bk>
      <rc t="2" v="14952"/>
    </bk>
    <bk>
      <rc t="2" v="14953"/>
    </bk>
    <bk>
      <rc t="2" v="14954"/>
    </bk>
    <bk>
      <rc t="2" v="14955"/>
    </bk>
    <bk>
      <rc t="2" v="14956"/>
    </bk>
    <bk>
      <rc t="2" v="14957"/>
    </bk>
    <bk>
      <rc t="2" v="14958"/>
    </bk>
    <bk>
      <rc t="2" v="14959"/>
    </bk>
    <bk>
      <rc t="2" v="14960"/>
    </bk>
    <bk>
      <rc t="2" v="14961"/>
    </bk>
    <bk>
      <rc t="2" v="14962"/>
    </bk>
    <bk>
      <rc t="2" v="14963"/>
    </bk>
    <bk>
      <rc t="2" v="14964"/>
    </bk>
    <bk>
      <rc t="2" v="14965"/>
    </bk>
    <bk>
      <rc t="2" v="14966"/>
    </bk>
    <bk>
      <rc t="2" v="14967"/>
    </bk>
    <bk>
      <rc t="2" v="14968"/>
    </bk>
    <bk>
      <rc t="2" v="14969"/>
    </bk>
    <bk>
      <rc t="2" v="14970"/>
    </bk>
    <bk>
      <rc t="2" v="14971"/>
    </bk>
    <bk>
      <rc t="2" v="14972"/>
    </bk>
    <bk>
      <rc t="2" v="14973"/>
    </bk>
    <bk>
      <rc t="2" v="14974"/>
    </bk>
    <bk>
      <rc t="2" v="14975"/>
    </bk>
    <bk>
      <rc t="2" v="14976"/>
    </bk>
    <bk>
      <rc t="2" v="14977"/>
    </bk>
    <bk>
      <rc t="2" v="14978"/>
    </bk>
    <bk>
      <rc t="2" v="14979"/>
    </bk>
    <bk>
      <rc t="2" v="14980"/>
    </bk>
    <bk>
      <rc t="2" v="14981"/>
    </bk>
    <bk>
      <rc t="2" v="14982"/>
    </bk>
    <bk>
      <rc t="2" v="14983"/>
    </bk>
    <bk>
      <rc t="2" v="14984"/>
    </bk>
    <bk>
      <rc t="2" v="14985"/>
    </bk>
    <bk>
      <rc t="2" v="14986"/>
    </bk>
    <bk>
      <rc t="2" v="14987"/>
    </bk>
    <bk>
      <rc t="2" v="14988"/>
    </bk>
    <bk>
      <rc t="2" v="14989"/>
    </bk>
    <bk>
      <rc t="2" v="14990"/>
    </bk>
    <bk>
      <rc t="2" v="14991"/>
    </bk>
    <bk>
      <rc t="2" v="14992"/>
    </bk>
    <bk>
      <rc t="2" v="14993"/>
    </bk>
    <bk>
      <rc t="2" v="14994"/>
    </bk>
    <bk>
      <rc t="2" v="14995"/>
    </bk>
    <bk>
      <rc t="2" v="14996"/>
    </bk>
    <bk>
      <rc t="2" v="14997"/>
    </bk>
    <bk>
      <rc t="2" v="14998"/>
    </bk>
    <bk>
      <rc t="2" v="14999"/>
    </bk>
    <bk>
      <rc t="2" v="15000"/>
    </bk>
    <bk>
      <rc t="2" v="15001"/>
    </bk>
    <bk>
      <rc t="2" v="15002"/>
    </bk>
    <bk>
      <rc t="2" v="15003"/>
    </bk>
    <bk>
      <rc t="2" v="15004"/>
    </bk>
    <bk>
      <rc t="2" v="15005"/>
    </bk>
    <bk>
      <rc t="2" v="15006"/>
    </bk>
    <bk>
      <rc t="2" v="15007"/>
    </bk>
    <bk>
      <rc t="2" v="15008"/>
    </bk>
    <bk>
      <rc t="2" v="15009"/>
    </bk>
    <bk>
      <rc t="2" v="15010"/>
    </bk>
    <bk>
      <rc t="2" v="15011"/>
    </bk>
    <bk>
      <rc t="2" v="15012"/>
    </bk>
    <bk>
      <rc t="2" v="15013"/>
    </bk>
    <bk>
      <rc t="2" v="15014"/>
    </bk>
    <bk>
      <rc t="2" v="15015"/>
    </bk>
    <bk>
      <rc t="2" v="15016"/>
    </bk>
    <bk>
      <rc t="2" v="15017"/>
    </bk>
    <bk>
      <rc t="2" v="15018"/>
    </bk>
    <bk>
      <rc t="2" v="15019"/>
    </bk>
    <bk>
      <rc t="2" v="15020"/>
    </bk>
    <bk>
      <rc t="2" v="15021"/>
    </bk>
    <bk>
      <rc t="2" v="15022"/>
    </bk>
    <bk>
      <rc t="2" v="15023"/>
    </bk>
    <bk>
      <rc t="2" v="15024"/>
    </bk>
    <bk>
      <rc t="2" v="15025"/>
    </bk>
    <bk>
      <rc t="2" v="15026"/>
    </bk>
    <bk>
      <rc t="2" v="15027"/>
    </bk>
    <bk>
      <rc t="2" v="15028"/>
    </bk>
    <bk>
      <rc t="2" v="15029"/>
    </bk>
    <bk>
      <rc t="2" v="15030"/>
    </bk>
    <bk>
      <rc t="2" v="15031"/>
    </bk>
    <bk>
      <rc t="2" v="15032"/>
    </bk>
    <bk>
      <rc t="2" v="15033"/>
    </bk>
    <bk>
      <rc t="2" v="15034"/>
    </bk>
    <bk>
      <rc t="2" v="15035"/>
    </bk>
    <bk>
      <rc t="2" v="15036"/>
    </bk>
    <bk>
      <rc t="2" v="15037"/>
    </bk>
    <bk>
      <rc t="2" v="15038"/>
    </bk>
    <bk>
      <rc t="2" v="15039"/>
    </bk>
    <bk>
      <rc t="2" v="15040"/>
    </bk>
    <bk>
      <rc t="2" v="15041"/>
    </bk>
    <bk>
      <rc t="2" v="15042"/>
    </bk>
    <bk>
      <rc t="2" v="15043"/>
    </bk>
    <bk>
      <rc t="2" v="15044"/>
    </bk>
    <bk>
      <rc t="2" v="15045"/>
    </bk>
    <bk>
      <rc t="2" v="15046"/>
    </bk>
    <bk>
      <rc t="2" v="15047"/>
    </bk>
    <bk>
      <rc t="2" v="15048"/>
    </bk>
    <bk>
      <rc t="2" v="15049"/>
    </bk>
    <bk>
      <rc t="2" v="15050"/>
    </bk>
    <bk>
      <rc t="2" v="15051"/>
    </bk>
    <bk>
      <rc t="2" v="15052"/>
    </bk>
    <bk>
      <rc t="2" v="15053"/>
    </bk>
    <bk>
      <rc t="2" v="15054"/>
    </bk>
    <bk>
      <rc t="2" v="15055"/>
    </bk>
    <bk>
      <rc t="2" v="15056"/>
    </bk>
    <bk>
      <rc t="2" v="15057"/>
    </bk>
    <bk>
      <rc t="2" v="15058"/>
    </bk>
    <bk>
      <rc t="2" v="15059"/>
    </bk>
    <bk>
      <rc t="2" v="15060"/>
    </bk>
    <bk>
      <rc t="2" v="15061"/>
    </bk>
    <bk>
      <rc t="2" v="15062"/>
    </bk>
    <bk>
      <rc t="2" v="15063"/>
    </bk>
    <bk>
      <rc t="2" v="15064"/>
    </bk>
    <bk>
      <rc t="2" v="15065"/>
    </bk>
    <bk>
      <rc t="2" v="15066"/>
    </bk>
    <bk>
      <rc t="2" v="15067"/>
    </bk>
    <bk>
      <rc t="2" v="15068"/>
    </bk>
    <bk>
      <rc t="2" v="15069"/>
    </bk>
    <bk>
      <rc t="2" v="15070"/>
    </bk>
    <bk>
      <rc t="2" v="15071"/>
    </bk>
    <bk>
      <rc t="2" v="15072"/>
    </bk>
    <bk>
      <rc t="2" v="15073"/>
    </bk>
    <bk>
      <rc t="2" v="15074"/>
    </bk>
    <bk>
      <rc t="2" v="15075"/>
    </bk>
    <bk>
      <rc t="2" v="15076"/>
    </bk>
    <bk>
      <rc t="2" v="15077"/>
    </bk>
    <bk>
      <rc t="2" v="15078"/>
    </bk>
    <bk>
      <rc t="2" v="15079"/>
    </bk>
    <bk>
      <rc t="2" v="15080"/>
    </bk>
    <bk>
      <rc t="2" v="15081"/>
    </bk>
    <bk>
      <rc t="2" v="15082"/>
    </bk>
    <bk>
      <rc t="2" v="15083"/>
    </bk>
    <bk>
      <rc t="2" v="15084"/>
    </bk>
    <bk>
      <rc t="2" v="15085"/>
    </bk>
    <bk>
      <rc t="2" v="15086"/>
    </bk>
    <bk>
      <rc t="2" v="15087"/>
    </bk>
    <bk>
      <rc t="2" v="15088"/>
    </bk>
    <bk>
      <rc t="2" v="15089"/>
    </bk>
    <bk>
      <rc t="2" v="15090"/>
    </bk>
    <bk>
      <rc t="2" v="15091"/>
    </bk>
    <bk>
      <rc t="2" v="15092"/>
    </bk>
    <bk>
      <rc t="2" v="15093"/>
    </bk>
    <bk>
      <rc t="2" v="15094"/>
    </bk>
    <bk>
      <rc t="2" v="15095"/>
    </bk>
    <bk>
      <rc t="2" v="15096"/>
    </bk>
    <bk>
      <rc t="2" v="15097"/>
    </bk>
    <bk>
      <rc t="2" v="15098"/>
    </bk>
    <bk>
      <rc t="2" v="15099"/>
    </bk>
    <bk>
      <rc t="2" v="15100"/>
    </bk>
    <bk>
      <rc t="2" v="15101"/>
    </bk>
    <bk>
      <rc t="2" v="15102"/>
    </bk>
    <bk>
      <rc t="2" v="15103"/>
    </bk>
    <bk>
      <rc t="2" v="15104"/>
    </bk>
    <bk>
      <rc t="2" v="15105"/>
    </bk>
    <bk>
      <rc t="2" v="15106"/>
    </bk>
    <bk>
      <rc t="2" v="15107"/>
    </bk>
    <bk>
      <rc t="2" v="15108"/>
    </bk>
    <bk>
      <rc t="2" v="15109"/>
    </bk>
    <bk>
      <rc t="2" v="15110"/>
    </bk>
    <bk>
      <rc t="2" v="15111"/>
    </bk>
    <bk>
      <rc t="2" v="15112"/>
    </bk>
    <bk>
      <rc t="2" v="15113"/>
    </bk>
    <bk>
      <rc t="2" v="15114"/>
    </bk>
    <bk>
      <rc t="2" v="15115"/>
    </bk>
    <bk>
      <rc t="2" v="15116"/>
    </bk>
    <bk>
      <rc t="2" v="15117"/>
    </bk>
    <bk>
      <rc t="2" v="15118"/>
    </bk>
    <bk>
      <rc t="2" v="15119"/>
    </bk>
    <bk>
      <rc t="2" v="15120"/>
    </bk>
    <bk>
      <rc t="2" v="15121"/>
    </bk>
    <bk>
      <rc t="2" v="15122"/>
    </bk>
    <bk>
      <rc t="2" v="15123"/>
    </bk>
    <bk>
      <rc t="2" v="15124"/>
    </bk>
    <bk>
      <rc t="2" v="15125"/>
    </bk>
    <bk>
      <rc t="2" v="15126"/>
    </bk>
    <bk>
      <rc t="2" v="15127"/>
    </bk>
    <bk>
      <rc t="2" v="15128"/>
    </bk>
    <bk>
      <rc t="2" v="15129"/>
    </bk>
    <bk>
      <rc t="2" v="15130"/>
    </bk>
    <bk>
      <rc t="2" v="15131"/>
    </bk>
    <bk>
      <rc t="2" v="15132"/>
    </bk>
    <bk>
      <rc t="2" v="15133"/>
    </bk>
    <bk>
      <rc t="2" v="15134"/>
    </bk>
    <bk>
      <rc t="2" v="15135"/>
    </bk>
    <bk>
      <rc t="2" v="15136"/>
    </bk>
    <bk>
      <rc t="2" v="15137"/>
    </bk>
    <bk>
      <rc t="2" v="15138"/>
    </bk>
    <bk>
      <rc t="2" v="15139"/>
    </bk>
    <bk>
      <rc t="2" v="15140"/>
    </bk>
    <bk>
      <rc t="2" v="15141"/>
    </bk>
    <bk>
      <rc t="2" v="15142"/>
    </bk>
    <bk>
      <rc t="2" v="15143"/>
    </bk>
    <bk>
      <rc t="2" v="15144"/>
    </bk>
    <bk>
      <rc t="2" v="15145"/>
    </bk>
    <bk>
      <rc t="2" v="15146"/>
    </bk>
    <bk>
      <rc t="2" v="15147"/>
    </bk>
    <bk>
      <rc t="2" v="15148"/>
    </bk>
    <bk>
      <rc t="2" v="15149"/>
    </bk>
    <bk>
      <rc t="2" v="15150"/>
    </bk>
    <bk>
      <rc t="2" v="15151"/>
    </bk>
    <bk>
      <rc t="2" v="15152"/>
    </bk>
    <bk>
      <rc t="2" v="15153"/>
    </bk>
    <bk>
      <rc t="2" v="15154"/>
    </bk>
    <bk>
      <rc t="2" v="15155"/>
    </bk>
    <bk>
      <rc t="2" v="15156"/>
    </bk>
    <bk>
      <rc t="2" v="15157"/>
    </bk>
    <bk>
      <rc t="2" v="15158"/>
    </bk>
    <bk>
      <rc t="2" v="15159"/>
    </bk>
    <bk>
      <rc t="2" v="15160"/>
    </bk>
    <bk>
      <rc t="2" v="15161"/>
    </bk>
    <bk>
      <rc t="2" v="15162"/>
    </bk>
    <bk>
      <rc t="2" v="15163"/>
    </bk>
    <bk>
      <rc t="2" v="15164"/>
    </bk>
    <bk>
      <rc t="2" v="15165"/>
    </bk>
    <bk>
      <rc t="2" v="15166"/>
    </bk>
    <bk>
      <rc t="2" v="15167"/>
    </bk>
    <bk>
      <rc t="2" v="15168"/>
    </bk>
    <bk>
      <rc t="2" v="15169"/>
    </bk>
    <bk>
      <rc t="2" v="15170"/>
    </bk>
    <bk>
      <rc t="2" v="15171"/>
    </bk>
    <bk>
      <rc t="2" v="15172"/>
    </bk>
    <bk>
      <rc t="2" v="15173"/>
    </bk>
    <bk>
      <rc t="2" v="15174"/>
    </bk>
    <bk>
      <rc t="2" v="15175"/>
    </bk>
    <bk>
      <rc t="2" v="15176"/>
    </bk>
    <bk>
      <rc t="2" v="15177"/>
    </bk>
    <bk>
      <rc t="2" v="15178"/>
    </bk>
    <bk>
      <rc t="2" v="15179"/>
    </bk>
    <bk>
      <rc t="2" v="15180"/>
    </bk>
    <bk>
      <rc t="2" v="15181"/>
    </bk>
    <bk>
      <rc t="2" v="15182"/>
    </bk>
    <bk>
      <rc t="2" v="15183"/>
    </bk>
    <bk>
      <rc t="2" v="15184"/>
    </bk>
    <bk>
      <rc t="2" v="15185"/>
    </bk>
    <bk>
      <rc t="2" v="15186"/>
    </bk>
    <bk>
      <rc t="2" v="15187"/>
    </bk>
    <bk>
      <rc t="2" v="15188"/>
    </bk>
    <bk>
      <rc t="2" v="15189"/>
    </bk>
    <bk>
      <rc t="2" v="15190"/>
    </bk>
    <bk>
      <rc t="2" v="15191"/>
    </bk>
    <bk>
      <rc t="2" v="15192"/>
    </bk>
    <bk>
      <rc t="2" v="15193"/>
    </bk>
    <bk>
      <rc t="2" v="15194"/>
    </bk>
    <bk>
      <rc t="2" v="15195"/>
    </bk>
    <bk>
      <rc t="2" v="15196"/>
    </bk>
    <bk>
      <rc t="2" v="15197"/>
    </bk>
    <bk>
      <rc t="2" v="15198"/>
    </bk>
    <bk>
      <rc t="2" v="15199"/>
    </bk>
    <bk>
      <rc t="2" v="15200"/>
    </bk>
    <bk>
      <rc t="2" v="15201"/>
    </bk>
    <bk>
      <rc t="2" v="15202"/>
    </bk>
    <bk>
      <rc t="2" v="15203"/>
    </bk>
    <bk>
      <rc t="2" v="15204"/>
    </bk>
    <bk>
      <rc t="2" v="15205"/>
    </bk>
    <bk>
      <rc t="2" v="15206"/>
    </bk>
    <bk>
      <rc t="2" v="15207"/>
    </bk>
    <bk>
      <rc t="2" v="15208"/>
    </bk>
    <bk>
      <rc t="2" v="15209"/>
    </bk>
    <bk>
      <rc t="2" v="15210"/>
    </bk>
    <bk>
      <rc t="2" v="15211"/>
    </bk>
    <bk>
      <rc t="2" v="15212"/>
    </bk>
    <bk>
      <rc t="2" v="15213"/>
    </bk>
    <bk>
      <rc t="2" v="15214"/>
    </bk>
    <bk>
      <rc t="2" v="15215"/>
    </bk>
    <bk>
      <rc t="2" v="15216"/>
    </bk>
    <bk>
      <rc t="2" v="15217"/>
    </bk>
    <bk>
      <rc t="2" v="15218"/>
    </bk>
    <bk>
      <rc t="2" v="15219"/>
    </bk>
    <bk>
      <rc t="2" v="15220"/>
    </bk>
    <bk>
      <rc t="2" v="15221"/>
    </bk>
    <bk>
      <rc t="2" v="15222"/>
    </bk>
    <bk>
      <rc t="2" v="15223"/>
    </bk>
    <bk>
      <rc t="2" v="15224"/>
    </bk>
    <bk>
      <rc t="2" v="15225"/>
    </bk>
    <bk>
      <rc t="2" v="15226"/>
    </bk>
    <bk>
      <rc t="2" v="15227"/>
    </bk>
    <bk>
      <rc t="2" v="15228"/>
    </bk>
    <bk>
      <rc t="2" v="15229"/>
    </bk>
    <bk>
      <rc t="2" v="15230"/>
    </bk>
    <bk>
      <rc t="2" v="15231"/>
    </bk>
    <bk>
      <rc t="2" v="15232"/>
    </bk>
    <bk>
      <rc t="2" v="15233"/>
    </bk>
    <bk>
      <rc t="2" v="15234"/>
    </bk>
    <bk>
      <rc t="2" v="15235"/>
    </bk>
    <bk>
      <rc t="2" v="15236"/>
    </bk>
    <bk>
      <rc t="2" v="15237"/>
    </bk>
    <bk>
      <rc t="2" v="15238"/>
    </bk>
    <bk>
      <rc t="2" v="15239"/>
    </bk>
    <bk>
      <rc t="2" v="15240"/>
    </bk>
    <bk>
      <rc t="2" v="15241"/>
    </bk>
    <bk>
      <rc t="2" v="15242"/>
    </bk>
    <bk>
      <rc t="2" v="15243"/>
    </bk>
    <bk>
      <rc t="2" v="15244"/>
    </bk>
    <bk>
      <rc t="2" v="15245"/>
    </bk>
    <bk>
      <rc t="2" v="15246"/>
    </bk>
    <bk>
      <rc t="2" v="15247"/>
    </bk>
    <bk>
      <rc t="2" v="15248"/>
    </bk>
    <bk>
      <rc t="2" v="15249"/>
    </bk>
    <bk>
      <rc t="2" v="15250"/>
    </bk>
    <bk>
      <rc t="2" v="15251"/>
    </bk>
    <bk>
      <rc t="2" v="15252"/>
    </bk>
    <bk>
      <rc t="2" v="15253"/>
    </bk>
    <bk>
      <rc t="2" v="15254"/>
    </bk>
    <bk>
      <rc t="2" v="15255"/>
    </bk>
    <bk>
      <rc t="2" v="15256"/>
    </bk>
    <bk>
      <rc t="2" v="15257"/>
    </bk>
    <bk>
      <rc t="2" v="15258"/>
    </bk>
    <bk>
      <rc t="2" v="15259"/>
    </bk>
    <bk>
      <rc t="2" v="15260"/>
    </bk>
    <bk>
      <rc t="2" v="15261"/>
    </bk>
    <bk>
      <rc t="2" v="15262"/>
    </bk>
    <bk>
      <rc t="2" v="15263"/>
    </bk>
    <bk>
      <rc t="2" v="15264"/>
    </bk>
    <bk>
      <rc t="2" v="15265"/>
    </bk>
    <bk>
      <rc t="2" v="15266"/>
    </bk>
    <bk>
      <rc t="2" v="15267"/>
    </bk>
    <bk>
      <rc t="2" v="15268"/>
    </bk>
    <bk>
      <rc t="2" v="15269"/>
    </bk>
    <bk>
      <rc t="2" v="15270"/>
    </bk>
    <bk>
      <rc t="2" v="15271"/>
    </bk>
    <bk>
      <rc t="2" v="15272"/>
    </bk>
    <bk>
      <rc t="2" v="15273"/>
    </bk>
    <bk>
      <rc t="2" v="15274"/>
    </bk>
    <bk>
      <rc t="2" v="15275"/>
    </bk>
    <bk>
      <rc t="2" v="15276"/>
    </bk>
    <bk>
      <rc t="2" v="15277"/>
    </bk>
    <bk>
      <rc t="2" v="15278"/>
    </bk>
    <bk>
      <rc t="2" v="15279"/>
    </bk>
    <bk>
      <rc t="2" v="15280"/>
    </bk>
    <bk>
      <rc t="2" v="15281"/>
    </bk>
    <bk>
      <rc t="2" v="15282"/>
    </bk>
    <bk>
      <rc t="2" v="15283"/>
    </bk>
    <bk>
      <rc t="2" v="15284"/>
    </bk>
    <bk>
      <rc t="2" v="15285"/>
    </bk>
    <bk>
      <rc t="2" v="15286"/>
    </bk>
    <bk>
      <rc t="2" v="15287"/>
    </bk>
    <bk>
      <rc t="2" v="15288"/>
    </bk>
    <bk>
      <rc t="2" v="15289"/>
    </bk>
    <bk>
      <rc t="2" v="15290"/>
    </bk>
    <bk>
      <rc t="2" v="15291"/>
    </bk>
    <bk>
      <rc t="2" v="15292"/>
    </bk>
    <bk>
      <rc t="2" v="15293"/>
    </bk>
    <bk>
      <rc t="2" v="15294"/>
    </bk>
    <bk>
      <rc t="2" v="15295"/>
    </bk>
    <bk>
      <rc t="2" v="15296"/>
    </bk>
    <bk>
      <rc t="2" v="15297"/>
    </bk>
    <bk>
      <rc t="2" v="15298"/>
    </bk>
    <bk>
      <rc t="2" v="15299"/>
    </bk>
    <bk>
      <rc t="2" v="15300"/>
    </bk>
    <bk>
      <rc t="2" v="15301"/>
    </bk>
    <bk>
      <rc t="2" v="15302"/>
    </bk>
    <bk>
      <rc t="2" v="15303"/>
    </bk>
    <bk>
      <rc t="2" v="15304"/>
    </bk>
    <bk>
      <rc t="2" v="15305"/>
    </bk>
    <bk>
      <rc t="2" v="15306"/>
    </bk>
    <bk>
      <rc t="2" v="15307"/>
    </bk>
    <bk>
      <rc t="2" v="15308"/>
    </bk>
    <bk>
      <rc t="2" v="15309"/>
    </bk>
    <bk>
      <rc t="2" v="15310"/>
    </bk>
    <bk>
      <rc t="2" v="15311"/>
    </bk>
    <bk>
      <rc t="2" v="15312"/>
    </bk>
    <bk>
      <rc t="2" v="15313"/>
    </bk>
    <bk>
      <rc t="2" v="15314"/>
    </bk>
    <bk>
      <rc t="2" v="15315"/>
    </bk>
    <bk>
      <rc t="2" v="15316"/>
    </bk>
    <bk>
      <rc t="2" v="15317"/>
    </bk>
    <bk>
      <rc t="2" v="15318"/>
    </bk>
    <bk>
      <rc t="2" v="15319"/>
    </bk>
    <bk>
      <rc t="2" v="15320"/>
    </bk>
    <bk>
      <rc t="2" v="15321"/>
    </bk>
    <bk>
      <rc t="2" v="15322"/>
    </bk>
    <bk>
      <rc t="2" v="15323"/>
    </bk>
    <bk>
      <rc t="2" v="15324"/>
    </bk>
    <bk>
      <rc t="2" v="15325"/>
    </bk>
    <bk>
      <rc t="2" v="15326"/>
    </bk>
    <bk>
      <rc t="2" v="15327"/>
    </bk>
    <bk>
      <rc t="2" v="15328"/>
    </bk>
    <bk>
      <rc t="2" v="15329"/>
    </bk>
    <bk>
      <rc t="2" v="15330"/>
    </bk>
    <bk>
      <rc t="2" v="15331"/>
    </bk>
    <bk>
      <rc t="2" v="15332"/>
    </bk>
    <bk>
      <rc t="2" v="15333"/>
    </bk>
    <bk>
      <rc t="2" v="15334"/>
    </bk>
    <bk>
      <rc t="2" v="15335"/>
    </bk>
    <bk>
      <rc t="2" v="15336"/>
    </bk>
    <bk>
      <rc t="2" v="15337"/>
    </bk>
    <bk>
      <rc t="2" v="15338"/>
    </bk>
    <bk>
      <rc t="2" v="15339"/>
    </bk>
    <bk>
      <rc t="2" v="15340"/>
    </bk>
    <bk>
      <rc t="2" v="15341"/>
    </bk>
    <bk>
      <rc t="2" v="15342"/>
    </bk>
    <bk>
      <rc t="2" v="15343"/>
    </bk>
    <bk>
      <rc t="2" v="15344"/>
    </bk>
    <bk>
      <rc t="2" v="15345"/>
    </bk>
    <bk>
      <rc t="2" v="15346"/>
    </bk>
    <bk>
      <rc t="2" v="15347"/>
    </bk>
    <bk>
      <rc t="2" v="15348"/>
    </bk>
    <bk>
      <rc t="2" v="15349"/>
    </bk>
    <bk>
      <rc t="2" v="15350"/>
    </bk>
    <bk>
      <rc t="2" v="15351"/>
    </bk>
    <bk>
      <rc t="2" v="15352"/>
    </bk>
    <bk>
      <rc t="2" v="15353"/>
    </bk>
    <bk>
      <rc t="2" v="15354"/>
    </bk>
    <bk>
      <rc t="2" v="15355"/>
    </bk>
    <bk>
      <rc t="2" v="15356"/>
    </bk>
    <bk>
      <rc t="2" v="15357"/>
    </bk>
    <bk>
      <rc t="2" v="15358"/>
    </bk>
    <bk>
      <rc t="2" v="15359"/>
    </bk>
    <bk>
      <rc t="2" v="15360"/>
    </bk>
    <bk>
      <rc t="2" v="15361"/>
    </bk>
    <bk>
      <rc t="2" v="15362"/>
    </bk>
    <bk>
      <rc t="2" v="15363"/>
    </bk>
    <bk>
      <rc t="2" v="15364"/>
    </bk>
    <bk>
      <rc t="2" v="15365"/>
    </bk>
    <bk>
      <rc t="2" v="15366"/>
    </bk>
    <bk>
      <rc t="2" v="15367"/>
    </bk>
    <bk>
      <rc t="2" v="15368"/>
    </bk>
    <bk>
      <rc t="2" v="15369"/>
    </bk>
    <bk>
      <rc t="2" v="15370"/>
    </bk>
    <bk>
      <rc t="2" v="15371"/>
    </bk>
    <bk>
      <rc t="2" v="15372"/>
    </bk>
    <bk>
      <rc t="2" v="15373"/>
    </bk>
    <bk>
      <rc t="2" v="15374"/>
    </bk>
    <bk>
      <rc t="2" v="15375"/>
    </bk>
    <bk>
      <rc t="2" v="15376"/>
    </bk>
    <bk>
      <rc t="2" v="15377"/>
    </bk>
    <bk>
      <rc t="2" v="15378"/>
    </bk>
    <bk>
      <rc t="2" v="15379"/>
    </bk>
    <bk>
      <rc t="2" v="15380"/>
    </bk>
    <bk>
      <rc t="2" v="15381"/>
    </bk>
    <bk>
      <rc t="2" v="15382"/>
    </bk>
    <bk>
      <rc t="2" v="15383"/>
    </bk>
    <bk>
      <rc t="2" v="15384"/>
    </bk>
    <bk>
      <rc t="2" v="15385"/>
    </bk>
    <bk>
      <rc t="2" v="15386"/>
    </bk>
    <bk>
      <rc t="2" v="15387"/>
    </bk>
    <bk>
      <rc t="2" v="15388"/>
    </bk>
    <bk>
      <rc t="2" v="15389"/>
    </bk>
    <bk>
      <rc t="2" v="15390"/>
    </bk>
    <bk>
      <rc t="2" v="15391"/>
    </bk>
    <bk>
      <rc t="2" v="15392"/>
    </bk>
    <bk>
      <rc t="2" v="15393"/>
    </bk>
    <bk>
      <rc t="2" v="15394"/>
    </bk>
    <bk>
      <rc t="2" v="15395"/>
    </bk>
    <bk>
      <rc t="2" v="15396"/>
    </bk>
    <bk>
      <rc t="2" v="15397"/>
    </bk>
    <bk>
      <rc t="2" v="15398"/>
    </bk>
    <bk>
      <rc t="2" v="15399"/>
    </bk>
    <bk>
      <rc t="2" v="15400"/>
    </bk>
    <bk>
      <rc t="2" v="15401"/>
    </bk>
    <bk>
      <rc t="2" v="15402"/>
    </bk>
    <bk>
      <rc t="2" v="15403"/>
    </bk>
    <bk>
      <rc t="2" v="15404"/>
    </bk>
    <bk>
      <rc t="2" v="15405"/>
    </bk>
    <bk>
      <rc t="2" v="15406"/>
    </bk>
    <bk>
      <rc t="2" v="15407"/>
    </bk>
    <bk>
      <rc t="2" v="15408"/>
    </bk>
    <bk>
      <rc t="2" v="15409"/>
    </bk>
    <bk>
      <rc t="2" v="15410"/>
    </bk>
    <bk>
      <rc t="2" v="15411"/>
    </bk>
    <bk>
      <rc t="2" v="15412"/>
    </bk>
    <bk>
      <rc t="2" v="15413"/>
    </bk>
    <bk>
      <rc t="2" v="15414"/>
    </bk>
    <bk>
      <rc t="2" v="15415"/>
    </bk>
    <bk>
      <rc t="2" v="15416"/>
    </bk>
    <bk>
      <rc t="2" v="15417"/>
    </bk>
    <bk>
      <rc t="2" v="15418"/>
    </bk>
    <bk>
      <rc t="2" v="15419"/>
    </bk>
    <bk>
      <rc t="2" v="15420"/>
    </bk>
    <bk>
      <rc t="2" v="15421"/>
    </bk>
    <bk>
      <rc t="2" v="15422"/>
    </bk>
    <bk>
      <rc t="2" v="15423"/>
    </bk>
    <bk>
      <rc t="2" v="15424"/>
    </bk>
    <bk>
      <rc t="2" v="15425"/>
    </bk>
    <bk>
      <rc t="2" v="15426"/>
    </bk>
    <bk>
      <rc t="2" v="15427"/>
    </bk>
    <bk>
      <rc t="2" v="15428"/>
    </bk>
    <bk>
      <rc t="2" v="15429"/>
    </bk>
    <bk>
      <rc t="2" v="15430"/>
    </bk>
    <bk>
      <rc t="2" v="15431"/>
    </bk>
    <bk>
      <rc t="2" v="15432"/>
    </bk>
    <bk>
      <rc t="2" v="15433"/>
    </bk>
    <bk>
      <rc t="2" v="15434"/>
    </bk>
    <bk>
      <rc t="2" v="15435"/>
    </bk>
    <bk>
      <rc t="2" v="15436"/>
    </bk>
    <bk>
      <rc t="2" v="15437"/>
    </bk>
    <bk>
      <rc t="2" v="15438"/>
    </bk>
    <bk>
      <rc t="2" v="15439"/>
    </bk>
    <bk>
      <rc t="2" v="15440"/>
    </bk>
    <bk>
      <rc t="2" v="15441"/>
    </bk>
    <bk>
      <rc t="2" v="15442"/>
    </bk>
    <bk>
      <rc t="2" v="15443"/>
    </bk>
    <bk>
      <rc t="2" v="15444"/>
    </bk>
    <bk>
      <rc t="2" v="15445"/>
    </bk>
    <bk>
      <rc t="2" v="15446"/>
    </bk>
    <bk>
      <rc t="2" v="15447"/>
    </bk>
    <bk>
      <rc t="2" v="15448"/>
    </bk>
    <bk>
      <rc t="2" v="15449"/>
    </bk>
    <bk>
      <rc t="2" v="15450"/>
    </bk>
    <bk>
      <rc t="2" v="15451"/>
    </bk>
    <bk>
      <rc t="2" v="15452"/>
    </bk>
    <bk>
      <rc t="2" v="15453"/>
    </bk>
    <bk>
      <rc t="2" v="15454"/>
    </bk>
    <bk>
      <rc t="2" v="15455"/>
    </bk>
    <bk>
      <rc t="2" v="15456"/>
    </bk>
    <bk>
      <rc t="2" v="15457"/>
    </bk>
    <bk>
      <rc t="2" v="15458"/>
    </bk>
    <bk>
      <rc t="2" v="15459"/>
    </bk>
    <bk>
      <rc t="2" v="15460"/>
    </bk>
    <bk>
      <rc t="2" v="15461"/>
    </bk>
    <bk>
      <rc t="2" v="15462"/>
    </bk>
    <bk>
      <rc t="2" v="15463"/>
    </bk>
    <bk>
      <rc t="2" v="15464"/>
    </bk>
    <bk>
      <rc t="2" v="15465"/>
    </bk>
    <bk>
      <rc t="2" v="15466"/>
    </bk>
    <bk>
      <rc t="2" v="15467"/>
    </bk>
    <bk>
      <rc t="2" v="15468"/>
    </bk>
    <bk>
      <rc t="2" v="15469"/>
    </bk>
    <bk>
      <rc t="2" v="15470"/>
    </bk>
    <bk>
      <rc t="2" v="15471"/>
    </bk>
    <bk>
      <rc t="2" v="15472"/>
    </bk>
    <bk>
      <rc t="2" v="15473"/>
    </bk>
    <bk>
      <rc t="2" v="15474"/>
    </bk>
    <bk>
      <rc t="2" v="15475"/>
    </bk>
    <bk>
      <rc t="2" v="15476"/>
    </bk>
    <bk>
      <rc t="2" v="15477"/>
    </bk>
    <bk>
      <rc t="2" v="15478"/>
    </bk>
    <bk>
      <rc t="2" v="15479"/>
    </bk>
    <bk>
      <rc t="2" v="15480"/>
    </bk>
    <bk>
      <rc t="2" v="15481"/>
    </bk>
    <bk>
      <rc t="2" v="15482"/>
    </bk>
    <bk>
      <rc t="2" v="15483"/>
    </bk>
    <bk>
      <rc t="2" v="15484"/>
    </bk>
    <bk>
      <rc t="2" v="15485"/>
    </bk>
    <bk>
      <rc t="2" v="15486"/>
    </bk>
    <bk>
      <rc t="2" v="15487"/>
    </bk>
    <bk>
      <rc t="2" v="15488"/>
    </bk>
    <bk>
      <rc t="2" v="15489"/>
    </bk>
    <bk>
      <rc t="2" v="15490"/>
    </bk>
    <bk>
      <rc t="2" v="15491"/>
    </bk>
    <bk>
      <rc t="2" v="15492"/>
    </bk>
    <bk>
      <rc t="2" v="15493"/>
    </bk>
    <bk>
      <rc t="2" v="15494"/>
    </bk>
    <bk>
      <rc t="2" v="15495"/>
    </bk>
    <bk>
      <rc t="2" v="15496"/>
    </bk>
    <bk>
      <rc t="2" v="15497"/>
    </bk>
    <bk>
      <rc t="2" v="15498"/>
    </bk>
    <bk>
      <rc t="2" v="15499"/>
    </bk>
    <bk>
      <rc t="2" v="15500"/>
    </bk>
    <bk>
      <rc t="2" v="15501"/>
    </bk>
    <bk>
      <rc t="2" v="15502"/>
    </bk>
    <bk>
      <rc t="2" v="15503"/>
    </bk>
    <bk>
      <rc t="2" v="15504"/>
    </bk>
    <bk>
      <rc t="2" v="15505"/>
    </bk>
    <bk>
      <rc t="2" v="15506"/>
    </bk>
    <bk>
      <rc t="2" v="15507"/>
    </bk>
    <bk>
      <rc t="2" v="15508"/>
    </bk>
    <bk>
      <rc t="2" v="15509"/>
    </bk>
    <bk>
      <rc t="2" v="15510"/>
    </bk>
    <bk>
      <rc t="2" v="15511"/>
    </bk>
    <bk>
      <rc t="2" v="15512"/>
    </bk>
    <bk>
      <rc t="2" v="15513"/>
    </bk>
    <bk>
      <rc t="2" v="15514"/>
    </bk>
    <bk>
      <rc t="2" v="15515"/>
    </bk>
    <bk>
      <rc t="2" v="15516"/>
    </bk>
    <bk>
      <rc t="2" v="15517"/>
    </bk>
    <bk>
      <rc t="2" v="15518"/>
    </bk>
    <bk>
      <rc t="2" v="15519"/>
    </bk>
    <bk>
      <rc t="2" v="15520"/>
    </bk>
    <bk>
      <rc t="2" v="15521"/>
    </bk>
    <bk>
      <rc t="2" v="15522"/>
    </bk>
    <bk>
      <rc t="2" v="15523"/>
    </bk>
    <bk>
      <rc t="2" v="15524"/>
    </bk>
    <bk>
      <rc t="2" v="15525"/>
    </bk>
    <bk>
      <rc t="2" v="15526"/>
    </bk>
    <bk>
      <rc t="2" v="15527"/>
    </bk>
    <bk>
      <rc t="2" v="15528"/>
    </bk>
    <bk>
      <rc t="2" v="15529"/>
    </bk>
    <bk>
      <rc t="2" v="15530"/>
    </bk>
    <bk>
      <rc t="2" v="15531"/>
    </bk>
    <bk>
      <rc t="2" v="15532"/>
    </bk>
    <bk>
      <rc t="2" v="15533"/>
    </bk>
    <bk>
      <rc t="2" v="15534"/>
    </bk>
    <bk>
      <rc t="2" v="15535"/>
    </bk>
    <bk>
      <rc t="2" v="15536"/>
    </bk>
    <bk>
      <rc t="2" v="15537"/>
    </bk>
    <bk>
      <rc t="2" v="15538"/>
    </bk>
    <bk>
      <rc t="2" v="15539"/>
    </bk>
    <bk>
      <rc t="2" v="15540"/>
    </bk>
    <bk>
      <rc t="2" v="15541"/>
    </bk>
    <bk>
      <rc t="2" v="15542"/>
    </bk>
    <bk>
      <rc t="2" v="15543"/>
    </bk>
    <bk>
      <rc t="2" v="15544"/>
    </bk>
    <bk>
      <rc t="2" v="15545"/>
    </bk>
    <bk>
      <rc t="2" v="15546"/>
    </bk>
    <bk>
      <rc t="2" v="15547"/>
    </bk>
    <bk>
      <rc t="2" v="15548"/>
    </bk>
    <bk>
      <rc t="2" v="15549"/>
    </bk>
    <bk>
      <rc t="2" v="15550"/>
    </bk>
    <bk>
      <rc t="2" v="15551"/>
    </bk>
    <bk>
      <rc t="2" v="15552"/>
    </bk>
    <bk>
      <rc t="2" v="15553"/>
    </bk>
    <bk>
      <rc t="2" v="15554"/>
    </bk>
    <bk>
      <rc t="2" v="15555"/>
    </bk>
    <bk>
      <rc t="2" v="15556"/>
    </bk>
    <bk>
      <rc t="2" v="15557"/>
    </bk>
    <bk>
      <rc t="2" v="15558"/>
    </bk>
    <bk>
      <rc t="2" v="15559"/>
    </bk>
    <bk>
      <rc t="2" v="15560"/>
    </bk>
    <bk>
      <rc t="2" v="15561"/>
    </bk>
    <bk>
      <rc t="2" v="15562"/>
    </bk>
    <bk>
      <rc t="2" v="15563"/>
    </bk>
    <bk>
      <rc t="2" v="15564"/>
    </bk>
    <bk>
      <rc t="2" v="15565"/>
    </bk>
    <bk>
      <rc t="2" v="15566"/>
    </bk>
    <bk>
      <rc t="2" v="15567"/>
    </bk>
    <bk>
      <rc t="2" v="15568"/>
    </bk>
    <bk>
      <rc t="2" v="15569"/>
    </bk>
    <bk>
      <rc t="2" v="15570"/>
    </bk>
    <bk>
      <rc t="2" v="15571"/>
    </bk>
    <bk>
      <rc t="2" v="15572"/>
    </bk>
    <bk>
      <rc t="2" v="15573"/>
    </bk>
    <bk>
      <rc t="2" v="15574"/>
    </bk>
    <bk>
      <rc t="2" v="15575"/>
    </bk>
    <bk>
      <rc t="2" v="15576"/>
    </bk>
    <bk>
      <rc t="2" v="15577"/>
    </bk>
    <bk>
      <rc t="2" v="15578"/>
    </bk>
    <bk>
      <rc t="2" v="15579"/>
    </bk>
    <bk>
      <rc t="2" v="15580"/>
    </bk>
    <bk>
      <rc t="2" v="15581"/>
    </bk>
    <bk>
      <rc t="2" v="15582"/>
    </bk>
    <bk>
      <rc t="2" v="15583"/>
    </bk>
    <bk>
      <rc t="2" v="15584"/>
    </bk>
    <bk>
      <rc t="2" v="15585"/>
    </bk>
    <bk>
      <rc t="2" v="15586"/>
    </bk>
    <bk>
      <rc t="2" v="15587"/>
    </bk>
    <bk>
      <rc t="2" v="15588"/>
    </bk>
    <bk>
      <rc t="2" v="15589"/>
    </bk>
    <bk>
      <rc t="2" v="15590"/>
    </bk>
    <bk>
      <rc t="2" v="15591"/>
    </bk>
    <bk>
      <rc t="2" v="15592"/>
    </bk>
    <bk>
      <rc t="2" v="15593"/>
    </bk>
    <bk>
      <rc t="2" v="15594"/>
    </bk>
    <bk>
      <rc t="2" v="15595"/>
    </bk>
    <bk>
      <rc t="2" v="15596"/>
    </bk>
    <bk>
      <rc t="2" v="15597"/>
    </bk>
    <bk>
      <rc t="2" v="15598"/>
    </bk>
    <bk>
      <rc t="2" v="15599"/>
    </bk>
    <bk>
      <rc t="2" v="15600"/>
    </bk>
    <bk>
      <rc t="2" v="15601"/>
    </bk>
    <bk>
      <rc t="2" v="15602"/>
    </bk>
    <bk>
      <rc t="2" v="15603"/>
    </bk>
    <bk>
      <rc t="2" v="15604"/>
    </bk>
    <bk>
      <rc t="2" v="15605"/>
    </bk>
    <bk>
      <rc t="2" v="15606"/>
    </bk>
    <bk>
      <rc t="2" v="15607"/>
    </bk>
    <bk>
      <rc t="2" v="15608"/>
    </bk>
    <bk>
      <rc t="2" v="15609"/>
    </bk>
    <bk>
      <rc t="2" v="15610"/>
    </bk>
    <bk>
      <rc t="2" v="15611"/>
    </bk>
    <bk>
      <rc t="2" v="15612"/>
    </bk>
    <bk>
      <rc t="2" v="15613"/>
    </bk>
    <bk>
      <rc t="2" v="15614"/>
    </bk>
    <bk>
      <rc t="2" v="15615"/>
    </bk>
    <bk>
      <rc t="2" v="15616"/>
    </bk>
    <bk>
      <rc t="2" v="15617"/>
    </bk>
    <bk>
      <rc t="2" v="15618"/>
    </bk>
    <bk>
      <rc t="2" v="15619"/>
    </bk>
    <bk>
      <rc t="2" v="15620"/>
    </bk>
    <bk>
      <rc t="2" v="15621"/>
    </bk>
    <bk>
      <rc t="2" v="15622"/>
    </bk>
    <bk>
      <rc t="2" v="15623"/>
    </bk>
    <bk>
      <rc t="2" v="15624"/>
    </bk>
    <bk>
      <rc t="2" v="15625"/>
    </bk>
    <bk>
      <rc t="2" v="15626"/>
    </bk>
    <bk>
      <rc t="2" v="15627"/>
    </bk>
    <bk>
      <rc t="2" v="15628"/>
    </bk>
    <bk>
      <rc t="2" v="15629"/>
    </bk>
    <bk>
      <rc t="2" v="15630"/>
    </bk>
    <bk>
      <rc t="2" v="15631"/>
    </bk>
    <bk>
      <rc t="2" v="15632"/>
    </bk>
    <bk>
      <rc t="2" v="15633"/>
    </bk>
    <bk>
      <rc t="2" v="15634"/>
    </bk>
    <bk>
      <rc t="2" v="15635"/>
    </bk>
    <bk>
      <rc t="2" v="15636"/>
    </bk>
    <bk>
      <rc t="2" v="15637"/>
    </bk>
    <bk>
      <rc t="2" v="15638"/>
    </bk>
    <bk>
      <rc t="2" v="15639"/>
    </bk>
    <bk>
      <rc t="2" v="15640"/>
    </bk>
    <bk>
      <rc t="2" v="15641"/>
    </bk>
    <bk>
      <rc t="2" v="15642"/>
    </bk>
    <bk>
      <rc t="2" v="15643"/>
    </bk>
    <bk>
      <rc t="2" v="15644"/>
    </bk>
    <bk>
      <rc t="2" v="15645"/>
    </bk>
    <bk>
      <rc t="2" v="15646"/>
    </bk>
    <bk>
      <rc t="2" v="15647"/>
    </bk>
    <bk>
      <rc t="2" v="15648"/>
    </bk>
    <bk>
      <rc t="2" v="15649"/>
    </bk>
    <bk>
      <rc t="2" v="15650"/>
    </bk>
    <bk>
      <rc t="2" v="15651"/>
    </bk>
    <bk>
      <rc t="2" v="15652"/>
    </bk>
    <bk>
      <rc t="2" v="15653"/>
    </bk>
    <bk>
      <rc t="2" v="15654"/>
    </bk>
    <bk>
      <rc t="2" v="15655"/>
    </bk>
    <bk>
      <rc t="2" v="15656"/>
    </bk>
    <bk>
      <rc t="2" v="15657"/>
    </bk>
    <bk>
      <rc t="2" v="15658"/>
    </bk>
    <bk>
      <rc t="2" v="15659"/>
    </bk>
    <bk>
      <rc t="2" v="15660"/>
    </bk>
    <bk>
      <rc t="2" v="15661"/>
    </bk>
    <bk>
      <rc t="2" v="15662"/>
    </bk>
    <bk>
      <rc t="2" v="15663"/>
    </bk>
    <bk>
      <rc t="2" v="15664"/>
    </bk>
    <bk>
      <rc t="2" v="15665"/>
    </bk>
    <bk>
      <rc t="2" v="15666"/>
    </bk>
    <bk>
      <rc t="2" v="15667"/>
    </bk>
    <bk>
      <rc t="2" v="15668"/>
    </bk>
    <bk>
      <rc t="2" v="15669"/>
    </bk>
    <bk>
      <rc t="2" v="15670"/>
    </bk>
    <bk>
      <rc t="2" v="15671"/>
    </bk>
    <bk>
      <rc t="2" v="15672"/>
    </bk>
    <bk>
      <rc t="2" v="15673"/>
    </bk>
    <bk>
      <rc t="2" v="15674"/>
    </bk>
    <bk>
      <rc t="2" v="15675"/>
    </bk>
    <bk>
      <rc t="2" v="15676"/>
    </bk>
    <bk>
      <rc t="2" v="15677"/>
    </bk>
    <bk>
      <rc t="2" v="15678"/>
    </bk>
    <bk>
      <rc t="2" v="15679"/>
    </bk>
    <bk>
      <rc t="2" v="15680"/>
    </bk>
    <bk>
      <rc t="2" v="15681"/>
    </bk>
    <bk>
      <rc t="2" v="15682"/>
    </bk>
    <bk>
      <rc t="2" v="15683"/>
    </bk>
    <bk>
      <rc t="2" v="15684"/>
    </bk>
    <bk>
      <rc t="2" v="15685"/>
    </bk>
    <bk>
      <rc t="2" v="15686"/>
    </bk>
    <bk>
      <rc t="2" v="15687"/>
    </bk>
    <bk>
      <rc t="2" v="15688"/>
    </bk>
    <bk>
      <rc t="2" v="15689"/>
    </bk>
    <bk>
      <rc t="2" v="15690"/>
    </bk>
    <bk>
      <rc t="2" v="15691"/>
    </bk>
    <bk>
      <rc t="2" v="15692"/>
    </bk>
    <bk>
      <rc t="2" v="15693"/>
    </bk>
    <bk>
      <rc t="2" v="15694"/>
    </bk>
    <bk>
      <rc t="2" v="15695"/>
    </bk>
    <bk>
      <rc t="2" v="15696"/>
    </bk>
    <bk>
      <rc t="2" v="15697"/>
    </bk>
    <bk>
      <rc t="2" v="15698"/>
    </bk>
    <bk>
      <rc t="2" v="15699"/>
    </bk>
    <bk>
      <rc t="2" v="15700"/>
    </bk>
    <bk>
      <rc t="2" v="15701"/>
    </bk>
    <bk>
      <rc t="2" v="15702"/>
    </bk>
    <bk>
      <rc t="2" v="15703"/>
    </bk>
    <bk>
      <rc t="2" v="15704"/>
    </bk>
    <bk>
      <rc t="2" v="15705"/>
    </bk>
    <bk>
      <rc t="2" v="15706"/>
    </bk>
    <bk>
      <rc t="2" v="15707"/>
    </bk>
    <bk>
      <rc t="2" v="15708"/>
    </bk>
    <bk>
      <rc t="2" v="15709"/>
    </bk>
    <bk>
      <rc t="2" v="15710"/>
    </bk>
    <bk>
      <rc t="2" v="15711"/>
    </bk>
    <bk>
      <rc t="2" v="15712"/>
    </bk>
    <bk>
      <rc t="2" v="15713"/>
    </bk>
    <bk>
      <rc t="2" v="15714"/>
    </bk>
    <bk>
      <rc t="2" v="15715"/>
    </bk>
    <bk>
      <rc t="2" v="15716"/>
    </bk>
    <bk>
      <rc t="2" v="15717"/>
    </bk>
    <bk>
      <rc t="2" v="15718"/>
    </bk>
    <bk>
      <rc t="2" v="15719"/>
    </bk>
    <bk>
      <rc t="2" v="15720"/>
    </bk>
    <bk>
      <rc t="2" v="15721"/>
    </bk>
    <bk>
      <rc t="2" v="15722"/>
    </bk>
    <bk>
      <rc t="2" v="15723"/>
    </bk>
    <bk>
      <rc t="2" v="15724"/>
    </bk>
    <bk>
      <rc t="2" v="15725"/>
    </bk>
    <bk>
      <rc t="2" v="15726"/>
    </bk>
    <bk>
      <rc t="2" v="15727"/>
    </bk>
    <bk>
      <rc t="2" v="15728"/>
    </bk>
    <bk>
      <rc t="2" v="15729"/>
    </bk>
    <bk>
      <rc t="2" v="15730"/>
    </bk>
    <bk>
      <rc t="2" v="15731"/>
    </bk>
    <bk>
      <rc t="2" v="15732"/>
    </bk>
    <bk>
      <rc t="2" v="15733"/>
    </bk>
    <bk>
      <rc t="2" v="15734"/>
    </bk>
    <bk>
      <rc t="2" v="15735"/>
    </bk>
    <bk>
      <rc t="2" v="15736"/>
    </bk>
    <bk>
      <rc t="2" v="15737"/>
    </bk>
    <bk>
      <rc t="2" v="15738"/>
    </bk>
    <bk>
      <rc t="2" v="15739"/>
    </bk>
    <bk>
      <rc t="2" v="15740"/>
    </bk>
    <bk>
      <rc t="2" v="15741"/>
    </bk>
    <bk>
      <rc t="2" v="15742"/>
    </bk>
    <bk>
      <rc t="2" v="15743"/>
    </bk>
    <bk>
      <rc t="2" v="15744"/>
    </bk>
    <bk>
      <rc t="2" v="15745"/>
    </bk>
    <bk>
      <rc t="2" v="15746"/>
    </bk>
    <bk>
      <rc t="2" v="15747"/>
    </bk>
    <bk>
      <rc t="2" v="15748"/>
    </bk>
    <bk>
      <rc t="2" v="15749"/>
    </bk>
    <bk>
      <rc t="2" v="15750"/>
    </bk>
    <bk>
      <rc t="2" v="15751"/>
    </bk>
    <bk>
      <rc t="2" v="15752"/>
    </bk>
    <bk>
      <rc t="2" v="15753"/>
    </bk>
    <bk>
      <rc t="2" v="15754"/>
    </bk>
    <bk>
      <rc t="2" v="15755"/>
    </bk>
    <bk>
      <rc t="2" v="15756"/>
    </bk>
    <bk>
      <rc t="2" v="15757"/>
    </bk>
    <bk>
      <rc t="2" v="15758"/>
    </bk>
    <bk>
      <rc t="2" v="15759"/>
    </bk>
    <bk>
      <rc t="2" v="15760"/>
    </bk>
    <bk>
      <rc t="2" v="15761"/>
    </bk>
    <bk>
      <rc t="2" v="15762"/>
    </bk>
    <bk>
      <rc t="2" v="15763"/>
    </bk>
    <bk>
      <rc t="2" v="15764"/>
    </bk>
    <bk>
      <rc t="2" v="15765"/>
    </bk>
    <bk>
      <rc t="2" v="15766"/>
    </bk>
    <bk>
      <rc t="2" v="15767"/>
    </bk>
    <bk>
      <rc t="2" v="15768"/>
    </bk>
    <bk>
      <rc t="2" v="15769"/>
    </bk>
    <bk>
      <rc t="2" v="15770"/>
    </bk>
    <bk>
      <rc t="2" v="15771"/>
    </bk>
    <bk>
      <rc t="2" v="15772"/>
    </bk>
    <bk>
      <rc t="2" v="15773"/>
    </bk>
    <bk>
      <rc t="2" v="15774"/>
    </bk>
    <bk>
      <rc t="2" v="15775"/>
    </bk>
    <bk>
      <rc t="2" v="15776"/>
    </bk>
    <bk>
      <rc t="2" v="15777"/>
    </bk>
    <bk>
      <rc t="2" v="15778"/>
    </bk>
    <bk>
      <rc t="2" v="15779"/>
    </bk>
    <bk>
      <rc t="2" v="15780"/>
    </bk>
    <bk>
      <rc t="2" v="15781"/>
    </bk>
    <bk>
      <rc t="2" v="15782"/>
    </bk>
    <bk>
      <rc t="2" v="15783"/>
    </bk>
    <bk>
      <rc t="2" v="15784"/>
    </bk>
    <bk>
      <rc t="2" v="15785"/>
    </bk>
    <bk>
      <rc t="2" v="15786"/>
    </bk>
    <bk>
      <rc t="2" v="15787"/>
    </bk>
    <bk>
      <rc t="2" v="15788"/>
    </bk>
    <bk>
      <rc t="2" v="15789"/>
    </bk>
    <bk>
      <rc t="2" v="15790"/>
    </bk>
    <bk>
      <rc t="2" v="15791"/>
    </bk>
    <bk>
      <rc t="2" v="15792"/>
    </bk>
    <bk>
      <rc t="2" v="15793"/>
    </bk>
    <bk>
      <rc t="2" v="15794"/>
    </bk>
    <bk>
      <rc t="2" v="15795"/>
    </bk>
    <bk>
      <rc t="2" v="15796"/>
    </bk>
    <bk>
      <rc t="2" v="15797"/>
    </bk>
    <bk>
      <rc t="2" v="15798"/>
    </bk>
    <bk>
      <rc t="2" v="15799"/>
    </bk>
    <bk>
      <rc t="2" v="15800"/>
    </bk>
    <bk>
      <rc t="2" v="15801"/>
    </bk>
    <bk>
      <rc t="2" v="15802"/>
    </bk>
    <bk>
      <rc t="2" v="15803"/>
    </bk>
    <bk>
      <rc t="2" v="15804"/>
    </bk>
    <bk>
      <rc t="2" v="15805"/>
    </bk>
    <bk>
      <rc t="2" v="15806"/>
    </bk>
    <bk>
      <rc t="2" v="15807"/>
    </bk>
    <bk>
      <rc t="2" v="15808"/>
    </bk>
    <bk>
      <rc t="2" v="15809"/>
    </bk>
    <bk>
      <rc t="2" v="15810"/>
    </bk>
    <bk>
      <rc t="2" v="15811"/>
    </bk>
    <bk>
      <rc t="2" v="15812"/>
    </bk>
    <bk>
      <rc t="2" v="15813"/>
    </bk>
    <bk>
      <rc t="2" v="15814"/>
    </bk>
    <bk>
      <rc t="2" v="15815"/>
    </bk>
    <bk>
      <rc t="2" v="15816"/>
    </bk>
    <bk>
      <rc t="2" v="15817"/>
    </bk>
    <bk>
      <rc t="2" v="15818"/>
    </bk>
    <bk>
      <rc t="2" v="15819"/>
    </bk>
    <bk>
      <rc t="2" v="15820"/>
    </bk>
    <bk>
      <rc t="2" v="15821"/>
    </bk>
    <bk>
      <rc t="2" v="15822"/>
    </bk>
    <bk>
      <rc t="2" v="15823"/>
    </bk>
    <bk>
      <rc t="2" v="15824"/>
    </bk>
    <bk>
      <rc t="2" v="15825"/>
    </bk>
    <bk>
      <rc t="2" v="15826"/>
    </bk>
    <bk>
      <rc t="2" v="15827"/>
    </bk>
    <bk>
      <rc t="2" v="15828"/>
    </bk>
    <bk>
      <rc t="2" v="15829"/>
    </bk>
    <bk>
      <rc t="2" v="15830"/>
    </bk>
    <bk>
      <rc t="2" v="15831"/>
    </bk>
    <bk>
      <rc t="2" v="15832"/>
    </bk>
    <bk>
      <rc t="2" v="15833"/>
    </bk>
    <bk>
      <rc t="2" v="15834"/>
    </bk>
    <bk>
      <rc t="2" v="15835"/>
    </bk>
    <bk>
      <rc t="2" v="15836"/>
    </bk>
    <bk>
      <rc t="2" v="15837"/>
    </bk>
    <bk>
      <rc t="2" v="15838"/>
    </bk>
    <bk>
      <rc t="2" v="15839"/>
    </bk>
    <bk>
      <rc t="2" v="15840"/>
    </bk>
    <bk>
      <rc t="2" v="15841"/>
    </bk>
    <bk>
      <rc t="2" v="15842"/>
    </bk>
    <bk>
      <rc t="2" v="15843"/>
    </bk>
    <bk>
      <rc t="2" v="15844"/>
    </bk>
    <bk>
      <rc t="2" v="15845"/>
    </bk>
    <bk>
      <rc t="2" v="15846"/>
    </bk>
    <bk>
      <rc t="2" v="15847"/>
    </bk>
    <bk>
      <rc t="2" v="15848"/>
    </bk>
    <bk>
      <rc t="2" v="15849"/>
    </bk>
    <bk>
      <rc t="2" v="15850"/>
    </bk>
    <bk>
      <rc t="2" v="15851"/>
    </bk>
    <bk>
      <rc t="2" v="15852"/>
    </bk>
    <bk>
      <rc t="2" v="15853"/>
    </bk>
    <bk>
      <rc t="2" v="15854"/>
    </bk>
    <bk>
      <rc t="2" v="15855"/>
    </bk>
    <bk>
      <rc t="2" v="15856"/>
    </bk>
    <bk>
      <rc t="2" v="15857"/>
    </bk>
    <bk>
      <rc t="2" v="15858"/>
    </bk>
    <bk>
      <rc t="2" v="15859"/>
    </bk>
    <bk>
      <rc t="2" v="15860"/>
    </bk>
    <bk>
      <rc t="2" v="15861"/>
    </bk>
    <bk>
      <rc t="2" v="15862"/>
    </bk>
    <bk>
      <rc t="2" v="15863"/>
    </bk>
    <bk>
      <rc t="2" v="15864"/>
    </bk>
    <bk>
      <rc t="2" v="15865"/>
    </bk>
    <bk>
      <rc t="2" v="15866"/>
    </bk>
    <bk>
      <rc t="2" v="15867"/>
    </bk>
    <bk>
      <rc t="2" v="15868"/>
    </bk>
    <bk>
      <rc t="2" v="15869"/>
    </bk>
    <bk>
      <rc t="2" v="15870"/>
    </bk>
    <bk>
      <rc t="2" v="15871"/>
    </bk>
    <bk>
      <rc t="2" v="15872"/>
    </bk>
    <bk>
      <rc t="2" v="15873"/>
    </bk>
    <bk>
      <rc t="2" v="15874"/>
    </bk>
    <bk>
      <rc t="2" v="15875"/>
    </bk>
    <bk>
      <rc t="2" v="15876"/>
    </bk>
    <bk>
      <rc t="2" v="15877"/>
    </bk>
    <bk>
      <rc t="2" v="15878"/>
    </bk>
    <bk>
      <rc t="2" v="15879"/>
    </bk>
    <bk>
      <rc t="2" v="15880"/>
    </bk>
    <bk>
      <rc t="2" v="15881"/>
    </bk>
    <bk>
      <rc t="2" v="15882"/>
    </bk>
    <bk>
      <rc t="2" v="15883"/>
    </bk>
    <bk>
      <rc t="2" v="15884"/>
    </bk>
    <bk>
      <rc t="2" v="15885"/>
    </bk>
    <bk>
      <rc t="2" v="15886"/>
    </bk>
    <bk>
      <rc t="2" v="15887"/>
    </bk>
    <bk>
      <rc t="2" v="15888"/>
    </bk>
    <bk>
      <rc t="2" v="15889"/>
    </bk>
    <bk>
      <rc t="2" v="15890"/>
    </bk>
    <bk>
      <rc t="2" v="15891"/>
    </bk>
    <bk>
      <rc t="2" v="15892"/>
    </bk>
    <bk>
      <rc t="2" v="15893"/>
    </bk>
    <bk>
      <rc t="2" v="15894"/>
    </bk>
    <bk>
      <rc t="2" v="15895"/>
    </bk>
    <bk>
      <rc t="2" v="15896"/>
    </bk>
    <bk>
      <rc t="2" v="15897"/>
    </bk>
    <bk>
      <rc t="2" v="15898"/>
    </bk>
    <bk>
      <rc t="2" v="15899"/>
    </bk>
    <bk>
      <rc t="2" v="15900"/>
    </bk>
    <bk>
      <rc t="2" v="15901"/>
    </bk>
    <bk>
      <rc t="2" v="15902"/>
    </bk>
    <bk>
      <rc t="2" v="15903"/>
    </bk>
    <bk>
      <rc t="2" v="15904"/>
    </bk>
    <bk>
      <rc t="2" v="15905"/>
    </bk>
    <bk>
      <rc t="2" v="15906"/>
    </bk>
    <bk>
      <rc t="2" v="15907"/>
    </bk>
    <bk>
      <rc t="2" v="15908"/>
    </bk>
    <bk>
      <rc t="2" v="15909"/>
    </bk>
    <bk>
      <rc t="2" v="15910"/>
    </bk>
    <bk>
      <rc t="2" v="15911"/>
    </bk>
    <bk>
      <rc t="2" v="15912"/>
    </bk>
    <bk>
      <rc t="2" v="15913"/>
    </bk>
    <bk>
      <rc t="2" v="15914"/>
    </bk>
    <bk>
      <rc t="2" v="15915"/>
    </bk>
    <bk>
      <rc t="2" v="15916"/>
    </bk>
    <bk>
      <rc t="2" v="15917"/>
    </bk>
    <bk>
      <rc t="2" v="15918"/>
    </bk>
    <bk>
      <rc t="2" v="15919"/>
    </bk>
    <bk>
      <rc t="2" v="15920"/>
    </bk>
    <bk>
      <rc t="2" v="15921"/>
    </bk>
    <bk>
      <rc t="2" v="15922"/>
    </bk>
    <bk>
      <rc t="2" v="15923"/>
    </bk>
    <bk>
      <rc t="2" v="15924"/>
    </bk>
    <bk>
      <rc t="2" v="15925"/>
    </bk>
    <bk>
      <rc t="2" v="15926"/>
    </bk>
    <bk>
      <rc t="2" v="15927"/>
    </bk>
    <bk>
      <rc t="2" v="15928"/>
    </bk>
    <bk>
      <rc t="2" v="15929"/>
    </bk>
    <bk>
      <rc t="2" v="15930"/>
    </bk>
    <bk>
      <rc t="2" v="15931"/>
    </bk>
    <bk>
      <rc t="2" v="15932"/>
    </bk>
    <bk>
      <rc t="2" v="15933"/>
    </bk>
    <bk>
      <rc t="2" v="15934"/>
    </bk>
    <bk>
      <rc t="2" v="15935"/>
    </bk>
    <bk>
      <rc t="2" v="15936"/>
    </bk>
    <bk>
      <rc t="2" v="15937"/>
    </bk>
    <bk>
      <rc t="2" v="15938"/>
    </bk>
    <bk>
      <rc t="2" v="15939"/>
    </bk>
    <bk>
      <rc t="2" v="15940"/>
    </bk>
    <bk>
      <rc t="2" v="15941"/>
    </bk>
    <bk>
      <rc t="2" v="15942"/>
    </bk>
    <bk>
      <rc t="2" v="15943"/>
    </bk>
    <bk>
      <rc t="2" v="15944"/>
    </bk>
    <bk>
      <rc t="2" v="15945"/>
    </bk>
    <bk>
      <rc t="2" v="15946"/>
    </bk>
    <bk>
      <rc t="2" v="15947"/>
    </bk>
    <bk>
      <rc t="2" v="15948"/>
    </bk>
    <bk>
      <rc t="2" v="15949"/>
    </bk>
    <bk>
      <rc t="2" v="15950"/>
    </bk>
    <bk>
      <rc t="2" v="15951"/>
    </bk>
    <bk>
      <rc t="2" v="15952"/>
    </bk>
    <bk>
      <rc t="2" v="15953"/>
    </bk>
    <bk>
      <rc t="2" v="15954"/>
    </bk>
    <bk>
      <rc t="2" v="15955"/>
    </bk>
    <bk>
      <rc t="2" v="15956"/>
    </bk>
    <bk>
      <rc t="2" v="15957"/>
    </bk>
    <bk>
      <rc t="2" v="15958"/>
    </bk>
    <bk>
      <rc t="2" v="15959"/>
    </bk>
    <bk>
      <rc t="2" v="15960"/>
    </bk>
    <bk>
      <rc t="2" v="15961"/>
    </bk>
    <bk>
      <rc t="2" v="15962"/>
    </bk>
    <bk>
      <rc t="2" v="15963"/>
    </bk>
    <bk>
      <rc t="2" v="15964"/>
    </bk>
    <bk>
      <rc t="2" v="15965"/>
    </bk>
    <bk>
      <rc t="2" v="15966"/>
    </bk>
    <bk>
      <rc t="2" v="15967"/>
    </bk>
    <bk>
      <rc t="2" v="15968"/>
    </bk>
    <bk>
      <rc t="2" v="15969"/>
    </bk>
    <bk>
      <rc t="2" v="15970"/>
    </bk>
    <bk>
      <rc t="2" v="15971"/>
    </bk>
    <bk>
      <rc t="2" v="15972"/>
    </bk>
    <bk>
      <rc t="2" v="15973"/>
    </bk>
    <bk>
      <rc t="2" v="15974"/>
    </bk>
    <bk>
      <rc t="2" v="15975"/>
    </bk>
    <bk>
      <rc t="2" v="15976"/>
    </bk>
    <bk>
      <rc t="2" v="15977"/>
    </bk>
    <bk>
      <rc t="2" v="15978"/>
    </bk>
    <bk>
      <rc t="2" v="15979"/>
    </bk>
    <bk>
      <rc t="2" v="15980"/>
    </bk>
    <bk>
      <rc t="2" v="15981"/>
    </bk>
    <bk>
      <rc t="2" v="15982"/>
    </bk>
    <bk>
      <rc t="2" v="15983"/>
    </bk>
    <bk>
      <rc t="2" v="15984"/>
    </bk>
    <bk>
      <rc t="2" v="15985"/>
    </bk>
    <bk>
      <rc t="2" v="15986"/>
    </bk>
    <bk>
      <rc t="2" v="15987"/>
    </bk>
    <bk>
      <rc t="2" v="15988"/>
    </bk>
    <bk>
      <rc t="2" v="15989"/>
    </bk>
    <bk>
      <rc t="2" v="15990"/>
    </bk>
    <bk>
      <rc t="2" v="15991"/>
    </bk>
    <bk>
      <rc t="2" v="15992"/>
    </bk>
    <bk>
      <rc t="2" v="15993"/>
    </bk>
    <bk>
      <rc t="2" v="15994"/>
    </bk>
    <bk>
      <rc t="2" v="15995"/>
    </bk>
    <bk>
      <rc t="2" v="15996"/>
    </bk>
    <bk>
      <rc t="2" v="15997"/>
    </bk>
    <bk>
      <rc t="2" v="15998"/>
    </bk>
    <bk>
      <rc t="2" v="15999"/>
    </bk>
    <bk>
      <rc t="2" v="16000"/>
    </bk>
    <bk>
      <rc t="2" v="16001"/>
    </bk>
    <bk>
      <rc t="2" v="16002"/>
    </bk>
    <bk>
      <rc t="2" v="16003"/>
    </bk>
    <bk>
      <rc t="2" v="16004"/>
    </bk>
    <bk>
      <rc t="2" v="16005"/>
    </bk>
    <bk>
      <rc t="2" v="16006"/>
    </bk>
    <bk>
      <rc t="2" v="16007"/>
    </bk>
    <bk>
      <rc t="2" v="16008"/>
    </bk>
    <bk>
      <rc t="2" v="16009"/>
    </bk>
    <bk>
      <rc t="2" v="16010"/>
    </bk>
    <bk>
      <rc t="2" v="16011"/>
    </bk>
    <bk>
      <rc t="2" v="16012"/>
    </bk>
    <bk>
      <rc t="2" v="16013"/>
    </bk>
    <bk>
      <rc t="2" v="16014"/>
    </bk>
    <bk>
      <rc t="2" v="16015"/>
    </bk>
    <bk>
      <rc t="2" v="16016"/>
    </bk>
    <bk>
      <rc t="2" v="16017"/>
    </bk>
    <bk>
      <rc t="2" v="16018"/>
    </bk>
    <bk>
      <rc t="2" v="16019"/>
    </bk>
    <bk>
      <rc t="2" v="16020"/>
    </bk>
    <bk>
      <rc t="2" v="16021"/>
    </bk>
    <bk>
      <rc t="2" v="16022"/>
    </bk>
    <bk>
      <rc t="2" v="16023"/>
    </bk>
    <bk>
      <rc t="2" v="16024"/>
    </bk>
    <bk>
      <rc t="2" v="16025"/>
    </bk>
    <bk>
      <rc t="2" v="16026"/>
    </bk>
    <bk>
      <rc t="2" v="16027"/>
    </bk>
    <bk>
      <rc t="2" v="16028"/>
    </bk>
    <bk>
      <rc t="2" v="16029"/>
    </bk>
    <bk>
      <rc t="2" v="16030"/>
    </bk>
    <bk>
      <rc t="2" v="16031"/>
    </bk>
    <bk>
      <rc t="2" v="16032"/>
    </bk>
    <bk>
      <rc t="2" v="16033"/>
    </bk>
    <bk>
      <rc t="2" v="16034"/>
    </bk>
    <bk>
      <rc t="2" v="16035"/>
    </bk>
    <bk>
      <rc t="2" v="16036"/>
    </bk>
    <bk>
      <rc t="2" v="16037"/>
    </bk>
    <bk>
      <rc t="2" v="16038"/>
    </bk>
    <bk>
      <rc t="2" v="16039"/>
    </bk>
    <bk>
      <rc t="2" v="16040"/>
    </bk>
    <bk>
      <rc t="2" v="16041"/>
    </bk>
    <bk>
      <rc t="2" v="16042"/>
    </bk>
    <bk>
      <rc t="2" v="16043"/>
    </bk>
    <bk>
      <rc t="2" v="16044"/>
    </bk>
    <bk>
      <rc t="2" v="16045"/>
    </bk>
    <bk>
      <rc t="2" v="16046"/>
    </bk>
    <bk>
      <rc t="2" v="16047"/>
    </bk>
    <bk>
      <rc t="2" v="16048"/>
    </bk>
    <bk>
      <rc t="2" v="16049"/>
    </bk>
    <bk>
      <rc t="2" v="16050"/>
    </bk>
    <bk>
      <rc t="2" v="16051"/>
    </bk>
    <bk>
      <rc t="2" v="16052"/>
    </bk>
    <bk>
      <rc t="2" v="16053"/>
    </bk>
    <bk>
      <rc t="2" v="16054"/>
    </bk>
    <bk>
      <rc t="2" v="16055"/>
    </bk>
    <bk>
      <rc t="2" v="16056"/>
    </bk>
    <bk>
      <rc t="2" v="16057"/>
    </bk>
    <bk>
      <rc t="2" v="16058"/>
    </bk>
    <bk>
      <rc t="2" v="16059"/>
    </bk>
    <bk>
      <rc t="2" v="16060"/>
    </bk>
    <bk>
      <rc t="2" v="16061"/>
    </bk>
    <bk>
      <rc t="2" v="16062"/>
    </bk>
    <bk>
      <rc t="2" v="16063"/>
    </bk>
    <bk>
      <rc t="2" v="16064"/>
    </bk>
    <bk>
      <rc t="2" v="16065"/>
    </bk>
    <bk>
      <rc t="2" v="16066"/>
    </bk>
    <bk>
      <rc t="2" v="16067"/>
    </bk>
    <bk>
      <rc t="2" v="16068"/>
    </bk>
    <bk>
      <rc t="2" v="16069"/>
    </bk>
    <bk>
      <rc t="2" v="16070"/>
    </bk>
    <bk>
      <rc t="2" v="16071"/>
    </bk>
    <bk>
      <rc t="2" v="16072"/>
    </bk>
    <bk>
      <rc t="2" v="16073"/>
    </bk>
    <bk>
      <rc t="2" v="16074"/>
    </bk>
    <bk>
      <rc t="2" v="16075"/>
    </bk>
    <bk>
      <rc t="2" v="16076"/>
    </bk>
    <bk>
      <rc t="2" v="16077"/>
    </bk>
    <bk>
      <rc t="2" v="16078"/>
    </bk>
    <bk>
      <rc t="2" v="16079"/>
    </bk>
    <bk>
      <rc t="2" v="16080"/>
    </bk>
    <bk>
      <rc t="2" v="16081"/>
    </bk>
    <bk>
      <rc t="2" v="16082"/>
    </bk>
    <bk>
      <rc t="2" v="16083"/>
    </bk>
    <bk>
      <rc t="2" v="16084"/>
    </bk>
    <bk>
      <rc t="2" v="16085"/>
    </bk>
    <bk>
      <rc t="2" v="16086"/>
    </bk>
    <bk>
      <rc t="2" v="16087"/>
    </bk>
    <bk>
      <rc t="2" v="16088"/>
    </bk>
    <bk>
      <rc t="2" v="16089"/>
    </bk>
    <bk>
      <rc t="2" v="16090"/>
    </bk>
    <bk>
      <rc t="2" v="16091"/>
    </bk>
    <bk>
      <rc t="2" v="16092"/>
    </bk>
    <bk>
      <rc t="2" v="16093"/>
    </bk>
    <bk>
      <rc t="2" v="16094"/>
    </bk>
    <bk>
      <rc t="2" v="16095"/>
    </bk>
    <bk>
      <rc t="2" v="16096"/>
    </bk>
    <bk>
      <rc t="2" v="16097"/>
    </bk>
    <bk>
      <rc t="2" v="16098"/>
    </bk>
    <bk>
      <rc t="2" v="16099"/>
    </bk>
    <bk>
      <rc t="2" v="16100"/>
    </bk>
    <bk>
      <rc t="2" v="16101"/>
    </bk>
    <bk>
      <rc t="2" v="16102"/>
    </bk>
    <bk>
      <rc t="2" v="16103"/>
    </bk>
    <bk>
      <rc t="2" v="16104"/>
    </bk>
    <bk>
      <rc t="2" v="16105"/>
    </bk>
    <bk>
      <rc t="2" v="16106"/>
    </bk>
    <bk>
      <rc t="2" v="16107"/>
    </bk>
    <bk>
      <rc t="2" v="16108"/>
    </bk>
    <bk>
      <rc t="2" v="16109"/>
    </bk>
    <bk>
      <rc t="2" v="16110"/>
    </bk>
    <bk>
      <rc t="2" v="16111"/>
    </bk>
    <bk>
      <rc t="2" v="16112"/>
    </bk>
    <bk>
      <rc t="2" v="16113"/>
    </bk>
    <bk>
      <rc t="2" v="16114"/>
    </bk>
    <bk>
      <rc t="2" v="16115"/>
    </bk>
    <bk>
      <rc t="2" v="16116"/>
    </bk>
    <bk>
      <rc t="2" v="16117"/>
    </bk>
    <bk>
      <rc t="2" v="16118"/>
    </bk>
    <bk>
      <rc t="2" v="16119"/>
    </bk>
    <bk>
      <rc t="2" v="16120"/>
    </bk>
    <bk>
      <rc t="2" v="16121"/>
    </bk>
    <bk>
      <rc t="2" v="16122"/>
    </bk>
    <bk>
      <rc t="2" v="16123"/>
    </bk>
    <bk>
      <rc t="2" v="16124"/>
    </bk>
    <bk>
      <rc t="2" v="16125"/>
    </bk>
    <bk>
      <rc t="2" v="16126"/>
    </bk>
    <bk>
      <rc t="2" v="16127"/>
    </bk>
    <bk>
      <rc t="2" v="16128"/>
    </bk>
    <bk>
      <rc t="2" v="16129"/>
    </bk>
    <bk>
      <rc t="2" v="16130"/>
    </bk>
    <bk>
      <rc t="2" v="16131"/>
    </bk>
    <bk>
      <rc t="2" v="16132"/>
    </bk>
    <bk>
      <rc t="2" v="16133"/>
    </bk>
    <bk>
      <rc t="2" v="16134"/>
    </bk>
    <bk>
      <rc t="2" v="16135"/>
    </bk>
    <bk>
      <rc t="2" v="16136"/>
    </bk>
    <bk>
      <rc t="2" v="16137"/>
    </bk>
    <bk>
      <rc t="2" v="16138"/>
    </bk>
    <bk>
      <rc t="2" v="16139"/>
    </bk>
    <bk>
      <rc t="2" v="16140"/>
    </bk>
    <bk>
      <rc t="2" v="16141"/>
    </bk>
    <bk>
      <rc t="2" v="16142"/>
    </bk>
    <bk>
      <rc t="2" v="16143"/>
    </bk>
    <bk>
      <rc t="2" v="16144"/>
    </bk>
    <bk>
      <rc t="2" v="16145"/>
    </bk>
    <bk>
      <rc t="2" v="16146"/>
    </bk>
    <bk>
      <rc t="2" v="16147"/>
    </bk>
    <bk>
      <rc t="2" v="16148"/>
    </bk>
    <bk>
      <rc t="2" v="16149"/>
    </bk>
    <bk>
      <rc t="2" v="16150"/>
    </bk>
    <bk>
      <rc t="2" v="16151"/>
    </bk>
    <bk>
      <rc t="2" v="16152"/>
    </bk>
    <bk>
      <rc t="2" v="16153"/>
    </bk>
    <bk>
      <rc t="2" v="16154"/>
    </bk>
    <bk>
      <rc t="2" v="16155"/>
    </bk>
    <bk>
      <rc t="2" v="16156"/>
    </bk>
    <bk>
      <rc t="2" v="16157"/>
    </bk>
    <bk>
      <rc t="2" v="16158"/>
    </bk>
    <bk>
      <rc t="2" v="16159"/>
    </bk>
    <bk>
      <rc t="2" v="16160"/>
    </bk>
    <bk>
      <rc t="2" v="16161"/>
    </bk>
    <bk>
      <rc t="2" v="16162"/>
    </bk>
    <bk>
      <rc t="2" v="16163"/>
    </bk>
    <bk>
      <rc t="2" v="16164"/>
    </bk>
    <bk>
      <rc t="2" v="16165"/>
    </bk>
    <bk>
      <rc t="2" v="16166"/>
    </bk>
    <bk>
      <rc t="2" v="16167"/>
    </bk>
    <bk>
      <rc t="2" v="16168"/>
    </bk>
    <bk>
      <rc t="2" v="16169"/>
    </bk>
    <bk>
      <rc t="2" v="16170"/>
    </bk>
    <bk>
      <rc t="2" v="16171"/>
    </bk>
    <bk>
      <rc t="2" v="16172"/>
    </bk>
    <bk>
      <rc t="2" v="16173"/>
    </bk>
    <bk>
      <rc t="2" v="16174"/>
    </bk>
    <bk>
      <rc t="2" v="16175"/>
    </bk>
    <bk>
      <rc t="2" v="16176"/>
    </bk>
    <bk>
      <rc t="2" v="16177"/>
    </bk>
    <bk>
      <rc t="2" v="16178"/>
    </bk>
    <bk>
      <rc t="2" v="16179"/>
    </bk>
    <bk>
      <rc t="2" v="16180"/>
    </bk>
    <bk>
      <rc t="2" v="16181"/>
    </bk>
    <bk>
      <rc t="2" v="16182"/>
    </bk>
    <bk>
      <rc t="2" v="16183"/>
    </bk>
    <bk>
      <rc t="2" v="16184"/>
    </bk>
    <bk>
      <rc t="2" v="16185"/>
    </bk>
    <bk>
      <rc t="2" v="16186"/>
    </bk>
    <bk>
      <rc t="2" v="16187"/>
    </bk>
    <bk>
      <rc t="2" v="16188"/>
    </bk>
    <bk>
      <rc t="2" v="16189"/>
    </bk>
    <bk>
      <rc t="2" v="16190"/>
    </bk>
    <bk>
      <rc t="2" v="16191"/>
    </bk>
    <bk>
      <rc t="2" v="16192"/>
    </bk>
    <bk>
      <rc t="2" v="16193"/>
    </bk>
    <bk>
      <rc t="2" v="16194"/>
    </bk>
    <bk>
      <rc t="2" v="16195"/>
    </bk>
    <bk>
      <rc t="2" v="16196"/>
    </bk>
    <bk>
      <rc t="2" v="16197"/>
    </bk>
    <bk>
      <rc t="2" v="16198"/>
    </bk>
    <bk>
      <rc t="2" v="16199"/>
    </bk>
    <bk>
      <rc t="2" v="16200"/>
    </bk>
    <bk>
      <rc t="2" v="16201"/>
    </bk>
    <bk>
      <rc t="2" v="16202"/>
    </bk>
    <bk>
      <rc t="2" v="16203"/>
    </bk>
    <bk>
      <rc t="2" v="16204"/>
    </bk>
    <bk>
      <rc t="2" v="16205"/>
    </bk>
    <bk>
      <rc t="2" v="16206"/>
    </bk>
    <bk>
      <rc t="2" v="16207"/>
    </bk>
    <bk>
      <rc t="2" v="16208"/>
    </bk>
    <bk>
      <rc t="2" v="16209"/>
    </bk>
    <bk>
      <rc t="2" v="16210"/>
    </bk>
    <bk>
      <rc t="2" v="16211"/>
    </bk>
    <bk>
      <rc t="2" v="16212"/>
    </bk>
    <bk>
      <rc t="2" v="16213"/>
    </bk>
    <bk>
      <rc t="2" v="16214"/>
    </bk>
    <bk>
      <rc t="2" v="16215"/>
    </bk>
    <bk>
      <rc t="2" v="16216"/>
    </bk>
    <bk>
      <rc t="2" v="16217"/>
    </bk>
    <bk>
      <rc t="2" v="16218"/>
    </bk>
    <bk>
      <rc t="2" v="16219"/>
    </bk>
    <bk>
      <rc t="2" v="16220"/>
    </bk>
    <bk>
      <rc t="2" v="16221"/>
    </bk>
    <bk>
      <rc t="2" v="16222"/>
    </bk>
    <bk>
      <rc t="2" v="16223"/>
    </bk>
    <bk>
      <rc t="2" v="16224"/>
    </bk>
    <bk>
      <rc t="2" v="16225"/>
    </bk>
    <bk>
      <rc t="2" v="16226"/>
    </bk>
    <bk>
      <rc t="2" v="16227"/>
    </bk>
    <bk>
      <rc t="2" v="16228"/>
    </bk>
    <bk>
      <rc t="2" v="16229"/>
    </bk>
    <bk>
      <rc t="2" v="16230"/>
    </bk>
    <bk>
      <rc t="2" v="16231"/>
    </bk>
    <bk>
      <rc t="2" v="16232"/>
    </bk>
    <bk>
      <rc t="2" v="16233"/>
    </bk>
    <bk>
      <rc t="2" v="16234"/>
    </bk>
    <bk>
      <rc t="2" v="16235"/>
    </bk>
    <bk>
      <rc t="2" v="16236"/>
    </bk>
    <bk>
      <rc t="2" v="16237"/>
    </bk>
    <bk>
      <rc t="2" v="16238"/>
    </bk>
    <bk>
      <rc t="2" v="16239"/>
    </bk>
    <bk>
      <rc t="2" v="16240"/>
    </bk>
    <bk>
      <rc t="2" v="16241"/>
    </bk>
    <bk>
      <rc t="2" v="16242"/>
    </bk>
    <bk>
      <rc t="2" v="16243"/>
    </bk>
    <bk>
      <rc t="2" v="16244"/>
    </bk>
    <bk>
      <rc t="2" v="16245"/>
    </bk>
    <bk>
      <rc t="2" v="16246"/>
    </bk>
    <bk>
      <rc t="2" v="16247"/>
    </bk>
    <bk>
      <rc t="2" v="16248"/>
    </bk>
    <bk>
      <rc t="2" v="16249"/>
    </bk>
    <bk>
      <rc t="2" v="16250"/>
    </bk>
    <bk>
      <rc t="2" v="16251"/>
    </bk>
    <bk>
      <rc t="2" v="16252"/>
    </bk>
    <bk>
      <rc t="2" v="16253"/>
    </bk>
    <bk>
      <rc t="2" v="16254"/>
    </bk>
    <bk>
      <rc t="2" v="16255"/>
    </bk>
    <bk>
      <rc t="2" v="16256"/>
    </bk>
    <bk>
      <rc t="2" v="16257"/>
    </bk>
    <bk>
      <rc t="2" v="16258"/>
    </bk>
    <bk>
      <rc t="2" v="16259"/>
    </bk>
    <bk>
      <rc t="2" v="16260"/>
    </bk>
    <bk>
      <rc t="2" v="16261"/>
    </bk>
    <bk>
      <rc t="2" v="16262"/>
    </bk>
    <bk>
      <rc t="2" v="16263"/>
    </bk>
    <bk>
      <rc t="2" v="16264"/>
    </bk>
    <bk>
      <rc t="2" v="16265"/>
    </bk>
    <bk>
      <rc t="2" v="16266"/>
    </bk>
    <bk>
      <rc t="2" v="16267"/>
    </bk>
    <bk>
      <rc t="2" v="16268"/>
    </bk>
    <bk>
      <rc t="2" v="16269"/>
    </bk>
    <bk>
      <rc t="2" v="16270"/>
    </bk>
    <bk>
      <rc t="2" v="16271"/>
    </bk>
    <bk>
      <rc t="2" v="16272"/>
    </bk>
    <bk>
      <rc t="2" v="16273"/>
    </bk>
    <bk>
      <rc t="2" v="16274"/>
    </bk>
    <bk>
      <rc t="2" v="16275"/>
    </bk>
    <bk>
      <rc t="2" v="16276"/>
    </bk>
    <bk>
      <rc t="2" v="16277"/>
    </bk>
    <bk>
      <rc t="2" v="16278"/>
    </bk>
    <bk>
      <rc t="2" v="16279"/>
    </bk>
    <bk>
      <rc t="2" v="16280"/>
    </bk>
    <bk>
      <rc t="2" v="16281"/>
    </bk>
    <bk>
      <rc t="2" v="16282"/>
    </bk>
    <bk>
      <rc t="2" v="16283"/>
    </bk>
    <bk>
      <rc t="2" v="16284"/>
    </bk>
    <bk>
      <rc t="2" v="16285"/>
    </bk>
    <bk>
      <rc t="2" v="16286"/>
    </bk>
    <bk>
      <rc t="2" v="16287"/>
    </bk>
    <bk>
      <rc t="2" v="16288"/>
    </bk>
    <bk>
      <rc t="2" v="16289"/>
    </bk>
    <bk>
      <rc t="2" v="16290"/>
    </bk>
    <bk>
      <rc t="2" v="16291"/>
    </bk>
    <bk>
      <rc t="2" v="16292"/>
    </bk>
    <bk>
      <rc t="2" v="16293"/>
    </bk>
    <bk>
      <rc t="2" v="16294"/>
    </bk>
    <bk>
      <rc t="2" v="16295"/>
    </bk>
    <bk>
      <rc t="2" v="16296"/>
    </bk>
    <bk>
      <rc t="2" v="16297"/>
    </bk>
    <bk>
      <rc t="2" v="16298"/>
    </bk>
    <bk>
      <rc t="2" v="16299"/>
    </bk>
    <bk>
      <rc t="2" v="16300"/>
    </bk>
    <bk>
      <rc t="2" v="16301"/>
    </bk>
    <bk>
      <rc t="2" v="16302"/>
    </bk>
    <bk>
      <rc t="2" v="16303"/>
    </bk>
    <bk>
      <rc t="2" v="16304"/>
    </bk>
    <bk>
      <rc t="2" v="16305"/>
    </bk>
    <bk>
      <rc t="2" v="16306"/>
    </bk>
    <bk>
      <rc t="2" v="16307"/>
    </bk>
    <bk>
      <rc t="2" v="16308"/>
    </bk>
    <bk>
      <rc t="2" v="16309"/>
    </bk>
    <bk>
      <rc t="2" v="16310"/>
    </bk>
    <bk>
      <rc t="2" v="16311"/>
    </bk>
    <bk>
      <rc t="2" v="16312"/>
    </bk>
    <bk>
      <rc t="2" v="16313"/>
    </bk>
    <bk>
      <rc t="2" v="16314"/>
    </bk>
    <bk>
      <rc t="2" v="16315"/>
    </bk>
    <bk>
      <rc t="2" v="16316"/>
    </bk>
    <bk>
      <rc t="2" v="16317"/>
    </bk>
    <bk>
      <rc t="2" v="16318"/>
    </bk>
    <bk>
      <rc t="2" v="16319"/>
    </bk>
    <bk>
      <rc t="2" v="16320"/>
    </bk>
    <bk>
      <rc t="2" v="16321"/>
    </bk>
    <bk>
      <rc t="2" v="16322"/>
    </bk>
    <bk>
      <rc t="2" v="16323"/>
    </bk>
    <bk>
      <rc t="2" v="16324"/>
    </bk>
    <bk>
      <rc t="2" v="16325"/>
    </bk>
    <bk>
      <rc t="2" v="16326"/>
    </bk>
    <bk>
      <rc t="2" v="16327"/>
    </bk>
    <bk>
      <rc t="2" v="16328"/>
    </bk>
    <bk>
      <rc t="2" v="16329"/>
    </bk>
    <bk>
      <rc t="2" v="16330"/>
    </bk>
    <bk>
      <rc t="2" v="16331"/>
    </bk>
    <bk>
      <rc t="2" v="16332"/>
    </bk>
    <bk>
      <rc t="2" v="16333"/>
    </bk>
    <bk>
      <rc t="2" v="16334"/>
    </bk>
    <bk>
      <rc t="2" v="16335"/>
    </bk>
    <bk>
      <rc t="2" v="16336"/>
    </bk>
    <bk>
      <rc t="2" v="16337"/>
    </bk>
    <bk>
      <rc t="2" v="16338"/>
    </bk>
    <bk>
      <rc t="2" v="16339"/>
    </bk>
    <bk>
      <rc t="2" v="16340"/>
    </bk>
    <bk>
      <rc t="2" v="16341"/>
    </bk>
    <bk>
      <rc t="2" v="16342"/>
    </bk>
    <bk>
      <rc t="2" v="16343"/>
    </bk>
    <bk>
      <rc t="2" v="16344"/>
    </bk>
    <bk>
      <rc t="2" v="16345"/>
    </bk>
    <bk>
      <rc t="2" v="16346"/>
    </bk>
    <bk>
      <rc t="2" v="16347"/>
    </bk>
    <bk>
      <rc t="2" v="16348"/>
    </bk>
    <bk>
      <rc t="2" v="16349"/>
    </bk>
    <bk>
      <rc t="2" v="16350"/>
    </bk>
    <bk>
      <rc t="2" v="16351"/>
    </bk>
    <bk>
      <rc t="2" v="16352"/>
    </bk>
    <bk>
      <rc t="2" v="16353"/>
    </bk>
    <bk>
      <rc t="2" v="16354"/>
    </bk>
    <bk>
      <rc t="2" v="16355"/>
    </bk>
    <bk>
      <rc t="2" v="16356"/>
    </bk>
    <bk>
      <rc t="2" v="16357"/>
    </bk>
    <bk>
      <rc t="2" v="16358"/>
    </bk>
    <bk>
      <rc t="2" v="16359"/>
    </bk>
    <bk>
      <rc t="2" v="16360"/>
    </bk>
    <bk>
      <rc t="2" v="16361"/>
    </bk>
    <bk>
      <rc t="2" v="16362"/>
    </bk>
    <bk>
      <rc t="2" v="16363"/>
    </bk>
    <bk>
      <rc t="2" v="16364"/>
    </bk>
    <bk>
      <rc t="2" v="16365"/>
    </bk>
    <bk>
      <rc t="2" v="16366"/>
    </bk>
    <bk>
      <rc t="2" v="16367"/>
    </bk>
    <bk>
      <rc t="2" v="16368"/>
    </bk>
    <bk>
      <rc t="2" v="16369"/>
    </bk>
    <bk>
      <rc t="2" v="16370"/>
    </bk>
    <bk>
      <rc t="2" v="16371"/>
    </bk>
    <bk>
      <rc t="2" v="16372"/>
    </bk>
    <bk>
      <rc t="2" v="16373"/>
    </bk>
    <bk>
      <rc t="2" v="16374"/>
    </bk>
    <bk>
      <rc t="2" v="16375"/>
    </bk>
    <bk>
      <rc t="2" v="16376"/>
    </bk>
    <bk>
      <rc t="2" v="16377"/>
    </bk>
    <bk>
      <rc t="2" v="16378"/>
    </bk>
    <bk>
      <rc t="2" v="16379"/>
    </bk>
    <bk>
      <rc t="2" v="16380"/>
    </bk>
    <bk>
      <rc t="2" v="16381"/>
    </bk>
    <bk>
      <rc t="2" v="16382"/>
    </bk>
    <bk>
      <rc t="2" v="16383"/>
    </bk>
    <bk>
      <rc t="2" v="16384"/>
    </bk>
    <bk>
      <rc t="2" v="16385"/>
    </bk>
    <bk>
      <rc t="2" v="16386"/>
    </bk>
    <bk>
      <rc t="2" v="16387"/>
    </bk>
    <bk>
      <rc t="2" v="16388"/>
    </bk>
    <bk>
      <rc t="2" v="16389"/>
    </bk>
    <bk>
      <rc t="2" v="16390"/>
    </bk>
    <bk>
      <rc t="2" v="16391"/>
    </bk>
    <bk>
      <rc t="2" v="16392"/>
    </bk>
    <bk>
      <rc t="2" v="16393"/>
    </bk>
    <bk>
      <rc t="2" v="16394"/>
    </bk>
    <bk>
      <rc t="2" v="16395"/>
    </bk>
    <bk>
      <rc t="2" v="16396"/>
    </bk>
    <bk>
      <rc t="2" v="16397"/>
    </bk>
    <bk>
      <rc t="2" v="16398"/>
    </bk>
    <bk>
      <rc t="2" v="16399"/>
    </bk>
    <bk>
      <rc t="2" v="16400"/>
    </bk>
    <bk>
      <rc t="2" v="16401"/>
    </bk>
    <bk>
      <rc t="2" v="16402"/>
    </bk>
    <bk>
      <rc t="2" v="16403"/>
    </bk>
    <bk>
      <rc t="2" v="16404"/>
    </bk>
    <bk>
      <rc t="2" v="16405"/>
    </bk>
    <bk>
      <rc t="2" v="16406"/>
    </bk>
    <bk>
      <rc t="2" v="16407"/>
    </bk>
    <bk>
      <rc t="2" v="16408"/>
    </bk>
    <bk>
      <rc t="2" v="16409"/>
    </bk>
    <bk>
      <rc t="2" v="16410"/>
    </bk>
    <bk>
      <rc t="2" v="16411"/>
    </bk>
    <bk>
      <rc t="2" v="16412"/>
    </bk>
    <bk>
      <rc t="2" v="16413"/>
    </bk>
    <bk>
      <rc t="2" v="16414"/>
    </bk>
    <bk>
      <rc t="2" v="16415"/>
    </bk>
    <bk>
      <rc t="2" v="16416"/>
    </bk>
    <bk>
      <rc t="2" v="16417"/>
    </bk>
    <bk>
      <rc t="2" v="16418"/>
    </bk>
    <bk>
      <rc t="2" v="16419"/>
    </bk>
    <bk>
      <rc t="2" v="16420"/>
    </bk>
    <bk>
      <rc t="2" v="16421"/>
    </bk>
    <bk>
      <rc t="2" v="16422"/>
    </bk>
    <bk>
      <rc t="2" v="16423"/>
    </bk>
    <bk>
      <rc t="2" v="16424"/>
    </bk>
    <bk>
      <rc t="2" v="16425"/>
    </bk>
    <bk>
      <rc t="2" v="16426"/>
    </bk>
    <bk>
      <rc t="2" v="16427"/>
    </bk>
    <bk>
      <rc t="2" v="16428"/>
    </bk>
    <bk>
      <rc t="2" v="16429"/>
    </bk>
    <bk>
      <rc t="2" v="16430"/>
    </bk>
    <bk>
      <rc t="2" v="16431"/>
    </bk>
    <bk>
      <rc t="2" v="16432"/>
    </bk>
    <bk>
      <rc t="2" v="16433"/>
    </bk>
    <bk>
      <rc t="2" v="16434"/>
    </bk>
    <bk>
      <rc t="2" v="16435"/>
    </bk>
    <bk>
      <rc t="2" v="16436"/>
    </bk>
    <bk>
      <rc t="2" v="16437"/>
    </bk>
    <bk>
      <rc t="2" v="16438"/>
    </bk>
    <bk>
      <rc t="2" v="16439"/>
    </bk>
    <bk>
      <rc t="2" v="16440"/>
    </bk>
    <bk>
      <rc t="2" v="16441"/>
    </bk>
    <bk>
      <rc t="2" v="16442"/>
    </bk>
    <bk>
      <rc t="2" v="16443"/>
    </bk>
    <bk>
      <rc t="2" v="16444"/>
    </bk>
    <bk>
      <rc t="2" v="16445"/>
    </bk>
    <bk>
      <rc t="2" v="16446"/>
    </bk>
    <bk>
      <rc t="2" v="16447"/>
    </bk>
    <bk>
      <rc t="2" v="16448"/>
    </bk>
    <bk>
      <rc t="2" v="16449"/>
    </bk>
    <bk>
      <rc t="2" v="16450"/>
    </bk>
    <bk>
      <rc t="2" v="16451"/>
    </bk>
    <bk>
      <rc t="2" v="16452"/>
    </bk>
    <bk>
      <rc t="2" v="16453"/>
    </bk>
    <bk>
      <rc t="2" v="16454"/>
    </bk>
    <bk>
      <rc t="2" v="16455"/>
    </bk>
    <bk>
      <rc t="2" v="16456"/>
    </bk>
    <bk>
      <rc t="2" v="16457"/>
    </bk>
    <bk>
      <rc t="2" v="16458"/>
    </bk>
    <bk>
      <rc t="2" v="16459"/>
    </bk>
    <bk>
      <rc t="2" v="16460"/>
    </bk>
    <bk>
      <rc t="2" v="16461"/>
    </bk>
    <bk>
      <rc t="2" v="16462"/>
    </bk>
    <bk>
      <rc t="2" v="16463"/>
    </bk>
    <bk>
      <rc t="2" v="16464"/>
    </bk>
    <bk>
      <rc t="2" v="16465"/>
    </bk>
    <bk>
      <rc t="2" v="16466"/>
    </bk>
    <bk>
      <rc t="2" v="16467"/>
    </bk>
    <bk>
      <rc t="2" v="16468"/>
    </bk>
    <bk>
      <rc t="2" v="16469"/>
    </bk>
    <bk>
      <rc t="2" v="16470"/>
    </bk>
    <bk>
      <rc t="2" v="16471"/>
    </bk>
    <bk>
      <rc t="2" v="16472"/>
    </bk>
    <bk>
      <rc t="2" v="16473"/>
    </bk>
    <bk>
      <rc t="2" v="16474"/>
    </bk>
    <bk>
      <rc t="2" v="16475"/>
    </bk>
    <bk>
      <rc t="2" v="16476"/>
    </bk>
    <bk>
      <rc t="2" v="16477"/>
    </bk>
    <bk>
      <rc t="2" v="16478"/>
    </bk>
    <bk>
      <rc t="2" v="16479"/>
    </bk>
    <bk>
      <rc t="2" v="16480"/>
    </bk>
    <bk>
      <rc t="2" v="16481"/>
    </bk>
    <bk>
      <rc t="2" v="16482"/>
    </bk>
    <bk>
      <rc t="2" v="16483"/>
    </bk>
    <bk>
      <rc t="2" v="16484"/>
    </bk>
    <bk>
      <rc t="2" v="16485"/>
    </bk>
    <bk>
      <rc t="2" v="16486"/>
    </bk>
    <bk>
      <rc t="2" v="16487"/>
    </bk>
    <bk>
      <rc t="2" v="16488"/>
    </bk>
    <bk>
      <rc t="2" v="16489"/>
    </bk>
    <bk>
      <rc t="2" v="16490"/>
    </bk>
    <bk>
      <rc t="2" v="16491"/>
    </bk>
    <bk>
      <rc t="2" v="16492"/>
    </bk>
    <bk>
      <rc t="2" v="16493"/>
    </bk>
    <bk>
      <rc t="2" v="16494"/>
    </bk>
    <bk>
      <rc t="2" v="16495"/>
    </bk>
    <bk>
      <rc t="2" v="16496"/>
    </bk>
    <bk>
      <rc t="2" v="16497"/>
    </bk>
    <bk>
      <rc t="2" v="16498"/>
    </bk>
    <bk>
      <rc t="2" v="16499"/>
    </bk>
    <bk>
      <rc t="2" v="16500"/>
    </bk>
    <bk>
      <rc t="2" v="16501"/>
    </bk>
    <bk>
      <rc t="2" v="16502"/>
    </bk>
    <bk>
      <rc t="2" v="16503"/>
    </bk>
    <bk>
      <rc t="2" v="16504"/>
    </bk>
    <bk>
      <rc t="2" v="16505"/>
    </bk>
    <bk>
      <rc t="2" v="16506"/>
    </bk>
    <bk>
      <rc t="2" v="16507"/>
    </bk>
    <bk>
      <rc t="2" v="16508"/>
    </bk>
    <bk>
      <rc t="2" v="16509"/>
    </bk>
    <bk>
      <rc t="2" v="16510"/>
    </bk>
    <bk>
      <rc t="2" v="16511"/>
    </bk>
    <bk>
      <rc t="2" v="16512"/>
    </bk>
    <bk>
      <rc t="2" v="16513"/>
    </bk>
    <bk>
      <rc t="2" v="16514"/>
    </bk>
    <bk>
      <rc t="2" v="16515"/>
    </bk>
    <bk>
      <rc t="2" v="16516"/>
    </bk>
    <bk>
      <rc t="2" v="16517"/>
    </bk>
    <bk>
      <rc t="2" v="16518"/>
    </bk>
    <bk>
      <rc t="2" v="16519"/>
    </bk>
    <bk>
      <rc t="2" v="16520"/>
    </bk>
    <bk>
      <rc t="2" v="16521"/>
    </bk>
    <bk>
      <rc t="2" v="16522"/>
    </bk>
    <bk>
      <rc t="2" v="16523"/>
    </bk>
    <bk>
      <rc t="2" v="16524"/>
    </bk>
    <bk>
      <rc t="2" v="16525"/>
    </bk>
    <bk>
      <rc t="2" v="16526"/>
    </bk>
    <bk>
      <rc t="2" v="16527"/>
    </bk>
    <bk>
      <rc t="2" v="16528"/>
    </bk>
    <bk>
      <rc t="2" v="16529"/>
    </bk>
    <bk>
      <rc t="2" v="16530"/>
    </bk>
    <bk>
      <rc t="2" v="16531"/>
    </bk>
    <bk>
      <rc t="2" v="16532"/>
    </bk>
    <bk>
      <rc t="2" v="16533"/>
    </bk>
    <bk>
      <rc t="2" v="16534"/>
    </bk>
    <bk>
      <rc t="2" v="16535"/>
    </bk>
    <bk>
      <rc t="2" v="16536"/>
    </bk>
    <bk>
      <rc t="2" v="16537"/>
    </bk>
    <bk>
      <rc t="2" v="16538"/>
    </bk>
    <bk>
      <rc t="2" v="16539"/>
    </bk>
    <bk>
      <rc t="2" v="16540"/>
    </bk>
    <bk>
      <rc t="2" v="16541"/>
    </bk>
    <bk>
      <rc t="2" v="16542"/>
    </bk>
    <bk>
      <rc t="2" v="16543"/>
    </bk>
    <bk>
      <rc t="2" v="16544"/>
    </bk>
    <bk>
      <rc t="2" v="16545"/>
    </bk>
    <bk>
      <rc t="2" v="16546"/>
    </bk>
    <bk>
      <rc t="2" v="16547"/>
    </bk>
    <bk>
      <rc t="2" v="16548"/>
    </bk>
    <bk>
      <rc t="2" v="16549"/>
    </bk>
    <bk>
      <rc t="2" v="16550"/>
    </bk>
    <bk>
      <rc t="2" v="16551"/>
    </bk>
    <bk>
      <rc t="2" v="16552"/>
    </bk>
    <bk>
      <rc t="2" v="16553"/>
    </bk>
    <bk>
      <rc t="2" v="16554"/>
    </bk>
    <bk>
      <rc t="2" v="16555"/>
    </bk>
    <bk>
      <rc t="2" v="16556"/>
    </bk>
    <bk>
      <rc t="2" v="16557"/>
    </bk>
    <bk>
      <rc t="2" v="16558"/>
    </bk>
    <bk>
      <rc t="2" v="16559"/>
    </bk>
    <bk>
      <rc t="2" v="16560"/>
    </bk>
    <bk>
      <rc t="2" v="16561"/>
    </bk>
    <bk>
      <rc t="2" v="16562"/>
    </bk>
    <bk>
      <rc t="2" v="16563"/>
    </bk>
    <bk>
      <rc t="2" v="16564"/>
    </bk>
    <bk>
      <rc t="2" v="16565"/>
    </bk>
    <bk>
      <rc t="2" v="16566"/>
    </bk>
    <bk>
      <rc t="2" v="16567"/>
    </bk>
    <bk>
      <rc t="2" v="16568"/>
    </bk>
    <bk>
      <rc t="2" v="16569"/>
    </bk>
    <bk>
      <rc t="2" v="16570"/>
    </bk>
    <bk>
      <rc t="2" v="16571"/>
    </bk>
    <bk>
      <rc t="2" v="16572"/>
    </bk>
    <bk>
      <rc t="2" v="16573"/>
    </bk>
    <bk>
      <rc t="2" v="16574"/>
    </bk>
    <bk>
      <rc t="2" v="16575"/>
    </bk>
    <bk>
      <rc t="2" v="16576"/>
    </bk>
    <bk>
      <rc t="2" v="16577"/>
    </bk>
    <bk>
      <rc t="2" v="16578"/>
    </bk>
    <bk>
      <rc t="2" v="16579"/>
    </bk>
    <bk>
      <rc t="2" v="16580"/>
    </bk>
    <bk>
      <rc t="2" v="16581"/>
    </bk>
    <bk>
      <rc t="2" v="16582"/>
    </bk>
    <bk>
      <rc t="2" v="16583"/>
    </bk>
    <bk>
      <rc t="2" v="16584"/>
    </bk>
    <bk>
      <rc t="2" v="16585"/>
    </bk>
    <bk>
      <rc t="2" v="16586"/>
    </bk>
    <bk>
      <rc t="2" v="16587"/>
    </bk>
    <bk>
      <rc t="2" v="16588"/>
    </bk>
    <bk>
      <rc t="2" v="16589"/>
    </bk>
    <bk>
      <rc t="2" v="16590"/>
    </bk>
    <bk>
      <rc t="2" v="16591"/>
    </bk>
    <bk>
      <rc t="2" v="16592"/>
    </bk>
    <bk>
      <rc t="2" v="16593"/>
    </bk>
    <bk>
      <rc t="2" v="16594"/>
    </bk>
    <bk>
      <rc t="2" v="16595"/>
    </bk>
    <bk>
      <rc t="2" v="16596"/>
    </bk>
    <bk>
      <rc t="2" v="16597"/>
    </bk>
    <bk>
      <rc t="2" v="16598"/>
    </bk>
    <bk>
      <rc t="2" v="16599"/>
    </bk>
    <bk>
      <rc t="2" v="16600"/>
    </bk>
    <bk>
      <rc t="2" v="16601"/>
    </bk>
    <bk>
      <rc t="2" v="16602"/>
    </bk>
    <bk>
      <rc t="2" v="16603"/>
    </bk>
    <bk>
      <rc t="2" v="16604"/>
    </bk>
    <bk>
      <rc t="2" v="16605"/>
    </bk>
    <bk>
      <rc t="2" v="16606"/>
    </bk>
    <bk>
      <rc t="2" v="16607"/>
    </bk>
    <bk>
      <rc t="2" v="16608"/>
    </bk>
    <bk>
      <rc t="2" v="16609"/>
    </bk>
    <bk>
      <rc t="2" v="16610"/>
    </bk>
    <bk>
      <rc t="2" v="16611"/>
    </bk>
    <bk>
      <rc t="2" v="16612"/>
    </bk>
    <bk>
      <rc t="2" v="16613"/>
    </bk>
    <bk>
      <rc t="2" v="16614"/>
    </bk>
    <bk>
      <rc t="2" v="16615"/>
    </bk>
    <bk>
      <rc t="2" v="16616"/>
    </bk>
    <bk>
      <rc t="2" v="16617"/>
    </bk>
    <bk>
      <rc t="2" v="16618"/>
    </bk>
    <bk>
      <rc t="2" v="16619"/>
    </bk>
    <bk>
      <rc t="2" v="16620"/>
    </bk>
    <bk>
      <rc t="2" v="16621"/>
    </bk>
    <bk>
      <rc t="2" v="16622"/>
    </bk>
    <bk>
      <rc t="2" v="16623"/>
    </bk>
    <bk>
      <rc t="2" v="16624"/>
    </bk>
    <bk>
      <rc t="2" v="16625"/>
    </bk>
    <bk>
      <rc t="2" v="16626"/>
    </bk>
    <bk>
      <rc t="2" v="16627"/>
    </bk>
    <bk>
      <rc t="2" v="16628"/>
    </bk>
    <bk>
      <rc t="2" v="16629"/>
    </bk>
    <bk>
      <rc t="2" v="16630"/>
    </bk>
    <bk>
      <rc t="2" v="16631"/>
    </bk>
    <bk>
      <rc t="2" v="16632"/>
    </bk>
    <bk>
      <rc t="2" v="16633"/>
    </bk>
    <bk>
      <rc t="2" v="16634"/>
    </bk>
    <bk>
      <rc t="2" v="16635"/>
    </bk>
    <bk>
      <rc t="2" v="16636"/>
    </bk>
    <bk>
      <rc t="2" v="16637"/>
    </bk>
    <bk>
      <rc t="2" v="16638"/>
    </bk>
    <bk>
      <rc t="2" v="16639"/>
    </bk>
    <bk>
      <rc t="2" v="16640"/>
    </bk>
    <bk>
      <rc t="2" v="16641"/>
    </bk>
    <bk>
      <rc t="2" v="16642"/>
    </bk>
    <bk>
      <rc t="2" v="16643"/>
    </bk>
    <bk>
      <rc t="2" v="16644"/>
    </bk>
    <bk>
      <rc t="2" v="16645"/>
    </bk>
    <bk>
      <rc t="2" v="16646"/>
    </bk>
    <bk>
      <rc t="2" v="16647"/>
    </bk>
    <bk>
      <rc t="2" v="16648"/>
    </bk>
    <bk>
      <rc t="2" v="16649"/>
    </bk>
    <bk>
      <rc t="2" v="16650"/>
    </bk>
    <bk>
      <rc t="2" v="16651"/>
    </bk>
    <bk>
      <rc t="2" v="16652"/>
    </bk>
    <bk>
      <rc t="2" v="16653"/>
    </bk>
    <bk>
      <rc t="2" v="16654"/>
    </bk>
    <bk>
      <rc t="2" v="16655"/>
    </bk>
    <bk>
      <rc t="2" v="16656"/>
    </bk>
    <bk>
      <rc t="2" v="16657"/>
    </bk>
    <bk>
      <rc t="2" v="16658"/>
    </bk>
    <bk>
      <rc t="2" v="16659"/>
    </bk>
    <bk>
      <rc t="2" v="16660"/>
    </bk>
    <bk>
      <rc t="2" v="16661"/>
    </bk>
    <bk>
      <rc t="2" v="16662"/>
    </bk>
    <bk>
      <rc t="2" v="16663"/>
    </bk>
    <bk>
      <rc t="2" v="16664"/>
    </bk>
    <bk>
      <rc t="2" v="16665"/>
    </bk>
    <bk>
      <rc t="2" v="16666"/>
    </bk>
    <bk>
      <rc t="2" v="16667"/>
    </bk>
    <bk>
      <rc t="2" v="16668"/>
    </bk>
    <bk>
      <rc t="2" v="16669"/>
    </bk>
    <bk>
      <rc t="2" v="16670"/>
    </bk>
    <bk>
      <rc t="2" v="16671"/>
    </bk>
    <bk>
      <rc t="2" v="16672"/>
    </bk>
    <bk>
      <rc t="2" v="16673"/>
    </bk>
    <bk>
      <rc t="2" v="16674"/>
    </bk>
    <bk>
      <rc t="2" v="16675"/>
    </bk>
    <bk>
      <rc t="2" v="16676"/>
    </bk>
    <bk>
      <rc t="2" v="16677"/>
    </bk>
    <bk>
      <rc t="2" v="16678"/>
    </bk>
    <bk>
      <rc t="2" v="16679"/>
    </bk>
    <bk>
      <rc t="2" v="16680"/>
    </bk>
    <bk>
      <rc t="2" v="16681"/>
    </bk>
    <bk>
      <rc t="2" v="16682"/>
    </bk>
    <bk>
      <rc t="2" v="16683"/>
    </bk>
    <bk>
      <rc t="2" v="16684"/>
    </bk>
    <bk>
      <rc t="2" v="16685"/>
    </bk>
    <bk>
      <rc t="2" v="16686"/>
    </bk>
    <bk>
      <rc t="2" v="16687"/>
    </bk>
    <bk>
      <rc t="2" v="16688"/>
    </bk>
    <bk>
      <rc t="2" v="16689"/>
    </bk>
    <bk>
      <rc t="2" v="16690"/>
    </bk>
    <bk>
      <rc t="2" v="16691"/>
    </bk>
    <bk>
      <rc t="2" v="16692"/>
    </bk>
    <bk>
      <rc t="2" v="16693"/>
    </bk>
    <bk>
      <rc t="2" v="16694"/>
    </bk>
    <bk>
      <rc t="2" v="16695"/>
    </bk>
    <bk>
      <rc t="2" v="16696"/>
    </bk>
    <bk>
      <rc t="2" v="16697"/>
    </bk>
    <bk>
      <rc t="2" v="16698"/>
    </bk>
    <bk>
      <rc t="2" v="16699"/>
    </bk>
    <bk>
      <rc t="2" v="16700"/>
    </bk>
    <bk>
      <rc t="2" v="16701"/>
    </bk>
    <bk>
      <rc t="2" v="16702"/>
    </bk>
    <bk>
      <rc t="2" v="16703"/>
    </bk>
    <bk>
      <rc t="2" v="16704"/>
    </bk>
    <bk>
      <rc t="2" v="16705"/>
    </bk>
    <bk>
      <rc t="2" v="16706"/>
    </bk>
    <bk>
      <rc t="2" v="16707"/>
    </bk>
    <bk>
      <rc t="2" v="16708"/>
    </bk>
    <bk>
      <rc t="2" v="16709"/>
    </bk>
    <bk>
      <rc t="2" v="16710"/>
    </bk>
    <bk>
      <rc t="2" v="16711"/>
    </bk>
    <bk>
      <rc t="2" v="16712"/>
    </bk>
    <bk>
      <rc t="2" v="16713"/>
    </bk>
    <bk>
      <rc t="2" v="16714"/>
    </bk>
    <bk>
      <rc t="2" v="16715"/>
    </bk>
    <bk>
      <rc t="2" v="16716"/>
    </bk>
    <bk>
      <rc t="2" v="16717"/>
    </bk>
    <bk>
      <rc t="2" v="16718"/>
    </bk>
    <bk>
      <rc t="2" v="16719"/>
    </bk>
    <bk>
      <rc t="2" v="16720"/>
    </bk>
    <bk>
      <rc t="2" v="16721"/>
    </bk>
    <bk>
      <rc t="2" v="16722"/>
    </bk>
    <bk>
      <rc t="2" v="16723"/>
    </bk>
    <bk>
      <rc t="2" v="16724"/>
    </bk>
    <bk>
      <rc t="2" v="16725"/>
    </bk>
    <bk>
      <rc t="2" v="16726"/>
    </bk>
    <bk>
      <rc t="2" v="16727"/>
    </bk>
    <bk>
      <rc t="2" v="16728"/>
    </bk>
    <bk>
      <rc t="2" v="16729"/>
    </bk>
    <bk>
      <rc t="2" v="16730"/>
    </bk>
    <bk>
      <rc t="2" v="16731"/>
    </bk>
    <bk>
      <rc t="2" v="16732"/>
    </bk>
    <bk>
      <rc t="2" v="16733"/>
    </bk>
    <bk>
      <rc t="2" v="16734"/>
    </bk>
    <bk>
      <rc t="2" v="16735"/>
    </bk>
    <bk>
      <rc t="2" v="16736"/>
    </bk>
    <bk>
      <rc t="2" v="16737"/>
    </bk>
    <bk>
      <rc t="2" v="16738"/>
    </bk>
    <bk>
      <rc t="2" v="16739"/>
    </bk>
    <bk>
      <rc t="2" v="16740"/>
    </bk>
    <bk>
      <rc t="2" v="16741"/>
    </bk>
    <bk>
      <rc t="2" v="16742"/>
    </bk>
    <bk>
      <rc t="2" v="16743"/>
    </bk>
    <bk>
      <rc t="2" v="16744"/>
    </bk>
    <bk>
      <rc t="2" v="16745"/>
    </bk>
    <bk>
      <rc t="2" v="16746"/>
    </bk>
    <bk>
      <rc t="2" v="16747"/>
    </bk>
    <bk>
      <rc t="2" v="16748"/>
    </bk>
    <bk>
      <rc t="2" v="16749"/>
    </bk>
    <bk>
      <rc t="2" v="16750"/>
    </bk>
    <bk>
      <rc t="2" v="16751"/>
    </bk>
    <bk>
      <rc t="2" v="16752"/>
    </bk>
    <bk>
      <rc t="2" v="16753"/>
    </bk>
    <bk>
      <rc t="2" v="16754"/>
    </bk>
    <bk>
      <rc t="2" v="16755"/>
    </bk>
    <bk>
      <rc t="2" v="16756"/>
    </bk>
    <bk>
      <rc t="2" v="16757"/>
    </bk>
    <bk>
      <rc t="2" v="16758"/>
    </bk>
    <bk>
      <rc t="2" v="16759"/>
    </bk>
    <bk>
      <rc t="2" v="16760"/>
    </bk>
    <bk>
      <rc t="2" v="16761"/>
    </bk>
    <bk>
      <rc t="2" v="16762"/>
    </bk>
    <bk>
      <rc t="2" v="16763"/>
    </bk>
    <bk>
      <rc t="2" v="16764"/>
    </bk>
    <bk>
      <rc t="2" v="16765"/>
    </bk>
    <bk>
      <rc t="2" v="16766"/>
    </bk>
    <bk>
      <rc t="2" v="16767"/>
    </bk>
    <bk>
      <rc t="2" v="16768"/>
    </bk>
    <bk>
      <rc t="2" v="16769"/>
    </bk>
    <bk>
      <rc t="2" v="16770"/>
    </bk>
    <bk>
      <rc t="2" v="16771"/>
    </bk>
    <bk>
      <rc t="2" v="16772"/>
    </bk>
    <bk>
      <rc t="2" v="16773"/>
    </bk>
    <bk>
      <rc t="2" v="16774"/>
    </bk>
    <bk>
      <rc t="2" v="16775"/>
    </bk>
    <bk>
      <rc t="2" v="16776"/>
    </bk>
    <bk>
      <rc t="2" v="16777"/>
    </bk>
    <bk>
      <rc t="2" v="16778"/>
    </bk>
    <bk>
      <rc t="2" v="16779"/>
    </bk>
    <bk>
      <rc t="2" v="16780"/>
    </bk>
    <bk>
      <rc t="2" v="16781"/>
    </bk>
    <bk>
      <rc t="2" v="16782"/>
    </bk>
    <bk>
      <rc t="2" v="16783"/>
    </bk>
    <bk>
      <rc t="2" v="16784"/>
    </bk>
    <bk>
      <rc t="2" v="16785"/>
    </bk>
    <bk>
      <rc t="2" v="16786"/>
    </bk>
    <bk>
      <rc t="2" v="16787"/>
    </bk>
    <bk>
      <rc t="2" v="16788"/>
    </bk>
    <bk>
      <rc t="2" v="16789"/>
    </bk>
    <bk>
      <rc t="2" v="16790"/>
    </bk>
    <bk>
      <rc t="2" v="16791"/>
    </bk>
    <bk>
      <rc t="2" v="16792"/>
    </bk>
    <bk>
      <rc t="2" v="16793"/>
    </bk>
    <bk>
      <rc t="2" v="16794"/>
    </bk>
    <bk>
      <rc t="2" v="16795"/>
    </bk>
    <bk>
      <rc t="2" v="16796"/>
    </bk>
    <bk>
      <rc t="2" v="16797"/>
    </bk>
    <bk>
      <rc t="2" v="16798"/>
    </bk>
    <bk>
      <rc t="2" v="16799"/>
    </bk>
    <bk>
      <rc t="2" v="16800"/>
    </bk>
    <bk>
      <rc t="2" v="16801"/>
    </bk>
    <bk>
      <rc t="2" v="16802"/>
    </bk>
    <bk>
      <rc t="2" v="16803"/>
    </bk>
    <bk>
      <rc t="2" v="16804"/>
    </bk>
    <bk>
      <rc t="2" v="16805"/>
    </bk>
    <bk>
      <rc t="2" v="16806"/>
    </bk>
    <bk>
      <rc t="2" v="16807"/>
    </bk>
    <bk>
      <rc t="2" v="16808"/>
    </bk>
    <bk>
      <rc t="2" v="16809"/>
    </bk>
    <bk>
      <rc t="2" v="16810"/>
    </bk>
    <bk>
      <rc t="2" v="16811"/>
    </bk>
    <bk>
      <rc t="2" v="16812"/>
    </bk>
    <bk>
      <rc t="2" v="16813"/>
    </bk>
    <bk>
      <rc t="2" v="16814"/>
    </bk>
    <bk>
      <rc t="2" v="16815"/>
    </bk>
    <bk>
      <rc t="2" v="16816"/>
    </bk>
    <bk>
      <rc t="2" v="16817"/>
    </bk>
    <bk>
      <rc t="2" v="16818"/>
    </bk>
    <bk>
      <rc t="2" v="16819"/>
    </bk>
    <bk>
      <rc t="2" v="16820"/>
    </bk>
    <bk>
      <rc t="2" v="16821"/>
    </bk>
    <bk>
      <rc t="2" v="16822"/>
    </bk>
    <bk>
      <rc t="2" v="16823"/>
    </bk>
    <bk>
      <rc t="2" v="16824"/>
    </bk>
    <bk>
      <rc t="2" v="16825"/>
    </bk>
    <bk>
      <rc t="2" v="16826"/>
    </bk>
    <bk>
      <rc t="2" v="16827"/>
    </bk>
    <bk>
      <rc t="2" v="16828"/>
    </bk>
    <bk>
      <rc t="2" v="16829"/>
    </bk>
    <bk>
      <rc t="2" v="16830"/>
    </bk>
    <bk>
      <rc t="2" v="16831"/>
    </bk>
    <bk>
      <rc t="2" v="16832"/>
    </bk>
    <bk>
      <rc t="2" v="16833"/>
    </bk>
    <bk>
      <rc t="2" v="16834"/>
    </bk>
    <bk>
      <rc t="2" v="16835"/>
    </bk>
    <bk>
      <rc t="2" v="16836"/>
    </bk>
    <bk>
      <rc t="2" v="16837"/>
    </bk>
    <bk>
      <rc t="2" v="16838"/>
    </bk>
    <bk>
      <rc t="2" v="16839"/>
    </bk>
    <bk>
      <rc t="2" v="16840"/>
    </bk>
    <bk>
      <rc t="2" v="16841"/>
    </bk>
    <bk>
      <rc t="2" v="16842"/>
    </bk>
    <bk>
      <rc t="2" v="16843"/>
    </bk>
    <bk>
      <rc t="2" v="16844"/>
    </bk>
    <bk>
      <rc t="2" v="16845"/>
    </bk>
    <bk>
      <rc t="2" v="16846"/>
    </bk>
    <bk>
      <rc t="2" v="16847"/>
    </bk>
    <bk>
      <rc t="2" v="16848"/>
    </bk>
    <bk>
      <rc t="2" v="16849"/>
    </bk>
    <bk>
      <rc t="2" v="16850"/>
    </bk>
    <bk>
      <rc t="2" v="16851"/>
    </bk>
    <bk>
      <rc t="2" v="16852"/>
    </bk>
    <bk>
      <rc t="2" v="16853"/>
    </bk>
    <bk>
      <rc t="2" v="16854"/>
    </bk>
    <bk>
      <rc t="2" v="16855"/>
    </bk>
    <bk>
      <rc t="2" v="16856"/>
    </bk>
    <bk>
      <rc t="2" v="16857"/>
    </bk>
    <bk>
      <rc t="2" v="16858"/>
    </bk>
    <bk>
      <rc t="2" v="16859"/>
    </bk>
    <bk>
      <rc t="2" v="16860"/>
    </bk>
    <bk>
      <rc t="2" v="16861"/>
    </bk>
    <bk>
      <rc t="2" v="16862"/>
    </bk>
    <bk>
      <rc t="2" v="16863"/>
    </bk>
    <bk>
      <rc t="2" v="16864"/>
    </bk>
    <bk>
      <rc t="2" v="16865"/>
    </bk>
    <bk>
      <rc t="2" v="16866"/>
    </bk>
    <bk>
      <rc t="2" v="16867"/>
    </bk>
    <bk>
      <rc t="2" v="16868"/>
    </bk>
    <bk>
      <rc t="2" v="16869"/>
    </bk>
    <bk>
      <rc t="2" v="16870"/>
    </bk>
    <bk>
      <rc t="2" v="16871"/>
    </bk>
    <bk>
      <rc t="2" v="16872"/>
    </bk>
    <bk>
      <rc t="2" v="16873"/>
    </bk>
    <bk>
      <rc t="2" v="16874"/>
    </bk>
    <bk>
      <rc t="2" v="16875"/>
    </bk>
    <bk>
      <rc t="2" v="16876"/>
    </bk>
    <bk>
      <rc t="2" v="16877"/>
    </bk>
    <bk>
      <rc t="2" v="16878"/>
    </bk>
    <bk>
      <rc t="2" v="16879"/>
    </bk>
    <bk>
      <rc t="2" v="16880"/>
    </bk>
    <bk>
      <rc t="2" v="16881"/>
    </bk>
    <bk>
      <rc t="2" v="16882"/>
    </bk>
    <bk>
      <rc t="2" v="16883"/>
    </bk>
    <bk>
      <rc t="2" v="16884"/>
    </bk>
    <bk>
      <rc t="2" v="16885"/>
    </bk>
    <bk>
      <rc t="2" v="16886"/>
    </bk>
    <bk>
      <rc t="2" v="16887"/>
    </bk>
    <bk>
      <rc t="2" v="16888"/>
    </bk>
    <bk>
      <rc t="2" v="16889"/>
    </bk>
    <bk>
      <rc t="2" v="16890"/>
    </bk>
    <bk>
      <rc t="2" v="16891"/>
    </bk>
    <bk>
      <rc t="2" v="16892"/>
    </bk>
    <bk>
      <rc t="2" v="16893"/>
    </bk>
    <bk>
      <rc t="2" v="16894"/>
    </bk>
    <bk>
      <rc t="2" v="16895"/>
    </bk>
    <bk>
      <rc t="2" v="16896"/>
    </bk>
    <bk>
      <rc t="2" v="16897"/>
    </bk>
    <bk>
      <rc t="2" v="16898"/>
    </bk>
    <bk>
      <rc t="2" v="16899"/>
    </bk>
    <bk>
      <rc t="2" v="16900"/>
    </bk>
    <bk>
      <rc t="2" v="16901"/>
    </bk>
    <bk>
      <rc t="2" v="16902"/>
    </bk>
    <bk>
      <rc t="2" v="16903"/>
    </bk>
    <bk>
      <rc t="2" v="16904"/>
    </bk>
    <bk>
      <rc t="2" v="16905"/>
    </bk>
    <bk>
      <rc t="2" v="16906"/>
    </bk>
    <bk>
      <rc t="2" v="16907"/>
    </bk>
    <bk>
      <rc t="2" v="16908"/>
    </bk>
    <bk>
      <rc t="2" v="16909"/>
    </bk>
    <bk>
      <rc t="2" v="16910"/>
    </bk>
    <bk>
      <rc t="2" v="16911"/>
    </bk>
    <bk>
      <rc t="2" v="16912"/>
    </bk>
    <bk>
      <rc t="2" v="16913"/>
    </bk>
    <bk>
      <rc t="2" v="16914"/>
    </bk>
    <bk>
      <rc t="2" v="16915"/>
    </bk>
    <bk>
      <rc t="2" v="16916"/>
    </bk>
    <bk>
      <rc t="2" v="16917"/>
    </bk>
    <bk>
      <rc t="2" v="16918"/>
    </bk>
    <bk>
      <rc t="2" v="16919"/>
    </bk>
    <bk>
      <rc t="2" v="16920"/>
    </bk>
    <bk>
      <rc t="2" v="16921"/>
    </bk>
    <bk>
      <rc t="2" v="16922"/>
    </bk>
    <bk>
      <rc t="2" v="16923"/>
    </bk>
    <bk>
      <rc t="2" v="16924"/>
    </bk>
    <bk>
      <rc t="2" v="16925"/>
    </bk>
    <bk>
      <rc t="2" v="16926"/>
    </bk>
    <bk>
      <rc t="2" v="16927"/>
    </bk>
    <bk>
      <rc t="2" v="16928"/>
    </bk>
    <bk>
      <rc t="2" v="16929"/>
    </bk>
    <bk>
      <rc t="2" v="16930"/>
    </bk>
    <bk>
      <rc t="2" v="16931"/>
    </bk>
    <bk>
      <rc t="2" v="16932"/>
    </bk>
    <bk>
      <rc t="2" v="16933"/>
    </bk>
    <bk>
      <rc t="2" v="16934"/>
    </bk>
    <bk>
      <rc t="2" v="16935"/>
    </bk>
    <bk>
      <rc t="2" v="16936"/>
    </bk>
    <bk>
      <rc t="2" v="16937"/>
    </bk>
    <bk>
      <rc t="2" v="16938"/>
    </bk>
    <bk>
      <rc t="2" v="16939"/>
    </bk>
    <bk>
      <rc t="2" v="16940"/>
    </bk>
    <bk>
      <rc t="2" v="16941"/>
    </bk>
    <bk>
      <rc t="2" v="16942"/>
    </bk>
    <bk>
      <rc t="2" v="16943"/>
    </bk>
    <bk>
      <rc t="2" v="16944"/>
    </bk>
    <bk>
      <rc t="2" v="16945"/>
    </bk>
    <bk>
      <rc t="2" v="16946"/>
    </bk>
    <bk>
      <rc t="2" v="16947"/>
    </bk>
    <bk>
      <rc t="2" v="16948"/>
    </bk>
    <bk>
      <rc t="2" v="16949"/>
    </bk>
    <bk>
      <rc t="2" v="16950"/>
    </bk>
    <bk>
      <rc t="2" v="16951"/>
    </bk>
    <bk>
      <rc t="2" v="16952"/>
    </bk>
    <bk>
      <rc t="2" v="16953"/>
    </bk>
    <bk>
      <rc t="2" v="16954"/>
    </bk>
    <bk>
      <rc t="2" v="16955"/>
    </bk>
    <bk>
      <rc t="2" v="16956"/>
    </bk>
    <bk>
      <rc t="2" v="16957"/>
    </bk>
    <bk>
      <rc t="2" v="16958"/>
    </bk>
    <bk>
      <rc t="2" v="16959"/>
    </bk>
    <bk>
      <rc t="2" v="16960"/>
    </bk>
    <bk>
      <rc t="2" v="16961"/>
    </bk>
    <bk>
      <rc t="2" v="16962"/>
    </bk>
    <bk>
      <rc t="2" v="16963"/>
    </bk>
    <bk>
      <rc t="2" v="16964"/>
    </bk>
    <bk>
      <rc t="2" v="16965"/>
    </bk>
    <bk>
      <rc t="2" v="16966"/>
    </bk>
    <bk>
      <rc t="2" v="16967"/>
    </bk>
    <bk>
      <rc t="2" v="16968"/>
    </bk>
    <bk>
      <rc t="2" v="16969"/>
    </bk>
    <bk>
      <rc t="2" v="16970"/>
    </bk>
    <bk>
      <rc t="2" v="16971"/>
    </bk>
    <bk>
      <rc t="2" v="16972"/>
    </bk>
    <bk>
      <rc t="2" v="16973"/>
    </bk>
    <bk>
      <rc t="2" v="16974"/>
    </bk>
    <bk>
      <rc t="2" v="16975"/>
    </bk>
    <bk>
      <rc t="2" v="16976"/>
    </bk>
    <bk>
      <rc t="2" v="16977"/>
    </bk>
    <bk>
      <rc t="2" v="16978"/>
    </bk>
    <bk>
      <rc t="2" v="16979"/>
    </bk>
    <bk>
      <rc t="2" v="16980"/>
    </bk>
    <bk>
      <rc t="2" v="16981"/>
    </bk>
    <bk>
      <rc t="2" v="16982"/>
    </bk>
    <bk>
      <rc t="2" v="16983"/>
    </bk>
    <bk>
      <rc t="2" v="16984"/>
    </bk>
    <bk>
      <rc t="2" v="16985"/>
    </bk>
    <bk>
      <rc t="2" v="16986"/>
    </bk>
    <bk>
      <rc t="2" v="16987"/>
    </bk>
    <bk>
      <rc t="2" v="16988"/>
    </bk>
    <bk>
      <rc t="2" v="16989"/>
    </bk>
    <bk>
      <rc t="2" v="16990"/>
    </bk>
    <bk>
      <rc t="2" v="16991"/>
    </bk>
    <bk>
      <rc t="2" v="16992"/>
    </bk>
    <bk>
      <rc t="2" v="16993"/>
    </bk>
    <bk>
      <rc t="2" v="16994"/>
    </bk>
    <bk>
      <rc t="2" v="16995"/>
    </bk>
    <bk>
      <rc t="2" v="16996"/>
    </bk>
    <bk>
      <rc t="2" v="16997"/>
    </bk>
    <bk>
      <rc t="2" v="16998"/>
    </bk>
    <bk>
      <rc t="2" v="16999"/>
    </bk>
    <bk>
      <rc t="2" v="17000"/>
    </bk>
    <bk>
      <rc t="2" v="17001"/>
    </bk>
    <bk>
      <rc t="2" v="17002"/>
    </bk>
    <bk>
      <rc t="2" v="17003"/>
    </bk>
    <bk>
      <rc t="2" v="17004"/>
    </bk>
    <bk>
      <rc t="2" v="17005"/>
    </bk>
    <bk>
      <rc t="2" v="17006"/>
    </bk>
    <bk>
      <rc t="2" v="17007"/>
    </bk>
    <bk>
      <rc t="2" v="17008"/>
    </bk>
    <bk>
      <rc t="2" v="17009"/>
    </bk>
    <bk>
      <rc t="2" v="17010"/>
    </bk>
    <bk>
      <rc t="2" v="17011"/>
    </bk>
    <bk>
      <rc t="2" v="17012"/>
    </bk>
    <bk>
      <rc t="2" v="17013"/>
    </bk>
    <bk>
      <rc t="2" v="17014"/>
    </bk>
    <bk>
      <rc t="2" v="17015"/>
    </bk>
    <bk>
      <rc t="2" v="17016"/>
    </bk>
    <bk>
      <rc t="2" v="17017"/>
    </bk>
    <bk>
      <rc t="2" v="17018"/>
    </bk>
    <bk>
      <rc t="2" v="17019"/>
    </bk>
    <bk>
      <rc t="2" v="17020"/>
    </bk>
    <bk>
      <rc t="2" v="17021"/>
    </bk>
    <bk>
      <rc t="2" v="17022"/>
    </bk>
    <bk>
      <rc t="2" v="17023"/>
    </bk>
    <bk>
      <rc t="2" v="17024"/>
    </bk>
    <bk>
      <rc t="2" v="17025"/>
    </bk>
    <bk>
      <rc t="2" v="17026"/>
    </bk>
    <bk>
      <rc t="2" v="17027"/>
    </bk>
    <bk>
      <rc t="2" v="17028"/>
    </bk>
    <bk>
      <rc t="2" v="17029"/>
    </bk>
    <bk>
      <rc t="2" v="17030"/>
    </bk>
    <bk>
      <rc t="2" v="17031"/>
    </bk>
    <bk>
      <rc t="2" v="17032"/>
    </bk>
    <bk>
      <rc t="2" v="17033"/>
    </bk>
    <bk>
      <rc t="2" v="17034"/>
    </bk>
    <bk>
      <rc t="2" v="17035"/>
    </bk>
    <bk>
      <rc t="2" v="17036"/>
    </bk>
    <bk>
      <rc t="2" v="17037"/>
    </bk>
    <bk>
      <rc t="2" v="17038"/>
    </bk>
    <bk>
      <rc t="2" v="17039"/>
    </bk>
    <bk>
      <rc t="2" v="17040"/>
    </bk>
    <bk>
      <rc t="2" v="17041"/>
    </bk>
    <bk>
      <rc t="2" v="17042"/>
    </bk>
    <bk>
      <rc t="2" v="17043"/>
    </bk>
    <bk>
      <rc t="2" v="17044"/>
    </bk>
    <bk>
      <rc t="2" v="17045"/>
    </bk>
    <bk>
      <rc t="2" v="17046"/>
    </bk>
    <bk>
      <rc t="2" v="17047"/>
    </bk>
    <bk>
      <rc t="2" v="17048"/>
    </bk>
    <bk>
      <rc t="2" v="17049"/>
    </bk>
    <bk>
      <rc t="2" v="17050"/>
    </bk>
    <bk>
      <rc t="2" v="17051"/>
    </bk>
    <bk>
      <rc t="2" v="17052"/>
    </bk>
    <bk>
      <rc t="2" v="17053"/>
    </bk>
    <bk>
      <rc t="2" v="17054"/>
    </bk>
    <bk>
      <rc t="2" v="17055"/>
    </bk>
    <bk>
      <rc t="2" v="17056"/>
    </bk>
    <bk>
      <rc t="2" v="17057"/>
    </bk>
    <bk>
      <rc t="2" v="17058"/>
    </bk>
    <bk>
      <rc t="2" v="17059"/>
    </bk>
    <bk>
      <rc t="2" v="17060"/>
    </bk>
    <bk>
      <rc t="2" v="17061"/>
    </bk>
    <bk>
      <rc t="2" v="17062"/>
    </bk>
    <bk>
      <rc t="2" v="17063"/>
    </bk>
    <bk>
      <rc t="2" v="17064"/>
    </bk>
    <bk>
      <rc t="2" v="17065"/>
    </bk>
    <bk>
      <rc t="2" v="17066"/>
    </bk>
    <bk>
      <rc t="2" v="17067"/>
    </bk>
    <bk>
      <rc t="2" v="17068"/>
    </bk>
    <bk>
      <rc t="2" v="17069"/>
    </bk>
    <bk>
      <rc t="2" v="17070"/>
    </bk>
    <bk>
      <rc t="2" v="17071"/>
    </bk>
    <bk>
      <rc t="2" v="17072"/>
    </bk>
    <bk>
      <rc t="2" v="17073"/>
    </bk>
    <bk>
      <rc t="2" v="17074"/>
    </bk>
    <bk>
      <rc t="2" v="17075"/>
    </bk>
    <bk>
      <rc t="2" v="17076"/>
    </bk>
    <bk>
      <rc t="2" v="17077"/>
    </bk>
    <bk>
      <rc t="2" v="17078"/>
    </bk>
    <bk>
      <rc t="2" v="17079"/>
    </bk>
    <bk>
      <rc t="2" v="17080"/>
    </bk>
    <bk>
      <rc t="2" v="17081"/>
    </bk>
    <bk>
      <rc t="2" v="17082"/>
    </bk>
    <bk>
      <rc t="2" v="17083"/>
    </bk>
    <bk>
      <rc t="2" v="17084"/>
    </bk>
    <bk>
      <rc t="2" v="17085"/>
    </bk>
    <bk>
      <rc t="2" v="17086"/>
    </bk>
    <bk>
      <rc t="2" v="17087"/>
    </bk>
    <bk>
      <rc t="2" v="17088"/>
    </bk>
    <bk>
      <rc t="2" v="17089"/>
    </bk>
    <bk>
      <rc t="2" v="17090"/>
    </bk>
    <bk>
      <rc t="2" v="17091"/>
    </bk>
    <bk>
      <rc t="2" v="17092"/>
    </bk>
    <bk>
      <rc t="2" v="17093"/>
    </bk>
    <bk>
      <rc t="2" v="17094"/>
    </bk>
    <bk>
      <rc t="2" v="17095"/>
    </bk>
    <bk>
      <rc t="2" v="17096"/>
    </bk>
    <bk>
      <rc t="2" v="17097"/>
    </bk>
    <bk>
      <rc t="2" v="17098"/>
    </bk>
    <bk>
      <rc t="2" v="17099"/>
    </bk>
    <bk>
      <rc t="2" v="17100"/>
    </bk>
    <bk>
      <rc t="2" v="17101"/>
    </bk>
    <bk>
      <rc t="2" v="17102"/>
    </bk>
    <bk>
      <rc t="2" v="17103"/>
    </bk>
    <bk>
      <rc t="2" v="17104"/>
    </bk>
    <bk>
      <rc t="2" v="17105"/>
    </bk>
    <bk>
      <rc t="2" v="17106"/>
    </bk>
    <bk>
      <rc t="2" v="17107"/>
    </bk>
    <bk>
      <rc t="2" v="17108"/>
    </bk>
    <bk>
      <rc t="2" v="17109"/>
    </bk>
    <bk>
      <rc t="2" v="17110"/>
    </bk>
    <bk>
      <rc t="2" v="17111"/>
    </bk>
    <bk>
      <rc t="2" v="17112"/>
    </bk>
    <bk>
      <rc t="2" v="17113"/>
    </bk>
    <bk>
      <rc t="2" v="17114"/>
    </bk>
    <bk>
      <rc t="2" v="17115"/>
    </bk>
    <bk>
      <rc t="2" v="17116"/>
    </bk>
    <bk>
      <rc t="2" v="17117"/>
    </bk>
    <bk>
      <rc t="2" v="17118"/>
    </bk>
    <bk>
      <rc t="2" v="17119"/>
    </bk>
    <bk>
      <rc t="2" v="17120"/>
    </bk>
    <bk>
      <rc t="2" v="17121"/>
    </bk>
    <bk>
      <rc t="2" v="17122"/>
    </bk>
    <bk>
      <rc t="2" v="17123"/>
    </bk>
    <bk>
      <rc t="2" v="17124"/>
    </bk>
    <bk>
      <rc t="2" v="17125"/>
    </bk>
    <bk>
      <rc t="2" v="17126"/>
    </bk>
    <bk>
      <rc t="2" v="17127"/>
    </bk>
    <bk>
      <rc t="2" v="17128"/>
    </bk>
    <bk>
      <rc t="2" v="17129"/>
    </bk>
    <bk>
      <rc t="2" v="17130"/>
    </bk>
    <bk>
      <rc t="2" v="17131"/>
    </bk>
    <bk>
      <rc t="2" v="17132"/>
    </bk>
    <bk>
      <rc t="2" v="17133"/>
    </bk>
    <bk>
      <rc t="2" v="17134"/>
    </bk>
    <bk>
      <rc t="2" v="17135"/>
    </bk>
    <bk>
      <rc t="2" v="17136"/>
    </bk>
    <bk>
      <rc t="2" v="17137"/>
    </bk>
    <bk>
      <rc t="2" v="17138"/>
    </bk>
    <bk>
      <rc t="2" v="17139"/>
    </bk>
    <bk>
      <rc t="2" v="17140"/>
    </bk>
    <bk>
      <rc t="2" v="17141"/>
    </bk>
    <bk>
      <rc t="2" v="17142"/>
    </bk>
    <bk>
      <rc t="2" v="17143"/>
    </bk>
    <bk>
      <rc t="2" v="17144"/>
    </bk>
    <bk>
      <rc t="2" v="17145"/>
    </bk>
    <bk>
      <rc t="2" v="17146"/>
    </bk>
    <bk>
      <rc t="2" v="17147"/>
    </bk>
    <bk>
      <rc t="2" v="17148"/>
    </bk>
    <bk>
      <rc t="2" v="17149"/>
    </bk>
    <bk>
      <rc t="2" v="17150"/>
    </bk>
    <bk>
      <rc t="2" v="17151"/>
    </bk>
    <bk>
      <rc t="2" v="17152"/>
    </bk>
    <bk>
      <rc t="2" v="17153"/>
    </bk>
    <bk>
      <rc t="2" v="17154"/>
    </bk>
    <bk>
      <rc t="2" v="17155"/>
    </bk>
    <bk>
      <rc t="2" v="17156"/>
    </bk>
    <bk>
      <rc t="2" v="17157"/>
    </bk>
    <bk>
      <rc t="2" v="17158"/>
    </bk>
    <bk>
      <rc t="2" v="17159"/>
    </bk>
    <bk>
      <rc t="2" v="17160"/>
    </bk>
    <bk>
      <rc t="2" v="17161"/>
    </bk>
  </valueMetadata>
</metadata>
</file>

<file path=xl/sharedStrings.xml><?xml version="1.0" encoding="utf-8"?>
<sst xmlns="http://schemas.openxmlformats.org/spreadsheetml/2006/main" count="64" uniqueCount="62">
  <si>
    <t>Portfolio of stocks</t>
  </si>
  <si>
    <t>quantity</t>
  </si>
  <si>
    <t>amount invested</t>
  </si>
  <si>
    <t>current price</t>
  </si>
  <si>
    <t>average purchase price</t>
  </si>
  <si>
    <t>Beta</t>
  </si>
  <si>
    <t>PRICE HISTORY</t>
  </si>
  <si>
    <t>Benchmark</t>
  </si>
  <si>
    <t>portfolio beta</t>
  </si>
  <si>
    <t>Date</t>
  </si>
  <si>
    <t>delta (price)</t>
  </si>
  <si>
    <t>Returns</t>
  </si>
  <si>
    <t>Downside  Beta</t>
  </si>
  <si>
    <t>Returns, CAPM</t>
  </si>
  <si>
    <t>Annual returns</t>
  </si>
  <si>
    <t>Volatility</t>
  </si>
  <si>
    <t>Downside Volatility</t>
  </si>
  <si>
    <t>Sharpe Ratio</t>
  </si>
  <si>
    <t>Sortino Ratio</t>
  </si>
  <si>
    <t>Risk free rate :</t>
  </si>
  <si>
    <t>Return, historical</t>
  </si>
  <si>
    <t>Returns , D- CAPM</t>
  </si>
  <si>
    <t>Delta (Amount)</t>
  </si>
  <si>
    <t>Profit/ Loss</t>
  </si>
  <si>
    <t>[note : removed bajaj and paras as they lack pst 10 years data, for easier calculations]</t>
  </si>
  <si>
    <t>Expected</t>
  </si>
  <si>
    <t>Portfolio</t>
  </si>
  <si>
    <t>upside</t>
  </si>
  <si>
    <t>Downside</t>
  </si>
  <si>
    <t>Daily return avg.</t>
  </si>
  <si>
    <t xml:space="preserve"> </t>
  </si>
  <si>
    <t>Below target</t>
  </si>
  <si>
    <t>Target</t>
  </si>
  <si>
    <t>Volatility skewness</t>
  </si>
  <si>
    <t>Weights (solver)</t>
  </si>
  <si>
    <t>Target beta</t>
  </si>
  <si>
    <t>Futures</t>
  </si>
  <si>
    <t>Current Market value</t>
  </si>
  <si>
    <t>Portfolio Beta</t>
  </si>
  <si>
    <t>Portfolio 1</t>
  </si>
  <si>
    <t>Portfolio 3</t>
  </si>
  <si>
    <t>Portfolio 2</t>
  </si>
  <si>
    <t>Mean</t>
  </si>
  <si>
    <t>stdev</t>
  </si>
  <si>
    <t>skewnes</t>
  </si>
  <si>
    <t>kurtosis</t>
  </si>
  <si>
    <t>Mean (ann)</t>
  </si>
  <si>
    <t>stdev (ann.)</t>
  </si>
  <si>
    <t>weights 1</t>
  </si>
  <si>
    <t>weights 2</t>
  </si>
  <si>
    <t>weights 3</t>
  </si>
  <si>
    <t>utility (1) - normality</t>
  </si>
  <si>
    <t>utility (2) - arbitrary distribution</t>
  </si>
  <si>
    <t>Theta (assumed)</t>
  </si>
  <si>
    <t>Total</t>
  </si>
  <si>
    <t>(normality)</t>
  </si>
  <si>
    <t>(arbitrary dist.)</t>
  </si>
  <si>
    <t>nifty 50 contract size</t>
  </si>
  <si>
    <t>futures price</t>
  </si>
  <si>
    <t>No. of contracts needed</t>
  </si>
  <si>
    <t>Utility theory 1</t>
  </si>
  <si>
    <t>Utility theor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</si>
</sst>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44D]\ * #,##0.00_ ;_ [$₹-44D]\ * \-#,##0.00_ ;_ [$₹-44D]\ * &quot;-&quot;??_ ;_ @_ "/>
    <numFmt numFmtId="165" formatCode="0.00000"/>
    <numFmt numFmtId="166" formatCode="0.0000"/>
    <numFmt numFmtId="167" formatCode="0.000%"/>
    <numFmt numFmtId="168" formatCode="0.0000%"/>
    <numFmt numFmtId="169" formatCode="0.000"/>
    <numFmt numFmtId="170" formatCode="0.000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8"/>
      <name val="Calibri"/>
      <family val="2"/>
      <scheme val="minor"/>
    </font>
    <font>
      <sz val="10"/>
      <color theme="1"/>
      <name val="Calibri"/>
      <family val="2"/>
      <scheme val="minor"/>
    </font>
  </fonts>
  <fills count="3">
    <fill>
      <patternFill patternType="none"/>
    </fill>
    <fill>
      <patternFill patternType="gray125"/>
    </fill>
    <fill>
      <patternFill patternType="solid">
        <fgColor theme="8" tint="0.79998168889431442"/>
        <bgColor indexed="64"/>
      </patternFill>
    </fill>
  </fills>
  <borders count="6">
    <border>
      <left/>
      <right/>
      <top/>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top style="thin">
        <color auto="1"/>
      </top>
      <bottom/>
      <diagonal/>
    </border>
    <border>
      <left/>
      <right style="thin">
        <color indexed="64"/>
      </right>
      <top/>
      <bottom/>
      <diagonal/>
    </border>
  </borders>
  <cellStyleXfs count="2">
    <xf numFmtId="0" fontId="0" fillId="0" borderId="0"/>
    <xf numFmtId="9" fontId="1" fillId="0" borderId="0" applyFont="0" applyFill="0" applyBorder="0" applyAlignment="0" applyProtection="0"/>
  </cellStyleXfs>
  <cellXfs count="32">
    <xf numFmtId="0" fontId="0" fillId="0" borderId="0" xfId="0"/>
    <xf numFmtId="0" fontId="2" fillId="0" borderId="0" xfId="0" applyFont="1"/>
    <xf numFmtId="164" fontId="0" fillId="0" borderId="0" xfId="0" applyNumberFormat="1"/>
    <xf numFmtId="4" fontId="0" fillId="0" borderId="0" xfId="0" applyNumberFormat="1"/>
    <xf numFmtId="0" fontId="0" fillId="0" borderId="0" xfId="0" applyAlignment="1">
      <alignment horizontal="center" vertical="top" wrapText="1"/>
    </xf>
    <xf numFmtId="0" fontId="3" fillId="0" borderId="0" xfId="0" applyFont="1"/>
    <xf numFmtId="0" fontId="0" fillId="0" borderId="0" xfId="0" applyAlignment="1">
      <alignment horizontal="right" vertical="top" wrapText="1"/>
    </xf>
    <xf numFmtId="0" fontId="0" fillId="0" borderId="0" xfId="0" applyAlignment="1">
      <alignment horizontal="right"/>
    </xf>
    <xf numFmtId="165" fontId="0" fillId="0" borderId="0" xfId="0" applyNumberFormat="1"/>
    <xf numFmtId="166" fontId="0" fillId="0" borderId="0" xfId="0" applyNumberFormat="1"/>
    <xf numFmtId="0" fontId="2" fillId="0" borderId="3" xfId="0" applyFont="1" applyBorder="1"/>
    <xf numFmtId="0" fontId="0" fillId="0" borderId="4" xfId="0" applyBorder="1"/>
    <xf numFmtId="0" fontId="0" fillId="0" borderId="0" xfId="0" applyAlignment="1">
      <alignment horizontal="left" vertical="top"/>
    </xf>
    <xf numFmtId="10" fontId="0" fillId="0" borderId="0" xfId="0" applyNumberFormat="1"/>
    <xf numFmtId="0" fontId="4" fillId="0" borderId="0" xfId="0" applyFont="1" applyAlignment="1">
      <alignment horizontal="center" vertical="top" wrapText="1"/>
    </xf>
    <xf numFmtId="0" fontId="0" fillId="0" borderId="1" xfId="0" applyBorder="1"/>
    <xf numFmtId="10" fontId="0" fillId="0" borderId="0" xfId="1" applyNumberFormat="1" applyFont="1"/>
    <xf numFmtId="167" fontId="0" fillId="0" borderId="0" xfId="1" applyNumberFormat="1" applyFont="1"/>
    <xf numFmtId="0" fontId="0" fillId="0" borderId="5" xfId="0" applyBorder="1" applyAlignment="1">
      <alignment horizontal="center" vertical="top" wrapText="1"/>
    </xf>
    <xf numFmtId="0" fontId="0" fillId="0" borderId="5" xfId="0" applyBorder="1"/>
    <xf numFmtId="0" fontId="0" fillId="2" borderId="0" xfId="0" applyFill="1" applyAlignment="1">
      <alignment horizontal="left" vertical="top"/>
    </xf>
    <xf numFmtId="167" fontId="0" fillId="0" borderId="0" xfId="0" applyNumberFormat="1"/>
    <xf numFmtId="9" fontId="3" fillId="0" borderId="0" xfId="0" applyNumberFormat="1" applyFont="1"/>
    <xf numFmtId="168" fontId="0" fillId="0" borderId="0" xfId="1" applyNumberFormat="1" applyFont="1"/>
    <xf numFmtId="169" fontId="0" fillId="0" borderId="0" xfId="0" applyNumberFormat="1"/>
    <xf numFmtId="10" fontId="3" fillId="0" borderId="0" xfId="1" applyNumberFormat="1" applyFont="1"/>
    <xf numFmtId="170" fontId="0" fillId="0" borderId="0" xfId="0" applyNumberFormat="1"/>
    <xf numFmtId="0" fontId="0" fillId="0" borderId="0" xfId="1" applyNumberFormat="1" applyFont="1"/>
    <xf numFmtId="0" fontId="0" fillId="0" borderId="2" xfId="0" applyBorder="1" applyAlignment="1">
      <alignment horizontal="center"/>
    </xf>
    <xf numFmtId="0" fontId="0" fillId="0" borderId="3" xfId="0" applyBorder="1" applyAlignment="1">
      <alignment horizontal="center"/>
    </xf>
    <xf numFmtId="0" fontId="2" fillId="0" borderId="0" xfId="0" applyFont="1" applyAlignment="1">
      <alignment horizontal="center" vertical="top" wrapText="1"/>
    </xf>
    <xf numFmtId="167" fontId="1" fillId="0" borderId="0" xfId="1" applyNumberFormat="1" applyFont="1"/>
  </cellXfs>
  <cellStyles count="2">
    <cellStyle name="Normal" xfId="0" builtinId="0"/>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microsoft.com/office/2017/06/relationships/rdSupportingPropertyBag" Target="richData/rdsupportingpropertybag.xml"/><Relationship Id="rId3" Type="http://schemas.openxmlformats.org/officeDocument/2006/relationships/worksheet" Target="worksheets/sheet3.xml"/><Relationship Id="rId7" Type="http://schemas.openxmlformats.org/officeDocument/2006/relationships/sheetMetadata" Target="metadata.xml"/><Relationship Id="rId12" Type="http://schemas.microsoft.com/office/2017/06/relationships/rdSupportingPropertyBagStructure" Target="richData/rdsupportingpropertybagstructur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ichStyles" Target="richData/richStyles.xml"/><Relationship Id="rId5" Type="http://schemas.openxmlformats.org/officeDocument/2006/relationships/styles" Target="styles.xml"/><Relationship Id="rId15" Type="http://schemas.openxmlformats.org/officeDocument/2006/relationships/calcChain" Target="calcChain.xml"/><Relationship Id="rId10" Type="http://schemas.microsoft.com/office/2017/06/relationships/rdArray" Target="richData/rdarray.xml"/><Relationship Id="rId4" Type="http://schemas.openxmlformats.org/officeDocument/2006/relationships/theme" Target="theme/theme1.xml"/><Relationship Id="rId9" Type="http://schemas.microsoft.com/office/2017/06/relationships/rdRichValueStructure" Target="richData/rdrichvaluestructure.xml"/><Relationship Id="rId14" Type="http://schemas.microsoft.com/office/2017/06/relationships/rdRichValueTypes" Target="richData/rdRichValueTyp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plotArea>
      <cx:plotAreaRegion>
        <cx:series layoutId="clusteredColumn" uniqueId="{75A44BFC-1E45-4BA0-9244-BF46304C9A1B}">
          <cx:dataId val="0"/>
          <cx:layoutPr>
            <cx:binning intervalClosed="r"/>
          </cx:layoutPr>
        </cx:series>
      </cx:plotAreaRegion>
      <cx:axis id="0">
        <cx:catScaling/>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1020762</xdr:colOff>
      <xdr:row>2469</xdr:row>
      <xdr:rowOff>68262</xdr:rowOff>
    </xdr:from>
    <xdr:to>
      <xdr:col>4</xdr:col>
      <xdr:colOff>560387</xdr:colOff>
      <xdr:row>2484</xdr:row>
      <xdr:rowOff>103187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BD5D9FB-3F54-3AD0-70A5-8625F0C25B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20762" y="454734612"/>
              <a:ext cx="4587875" cy="27971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15">
  <a r="1" c="918">
    <v t="i">2301</v>
    <v t="i">2304</v>
    <v t="i">2305</v>
    <v t="i">2306</v>
    <v t="i">2307</v>
    <v t="i">2308</v>
    <v t="i">2311</v>
    <v t="i">2312</v>
    <v t="i">2313</v>
    <v t="i">2314</v>
    <v t="i">2318</v>
    <v t="i">2319</v>
    <v t="i">2320</v>
    <v t="i">2321</v>
    <v t="i">2322</v>
    <v t="i">2325</v>
    <v t="i">2326</v>
    <v t="i">2327</v>
    <v t="i">2328</v>
    <v t="i">2329</v>
    <v t="i">2332</v>
    <v t="i">2333</v>
    <v t="i">2334</v>
    <v t="i">2335</v>
    <v t="i">2339</v>
    <v t="i">2340</v>
    <v t="i">2341</v>
    <v t="i">2342</v>
    <v t="i">2343</v>
    <v t="i">2346</v>
    <v t="i">2347</v>
    <v t="i">2348</v>
    <v t="i">2349</v>
    <v t="i">2353</v>
    <v t="i">2354</v>
    <v t="i">2355</v>
    <v t="i">2356</v>
    <v t="i">2357</v>
    <v t="i">2360</v>
    <v t="i">2361</v>
    <v t="i">2362</v>
    <v t="i">2363</v>
    <v t="i">2364</v>
    <v t="i">2367</v>
    <v t="i">2368</v>
    <v t="i">2369</v>
    <v t="i">2370</v>
    <v t="i">2371</v>
    <v t="i">2374</v>
    <v t="i">2375</v>
    <v t="i">2376</v>
    <v t="i">2377</v>
    <v t="i">2378</v>
    <v t="i">2381</v>
    <v t="i">2382</v>
    <v t="i">2383</v>
    <v t="i">2384</v>
    <v t="i">2385</v>
    <v t="i">2388</v>
    <v t="i">2389</v>
    <v t="i">2390</v>
    <v t="i">2391</v>
    <v t="i">2392</v>
    <v t="i">2395</v>
    <v t="i">2396</v>
    <v t="i">2397</v>
    <v t="i">2398</v>
    <v t="i">2399</v>
    <v t="i">2402</v>
    <v t="i">2403</v>
    <v t="i">2404</v>
    <v t="i">2405</v>
    <v t="i">2406</v>
    <v t="i">2409</v>
    <v t="i">2410</v>
    <v t="i">2411</v>
    <v t="i">2412</v>
    <v t="i">2413</v>
    <v t="i">2416</v>
    <v t="i">2417</v>
    <v t="i">2419</v>
    <v t="i">2420</v>
    <v t="i">2423</v>
    <v t="i">2424</v>
    <v t="i">2425</v>
    <v t="i">2426</v>
    <v t="i">2427</v>
    <v t="i">2430</v>
    <v t="i">2431</v>
    <v t="i">2432</v>
    <v t="i">2433</v>
    <v t="i">2434</v>
    <v t="i">2437</v>
    <v t="i">2438</v>
    <v t="i">2439</v>
    <v t="i">2440</v>
    <v t="i">2441</v>
    <v t="i">2444</v>
    <v t="i">2445</v>
    <v t="i">2446</v>
    <v t="i">2447</v>
    <v t="i">2448</v>
    <v t="i">2451</v>
    <v t="i">2453</v>
    <v t="i">2454</v>
    <v t="i">2455</v>
    <v t="i">2458</v>
    <v t="i">2459</v>
    <v t="i">2460</v>
    <v t="i">2461</v>
    <v t="i">2462</v>
    <v t="i">2465</v>
    <v t="i">2466</v>
    <v t="i">2467</v>
    <v t="i">2468</v>
    <v t="i">2472</v>
    <v t="i">2473</v>
    <v t="i">2474</v>
    <v t="i">2475</v>
    <v t="i">2476</v>
    <v t="i">2479</v>
    <v t="i">2480</v>
    <v t="i">2481</v>
    <v t="i">2482</v>
    <v t="i">2483</v>
    <v t="i">2486</v>
    <v t="i">2487</v>
    <v t="i">2488</v>
    <v t="i">2489</v>
    <v t="i">2490</v>
    <v t="i">2493</v>
    <v t="i">2494</v>
    <v t="i">2495</v>
    <v t="i">2500</v>
    <v t="i">2501</v>
    <v t="i">2502</v>
    <v t="i">2503</v>
    <v t="i">2504</v>
    <v t="i">2507</v>
    <v t="i">2508</v>
    <v t="i">2509</v>
    <v t="i">2510</v>
    <v t="i">2511</v>
    <v t="i">2514</v>
    <v t="i">2516</v>
    <v t="i">2517</v>
    <v t="i">2518</v>
    <v t="i">2521</v>
    <v t="i">2522</v>
    <v t="i">2523</v>
    <v t="i">2524</v>
    <v t="i">2525</v>
    <v t="i">2528</v>
    <v t="i">2529</v>
    <v t="i">2530</v>
    <v t="i">2531</v>
    <v t="i">2532</v>
    <v t="i">2535</v>
    <v t="i">2536</v>
    <v t="i">2537</v>
    <v t="i">2538</v>
    <v t="i">2539</v>
    <v t="i">2542</v>
    <v t="i">2543</v>
    <v t="i">2544</v>
    <v t="i">2545</v>
    <v t="i">2546</v>
    <v t="i">2549</v>
    <v t="i">2550</v>
    <v t="i">2551</v>
    <v t="i">2552</v>
    <v t="i">2553</v>
    <v t="i">2556</v>
    <v t="i">2557</v>
    <v t="i">2558</v>
    <v t="i">2559</v>
    <v t="i">2560</v>
    <v t="i">2563</v>
    <v t="i">2564</v>
    <v t="i">2565</v>
    <v t="i">2566</v>
    <v t="i">2567</v>
    <v t="i">2570</v>
    <v t="i">2571</v>
    <v t="i">2572</v>
    <v t="i">2573</v>
    <v t="i">2574</v>
    <v t="i">2577</v>
    <v t="i">2578</v>
    <v t="i">2579</v>
    <v t="i">2580</v>
    <v t="i">2581</v>
    <v t="i">2584</v>
    <v t="i">2585</v>
    <v t="i">2586</v>
    <v t="i">2587</v>
    <v t="i">2588</v>
    <v t="i">2591</v>
    <v t="i">2592</v>
    <v t="i">2593</v>
    <v t="i">2594</v>
    <v t="i">2595</v>
    <v t="i">2598</v>
    <v t="i">2599</v>
    <v t="i">2600</v>
    <v t="i">2601</v>
    <v t="i">2602</v>
    <v t="i">2605</v>
    <v t="i">2606</v>
    <v t="i">2607</v>
    <v t="i">2608</v>
    <v t="i">2609</v>
    <v t="i">2612</v>
    <v t="i">2614</v>
    <v t="i">2615</v>
    <v t="i">2616</v>
    <v t="i">2620</v>
    <v t="i">2621</v>
    <v t="i">2622</v>
    <v t="i">2623</v>
    <v t="i">2626</v>
    <v t="i">2627</v>
    <v t="i">2628</v>
    <v t="i">2629</v>
    <v t="i">2630</v>
    <v t="i">2633</v>
    <v t="i">2634</v>
    <v t="i">2636</v>
    <v t="i">2637</v>
    <v t="i">2640</v>
    <v t="i">2641</v>
    <v t="i">2642</v>
    <v t="i">2643</v>
    <v t="i">2644</v>
    <v t="i">2647</v>
    <v t="i">2648</v>
    <v t="i">2649</v>
    <v t="i">2650</v>
    <v t="i">2651</v>
    <v t="i">2654</v>
    <v t="i">2655</v>
    <v t="i">2656</v>
    <v t="i">2657</v>
    <v t="i">2658</v>
    <v t="i">2661</v>
    <v t="i">2662</v>
    <v t="i">2663</v>
    <v t="i">2664</v>
    <v t="i">2665</v>
    <v t="i">2668</v>
    <v t="i">2669</v>
    <v t="i">2671</v>
    <v t="i">2672</v>
    <v t="i">2675</v>
    <v t="i">2676</v>
    <v t="i">2677</v>
    <v t="i">2678</v>
    <v t="i">2679</v>
    <v t="i">2682</v>
    <v t="i">2683</v>
    <v t="i">2684</v>
    <v t="i">2685</v>
    <v t="i">2686</v>
    <v t="i">2689</v>
    <v t="i">2690</v>
    <v t="i">2692</v>
    <v t="i">2693</v>
    <v t="i">2696</v>
    <v t="i">2697</v>
    <v t="i">2698</v>
    <v t="i">2699</v>
    <v t="i">2700</v>
    <v t="i">2703</v>
    <v t="i">2705</v>
    <v t="i">2706</v>
    <v t="i">2707</v>
    <v t="i">2710</v>
    <v t="i">2711</v>
    <v t="i">2712</v>
    <v t="i">2713</v>
    <v t="i">2714</v>
    <v t="i">2717</v>
    <v t="i">2718</v>
    <v t="i">2719</v>
    <v t="i">2720</v>
    <v t="i">2721</v>
    <v t="i">2724</v>
    <v t="i">2725</v>
    <v t="i">2726</v>
    <v t="i">2727</v>
    <v t="i">2728</v>
    <v t="i">2731</v>
    <v t="i">2732</v>
    <v t="i">2733</v>
    <v t="i">2734</v>
    <v t="i">2735</v>
    <v t="i">2738</v>
    <v t="i">2739</v>
    <v t="i">2740</v>
    <v t="i">2741</v>
    <v t="i">2742</v>
    <v t="i">2745</v>
    <v t="i">2746</v>
    <v t="i">2747</v>
    <v t="i">2748</v>
    <v t="i">2749</v>
    <v t="i">2752</v>
    <v t="i">2753</v>
    <v t="i">2754</v>
    <v t="i">2755</v>
    <v t="i">2756</v>
    <v t="i">2759</v>
    <v t="i">2760</v>
    <v t="i">2761</v>
    <v t="i">2762</v>
    <v t="i">2763</v>
    <v t="i">2766</v>
    <v t="i">2767</v>
    <v t="i">2768</v>
    <v t="i">2769</v>
    <v t="i">2770</v>
    <v t="i">2773</v>
    <v t="i">2774</v>
    <v t="i">2775</v>
    <v t="i">2776</v>
    <v t="i">2777</v>
    <v t="i">2780</v>
    <v t="i">2781</v>
    <v t="i">2782</v>
    <v t="i">2784</v>
    <v t="i">2787</v>
    <v t="i">2788</v>
    <v t="i">2789</v>
    <v t="i">2790</v>
    <v t="i">2791</v>
    <v t="i">2794</v>
    <v t="i">2795</v>
    <v t="i">2796</v>
    <v t="i">2797</v>
    <v t="i">2798</v>
    <v t="i">2801</v>
    <v t="i">2802</v>
    <v t="i">2803</v>
    <v t="i">2804</v>
    <v t="i">2805</v>
    <v t="i">2808</v>
    <v t="i">2809</v>
    <v t="i">2810</v>
    <v t="i">2811</v>
    <v t="i">2812</v>
    <v t="i">2815</v>
    <v t="i">2816</v>
    <v t="i">2817</v>
    <v t="i">2818</v>
    <v t="i">2819</v>
    <v t="i">2822</v>
    <v t="i">2824</v>
    <v t="i">2825</v>
    <v t="i">2826</v>
    <v t="i">2829</v>
    <v t="i">2830</v>
    <v t="i">2831</v>
    <v t="i">2832</v>
    <v t="i">2833</v>
    <v t="i">2836</v>
    <v t="i">2837</v>
    <v t="i">2838</v>
    <v t="i">2839</v>
    <v t="i">2840</v>
    <v t="i">2843</v>
    <v t="i">2844</v>
    <v t="i">2845</v>
    <v t="i">2847</v>
    <v t="i">2850</v>
    <v t="i">2852</v>
    <v t="i">2853</v>
    <v t="i">2857</v>
    <v t="i">2858</v>
    <v t="i">2859</v>
    <v t="i">2860</v>
    <v t="i">2864</v>
    <v t="i">2865</v>
    <v t="i">2866</v>
    <v t="i">2867</v>
    <v t="i">2868</v>
    <v t="i">2871</v>
    <v t="i">2872</v>
    <v t="i">2873</v>
    <v t="i">2874</v>
    <v t="i">2875</v>
    <v t="i">2879</v>
    <v t="i">2880</v>
    <v t="i">2881</v>
    <v t="i">2882</v>
    <v t="i">2885</v>
    <v t="i">2886</v>
    <v t="i">2887</v>
    <v t="i">2888</v>
    <v t="i">2889</v>
    <v t="i">2892</v>
    <v t="i">2893</v>
    <v t="i">2894</v>
    <v t="i">2895</v>
    <v t="i">2896</v>
    <v t="i">2899</v>
    <v t="i">2900</v>
    <v t="i">2901</v>
    <v t="i">2902</v>
    <v t="i">2903</v>
    <v t="i">2906</v>
    <v t="i">2907</v>
    <v t="i">2908</v>
    <v t="i">2909</v>
    <v t="i">2910</v>
    <v t="i">2913</v>
    <v t="i">2914</v>
    <v t="i">2915</v>
    <v t="i">2916</v>
    <v t="i">2917</v>
    <v t="i">2920</v>
    <v t="i">2921</v>
    <v t="i">2922</v>
    <v t="i">2923</v>
    <v t="i">2924</v>
    <v t="i">2927</v>
    <v t="i">2928</v>
    <v t="i">2929</v>
    <v t="i">2930</v>
    <v t="i">2931</v>
    <v t="i">2934</v>
    <v t="i">2935</v>
    <v t="i">2936</v>
    <v t="i">2938</v>
    <v t="i">2941</v>
    <v t="i">2942</v>
    <v t="i">2943</v>
    <v t="i">2944</v>
    <v t="i">2945</v>
    <v t="i">2948</v>
    <v t="i">2949</v>
    <v t="i">2950</v>
    <v t="i">2951</v>
    <v t="i">2952</v>
    <v t="i">2955</v>
    <v t="i">2956</v>
    <v t="i">2957</v>
    <v t="i">2958</v>
    <v t="i">2959</v>
    <v t="i">2962</v>
    <v t="i">2963</v>
    <v t="i">2964</v>
    <v t="i">2965</v>
    <v t="i">2966</v>
    <v t="i">2969</v>
    <v t="i">2970</v>
    <v t="i">2971</v>
    <v t="i">2972</v>
    <v t="i">2973</v>
    <v t="i">2976</v>
    <v t="i">2977</v>
    <v t="i">2978</v>
    <v t="i">2979</v>
    <v t="i">2980</v>
    <v t="i">2983</v>
    <v t="i">2985</v>
    <v t="i">2986</v>
    <v t="i">2987</v>
    <v t="i">2990</v>
    <v t="i">2991</v>
    <v t="i">2992</v>
    <v t="i">2993</v>
    <v t="i">2994</v>
    <v t="i">2997</v>
    <v t="i">2998</v>
    <v t="i">2999</v>
    <v t="i">3000</v>
    <v t="i">3001</v>
    <v t="i">3004</v>
    <v t="i">3005</v>
    <v t="i">3006</v>
    <v t="i">3007</v>
    <v t="i">3008</v>
    <v t="i">3011</v>
    <v t="i">3012</v>
    <v t="i">3013</v>
    <v t="i">3014</v>
    <v t="i">3015</v>
    <v t="i">3018</v>
    <v t="i">3020</v>
    <v t="i">3021</v>
    <v t="i">3022</v>
    <v t="i">3025</v>
    <v t="i">3026</v>
    <v t="i">3027</v>
    <v t="i">3028</v>
    <v t="i">3029</v>
    <v t="i">3033</v>
    <v t="i">3034</v>
    <v t="i">3035</v>
    <v t="i">3036</v>
    <v t="i">3039</v>
    <v t="i">3040</v>
    <v t="i">3041</v>
    <v t="i">3042</v>
    <v t="i">3043</v>
    <v t="i">3046</v>
    <v t="i">3047</v>
    <v t="i">3048</v>
    <v t="i">3049</v>
    <v t="i">3050</v>
    <v t="i">3053</v>
    <v t="i">3055</v>
    <v t="i">3056</v>
    <v t="i">3057</v>
    <v t="i">3060</v>
    <v t="i">3061</v>
    <v t="i">3062</v>
    <v t="i">3063</v>
    <v t="i">3064</v>
    <v t="i">3067</v>
    <v t="i">3068</v>
    <v t="i">3069</v>
    <v t="i">3070</v>
    <v t="i">3071</v>
    <v t="i">3073</v>
    <v t="i">3074</v>
    <v t="i">3076</v>
    <v t="i">3077</v>
    <v t="i">3078</v>
    <v t="i">3081</v>
    <v t="i">3082</v>
    <v t="i">3083</v>
    <v t="i">3084</v>
    <v t="i">3085</v>
    <v t="i">3089</v>
    <v t="i">3090</v>
    <v t="i">3091</v>
    <v t="i">3092</v>
    <v t="i">3095</v>
    <v t="i">3096</v>
    <v t="i">3097</v>
    <v t="i">3098</v>
    <v t="i">3099</v>
    <v t="i">3102</v>
    <v t="i">3103</v>
    <v t="i">3104</v>
    <v t="i">3105</v>
    <v t="i">3106</v>
    <v t="i">3109</v>
    <v t="i">3110</v>
    <v t="i">3111</v>
    <v t="i">3112</v>
    <v t="i">3113</v>
    <v t="i">3117</v>
    <v t="i">3118</v>
    <v t="i">3119</v>
    <v t="i">3120</v>
    <v t="i">3123</v>
    <v t="i">3124</v>
    <v t="i">3125</v>
    <v t="i">3126</v>
    <v t="i">3127</v>
    <v t="i">3130</v>
    <v t="i">3131</v>
    <v t="i">3132</v>
    <v t="i">3133</v>
    <v t="i">3134</v>
    <v t="i">3137</v>
    <v t="i">3138</v>
    <v t="i">3139</v>
    <v t="i">3140</v>
    <v t="i">3141</v>
    <v t="i">3142</v>
    <v t="i">3145</v>
    <v t="i">3146</v>
    <v t="i">3147</v>
    <v t="i">3151</v>
    <v t="i">3152</v>
    <v t="i">3153</v>
    <v t="i">3154</v>
    <v t="i">3155</v>
    <v t="i">3158</v>
    <v t="i">3159</v>
    <v t="i">3160</v>
    <v t="i">3161</v>
    <v t="i">3162</v>
    <v t="i">3165</v>
    <v t="i">3166</v>
    <v t="i">3167</v>
    <v t="i">3168</v>
    <v t="i">3169</v>
    <v t="i">3172</v>
    <v t="i">3173</v>
    <v t="i">3174</v>
    <v t="i">3175</v>
    <v t="i">3176</v>
    <v t="i">3179</v>
    <v t="i">3180</v>
    <v t="i">3181</v>
    <v t="i">3182</v>
    <v t="i">3183</v>
    <v t="i">3184</v>
    <v t="i">3186</v>
    <v t="i">3187</v>
    <v t="i">3188</v>
    <v t="i">3189</v>
    <v t="i">3193</v>
    <v t="i">3194</v>
    <v t="i">3195</v>
    <v t="i">3196</v>
    <v t="i">3197</v>
    <v t="i">3200</v>
    <v t="i">3201</v>
    <v t="i">3202</v>
    <v t="i">3203</v>
    <v t="i">3204</v>
    <v t="i">3208</v>
    <v t="i">3209</v>
    <v t="i">3210</v>
    <v t="i">3214</v>
    <v t="i">3215</v>
    <v t="i">3216</v>
    <v t="i">3217</v>
    <v t="i">3218</v>
    <v t="i">3221</v>
    <v t="i">3222</v>
    <v t="i">3223</v>
    <v t="i">3225</v>
    <v t="i">3228</v>
    <v t="i">3229</v>
    <v t="i">3231</v>
    <v t="i">3232</v>
    <v t="i">3235</v>
    <v t="i">3236</v>
    <v t="i">3237</v>
    <v t="i">3238</v>
    <v t="i">3239</v>
    <v t="i">3242</v>
    <v t="i">3243</v>
    <v t="i">3245</v>
    <v t="i">3246</v>
    <v t="i">3249</v>
    <v t="i">3250</v>
    <v t="i">3251</v>
    <v t="i">3252</v>
    <v t="i">3253</v>
    <v t="i">3256</v>
    <v t="i">3257</v>
    <v t="i">3258</v>
    <v t="i">3259</v>
    <v t="i">3260</v>
    <v t="i">3261</v>
    <v t="i">3264</v>
    <v t="i">3265</v>
    <v t="i">3266</v>
    <v t="i">3267</v>
    <v t="i">3270</v>
    <v t="i">3271</v>
    <v t="i">3272</v>
    <v t="i">3273</v>
    <v t="i">3274</v>
    <v t="i">3277</v>
    <v t="i">3278</v>
    <v t="i">3279</v>
    <v t="i">3280</v>
    <v t="i">3281</v>
    <v t="i">3284</v>
    <v t="i">3285</v>
    <v t="i">3286</v>
    <v t="i">3287</v>
    <v t="i">3288</v>
    <v t="i">3292</v>
    <v t="i">3293</v>
    <v t="i">3294</v>
    <v t="i">3295</v>
    <v t="i">3298</v>
    <v t="i">3299</v>
    <v t="i">3300</v>
    <v t="i">3301</v>
    <v t="i">3302</v>
    <v t="i">3305</v>
    <v t="i">3306</v>
    <v t="i">3307</v>
    <v t="i">3308</v>
    <v t="i">3309</v>
    <v t="i">3312</v>
    <v t="i">3313</v>
    <v t="i">3314</v>
    <v t="i">3315</v>
    <v t="i">3316</v>
    <v t="i">3319</v>
    <v t="i">3320</v>
    <v t="i">3322</v>
    <v t="i">3323</v>
    <v t="i">3326</v>
    <v t="i">3327</v>
    <v t="i">3328</v>
    <v t="i">3329</v>
    <v t="i">3330</v>
    <v t="i">3333</v>
    <v t="i">3334</v>
    <v t="i">3335</v>
    <v t="i">3336</v>
    <v t="i">3337</v>
    <v t="i">3340</v>
    <v t="i">3341</v>
    <v t="i">3342</v>
    <v t="i">3343</v>
    <v t="i">3344</v>
    <v t="i">3347</v>
    <v t="i">3348</v>
    <v t="i">3349</v>
    <v t="i">3351</v>
    <v t="i">3354</v>
    <v t="i">3355</v>
    <v t="i">3356</v>
    <v t="i">3357</v>
    <v t="i">3358</v>
    <v t="i">3361</v>
    <v t="i">3362</v>
    <v t="i">3363</v>
    <v t="i">3364</v>
    <v t="i">3365</v>
    <v t="i">3368</v>
    <v t="i">3369</v>
    <v t="i">3370</v>
    <v t="i">3371</v>
    <v t="i">3372</v>
    <v t="i">3375</v>
    <v t="i">3376</v>
    <v t="i">3377</v>
    <v t="i">3378</v>
    <v t="i">3379</v>
    <v t="i">3382</v>
    <v t="i">3383</v>
    <v t="i">3384</v>
    <v t="i">3385</v>
    <v t="i">3386</v>
    <v t="i">3389</v>
    <v t="i">3390</v>
    <v t="i">3391</v>
    <v t="i">3392</v>
    <v t="i">3393</v>
    <v t="i">3396</v>
    <v t="i">3397</v>
    <v t="i">3399</v>
    <v t="i">3400</v>
    <v t="i">3403</v>
    <v t="i">3404</v>
    <v t="i">3405</v>
    <v t="i">3406</v>
    <v t="i">3407</v>
    <v t="i">3410</v>
    <v t="i">3411</v>
    <v t="i">3412</v>
    <v t="i">3413</v>
    <v t="i">3414</v>
    <v t="i">3417</v>
    <v t="i">3418</v>
    <v t="i">3419</v>
    <v t="i">3420</v>
    <v t="i">3421</v>
    <v t="i">3424</v>
    <v t="i">3425</v>
    <v t="i">3426</v>
    <v t="i">3427</v>
    <v t="i">3428</v>
    <v t="i">3431</v>
    <v t="i">3432</v>
    <v t="i">3433</v>
    <v t="i">3434</v>
    <v t="i">3435</v>
    <v t="i">3438</v>
    <v t="i">3439</v>
    <v t="i">3440</v>
    <v t="i">3441</v>
    <v t="i">3445</v>
    <v t="i">3446</v>
    <v t="i">3448</v>
    <v t="i">3449</v>
    <v t="i">3452</v>
    <v t="i">3453</v>
    <v t="i">3454</v>
    <v t="i">3455</v>
    <v t="i">3456</v>
    <v t="i">3459</v>
    <v t="i">3460</v>
    <v t="i">3461</v>
    <v t="i">3462</v>
    <v t="i">3463</v>
    <v t="i">3466</v>
    <v t="i">3467</v>
    <v t="i">3468</v>
    <v t="i">3469</v>
    <v t="i">3470</v>
    <v t="i">3473</v>
    <v t="i">3474</v>
    <v t="i">3475</v>
    <v t="i">3476</v>
    <v t="i">3477</v>
    <v t="i">3480</v>
    <v t="i">3481</v>
    <v t="i">3483</v>
    <v t="i">3484</v>
    <v t="i">3487</v>
    <v t="i">3488</v>
    <v t="i">3489</v>
    <v t="i">3490</v>
    <v t="i">3491</v>
    <v t="i">3494</v>
    <v t="i">3495</v>
    <v t="i">3496</v>
    <v t="i">3497</v>
    <v t="i">3498</v>
    <v t="i">3501</v>
    <v t="i">3502</v>
    <v t="i">3503</v>
    <v t="i">3504</v>
    <v t="i">3505</v>
    <v t="i">3508</v>
    <v t="i">3509</v>
    <v t="i">3510</v>
    <v t="i">3511</v>
    <v t="i">3512</v>
    <v t="i">3515</v>
    <v t="i">3516</v>
    <v t="i">3517</v>
    <v t="i">3518</v>
    <v t="i">3519</v>
    <v t="i">3520</v>
    <v t="i">3522</v>
    <v t="i">3523</v>
    <v t="i">3524</v>
    <v t="i">3525</v>
    <v t="i">3526</v>
    <v t="i">3529</v>
    <v t="i">3530</v>
    <v t="i">3531</v>
    <v t="i">3532</v>
    <v t="i">3533</v>
    <v t="i">3536</v>
    <v t="i">3537</v>
    <v t="i">3538</v>
    <v t="i">3539</v>
    <v t="i">3540</v>
    <v t="i">3543</v>
    <v t="i">3544</v>
    <v t="i">3546</v>
    <v t="i">3547</v>
    <v t="i">3550</v>
    <v t="i">3551</v>
    <v t="i">3552</v>
    <v t="i">3553</v>
    <v t="i">3554</v>
    <v t="i">3557</v>
    <v t="i">3558</v>
    <v t="i">3559</v>
    <v t="i">3560</v>
    <v t="i">3564</v>
    <v t="i">3565</v>
    <v t="i">3566</v>
    <v t="i">3567</v>
    <v t="i">3568</v>
    <v t="i">3571</v>
    <v t="i">3572</v>
    <v t="i">3573</v>
    <v t="i">3574</v>
    <v t="i">3575</v>
    <v t="i">3579</v>
    <v t="i">3580</v>
    <v t="i">3581</v>
    <v t="i">3582</v>
    <v t="i">3585</v>
    <v t="i">3586</v>
    <v t="i">3587</v>
    <v t="i">3589</v>
    <v t="i">3593</v>
    <v t="i">3594</v>
    <v t="i">3595</v>
    <v t="i">3599</v>
    <v t="i">3600</v>
    <v t="i">3601</v>
    <v t="i">3602</v>
    <v t="i">3603</v>
    <v t="i">3606</v>
    <v t="i">3607</v>
    <v t="i">3608</v>
    <v t="i">3610</v>
    <v t="i">3613</v>
    <v t="i">3614</v>
    <v t="i">3615</v>
    <v t="i">3616</v>
    <v t="i">3617</v>
    <v t="i">3620</v>
    <v t="i">3621</v>
    <v t="i">3622</v>
    <v t="i">3623</v>
    <v t="i">3624</v>
    <v t="i">3627</v>
    <v t="i">3628</v>
    <v t="i">3629</v>
    <v t="i">3630</v>
    <v t="i">3631</v>
    <v t="i">3634</v>
    <v t="i">3635</v>
    <v t="i">3636</v>
    <v t="i">3637</v>
    <v t="i">3638</v>
    <v t="i">3641</v>
    <v t="i">3642</v>
    <v t="i">3643</v>
    <v t="i">3644</v>
    <v t="i">3645</v>
    <v t="i">3648</v>
    <v t="i">3649</v>
    <v t="i">3650</v>
    <v t="i">3651</v>
    <v t="i">3652</v>
  </a>
  <a r="1" c="918">
    <v>492.45</v>
    <v>517.04999999999995</v>
    <v>542.9</v>
    <v>570</v>
    <v>598.5</v>
    <v>628.4</v>
    <v>659.8</v>
    <v>626.85</v>
    <v>595.54999999999995</v>
    <v>625.29999999999995</v>
    <v>750.35</v>
    <v>900.4</v>
    <v>990.4</v>
    <v>1089.4000000000001</v>
    <v>1198.3</v>
    <v>1138.4000000000001</v>
    <v>1081.5</v>
    <v>1027.45</v>
    <v>976.1</v>
    <v>927.3</v>
    <v>880.95</v>
    <v>836.95</v>
    <v>798.2</v>
    <v>815.6</v>
    <v>774.85</v>
    <v>813.55</v>
    <v>804.65</v>
    <v>789.6</v>
    <v>789.05</v>
    <v>789.15</v>
    <v>776.25</v>
    <v>753.3</v>
    <v>721.35</v>
    <v>685.3</v>
    <v>682.45</v>
    <v>716.55</v>
    <v>752.35</v>
    <v>774.15</v>
    <v>735.45</v>
    <v>705.25</v>
    <v>711.9</v>
    <v>747.45</v>
    <v>759.9</v>
    <v>730.7</v>
    <v>738.25</v>
    <v>736</v>
    <v>736.7</v>
    <v>731.35</v>
    <v>728.5</v>
    <v>725.85</v>
    <v>715.7</v>
    <v>702.5</v>
    <v>691.9</v>
    <v>663.75</v>
    <v>680.15</v>
    <v>699.7</v>
    <v>698.15</v>
    <v>686</v>
    <v>732.9</v>
    <v>753.55</v>
    <v>738.1</v>
    <v>742.5</v>
    <v>743</v>
    <v>740.7</v>
    <v>733.45</v>
    <v>724.75</v>
    <v>726.45</v>
    <v>726.6</v>
    <v>722.55</v>
    <v>736.45</v>
    <v>732.1</v>
    <v>725.1</v>
    <v>732.25</v>
    <v>729.8</v>
    <v>712.6</v>
    <v>698.4</v>
    <v>697.7</v>
    <v>689.1</v>
    <v>663.6</v>
    <v>679.35</v>
    <v>672</v>
    <v>666.95</v>
    <v>711.95</v>
    <v>702.45</v>
    <v>711.7</v>
    <v>702.55</v>
    <v>694.95</v>
    <v>690.15</v>
    <v>680.2</v>
    <v>691.5</v>
    <v>681.9</v>
    <v>671.25</v>
    <v>652.65</v>
    <v>663.65</v>
    <v>664.2</v>
    <v>659.6</v>
    <v>654.04999999999995</v>
    <v>631.85</v>
    <v>612.95000000000005</v>
    <v>618.45000000000005</v>
    <v>565.6</v>
    <v>604.9</v>
    <v>632.4</v>
    <v>641.29999999999995</v>
    <v>640.85</v>
    <v>626.6</v>
    <v>620.35</v>
    <v>631.54999999999995</v>
    <v>642.4</v>
    <v>642.65</v>
    <v>651.75</v>
    <v>644.5</v>
    <v>637.25</v>
    <v>644.25</v>
    <v>649.04999999999995</v>
    <v>651.6</v>
    <v>640.1</v>
    <v>684.6</v>
    <v>668.75</v>
    <v>651.79999999999995</v>
    <v>638.5</v>
    <v>628.6</v>
    <v>631.9</v>
    <v>625.70000000000005</v>
    <v>643.9</v>
    <v>687.1</v>
    <v>687.65</v>
    <v>682.6</v>
    <v>726.75</v>
    <v>741.35</v>
    <v>723.85</v>
    <v>700.2</v>
    <v>694.95</v>
    <v>735.05</v>
    <v>698.05</v>
    <v>700.45</v>
    <v>719.25</v>
    <v>715.8</v>
    <v>697.1</v>
    <v>700.95</v>
    <v>692.8</v>
    <v>686.2</v>
    <v>674.55</v>
    <v>675</v>
    <v>647.95000000000005</v>
    <v>632.85</v>
    <v>623.9</v>
    <v>609.95000000000005</v>
    <v>601.1</v>
    <v>595.35</v>
    <v>575.70000000000005</v>
    <v>593.85</v>
    <v>595</v>
    <v>614.1</v>
    <v>620.25</v>
    <v>603.45000000000005</v>
    <v>618.15</v>
    <v>616.70000000000005</v>
    <v>605.9</v>
    <v>594.45000000000005</v>
    <v>595.79999999999995</v>
    <v>597.04999999999995</v>
    <v>614.25</v>
    <v>620.6</v>
    <v>632.5</v>
    <v>632.4</v>
    <v>624.65</v>
    <v>613</v>
    <v>620.45000000000005</v>
    <v>613.54999999999995</v>
    <v>616</v>
    <v>609.45000000000005</v>
    <v>592.9</v>
    <v>592</v>
    <v>589.04999999999995</v>
    <v>567.04999999999995</v>
    <v>559.54999999999995</v>
    <v>538.1</v>
    <v>551.35</v>
    <v>550.9</v>
    <v>546.15</v>
    <v>557.85</v>
    <v>587.54999999999995</v>
    <v>632.15</v>
    <v>617.1</v>
    <v>603.29999999999995</v>
    <v>595.85</v>
    <v>608.20000000000005</v>
    <v>601.4</v>
    <v>603.5</v>
    <v>606.75</v>
    <v>605.95000000000005</v>
    <v>611.65</v>
    <v>608.20000000000005</v>
    <v>610.1</v>
    <v>601.6</v>
    <v>597.70000000000005</v>
    <v>608.95000000000005</v>
    <v>605.25</v>
    <v>618.15</v>
    <v>617.25</v>
    <v>621.4</v>
    <v>608.6</v>
    <v>599.79999999999995</v>
    <v>603.79999999999995</v>
    <v>606.9</v>
    <v>624.6</v>
    <v>670.95</v>
    <v>663.3</v>
    <v>670.45</v>
    <v>660.85</v>
    <v>651.54999999999995</v>
    <v>650.25</v>
    <v>650.04999999999995</v>
    <v>651.54999999999995</v>
    <v>647.5</v>
    <v>645.65</v>
    <v>650.9</v>
    <v>652.5</v>
    <v>641.85</v>
    <v>626.85</v>
    <v>625.85</v>
    <v>627.6</v>
    <v>635.5</v>
    <v>642.6</v>
    <v>676.7</v>
    <v>715.65</v>
    <v>704.9</v>
    <v>694.7</v>
    <v>703.25</v>
    <v>696.75</v>
    <v>716.25</v>
    <v>741.85</v>
    <v>742.45</v>
    <v>772.15</v>
    <v>752.15</v>
    <v>770.3</v>
    <v>756.3</v>
    <v>752.65</v>
    <v>785.9</v>
    <v>772.1</v>
    <v>755.75</v>
    <v>760.6</v>
    <v>735.1</v>
    <v>695</v>
    <v>694.45</v>
    <v>691.75</v>
    <v>695.1</v>
    <v>697.8</v>
    <v>648.6</v>
    <v>656.25</v>
    <v>669.4</v>
    <v>658.9</v>
    <v>657.65</v>
    <v>647.04999999999995</v>
    <v>646.54999999999995</v>
    <v>641.54999999999995</v>
    <v>635.54999999999995</v>
    <v>629.4</v>
    <v>649.35</v>
    <v>654.9</v>
    <v>651.25</v>
    <v>643.35</v>
    <v>653.79999999999995</v>
    <v>649.65</v>
    <v>644.9</v>
    <v>640.35</v>
    <v>630.4</v>
    <v>626.75</v>
    <v>629.65</v>
    <v>652.75</v>
    <v>660.1</v>
    <v>644.4</v>
    <v>642.79999999999995</v>
    <v>637.9</v>
    <v>644.65</v>
    <v>634.4</v>
    <v>632.95000000000005</v>
    <v>628.5</v>
    <v>626.04999999999995</v>
    <v>620.6</v>
    <v>599.45000000000005</v>
    <v>603.79999999999995</v>
    <v>596.4</v>
    <v>621.85</v>
    <v>621.85</v>
    <v>615.1</v>
    <v>616.1</v>
    <v>616.1</v>
    <v>616.04999999999995</v>
    <v>615.20000000000005</v>
    <v>626.1</v>
    <v>632.1</v>
    <v>624.9</v>
    <v>620</v>
    <v>618.04999999999995</v>
    <v>623.70000000000005</v>
    <v>619.85</v>
    <v>622.6</v>
    <v>617.45000000000005</v>
    <v>609.35</v>
    <v>618.70000000000005</v>
    <v>614.9</v>
    <v>601</v>
    <v>583.95000000000005</v>
    <v>555.75</v>
    <v>574.5</v>
    <v>589.9</v>
    <v>583.35</v>
    <v>588.20000000000005</v>
    <v>601.4</v>
    <v>594.35</v>
    <v>593.75</v>
    <v>592.6</v>
    <v>589.85</v>
    <v>588.95000000000005</v>
    <v>586.29999999999995</v>
    <v>581.85</v>
    <v>584.65</v>
    <v>583.1</v>
    <v>576.4</v>
    <v>576.29999999999995</v>
    <v>567.35</v>
    <v>562.9</v>
    <v>563.4</v>
    <v>560.75</v>
    <v>559.79999999999995</v>
    <v>558.45000000000005</v>
    <v>549.29999999999995</v>
    <v>535.79999999999995</v>
    <v>535.79999999999995</v>
    <v>554.5</v>
    <v>527.65</v>
    <v>523.20000000000005</v>
    <v>513.54999999999995</v>
    <v>510.6</v>
    <v>511.05</v>
    <v>519.29999999999995</v>
    <v>522.9</v>
    <v>521.6</v>
    <v>512.1</v>
    <v>493.15</v>
    <v>497.5</v>
    <v>497.7</v>
    <v>495.4</v>
    <v>490.9</v>
    <v>491.05</v>
    <v>481.45</v>
    <v>473.7</v>
    <v>468.45</v>
    <v>463.95</v>
    <v>463.3</v>
    <v>472.65</v>
    <v>470.45</v>
    <v>469.4</v>
    <v>522.75</v>
    <v>509.1</v>
    <v>497.7</v>
    <v>487.25</v>
    <v>469</v>
    <v>480.35</v>
    <v>494.4</v>
    <v>484.2</v>
    <v>485.15</v>
    <v>478.35</v>
    <v>476.95</v>
    <v>475.45</v>
    <v>472.55</v>
    <v>459.25</v>
    <v>460.9</v>
    <v>450.1</v>
    <v>451.8</v>
    <v>470.35</v>
    <v>479.1</v>
    <v>484.55</v>
    <v>498.9</v>
    <v>489.45</v>
    <v>518.35</v>
    <v>527.65</v>
    <v>517.70000000000005</v>
    <v>522.35</v>
    <v>520.1</v>
    <v>517.65</v>
    <v>518.15</v>
    <v>512.9</v>
    <v>516.29999999999995</v>
    <v>517</v>
    <v>519.79999999999995</v>
    <v>517.4</v>
    <v>540.79999999999995</v>
    <v>544.65</v>
    <v>534</v>
    <v>538.20000000000005</v>
    <v>540.4</v>
    <v>543.04999999999995</v>
    <v>537.6</v>
    <v>530.20000000000005</v>
    <v>531.6</v>
    <v>526.79999999999995</v>
    <v>533.85</v>
    <v>541.25</v>
    <v>534.85</v>
    <v>527.5</v>
    <v>520.65</v>
    <v>514.75</v>
    <v>496.65</v>
    <v>498.85</v>
    <v>501.05</v>
    <v>502</v>
    <v>499.05</v>
    <v>499.4</v>
    <v>498.7</v>
    <v>499.95</v>
    <v>538.4</v>
    <v>570.04999999999995</v>
    <v>579.85</v>
    <v>566.95000000000005</v>
    <v>548.4</v>
    <v>558.5</v>
    <v>564.5</v>
    <v>554.5</v>
    <v>552.95000000000005</v>
    <v>555.04999999999995</v>
    <v>577.9</v>
    <v>614.9</v>
    <v>630.6</v>
    <v>620.70000000000005</v>
    <v>637</v>
    <v>609.54999999999995</v>
    <v>624</v>
    <v>621</v>
    <v>617.1</v>
    <v>613.25</v>
    <v>619.15</v>
    <v>615.04999999999995</v>
    <v>616.79999999999995</v>
    <v>631.79999999999995</v>
    <v>632.29999999999995</v>
    <v>630.45000000000005</v>
    <v>689.65</v>
    <v>683.65</v>
    <v>691.85</v>
    <v>681.25</v>
    <v>685.7</v>
    <v>674.35</v>
    <v>673</v>
    <v>687.05</v>
    <v>678.75</v>
    <v>683.85</v>
    <v>680.65</v>
    <v>677.3</v>
    <v>667.2</v>
    <v>667.7</v>
    <v>680.85</v>
    <v>678.3</v>
    <v>664</v>
    <v>665.2</v>
    <v>668.6</v>
    <v>630.15</v>
    <v>606.9</v>
    <v>629.25</v>
    <v>625.5</v>
    <v>633.1</v>
    <v>636.54999999999995</v>
    <v>675.75</v>
    <v>680.7</v>
    <v>657.45</v>
    <v>674.45</v>
    <v>680.75</v>
    <v>717.7</v>
    <v>761.3</v>
    <v>755.85</v>
    <v>730.35</v>
    <v>734</v>
    <v>744.45</v>
    <v>737.55</v>
    <v>785.6</v>
    <v>781.55</v>
    <v>771.45</v>
    <v>766.3</v>
    <v>797.55</v>
    <v>816.25</v>
    <v>817.4</v>
    <v>757.9</v>
    <v>763.5</v>
    <v>770.8</v>
    <v>759.25</v>
    <v>744.3</v>
    <v>741.6</v>
    <v>712.95</v>
    <v>720.8</v>
    <v>716.45</v>
    <v>740.7</v>
    <v>736.05</v>
    <v>729.4</v>
    <v>729.5</v>
    <v>721.45</v>
    <v>714.1</v>
    <v>728.5</v>
    <v>725.35</v>
    <v>713.25</v>
    <v>717.9</v>
    <v>728.85</v>
    <v>731</v>
    <v>724.45</v>
    <v>729</v>
    <v>747.85</v>
    <v>741.45</v>
    <v>743.05</v>
    <v>739.15</v>
    <v>694.4</v>
    <v>684.25</v>
    <v>672.15</v>
    <v>687.5</v>
    <v>685.15</v>
    <v>683.3</v>
    <v>667.9</v>
    <v>672.6</v>
    <v>688.2</v>
    <v>717.6</v>
    <v>708.8</v>
    <v>714.9</v>
    <v>715.1</v>
    <v>712.95</v>
    <v>730.5</v>
    <v>731.65</v>
    <v>724.15</v>
    <v>724.6</v>
    <v>720.5</v>
    <v>710.2</v>
    <v>706.05</v>
    <v>703.65</v>
    <v>701.05</v>
    <v>700.25</v>
    <v>700.2</v>
    <v>700.15</v>
    <v>703.25</v>
    <v>710.4</v>
    <v>709.4</v>
    <v>707.7</v>
    <v>708.6</v>
    <v>707.4</v>
    <v>704.7</v>
    <v>708.4</v>
    <v>701.65</v>
    <v>726.65</v>
    <v>750.5</v>
    <v>745.6</v>
    <v>747.9</v>
    <v>739.05</v>
    <v>703.25</v>
    <v>716.6</v>
    <v>715.9</v>
    <v>741</v>
    <v>736.25</v>
    <v>722.1</v>
    <v>718.9</v>
    <v>755.85</v>
    <v>752.85</v>
    <v>744.9</v>
    <v>788.5</v>
    <v>777.95</v>
    <v>768.35</v>
    <v>765.9</v>
    <v>772.95</v>
    <v>774.4</v>
    <v>769.6</v>
    <v>764.85</v>
    <v>758.05</v>
    <v>751.9</v>
    <v>742.4</v>
    <v>744.75</v>
    <v>761.65</v>
    <v>732</v>
    <v>759.7</v>
    <v>782</v>
    <v>780.15</v>
    <v>784.7</v>
    <v>810.55</v>
    <v>799</v>
    <v>775.25</v>
    <v>759.85</v>
    <v>772.85</v>
    <v>779.4</v>
    <v>806.45</v>
    <v>772.5</v>
    <v>710</v>
    <v>717.55</v>
    <v>721.65</v>
    <v>724</v>
    <v>728.3</v>
    <v>743.4</v>
    <v>742.25</v>
    <v>727.3</v>
    <v>744.75</v>
    <v>746.55</v>
    <v>742.55</v>
    <v>737.6</v>
    <v>722.85</v>
    <v>722.95</v>
    <v>728.05</v>
    <v>732.9</v>
    <v>728.75</v>
    <v>721</v>
    <v>712.45</v>
    <v>714.45</v>
    <v>704.15</v>
    <v>681.1</v>
    <v>624.54999999999995</v>
    <v>654.35</v>
    <v>647.29999999999995</v>
    <v>649.5</v>
    <v>630.85</v>
    <v>627.54999999999995</v>
    <v>647.04999999999995</v>
    <v>649.65</v>
    <v>643.20000000000005</v>
    <v>616.79999999999995</v>
    <v>611.79999999999995</v>
    <v>648</v>
    <v>671.5</v>
    <v>710.9</v>
    <v>706.3</v>
    <v>705.7</v>
    <v>706.7</v>
    <v>698.5</v>
    <v>700.3</v>
    <v>699.7</v>
    <v>682.8</v>
    <v>695.5</v>
    <v>693.5</v>
    <v>692.65</v>
    <v>689.7</v>
    <v>736.35</v>
    <v>757.15</v>
    <v>757.85</v>
    <v>739.95</v>
    <v>727.65</v>
    <v>726.4</v>
    <v>722.25</v>
    <v>723.8</v>
    <v>712.2</v>
    <v>706.15</v>
    <v>705.35</v>
    <v>694.65</v>
    <v>701.8</v>
    <v>695.45</v>
    <v>725.75</v>
    <v>721.2</v>
    <v>722.5</v>
    <v>743.55</v>
    <v>774.85</v>
    <v>782.95</v>
    <v>777.8</v>
    <v>778.95</v>
    <v>859.15</v>
    <v>894.7</v>
    <v>876.9</v>
    <v>945.6</v>
    <v>923.6</v>
    <v>917</v>
    <v>928.05</v>
    <v>815.6</v>
    <v>829.85</v>
    <v>902.85</v>
    <v>904.3</v>
    <v>879.55</v>
    <v>887.6</v>
    <v>895.75</v>
    <v>964.1</v>
    <v>1156.9000000000001</v>
    <v>1388.25</v>
    <v>1446.35</v>
    <v>1425.5</v>
    <v>1370.55</v>
    <v>1402.35</v>
    <v>1420.05</v>
    <v>1410.05</v>
    <v>1424.05</v>
    <v>1408.7</v>
    <v>1434.8</v>
    <v>1439.55</v>
    <v>1499.8</v>
    <v>1560.4</v>
    <v>1545.05</v>
    <v>1458.4</v>
    <v>1471.05</v>
    <v>1440.3</v>
    <v>1503.7</v>
    <v>1460.75</v>
    <v>1430.85</v>
    <v>1395.3</v>
    <v>1355.2</v>
    <v>1313.4</v>
    <v>1379.05</v>
    <v>1340.3</v>
    <v>1306.5999999999999</v>
    <v>1264.8499999999999</v>
    <v>1304.55</v>
    <v>1328.9</v>
    <v>1306.05</v>
    <v>1286.3</v>
    <v>1266.7</v>
    <v>1250.2</v>
    <v>1291.8499999999999</v>
    <v>1232.3</v>
    <v>1244.5999999999999</v>
    <v>1216.25</v>
    <v>1221.4000000000001</v>
    <v>1200.1500000000001</v>
    <v>1173.4000000000001</v>
    <v>1150.8499999999999</v>
    <v>1208.3499999999999</v>
    <v>1268.75</v>
    <v>1241.05</v>
    <v>1232.95</v>
    <v>1294.55</v>
    <v>1282.8</v>
    <v>1272.05</v>
    <v>1278.05</v>
    <v>1250.75</v>
    <v>1217.0999999999999</v>
    <v>1272.3499999999999</v>
    <v>1250.5</v>
    <v>1244.05</v>
    <v>1261.2</v>
    <v>1242.1500000000001</v>
    <v>1205.95</v>
    <v>1181</v>
    <v>1179.5</v>
    <v>1162.6500000000001</v>
    <v>1153.1500000000001</v>
    <v>1160.9000000000001</v>
    <v>1143.0999999999999</v>
    <v>1137.9000000000001</v>
    <v>1107.95</v>
    <v>1071.1500000000001</v>
    <v>1124.7</v>
    <v>1109.5999999999999</v>
    <v>1106.55</v>
    <v>1089.3</v>
    <v>1076.0999999999999</v>
    <v>1066.6500000000001</v>
    <v>1109.7</v>
    <v>1120.55</v>
    <v>1093.8</v>
    <v>1072.4000000000001</v>
    <v>1022.85</v>
    <v>1073.95</v>
    <v>1101.55</v>
    <v>1084.0999999999999</v>
    <v>1085.8499999999999</v>
    <v>1067.2</v>
    <v>1082.3499999999999</v>
    <v>1080.45</v>
    <v>1056.0999999999999</v>
    <v>1050.05</v>
    <v>1016.9</v>
    <v>968.55</v>
    <v>998.5</v>
    <v>975.65</v>
    <v>926.9</v>
    <v>956.75</v>
    <v>959.95</v>
    <v>1007.9</v>
    <v>1042</v>
    <v>1061.5</v>
    <v>1024.8</v>
    <v>1040.6500000000001</v>
    <v>1072.9000000000001</v>
    <v>1056.3</v>
    <v>1025.1500000000001</v>
    <v>1010.9</v>
    <v>983.1</v>
    <v>933.95</v>
    <v>980.6</v>
    <v>957.35</v>
    <v>977.55</v>
    <v>954.05</v>
    <v>976.9</v>
    <v>1016.9</v>
    <v>1031.2</v>
    <v>1080.55</v>
    <v>1081.45</v>
    <v>1074.5999999999999</v>
    <v>1067.9000000000001</v>
    <v>1089.1500000000001</v>
    <v>1122.1500000000001</v>
    <v>1114.95</v>
    <v>1138.8</v>
    <v>1133.4000000000001</v>
    <v>1130.55</v>
    <v>1122.55</v>
    <v>1097.6500000000001</v>
    <v>1083</v>
    <v>1098.45</v>
    <v>1098.4000000000001</v>
    <v>1056.55</v>
    <v>1037.8499999999999</v>
    <v>1005.4</v>
    <v>998.65</v>
    <v>1003.45</v>
    <v>990.65</v>
    <v>1016.1</v>
    <v>998.45</v>
    <v>1008.2</v>
    <v>1005.8</v>
    <v>1007.1</v>
    <v>1009.55</v>
    <v>969.2</v>
    <v>1066.0999999999999</v>
    <v>1110.7</v>
    <v>1069.75</v>
    <v>1017.45</v>
    <v>976.05</v>
    <v>1003.55</v>
    <v>992.05</v>
    <v>1013.75</v>
    <v>1061.55</v>
    <v>1099.9000000000001</v>
    <v>1060.2</v>
    <v>1032.5</v>
    <v>1079.05</v>
    <v>1065.6500000000001</v>
    <v>1015.85</v>
    <v>1007.85</v>
    <v>1040.95</v>
    <v>1061.8</v>
    <v>1135.9000000000001</v>
    <v>1056</v>
    <v>1003.1</v>
    <v>997.45</v>
    <v>1001.05</v>
    <v>1000.5</v>
    <v>1039.7</v>
    <v>1022.25</v>
    <v>989.05</v>
    <v>976.45</v>
    <v>962.45</v>
    <v>912.9</v>
    <v>884</v>
    <v>845.2</v>
    <v>892.3</v>
    <v>901.4</v>
    <v>894</v>
    <v>896.5</v>
    <v>895.65</v>
    <v>892.55</v>
    <v>874.7</v>
    <v>834.95</v>
    <v>870.45</v>
    <v>884.9</v>
    <v>898.55</v>
    <v>965.55</v>
    <v>921.7</v>
    <v>921.75</v>
    <v>897.8</v>
    <v>897.4</v>
    <v>884.2</v>
    <v>904.4</v>
    <v>953.85</v>
    <v>994.7</v>
    <v>1001.4</v>
    <v>1024.8499999999999</v>
    <v>1000.65</v>
    <v>980.1</v>
    <v>974</v>
    <v>957.9</v>
    <v>977.15</v>
    <v>988.7</v>
    <v>1009.8</v>
    <v>986</v>
    <v>917.7</v>
    <v>947.8</v>
    <v>933.3</v>
    <v>973.25</v>
    <v>1034.0999999999999</v>
    <v>1042.95</v>
    <v>1035.6500000000001</v>
    <v>1052</v>
    <v>1061.25</v>
    <v>1072.2</v>
    <v>1072.45</v>
    <v>1045.0999999999999</v>
    <v>1143.75</v>
    <v>1337.8</v>
    <v>1359.55</v>
    <v>1347.8</v>
    <v>1375.6</v>
    <v>1353.9</v>
    <v>1368.6</v>
    <v>1359.2</v>
    <v>1458.5</v>
    <v>1380.1</v>
    <v>1418.9</v>
    <v>1467.7</v>
    <v>1514.5</v>
    <v>1799.5</v>
    <v>1707.8</v>
    <v>1596.8</v>
    <v>1574.7</v>
    <v>1616.8</v>
    <v>1636.9</v>
    <v>1624.4</v>
    <v>1624.4</v>
    <v>1615.6</v>
    <v>1626.1</v>
    <v>1605.7</v>
    <v>1593.1</v>
    <v>1602</v>
    <v>1623.5</v>
    <v>1724.7</v>
    <v>1647.1</v>
    <v>1607.6</v>
    <v>1618.9</v>
    <v>1606.2</v>
    <v>1580</v>
    <v>1625.3</v>
  </a>
  <a r="1" c="2477">
    <v t="i">1</v>
    <v t="i">2</v>
    <v t="i">3</v>
    <v t="i">4</v>
    <v t="i">5</v>
    <v t="i">8</v>
    <v t="i">9</v>
    <v t="i">10</v>
    <v t="i">11</v>
    <v t="i">12</v>
    <v t="i">15</v>
    <v t="i">16</v>
    <v t="i">17</v>
    <v t="i">18</v>
    <v t="i">19</v>
    <v t="i">22</v>
    <v t="i">23</v>
    <v t="i">24</v>
    <v t="i">25</v>
    <v t="i">26</v>
    <v t="i">29</v>
    <v t="i">30</v>
    <v t="i">31</v>
    <v t="i">32</v>
    <v t="i">33</v>
    <v t="i">36</v>
    <v t="i">37</v>
    <v t="i">38</v>
    <v t="i">39</v>
    <v t="i">40</v>
    <v t="i">43</v>
    <v t="i">44</v>
    <v t="i">45</v>
    <v t="i">46</v>
    <v t="i">47</v>
    <v t="i">50</v>
    <v t="i">51</v>
    <v t="i">52</v>
    <v t="i">53</v>
    <v t="i">54</v>
    <v t="i">57</v>
    <v t="i">58</v>
    <v t="i">59</v>
    <v t="i">60</v>
    <v t="i">61</v>
    <v t="i">64</v>
    <v t="i">65</v>
    <v t="i">66</v>
    <v t="i">67</v>
    <v t="i">68</v>
    <v t="i">71</v>
    <v t="i">72</v>
    <v t="i">73</v>
    <v t="i">74</v>
    <v t="i">75</v>
    <v t="i">78</v>
    <v t="i">79</v>
    <v t="i">80</v>
    <v t="i">81</v>
    <v t="i">82</v>
    <v t="i">85</v>
    <v t="i">86</v>
    <v t="i">87</v>
    <v t="i">88</v>
    <v t="i">89</v>
    <v t="i">92</v>
    <v t="i">93</v>
    <v t="i">94</v>
    <v t="i">96</v>
    <v t="i">99</v>
    <v t="i">100</v>
    <v t="i">101</v>
    <v t="i">102</v>
    <v t="i">106</v>
    <v t="i">107</v>
    <v t="i">108</v>
    <v t="i">109</v>
    <v t="i">113</v>
    <v t="i">114</v>
    <v t="i">115</v>
    <v t="i">116</v>
    <v t="i">117</v>
    <v t="i">120</v>
    <v t="i">121</v>
    <v t="i">122</v>
    <v t="i">123</v>
    <v t="i">124</v>
    <v t="i">127</v>
    <v t="i">128</v>
    <v t="i">129</v>
    <v t="i">131</v>
    <v t="i">134</v>
    <v t="i">135</v>
    <v t="i">136</v>
    <v t="i">137</v>
    <v t="i">138</v>
    <v t="i">141</v>
    <v t="i">142</v>
    <v t="i">143</v>
    <v t="i">144</v>
    <v t="i">145</v>
    <v t="i">148</v>
    <v t="i">149</v>
    <v t="i">150</v>
    <v t="i">152</v>
    <v t="i">155</v>
    <v t="i">156</v>
    <v t="i">157</v>
    <v t="i">158</v>
    <v t="i">159</v>
    <v t="i">162</v>
    <v t="i">163</v>
    <v t="i">165</v>
    <v t="i">166</v>
    <v t="i">169</v>
    <v t="i">170</v>
    <v t="i">171</v>
    <v t="i">172</v>
    <v t="i">173</v>
    <v t="i">176</v>
    <v t="i">177</v>
    <v t="i">178</v>
    <v t="i">179</v>
    <v t="i">180</v>
    <v t="i">183</v>
    <v t="i">184</v>
    <v t="i">185</v>
    <v t="i">186</v>
    <v t="i">187</v>
    <v t="i">190</v>
    <v t="i">191</v>
    <v t="i">192</v>
    <v t="i">193</v>
    <v t="i">197</v>
    <v t="i">198</v>
    <v t="i">199</v>
    <v t="i">200</v>
    <v t="i">201</v>
    <v t="i">204</v>
    <v t="i">205</v>
    <v t="i">206</v>
    <v t="i">207</v>
    <v t="i">208</v>
    <v t="i">211</v>
    <v t="i">212</v>
    <v t="i">213</v>
    <v t="i">214</v>
    <v t="i">215</v>
    <v t="i">218</v>
    <v t="i">219</v>
    <v t="i">220</v>
    <v t="i">221</v>
    <v t="i">222</v>
    <v t="i">225</v>
    <v t="i">227</v>
    <v t="i">228</v>
    <v t="i">229</v>
    <v t="i">232</v>
    <v t="i">233</v>
    <v t="i">234</v>
    <v t="i">235</v>
    <v t="i">236</v>
    <v t="i">239</v>
    <v t="i">240</v>
    <v t="i">241</v>
    <v t="i">242</v>
    <v t="i">243</v>
    <v t="i">246</v>
    <v t="i">247</v>
    <v t="i">248</v>
    <v t="i">249</v>
    <v t="i">250</v>
    <v t="i">253</v>
    <v t="i">254</v>
    <v t="i">255</v>
    <v t="i">256</v>
    <v t="i">257</v>
    <v t="i">260</v>
    <v t="i">261</v>
    <v t="i">262</v>
    <v t="i">263</v>
    <v t="i">264</v>
    <v t="i">268</v>
    <v t="i">269</v>
    <v t="i">270</v>
    <v t="i">271</v>
    <v t="i">274</v>
    <v t="i">275</v>
    <v t="i">276</v>
    <v t="i">277</v>
    <v t="i">278</v>
    <v t="i">281</v>
    <v t="i">282</v>
    <v t="i">283</v>
    <v t="i">288</v>
    <v t="i">289</v>
    <v t="i">290</v>
    <v t="i">291</v>
    <v t="i">292</v>
    <v t="i">295</v>
    <v t="i">296</v>
    <v t="i">297</v>
    <v t="i">298</v>
    <v t="i">299</v>
    <v t="i">302</v>
    <v t="i">303</v>
    <v t="i">304</v>
    <v t="i">309</v>
    <v t="i">311</v>
    <v t="i">312</v>
    <v t="i">313</v>
    <v t="i">316</v>
    <v t="i">317</v>
    <v t="i">318</v>
    <v t="i">319</v>
    <v t="i">320</v>
    <v t="i">323</v>
    <v t="i">324</v>
    <v t="i">325</v>
    <v t="i">326</v>
    <v t="i">327</v>
    <v t="i">330</v>
    <v t="i">331</v>
    <v t="i">332</v>
    <v t="i">333</v>
    <v t="i">334</v>
    <v t="i">337</v>
    <v t="i">338</v>
    <v t="i">339</v>
    <v t="i">340</v>
    <v t="i">341</v>
    <v t="i">344</v>
    <v t="i">345</v>
    <v t="i">346</v>
    <v t="i">347</v>
    <v t="i">348</v>
    <v t="i">351</v>
    <v t="i">352</v>
    <v t="i">353</v>
    <v t="i">354</v>
    <v t="i">355</v>
    <v t="i">358</v>
    <v t="i">359</v>
    <v t="i">360</v>
    <v t="i">361</v>
    <v t="i">362</v>
    <v t="i">365</v>
    <v t="i">366</v>
    <v t="i">367</v>
    <v t="i">368</v>
    <v t="i">369</v>
    <v t="i">372</v>
    <v t="i">373</v>
    <v t="i">374</v>
    <v t="i">375</v>
    <v t="i">376</v>
    <v t="i">379</v>
    <v t="i">380</v>
    <v t="i">381</v>
    <v t="i">382</v>
    <v t="i">383</v>
    <v t="i">386</v>
    <v t="i">387</v>
    <v t="i">389</v>
    <v t="i">390</v>
    <v t="i">393</v>
    <v t="i">394</v>
    <v t="i">395</v>
    <v t="i">396</v>
    <v t="i">397</v>
    <v t="i">400</v>
    <v t="i">401</v>
    <v t="i">402</v>
    <v t="i">403</v>
    <v t="i">404</v>
    <v t="i">407</v>
    <v t="i">408</v>
    <v t="i">409</v>
    <v t="i">410</v>
    <v t="i">411</v>
    <v t="i">414</v>
    <v t="i">415</v>
    <v t="i">416</v>
    <v t="i">417</v>
    <v t="i">418</v>
    <v t="i">421</v>
    <v t="i">422</v>
    <v t="i">423</v>
    <v t="i">424</v>
    <v t="i">425</v>
    <v t="i">429</v>
    <v t="i">430</v>
    <v t="i">431</v>
    <v t="i">432</v>
    <v t="i">435</v>
    <v t="i">436</v>
    <v t="i">437</v>
    <v t="i">438</v>
    <v t="i">439</v>
    <v t="i">442</v>
    <v t="i">443</v>
    <v t="i">444</v>
    <v t="i">445</v>
    <v t="i">446</v>
    <v t="i">450</v>
    <v t="i">451</v>
    <v t="i">452</v>
    <v t="i">453</v>
    <v t="i">456</v>
    <v t="i">458</v>
    <v t="i">459</v>
    <v t="i">460</v>
    <v t="i">463</v>
    <v t="i">464</v>
    <v t="i">465</v>
    <v t="i">466</v>
    <v t="i">467</v>
    <v t="i">470</v>
    <v t="i">471</v>
    <v t="i">472</v>
    <v t="i">473</v>
    <v t="i">474</v>
    <v t="i">477</v>
    <v t="i">478</v>
    <v t="i">479</v>
    <v t="i">480</v>
    <v t="i">481</v>
    <v t="i">484</v>
    <v t="i">487</v>
    <v t="i">488</v>
    <v t="i">491</v>
    <v t="i">492</v>
    <v t="i">493</v>
    <v t="i">494</v>
    <v t="i">495</v>
    <v t="i">498</v>
    <v t="i">499</v>
    <v t="i">500</v>
    <v t="i">501</v>
    <v t="i">502</v>
    <v t="i">506</v>
    <v t="i">507</v>
    <v t="i">508</v>
    <v t="i">509</v>
    <v t="i">512</v>
    <v t="i">513</v>
    <v t="i">514</v>
    <v t="i">515</v>
    <v t="i">516</v>
    <v t="i">520</v>
    <v t="i">521</v>
    <v t="i">522</v>
    <v t="i">523</v>
    <v t="i">526</v>
    <v t="i">527</v>
    <v t="i">528</v>
    <v t="i">529</v>
    <v t="i">530</v>
    <v t="i">533</v>
    <v t="i">534</v>
    <v t="i">535</v>
    <v t="i">536</v>
    <v t="i">537</v>
    <v t="i">540</v>
    <v t="i">541</v>
    <v t="i">542</v>
    <v t="i">543</v>
    <v t="i">544</v>
    <v t="i">547</v>
    <v t="i">548</v>
    <v t="i">549</v>
    <v t="i">550</v>
    <v t="i">551</v>
    <v t="i">554</v>
    <v t="i">555</v>
    <v t="i">556</v>
    <v t="i">557</v>
    <v t="i">558</v>
    <v t="i">561</v>
    <v t="i">562</v>
    <v t="i">563</v>
    <v t="i">564</v>
    <v t="i">565</v>
    <v t="i">568</v>
    <v t="i">569</v>
    <v t="i">570</v>
    <v t="i">571</v>
    <v t="i">572</v>
    <v t="i">575</v>
    <v t="i">576</v>
    <v t="i">577</v>
    <v t="i">578</v>
    <v t="i">579</v>
    <v t="i">582</v>
    <v t="i">583</v>
    <v t="i">584</v>
    <v t="i">585</v>
    <v t="i">586</v>
    <v t="i">589</v>
    <v t="i">590</v>
    <v t="i">591</v>
    <v t="i">593</v>
    <v t="i">596</v>
    <v t="i">597</v>
    <v t="i">598</v>
    <v t="i">599</v>
    <v t="i">600</v>
    <v t="i">603</v>
    <v t="i">604</v>
    <v t="i">605</v>
    <v t="i">606</v>
    <v t="i">607</v>
    <v t="i">610</v>
    <v t="i">611</v>
    <v t="i">612</v>
    <v t="i">613</v>
    <v t="i">614</v>
    <v t="i">617</v>
    <v t="i">618</v>
    <v t="i">619</v>
    <v t="i">620</v>
    <v t="i">624</v>
    <v t="i">625</v>
    <v t="i">626</v>
    <v t="i">627</v>
    <v t="i">628</v>
    <v t="i">631</v>
    <v t="i">632</v>
    <v t="i">633</v>
    <v t="i">634</v>
    <v t="i">635</v>
    <v t="i">639</v>
    <v t="i">640</v>
    <v t="i">641</v>
    <v t="i">642</v>
    <v t="i">645</v>
    <v t="i">646</v>
    <v t="i">647</v>
    <v t="i">648</v>
    <v t="i">649</v>
    <v t="i">652</v>
    <v t="i">653</v>
    <v t="i">654</v>
    <v t="i">655</v>
    <v t="i">656</v>
    <v t="i">659</v>
    <v t="i">661</v>
    <v t="i">662</v>
    <v t="i">663</v>
    <v t="i">666</v>
    <v t="i">667</v>
    <v t="i">668</v>
    <v t="i">669</v>
    <v t="i">673</v>
    <v t="i">674</v>
    <v t="i">675</v>
    <v t="i">676</v>
    <v t="i">677</v>
    <v t="i">680</v>
    <v t="i">681</v>
    <v t="i">682</v>
    <v t="i">683</v>
    <v t="i">684</v>
    <v t="i">688</v>
    <v t="i">689</v>
    <v t="i">690</v>
    <v t="i">691</v>
    <v t="i">694</v>
    <v t="i">695</v>
    <v t="i">696</v>
    <v t="i">697</v>
    <v t="i">698</v>
    <v t="i">701</v>
    <v t="i">702</v>
    <v t="i">703</v>
    <v t="i">704</v>
    <v t="i">705</v>
    <v t="i">708</v>
    <v t="i">709</v>
    <v t="i">710</v>
    <v t="i">711</v>
    <v t="i">712</v>
    <v t="i">715</v>
    <v t="i">716</v>
    <v t="i">717</v>
    <v t="i">718</v>
    <v t="i">719</v>
    <v t="i">722</v>
    <v t="i">723</v>
    <v t="i">724</v>
    <v t="i">725</v>
    <v t="i">726</v>
    <v t="i">729</v>
    <v t="i">730</v>
    <v t="i">731</v>
    <v t="i">732</v>
    <v t="i">733</v>
    <v t="i">736</v>
    <v t="i">737</v>
    <v t="i">738</v>
    <v t="i">739</v>
    <v t="i">740</v>
    <v t="i">744</v>
    <v t="i">745</v>
    <v t="i">746</v>
    <v t="i">747</v>
    <v t="i">750</v>
    <v t="i">751</v>
    <v t="i">752</v>
    <v t="i">753</v>
    <v t="i">754</v>
    <v t="i">757</v>
    <v t="i">758</v>
    <v t="i">759</v>
    <v t="i">760</v>
    <v t="i">761</v>
    <v t="i">764</v>
    <v t="i">765</v>
    <v t="i">766</v>
    <v t="i">767</v>
    <v t="i">768</v>
    <v t="i">771</v>
    <v t="i">772</v>
    <v t="i">773</v>
    <v t="i">774</v>
    <v t="i">775</v>
    <v t="i">778</v>
    <v t="i">779</v>
    <v t="i">780</v>
    <v t="i">781</v>
    <v t="i">782</v>
    <v t="i">785</v>
    <v t="i">786</v>
    <v t="i">787</v>
    <v t="i">788</v>
    <v t="i">789</v>
    <v t="i">792</v>
    <v t="i">794</v>
    <v t="i">795</v>
    <v t="i">796</v>
    <v t="i">799</v>
    <v t="i">800</v>
    <v t="i">801</v>
    <v t="i">802</v>
    <v t="i">806</v>
    <v t="i">807</v>
    <v t="i">808</v>
    <v t="i">809</v>
    <v t="i">810</v>
    <v t="i">813</v>
    <v t="i">814</v>
    <v t="i">815</v>
    <v t="i">816</v>
    <v t="i">817</v>
    <v t="i">820</v>
    <v t="i">821</v>
    <v t="i">822</v>
    <v t="i">823</v>
    <v t="i">824</v>
    <v t="i">827</v>
    <v t="i">828</v>
    <v t="i">829</v>
    <v t="i">830</v>
    <v t="i">831</v>
    <v t="i">834</v>
    <v t="i">835</v>
    <v t="i">836</v>
    <v t="i">837</v>
    <v t="i">838</v>
    <v t="i">842</v>
    <v t="i">843</v>
    <v t="i">844</v>
    <v t="i">845</v>
    <v t="i">848</v>
    <v t="i">849</v>
    <v t="i">850</v>
    <v t="i">851</v>
    <v t="i">852</v>
    <v t="i">855</v>
    <v t="i">856</v>
    <v t="i">857</v>
    <v t="i">858</v>
    <v t="i">862</v>
    <v t="i">863</v>
    <v t="i">864</v>
    <v t="i">865</v>
    <v t="i">866</v>
    <v t="i">869</v>
    <v t="i">870</v>
    <v t="i">871</v>
    <v t="i">872</v>
    <v t="i">873</v>
    <v t="i">876</v>
    <v t="i">877</v>
    <v t="i">878</v>
    <v t="i">879</v>
    <v t="i">880</v>
    <v t="i">883</v>
    <v t="i">884</v>
    <v t="i">885</v>
    <v t="i">886</v>
    <v t="i">887</v>
    <v t="i">890</v>
    <v t="i">891</v>
    <v t="i">892</v>
    <v t="i">893</v>
    <v t="i">894</v>
    <v t="i">897</v>
    <v t="i">898</v>
    <v t="i">899</v>
    <v t="i">900</v>
    <v t="i">901</v>
    <v t="i">904</v>
    <v t="i">905</v>
    <v t="i">906</v>
    <v t="i">907</v>
    <v t="i">908</v>
    <v t="i">911</v>
    <v t="i">912</v>
    <v t="i">913</v>
    <v t="i">914</v>
    <v t="i">915</v>
    <v t="i">918</v>
    <v t="i">919</v>
    <v t="i">920</v>
    <v t="i">921</v>
    <v t="i">922</v>
    <v t="i">926</v>
    <v t="i">927</v>
    <v t="i">928</v>
    <v t="i">929</v>
    <v t="i">932</v>
    <v t="i">933</v>
    <v t="i">934</v>
    <v t="i">935</v>
    <v t="i">936</v>
    <v t="i">939</v>
    <v t="i">940</v>
    <v t="i">941</v>
    <v t="i">942</v>
    <v t="i">943</v>
    <v t="i">946</v>
    <v t="i">947</v>
    <v t="i">948</v>
    <v t="i">949</v>
    <v t="i">950</v>
    <v t="i">953</v>
    <v t="i">954</v>
    <v t="i">955</v>
    <v t="i">956</v>
    <v t="i">960</v>
    <v t="i">961</v>
    <v t="i">962</v>
    <v t="i">963</v>
    <v t="i">964</v>
    <v t="i">967</v>
    <v t="i">968</v>
    <v t="i">969</v>
    <v t="i">970</v>
    <v t="i">971</v>
    <v t="i">974</v>
    <v t="i">976</v>
    <v t="i">977</v>
    <v t="i">978</v>
    <v t="i">981</v>
    <v t="i">982</v>
    <v t="i">983</v>
    <v t="i">984</v>
    <v t="i">985</v>
    <v t="i">988</v>
    <v t="i">989</v>
    <v t="i">990</v>
    <v t="i">991</v>
    <v t="i">995</v>
    <v t="i">996</v>
    <v t="i">997</v>
    <v t="i">998</v>
    <v t="i">999</v>
    <v t="i">1002</v>
    <v t="i">1003</v>
    <v t="i">1004</v>
    <v t="i">1005</v>
    <v t="i">1006</v>
    <v t="i">1009</v>
    <v t="i">1010</v>
    <v t="i">1011</v>
    <v t="i">1012</v>
    <v t="i">1013</v>
    <v t="i">1016</v>
    <v t="i">1017</v>
    <v t="i">1018</v>
    <v t="i">1023</v>
    <v t="i">1024</v>
    <v t="i">1025</v>
    <v t="i">1026</v>
    <v t="i">1027</v>
    <v t="i">1030</v>
    <v t="i">1031</v>
    <v t="i">1032</v>
    <v t="i">1033</v>
    <v t="i">1034</v>
    <v t="i">1037</v>
    <v t="i">1038</v>
    <v t="i">1039</v>
    <v t="i">1040</v>
    <v t="i">1041</v>
    <v t="i">1044</v>
    <v t="i">1045</v>
    <v t="i">1046</v>
    <v t="i">1047</v>
    <v t="i">1048</v>
    <v t="i">1051</v>
    <v t="i">1053</v>
    <v t="i">1054</v>
    <v t="i">1055</v>
    <v t="i">1058</v>
    <v t="i">1059</v>
    <v t="i">1060</v>
    <v t="i">1061</v>
    <v t="i">1062</v>
    <v t="i">1065</v>
    <v t="i">1066</v>
    <v t="i">1067</v>
    <v t="i">1068</v>
    <v t="i">1069</v>
    <v t="i">1072</v>
    <v t="i">1073</v>
    <v t="i">1074</v>
    <v t="i">1075</v>
    <v t="i">1076</v>
    <v t="i">1079</v>
    <v t="i">1080</v>
    <v t="i">1081</v>
    <v t="i">1082</v>
    <v t="i">1083</v>
    <v t="i">1086</v>
    <v t="i">1087</v>
    <v t="i">1088</v>
    <v t="i">1089</v>
    <v t="i">1090</v>
    <v t="i">1093</v>
    <v t="i">1094</v>
    <v t="i">1095</v>
    <v t="i">1096</v>
    <v t="i">1097</v>
    <v t="i">1100</v>
    <v t="i">1101</v>
    <v t="i">1102</v>
    <v t="i">1103</v>
    <v t="i">1104</v>
    <v t="i">1107</v>
    <v t="i">1108</v>
    <v t="i">1109</v>
    <v t="i">1110</v>
    <v t="i">1111</v>
    <v t="i">1114</v>
    <v t="i">1115</v>
    <v t="i">1116</v>
    <v t="i">1117</v>
    <v t="i">1118</v>
    <v t="i">1121</v>
    <v t="i">1122</v>
    <v t="i">1123</v>
    <v t="i">1124</v>
    <v t="i">1125</v>
    <v t="i">1128</v>
    <v t="i">1129</v>
    <v t="i">1130</v>
    <v t="i">1131</v>
    <v t="i">1132</v>
    <v t="i">1135</v>
    <v t="i">1136</v>
    <v t="i">1137</v>
    <v t="i">1138</v>
    <v t="i">1139</v>
    <v t="i">1142</v>
    <v t="i">1143</v>
    <v t="i">1144</v>
    <v t="i">1145</v>
    <v t="i">1146</v>
    <v t="i">1149</v>
    <v t="i">1150</v>
    <v t="i">1151</v>
    <v t="i">1152</v>
    <v t="i">1153</v>
    <v t="i">1156</v>
    <v t="i">1157</v>
    <v t="i">1159</v>
    <v t="i">1160</v>
    <v t="i">1163</v>
    <v t="i">1164</v>
    <v t="i">1166</v>
    <v t="i">1167</v>
    <v t="i">1170</v>
    <v t="i">1171</v>
    <v t="i">1172</v>
    <v t="i">1173</v>
    <v t="i">1174</v>
    <v t="i">1177</v>
    <v t="i">1178</v>
    <v t="i">1179</v>
    <v t="i">1180</v>
    <v t="i">1181</v>
    <v t="i">1184</v>
    <v t="i">1185</v>
    <v t="i">1186</v>
    <v t="i">1188</v>
    <v t="i">1191</v>
    <v t="i">1192</v>
    <v t="i">1193</v>
    <v t="i">1195</v>
    <v t="i">1198</v>
    <v t="i">1199</v>
    <v t="i">1200</v>
    <v t="i">1201</v>
    <v t="i">1202</v>
    <v t="i">1205</v>
    <v t="i">1207</v>
    <v t="i">1208</v>
    <v t="i">1209</v>
    <v t="i">1212</v>
    <v t="i">1213</v>
    <v t="i">1214</v>
    <v t="i">1215</v>
    <v t="i">1216</v>
    <v t="i">1219</v>
    <v t="i">1220</v>
    <v t="i">1221</v>
    <v t="i">1223</v>
    <v t="i">1226</v>
    <v t="i">1227</v>
    <v t="i">1228</v>
    <v t="i">1229</v>
    <v t="i">1230</v>
    <v t="i">1233</v>
    <v t="i">1234</v>
    <v t="i">1235</v>
    <v t="i">1236</v>
    <v t="i">1237</v>
    <v t="i">1240</v>
    <v t="i">1241</v>
    <v t="i">1242</v>
    <v t="i">1244</v>
    <v t="i">1247</v>
    <v t="i">1248</v>
    <v t="i">1249</v>
    <v t="i">1250</v>
    <v t="i">1251</v>
    <v t="i">1254</v>
    <v t="i">1255</v>
    <v t="i">1256</v>
    <v t="i">1257</v>
    <v t="i">1261</v>
    <v t="i">1262</v>
    <v t="i">1263</v>
    <v t="i">1264</v>
    <v t="i">1265</v>
    <v t="i">1268</v>
    <v t="i">1269</v>
    <v t="i">1270</v>
    <v t="i">1271</v>
    <v t="i">1272</v>
    <v t="i">1275</v>
    <v t="i">1276</v>
    <v t="i">1277</v>
    <v t="i">1278</v>
    <v t="i">1279</v>
    <v t="i">1282</v>
    <v t="i">1283</v>
    <v t="i">1284</v>
    <v t="i">1285</v>
    <v t="i">1286</v>
    <v t="i">1289</v>
    <v t="i">1291</v>
    <v t="i">1292</v>
    <v t="i">1293</v>
    <v t="i">1296</v>
    <v t="i">1297</v>
    <v t="i">1298</v>
    <v t="i">1299</v>
    <v t="i">1300</v>
    <v t="i">1303</v>
    <v t="i">1304</v>
    <v t="i">1305</v>
    <v t="i">1306</v>
    <v t="i">1307</v>
    <v t="i">1310</v>
    <v t="i">1311</v>
    <v t="i">1312</v>
    <v t="i">1313</v>
    <v t="i">1314</v>
    <v t="i">1317</v>
    <v t="i">1318</v>
    <v t="i">1319</v>
    <v t="i">1320</v>
    <v t="i">1321</v>
    <v t="i">1324</v>
    <v t="i">1325</v>
    <v t="i">1326</v>
    <v t="i">1327</v>
    <v t="i">1328</v>
    <v t="i">1331</v>
    <v t="i">1332</v>
    <v t="i">1333</v>
    <v t="i">1334</v>
    <v t="i">1335</v>
    <v t="i">1338</v>
    <v t="i">1339</v>
    <v t="i">1340</v>
    <v t="i">1341</v>
    <v t="i">1342</v>
    <v t="i">1345</v>
    <v t="i">1346</v>
    <v t="i">1347</v>
    <v t="i">1348</v>
    <v t="i">1349</v>
    <v t="i">1352</v>
    <v t="i">1353</v>
    <v t="i">1354</v>
    <v t="i">1355</v>
    <v t="i">1356</v>
    <v t="i">1360</v>
    <v t="i">1361</v>
    <v t="i">1362</v>
    <v t="i">1363</v>
    <v t="i">1366</v>
    <v t="i">1367</v>
    <v t="i">1368</v>
    <v t="i">1369</v>
    <v t="i">1370</v>
    <v t="i">1373</v>
    <v t="i">1374</v>
    <v t="i">1375</v>
    <v t="i">1377</v>
    <v t="i">1380</v>
    <v t="i">1381</v>
    <v t="i">1382</v>
    <v t="i">1383</v>
    <v t="i">1384</v>
    <v t="i">1387</v>
    <v t="i">1388</v>
    <v t="i">1389</v>
    <v t="i">1390</v>
    <v t="i">1391</v>
    <v t="i">1394</v>
    <v t="i">1395</v>
    <v t="i">1396</v>
    <v t="i">1397</v>
    <v t="i">1398</v>
    <v t="i">1401</v>
    <v t="i">1402</v>
    <v t="i">1404</v>
    <v t="i">1408</v>
    <v t="i">1409</v>
    <v t="i">1410</v>
    <v t="i">1411</v>
    <v t="i">1412</v>
    <v t="i">1416</v>
    <v t="i">1418</v>
    <v t="i">1419</v>
    <v t="i">1422</v>
    <v t="i">1423</v>
    <v t="i">1424</v>
    <v t="i">1425</v>
    <v t="i">1426</v>
    <v t="i">1429</v>
    <v t="i">1430</v>
    <v t="i">1431</v>
    <v t="i">1432</v>
    <v t="i">1433</v>
    <v t="i">1436</v>
    <v t="i">1437</v>
    <v t="i">1438</v>
    <v t="i">1439</v>
    <v t="i">1440</v>
    <v t="i">1443</v>
    <v t="i">1444</v>
    <v t="i">1445</v>
    <v t="i">1446</v>
    <v t="i">1447</v>
    <v t="i">1450</v>
    <v t="i">1451</v>
    <v t="i">1453</v>
    <v t="i">1454</v>
    <v t="i">1457</v>
    <v t="i">1458</v>
    <v t="i">1459</v>
    <v t="i">1460</v>
    <v t="i">1461</v>
    <v t="i">1464</v>
    <v t="i">1465</v>
    <v t="i">1466</v>
    <v t="i">1467</v>
    <v t="i">1468</v>
    <v t="i">1471</v>
    <v t="i">1472</v>
    <v t="i">1473</v>
    <v t="i">1474</v>
    <v t="i">1475</v>
    <v t="i">1478</v>
    <v t="i">1479</v>
    <v t="i">1480</v>
    <v t="i">1481</v>
    <v t="i">1482</v>
    <v t="i">1485</v>
    <v t="i">1486</v>
    <v t="i">1487</v>
    <v t="i">1488</v>
    <v t="i">1489</v>
    <v t="i">1492</v>
    <v t="i">1493</v>
    <v t="i">1494</v>
    <v t="i">1495</v>
    <v t="i">1496</v>
    <v t="i">1499</v>
    <v t="i">1500</v>
    <v t="i">1501</v>
    <v t="i">1502</v>
    <v t="i">1503</v>
    <v t="i">1506</v>
    <v t="i">1507</v>
    <v t="i">1508</v>
    <v t="i">1509</v>
    <v t="i">1510</v>
    <v t="i">1513</v>
    <v t="i">1514</v>
    <v t="i">1515</v>
    <v t="i">1516</v>
    <v t="i">1517</v>
    <v t="i">1521</v>
    <v t="i">1522</v>
    <v t="i">1524</v>
    <v t="i">1527</v>
    <v t="i">1528</v>
    <v t="i">1529</v>
    <v t="i">1530</v>
    <v t="i">1531</v>
    <v t="i">1534</v>
    <v t="i">1535</v>
    <v t="i">1536</v>
    <v t="i">1537</v>
    <v t="i">1538</v>
    <v t="i">1542</v>
    <v t="i">1543</v>
    <v t="i">1544</v>
    <v t="i">1545</v>
    <v t="i">1548</v>
    <v t="i">1550</v>
    <v t="i">1551</v>
    <v t="i">1552</v>
    <v t="i">1555</v>
    <v t="i">1556</v>
    <v t="i">1557</v>
    <v t="i">1558</v>
    <v t="i">1559</v>
    <v t="i">1562</v>
    <v t="i">1563</v>
    <v t="i">1564</v>
    <v t="i">1565</v>
    <v t="i">1566</v>
    <v t="i">1569</v>
    <v t="i">1570</v>
    <v t="i">1572</v>
    <v t="i">1573</v>
    <v t="i">1576</v>
    <v t="i">1578</v>
    <v t="i">1579</v>
    <v t="i">1580</v>
    <v t="i">1583</v>
    <v t="i">1584</v>
    <v t="i">1585</v>
    <v t="i">1586</v>
    <v t="i">1587</v>
    <v t="i">1591</v>
    <v t="i">1592</v>
    <v t="i">1593</v>
    <v t="i">1594</v>
    <v t="i">1596</v>
    <v t="i">1598</v>
    <v t="i">1599</v>
    <v t="i">1600</v>
    <v t="i">1601</v>
    <v t="i">1604</v>
    <v t="i">1605</v>
    <v t="i">1606</v>
    <v t="i">1607</v>
    <v t="i">1608</v>
    <v t="i">1611</v>
    <v t="i">1613</v>
    <v t="i">1614</v>
    <v t="i">1615</v>
    <v t="i">1618</v>
    <v t="i">1619</v>
    <v t="i">1620</v>
    <v t="i">1621</v>
    <v t="i">1622</v>
    <v t="i">1625</v>
    <v t="i">1626</v>
    <v t="i">1627</v>
    <v t="i">1628</v>
    <v t="i">1629</v>
    <v t="i">1632</v>
    <v t="i">1633</v>
    <v t="i">1634</v>
    <v t="i">1635</v>
    <v t="i">1636</v>
    <v t="i">1639</v>
    <v t="i">1640</v>
    <v t="i">1641</v>
    <v t="i">1642</v>
    <v t="i">1643</v>
    <v t="i">1646</v>
    <v t="i">1647</v>
    <v t="i">1648</v>
    <v t="i">1649</v>
    <v t="i">1650</v>
    <v t="i">1653</v>
    <v t="i">1654</v>
    <v t="i">1656</v>
    <v t="i">1657</v>
    <v t="i">1660</v>
    <v t="i">1661</v>
    <v t="i">1662</v>
    <v t="i">1663</v>
    <v t="i">1664</v>
    <v t="i">1667</v>
    <v t="i">1668</v>
    <v t="i">1669</v>
    <v t="i">1670</v>
    <v t="i">1671</v>
    <v t="i">1674</v>
    <v t="i">1675</v>
    <v t="i">1676</v>
    <v t="i">1677</v>
    <v t="i">1678</v>
    <v t="i">1681</v>
    <v t="i">1682</v>
    <v t="i">1683</v>
    <v t="i">1684</v>
    <v t="i">1685</v>
    <v t="i">1688</v>
    <v t="i">1689</v>
    <v t="i">1690</v>
    <v t="i">1691</v>
    <v t="i">1692</v>
    <v t="i">1693</v>
    <v t="i">1695</v>
    <v t="i">1696</v>
    <v t="i">1697</v>
    <v t="i">1698</v>
    <v t="i">1699</v>
    <v t="i">1702</v>
    <v t="i">1703</v>
    <v t="i">1704</v>
    <v t="i">1705</v>
    <v t="i">1706</v>
    <v t="i">1709</v>
    <v t="i">1710</v>
    <v t="i">1711</v>
    <v t="i">1712</v>
    <v t="i">1716</v>
    <v t="i">1717</v>
    <v t="i">1718</v>
    <v t="i">1719</v>
    <v t="i">1720</v>
    <v t="i">1723</v>
    <v t="i">1724</v>
    <v t="i">1725</v>
    <v t="i">1726</v>
    <v t="i">1727</v>
    <v t="i">1730</v>
    <v t="i">1732</v>
    <v t="i">1733</v>
    <v t="i">1734</v>
    <v t="i">1737</v>
    <v t="i">1738</v>
    <v t="i">1739</v>
    <v t="i">1740</v>
    <v t="i">1741</v>
    <v t="i">1744</v>
    <v t="i">1745</v>
    <v t="i">1746</v>
    <v t="i">1747</v>
    <v t="i">1748</v>
    <v t="i">1751</v>
    <v t="i">1752</v>
    <v t="i">1753</v>
    <v t="i">1755</v>
    <v t="i">1759</v>
    <v t="i">1760</v>
    <v t="i">1761</v>
    <v t="i">1765</v>
    <v t="i">1767</v>
    <v t="i">1768</v>
    <v t="i">1769</v>
    <v t="i">1772</v>
    <v t="i">1773</v>
    <v t="i">1774</v>
    <v t="i">1775</v>
    <v t="i">1776</v>
    <v t="i">1779</v>
    <v t="i">1780</v>
    <v t="i">1781</v>
    <v t="i">1782</v>
    <v t="i">1786</v>
    <v t="i">1787</v>
    <v t="i">1788</v>
    <v t="i">1789</v>
    <v t="i">1790</v>
    <v t="i">1793</v>
    <v t="i">1794</v>
    <v t="i">1795</v>
    <v t="i">1796</v>
    <v t="i">1797</v>
    <v t="i">1800</v>
    <v t="i">1801</v>
    <v t="i">1802</v>
    <v t="i">1803</v>
    <v t="i">1804</v>
    <v t="i">1808</v>
    <v t="i">1809</v>
    <v t="i">1810</v>
    <v t="i">1811</v>
    <v t="i">1814</v>
    <v t="i">1815</v>
    <v t="i">1816</v>
    <v t="i">1817</v>
    <v t="i">1818</v>
    <v t="i">1821</v>
    <v t="i">1822</v>
    <v t="i">1823</v>
    <v t="i">1824</v>
    <v t="i">1825</v>
    <v t="i">1828</v>
    <v t="i">1829</v>
    <v t="i">1830</v>
    <v t="i">1831</v>
    <v t="i">1832</v>
    <v t="i">1835</v>
    <v t="i">1836</v>
    <v t="i">1837</v>
    <v t="i">1838</v>
    <v t="i">1839</v>
    <v t="i">1842</v>
    <v t="i">1843</v>
    <v t="i">1844</v>
    <v t="i">1845</v>
    <v t="i">1846</v>
    <v t="i">1849</v>
    <v t="i">1850</v>
    <v t="i">1851</v>
    <v t="i">1852</v>
    <v t="i">1853</v>
    <v t="i">1856</v>
    <v t="i">1857</v>
    <v t="i">1858</v>
    <v t="i">1859</v>
    <v t="i">1860</v>
    <v t="i">1863</v>
    <v t="i">1864</v>
    <v t="i">1865</v>
    <v t="i">1866</v>
    <v t="i">1867</v>
    <v t="i">1870</v>
    <v t="i">1871</v>
    <v t="i">1872</v>
    <v t="i">1873</v>
    <v t="i">1874</v>
    <v t="i">1877</v>
    <v t="i">1878</v>
    <v t="i">1879</v>
    <v t="i">1880</v>
    <v t="i">1881</v>
    <v t="i">1884</v>
    <v t="i">1885</v>
    <v t="i">1886</v>
    <v t="i">1887</v>
    <v t="i">1888</v>
    <v t="i">1891</v>
    <v t="i">1892</v>
    <v t="i">1893</v>
    <v t="i">1894</v>
    <v t="i">1895</v>
    <v t="i">1898</v>
    <v t="i">1899</v>
    <v t="i">1900</v>
    <v t="i">1901</v>
    <v t="i">1902</v>
    <v t="i">1905</v>
    <v t="i">1906</v>
    <v t="i">1907</v>
    <v t="i">1908</v>
    <v t="i">1909</v>
    <v t="i">1912</v>
    <v t="i">1913</v>
    <v t="i">1914</v>
    <v t="i">1915</v>
    <v t="i">1916</v>
    <v t="i">1919</v>
    <v t="i">1920</v>
    <v t="i">1921</v>
    <v t="i">1922</v>
    <v t="i">1923</v>
    <v t="i">1926</v>
    <v t="i">1927</v>
    <v t="i">1928</v>
    <v t="i">1929</v>
    <v t="i">1930</v>
    <v t="i">1933</v>
    <v t="i">1934</v>
    <v t="i">1935</v>
    <v t="i">1936</v>
    <v t="i">1940</v>
    <v t="i">1941</v>
    <v t="i">1942</v>
    <v t="i">1943</v>
    <v t="i">1944</v>
    <v t="i">1947</v>
    <v t="i">1948</v>
    <v t="i">1949</v>
    <v t="i">1950</v>
    <v t="i">1951</v>
    <v t="i">1954</v>
    <v t="i">1955</v>
    <v t="i">1956</v>
    <v t="i">1957</v>
    <v t="i">1958</v>
    <v t="i">1961</v>
    <v t="i">1962</v>
    <v t="i">1963</v>
    <v t="i">1964</v>
    <v t="i">1965</v>
    <v t="i">1968</v>
    <v t="i">1969</v>
    <v t="i">1970</v>
    <v t="i">1971</v>
    <v t="i">1972</v>
    <v t="i">1975</v>
    <v t="i">1976</v>
    <v t="i">1977</v>
    <v t="i">1978</v>
    <v t="i">1979</v>
    <v t="i">1980</v>
    <v t="i">1983</v>
    <v t="i">1984</v>
    <v t="i">1985</v>
    <v t="i">1986</v>
    <v t="i">1989</v>
    <v t="i">1990</v>
    <v t="i">1991</v>
    <v t="i">1992</v>
    <v t="i">1993</v>
    <v t="i">1997</v>
    <v t="i">1998</v>
    <v t="i">1999</v>
    <v t="i">2000</v>
    <v t="i">2003</v>
    <v t="i">2004</v>
    <v t="i">2005</v>
    <v t="i">2006</v>
    <v t="i">2007</v>
    <v t="i">2010</v>
    <v t="i">2011</v>
    <v t="i">2012</v>
    <v t="i">2013</v>
    <v t="i">2014</v>
    <v t="i">2017</v>
    <v t="i">2018</v>
    <v t="i">2019</v>
    <v t="i">2020</v>
    <v t="i">2024</v>
    <v t="i">2025</v>
    <v t="i">2026</v>
    <v t="i">2027</v>
    <v t="i">2028</v>
    <v t="i">2031</v>
    <v t="i">2032</v>
    <v t="i">2033</v>
    <v t="i">2034</v>
    <v t="i">2035</v>
    <v t="i">2038</v>
    <v t="i">2039</v>
    <v t="i">2040</v>
    <v t="i">2041</v>
    <v t="i">2042</v>
    <v t="i">2045</v>
    <v t="i">2046</v>
    <v t="i">2047</v>
    <v t="i">2048</v>
    <v t="i">2049</v>
    <v t="i">2052</v>
    <v t="i">2054</v>
    <v t="i">2055</v>
    <v t="i">2056</v>
    <v t="i">2059</v>
    <v t="i">2060</v>
    <v t="i">2061</v>
    <v t="i">2062</v>
    <v t="i">2063</v>
    <v t="i">2066</v>
    <v t="i">2067</v>
    <v t="i">2068</v>
    <v t="i">2069</v>
    <v t="i">2070</v>
    <v t="i">2073</v>
    <v t="i">2074</v>
    <v t="i">2075</v>
    <v t="i">2076</v>
    <v t="i">2077</v>
    <v t="i">2080</v>
    <v t="i">2081</v>
    <v t="i">2082</v>
    <v t="i">2083</v>
    <v t="i">2084</v>
    <v t="i">2087</v>
    <v t="i">2088</v>
    <v t="i">2089</v>
    <v t="i">2090</v>
    <v t="i">2091</v>
    <v t="i">2094</v>
    <v t="i">2095</v>
    <v t="i">2096</v>
    <v t="i">2098</v>
    <v t="i">2101</v>
    <v t="i">2102</v>
    <v t="i">2103</v>
    <v t="i">2104</v>
    <v t="i">2105</v>
    <v t="i">2108</v>
    <v t="i">2109</v>
    <v t="i">2110</v>
    <v t="i">2111</v>
    <v t="i">2112</v>
    <v t="i">2116</v>
    <v t="i">2117</v>
    <v t="i">2118</v>
    <v t="i">2122</v>
    <v t="i">2123</v>
    <v t="i">2124</v>
    <v t="i">2125</v>
    <v t="i">2126</v>
    <v t="i">2129</v>
    <v t="i">2130</v>
    <v t="i">2132</v>
    <v t="i">2133</v>
    <v t="i">2136</v>
    <v t="i">2137</v>
    <v t="i">2139</v>
    <v t="i">2140</v>
    <v t="i">2143</v>
    <v t="i">2144</v>
    <v t="i">2145</v>
    <v t="i">2146</v>
    <v t="i">2147</v>
    <v t="i">2150</v>
    <v t="i">2151</v>
    <v t="i">2152</v>
    <v t="i">2153</v>
    <v t="i">2154</v>
    <v t="i">2157</v>
    <v t="i">2158</v>
    <v t="i">2159</v>
    <v t="i">2161</v>
    <v t="i">2164</v>
    <v t="i">2165</v>
    <v t="i">2166</v>
    <v t="i">2167</v>
    <v t="i">2168</v>
    <v t="i">2171</v>
    <v t="i">2172</v>
    <v t="i">2173</v>
    <v t="i">2174</v>
    <v t="i">2175</v>
    <v t="i">2178</v>
    <v t="i">2179</v>
    <v t="i">2180</v>
    <v t="i">2181</v>
    <v t="i">2182</v>
    <v t="i">2185</v>
    <v t="i">2186</v>
    <v t="i">2187</v>
    <v t="i">2188</v>
    <v t="i">2189</v>
    <v t="i">2192</v>
    <v t="i">2193</v>
    <v t="i">2194</v>
    <v t="i">2195</v>
    <v t="i">2196</v>
    <v t="i">2199</v>
    <v t="i">2200</v>
    <v t="i">2201</v>
    <v t="i">2202</v>
    <v t="i">2203</v>
    <v t="i">2206</v>
    <v t="i">2207</v>
    <v t="i">2208</v>
    <v t="i">2209</v>
    <v t="i">2210</v>
    <v t="i">2213</v>
    <v t="i">2214</v>
    <v t="i">2215</v>
    <v t="i">2216</v>
    <v t="i">2217</v>
    <v t="i">2220</v>
    <v t="i">2221</v>
    <v t="i">2222</v>
    <v t="i">2223</v>
    <v t="i">2224</v>
    <v t="i">2227</v>
    <v t="i">2228</v>
    <v t="i">2230</v>
    <v t="i">2231</v>
    <v t="i">2234</v>
    <v t="i">2235</v>
    <v t="i">2236</v>
    <v t="i">2237</v>
    <v t="i">2238</v>
    <v t="i">2241</v>
    <v t="i">2242</v>
    <v t="i">2243</v>
    <v t="i">2244</v>
    <v t="i">2245</v>
    <v t="i">2248</v>
    <v t="i">2249</v>
    <v t="i">2250</v>
    <v t="i">2251</v>
    <v t="i">2252</v>
    <v t="i">2255</v>
    <v t="i">2256</v>
    <v t="i">2257</v>
    <v t="i">2259</v>
    <v t="i">2262</v>
    <v t="i">2263</v>
    <v t="i">2264</v>
    <v t="i">2265</v>
    <v t="i">2266</v>
    <v t="i">2269</v>
    <v t="i">2270</v>
    <v t="i">2271</v>
    <v t="i">2272</v>
    <v t="i">2273</v>
    <v t="i">2276</v>
    <v t="i">2277</v>
    <v t="i">2278</v>
    <v t="i">2279</v>
    <v t="i">2283</v>
    <v t="i">2284</v>
    <v t="i">2285</v>
    <v t="i">2286</v>
    <v t="i">2287</v>
    <v t="i">2290</v>
    <v t="i">2291</v>
    <v t="i">2292</v>
    <v t="i">2293</v>
    <v t="i">2294</v>
    <v t="i">2297</v>
    <v t="i">2298</v>
    <v t="i">2299</v>
    <v t="i">2300</v>
    <v t="i">2301</v>
    <v t="i">2304</v>
    <v t="i">2305</v>
    <v t="i">2306</v>
    <v t="i">2307</v>
    <v t="i">2308</v>
    <v t="i">2311</v>
    <v t="i">2312</v>
    <v t="i">2313</v>
    <v t="i">2314</v>
    <v t="i">2318</v>
    <v t="i">2319</v>
    <v t="i">2320</v>
    <v t="i">2321</v>
    <v t="i">2322</v>
    <v t="i">2325</v>
    <v t="i">2326</v>
    <v t="i">2327</v>
    <v t="i">2328</v>
    <v t="i">2329</v>
    <v t="i">2332</v>
    <v t="i">2333</v>
    <v t="i">2334</v>
    <v t="i">2335</v>
    <v t="i">2339</v>
    <v t="i">2340</v>
    <v t="i">2341</v>
    <v t="i">2342</v>
    <v t="i">2343</v>
    <v t="i">2346</v>
    <v t="i">2347</v>
    <v t="i">2348</v>
    <v t="i">2349</v>
    <v t="i">2353</v>
    <v t="i">2354</v>
    <v t="i">2355</v>
    <v t="i">2356</v>
    <v t="i">2357</v>
    <v t="i">2360</v>
    <v t="i">2361</v>
    <v t="i">2362</v>
    <v t="i">2363</v>
    <v t="i">2364</v>
    <v t="i">2367</v>
    <v t="i">2368</v>
    <v t="i">2369</v>
    <v t="i">2370</v>
    <v t="i">2371</v>
    <v t="i">2374</v>
    <v t="i">2375</v>
    <v t="i">2376</v>
    <v t="i">2377</v>
    <v t="i">2378</v>
    <v t="i">2381</v>
    <v t="i">2382</v>
    <v t="i">2383</v>
    <v t="i">2384</v>
    <v t="i">2385</v>
    <v t="i">2388</v>
    <v t="i">2389</v>
    <v t="i">2390</v>
    <v t="i">2391</v>
    <v t="i">2392</v>
    <v t="i">2395</v>
    <v t="i">2396</v>
    <v t="i">2397</v>
    <v t="i">2398</v>
    <v t="i">2399</v>
    <v t="i">2402</v>
    <v t="i">2403</v>
    <v t="i">2404</v>
    <v t="i">2405</v>
    <v t="i">2406</v>
    <v t="i">2409</v>
    <v t="i">2410</v>
    <v t="i">2411</v>
    <v t="i">2412</v>
    <v t="i">2413</v>
    <v t="i">2416</v>
    <v t="i">2417</v>
    <v t="i">2419</v>
    <v t="i">2420</v>
    <v t="i">2423</v>
    <v t="i">2424</v>
    <v t="i">2425</v>
    <v t="i">2426</v>
    <v t="i">2427</v>
    <v t="i">2430</v>
    <v t="i">2431</v>
    <v t="i">2432</v>
    <v t="i">2433</v>
    <v t="i">2434</v>
    <v t="i">2437</v>
    <v t="i">2438</v>
    <v t="i">2439</v>
    <v t="i">2440</v>
    <v t="i">2441</v>
    <v t="i">2444</v>
    <v t="i">2445</v>
    <v t="i">2446</v>
    <v t="i">2447</v>
    <v t="i">2448</v>
    <v t="i">2451</v>
    <v t="i">2453</v>
    <v t="i">2454</v>
    <v t="i">2455</v>
    <v t="i">2458</v>
    <v t="i">2459</v>
    <v t="i">2460</v>
    <v t="i">2461</v>
    <v t="i">2462</v>
    <v t="i">2465</v>
    <v t="i">2466</v>
    <v t="i">2467</v>
    <v t="i">2468</v>
    <v t="i">2472</v>
    <v t="i">2473</v>
    <v t="i">2474</v>
    <v t="i">2475</v>
    <v t="i">2476</v>
    <v t="i">2479</v>
    <v t="i">2480</v>
    <v t="i">2481</v>
    <v t="i">2482</v>
    <v t="i">2483</v>
    <v t="i">2486</v>
    <v t="i">2487</v>
    <v t="i">2488</v>
    <v t="i">2489</v>
    <v t="i">2490</v>
    <v t="i">2493</v>
    <v t="i">2494</v>
    <v t="i">2495</v>
    <v t="i">2500</v>
    <v t="i">2501</v>
    <v t="i">2502</v>
    <v t="i">2503</v>
    <v t="i">2504</v>
    <v t="i">2507</v>
    <v t="i">2508</v>
    <v t="i">2509</v>
    <v t="i">2510</v>
    <v t="i">2511</v>
    <v t="i">2514</v>
    <v t="i">2516</v>
    <v t="i">2517</v>
    <v t="i">2518</v>
    <v t="i">2521</v>
    <v t="i">2522</v>
    <v t="i">2523</v>
    <v t="i">2524</v>
    <v t="i">2525</v>
    <v t="i">2528</v>
    <v t="i">2529</v>
    <v t="i">2530</v>
    <v t="i">2531</v>
    <v t="i">2532</v>
    <v t="i">2535</v>
    <v t="i">2536</v>
    <v t="i">2537</v>
    <v t="i">2538</v>
    <v t="i">2539</v>
    <v t="i">2542</v>
    <v t="i">2543</v>
    <v t="i">2544</v>
    <v t="i">2545</v>
    <v t="i">2546</v>
    <v t="i">2549</v>
    <v t="i">2550</v>
    <v t="i">2551</v>
    <v t="i">2552</v>
    <v t="i">2553</v>
    <v t="i">2556</v>
    <v t="i">2557</v>
    <v t="i">2558</v>
    <v t="i">2559</v>
    <v t="i">2560</v>
    <v t="i">2563</v>
    <v t="i">2564</v>
    <v t="i">2565</v>
    <v t="i">2566</v>
    <v t="i">2567</v>
    <v t="i">2570</v>
    <v t="i">2571</v>
    <v t="i">2572</v>
    <v t="i">2573</v>
    <v t="i">2574</v>
    <v t="i">2577</v>
    <v t="i">2578</v>
    <v t="i">2579</v>
    <v t="i">2580</v>
    <v t="i">2581</v>
    <v t="i">2584</v>
    <v t="i">2585</v>
    <v t="i">2586</v>
    <v t="i">2587</v>
    <v t="i">2588</v>
    <v t="i">2591</v>
    <v t="i">2592</v>
    <v t="i">2593</v>
    <v t="i">2594</v>
    <v t="i">2595</v>
    <v t="i">2598</v>
    <v t="i">2599</v>
    <v t="i">2600</v>
    <v t="i">2601</v>
    <v t="i">2602</v>
    <v t="i">2605</v>
    <v t="i">2606</v>
    <v t="i">2607</v>
    <v t="i">2608</v>
    <v t="i">2609</v>
    <v t="i">2612</v>
    <v t="i">2614</v>
    <v t="i">2615</v>
    <v t="i">2616</v>
    <v t="i">2620</v>
    <v t="i">2621</v>
    <v t="i">2622</v>
    <v t="i">2623</v>
    <v t="i">2626</v>
    <v t="i">2627</v>
    <v t="i">2628</v>
    <v t="i">2629</v>
    <v t="i">2630</v>
    <v t="i">2633</v>
    <v t="i">2634</v>
    <v t="i">2636</v>
    <v t="i">2637</v>
    <v t="i">2640</v>
    <v t="i">2641</v>
    <v t="i">2642</v>
    <v t="i">2643</v>
    <v t="i">2644</v>
    <v t="i">2647</v>
    <v t="i">2648</v>
    <v t="i">2649</v>
    <v t="i">2650</v>
    <v t="i">2651</v>
    <v t="i">2654</v>
    <v t="i">2655</v>
    <v t="i">2656</v>
    <v t="i">2657</v>
    <v t="i">2658</v>
    <v t="i">2661</v>
    <v t="i">2662</v>
    <v t="i">2663</v>
    <v t="i">2664</v>
    <v t="i">2665</v>
    <v t="i">2668</v>
    <v t="i">2669</v>
    <v t="i">2671</v>
    <v t="i">2672</v>
    <v t="i">2675</v>
    <v t="i">2676</v>
    <v t="i">2677</v>
    <v t="i">2678</v>
    <v t="i">2679</v>
    <v t="i">2682</v>
    <v t="i">2683</v>
    <v t="i">2684</v>
    <v t="i">2685</v>
    <v t="i">2686</v>
    <v t="i">2689</v>
    <v t="i">2690</v>
    <v t="i">2692</v>
    <v t="i">2693</v>
    <v t="i">2696</v>
    <v t="i">2697</v>
    <v t="i">2698</v>
    <v t="i">2699</v>
    <v t="i">2700</v>
    <v t="i">2703</v>
    <v t="i">2705</v>
    <v t="i">2706</v>
    <v t="i">2707</v>
    <v t="i">2710</v>
    <v t="i">2711</v>
    <v t="i">2712</v>
    <v t="i">2713</v>
    <v t="i">2714</v>
    <v t="i">2717</v>
    <v t="i">2718</v>
    <v t="i">2719</v>
    <v t="i">2720</v>
    <v t="i">2721</v>
    <v t="i">2724</v>
    <v t="i">2725</v>
    <v t="i">2726</v>
    <v t="i">2727</v>
    <v t="i">2728</v>
    <v t="i">2731</v>
    <v t="i">2732</v>
    <v t="i">2733</v>
    <v t="i">2734</v>
    <v t="i">2735</v>
    <v t="i">2738</v>
    <v t="i">2739</v>
    <v t="i">2740</v>
    <v t="i">2741</v>
    <v t="i">2742</v>
    <v t="i">2745</v>
    <v t="i">2746</v>
    <v t="i">2747</v>
    <v t="i">2748</v>
    <v t="i">2749</v>
    <v t="i">2752</v>
    <v t="i">2753</v>
    <v t="i">2754</v>
    <v t="i">2755</v>
    <v t="i">2756</v>
    <v t="i">2759</v>
    <v t="i">2760</v>
    <v t="i">2761</v>
    <v t="i">2762</v>
    <v t="i">2763</v>
    <v t="i">2766</v>
    <v t="i">2767</v>
    <v t="i">2768</v>
    <v t="i">2769</v>
    <v t="i">2770</v>
    <v t="i">2773</v>
    <v t="i">2774</v>
    <v t="i">2775</v>
    <v t="i">2776</v>
    <v t="i">2777</v>
    <v t="i">2780</v>
    <v t="i">2781</v>
    <v t="i">2782</v>
    <v t="i">2784</v>
    <v t="i">2787</v>
    <v t="i">2788</v>
    <v t="i">2789</v>
    <v t="i">2790</v>
    <v t="i">2791</v>
    <v t="i">2794</v>
    <v t="i">2795</v>
    <v t="i">2796</v>
    <v t="i">2797</v>
    <v t="i">2798</v>
    <v t="i">2801</v>
    <v t="i">2802</v>
    <v t="i">2803</v>
    <v t="i">2804</v>
    <v t="i">2805</v>
    <v t="i">2808</v>
    <v t="i">2809</v>
    <v t="i">2810</v>
    <v t="i">2811</v>
    <v t="i">2812</v>
    <v t="i">2815</v>
    <v t="i">2816</v>
    <v t="i">2817</v>
    <v t="i">2818</v>
    <v t="i">2819</v>
    <v t="i">2822</v>
    <v t="i">2824</v>
    <v t="i">2825</v>
    <v t="i">2826</v>
    <v t="i">2829</v>
    <v t="i">2830</v>
    <v t="i">2831</v>
    <v t="i">2832</v>
    <v t="i">2833</v>
    <v t="i">2836</v>
    <v t="i">2837</v>
    <v t="i">2838</v>
    <v t="i">2839</v>
    <v t="i">2840</v>
    <v t="i">2843</v>
    <v t="i">2844</v>
    <v t="i">2845</v>
    <v t="i">2847</v>
    <v t="i">2850</v>
    <v t="i">2852</v>
    <v t="i">2853</v>
    <v t="i">2857</v>
    <v t="i">2858</v>
    <v t="i">2859</v>
    <v t="i">2860</v>
    <v t="i">2864</v>
    <v t="i">2865</v>
    <v t="i">2866</v>
    <v t="i">2867</v>
    <v t="i">2868</v>
    <v t="i">2871</v>
    <v t="i">2872</v>
    <v t="i">2873</v>
    <v t="i">2874</v>
    <v t="i">2875</v>
    <v t="i">2879</v>
    <v t="i">2880</v>
    <v t="i">2881</v>
    <v t="i">2882</v>
    <v t="i">2885</v>
    <v t="i">2886</v>
    <v t="i">2887</v>
    <v t="i">2888</v>
    <v t="i">2889</v>
    <v t="i">2892</v>
    <v t="i">2893</v>
    <v t="i">2894</v>
    <v t="i">2895</v>
    <v t="i">2896</v>
    <v t="i">2899</v>
    <v t="i">2900</v>
    <v t="i">2901</v>
    <v t="i">2902</v>
    <v t="i">2903</v>
    <v t="i">2906</v>
    <v t="i">2907</v>
    <v t="i">2908</v>
    <v t="i">2909</v>
    <v t="i">2910</v>
    <v t="i">2913</v>
    <v t="i">2914</v>
    <v t="i">2915</v>
    <v t="i">2916</v>
    <v t="i">2917</v>
    <v t="i">2920</v>
    <v t="i">2921</v>
    <v t="i">2922</v>
    <v t="i">2923</v>
    <v t="i">2924</v>
    <v t="i">2927</v>
    <v t="i">2928</v>
    <v t="i">2929</v>
    <v t="i">2930</v>
    <v t="i">2931</v>
    <v t="i">2934</v>
    <v t="i">2935</v>
    <v t="i">2936</v>
    <v t="i">2938</v>
    <v t="i">2941</v>
    <v t="i">2942</v>
    <v t="i">2943</v>
    <v t="i">2944</v>
    <v t="i">2945</v>
    <v t="i">2948</v>
    <v t="i">2949</v>
    <v t="i">2950</v>
    <v t="i">2951</v>
    <v t="i">2952</v>
    <v t="i">2955</v>
    <v t="i">2956</v>
    <v t="i">2957</v>
    <v t="i">2958</v>
    <v t="i">2959</v>
    <v t="i">2962</v>
    <v t="i">2963</v>
    <v t="i">2964</v>
    <v t="i">2965</v>
    <v t="i">2966</v>
    <v t="i">2969</v>
    <v t="i">2970</v>
    <v t="i">2971</v>
    <v t="i">2972</v>
    <v t="i">2973</v>
    <v t="i">2976</v>
    <v t="i">2977</v>
    <v t="i">2978</v>
    <v t="i">2979</v>
    <v t="i">2980</v>
    <v t="i">2983</v>
    <v t="i">2985</v>
    <v t="i">2986</v>
    <v t="i">2987</v>
    <v t="i">2990</v>
    <v t="i">2991</v>
    <v t="i">2992</v>
    <v t="i">2993</v>
    <v t="i">2994</v>
    <v t="i">2997</v>
    <v t="i">2998</v>
    <v t="i">2999</v>
    <v t="i">3000</v>
    <v t="i">3001</v>
    <v t="i">3004</v>
    <v t="i">3005</v>
    <v t="i">3006</v>
    <v t="i">3007</v>
    <v t="i">3008</v>
    <v t="i">3011</v>
    <v t="i">3012</v>
    <v t="i">3013</v>
    <v t="i">3014</v>
    <v t="i">3015</v>
    <v t="i">3018</v>
    <v t="i">3020</v>
    <v t="i">3021</v>
    <v t="i">3022</v>
    <v t="i">3025</v>
    <v t="i">3026</v>
    <v t="i">3027</v>
    <v t="i">3028</v>
    <v t="i">3029</v>
    <v t="i">3033</v>
    <v t="i">3034</v>
    <v t="i">3035</v>
    <v t="i">3036</v>
    <v t="i">3039</v>
    <v t="i">3040</v>
    <v t="i">3041</v>
    <v t="i">3042</v>
    <v t="i">3043</v>
    <v t="i">3046</v>
    <v t="i">3047</v>
    <v t="i">3048</v>
    <v t="i">3049</v>
    <v t="i">3050</v>
    <v t="i">3053</v>
    <v t="i">3055</v>
    <v t="i">3056</v>
    <v t="i">3057</v>
    <v t="i">3060</v>
    <v t="i">3061</v>
    <v t="i">3062</v>
    <v t="i">3063</v>
    <v t="i">3064</v>
    <v t="i">3067</v>
    <v t="i">3068</v>
    <v t="i">3069</v>
    <v t="i">3070</v>
    <v t="i">3071</v>
    <v t="i">3073</v>
    <v t="i">3074</v>
    <v t="i">3076</v>
    <v t="i">3077</v>
    <v t="i">3078</v>
    <v t="i">3081</v>
    <v t="i">3082</v>
    <v t="i">3083</v>
    <v t="i">3084</v>
    <v t="i">3085</v>
    <v t="i">3089</v>
    <v t="i">3090</v>
    <v t="i">3091</v>
    <v t="i">3092</v>
    <v t="i">3095</v>
    <v t="i">3096</v>
    <v t="i">3097</v>
    <v t="i">3098</v>
    <v t="i">3099</v>
    <v t="i">3102</v>
    <v t="i">3103</v>
    <v t="i">3104</v>
    <v t="i">3105</v>
    <v t="i">3106</v>
    <v t="i">3109</v>
    <v t="i">3110</v>
    <v t="i">3111</v>
    <v t="i">3112</v>
    <v t="i">3113</v>
    <v t="i">3117</v>
    <v t="i">3118</v>
    <v t="i">3119</v>
    <v t="i">3120</v>
    <v t="i">3123</v>
    <v t="i">3124</v>
    <v t="i">3125</v>
    <v t="i">3126</v>
    <v t="i">3127</v>
    <v t="i">3130</v>
    <v t="i">3131</v>
    <v t="i">3132</v>
    <v t="i">3133</v>
    <v t="i">3134</v>
    <v t="i">3137</v>
    <v t="i">3138</v>
    <v t="i">3139</v>
    <v t="i">3140</v>
    <v t="i">3141</v>
    <v t="i">3142</v>
    <v t="i">3145</v>
    <v t="i">3146</v>
    <v t="i">3147</v>
    <v t="i">3151</v>
    <v t="i">3152</v>
    <v t="i">3153</v>
    <v t="i">3154</v>
    <v t="i">3155</v>
    <v t="i">3158</v>
    <v t="i">3159</v>
    <v t="i">3160</v>
    <v t="i">3161</v>
    <v t="i">3162</v>
    <v t="i">3165</v>
    <v t="i">3166</v>
    <v t="i">3167</v>
    <v t="i">3168</v>
    <v t="i">3169</v>
    <v t="i">3172</v>
    <v t="i">3173</v>
    <v t="i">3174</v>
    <v t="i">3175</v>
    <v t="i">3176</v>
    <v t="i">3179</v>
    <v t="i">3180</v>
    <v t="i">3181</v>
    <v t="i">3182</v>
    <v t="i">3183</v>
    <v t="i">3184</v>
    <v t="i">3186</v>
    <v t="i">3187</v>
    <v t="i">3188</v>
    <v t="i">3189</v>
    <v t="i">3193</v>
    <v t="i">3194</v>
    <v t="i">3195</v>
    <v t="i">3196</v>
    <v t="i">3197</v>
    <v t="i">3200</v>
    <v t="i">3201</v>
    <v t="i">3202</v>
    <v t="i">3203</v>
    <v t="i">3204</v>
    <v t="i">3208</v>
    <v t="i">3209</v>
    <v t="i">3210</v>
    <v t="i">3214</v>
    <v t="i">3215</v>
    <v t="i">3216</v>
    <v t="i">3217</v>
    <v t="i">3218</v>
    <v t="i">3221</v>
    <v t="i">3222</v>
    <v t="i">3223</v>
    <v t="i">3225</v>
    <v t="i">3228</v>
    <v t="i">3229</v>
    <v t="i">3231</v>
    <v t="i">3232</v>
    <v t="i">3235</v>
    <v t="i">3236</v>
    <v t="i">3237</v>
    <v t="i">3238</v>
    <v t="i">3239</v>
    <v t="i">3242</v>
    <v t="i">3243</v>
    <v t="i">3245</v>
    <v t="i">3246</v>
    <v t="i">3249</v>
    <v t="i">3250</v>
    <v t="i">3251</v>
    <v t="i">3252</v>
    <v t="i">3253</v>
    <v t="i">3256</v>
    <v t="i">3257</v>
    <v t="i">3258</v>
    <v t="i">3259</v>
    <v t="i">3260</v>
    <v t="i">3261</v>
    <v t="i">3264</v>
    <v t="i">3265</v>
    <v t="i">3266</v>
    <v t="i">3267</v>
    <v t="i">3270</v>
    <v t="i">3271</v>
    <v t="i">3272</v>
    <v t="i">3273</v>
    <v t="i">3274</v>
    <v t="i">3277</v>
    <v t="i">3278</v>
    <v t="i">3279</v>
    <v t="i">3280</v>
    <v t="i">3281</v>
    <v t="i">3284</v>
    <v t="i">3285</v>
    <v t="i">3286</v>
    <v t="i">3287</v>
    <v t="i">3288</v>
    <v t="i">3292</v>
    <v t="i">3293</v>
    <v t="i">3294</v>
    <v t="i">3295</v>
    <v t="i">3298</v>
    <v t="i">3299</v>
    <v t="i">3300</v>
    <v t="i">3301</v>
    <v t="i">3302</v>
    <v t="i">3305</v>
    <v t="i">3306</v>
    <v t="i">3307</v>
    <v t="i">3308</v>
    <v t="i">3309</v>
    <v t="i">3312</v>
    <v t="i">3313</v>
    <v t="i">3314</v>
    <v t="i">3315</v>
    <v t="i">3316</v>
    <v t="i">3319</v>
    <v t="i">3320</v>
    <v t="i">3322</v>
    <v t="i">3323</v>
    <v t="i">3326</v>
    <v t="i">3327</v>
    <v t="i">3328</v>
    <v t="i">3329</v>
    <v t="i">3330</v>
    <v t="i">3333</v>
    <v t="i">3334</v>
    <v t="i">3335</v>
    <v t="i">3336</v>
    <v t="i">3337</v>
    <v t="i">3340</v>
    <v t="i">3341</v>
    <v t="i">3342</v>
    <v t="i">3343</v>
    <v t="i">3344</v>
    <v t="i">3347</v>
    <v t="i">3348</v>
    <v t="i">3349</v>
    <v t="i">3351</v>
    <v t="i">3354</v>
    <v t="i">3355</v>
    <v t="i">3356</v>
    <v t="i">3357</v>
    <v t="i">3358</v>
    <v t="i">3361</v>
    <v t="i">3362</v>
    <v t="i">3363</v>
    <v t="i">3364</v>
    <v t="i">3365</v>
    <v t="i">3368</v>
    <v t="i">3369</v>
    <v t="i">3370</v>
    <v t="i">3371</v>
    <v t="i">3372</v>
    <v t="i">3375</v>
    <v t="i">3376</v>
    <v t="i">3377</v>
    <v t="i">3378</v>
    <v t="i">3379</v>
    <v t="i">3382</v>
    <v t="i">3383</v>
    <v t="i">3384</v>
    <v t="i">3385</v>
    <v t="i">3386</v>
    <v t="i">3389</v>
    <v t="i">3390</v>
    <v t="i">3391</v>
    <v t="i">3392</v>
    <v t="i">3393</v>
    <v t="i">3396</v>
    <v t="i">3397</v>
    <v t="i">3399</v>
    <v t="i">3400</v>
    <v t="i">3403</v>
    <v t="i">3404</v>
    <v t="i">3405</v>
    <v t="i">3406</v>
    <v t="i">3407</v>
    <v t="i">3410</v>
    <v t="i">3411</v>
    <v t="i">3412</v>
    <v t="i">3413</v>
    <v t="i">3414</v>
    <v t="i">3417</v>
    <v t="i">3418</v>
    <v t="i">3419</v>
    <v t="i">3420</v>
    <v t="i">3421</v>
    <v t="i">3424</v>
    <v t="i">3425</v>
    <v t="i">3426</v>
    <v t="i">3427</v>
    <v t="i">3428</v>
    <v t="i">3431</v>
    <v t="i">3432</v>
    <v t="i">3433</v>
    <v t="i">3434</v>
    <v t="i">3435</v>
    <v t="i">3438</v>
    <v t="i">3439</v>
    <v t="i">3440</v>
    <v t="i">3441</v>
    <v t="i">3445</v>
    <v t="i">3446</v>
    <v t="i">3448</v>
    <v t="i">3449</v>
    <v t="i">3452</v>
    <v t="i">3453</v>
    <v t="i">3454</v>
    <v t="i">3455</v>
    <v t="i">3456</v>
    <v t="i">3459</v>
    <v t="i">3460</v>
    <v t="i">3461</v>
    <v t="i">3462</v>
    <v t="i">3463</v>
    <v t="i">3466</v>
    <v t="i">3467</v>
    <v t="i">3468</v>
    <v t="i">3469</v>
    <v t="i">3470</v>
    <v t="i">3473</v>
    <v t="i">3474</v>
    <v t="i">3475</v>
    <v t="i">3476</v>
    <v t="i">3477</v>
    <v t="i">3480</v>
    <v t="i">3481</v>
    <v t="i">3483</v>
    <v t="i">3484</v>
    <v t="i">3487</v>
    <v t="i">3488</v>
    <v t="i">3489</v>
    <v t="i">3490</v>
    <v t="i">3491</v>
    <v t="i">3494</v>
    <v t="i">3495</v>
    <v t="i">3496</v>
    <v t="i">3497</v>
    <v t="i">3498</v>
    <v t="i">3501</v>
    <v t="i">3502</v>
    <v t="i">3503</v>
    <v t="i">3504</v>
    <v t="i">3505</v>
    <v t="i">3508</v>
    <v t="i">3509</v>
    <v t="i">3510</v>
    <v t="i">3511</v>
    <v t="i">3512</v>
    <v t="i">3515</v>
    <v t="i">3516</v>
    <v t="i">3517</v>
    <v t="i">3518</v>
    <v t="i">3519</v>
    <v t="i">3520</v>
    <v t="i">3522</v>
    <v t="i">3523</v>
    <v t="i">3524</v>
    <v t="i">3525</v>
    <v t="i">3526</v>
    <v t="i">3529</v>
    <v t="i">3530</v>
    <v t="i">3531</v>
    <v t="i">3532</v>
    <v t="i">3533</v>
    <v t="i">3536</v>
    <v t="i">3537</v>
    <v t="i">3538</v>
    <v t="i">3539</v>
    <v t="i">3540</v>
    <v t="i">3543</v>
    <v t="i">3544</v>
    <v t="i">3546</v>
    <v t="i">3547</v>
    <v t="i">3550</v>
    <v t="i">3551</v>
    <v t="i">3552</v>
    <v t="i">3553</v>
    <v t="i">3554</v>
    <v t="i">3557</v>
    <v t="i">3558</v>
    <v t="i">3559</v>
    <v t="i">3560</v>
    <v t="i">3564</v>
    <v t="i">3565</v>
    <v t="i">3566</v>
    <v t="i">3567</v>
    <v t="i">3568</v>
    <v t="i">3571</v>
    <v t="i">3572</v>
    <v t="i">3573</v>
    <v t="i">3574</v>
    <v t="i">3575</v>
    <v t="i">3579</v>
    <v t="i">3580</v>
    <v t="i">3581</v>
    <v t="i">3582</v>
    <v t="i">3585</v>
    <v t="i">3586</v>
    <v t="i">3587</v>
    <v t="i">3589</v>
    <v t="i">3593</v>
    <v t="i">3594</v>
    <v t="i">3595</v>
    <v t="i">3599</v>
    <v t="i">3600</v>
    <v t="i">3601</v>
    <v t="i">3602</v>
    <v t="i">3603</v>
    <v t="i">3606</v>
    <v t="i">3607</v>
    <v t="i">3608</v>
    <v t="i">3610</v>
    <v t="i">3613</v>
    <v t="i">3614</v>
    <v t="i">3615</v>
    <v t="i">3616</v>
    <v t="i">3617</v>
    <v t="i">3620</v>
    <v t="i">3621</v>
    <v t="i">3622</v>
    <v t="i">3623</v>
    <v t="i">3624</v>
    <v t="i">3627</v>
    <v t="i">3628</v>
    <v t="i">3629</v>
    <v t="i">3630</v>
    <v t="i">3631</v>
    <v t="i">3634</v>
    <v t="i">3635</v>
    <v t="i">3636</v>
    <v t="i">3637</v>
    <v t="i">3638</v>
    <v t="i">3641</v>
    <v t="i">3642</v>
    <v t="i">3643</v>
    <v t="i">3644</v>
    <v t="i">3645</v>
    <v t="i">3648</v>
    <v t="i">3649</v>
    <v t="i">3650</v>
    <v t="i">3651</v>
    <v t="i">3652</v>
  </a>
  <a r="1" c="2477">
    <v>426.35</v>
    <v>432.8</v>
    <v>433.7</v>
    <v>445.45</v>
    <v>433.05</v>
    <v>440.5</v>
    <v>436</v>
    <v>430.6</v>
    <v>432.4</v>
    <v>437.6</v>
    <v>428.25</v>
    <v>434.15</v>
    <v>444.5</v>
    <v>436.4</v>
    <v>433.15</v>
    <v>431.1</v>
    <v>431.55</v>
    <v>404.95</v>
    <v>397.8</v>
    <v>401.9</v>
    <v>402.1</v>
    <v>385.95</v>
    <v>394.3</v>
    <v>395.25</v>
    <v>398.05</v>
    <v>390.75</v>
    <v>389.1</v>
    <v>389.55</v>
    <v>401.35</v>
    <v>390.25</v>
    <v>377.45</v>
    <v>370.1</v>
    <v>376.45</v>
    <v>377.45</v>
    <v>383.85</v>
    <v>388.2</v>
    <v>380.75</v>
    <v>376.4</v>
    <v>383.1</v>
    <v>393.4</v>
    <v>385.7</v>
    <v>369.15</v>
    <v>355.2</v>
    <v>349.4</v>
    <v>355.25</v>
    <v>356.1</v>
    <v>348.6</v>
    <v>351.25</v>
    <v>342.2</v>
    <v>332.4</v>
    <v>308.25</v>
    <v>328.85</v>
    <v>335.1</v>
    <v>334.05</v>
    <v>340.05</v>
    <v>340.15</v>
    <v>329.9</v>
    <v>324.45</v>
    <v>333.55</v>
    <v>322.89999999999998</v>
    <v>322.85000000000002</v>
    <v>330.9</v>
    <v>344.9</v>
    <v>354.1</v>
    <v>344.6</v>
    <v>346.8</v>
    <v>334.1</v>
    <v>338.05</v>
    <v>330.25</v>
    <v>331.7</v>
    <v>315.8</v>
    <v>310.3</v>
    <v>303.39999999999998</v>
    <v>285</v>
    <v>288.75</v>
    <v>298.60000000000002</v>
    <v>297.75</v>
    <v>315.14999999999998</v>
    <v>333.7</v>
    <v>341.35</v>
    <v>343.25</v>
    <v>356.45</v>
    <v>362.35</v>
    <v>361.1</v>
    <v>352.3</v>
    <v>381.3</v>
    <v>386.2</v>
    <v>378.7</v>
    <v>383.15</v>
    <v>381.45</v>
    <v>383</v>
    <v>384.6</v>
    <v>383.35</v>
    <v>386.3</v>
    <v>391.2</v>
    <v>384.95</v>
    <v>387.95</v>
    <v>382.05</v>
    <v>404.85</v>
    <v>404</v>
    <v>396.15</v>
    <v>411.75</v>
    <v>407.45</v>
    <v>411.3</v>
    <v>403.95</v>
    <v>400.25</v>
    <v>407.5</v>
    <v>406.25</v>
    <v>406.95</v>
    <v>402.85</v>
    <v>402.1</v>
    <v>400.95</v>
    <v>424.4</v>
    <v>417.65</v>
    <v>423.25</v>
    <v>417.35</v>
    <v>413.15</v>
    <v>405.6</v>
    <v>399.95</v>
    <v>399.15</v>
    <v>402.4</v>
    <v>393.95</v>
    <v>389.6</v>
    <v>377.95</v>
    <v>371.6</v>
    <v>379.5</v>
    <v>380.45</v>
    <v>382.95</v>
    <v>378.25</v>
    <v>380.15</v>
    <v>378.1</v>
    <v>378.45</v>
    <v>382.4</v>
    <v>394</v>
    <v>391.85</v>
    <v>393.45</v>
    <v>391.3</v>
    <v>401.9</v>
    <v>377.05</v>
    <v>374.45</v>
    <v>365.9</v>
    <v>343.55</v>
    <v>353.35</v>
    <v>360.2</v>
    <v>355</v>
    <v>364.6</v>
    <v>354.3</v>
    <v>341.3</v>
    <v>340.2</v>
    <v>354.15</v>
    <v>342.25</v>
    <v>328.55</v>
    <v>339.5</v>
    <v>332.6</v>
    <v>337.05</v>
    <v>334.2</v>
    <v>336.9</v>
    <v>338.5</v>
    <v>329.55</v>
    <v>320.3</v>
    <v>325.5</v>
    <v>337.1</v>
    <v>323.5</v>
    <v>310.64999999999998</v>
    <v>291.55</v>
    <v>276.35000000000002</v>
    <v>298.35000000000002</v>
    <v>317.25</v>
    <v>301.14999999999998</v>
    <v>310.14999999999998</v>
    <v>314</v>
    <v>318.2</v>
    <v>318.85000000000002</v>
    <v>318.55</v>
    <v>306.3</v>
    <v>298.2</v>
    <v>301.8</v>
    <v>299.7</v>
    <v>315.35000000000002</v>
    <v>317.10000000000002</v>
    <v>336.7</v>
    <v>343.5</v>
    <v>346.05</v>
    <v>347.7</v>
    <v>348.5</v>
    <v>354.25</v>
    <v>366.45</v>
    <v>360.4</v>
    <v>359.55</v>
    <v>360.9</v>
    <v>366.05</v>
    <v>374.7</v>
    <v>377.2</v>
    <v>377</v>
    <v>363.3</v>
    <v>372.45</v>
    <v>388.6</v>
    <v>386.6</v>
    <v>379.65</v>
    <v>388.4</v>
    <v>370.5</v>
    <v>376.7</v>
    <v>375.2</v>
    <v>371.45</v>
    <v>386.65</v>
    <v>395.8</v>
    <v>408.75</v>
    <v>407.35</v>
    <v>404.1</v>
    <v>411.5</v>
    <v>417</v>
    <v>412.2</v>
    <v>419.05</v>
    <v>418.55</v>
    <v>411.35</v>
    <v>408.35</v>
    <v>407.7</v>
    <v>409.65</v>
    <v>381.8</v>
    <v>391.15</v>
    <v>398.7</v>
    <v>403.35</v>
    <v>388.95</v>
    <v>379.85</v>
    <v>387.05</v>
    <v>389.95</v>
    <v>392.7</v>
    <v>389.7</v>
    <v>384.85</v>
    <v>386.9</v>
    <v>384.45</v>
    <v>381.75</v>
    <v>389.1</v>
    <v>397</v>
    <v>399.25</v>
    <v>403.9</v>
    <v>421.25</v>
    <v>459.65</v>
    <v>449.2</v>
    <v>453.45</v>
    <v>453.95</v>
    <v>460.5</v>
    <v>463.05</v>
    <v>466.15</v>
    <v>467.15</v>
    <v>456.95</v>
    <v>444.25</v>
    <v>448.4</v>
    <v>452.1</v>
    <v>454.35</v>
    <v>464.4</v>
    <v>482.05</v>
    <v>484.9</v>
    <v>472.7</v>
    <v>487.95</v>
    <v>449.4</v>
    <v>448.95</v>
    <v>440.4</v>
    <v>447.25</v>
    <v>459.25</v>
    <v>457.9</v>
    <v>469.5</v>
    <v>460.9</v>
    <v>455.15</v>
    <v>466.3</v>
    <v>484.6</v>
    <v>484.3</v>
    <v>481.1</v>
    <v>486.1</v>
    <v>494</v>
    <v>492.65</v>
    <v>499.25</v>
    <v>493.9</v>
    <v>491.05</v>
    <v>507.2</v>
    <v>509</v>
    <v>503.25</v>
    <v>510.1</v>
    <v>506.85</v>
    <v>503.2</v>
    <v>508.25</v>
    <v>493.3</v>
    <v>478.4</v>
    <v>500</v>
    <v>516.4</v>
    <v>514.79999999999995</v>
    <v>513.79999999999995</v>
    <v>503.45</v>
    <v>503.25</v>
    <v>516.79999999999995</v>
    <v>507.6</v>
    <v>510.4</v>
    <v>512.04999999999995</v>
    <v>510</v>
    <v>503.95</v>
    <v>504</v>
    <v>498.35</v>
    <v>493.85</v>
    <v>503.75</v>
    <v>525.29999999999995</v>
    <v>529</v>
    <v>537.70000000000005</v>
    <v>543.65</v>
    <v>549.85</v>
    <v>588.70000000000005</v>
    <v>587.4</v>
    <v>584.20000000000005</v>
    <v>573.25</v>
    <v>553.45000000000005</v>
    <v>560.5</v>
    <v>557.54999999999995</v>
    <v>548.70000000000005</v>
    <v>554.45000000000005</v>
    <v>548.45000000000005</v>
    <v>549.9</v>
    <v>558.45000000000005</v>
    <v>553.04999999999995</v>
    <v>535.29999999999995</v>
    <v>531.95000000000005</v>
    <v>540</v>
    <v>526.29999999999995</v>
    <v>534.85</v>
    <v>540.79999999999995</v>
    <v>549.95000000000005</v>
    <v>559.65</v>
    <v>551.45000000000005</v>
    <v>565.70000000000005</v>
    <v>562.04999999999995</v>
    <v>544.85</v>
    <v>556.1</v>
    <v>547.54999999999995</v>
    <v>554.25</v>
    <v>550.5</v>
    <v>546.85</v>
    <v>544.5</v>
    <v>559.79999999999995</v>
    <v>553.79999999999995</v>
    <v>530.04999999999995</v>
    <v>522</v>
    <v>537</v>
    <v>530.6</v>
    <v>513.29999999999995</v>
    <v>510.2</v>
    <v>512.29999999999995</v>
    <v>506.35</v>
    <v>540.20000000000005</v>
    <v>533.5</v>
    <v>533.70000000000005</v>
    <v>507.3</v>
    <v>457.4</v>
    <v>458.45</v>
    <v>472.85</v>
    <v>471.25</v>
    <v>456.95</v>
    <v>464.85</v>
    <v>471.5</v>
    <v>452.95</v>
    <v>452.35</v>
    <v>454.7</v>
    <v>459.85</v>
    <v>459.3</v>
    <v>448.2</v>
    <v>432.9</v>
    <v>439.3</v>
    <v>441.1</v>
    <v>445.35</v>
    <v>461.55</v>
    <v>464.1</v>
    <v>454.4</v>
    <v>470.65</v>
    <v>472.35</v>
    <v>463.2</v>
    <v>473.15</v>
    <v>471.8</v>
    <v>473.15</v>
    <v>468.5</v>
    <v>469.6</v>
    <v>465.65</v>
    <v>457.85</v>
    <v>466.95</v>
    <v>463.35</v>
    <v>470.9</v>
    <v>472</v>
    <v>487.05</v>
    <v>481.1</v>
    <v>486.65</v>
    <v>502.15</v>
    <v>497.75</v>
    <v>500.15</v>
    <v>516.25</v>
    <v>519.25</v>
    <v>518.25</v>
    <v>514.85</v>
    <v>526.4</v>
    <v>523.70000000000005</v>
    <v>522.45000000000005</v>
    <v>531.45000000000005</v>
    <v>523.20000000000005</v>
    <v>532.70000000000005</v>
    <v>541.54999999999995</v>
    <v>548.9</v>
    <v>541.95000000000005</v>
    <v>532.29999999999995</v>
    <v>523.54999999999995</v>
    <v>542.25</v>
    <v>531.5</v>
    <v>522.6</v>
    <v>525.85</v>
    <v>506.8</v>
    <v>513.04999999999995</v>
    <v>512.85</v>
    <v>509.55</v>
    <v>505.3</v>
    <v>482.05</v>
    <v>436.45</v>
    <v>446</v>
    <v>452.95</v>
    <v>455.45</v>
    <v>458.65</v>
    <v>460.05</v>
    <v>462.35</v>
    <v>457.8</v>
    <v>456.75</v>
    <v>449.45</v>
    <v>461.7</v>
    <v>459.95</v>
    <v>470.8</v>
    <v>467.55</v>
    <v>462.8</v>
    <v>467.6</v>
    <v>469.1</v>
    <v>469.75</v>
    <v>473.45</v>
    <v>480.95</v>
    <v>476.5</v>
    <v>476</v>
    <v>473.75</v>
    <v>459.9</v>
    <v>472.9</v>
    <v>470.4</v>
    <v>464.75</v>
    <v>472.4</v>
    <v>469.05</v>
    <v>468.4</v>
    <v>465.85</v>
    <v>470.4</v>
    <v>473.5</v>
    <v>473.2</v>
    <v>468.3</v>
    <v>474.9</v>
    <v>472.25</v>
    <v>464.55</v>
    <v>453.35</v>
    <v>449.2</v>
    <v>443.7</v>
    <v>443.05</v>
    <v>443.95</v>
    <v>440.6</v>
    <v>443.85</v>
    <v>445.65</v>
    <v>450.8</v>
    <v>455.35</v>
    <v>458.9</v>
    <v>451.25</v>
    <v>446.6</v>
    <v>436.5</v>
    <v>419.6</v>
    <v>422.65</v>
    <v>426.8</v>
    <v>432.3</v>
    <v>427.45</v>
    <v>430.85</v>
    <v>431.9</v>
    <v>437.25</v>
    <v>449.1</v>
    <v>437.95</v>
    <v>443.35</v>
    <v>449.65</v>
    <v>450.5</v>
    <v>469.55</v>
    <v>476</v>
    <v>481.1</v>
    <v>481.5</v>
    <v>481.3</v>
    <v>476.15</v>
    <v>476.65</v>
    <v>478.75</v>
    <v>478.15</v>
    <v>461</v>
    <v>458</v>
    <v>460.8</v>
    <v>467.1</v>
    <v>456.25</v>
    <v>449.55</v>
    <v>451.95</v>
    <v>448.3</v>
    <v>455.75</v>
    <v>452.35</v>
    <v>467.4</v>
    <v>457.3</v>
    <v>452.7</v>
    <v>443.15</v>
    <v>442.3</v>
    <v>442.5</v>
    <v>435.6</v>
    <v>432.55</v>
    <v>430.25</v>
    <v>426.9</v>
    <v>431.75</v>
    <v>437.1</v>
    <v>436.85</v>
    <v>446.95</v>
    <v>456.95</v>
    <v>461</v>
    <v>459.05</v>
    <v>451.3</v>
    <v>454.15</v>
    <v>456.15</v>
    <v>460.6</v>
    <v>460.15</v>
    <v>464.6</v>
    <v>464</v>
    <v>456.1</v>
    <v>457.3</v>
    <v>445.4</v>
    <v>445.85</v>
    <v>444.6</v>
    <v>446.9</v>
    <v>440.35</v>
    <v>431.45</v>
    <v>435.6</v>
    <v>430</v>
    <v>430</v>
    <v>416.05</v>
    <v>380.2</v>
    <v>374.5</v>
    <v>375.4</v>
    <v>389.25</v>
    <v>385.3</v>
    <v>380.4</v>
    <v>374.35</v>
    <v>373.6</v>
    <v>379.95</v>
    <v>384.15</v>
    <v>379.3</v>
    <v>376.1</v>
    <v>378.5</v>
    <v>376.55</v>
    <v>390.85</v>
    <v>383.4</v>
    <v>388.15</v>
    <v>382.7</v>
    <v>378.15</v>
    <v>375.05</v>
    <v>375.3</v>
    <v>388.25</v>
    <v>389.65</v>
    <v>404.4</v>
    <v>401.75</v>
    <v>404.95</v>
    <v>423.65</v>
    <v>414.8</v>
    <v>413.65</v>
    <v>411.8</v>
    <v>408.2</v>
    <v>411.25</v>
    <v>404.9</v>
    <v>401.4</v>
    <v>401.5</v>
    <v>416</v>
    <v>423.55</v>
    <v>423.3</v>
    <v>424.85</v>
    <v>425.6</v>
    <v>423.6</v>
    <v>415.5</v>
    <v>420.15</v>
    <v>424.8</v>
    <v>437.05</v>
    <v>432.3</v>
    <v>433.2</v>
    <v>426.95</v>
    <v>422.75</v>
    <v>416.05</v>
    <v>421.95</v>
    <v>419.4</v>
    <v>429.9</v>
    <v>436.55</v>
    <v>428.4</v>
    <v>437.75</v>
    <v>434.9</v>
    <v>447.7</v>
    <v>462.9</v>
    <v>451.85</v>
    <v>438.2</v>
    <v>440.15</v>
    <v>422.55</v>
    <v>418.1</v>
    <v>414.3</v>
    <v>408.65</v>
    <v>413.45</v>
    <v>421.8</v>
    <v>423</v>
    <v>424.25</v>
    <v>428.6</v>
    <v>426.25</v>
    <v>425.5</v>
    <v>421.4</v>
    <v>415.95</v>
    <v>413.95</v>
    <v>404.15</v>
    <v>398.9</v>
    <v>403.65</v>
    <v>402.25</v>
    <v>397.05</v>
    <v>402</v>
    <v>411.15</v>
    <v>410.15</v>
    <v>406.85</v>
    <v>401.95</v>
    <v>402.4</v>
    <v>405.1</v>
    <v>405.8</v>
    <v>420.1</v>
    <v>422.6</v>
    <v>420.8</v>
    <v>422</v>
    <v>424.2</v>
    <v>422.45</v>
    <v>418.6</v>
    <v>431.85</v>
    <v>424.45</v>
    <v>439.3</v>
    <v>433.9</v>
    <v>429.95</v>
    <v>431.6</v>
    <v>433.55</v>
    <v>437.55</v>
    <v>433.3</v>
    <v>434.75</v>
    <v>437.1</v>
    <v>432.35</v>
    <v>421.9</v>
    <v>422.95</v>
    <v>418.95</v>
    <v>418.05</v>
    <v>421.9</v>
    <v>418</v>
    <v>403.6</v>
    <v>400.3</v>
    <v>399.25</v>
    <v>395.85</v>
    <v>399.5</v>
    <v>393.65</v>
    <v>383.75</v>
    <v>395.8</v>
    <v>375.45</v>
    <v>377.8</v>
    <v>374.85</v>
    <v>368.75</v>
    <v>371.8</v>
    <v>376.85</v>
    <v>375.8</v>
    <v>370.75</v>
    <v>368.75</v>
    <v>369.3</v>
    <v>364.45</v>
    <v>358.5</v>
    <v>360.2</v>
    <v>372.05</v>
    <v>372.55</v>
    <v>369.9</v>
    <v>370.75</v>
    <v>352.05</v>
    <v>346.5</v>
    <v>347.8</v>
    <v>345.15</v>
    <v>341.5</v>
    <v>352.6</v>
    <v>353.15</v>
    <v>354.05</v>
    <v>353.1</v>
    <v>339.75</v>
    <v>335.7</v>
    <v>338.8</v>
    <v>333.85</v>
    <v>338.2</v>
    <v>330.85</v>
    <v>332.35</v>
    <v>331.15</v>
    <v>326.85000000000002</v>
    <v>339.15</v>
    <v>343.1</v>
    <v>355.6</v>
    <v>362.2</v>
    <v>364.1</v>
    <v>358.3</v>
    <v>353.25</v>
    <v>355.8</v>
    <v>358.4</v>
    <v>357.05</v>
    <v>339.15</v>
    <v>336.45</v>
    <v>334.8</v>
    <v>334.25</v>
    <v>336</v>
    <v>334.05</v>
    <v>331.55</v>
    <v>328.6</v>
    <v>330.25</v>
    <v>336.9</v>
    <v>340.4</v>
    <v>336.05</v>
    <v>333.5</v>
    <v>334.4</v>
    <v>335.15</v>
    <v>332.15</v>
    <v>341.95</v>
    <v>333.6</v>
    <v>330.8</v>
    <v>323.60000000000002</v>
    <v>310.10000000000002</v>
    <v>310.25</v>
    <v>314.89999999999998</v>
    <v>304.60000000000002</v>
    <v>295.89999999999998</v>
    <v>307.7</v>
    <v>309.45</v>
    <v>288.64999999999998</v>
    <v>294.14999999999998</v>
    <v>296.3</v>
    <v>294.64999999999998</v>
    <v>288.89999999999998</v>
    <v>282.5</v>
    <v>287.2</v>
    <v>286.64999999999998</v>
    <v>284.95</v>
    <v>295.64999999999998</v>
    <v>305.39999999999998</v>
    <v>309.95</v>
    <v>309.75</v>
    <v>307.8</v>
    <v>308.39999999999998</v>
    <v>305.89999999999998</v>
    <v>302.95</v>
    <v>308.8</v>
    <v>305.05</v>
    <v>305.60000000000002</v>
    <v>307</v>
    <v>308</v>
    <v>289.39999999999998</v>
    <v>276.85000000000002</v>
    <v>271.05</v>
    <v>263.35000000000002</v>
    <v>269.3</v>
    <v>266.7</v>
    <v>269.45</v>
    <v>267.05</v>
    <v>261.55</v>
    <v>270.85000000000002</v>
    <v>273.5</v>
    <v>275.45</v>
    <v>267.8</v>
    <v>266.10000000000002</v>
    <v>263.60000000000002</v>
    <v>252.1</v>
    <v>257.95</v>
    <v>251.85</v>
    <v>252.5</v>
    <v>253.4</v>
    <v>258.75</v>
    <v>258.8</v>
    <v>257.85000000000002</v>
    <v>258.25</v>
    <v>268.14999999999998</v>
    <v>267.5</v>
    <v>264.10000000000002</v>
    <v>265.05</v>
    <v>260.85000000000002</v>
    <v>258.45</v>
    <v>254.05</v>
    <v>251.6</v>
    <v>255.15</v>
    <v>257.85000000000002</v>
    <v>250.1</v>
    <v>248.7</v>
    <v>248.8</v>
    <v>251.3</v>
    <v>258.25</v>
    <v>270.10000000000002</v>
    <v>268.8</v>
    <v>256.89999999999998</v>
    <v>255.5</v>
    <v>258.8</v>
    <v>260</v>
    <v>261.7</v>
    <v>259.35000000000002</v>
    <v>267.5</v>
    <v>266.60000000000002</v>
    <v>261.95</v>
    <v>266.5</v>
    <v>269.95</v>
    <v>277.39999999999998</v>
    <v>275.7</v>
    <v>267.3</v>
    <v>262.39999999999998</v>
    <v>266.60000000000002</v>
    <v>260.25</v>
    <v>251.5</v>
    <v>252.6</v>
    <v>250.35</v>
    <v>240.2</v>
    <v>240.8</v>
    <v>233.35</v>
    <v>225.25</v>
    <v>223.7</v>
    <v>229.35</v>
    <v>227.6</v>
    <v>223.25</v>
    <v>216.25</v>
    <v>212.35</v>
    <v>184.35</v>
    <v>188.75</v>
    <v>182.95</v>
    <v>183.75</v>
    <v>184.35</v>
    <v>185.85</v>
    <v>179.95</v>
    <v>174.7</v>
    <v>170.75</v>
    <v>170.65</v>
    <v>170.65</v>
    <v>165.35</v>
    <v>168.5</v>
    <v>175.35</v>
    <v>177.25</v>
    <v>179.1</v>
    <v>179.45</v>
    <v>190.3</v>
    <v>189.8</v>
    <v>193.25</v>
    <v>194.85</v>
    <v>195.25</v>
    <v>186.05</v>
    <v>179.5</v>
    <v>176.8</v>
    <v>180.2</v>
    <v>179.9</v>
    <v>184.6</v>
    <v>183.75</v>
    <v>184.15</v>
    <v>182.55</v>
    <v>181.75</v>
    <v>180.05</v>
    <v>174.45</v>
    <v>177.25</v>
    <v>171.95</v>
    <v>175.45</v>
    <v>175.75</v>
    <v>169.2</v>
    <v>162.65</v>
    <v>162.4</v>
    <v>157.1</v>
    <v>158.1</v>
    <v>164.1</v>
    <v>166.85</v>
    <v>166.95</v>
    <v>173.95</v>
    <v>174.75</v>
    <v>173.9</v>
    <v>176.4</v>
    <v>176.25</v>
    <v>172.5</v>
    <v>170.9</v>
    <v>168.25</v>
    <v>170.85</v>
    <v>172.7</v>
    <v>173.45</v>
    <v>168.55</v>
    <v>166.05</v>
    <v>170.95</v>
    <v>175.35</v>
    <v>179.95</v>
    <v>183.05</v>
    <v>185.75</v>
    <v>180.3</v>
    <v>182.4</v>
    <v>185.35</v>
    <v>185.45</v>
    <v>184.9</v>
    <v>183.3</v>
    <v>181.5</v>
    <v>180.85</v>
    <v>180.25</v>
    <v>175.4</v>
    <v>173.25</v>
    <v>172.3</v>
    <v>173.6</v>
    <v>174.6</v>
    <v>181.2</v>
    <v>181.65</v>
    <v>180.25</v>
    <v>175.8</v>
    <v>178.5</v>
    <v>182.85</v>
    <v>150.69999999999999</v>
    <v>152.65</v>
    <v>151.80000000000001</v>
    <v>155</v>
    <v>159.85</v>
    <v>161.65</v>
    <v>162.9</v>
    <v>163.75</v>
    <v>164.8</v>
    <v>169.7</v>
    <v>174.3</v>
    <v>175.75</v>
    <v>182.65</v>
    <v>177.35</v>
    <v>177.45</v>
    <v>180.3</v>
    <v>194.05</v>
    <v>188.8</v>
    <v>189.3</v>
    <v>181.2</v>
    <v>181.85</v>
    <v>184.8</v>
    <v>181.7</v>
    <v>179.55</v>
    <v>180</v>
    <v>182.25</v>
    <v>182.85</v>
    <v>180.2</v>
    <v>175.4</v>
    <v>171.3</v>
    <v>173.1</v>
    <v>169.85</v>
    <v>170.55</v>
    <v>174.25</v>
    <v>187.35</v>
    <v>202.95</v>
    <v>201.35</v>
    <v>206.15</v>
    <v>205.15</v>
    <v>200.55</v>
    <v>205.9</v>
    <v>216.05</v>
    <v>218.2</v>
    <v>215.95</v>
    <v>231.75</v>
    <v>230.5</v>
    <v>236.25</v>
    <v>234.85</v>
    <v>231.65</v>
    <v>223.6</v>
    <v>221.85</v>
    <v>215.6</v>
    <v>214.3</v>
    <v>207.3</v>
    <v>209.45</v>
    <v>199.8</v>
    <v>190.95</v>
    <v>185.1</v>
    <v>186.35</v>
    <v>185.9</v>
    <v>180.75</v>
    <v>184.5</v>
    <v>169.45</v>
    <v>175.4</v>
    <v>176.85</v>
    <v>190.15</v>
    <v>176.8</v>
    <v>179.1</v>
    <v>175.15</v>
    <v>182.3</v>
    <v>181.35</v>
    <v>180.25</v>
    <v>176.35</v>
    <v>175.15</v>
    <v>172.6</v>
    <v>174.5</v>
    <v>173.25</v>
    <v>169.7</v>
    <v>169.5</v>
    <v>166.2</v>
    <v>170.75</v>
    <v>169.05</v>
    <v>167.4</v>
    <v>164.2</v>
    <v>158.75</v>
    <v>158.30000000000001</v>
    <v>154.65</v>
    <v>159.25</v>
    <v>158.9</v>
    <v>159.30000000000001</v>
    <v>160.44999999999999</v>
    <v>161.1</v>
    <v>165.85</v>
    <v>162.55000000000001</v>
    <v>168</v>
    <v>163.75</v>
    <v>162.30000000000001</v>
    <v>165.2</v>
    <v>160.19999999999999</v>
    <v>154.55000000000001</v>
    <v>155.80000000000001</v>
    <v>151.65</v>
    <v>156.80000000000001</v>
    <v>159.30000000000001</v>
    <v>160.94999999999999</v>
    <v>170</v>
    <v>167.9</v>
    <v>160.75</v>
    <v>154.85</v>
    <v>156.75</v>
    <v>156.19999999999999</v>
    <v>151.25</v>
    <v>144.30000000000001</v>
    <v>147.15</v>
    <v>137.55000000000001</v>
    <v>133.44999999999999</v>
    <v>135.6</v>
    <v>129.55000000000001</v>
    <v>130.69999999999999</v>
    <v>123.75</v>
    <v>122.5</v>
    <v>117.4</v>
    <v>124.05</v>
    <v>122.05</v>
    <v>121.95</v>
    <v>120.9</v>
    <v>121.35</v>
    <v>120.8</v>
    <v>123.85</v>
    <v>112.4</v>
    <v>107.7</v>
    <v>111.05</v>
    <v>110.55</v>
    <v>120.35</v>
    <v>116.35</v>
    <v>114.3</v>
    <v>116.7</v>
    <v>112.65</v>
    <v>109.5</v>
    <v>118.05</v>
    <v>121.25</v>
    <v>121.9</v>
    <v>134.35</v>
    <v>127.95</v>
    <v>129.55000000000001</v>
    <v>128.6</v>
    <v>122</v>
    <v>121.75</v>
    <v>124.2</v>
    <v>133.25</v>
    <v>127.9</v>
    <v>130.9</v>
    <v>123.05</v>
    <v>124.5</v>
    <v>119.9</v>
    <v>117.45</v>
    <v>115.3</v>
    <v>122.4</v>
    <v>119.65</v>
    <v>117.5</v>
    <v>120.9</v>
    <v>116.8</v>
    <v>121.3</v>
    <v>127.85</v>
    <v>126.95</v>
    <v>125.85</v>
    <v>139.5</v>
    <v>136.85</v>
    <v>131.75</v>
    <v>132.65</v>
    <v>133.5</v>
    <v>126.85</v>
    <v>147.69999999999999</v>
    <v>172.45</v>
    <v>171.9</v>
    <v>177.7</v>
    <v>175.05</v>
    <v>172.2</v>
    <v>172</v>
    <v>174.5</v>
    <v>171.5</v>
    <v>169.05</v>
    <v>172</v>
    <v>170.6</v>
    <v>167.05</v>
    <v>168.55</v>
    <v>170.1</v>
    <v>167.75</v>
    <v>167.4</v>
    <v>164.15</v>
    <v>162.35</v>
    <v>166.1</v>
    <v>163.4</v>
    <v>165.9</v>
    <v>164.8</v>
    <v>161.5</v>
    <v>161.05000000000001</v>
    <v>158.19999999999999</v>
    <v>169.4</v>
    <v>166.1</v>
    <v>161.5</v>
    <v>160.5</v>
    <v>159.69999999999999</v>
    <v>161.80000000000001</v>
    <v>173.35</v>
    <v>176.7</v>
    <v>174.95</v>
    <v>180.2</v>
    <v>174.8</v>
    <v>179.15</v>
    <v>175.95</v>
    <v>176.05</v>
    <v>175.5</v>
    <v>174.6</v>
    <v>176.15</v>
    <v>183.7</v>
    <v>185.15</v>
    <v>184.45</v>
    <v>193.75</v>
    <v>191.1</v>
    <v>185.65</v>
    <v>184.7</v>
    <v>182.55</v>
    <v>192</v>
    <v>196.35</v>
    <v>196.25</v>
    <v>195.85</v>
    <v>200.35</v>
    <v>197.55</v>
    <v>197.3</v>
    <v>195</v>
    <v>191.4</v>
    <v>185.6</v>
    <v>188.4</v>
    <v>186.5</v>
    <v>182.2</v>
    <v>176.1</v>
    <v>188.05</v>
    <v>186.2</v>
    <v>176.6</v>
    <v>165.6</v>
    <v>163.85</v>
    <v>165.7</v>
    <v>183.75</v>
    <v>178.85</v>
    <v>173.6</v>
    <v>168.9</v>
    <v>169.75</v>
    <v>170.95</v>
    <v>169.5</v>
    <v>169.1</v>
    <v>169.1</v>
    <v>161.6</v>
    <v>158.05000000000001</v>
    <v>158.5</v>
    <v>150.65</v>
    <v>149.9</v>
    <v>144.55000000000001</v>
    <v>145.25</v>
    <v>128.94999999999999</v>
    <v>125.4</v>
    <v>130.35</v>
    <v>126.2</v>
    <v>125.75</v>
    <v>114.2</v>
    <v>105.7</v>
    <v>98.9</v>
    <v>88</v>
    <v>89.75</v>
    <v>82.95</v>
    <v>77.95</v>
    <v>75.5</v>
    <v>72.95</v>
    <v>77.3</v>
    <v>66.2</v>
    <v>68.55</v>
    <v>70.25</v>
    <v>70.8</v>
    <v>70.7</v>
    <v>68.150000000000006</v>
    <v>71.05</v>
    <v>67.95</v>
    <v>65.3</v>
    <v>67.25</v>
    <v>67.599999999999994</v>
    <v>74.599999999999994</v>
    <v>74.25</v>
    <v>72.900000000000006</v>
    <v>74.650000000000006</v>
    <v>76.849999999999994</v>
    <v>80.45</v>
    <v>74.650000000000006</v>
    <v>75.900000000000006</v>
    <v>75.650000000000006</v>
    <v>74.2</v>
    <v>75.25</v>
    <v>76.95</v>
    <v>78.150000000000006</v>
    <v>93.25</v>
    <v>83.9</v>
    <v>80.900000000000006</v>
    <v>83.2</v>
    <v>82.5</v>
    <v>81.05</v>
    <v>86.1</v>
    <v>86.2</v>
    <v>87.2</v>
    <v>83.8</v>
    <v>84.35</v>
    <v>80.650000000000006</v>
    <v>81.8</v>
    <v>83.45</v>
    <v>84.1</v>
    <v>82.8</v>
    <v>83.1</v>
    <v>84.55</v>
    <v>87</v>
    <v>87</v>
    <v>89.55</v>
    <v>96.5</v>
    <v>98.75</v>
    <v>98.5</v>
    <v>110.75</v>
    <v>115.45</v>
    <v>111.45</v>
    <v>111.4</v>
    <v>106.15</v>
    <v>105.3</v>
    <v>100.5</v>
    <v>94.75</v>
    <v>95.4</v>
    <v>96.35</v>
    <v>102.5</v>
    <v>102.65</v>
    <v>104.4</v>
    <v>104.8</v>
    <v>103.8</v>
    <v>101.4</v>
    <v>99.45</v>
    <v>98.25</v>
    <v>100.75</v>
    <v>101.55</v>
    <v>103.45</v>
    <v>109</v>
    <v>109.05</v>
    <v>105.35</v>
    <v>106.95</v>
    <v>107.6</v>
    <v>108</v>
    <v>105.15</v>
    <v>103.2</v>
    <v>102.95</v>
    <v>106.4</v>
    <v>105.05</v>
    <v>108.45</v>
    <v>105.15</v>
    <v>106.05</v>
    <v>103.75</v>
    <v>101.7</v>
    <v>106.45</v>
    <v>105.75</v>
    <v>103.65</v>
    <v>104.65</v>
    <v>113.05</v>
    <v>111.45</v>
    <v>115.4</v>
    <v>116.8</v>
    <v>119.1</v>
    <v>123.85</v>
    <v>122.3</v>
    <v>125.35</v>
    <v>131.15</v>
    <v>124.6</v>
    <v>123.55</v>
    <v>125.6</v>
    <v>125.15</v>
    <v>121.7</v>
    <v>120.9</v>
    <v>121.2</v>
    <v>127.1</v>
    <v>137.9</v>
    <v>144.25</v>
    <v>142.80000000000001</v>
    <v>143.19999999999999</v>
    <v>143.80000000000001</v>
    <v>150.30000000000001</v>
    <v>151.85</v>
    <v>147.80000000000001</v>
    <v>149.4</v>
    <v>142.30000000000001</v>
    <v>140.1</v>
    <v>143.30000000000001</v>
    <v>144.30000000000001</v>
    <v>148.55000000000001</v>
    <v>148.4</v>
    <v>151.44999999999999</v>
    <v>147.65</v>
    <v>147.9</v>
    <v>137.44999999999999</v>
    <v>133.1</v>
    <v>131.4</v>
    <v>122.8</v>
    <v>127.25</v>
    <v>132.85</v>
    <v>131.69999999999999</v>
    <v>133.30000000000001</v>
    <v>133.5</v>
    <v>133.9</v>
    <v>144.75</v>
    <v>141</v>
    <v>140.94999999999999</v>
    <v>138.44999999999999</v>
    <v>135.9</v>
    <v>134.1</v>
    <v>130.69999999999999</v>
    <v>126.95</v>
    <v>127.75</v>
    <v>128.25</v>
    <v>129.65</v>
    <v>130.25</v>
    <v>133.5</v>
    <v>137</v>
    <v>133.69999999999999</v>
    <v>135.65</v>
    <v>134.80000000000001</v>
    <v>131.9</v>
    <v>132.65</v>
    <v>132.85</v>
    <v>134.1</v>
    <v>135.9</v>
    <v>137.65</v>
    <v>139</v>
    <v>141</v>
    <v>146</v>
    <v>150.94999999999999</v>
    <v>151.19999999999999</v>
    <v>146.35</v>
    <v>148.85</v>
    <v>158</v>
    <v>173.5</v>
    <v>167.95</v>
    <v>169.1</v>
    <v>170.7</v>
    <v>172.05</v>
    <v>171.45</v>
    <v>173.75</v>
    <v>180.35</v>
    <v>179.75</v>
    <v>183.6</v>
    <v>184.85</v>
    <v>184.15</v>
    <v>183.55</v>
    <v>181.8</v>
    <v>182.7</v>
    <v>177.6</v>
    <v>178.85</v>
    <v>177.65</v>
    <v>178.9</v>
    <v>182.55</v>
    <v>181.7</v>
    <v>180.55</v>
    <v>164.55</v>
    <v>164.95</v>
    <v>169.2</v>
    <v>175.95</v>
    <v>186.35</v>
    <v>183.45</v>
    <v>184.15</v>
    <v>183.85</v>
    <v>186.5</v>
    <v>191.3</v>
    <v>193.2</v>
    <v>195.4</v>
    <v>196.75</v>
    <v>198.15</v>
    <v>220.65</v>
    <v>237.8</v>
    <v>242.6</v>
    <v>245.1</v>
    <v>260.3</v>
    <v>245.95</v>
    <v>258.64999999999998</v>
    <v>274.89999999999998</v>
    <v>290.60000000000002</v>
    <v>289.35000000000002</v>
    <v>279.14999999999998</v>
    <v>267.5</v>
    <v>266.8</v>
    <v>262.7</v>
    <v>279.60000000000002</v>
    <v>322</v>
    <v>331</v>
    <v>326.14999999999998</v>
    <v>315.89999999999998</v>
    <v>335.95</v>
    <v>325.05</v>
    <v>328.9</v>
    <v>325</v>
    <v>325.39999999999998</v>
    <v>333.35</v>
    <v>329.2</v>
    <v>330.15</v>
    <v>323.85000000000002</v>
    <v>311.85000000000002</v>
    <v>304.5</v>
    <v>324</v>
    <v>321.64999999999998</v>
    <v>333.15</v>
    <v>322.95</v>
    <v>328.3</v>
    <v>345.75</v>
    <v>348.5</v>
    <v>339.2</v>
    <v>325.14999999999998</v>
    <v>321.25</v>
    <v>315.2</v>
    <v>321.45</v>
    <v>317.55</v>
    <v>318.55</v>
    <v>319.95</v>
    <v>305.8</v>
    <v>307</v>
    <v>308.95</v>
    <v>303.05</v>
    <v>307.39999999999998</v>
    <v>294.45</v>
    <v>285.55</v>
    <v>296.39999999999998</v>
    <v>297.05</v>
    <v>301.8</v>
    <v>307.75</v>
    <v>305.05</v>
    <v>307.75</v>
    <v>307.8</v>
    <v>313.95</v>
    <v>318.2</v>
    <v>286.55</v>
    <v>302.85000000000002</v>
    <v>303.5</v>
    <v>310</v>
    <v>301.39999999999998</v>
    <v>298.05</v>
    <v>294.55</v>
    <v>294</v>
    <v>295.39999999999998</v>
    <v>301.5</v>
    <v>305.89999999999998</v>
    <v>301.89999999999998</v>
    <v>293.85000000000002</v>
    <v>293</v>
    <v>289.45</v>
    <v>291.5</v>
    <v>301.25</v>
    <v>302.75</v>
    <v>314.85000000000002</v>
    <v>315.55</v>
    <v>326</v>
    <v>312.25</v>
    <v>321.10000000000002</v>
    <v>332.45</v>
    <v>314.45</v>
    <v>307.7</v>
    <v>313.10000000000002</v>
    <v>311.85000000000002</v>
    <v>315.25</v>
    <v>315.5</v>
    <v>318.60000000000002</v>
    <v>318.75</v>
    <v>318.75</v>
    <v>318.10000000000002</v>
    <v>323</v>
    <v>325.64999999999998</v>
    <v>334.95</v>
    <v>345.5</v>
    <v>352.75</v>
    <v>343.35</v>
    <v>344.75</v>
    <v>350.75</v>
    <v>355.95</v>
    <v>352.7</v>
    <v>349.35</v>
    <v>345.65</v>
    <v>337.4</v>
    <v>334.3</v>
    <v>337.9</v>
    <v>335.25</v>
    <v>334.65</v>
    <v>339.65</v>
    <v>342.8</v>
    <v>341.55</v>
    <v>339.6</v>
    <v>344.25</v>
    <v>344.9</v>
    <v>346.1</v>
    <v>316.89999999999998</v>
    <v>317.10000000000002</v>
    <v>306.35000000000002</v>
    <v>306.3</v>
    <v>307.45</v>
    <v>310.95</v>
    <v>309.55</v>
    <v>310.25</v>
    <v>311.25</v>
    <v>308.85000000000002</v>
    <v>302.14999999999998</v>
    <v>302.55</v>
    <v>295.55</v>
    <v>293.14999999999998</v>
    <v>291.39999999999998</v>
    <v>284.45</v>
    <v>292.89999999999998</v>
    <v>293.95</v>
    <v>296.85000000000002</v>
    <v>303.7</v>
    <v>298.14999999999998</v>
    <v>299.7</v>
    <v>300.05</v>
    <v>298.10000000000002</v>
    <v>294.2</v>
    <v>295.45</v>
    <v>306</v>
    <v>307.25</v>
    <v>303.7</v>
    <v>297.7</v>
    <v>293.35000000000002</v>
    <v>283.10000000000002</v>
    <v>276.95</v>
    <v>279.8</v>
    <v>284.39999999999998</v>
    <v>284.3</v>
    <v>285.75</v>
    <v>291.95</v>
    <v>287.3</v>
    <v>295.25</v>
    <v>293.14999999999998</v>
    <v>295.55</v>
    <v>297.45</v>
    <v>294.60000000000002</v>
    <v>295.25</v>
    <v>298.95</v>
    <v>301.2</v>
    <v>306.10000000000002</v>
    <v>311.95</v>
    <v>311.64999999999998</v>
    <v>308.60000000000002</v>
    <v>298.95</v>
    <v>301.95</v>
    <v>310.10000000000002</v>
    <v>321.5</v>
    <v>317.95</v>
    <v>331.65</v>
    <v>329.3</v>
    <v>330.25</v>
    <v>333.35</v>
    <v>333.3</v>
    <v>342</v>
    <v>344.95</v>
    <v>336.05</v>
    <v>376.5</v>
    <v>382.95</v>
    <v>415.75</v>
    <v>420.85</v>
    <v>506.9</v>
    <v>497.6</v>
    <v>509.6</v>
    <v>481.9</v>
    <v>486.9</v>
    <v>508</v>
    <v>490.9</v>
    <v>479.9</v>
    <v>508.65</v>
    <v>497.9</v>
    <v>481.05</v>
    <v>483.7</v>
    <v>485.7</v>
    <v>487.85</v>
    <v>484.9</v>
    <v>489.7</v>
    <v>501.4</v>
    <v>509.65</v>
    <v>510.75</v>
    <v>503.45</v>
    <v>507.05</v>
    <v>505.45</v>
    <v>519.04999999999995</v>
    <v>530.15</v>
    <v>509.7</v>
    <v>486.1</v>
    <v>495.5</v>
    <v>488.65</v>
    <v>492.75</v>
    <v>460.2</v>
    <v>461.45</v>
    <v>458.6</v>
    <v>475.25</v>
    <v>479.1</v>
    <v>480.1</v>
    <v>467.2</v>
    <v>481.8</v>
    <v>493.9</v>
    <v>493.95</v>
    <v>494.45</v>
    <v>495.35</v>
    <v>489.4</v>
    <v>491.65</v>
    <v>491.95</v>
    <v>470.2</v>
    <v>447.05</v>
    <v>453.6</v>
    <v>470.5</v>
    <v>472.35</v>
    <v>467.6</v>
    <v>471.15</v>
    <v>480.2</v>
    <v>476</v>
    <v>470.4</v>
    <v>482.4</v>
    <v>497.6</v>
    <v>489.6</v>
    <v>489.75</v>
    <v>488.85</v>
    <v>490.6</v>
    <v>503.7</v>
    <v>501.3</v>
    <v>507.25</v>
    <v>511.95</v>
    <v>509.9</v>
    <v>525</v>
    <v>510.8</v>
    <v>520.85</v>
    <v>515.70000000000005</v>
    <v>501.85</v>
    <v>478.45</v>
    <v>490.55</v>
    <v>494.4</v>
    <v>497.3</v>
    <v>517.75</v>
    <v>504.3</v>
    <v>506.4</v>
    <v>504.5</v>
    <v>500.6</v>
    <v>494.6</v>
    <v>492.75</v>
    <v>501.25</v>
    <v>507.45</v>
    <v>498.85</v>
    <v>471.45</v>
    <v>504</v>
    <v>498.45</v>
    <v>499.95</v>
    <v>493.15</v>
    <v>494.45</v>
    <v>478.25</v>
    <v>477</v>
    <v>427.95</v>
    <v>459.75</v>
    <v>454.05</v>
    <v>447.6</v>
    <v>437.1</v>
    <v>417.25</v>
    <v>394</v>
    <v>391.75</v>
    <v>405.9</v>
    <v>419.6</v>
    <v>418.15</v>
    <v>411.7</v>
    <v>413.65</v>
    <v>424.9</v>
    <v>433.8</v>
    <v>427.95</v>
    <v>440.35</v>
    <v>435.8</v>
    <v>433.2</v>
    <v>432.1</v>
    <v>432.7</v>
    <v>433.7</v>
    <v>435.65</v>
    <v>433.75</v>
    <v>441.15</v>
    <v>446.75</v>
    <v>458.05</v>
    <v>456.15</v>
    <v>449.5</v>
    <v>452.05</v>
    <v>452.05</v>
    <v>438.3</v>
    <v>431.05</v>
    <v>433.8</v>
    <v>424.95</v>
    <v>440.55</v>
    <v>448.05</v>
    <v>438.85</v>
    <v>425.15</v>
    <v>434.9</v>
    <v>430.25</v>
    <v>436.05</v>
    <v>437.6</v>
    <v>432.85</v>
    <v>423.5</v>
    <v>426.3</v>
    <v>408.55</v>
    <v>403.95</v>
    <v>391.75</v>
    <v>388.15</v>
    <v>372.3</v>
    <v>404.3</v>
    <v>405.35</v>
    <v>424.15</v>
    <v>415.15</v>
    <v>398.65</v>
    <v>418</v>
    <v>421.45</v>
    <v>425.75</v>
    <v>417</v>
    <v>420.65</v>
    <v>429.6</v>
    <v>442.4</v>
    <v>443.55</v>
    <v>444.6</v>
    <v>439.15</v>
    <v>431.9</v>
    <v>432.35</v>
    <v>435.85</v>
    <v>435.65</v>
    <v>428.5</v>
    <v>428.05</v>
    <v>406.7</v>
    <v>405.15</v>
    <v>414.1</v>
    <v>392.95</v>
    <v>388.95</v>
    <v>382.7</v>
    <v>397.6</v>
    <v>393.1</v>
    <v>407.2</v>
    <v>409.3</v>
    <v>414.5</v>
    <v>417.1</v>
    <v>416.95</v>
    <v>411.8</v>
    <v>412.7</v>
    <v>408.45</v>
    <v>412</v>
    <v>416.35</v>
    <v>430.85</v>
    <v>441.55</v>
    <v>437.05</v>
    <v>430.55</v>
    <v>427.1</v>
    <v>428.05</v>
    <v>440.2</v>
    <v>450.9</v>
    <v>449.05</v>
    <v>453.45</v>
    <v>454.85</v>
    <v>454.9</v>
    <v>449.55</v>
    <v>441.15</v>
    <v>444.05</v>
    <v>442.25</v>
    <v>449.6</v>
    <v>479.2</v>
    <v>476.25</v>
    <v>467.8</v>
    <v>468.9</v>
    <v>465.25</v>
    <v>468.25</v>
    <v>475.55</v>
    <v>476.65</v>
    <v>477.55</v>
    <v>489.85</v>
    <v>485.4</v>
    <v>484.8</v>
    <v>471</v>
    <v>454.6</v>
    <v>460.45</v>
    <v>463.2</v>
    <v>459.2</v>
    <v>465.05</v>
    <v>453.35</v>
    <v>471.1</v>
    <v>466.9</v>
    <v>461.75</v>
    <v>459</v>
    <v>457.75</v>
    <v>445.85</v>
    <v>442.2</v>
    <v>445.9</v>
    <v>451</v>
    <v>456.8</v>
    <v>450.2</v>
    <v>447.25</v>
    <v>432.5</v>
    <v>425.45</v>
    <v>434.25</v>
    <v>427.65</v>
    <v>432.2</v>
    <v>423.1</v>
    <v>397.5</v>
    <v>398.8</v>
    <v>399.1</v>
    <v>402.25</v>
    <v>404.6</v>
    <v>397.65</v>
    <v>407.9</v>
    <v>414.1</v>
    <v>412.15</v>
    <v>395.95</v>
    <v>393.35</v>
    <v>396.55</v>
    <v>399</v>
    <v>396.25</v>
    <v>396.1</v>
    <v>404.25</v>
    <v>399.05</v>
    <v>398.1</v>
    <v>398.05</v>
    <v>401.6</v>
    <v>404.55</v>
    <v>407.7</v>
    <v>409.9</v>
    <v>412.75</v>
    <v>421.35</v>
    <v>422.15</v>
    <v>416.25</v>
    <v>425.35</v>
    <v>435</v>
    <v>433.15</v>
    <v>412.2</v>
    <v>423.5</v>
    <v>433.7</v>
    <v>437.15</v>
    <v>431.55</v>
    <v>423.15</v>
    <v>423.8</v>
    <v>421.1</v>
    <v>424.7</v>
    <v>424.05</v>
    <v>423.4</v>
    <v>433.2</v>
    <v>433.25</v>
    <v>433.15</v>
    <v>439.4</v>
    <v>438.25</v>
    <v>435.4</v>
    <v>428.75</v>
    <v>427.1</v>
    <v>420.1</v>
    <v>417.2</v>
    <v>413.3</v>
    <v>414.15</v>
    <v>418.5</v>
    <v>417.9</v>
    <v>416.7</v>
    <v>421.6</v>
    <v>418</v>
    <v>410.5</v>
    <v>402.6</v>
    <v>394.45</v>
    <v>378.35</v>
    <v>384.8</v>
    <v>394.15</v>
    <v>391.3</v>
    <v>385.9</v>
    <v>387.95</v>
    <v>394.8</v>
    <v>393.9</v>
    <v>385.6</v>
    <v>386.9</v>
    <v>382</v>
    <v>389.45</v>
    <v>412.9</v>
    <v>418.2</v>
    <v>412.25</v>
    <v>411.5</v>
    <v>413</v>
    <v>415.3</v>
    <v>408.4</v>
    <v>400.75</v>
    <v>403.15</v>
    <v>408.4</v>
    <v>422.15</v>
    <v>419.05</v>
    <v>445.6</v>
    <v>443.65</v>
    <v>452.1</v>
    <v>446.65</v>
    <v>444.8</v>
    <v>445.45</v>
    <v>442</v>
    <v>435.45</v>
    <v>440.1</v>
    <v>436.75</v>
    <v>445.85</v>
    <v>441.05</v>
    <v>440.55</v>
    <v>444.15</v>
    <v>441.6</v>
    <v>439.9</v>
    <v>443</v>
    <v>436.5</v>
    <v>429.45</v>
    <v>433.2</v>
    <v>427.75</v>
    <v>417.95</v>
    <v>420.7</v>
    <v>426</v>
    <v>420.45</v>
    <v>428</v>
    <v>440.1</v>
    <v>439.3</v>
    <v>432.2</v>
    <v>435.85</v>
    <v>422.4</v>
    <v>416.65</v>
    <v>411.35</v>
    <v>415.7</v>
    <v>419</v>
    <v>410.75</v>
    <v>412.55</v>
    <v>416.1</v>
    <v>419.15</v>
    <v>416.5</v>
    <v>412.05</v>
    <v>401.6</v>
    <v>409.2</v>
    <v>420.8</v>
    <v>424.25</v>
    <v>426.55</v>
    <v>437.65</v>
    <v>461.3</v>
    <v>458.7</v>
    <v>465.5</v>
    <v>469.5</v>
    <v>472.15</v>
    <v>473</v>
    <v>469.4</v>
    <v>476.8</v>
    <v>471.2</v>
    <v>475.2</v>
    <v>473.55</v>
    <v>478.2</v>
    <v>481.6</v>
    <v>484.95</v>
    <v>480.25</v>
    <v>483.7</v>
    <v>480.8</v>
    <v>477.1</v>
    <v>500.5</v>
    <v>503.65</v>
    <v>509.5</v>
    <v>511.6</v>
    <v>515.95000000000005</v>
    <v>530.85</v>
    <v>521.15</v>
    <v>515.5</v>
    <v>508.45</v>
    <v>524.95000000000005</v>
    <v>522.5</v>
    <v>528.5</v>
    <v>520.20000000000005</v>
    <v>514.85</v>
    <v>518.45000000000005</v>
    <v>521.45000000000005</v>
    <v>518.79999999999995</v>
    <v>526.29999999999995</v>
    <v>535.20000000000005</v>
    <v>535.9</v>
    <v>546.25</v>
    <v>555.75</v>
    <v>567.95000000000005</v>
    <v>559.70000000000005</v>
    <v>562.29999999999995</v>
    <v>564.15</v>
    <v>562.20000000000005</v>
    <v>570.29999999999995</v>
    <v>568.45000000000005</v>
    <v>569.79999999999995</v>
    <v>566.04999999999995</v>
    <v>583.25</v>
    <v>581.4</v>
    <v>569.35</v>
    <v>559.65</v>
    <v>567.85</v>
    <v>573.1</v>
    <v>586.65</v>
    <v>595.54999999999995</v>
    <v>590.79999999999995</v>
    <v>591.45000000000005</v>
    <v>588.25</v>
    <v>600.79999999999995</v>
    <v>618.20000000000005</v>
    <v>618.65</v>
    <v>628.5</v>
    <v>621.45000000000005</v>
    <v>620.65</v>
    <v>624.9</v>
    <v>618.5</v>
    <v>612.1</v>
    <v>620.6</v>
    <v>621.65</v>
    <v>625.75</v>
    <v>629.25</v>
    <v>639.45000000000005</v>
    <v>641.1</v>
    <v>643.70000000000005</v>
    <v>635.29999999999995</v>
    <v>644.29999999999995</v>
    <v>643.65</v>
    <v>622.65</v>
    <v>618.95000000000005</v>
    <v>615</v>
    <v>609.5</v>
    <v>607.29999999999995</v>
    <v>622.54999999999995</v>
    <v>618.25</v>
    <v>611.79999999999995</v>
    <v>607.35</v>
    <v>618.75</v>
    <v>613.75</v>
    <v>615.79999999999995</v>
    <v>620.5</v>
    <v>620.20000000000005</v>
    <v>613.9</v>
    <v>610.95000000000005</v>
    <v>605.1</v>
    <v>602.4</v>
    <v>607.15</v>
    <v>605.54999999999995</v>
    <v>601</v>
    <v>611.20000000000005</v>
    <v>609</v>
    <v>611.15</v>
    <v>610.25</v>
    <v>614.9</v>
    <v>627.25</v>
    <v>634.85</v>
    <v>620.79999999999995</v>
    <v>625.9</v>
    <v>624.6</v>
    <v>634.25</v>
    <v>640.65</v>
    <v>638.5</v>
    <v>627.04999999999995</v>
    <v>620.45000000000005</v>
    <v>618.70000000000005</v>
    <v>619.79999999999995</v>
    <v>620.15</v>
    <v>614.1</v>
    <v>630.20000000000005</v>
    <v>620.45000000000005</v>
    <v>613.6</v>
    <v>619.6</v>
    <v>622.45000000000005</v>
    <v>617.35</v>
    <v>630.54999999999995</v>
    <v>634</v>
    <v>636.95000000000005</v>
    <v>667.1</v>
    <v>666.2</v>
    <v>655.7</v>
    <v>668.5</v>
    <v>668.8</v>
    <v>663.2</v>
    <v>647.35</v>
    <v>637.85</v>
    <v>626.54999999999995</v>
    <v>641.04999999999995</v>
    <v>628.5</v>
    <v>628.65</v>
    <v>627.70000000000005</v>
    <v>636.45000000000005</v>
    <v>647.5</v>
    <v>646.04999999999995</v>
    <v>645</v>
    <v>642.54999999999995</v>
    <v>649.35</v>
    <v>651.04999999999995</v>
    <v>653.54999999999995</v>
    <v>653.25</v>
    <v>671.55</v>
    <v>680.4</v>
    <v>681.55</v>
    <v>674.3</v>
    <v>681.7</v>
    <v>681.2</v>
    <v>679.95</v>
    <v>673.7</v>
    <v>697.5</v>
    <v>712.35</v>
    <v>706.4</v>
    <v>705.45</v>
    <v>705.6</v>
    <v>708.95</v>
    <v>722.45</v>
    <v>721.95</v>
    <v>714.55</v>
    <v>720.8</v>
    <v>715.4</v>
    <v>720.3</v>
    <v>719.75</v>
    <v>732.4</v>
    <v>730.8</v>
    <v>728.95</v>
    <v>705.25</v>
    <v>708.85</v>
    <v>724.7</v>
    <v>719.55</v>
    <v>740.9</v>
    <v>753.9</v>
    <v>779.95</v>
    <v>790.6</v>
    <v>784.4</v>
    <v>781.45</v>
    <v>795.75</v>
    <v>790.95</v>
    <v>789.1</v>
    <v>799.8</v>
    <v>808.45</v>
    <v>815.65</v>
    <v>816.45</v>
    <v>812.45</v>
    <v>818.85</v>
    <v>805.55</v>
    <v>819.05</v>
    <v>823.55</v>
    <v>818.9</v>
    <v>800.45</v>
    <v>810.9</v>
    <v>811.85</v>
    <v>841</v>
    <v>858.85</v>
    <v>884.2</v>
    <v>878.5</v>
    <v>878.75</v>
    <v>926.8</v>
    <v>939.55</v>
    <v>933.8</v>
    <v>924.3</v>
    <v>915</v>
    <v>911.6</v>
    <v>906.9</v>
    <v>918.3</v>
    <v>920.55</v>
    <v>938.6</v>
    <v>932.6</v>
    <v>926.35</v>
    <v>921.05</v>
    <v>932.3</v>
    <v>937.4</v>
    <v>936.95</v>
    <v>962.7</v>
    <v>958.05</v>
    <v>950.2</v>
    <v>977.4</v>
    <v>988.35</v>
    <v>987.2</v>
    <v>1021.9</v>
    <v>1017.65</v>
    <v>1039.3</v>
    <v>1028</v>
    <v>1016.5</v>
    <v>973.2</v>
    <v>967.75</v>
    <v>945.85</v>
    <v>972.45</v>
    <v>957.75</v>
    <v>940.45</v>
    <v>964.9</v>
    <v>979.8</v>
    <v>986.2</v>
    <v>978.65</v>
    <v>992.8</v>
    <v>992.25</v>
    <v>1004.65</v>
    <v>1009.15</v>
    <v>1011.6</v>
    <v>1007.1</v>
    <v>1013.2</v>
    <v>1008.5</v>
    <v>1013.5</v>
    <v>1018.5</v>
    <v>998.8</v>
    <v>992.8</v>
    <v>971.35</v>
    <v>963.2</v>
    <v>973.55</v>
    <v>986.75</v>
    <v>991.65</v>
    <v>1001.25</v>
    <v>999.5</v>
    <v>1000.6</v>
    <v>1007.9</v>
    <v>1027.8</v>
    <v>1013.4</v>
    <v>1016.2</v>
    <v>988.55</v>
    <v>1012.1</v>
    <v>1030.3</v>
    <v>1046.6500000000001</v>
    <v>959.75</v>
    <v>964.65</v>
    <v>947.3</v>
    <v>936.4</v>
    <v>945.7</v>
    <v>953.95</v>
    <v>951.3</v>
    <v>947.5</v>
    <v>962.35</v>
    <v>960.55</v>
    <v>958.5</v>
    <v>947.55</v>
    <v>943.6</v>
    <v>923.95</v>
    <v>923</v>
    <v>950.45</v>
    <v>903.9</v>
    <v>929.95</v>
    <v>938.25</v>
    <v>970.5</v>
    <v>975.15</v>
    <v>987.1</v>
    <v>988.7</v>
    <v>985.85</v>
    <v>993.4</v>
    <v>985.9</v>
    <v>977.35</v>
    <v>978.25</v>
    <v>961.8</v>
    <v>958.05</v>
    <v>955</v>
    <v>951.85</v>
    <v>972.1</v>
    <v>989.75</v>
    <v>1002.05</v>
    <v>981.3</v>
    <v>975.65</v>
    <v>998.2</v>
    <v>993.65</v>
    <v>1002.6</v>
    <v>1014.95</v>
    <v>1005.5</v>
    <v>1020.8</v>
    <v>1016.75</v>
    <v>1024.45</v>
    <v>1021.15</v>
    <v>1024.55</v>
    <v>990</v>
    <v>1003.15</v>
    <v>1001.8</v>
    <v>1027.7</v>
    <v>1090.95</v>
    <v>1118.3</v>
    <v>1124</v>
    <v>1161.8499999999999</v>
    <v>1156.6500000000001</v>
    <v>1144.4000000000001</v>
    <v>1096.6500000000001</v>
    <v>1016.45</v>
    <v>1013.75</v>
    <v>1025.3</v>
    <v>1041.75</v>
    <v>1068.0999999999999</v>
    <v>1076.1500000000001</v>
    <v>1053.45</v>
    <v>1062.3499999999999</v>
    <v>1098.3499999999999</v>
    <v>1087.7</v>
    <v>1086.9000000000001</v>
    <v>1085.2</v>
    <v>1068.45</v>
    <v>1085.1500000000001</v>
    <v>1092.4000000000001</v>
    <v>1077.25</v>
    <v>1074.55</v>
    <v>1121.6500000000001</v>
    <v>1111.3499999999999</v>
    <v>1092.6500000000001</v>
    <v>1085.0999999999999</v>
    <v>1080.45</v>
    <v>1069.1500000000001</v>
    <v>1049.3499999999999</v>
    <v>1038.7</v>
    <v>1035.8</v>
    <v>976.3</v>
    <v>986.15</v>
    <v>992.1</v>
    <v>988.4</v>
    <v>974.95</v>
    <v>962.05</v>
    <v>967</v>
    <v>970.85</v>
    <v>971.8</v>
    <v>977.3</v>
    <v>963.6</v>
    <v>993.15</v>
    <v>993</v>
    <v>974.65</v>
    <v>965.2</v>
    <v>925.7</v>
    <v>930.75</v>
    <v>927.85</v>
    <v>919.8</v>
    <v>939.15</v>
    <v>928.5</v>
    <v>930.7</v>
    <v>928.25</v>
    <v>917.3</v>
    <v>907.45</v>
    <v>891.6</v>
    <v>910.15</v>
    <v>903.3</v>
    <v>879.5</v>
    <v>877.65</v>
    <v>880</v>
    <v>864.3</v>
    <v>878.45</v>
    <v>842.75</v>
    <v>840.2</v>
    <v>834.05</v>
    <v>843.45</v>
    <v>824.1</v>
    <v>835.65</v>
    <v>839.7</v>
    <v>819.75</v>
    <v>805.45</v>
    <v>804.7</v>
    <v>784.85</v>
    <v>786.25</v>
    <v>774.3</v>
    <v>771.9</v>
    <v>783.2</v>
    <v>773.85</v>
    <v>791</v>
    <v>796.6</v>
    <v>783</v>
    <v>783.95</v>
    <v>779.45</v>
    <v>786.45</v>
    <v>790.05</v>
    <v>801.25</v>
    <v>788.1</v>
    <v>792.55</v>
    <v>816.8</v>
    <v>798.75</v>
    <v>799.9</v>
    <v>799.1</v>
    <v>786.35</v>
    <v>790.3</v>
    <v>784.8</v>
    <v>779.75</v>
    <v>755.7</v>
    <v>744.05</v>
    <v>724.05</v>
    <v>722.2</v>
    <v>736.1</v>
    <v>740.8</v>
    <v>750.5</v>
    <v>733.65</v>
    <v>740.15</v>
    <v>749.25</v>
    <v>765.05</v>
    <v>790.4</v>
    <v>776.25</v>
    <v>793.25</v>
    <v>794.95</v>
    <v>780.1</v>
    <v>774.65</v>
    <v>751</v>
    <v>770.5</v>
    <v>763.6</v>
    <v>774.35</v>
    <v>779.75</v>
    <v>774.35</v>
    <v>760.75</v>
    <v>742.75</v>
    <v>752.5</v>
    <v>734.1</v>
    <v>713.05</v>
    <v>728.25</v>
    <v>752.5</v>
    <v>696.85</v>
    <v>716.1</v>
    <v>706.55</v>
    <v>687.45</v>
    <v>710.55</v>
    <v>717.05</v>
    <v>709.65</v>
    <v>706.75</v>
    <v>696</v>
    <v>677.75</v>
    <v>684.35</v>
    <v>683.85</v>
    <v>680.65</v>
    <v>686.6</v>
    <v>682.4</v>
    <v>681</v>
    <v>689.8</v>
    <v>673.2</v>
    <v>668.25</v>
    <v>661.6</v>
    <v>648.54999999999995</v>
    <v>620.65</v>
    <v>621.15</v>
    <v>619.20000000000005</v>
    <v>640.79999999999995</v>
    <v>639.65</v>
    <v>648.29999999999995</v>
    <v>648.15</v>
    <v>648.04999999999995</v>
    <v>668.3</v>
    <v>655.5</v>
    <v>661.05</v>
    <v>680.05</v>
    <v>682.25</v>
    <v>690.05</v>
    <v>702.95</v>
    <v>713.5</v>
    <v>710.3</v>
    <v>708.25</v>
    <v>668.55</v>
    <v>674.45</v>
    <v>671.85</v>
    <v>671.9</v>
    <v>653.95000000000005</v>
    <v>613.85</v>
    <v>579.75</v>
    <v>588.85</v>
    <v>582.9</v>
    <v>595.04999999999995</v>
    <v>622.20000000000005</v>
    <v>616.04999999999995</v>
    <v>621.54999999999995</v>
    <v>630.04999999999995</v>
    <v>630.85</v>
    <v>659.9</v>
    <v>668.35</v>
    <v>655.25</v>
    <v>668.15</v>
    <v>665.6</v>
    <v>644.25</v>
    <v>652</v>
    <v>661.55</v>
    <v>648.20000000000005</v>
    <v>680.3</v>
    <v>682.85</v>
    <v>708.5</v>
    <v>720.8</v>
    <v>707.7</v>
    <v>698.95</v>
    <v>728.1</v>
    <v>730.7</v>
    <v>729.5</v>
    <v>718.9</v>
    <v>726.8</v>
    <v>717.45</v>
    <v>718.25</v>
    <v>729</v>
    <v>716.45</v>
    <v>717.95</v>
    <v>724.45</v>
    <v>719.5</v>
    <v>711.6</v>
    <v>703.85</v>
    <v>709.15</v>
    <v>710.15</v>
    <v>711</v>
    <v>717.8</v>
    <v>732.25</v>
    <v>736.4</v>
    <v>715.35</v>
    <v>712.05</v>
  </a>
  <a r="1" c="2477">
    <v>18.899999999999999</v>
    <v>19</v>
    <v>19.100000000000001</v>
    <v>19.149999999999999</v>
    <v>19.75</v>
    <v>19.600000000000001</v>
    <v>19.649999999999999</v>
    <v>19.75</v>
    <v>20.05</v>
    <v>19.850000000000001</v>
    <v>19.600000000000001</v>
    <v>19.600000000000001</v>
    <v>19.649999999999999</v>
    <v>19.55</v>
    <v>19.600000000000001</v>
    <v>19.399999999999999</v>
    <v>19.399999999999999</v>
    <v>19.600000000000001</v>
    <v>19.399999999999999</v>
    <v>18.95</v>
    <v>19.05</v>
    <v>18.95</v>
    <v>19.05</v>
    <v>19.05</v>
    <v>19.100000000000001</v>
    <v>19.05</v>
    <v>19.2</v>
    <v>19.05</v>
    <v>18.95</v>
    <v>18.899999999999999</v>
    <v>18.7</v>
    <v>18.75</v>
    <v>18.899999999999999</v>
    <v>18.649999999999999</v>
    <v>18.899999999999999</v>
    <v>19</v>
    <v>19.05</v>
    <v>19.05</v>
    <v>18.95</v>
    <v>18.850000000000001</v>
    <v>18.75</v>
    <v>18.5</v>
    <v>18.3</v>
    <v>18</v>
    <v>18.100000000000001</v>
    <v>18.25</v>
    <v>18.350000000000001</v>
    <v>18.2</v>
    <v>17.95</v>
    <v>17.75</v>
    <v>16.05</v>
    <v>16.350000000000001</v>
    <v>16.45</v>
    <v>16.8</v>
    <v>16.899999999999999</v>
    <v>16.45</v>
    <v>16.05</v>
    <v>16.05</v>
    <v>16.45</v>
    <v>16.149999999999999</v>
    <v>16</v>
    <v>16.2</v>
    <v>16.7</v>
    <v>16.100000000000001</v>
    <v>16.100000000000001</v>
    <v>16.100000000000001</v>
    <v>16.2</v>
    <v>16.149999999999999</v>
    <v>16.649999999999999</v>
    <v>16.75</v>
    <v>16.649999999999999</v>
    <v>16.45</v>
    <v>16.5</v>
    <v>16.350000000000001</v>
    <v>16.55</v>
    <v>16.55</v>
    <v>16.7</v>
    <v>16.95</v>
    <v>17.25</v>
    <v>17.2</v>
    <v>17.149999999999999</v>
    <v>17.100000000000001</v>
    <v>17.5</v>
    <v>17.399999999999999</v>
    <v>17.350000000000001</v>
    <v>17.3</v>
    <v>17.45</v>
    <v>17.600000000000001</v>
    <v>18.05</v>
    <v>18.100000000000001</v>
    <v>18.25</v>
    <v>18</v>
    <v>18.05</v>
    <v>17.95</v>
    <v>18.100000000000001</v>
    <v>18.149999999999999</v>
    <v>17.899999999999999</v>
    <v>17.95</v>
    <v>17.95</v>
    <v>17.850000000000001</v>
    <v>17.600000000000001</v>
    <v>17.8</v>
    <v>18.25</v>
    <v>18.3</v>
    <v>18.3</v>
    <v>18.55</v>
    <v>18.45</v>
    <v>18.600000000000001</v>
    <v>18.95</v>
    <v>19.05</v>
    <v>19.05</v>
    <v>18.95</v>
    <v>18.850000000000001</v>
    <v>18.850000000000001</v>
    <v>19.149999999999999</v>
    <v>19.95</v>
    <v>20.2</v>
    <v>19.899999999999999</v>
    <v>19.399999999999999</v>
    <v>19.649999999999999</v>
    <v>19</v>
    <v>18.7</v>
    <v>19.3</v>
    <v>18.95</v>
    <v>18.75</v>
    <v>18.850000000000001</v>
    <v>19.149999999999999</v>
    <v>19.600000000000001</v>
    <v>19.75</v>
    <v>20.45</v>
    <v>20.100000000000001</v>
    <v>20.05</v>
    <v>20.05</v>
    <v>20.100000000000001</v>
    <v>20.149999999999999</v>
    <v>20.05</v>
    <v>21.05</v>
    <v>21.2</v>
    <v>21.5</v>
    <v>22</v>
    <v>21.85</v>
    <v>20.6</v>
    <v>21.1</v>
    <v>20.75</v>
    <v>20.6</v>
    <v>20.100000000000001</v>
    <v>20.149999999999999</v>
    <v>19.5</v>
    <v>19.149999999999999</v>
    <v>19.350000000000001</v>
    <v>18.8</v>
    <v>19.05</v>
    <v>19.55</v>
    <v>19.45</v>
    <v>19.95</v>
    <v>20.100000000000001</v>
    <v>20.95</v>
    <v>20.85</v>
    <v>20.6</v>
    <v>20</v>
    <v>20</v>
    <v>20.45</v>
    <v>20.6</v>
    <v>20.65</v>
    <v>21.25</v>
    <v>19.899999999999999</v>
    <v>19.899999999999999</v>
    <v>20.45</v>
    <v>20.149999999999999</v>
    <v>20.05</v>
    <v>19.899999999999999</v>
    <v>20.05</v>
    <v>20.45</v>
    <v>20.45</v>
    <v>20.149999999999999</v>
    <v>19.45</v>
    <v>19.7</v>
    <v>20.100000000000001</v>
    <v>20.45</v>
    <v>20.8</v>
    <v>21.05</v>
    <v>20.95</v>
    <v>20.9</v>
    <v>21.45</v>
    <v>21.25</v>
    <v>21</v>
    <v>21.25</v>
    <v>21.25</v>
    <v>21.8</v>
    <v>21.5</v>
    <v>22.25</v>
    <v>22.35</v>
    <v>22.15</v>
    <v>22.1</v>
    <v>21.8</v>
    <v>21.9</v>
    <v>22.9</v>
    <v>24.15</v>
    <v>24.05</v>
    <v>24.1</v>
    <v>22.8</v>
    <v>23.2</v>
    <v>23</v>
    <v>23.3</v>
    <v>23.8</v>
    <v>23.75</v>
    <v>23.9</v>
    <v>23.8</v>
    <v>23.5</v>
    <v>23.15</v>
    <v>23.05</v>
    <v>22.8</v>
    <v>23.1</v>
    <v>21.55</v>
    <v>21.1</v>
    <v>20.65</v>
    <v>21.05</v>
    <v>20.7</v>
    <v>20.5</v>
    <v>20.85</v>
    <v>21.2</v>
    <v>21.1</v>
    <v>21.2</v>
    <v>21.5</v>
    <v>21.4</v>
    <v>21.35</v>
    <v>21.4</v>
    <v>21.45</v>
    <v>21.65</v>
    <v>21.4</v>
    <v>21.65</v>
    <v>21.8</v>
    <v>22.05</v>
    <v>22.3</v>
    <v>22.65</v>
    <v>23.1</v>
    <v>22.75</v>
    <v>23.3</v>
    <v>24.05</v>
    <v>24.65</v>
    <v>24.7</v>
    <v>23.95</v>
    <v>24.1</v>
    <v>24.45</v>
    <v>24.25</v>
    <v>24.15</v>
    <v>24.2</v>
    <v>24.7</v>
    <v>24.65</v>
    <v>25.05</v>
    <v>25.3</v>
    <v>24.95</v>
    <v>24.9</v>
    <v>24.6</v>
    <v>24.4</v>
    <v>24.05</v>
    <v>24.4</v>
    <v>24.9</v>
    <v>25</v>
    <v>25.2</v>
    <v>24.95</v>
    <v>25.75</v>
    <v>25.55</v>
    <v>25.2</v>
    <v>25.1</v>
    <v>25.35</v>
    <v>25.6</v>
    <v>25.25</v>
    <v>25.45</v>
    <v>25.2</v>
    <v>25.3</v>
    <v>25</v>
    <v>25.1</v>
    <v>25.15</v>
    <v>25.45</v>
    <v>25.25</v>
    <v>25.35</v>
    <v>25.1</v>
    <v>25.2</v>
    <v>25.3</v>
    <v>25.1</v>
    <v>24.9</v>
    <v>24.45</v>
    <v>24.5</v>
    <v>24.95</v>
    <v>24.95</v>
    <v>25.55</v>
    <v>25.9</v>
    <v>26.4</v>
    <v>26.15</v>
    <v>27</v>
    <v>27.25</v>
    <v>27.3</v>
    <v>27.4</v>
    <v>27.4</v>
    <v>27.5</v>
    <v>27.55</v>
    <v>27.7</v>
    <v>27.3</v>
    <v>27.25</v>
    <v>27.75</v>
    <v>28.15</v>
    <v>27.8</v>
    <v>28</v>
    <v>27.7</v>
    <v>27.1</v>
    <v>26.7</v>
    <v>26.2</v>
    <v>25.65</v>
    <v>26.75</v>
    <v>26.5</v>
    <v>26.8</v>
    <v>26.95</v>
    <v>26.35</v>
    <v>26.5</v>
    <v>26.85</v>
    <v>26</v>
    <v>25.4</v>
    <v>25.55</v>
    <v>25.45</v>
    <v>24.35</v>
    <v>25</v>
    <v>25.65</v>
    <v>25.75</v>
    <v>25.85</v>
    <v>25.75</v>
    <v>25.6</v>
    <v>25.4</v>
    <v>25.6</v>
    <v>25.5</v>
    <v>25.05</v>
    <v>25.35</v>
    <v>25.65</v>
    <v>25.7</v>
    <v>25.85</v>
    <v>25.85</v>
    <v>25.9</v>
    <v>25.75</v>
    <v>25.7</v>
    <v>26.8</v>
    <v>26.55</v>
    <v>26.35</v>
    <v>26.35</v>
    <v>26.35</v>
    <v>26.2</v>
    <v>26.1</v>
    <v>25.3</v>
    <v>26.45</v>
    <v>25.35</v>
    <v>24.6</v>
    <v>24.35</v>
    <v>25.2</v>
    <v>26.25</v>
    <v>25.6</v>
    <v>25.4</v>
    <v>26.05</v>
    <v>26.35</v>
    <v>27.1</v>
    <v>27.9</v>
    <v>27.55</v>
    <v>28.05</v>
    <v>27.25</v>
    <v>27.5</v>
    <v>27.25</v>
    <v>27.25</v>
    <v>27.25</v>
    <v>27.4</v>
    <v>27.45</v>
    <v>27.3</v>
    <v>27</v>
    <v>26.7</v>
    <v>26.85</v>
    <v>27.05</v>
    <v>26.95</v>
    <v>26.95</v>
    <v>27.1</v>
    <v>26.1</v>
    <v>26.2</v>
    <v>25.9</v>
    <v>26.35</v>
    <v>26.35</v>
    <v>26.55</v>
    <v>26.45</v>
    <v>26.8</v>
    <v>27.3</v>
    <v>27.4</v>
    <v>27.5</v>
    <v>27.25</v>
    <v>27.2</v>
    <v>27.35</v>
    <v>27.4</v>
    <v>29.9</v>
    <v>29.25</v>
    <v>30.2</v>
    <v>29.95</v>
    <v>29.8</v>
    <v>27.8</v>
    <v>27.25</v>
    <v>27.6</v>
    <v>27.75</v>
    <v>27.95</v>
    <v>29.5</v>
    <v>29.15</v>
    <v>28.95</v>
    <v>29.25</v>
    <v>30.85</v>
    <v>30.8</v>
    <v>31.3</v>
    <v>31.3</v>
    <v>30.65</v>
    <v>30.9</v>
    <v>30.15</v>
    <v>30.2</v>
    <v>30.6</v>
    <v>30.65</v>
    <v>30.95</v>
    <v>30.05</v>
    <v>30.15</v>
    <v>30.05</v>
    <v>30.3</v>
    <v>30.15</v>
    <v>29.7</v>
    <v>30.5</v>
    <v>30.7</v>
    <v>29.85</v>
    <v>29.6</v>
    <v>30</v>
    <v>29.9</v>
    <v>29.95</v>
    <v>29.95</v>
    <v>30.2</v>
    <v>30.6</v>
    <v>30.65</v>
    <v>30.95</v>
    <v>30.65</v>
    <v>30.6</v>
    <v>30.5</v>
    <v>29.75</v>
    <v>30.05</v>
    <v>30.7</v>
    <v>31.35</v>
    <v>31.25</v>
    <v>31.25</v>
    <v>31.7</v>
    <v>32.200000000000003</v>
    <v>32.25</v>
    <v>33</v>
    <v>32.85</v>
    <v>31.9</v>
    <v>31.85</v>
    <v>32.700000000000003</v>
    <v>32.25</v>
    <v>32.5</v>
    <v>31.5</v>
    <v>31.15</v>
    <v>31.4</v>
    <v>31.35</v>
    <v>31.85</v>
    <v>31.8</v>
    <v>31.6</v>
    <v>31.45</v>
    <v>31.25</v>
    <v>31.75</v>
    <v>31.85</v>
    <v>31.7</v>
    <v>32</v>
    <v>31.5</v>
    <v>31.55</v>
    <v>31.05</v>
    <v>31.1</v>
    <v>31.1</v>
    <v>30.85</v>
    <v>31.35</v>
    <v>31</v>
    <v>30.95</v>
    <v>30.4</v>
    <v>30.65</v>
    <v>30.55</v>
    <v>29.75</v>
    <v>28.9</v>
    <v>29.25</v>
    <v>30.45</v>
    <v>30.35</v>
    <v>30.15</v>
    <v>30.25</v>
    <v>29.95</v>
    <v>30.75</v>
    <v>30.5</v>
    <v>30.4</v>
    <v>31.2</v>
    <v>31.55</v>
    <v>33.299999999999997</v>
    <v>33.4</v>
    <v>32.75</v>
    <v>32.75</v>
    <v>32.549999999999997</v>
    <v>33.299999999999997</v>
    <v>33.549999999999997</v>
    <v>33.75</v>
    <v>34.049999999999997</v>
    <v>33.15</v>
    <v>32.450000000000003</v>
    <v>32.049999999999997</v>
    <v>31.7</v>
    <v>32.049999999999997</v>
    <v>31.35</v>
    <v>31.9</v>
    <v>31.25</v>
    <v>31.05</v>
    <v>31.35</v>
    <v>31.8</v>
    <v>32.15</v>
    <v>31.3</v>
    <v>31.4</v>
    <v>31.9</v>
    <v>32.049999999999997</v>
    <v>31.2</v>
    <v>31.3</v>
    <v>31</v>
    <v>30.85</v>
    <v>30.5</v>
    <v>30.7</v>
    <v>30.3</v>
    <v>30.7</v>
    <v>30.3</v>
    <v>30.2</v>
    <v>30.35</v>
    <v>30</v>
    <v>30.1</v>
    <v>29.85</v>
    <v>30.15</v>
    <v>31</v>
    <v>31.25</v>
    <v>30.85</v>
    <v>30.05</v>
    <v>30.3</v>
    <v>31.15</v>
    <v>31.1</v>
    <v>30.85</v>
    <v>30.15</v>
    <v>29.85</v>
    <v>29.4</v>
    <v>29.7</v>
    <v>29.75</v>
    <v>29.2</v>
    <v>29</v>
    <v>29.05</v>
    <v>29.05</v>
    <v>28.85</v>
    <v>28.65</v>
    <v>28.5</v>
    <v>28.5</v>
    <v>28.3</v>
    <v>28.4</v>
    <v>28.5</v>
    <v>28.9</v>
    <v>28.8</v>
    <v>28.5</v>
    <v>28.1</v>
    <v>28.2</v>
    <v>28.25</v>
    <v>28.1</v>
    <v>28.05</v>
    <v>27.9</v>
    <v>27.15</v>
    <v>27.15</v>
    <v>26.85</v>
    <v>26.8</v>
    <v>27.05</v>
    <v>27.95</v>
    <v>27.85</v>
    <v>27.65</v>
    <v>27.8</v>
    <v>27.35</v>
    <v>27.65</v>
    <v>28.25</v>
    <v>28.4</v>
    <v>28.1</v>
    <v>28.7</v>
    <v>28.45</v>
    <v>28.1</v>
    <v>28</v>
    <v>27.45</v>
    <v>27.45</v>
    <v>28.1</v>
    <v>28</v>
    <v>28.5</v>
    <v>28.75</v>
    <v>28.55</v>
    <v>28.8</v>
    <v>29.1</v>
    <v>29.15</v>
    <v>28.6</v>
    <v>28.65</v>
    <v>28</v>
    <v>27.8</v>
    <v>28</v>
    <v>27.2</v>
    <v>27.1</v>
    <v>27.05</v>
    <v>26.95</v>
    <v>26.95</v>
    <v>27.45</v>
    <v>27.35</v>
    <v>27</v>
    <v>26.95</v>
    <v>27</v>
    <v>27</v>
    <v>27.95</v>
    <v>28</v>
    <v>28.35</v>
    <v>27.95</v>
    <v>28.4</v>
    <v>28.15</v>
    <v>28</v>
    <v>28.15</v>
    <v>28.3</v>
    <v>29</v>
    <v>28.7</v>
    <v>28.7</v>
    <v>28.75</v>
    <v>28.45</v>
    <v>28.2</v>
    <v>28.3</v>
    <v>28.35</v>
    <v>29.5</v>
    <v>30.35</v>
    <v>31.7</v>
    <v>31.6</v>
    <v>31.8</v>
    <v>32.65</v>
    <v>32.200000000000003</v>
    <v>31.85</v>
    <v>32.700000000000003</v>
    <v>33.75</v>
    <v>33.549999999999997</v>
    <v>33.15</v>
    <v>32.799999999999997</v>
    <v>32.450000000000003</v>
    <v>32.25</v>
    <v>31.7</v>
    <v>31.6</v>
    <v>30.3</v>
    <v>30.85</v>
    <v>29.45</v>
    <v>29.85</v>
    <v>30.05</v>
    <v>30.45</v>
    <v>30.05</v>
    <v>29.7</v>
    <v>29.85</v>
    <v>29.9</v>
    <v>29.45</v>
    <v>29.15</v>
    <v>27.85</v>
    <v>28.05</v>
    <v>28.05</v>
    <v>28.5</v>
    <v>28.7</v>
    <v>28.7</v>
    <v>29.5</v>
    <v>28.65</v>
    <v>28.65</v>
    <v>28.3</v>
    <v>28.3</v>
    <v>27.35</v>
    <v>27.25</v>
    <v>26.6</v>
    <v>27.6</v>
    <v>27.95</v>
    <v>27.7</v>
    <v>27.3</v>
    <v>27.8</v>
    <v>27.75</v>
    <v>27.7</v>
    <v>26.6</v>
    <v>26.7</v>
    <v>26.85</v>
    <v>26.65</v>
    <v>27</v>
    <v>26.8</v>
    <v>26.8</v>
    <v>26.6</v>
    <v>26.45</v>
    <v>26.35</v>
    <v>26.4</v>
    <v>26.2</v>
    <v>26.55</v>
    <v>26.95</v>
    <v>27.55</v>
    <v>27.7</v>
    <v>27.95</v>
    <v>29.05</v>
    <v>28.55</v>
    <v>28.75</v>
    <v>28.55</v>
    <v>28.7</v>
    <v>28.6</v>
    <v>28.2</v>
    <v>27.7</v>
    <v>27.45</v>
    <v>27.4</v>
    <v>27.4</v>
    <v>27.3</v>
    <v>28</v>
    <v>28.1</v>
    <v>28.15</v>
    <v>27.5</v>
    <v>27.5</v>
    <v>27.6</v>
    <v>28.2</v>
    <v>28.45</v>
    <v>28.2</v>
    <v>28.2</v>
    <v>27.85</v>
    <v>27.9</v>
    <v>28.15</v>
    <v>28.35</v>
    <v>27.85</v>
    <v>27.6</v>
    <v>27.3</v>
    <v>26.7</v>
    <v>26.4</v>
    <v>26.45</v>
    <v>26.1</v>
    <v>26.1</v>
    <v>26.55</v>
    <v>27.05</v>
    <v>26.6</v>
    <v>27.05</v>
    <v>27</v>
    <v>26.7</v>
    <v>26.6</v>
    <v>26.5</v>
    <v>26.7</v>
    <v>26.15</v>
    <v>26.2</v>
    <v>26.55</v>
    <v>26.55</v>
    <v>26.55</v>
    <v>26.6</v>
    <v>26.75</v>
    <v>26.35</v>
    <v>26</v>
    <v>25.75</v>
    <v>25.6</v>
    <v>25.3</v>
    <v>25.25</v>
    <v>25</v>
    <v>24.95</v>
    <v>24.6</v>
    <v>24.7</v>
    <v>24.2</v>
    <v>22.55</v>
    <v>23.45</v>
    <v>22.85</v>
    <v>22.8</v>
    <v>22.95</v>
    <v>23.05</v>
    <v>23.35</v>
    <v>24.05</v>
    <v>24.3</v>
    <v>24.15</v>
    <v>24</v>
    <v>23.85</v>
    <v>23.9</v>
    <v>23.85</v>
    <v>23.65</v>
    <v>23.15</v>
    <v>23.25</v>
    <v>23.25</v>
    <v>24.1</v>
    <v>24.55</v>
    <v>24.25</v>
    <v>24.1</v>
    <v>24.05</v>
    <v>23.75</v>
    <v>23.55</v>
    <v>23.9</v>
    <v>24.15</v>
    <v>24.2</v>
    <v>24.55</v>
    <v>24.6</v>
    <v>24.5</v>
    <v>24.95</v>
    <v>24.85</v>
    <v>25</v>
    <v>24.85</v>
    <v>25.45</v>
    <v>25.8</v>
    <v>25.75</v>
    <v>25.8</v>
    <v>25.4</v>
    <v>25.3</v>
    <v>25.15</v>
    <v>25.2</v>
    <v>24.95</v>
    <v>25.35</v>
    <v>25.5</v>
    <v>25.1</v>
    <v>25</v>
    <v>25.4</v>
    <v>25.95</v>
    <v>25.15</v>
    <v>24.9</v>
    <v>24.7</v>
    <v>24.85</v>
    <v>24.6</v>
    <v>24.3</v>
    <v>24.15</v>
    <v>23.75</v>
    <v>23.25</v>
    <v>23.55</v>
    <v>23.45</v>
    <v>22.9</v>
    <v>22.6</v>
    <v>23.05</v>
    <v>23</v>
    <v>24</v>
    <v>23.2</v>
    <v>22.5</v>
    <v>22.6</v>
    <v>23.7</v>
    <v>23.55</v>
    <v>23.8</v>
    <v>23.6</v>
    <v>24.05</v>
    <v>23.7</v>
    <v>24.4</v>
    <v>24</v>
    <v>24</v>
    <v>24</v>
    <v>24.3</v>
    <v>24.25</v>
    <v>24.35</v>
    <v>24.05</v>
    <v>24.35</v>
    <v>24.5</v>
    <v>24.35</v>
    <v>24.5</v>
    <v>24.65</v>
    <v>24.95</v>
    <v>26.45</v>
    <v>26.7</v>
    <v>26.95</v>
    <v>27.1</v>
    <v>26</v>
    <v>26.25</v>
    <v>26.1</v>
    <v>26</v>
    <v>25.8</v>
    <v>26.05</v>
    <v>26</v>
    <v>26.05</v>
    <v>26</v>
    <v>26</v>
    <v>25.95</v>
    <v>26.4</v>
    <v>26.4</v>
    <v>26.1</v>
    <v>26.4</v>
    <v>26.1</v>
    <v>26.15</v>
    <v>26.1</v>
    <v>26.1</v>
    <v>26.15</v>
    <v>26.25</v>
    <v>26.1</v>
    <v>26.15</v>
    <v>26.1</v>
    <v>26.1</v>
    <v>25.95</v>
    <v>25.95</v>
    <v>26.1</v>
    <v>26.2</v>
    <v>25.95</v>
    <v>26</v>
    <v>25.95</v>
    <v>25.65</v>
    <v>25.55</v>
    <v>25.55</v>
    <v>25.95</v>
    <v>26</v>
    <v>25.95</v>
    <v>25.55</v>
    <v>25.5</v>
    <v>25.4</v>
    <v>25.55</v>
    <v>25.85</v>
    <v>25.55</v>
    <v>25.15</v>
    <v>25.25</v>
    <v>25.4</v>
    <v>25.25</v>
    <v>25.3</v>
    <v>25</v>
    <v>24.55</v>
    <v>24.45</v>
    <v>24.5</v>
    <v>25</v>
    <v>25.4</v>
    <v>25.2</v>
    <v>23.8</v>
    <v>24.2</v>
    <v>24.15</v>
    <v>23.55</v>
    <v>23.45</v>
    <v>23.6</v>
    <v>24</v>
    <v>23.55</v>
    <v>23.8</v>
    <v>23.4</v>
    <v>23.4</v>
    <v>23.6</v>
    <v>23.75</v>
    <v>23.55</v>
    <v>23.35</v>
    <v>23.3</v>
    <v>22.9</v>
    <v>22.95</v>
    <v>23.1</v>
    <v>23.6</v>
    <v>23.9</v>
    <v>24.8</v>
    <v>25.15</v>
    <v>25.35</v>
    <v>24.95</v>
    <v>24.85</v>
    <v>24.75</v>
    <v>25.15</v>
    <v>25.4</v>
    <v>25.4</v>
    <v>25</v>
    <v>24.6</v>
    <v>24.4</v>
    <v>24.8</v>
    <v>24.65</v>
    <v>24.6</v>
    <v>24.7</v>
    <v>25.05</v>
    <v>25.5</v>
    <v>24.6</v>
    <v>24.5</v>
    <v>24.3</v>
    <v>24.4</v>
    <v>24.2</v>
    <v>24.15</v>
    <v>24</v>
    <v>24</v>
    <v>24.1</v>
    <v>24</v>
    <v>23.65</v>
    <v>23.5</v>
    <v>23.3</v>
    <v>23.35</v>
    <v>23.1</v>
    <v>23.5</v>
    <v>23.35</v>
    <v>23.1</v>
    <v>23.55</v>
    <v>23.25</v>
    <v>23.25</v>
    <v>22.9</v>
    <v>22.65</v>
    <v>22.45</v>
    <v>22.1</v>
    <v>22.1</v>
    <v>22.3</v>
    <v>21.75</v>
    <v>22.15</v>
    <v>23.15</v>
    <v>22.85</v>
    <v>22.95</v>
    <v>22.8</v>
    <v>23.05</v>
    <v>23.6</v>
    <v>25.35</v>
    <v>25</v>
    <v>24.85</v>
    <v>25.05</v>
    <v>24.85</v>
    <v>25</v>
    <v>24.9</v>
    <v>25</v>
    <v>24.75</v>
    <v>24.65</v>
    <v>24.85</v>
    <v>24.6</v>
    <v>24.55</v>
    <v>24</v>
    <v>24.5</v>
    <v>24.55</v>
    <v>24.8</v>
    <v>25.2</v>
    <v>25.05</v>
    <v>24.7</v>
    <v>25</v>
    <v>24.95</v>
    <v>24.8</v>
    <v>24.9</v>
    <v>24.8</v>
    <v>24.7</v>
    <v>24.6</v>
    <v>24.45</v>
    <v>23.9</v>
    <v>24.15</v>
    <v>23.85</v>
    <v>23.9</v>
    <v>24.15</v>
    <v>24.3</v>
    <v>24.1</v>
    <v>23.8</v>
    <v>23.4</v>
    <v>23.5</v>
    <v>23.1</v>
    <v>23.15</v>
    <v>23.1</v>
    <v>22.4</v>
    <v>22.45</v>
    <v>22.45</v>
    <v>22.25</v>
    <v>22.15</v>
    <v>21.8</v>
    <v>21.65</v>
    <v>21.8</v>
    <v>21.9</v>
    <v>22.35</v>
    <v>22.55</v>
    <v>22.05</v>
    <v>22.5</v>
    <v>22.85</v>
    <v>23.15</v>
    <v>23.25</v>
    <v>23.25</v>
    <v>23.2</v>
    <v>23.25</v>
    <v>23.25</v>
    <v>23.25</v>
    <v>23.25</v>
    <v>23.05</v>
    <v>22.95</v>
    <v>23.25</v>
    <v>23.65</v>
    <v>23.5</v>
    <v>24.1</v>
    <v>24.05</v>
    <v>24.15</v>
    <v>24.3</v>
    <v>24</v>
    <v>24.15</v>
    <v>24.05</v>
    <v>23.45</v>
    <v>23.85</v>
    <v>23.6</v>
    <v>23.1</v>
    <v>23.35</v>
    <v>23.15</v>
    <v>22.75</v>
    <v>22.95</v>
    <v>22.9</v>
    <v>22.3</v>
    <v>22.05</v>
    <v>21.95</v>
    <v>22.65</v>
    <v>22.85</v>
    <v>22.65</v>
    <v>22.55</v>
    <v>23.05</v>
    <v>23.7</v>
    <v>23.85</v>
    <v>23.4</v>
    <v>23.3</v>
    <v>23.9</v>
    <v>23.1</v>
    <v>23.6</v>
    <v>23.35</v>
    <v>23.8</v>
    <v>23.9</v>
    <v>24.1</v>
    <v>23.8</v>
    <v>23.5</v>
    <v>23.5</v>
    <v>23.7</v>
    <v>23.7</v>
    <v>23.45</v>
    <v>23.55</v>
    <v>23.35</v>
    <v>23.35</v>
    <v>23.65</v>
    <v>23.55</v>
    <v>23.35</v>
    <v>23.35</v>
    <v>23.35</v>
    <v>23.5</v>
    <v>23.4</v>
    <v>23.5</v>
    <v>23.65</v>
    <v>23.95</v>
    <v>23.85</v>
    <v>23.75</v>
    <v>23.8</v>
    <v>23.95</v>
    <v>23.85</v>
    <v>24</v>
    <v>23.85</v>
    <v>23.95</v>
    <v>23.9</v>
    <v>23.75</v>
    <v>23.85</v>
    <v>23.8</v>
    <v>23.9</v>
    <v>23.85</v>
    <v>24</v>
    <v>24.05</v>
    <v>24.05</v>
    <v>24.25</v>
    <v>23.8</v>
    <v>24</v>
    <v>24.05</v>
    <v>24</v>
    <v>24</v>
    <v>23.95</v>
    <v>24</v>
    <v>24</v>
    <v>24.05</v>
    <v>23.95</v>
    <v>23.95</v>
    <v>23.85</v>
    <v>23.95</v>
    <v>24.25</v>
    <v>24.2</v>
    <v>24.2</v>
    <v>24.45</v>
    <v>24.6</v>
    <v>24.25</v>
    <v>27.05</v>
    <v>25.85</v>
    <v>26.15</v>
    <v>27.2</v>
    <v>27.45</v>
    <v>27.75</v>
    <v>27.3</v>
    <v>26.15</v>
    <v>25.2</v>
    <v>24.5</v>
    <v>23.9</v>
    <v>24</v>
    <v>24.45</v>
    <v>24.55</v>
    <v>24.3</v>
    <v>24.55</v>
    <v>24.25</v>
    <v>23.95</v>
    <v>23.95</v>
    <v>23.7</v>
    <v>23.45</v>
    <v>22</v>
    <v>21.3</v>
    <v>21.45</v>
    <v>21.45</v>
    <v>21.55</v>
    <v>22.05</v>
    <v>21.65</v>
    <v>21.4</v>
    <v>20.6</v>
    <v>21.1</v>
    <v>22.85</v>
    <v>22</v>
    <v>22</v>
    <v>21.7</v>
    <v>20.100000000000001</v>
    <v>21.1</v>
    <v>19.8</v>
    <v>20.55</v>
    <v>19.149999999999999</v>
    <v>18.2</v>
    <v>19.350000000000001</v>
    <v>18.45</v>
    <v>21.25</v>
    <v>18.2</v>
    <v>19.05</v>
    <v>18.95</v>
    <v>18.2</v>
    <v>19.399999999999999</v>
    <v>19.649999999999999</v>
    <v>19.95</v>
    <v>19.45</v>
    <v>19.8</v>
    <v>21.2</v>
    <v>21.85</v>
    <v>21.7</v>
    <v>21.65</v>
    <v>22.2</v>
    <v>22.3</v>
    <v>22.6</v>
    <v>22</v>
    <v>21.25</v>
    <v>21.15</v>
    <v>20.8</v>
    <v>20.7</v>
    <v>20.7</v>
    <v>20.25</v>
    <v>21.1</v>
    <v>20.8</v>
    <v>20.25</v>
    <v>20.3</v>
    <v>20.350000000000001</v>
    <v>20.350000000000001</v>
    <v>19.95</v>
    <v>20</v>
    <v>19.45</v>
    <v>20.149999999999999</v>
    <v>20</v>
    <v>20</v>
    <v>19.75</v>
    <v>19.649999999999999</v>
    <v>19.7</v>
    <v>19.95</v>
    <v>19.75</v>
    <v>19.8</v>
    <v>19.899999999999999</v>
    <v>20</v>
    <v>19.600000000000001</v>
    <v>19.850000000000001</v>
    <v>19.95</v>
    <v>20</v>
    <v>20</v>
    <v>20.149999999999999</v>
    <v>20.2</v>
    <v>19.95</v>
    <v>20</v>
    <v>19.95</v>
    <v>19.850000000000001</v>
    <v>19.75</v>
    <v>20.100000000000001</v>
    <v>19.899999999999999</v>
    <v>19.850000000000001</v>
    <v>19.899999999999999</v>
    <v>20.05</v>
    <v>20.5</v>
    <v>20.55</v>
    <v>20.3</v>
    <v>20.85</v>
    <v>20.2</v>
    <v>20</v>
    <v>20.05</v>
    <v>20.3</v>
    <v>20.7</v>
    <v>20.65</v>
    <v>20.350000000000001</v>
    <v>20.25</v>
    <v>20.5</v>
    <v>20.25</v>
    <v>20.3</v>
    <v>20.05</v>
    <v>20</v>
    <v>20.100000000000001</v>
    <v>20.100000000000001</v>
    <v>20.100000000000001</v>
    <v>20.2</v>
    <v>20.149999999999999</v>
    <v>20.100000000000001</v>
    <v>20.25</v>
    <v>20.25</v>
    <v>20.25</v>
    <v>20.399999999999999</v>
    <v>20.5</v>
    <v>20.3</v>
    <v>20.149999999999999</v>
    <v>20.2</v>
    <v>20.05</v>
    <v>20.100000000000001</v>
    <v>20.45</v>
    <v>20.399999999999999</v>
    <v>20.3</v>
    <v>20.3</v>
    <v>20.55</v>
    <v>20.65</v>
    <v>20.7</v>
    <v>20.8</v>
    <v>20.9</v>
    <v>23.55</v>
    <v>23.25</v>
    <v>22.75</v>
    <v>22.25</v>
    <v>22.2</v>
    <v>22.45</v>
    <v>22.7</v>
    <v>21.65</v>
    <v>21.8</v>
    <v>21.45</v>
    <v>21.55</v>
    <v>21.4</v>
    <v>21.35</v>
    <v>21.05</v>
    <v>20.7</v>
    <v>20.55</v>
    <v>20.55</v>
    <v>20.7</v>
    <v>20.75</v>
    <v>20.9</v>
    <v>20.65</v>
    <v>21.2</v>
    <v>20.45</v>
    <v>20.100000000000001</v>
    <v>20.100000000000001</v>
    <v>20</v>
    <v>20.25</v>
    <v>20.45</v>
    <v>20.399999999999999</v>
    <v>20.2</v>
    <v>20.25</v>
    <v>20.45</v>
    <v>20.25</v>
    <v>20.2</v>
    <v>20.05</v>
    <v>20.5</v>
    <v>20.149999999999999</v>
    <v>20.100000000000001</v>
    <v>19.850000000000001</v>
    <v>19.75</v>
    <v>19.850000000000001</v>
    <v>20</v>
    <v>20.25</v>
    <v>20.149999999999999</v>
    <v>20.149999999999999</v>
    <v>20.05</v>
    <v>20.05</v>
    <v>20.2</v>
    <v>20.05</v>
    <v>20.05</v>
    <v>19.850000000000001</v>
    <v>19.8</v>
    <v>19.95</v>
    <v>20.2</v>
    <v>20.6</v>
    <v>21.7</v>
    <v>21.15</v>
    <v>21.1</v>
    <v>21</v>
    <v>20.85</v>
    <v>20.6</v>
    <v>20.85</v>
    <v>20.55</v>
    <v>20.5</v>
    <v>20.55</v>
    <v>20.5</v>
    <v>20.55</v>
    <v>20.65</v>
    <v>20.8</v>
    <v>21.15</v>
    <v>21.45</v>
    <v>21.75</v>
    <v>21.5</v>
    <v>21.6</v>
    <v>21.8</v>
    <v>22.45</v>
    <v>22.25</v>
    <v>22.35</v>
    <v>21.9</v>
    <v>22.15</v>
    <v>22.3</v>
    <v>22.45</v>
    <v>23.2</v>
    <v>23.05</v>
    <v>22.6</v>
    <v>21.6</v>
    <v>22.2</v>
    <v>22.65</v>
    <v>23.15</v>
    <v>23.1</v>
    <v>23</v>
    <v>23.15</v>
    <v>22.65</v>
    <v>23.1</v>
    <v>24.6</v>
    <v>24.6</v>
    <v>24.4</v>
    <v>24.8</v>
    <v>25.1</v>
    <v>25.1</v>
    <v>24.95</v>
    <v>24.8</v>
    <v>24.9</v>
    <v>24.85</v>
    <v>24.4</v>
    <v>24.6</v>
    <v>24.6</v>
    <v>24.6</v>
    <v>24.2</v>
    <v>23.7</v>
    <v>23.45</v>
    <v>23</v>
    <v>24</v>
    <v>23.7</v>
    <v>23.3</v>
    <v>23.5</v>
    <v>24.15</v>
    <v>24.5</v>
    <v>24.3</v>
    <v>24.3</v>
    <v>24.8</v>
    <v>24.65</v>
    <v>25.05</v>
    <v>25.25</v>
    <v>25.25</v>
    <v>25.25</v>
    <v>25.7</v>
    <v>25.85</v>
    <v>24.05</v>
    <v>23.75</v>
    <v>23.75</v>
    <v>24.3</v>
    <v>24.15</v>
    <v>24.5</v>
    <v>24.9</v>
    <v>24.8</v>
    <v>25.95</v>
    <v>25.75</v>
    <v>25.85</v>
    <v>25.5</v>
    <v>25.2</v>
    <v>24.55</v>
    <v>24.3</v>
    <v>24.25</v>
    <v>24.05</v>
    <v>23.9</v>
    <v>24.4</v>
    <v>24.05</v>
    <v>24.15</v>
    <v>24</v>
    <v>23.4</v>
    <v>23.25</v>
    <v>25.05</v>
    <v>24.45</v>
    <v>24.65</v>
    <v>24.6</v>
    <v>24.45</v>
    <v>24.4</v>
    <v>24.4</v>
    <v>24.25</v>
    <v>23.45</v>
    <v>23.75</v>
    <v>23.95</v>
    <v>24.05</v>
    <v>23.55</v>
    <v>23.7</v>
    <v>23.65</v>
    <v>24.4</v>
    <v>24.1</v>
    <v>24.3</v>
    <v>24.45</v>
    <v>24.35</v>
    <v>24.25</v>
    <v>24.1</v>
    <v>24.5</v>
    <v>24.35</v>
    <v>24.3</v>
    <v>24.4</v>
    <v>24.75</v>
    <v>26.5</v>
    <v>26.6</v>
    <v>25.85</v>
    <v>25.55</v>
    <v>25.6</v>
    <v>25.55</v>
    <v>25.55</v>
    <v>25.6</v>
    <v>25.55</v>
    <v>25.65</v>
    <v>25.7</v>
    <v>26.1</v>
    <v>25.95</v>
    <v>26</v>
    <v>25.75</v>
    <v>25.8</v>
    <v>25.95</v>
    <v>26.1</v>
    <v>26.35</v>
    <v>26.9</v>
    <v>26.55</v>
    <v>27.05</v>
    <v>26.85</v>
    <v>26.85</v>
    <v>27.1</v>
    <v>27</v>
    <v>26.65</v>
    <v>26.6</v>
    <v>26.65</v>
    <v>26.95</v>
    <v>26.7</v>
    <v>26.45</v>
    <v>26.6</v>
    <v>26.7</v>
    <v>25.75</v>
    <v>26.2</v>
    <v>26.25</v>
    <v>26.25</v>
    <v>26.3</v>
    <v>26.15</v>
    <v>26.6</v>
    <v>26.15</v>
    <v>26.1</v>
    <v>26</v>
    <v>26.1</v>
    <v>26</v>
    <v>26.1</v>
    <v>25.9</v>
    <v>26</v>
    <v>25.65</v>
    <v>26</v>
    <v>26.05</v>
    <v>25.75</v>
    <v>25.9</v>
    <v>25.8</v>
    <v>26</v>
    <v>26.25</v>
    <v>26.5</v>
    <v>26.4</v>
    <v>26.15</v>
    <v>26.2</v>
    <v>26</v>
    <v>26.2</v>
    <v>25.7</v>
    <v>26</v>
    <v>26</v>
    <v>26.6</v>
    <v>26.2</v>
    <v>26.15</v>
    <v>26.2</v>
    <v>26.25</v>
    <v>26.2</v>
    <v>26.3</v>
    <v>26.4</v>
    <v>26.4</v>
    <v>26.5</v>
    <v>26.7</v>
    <v>26.95</v>
    <v>27.2</v>
    <v>28.05</v>
    <v>27.7</v>
    <v>27.35</v>
    <v>27.3</v>
    <v>27.5</v>
    <v>27.4</v>
    <v>27.6</v>
    <v>27.6</v>
    <v>27.95</v>
    <v>28.1</v>
    <v>27.7</v>
    <v>27.95</v>
    <v>27.45</v>
    <v>27.3</v>
    <v>27.75</v>
    <v>27.95</v>
    <v>27.75</v>
    <v>28.3</v>
    <v>29.3</v>
    <v>29.85</v>
    <v>29.1</v>
    <v>29.7</v>
    <v>30.1</v>
    <v>30.25</v>
    <v>30.55</v>
    <v>30.6</v>
    <v>30.55</v>
    <v>30.1</v>
    <v>29.3</v>
    <v>30.9</v>
    <v>35.5</v>
    <v>34.049999999999997</v>
    <v>32.299999999999997</v>
    <v>31.1</v>
    <v>32.4</v>
    <v>32.4</v>
    <v>31.5</v>
    <v>31.6</v>
    <v>31.1</v>
    <v>30.7</v>
    <v>31.95</v>
    <v>31.6</v>
    <v>30.4</v>
    <v>30.95</v>
    <v>31.95</v>
    <v>32.6</v>
    <v>32.25</v>
    <v>32.049999999999997</v>
    <v>32.299999999999997</v>
    <v>31.8</v>
    <v>33.9</v>
    <v>33.15</v>
    <v>32.6</v>
    <v>31.35</v>
    <v>31.6</v>
    <v>31.25</v>
    <v>31.1</v>
    <v>30.65</v>
    <v>30.3</v>
    <v>31.1</v>
    <v>31.55</v>
    <v>32.25</v>
    <v>32.549999999999997</v>
    <v>33.4</v>
    <v>33.549999999999997</v>
    <v>33.700000000000003</v>
    <v>32.9</v>
    <v>32.1</v>
    <v>31.85</v>
    <v>31.65</v>
    <v>30.95</v>
    <v>30.9</v>
    <v>31.4</v>
    <v>29.4</v>
    <v>30.95</v>
    <v>31</v>
    <v>30.9</v>
    <v>30.35</v>
    <v>30.05</v>
    <v>30.9</v>
    <v>30.65</v>
    <v>31.25</v>
    <v>30.95</v>
    <v>31.2</v>
    <v>31.35</v>
    <v>31.5</v>
    <v>32.049999999999997</v>
    <v>31.2</v>
    <v>31.55</v>
    <v>31.05</v>
    <v>31.5</v>
    <v>31.7</v>
    <v>31.2</v>
    <v>31.45</v>
    <v>31.3</v>
    <v>31.1</v>
    <v>30.65</v>
    <v>30.45</v>
    <v>29.8</v>
    <v>29.9</v>
    <v>29.95</v>
    <v>29.75</v>
    <v>30</v>
    <v>29.9</v>
    <v>29.95</v>
    <v>29.95</v>
    <v>29.9</v>
    <v>29.95</v>
    <v>29.55</v>
    <v>29.75</v>
    <v>29.6</v>
    <v>29.3</v>
    <v>29.45</v>
    <v>29.85</v>
    <v>30</v>
    <v>29.95</v>
    <v>29.95</v>
    <v>30.05</v>
    <v>28.8</v>
    <v>28.25</v>
    <v>27.25</v>
    <v>27.7</v>
    <v>27.4</v>
    <v>29.1</v>
    <v>29.3</v>
    <v>28.05</v>
    <v>28.65</v>
    <v>28.65</v>
    <v>28.85</v>
    <v>28.55</v>
    <v>28.45</v>
    <v>28.1</v>
    <v>28.15</v>
    <v>28.3</v>
    <v>28.05</v>
    <v>27.9</v>
    <v>27.85</v>
    <v>27.45</v>
    <v>27.4</v>
    <v>27.25</v>
    <v>27.4</v>
    <v>27.35</v>
    <v>27.3</v>
    <v>27.8</v>
    <v>27.85</v>
    <v>28.5</v>
    <v>29.6</v>
    <v>29.6</v>
    <v>30.75</v>
    <v>30.55</v>
    <v>32</v>
    <v>31.05</v>
    <v>31.55</v>
    <v>33.1</v>
    <v>33.700000000000003</v>
    <v>34.9</v>
    <v>36.049999999999997</v>
    <v>35.549999999999997</v>
    <v>33.9</v>
    <v>33.799999999999997</v>
    <v>32.9</v>
    <v>33.9</v>
    <v>33.200000000000003</v>
    <v>33.450000000000003</v>
    <v>32.450000000000003</v>
    <v>32.4</v>
    <v>33.75</v>
    <v>33.299999999999997</v>
    <v>31.95</v>
    <v>30.6</v>
    <v>31.3</v>
    <v>31.15</v>
    <v>31.85</v>
    <v>32.9</v>
    <v>32.049999999999997</v>
    <v>31.75</v>
    <v>32</v>
    <v>32.4</v>
    <v>33.15</v>
    <v>31.9</v>
    <v>32.65</v>
    <v>33.25</v>
    <v>33.549999999999997</v>
    <v>33.65</v>
    <v>34.1</v>
    <v>33.4</v>
    <v>32.549999999999997</v>
    <v>33.1</v>
    <v>33.9</v>
    <v>33.950000000000003</v>
    <v>33.1</v>
    <v>32.9</v>
    <v>31.45</v>
    <v>31.8</v>
    <v>31.3</v>
    <v>30.6</v>
    <v>30.15</v>
    <v>28.95</v>
    <v>30.2</v>
    <v>30.9</v>
    <v>30.75</v>
    <v>31.05</v>
    <v>32.299999999999997</v>
    <v>32.5</v>
    <v>30.95</v>
    <v>30.75</v>
    <v>30.85</v>
    <v>31.55</v>
    <v>31.35</v>
    <v>31.8</v>
    <v>32.049999999999997</v>
    <v>32.299999999999997</v>
    <v>32.200000000000003</v>
    <v>33</v>
    <v>33.450000000000003</v>
    <v>34.200000000000003</v>
    <v>34.6</v>
    <v>34.25</v>
    <v>33.75</v>
    <v>33.299999999999997</v>
    <v>33.450000000000003</v>
    <v>33.200000000000003</v>
    <v>33</v>
    <v>33</v>
    <v>33</v>
    <v>33.700000000000003</v>
    <v>34.15</v>
    <v>34.700000000000003</v>
    <v>35.450000000000003</v>
    <v>35.950000000000003</v>
    <v>35.65</v>
    <v>35.9</v>
    <v>35.1</v>
    <v>33.950000000000003</v>
    <v>33.85</v>
    <v>34</v>
    <v>34.5</v>
    <v>34.1</v>
    <v>34.65</v>
    <v>34.9</v>
    <v>33.950000000000003</v>
    <v>34</v>
    <v>34</v>
    <v>35.35</v>
    <v>35.549999999999997</v>
    <v>36.1</v>
    <v>38.4</v>
    <v>37.5</v>
    <v>38.85</v>
    <v>38.9</v>
    <v>37.799999999999997</v>
    <v>38.049999999999997</v>
    <v>37.65</v>
    <v>36.700000000000003</v>
    <v>36.950000000000003</v>
    <v>37</v>
    <v>37.049999999999997</v>
    <v>38.700000000000003</v>
    <v>38.65</v>
    <v>38.6</v>
    <v>38.5</v>
    <v>38.049999999999997</v>
    <v>39.200000000000003</v>
    <v>38.5</v>
    <v>36.799999999999997</v>
    <v>36.700000000000003</v>
    <v>36.549999999999997</v>
    <v>36.15</v>
    <v>35.700000000000003</v>
    <v>35.5</v>
    <v>38.4</v>
    <v>37.950000000000003</v>
    <v>37.9</v>
    <v>38.1</v>
    <v>37.950000000000003</v>
    <v>37.5</v>
    <v>37.9</v>
    <v>37.9</v>
    <v>39.35</v>
    <v>41.95</v>
    <v>40.200000000000003</v>
    <v>39.9</v>
    <v>41.5</v>
    <v>42.95</v>
    <v>45.15</v>
    <v>45.35</v>
    <v>43.7</v>
    <v>42.6</v>
    <v>42.9</v>
    <v>41.65</v>
    <v>41.5</v>
    <v>43.8</v>
    <v>43.9</v>
    <v>43.6</v>
    <v>43.55</v>
    <v>44.85</v>
    <v>43.6</v>
    <v>42.95</v>
    <v>42.7</v>
    <v>41.95</v>
    <v>42.05</v>
    <v>41.7</v>
    <v>41.85</v>
    <v>41.9</v>
    <v>43.45</v>
    <v>43.85</v>
    <v>43.75</v>
    <v>42.7</v>
    <v>42.05</v>
    <v>42.05</v>
    <v>41.95</v>
    <v>41.95</v>
    <v>43.15</v>
    <v>42.8</v>
    <v>42.2</v>
    <v>41.4</v>
    <v>41.1</v>
    <v>42.05</v>
    <v>41.9</v>
    <v>41.25</v>
    <v>41</v>
    <v>40.15</v>
    <v>40.200000000000003</v>
    <v>39.549999999999997</v>
    <v>39.1</v>
    <v>38.700000000000003</v>
    <v>39.15</v>
    <v>39.15</v>
    <v>39.65</v>
    <v>39.5</v>
    <v>39.75</v>
    <v>39.950000000000003</v>
    <v>39.799999999999997</v>
    <v>39.75</v>
    <v>39.200000000000003</v>
    <v>39.549999999999997</v>
    <v>39.299999999999997</v>
    <v>39.15</v>
    <v>39.15</v>
    <v>38.950000000000003</v>
    <v>38.85</v>
    <v>39.299999999999997</v>
    <v>40.950000000000003</v>
    <v>42.05</v>
    <v>41.65</v>
    <v>42.6</v>
    <v>42.8</v>
    <v>43.5</v>
    <v>43.7</v>
    <v>43.2</v>
    <v>43.35</v>
    <v>43.9</v>
    <v>42.4</v>
    <v>41.75</v>
    <v>41</v>
    <v>41.15</v>
    <v>40.200000000000003</v>
    <v>40.15</v>
    <v>40.75</v>
    <v>40</v>
    <v>40.049999999999997</v>
    <v>40.1</v>
    <v>40.75</v>
    <v>40.950000000000003</v>
    <v>40</v>
    <v>39</v>
    <v>39.1</v>
    <v>38.75</v>
    <v>38.700000000000003</v>
    <v>38.6</v>
    <v>38.4</v>
    <v>39.15</v>
    <v>40.1</v>
    <v>40.15</v>
    <v>39.799999999999997</v>
    <v>39.950000000000003</v>
    <v>41.65</v>
    <v>40.799999999999997</v>
    <v>41.05</v>
    <v>40.25</v>
    <v>40.200000000000003</v>
    <v>41.1</v>
    <v>40.65</v>
    <v>41.8</v>
    <v>40.450000000000003</v>
    <v>40</v>
    <v>40.299999999999997</v>
    <v>40</v>
    <v>39.6</v>
    <v>39</v>
    <v>39.049999999999997</v>
    <v>41.6</v>
    <v>40.200000000000003</v>
    <v>40.299999999999997</v>
    <v>40.25</v>
    <v>40.25</v>
    <v>40.049999999999997</v>
    <v>41.25</v>
    <v>41.3</v>
    <v>42.85</v>
    <v>43.45</v>
    <v>43.05</v>
    <v>42.95</v>
    <v>41.9</v>
    <v>42.85</v>
    <v>42.4</v>
    <v>42.1</v>
    <v>44.3</v>
    <v>44.85</v>
    <v>44.25</v>
    <v>44.5</v>
    <v>45.65</v>
    <v>45.25</v>
    <v>45.7</v>
    <v>45.6</v>
    <v>44.6</v>
    <v>44.45</v>
    <v>44.5</v>
    <v>44.55</v>
    <v>43.95</v>
    <v>44.25</v>
    <v>44.3</v>
    <v>44.05</v>
    <v>44.1</v>
    <v>43.55</v>
    <v>43.15</v>
    <v>43</v>
    <v>42.7</v>
    <v>42.95</v>
    <v>42.9</v>
    <v>43.8</v>
    <v>43.45</v>
    <v>43.45</v>
    <v>43.2</v>
    <v>43.9</v>
    <v>44.55</v>
    <v>43.95</v>
    <v>44.85</v>
    <v>44.5</v>
    <v>45</v>
    <v>45.55</v>
    <v>45.4</v>
    <v>44.85</v>
    <v>45</v>
    <v>45.6</v>
    <v>45.8</v>
    <v>45.8</v>
    <v>45.5</v>
    <v>45.55</v>
    <v>45.55</v>
    <v>45.9</v>
    <v>45.45</v>
    <v>45.95</v>
    <v>45.45</v>
    <v>45.6</v>
    <v>45.4</v>
    <v>46.95</v>
    <v>46.1</v>
    <v>46</v>
    <v>46.85</v>
    <v>47.2</v>
    <v>46</v>
    <v>45.9</v>
    <v>46.05</v>
    <v>45.65</v>
    <v>46.75</v>
    <v>48.35</v>
    <v>47</v>
    <v>49.9</v>
    <v>50</v>
    <v>49.3</v>
    <v>49.2</v>
    <v>50.25</v>
    <v>51.5</v>
    <v>51.95</v>
    <v>49.2</v>
    <v>49.65</v>
    <v>49.45</v>
    <v>49.5</v>
    <v>49.3</v>
    <v>49.5</v>
    <v>49.7</v>
    <v>50.15</v>
    <v>50.35</v>
    <v>49.75</v>
    <v>49.65</v>
    <v>49.85</v>
    <v>50.1</v>
    <v>49.8</v>
    <v>50.55</v>
    <v>50.5</v>
    <v>50</v>
    <v>50.65</v>
    <v>51.05</v>
    <v>50.95</v>
    <v>50.2</v>
    <v>50.25</v>
    <v>51.3</v>
    <v>52.7</v>
    <v>53.3</v>
    <v>53.95</v>
    <v>52.8</v>
    <v>54.7</v>
    <v>50.7</v>
    <v>51.9</v>
    <v>55.9</v>
    <v>54.8</v>
    <v>54.2</v>
    <v>55.5</v>
    <v>52.35</v>
    <v>52.05</v>
    <v>52.25</v>
    <v>51.6</v>
    <v>52</v>
    <v>51.9</v>
    <v>52.8</v>
    <v>53.15</v>
    <v>53.25</v>
    <v>53.05</v>
    <v>53.15</v>
    <v>52</v>
    <v>52.3</v>
    <v>52.55</v>
    <v>52.7</v>
    <v>52.45</v>
    <v>52.15</v>
    <v>53.1</v>
    <v>52.05</v>
    <v>52.05</v>
    <v>51.5</v>
    <v>50.5</v>
    <v>50</v>
    <v>49.65</v>
    <v>50.65</v>
    <v>51</v>
    <v>50.2</v>
    <v>49.5</v>
    <v>50.5</v>
    <v>50.15</v>
    <v>50.4</v>
    <v>50.3</v>
    <v>51.3</v>
    <v>51.25</v>
    <v>51.6</v>
    <v>51.85</v>
    <v>52.15</v>
    <v>51.7</v>
    <v>51.8</v>
    <v>52.7</v>
    <v>52.8</v>
    <v>54.4</v>
    <v>54.45</v>
    <v>55.15</v>
    <v>54.7</v>
    <v>53.85</v>
    <v>54.85</v>
    <v>54.4</v>
    <v>56.4</v>
    <v>57.45</v>
    <v>58.9</v>
    <v>60.2</v>
    <v>64.25</v>
    <v>63.2</v>
    <v>63.15</v>
    <v>62</v>
    <v>64.25</v>
    <v>64.900000000000006</v>
    <v>65.05</v>
    <v>65.7</v>
    <v>64.849999999999994</v>
    <v>60.35</v>
    <v>63.45</v>
    <v>64.7</v>
    <v>64.599999999999994</v>
    <v>64.2</v>
    <v>64.95</v>
    <v>64.599999999999994</v>
    <v>66.150000000000006</v>
    <v>68</v>
    <v>67.349999999999994</v>
    <v>69.05</v>
    <v>71.95</v>
    <v>70.55</v>
    <v>70.5</v>
    <v>69.150000000000006</v>
    <v>69.099999999999994</v>
    <v>69.150000000000006</v>
    <v>72.45</v>
    <v>72.349999999999994</v>
    <v>73</v>
    <v>71.099999999999994</v>
    <v>73.55</v>
    <v>80.5</v>
    <v>75.95</v>
    <v>80.400000000000006</v>
    <v>83.3</v>
    <v>86.95</v>
    <v>87.6</v>
    <v>90.95</v>
    <v>91.4</v>
    <v>100.65</v>
    <v>103.65</v>
    <v>101.25</v>
    <v>102.7</v>
    <v>101.5</v>
    <v>96.25</v>
    <v>81</v>
    <v>85.8</v>
    <v>88.55</v>
    <v>92.6</v>
    <v>92.85</v>
    <v>96.8</v>
    <v>94.8</v>
    <v>92.65</v>
    <v>94.1</v>
    <v>91.65</v>
    <v>92.2</v>
    <v>90.2</v>
    <v>88.05</v>
    <v>88.15</v>
    <v>89.85</v>
    <v>90.45</v>
    <v>89.1</v>
    <v>92.45</v>
    <v>91.5</v>
    <v>90.05</v>
    <v>90.15</v>
    <v>86.65</v>
    <v>78.150000000000006</v>
    <v>85.05</v>
    <v>82.95</v>
    <v>82.5</v>
    <v>82.45</v>
    <v>82.85</v>
    <v>84.1</v>
    <v>85.05</v>
    <v>85.7</v>
    <v>88.85</v>
    <v>89.7</v>
    <v>90.5</v>
    <v>92.2</v>
    <v>93.2</v>
    <v>94.7</v>
    <v>93.95</v>
    <v>92.35</v>
    <v>91.15</v>
    <v>92.85</v>
    <v>92.25</v>
    <v>88.95</v>
    <v>91.2</v>
    <v>89.5</v>
    <v>87.15</v>
    <v>88.55</v>
    <v>89.75</v>
    <v>90.25</v>
    <v>91.05</v>
    <v>92.55</v>
    <v>93.4</v>
    <v>96.2</v>
    <v>98</v>
    <v>99.25</v>
    <v>101.75</v>
    <v>97.1</v>
    <v>98.85</v>
    <v>93.65</v>
    <v>94.5</v>
    <v>93.75</v>
    <v>98.95</v>
    <v>97.4</v>
    <v>98.2</v>
    <v>99.25</v>
    <v>97.9</v>
    <v>103.1</v>
    <v>105.75</v>
    <v>105.3</v>
    <v>102.45</v>
    <v>102.3</v>
    <v>100.2</v>
    <v>101.6</v>
    <v>101.05</v>
    <v>107.25</v>
    <v>113.15</v>
    <v>97.4</v>
    <v>97.35</v>
    <v>102.6</v>
    <v>103.2</v>
    <v>101.98</v>
    <v>102.39</v>
    <v>103.17</v>
    <v>102.3</v>
    <v>102.59</v>
    <v>101.7</v>
    <v>100.1</v>
    <v>100.29</v>
    <v>100.76</v>
    <v>99.81</v>
    <v>99.88</v>
    <v>99.7</v>
    <v>98.58</v>
    <v>100.7</v>
    <v>100.1</v>
    <v>99</v>
    <v>101.46</v>
    <v>103.6</v>
    <v>103.82</v>
    <v>103.62</v>
    <v>106.05</v>
    <v>108.82</v>
    <v>114.07</v>
    <v>113.02</v>
    <v>115.81</v>
    <v>113.21</v>
    <v>108.3</v>
    <v>106.27</v>
    <v>107.3</v>
    <v>103.75</v>
    <v>102.38</v>
    <v>101.96</v>
    <v>104.62</v>
    <v>105.36</v>
    <v>105.49</v>
    <v>105.04</v>
    <v>105.05</v>
    <v>103.31</v>
    <v>98.31</v>
    <v>97.81</v>
    <v>100.55</v>
    <v>98.78</v>
    <v>97.77</v>
    <v>96.87</v>
    <v>95.12</v>
    <v>93.68</v>
    <v>94.13</v>
    <v>96.19</v>
    <v>96.8</v>
    <v>95.94</v>
    <v>97.93</v>
    <v>97.09</v>
    <v>96.65</v>
    <v>95.03</v>
    <v>95.06</v>
    <v>95.02</v>
    <v>96.12</v>
    <v>97.84</v>
    <v>99.07</v>
    <v>98.75</v>
    <v>98.21</v>
    <v>96.09</v>
    <v>94.87</v>
    <v>95.05</v>
    <v>94.38</v>
    <v>95.3</v>
    <v>94.28</v>
    <v>96.19</v>
    <v>95.5</v>
    <v>94.39</v>
    <v>92.43</v>
    <v>94.65</v>
    <v>94.24</v>
    <v>93.46</v>
    <v>92.92</v>
    <v>93.43</v>
    <v>95.34</v>
    <v>94.95</v>
    <v>95.05</v>
    <v>92.96</v>
    <v>93.17</v>
    <v>90.47</v>
    <v>90.64</v>
    <v>92.14</v>
    <v>90.81</v>
    <v>90.92</v>
    <v>91.06</v>
    <v>90.01</v>
    <v>87.99</v>
    <v>84.95</v>
    <v>84.13</v>
    <v>82.05</v>
    <v>78.599999999999994</v>
    <v>78.180000000000007</v>
    <v>80.05</v>
    <v>78.5</v>
    <v>78.94</v>
    <v>80.67</v>
    <v>82.03</v>
    <v>82.6</v>
    <v>84.13</v>
    <v>83.3</v>
    <v>80.180000000000007</v>
    <v>83.94</v>
    <v>84.52</v>
    <v>82.35</v>
    <v>81.08</v>
    <v>80.790000000000006</v>
    <v>77.94</v>
    <v>78.38</v>
    <v>78.16</v>
    <v>80.010000000000005</v>
    <v>79.38</v>
    <v>79.16</v>
    <v>82.43</v>
    <v>81.23</v>
    <v>82.99</v>
    <v>83.51</v>
    <v>81.44</v>
    <v>81.48</v>
    <v>81.98</v>
    <v>81.95</v>
    <v>82.18</v>
    <v>84.87</v>
    <v>86.77</v>
    <v>85.98</v>
    <v>86.11</v>
    <v>85.04</v>
    <v>85.44</v>
    <v>85.23</v>
    <v>84.97</v>
    <v>83.64</v>
    <v>84.44</v>
    <v>81.47</v>
    <v>82.03</v>
    <v>82.05</v>
    <v>82.04</v>
    <v>80.33</v>
    <v>79.75</v>
    <v>80.69</v>
    <v>81.94</v>
    <v>82.47</v>
    <v>83.09</v>
    <v>79.27</v>
    <v>79.19</v>
    <v>78.989999999999995</v>
    <v>78.11</v>
    <v>76.599999999999994</v>
    <v>72.569999999999993</v>
    <v>76.39</v>
    <v>77.180000000000007</v>
    <v>78.83</v>
    <v>80.400000000000006</v>
    <v>79.959999999999994</v>
    <v>79.02</v>
    <v>77.760000000000005</v>
    <v>78.459999999999994</v>
    <v>76.88</v>
    <v>74.77</v>
    <v>73.09</v>
    <v>74.58</v>
    <v>75.47</v>
    <v>80.55</v>
    <v>78.84</v>
    <v>76.73</v>
    <v>78.91</v>
    <v>79.53</v>
    <v>77.61</v>
    <v>77.430000000000007</v>
    <v>76.17</v>
    <v>74.39</v>
    <v>74.099999999999994</v>
    <v>75.3</v>
    <v>73.290000000000006</v>
    <v>73.209999999999994</v>
    <v>73.010000000000005</v>
    <v>74.62</v>
    <v>79.8</v>
    <v>79.89</v>
    <v>77.239999999999995</v>
    <v>76.010000000000005</v>
    <v>74.31</v>
    <v>72.900000000000006</v>
    <v>73.37</v>
    <v>73.569999999999993</v>
    <v>76.349999999999994</v>
    <v>77.510000000000005</v>
    <v>77.03</v>
    <v>75.8</v>
    <v>76.58</v>
    <v>78.36</v>
    <v>77.569999999999993</v>
    <v>78.33</v>
    <v>79.13</v>
    <v>80.2</v>
    <v>80.040000000000006</v>
    <v>82.56</v>
    <v>83.62</v>
    <v>81.31</v>
    <v>80.94</v>
    <v>81.28</v>
    <v>82.2</v>
    <v>82.14</v>
    <v>83.69</v>
    <v>84.53</v>
    <v>83.04</v>
    <v>82.58</v>
    <v>83.58</v>
    <v>84.4</v>
    <v>84.2</v>
    <v>85.42</v>
    <v>85.32</v>
    <v>84.98</v>
    <v>87.71</v>
    <v>89.88</v>
    <v>90.37</v>
    <v>89.08</v>
    <v>86.07</v>
    <v>86.77</v>
    <v>86.52</v>
    <v>85.79</v>
    <v>84.99</v>
    <v>84.63</v>
    <v>81.709999999999994</v>
    <v>83.41</v>
    <v>80.2</v>
    <v>77.97</v>
    <v>83.3</v>
    <v>83.53</v>
    <v>85.96</v>
    <v>86.95</v>
    <v>89.71</v>
    <v>88.99</v>
    <v>86.61</v>
    <v>87.62</v>
    <v>87.5</v>
    <v>85.97</v>
    <v>87.06</v>
    <v>87.22</v>
    <v>86.74</v>
    <v>87.08</v>
    <v>87.41</v>
    <v>87.32</v>
    <v>85.09</v>
    <v>87.11</v>
    <v>87.63</v>
    <v>89.31</v>
    <v>90.93</v>
    <v>89.71</v>
    <v>90.28</v>
    <v>87.62</v>
    <v>86.06</v>
  </a>
  <a r="1" c="2477">
    <v>165.20009999999999</v>
    <v>163.73339999999999</v>
    <v>160.5334</v>
    <v>162.16669999999999</v>
    <v>160.83340000000001</v>
    <v>164.43340000000001</v>
    <v>162.5334</v>
    <v>169.40010000000001</v>
    <v>170.66679999999999</v>
    <v>167.30009999999999</v>
    <v>164.83340000000001</v>
    <v>165.26669999999999</v>
    <v>171.80009999999999</v>
    <v>170.5334</v>
    <v>172.73339999999999</v>
    <v>173.33340000000001</v>
    <v>172.66679999999999</v>
    <v>170.46680000000001</v>
    <v>176.20009999999999</v>
    <v>179.0668</v>
    <v>179.5668</v>
    <v>182.1001</v>
    <v>182.36680000000001</v>
    <v>186.80009999999999</v>
    <v>191.0334</v>
    <v>188.23339999999999</v>
    <v>189.1001</v>
    <v>189.96680000000001</v>
    <v>189.76679999999999</v>
    <v>186.90010000000001</v>
    <v>181.33340000000001</v>
    <v>185.93340000000001</v>
    <v>189.0668</v>
    <v>191.26679999999999</v>
    <v>185.5668</v>
    <v>188.63339999999999</v>
    <v>187.86680000000001</v>
    <v>187.0334</v>
    <v>188.30009999999999</v>
    <v>177.43340000000001</v>
    <v>181.63339999999999</v>
    <v>178.0334</v>
    <v>173.26679999999999</v>
    <v>172.40010000000001</v>
    <v>174.33340000000001</v>
    <v>174.63339999999999</v>
    <v>174.33340000000001</v>
    <v>174.83340000000001</v>
    <v>168.63339999999999</v>
    <v>165.90010000000001</v>
    <v>153.0334</v>
    <v>154.0001</v>
    <v>160.1001</v>
    <v>154.40010000000001</v>
    <v>156.40010000000001</v>
    <v>150.9667</v>
    <v>145.16669999999999</v>
    <v>137.66669999999999</v>
    <v>141.0667</v>
    <v>137.4667</v>
    <v>133.86670000000001</v>
    <v>141.40010000000001</v>
    <v>141.83340000000001</v>
    <v>144.70009999999999</v>
    <v>140.4667</v>
    <v>142.16669999999999</v>
    <v>141.26669999999999</v>
    <v>140.23339999999999</v>
    <v>138.83340000000001</v>
    <v>138.1001</v>
    <v>134.4667</v>
    <v>132.73339999999999</v>
    <v>132.1001</v>
    <v>130.1001</v>
    <v>131.4667</v>
    <v>137.0334</v>
    <v>132.90010000000001</v>
    <v>136.1001</v>
    <v>131.83340000000001</v>
    <v>135.16669999999999</v>
    <v>135.86670000000001</v>
    <v>134.6001</v>
    <v>137.0001</v>
    <v>138.9667</v>
    <v>136.86670000000001</v>
    <v>141.20009999999999</v>
    <v>142.33340000000001</v>
    <v>143.0667</v>
    <v>141.70009999999999</v>
    <v>138.9667</v>
    <v>139.9667</v>
    <v>145.0334</v>
    <v>142.93340000000001</v>
    <v>141.6001</v>
    <v>135.5001</v>
    <v>132.5667</v>
    <v>133.4667</v>
    <v>134.0334</v>
    <v>134.0334</v>
    <v>129.6001</v>
    <v>127.63339999999999</v>
    <v>123.0334</v>
    <v>118.93340000000001</v>
    <v>119.9667</v>
    <v>118.63339999999999</v>
    <v>118.9667</v>
    <v>119.20010000000001</v>
    <v>116.4667</v>
    <v>117.20010000000001</v>
    <v>117.5001</v>
    <v>116.8001</v>
    <v>115.90009999999999</v>
    <v>115.5667</v>
    <v>117.3334</v>
    <v>116.70010000000001</v>
    <v>116.9667</v>
    <v>115.40009999999999</v>
    <v>112.43340000000001</v>
    <v>112.2334</v>
    <v>112.5334</v>
    <v>109.8001</v>
    <v>112.6001</v>
    <v>111.70010000000001</v>
    <v>110.3334</v>
    <v>111.43340000000001</v>
    <v>110.7334</v>
    <v>112.13339999999999</v>
    <v>112.70010000000001</v>
    <v>111.0001</v>
    <v>111.40009999999999</v>
    <v>110.63339999999999</v>
    <v>114.7334</v>
    <v>115.13339999999999</v>
    <v>114.3001</v>
    <v>112.36669999999999</v>
    <v>113.16670000000001</v>
    <v>112.7667</v>
    <v>113.93340000000001</v>
    <v>110.13339999999999</v>
    <v>110.86669999999999</v>
    <v>110.43340000000001</v>
    <v>102.5001</v>
    <v>102.40009999999999</v>
    <v>99.633399999999995</v>
    <v>100.43340000000001</v>
    <v>98.8</v>
    <v>95.7667</v>
    <v>90.933400000000006</v>
    <v>94.733400000000003</v>
    <v>96.2</v>
    <v>95.366699999999994</v>
    <v>95.4</v>
    <v>98.233400000000003</v>
    <v>96.833399999999997</v>
    <v>93.066699999999997</v>
    <v>91.2667</v>
    <v>92.466700000000003</v>
    <v>93.5</v>
    <v>89.866699999999994</v>
    <v>85.466700000000003</v>
    <v>86.333399999999997</v>
    <v>88.5334</v>
    <v>88.2</v>
    <v>87.6</v>
    <v>85.333399999999997</v>
    <v>80.166700000000006</v>
    <v>69.633399999999995</v>
    <v>71.966700000000003</v>
    <v>68.833399999999997</v>
    <v>70.5</v>
    <v>69.133399999999995</v>
    <v>67.833399999999997</v>
    <v>67.333399999999997</v>
    <v>65.633399999999995</v>
    <v>62.3</v>
    <v>62.9</v>
    <v>63.4</v>
    <v>60.566699999999997</v>
    <v>61.866700000000002</v>
    <v>64.733400000000003</v>
    <v>68.866699999999994</v>
    <v>71.733400000000003</v>
    <v>70.666700000000006</v>
    <v>71.7667</v>
    <v>69.599999999999994</v>
    <v>69.133399999999995</v>
    <v>70.633399999999995</v>
    <v>70.7667</v>
    <v>70.933400000000006</v>
    <v>73.933400000000006</v>
    <v>75.599999999999994</v>
    <v>74.633399999999995</v>
    <v>77.8</v>
    <v>77.599999999999994</v>
    <v>75.433400000000006</v>
    <v>73.966700000000003</v>
    <v>76.566699999999997</v>
    <v>75.900000000000006</v>
    <v>77.633399999999995</v>
    <v>77.900000000000006</v>
    <v>75.233400000000003</v>
    <v>75.933400000000006</v>
    <v>79.5</v>
    <v>81.866699999999994</v>
    <v>84.966700000000003</v>
    <v>84.866699999999994</v>
    <v>89.1</v>
    <v>88.133399999999995</v>
    <v>88.633399999999995</v>
    <v>85.933400000000006</v>
    <v>85.0334</v>
    <v>83.7667</v>
    <v>86.1</v>
    <v>85.166700000000006</v>
    <v>83.333399999999997</v>
    <v>83.6</v>
    <v>85.133399999999995</v>
    <v>82.966700000000003</v>
    <v>79.833399999999997</v>
    <v>81.833399999999997</v>
    <v>84.5</v>
    <v>84.833399999999997</v>
    <v>85.7667</v>
    <v>84.2</v>
    <v>83.733400000000003</v>
    <v>81.833399999999997</v>
    <v>80.833399999999997</v>
    <v>80.666700000000006</v>
    <v>79.7</v>
    <v>79.5</v>
    <v>79.5334</v>
    <v>79.166700000000006</v>
    <v>78.466700000000003</v>
    <v>81.7</v>
    <v>85.733400000000003</v>
    <v>85.4</v>
    <v>80.466700000000003</v>
    <v>80.333399999999997</v>
    <v>78.900000000000006</v>
    <v>80.0334</v>
    <v>78.666700000000006</v>
    <v>78.733400000000003</v>
    <v>79.5334</v>
    <v>80.933400000000006</v>
    <v>80.8</v>
    <v>82.5</v>
    <v>80.233400000000003</v>
    <v>80.933400000000006</v>
    <v>81.7</v>
    <v>80.933400000000006</v>
    <v>81.566699999999997</v>
    <v>82.6</v>
    <v>81.233400000000003</v>
    <v>81.7667</v>
    <v>81.633399999999995</v>
    <v>78.833399999999997</v>
    <v>79.366699999999994</v>
    <v>79.3</v>
    <v>81.3</v>
    <v>85.133399999999995</v>
    <v>88.0334</v>
    <v>92.0334</v>
    <v>92.933400000000006</v>
    <v>93.3</v>
    <v>91.933400000000006</v>
    <v>92.8</v>
    <v>92.2</v>
    <v>94.333399999999997</v>
    <v>96.5</v>
    <v>95.066699999999997</v>
    <v>93.2</v>
    <v>93.2</v>
    <v>96.1</v>
    <v>93.4</v>
    <v>93.933400000000006</v>
    <v>98.2</v>
    <v>98.2</v>
    <v>99.333399999999997</v>
    <v>99.633399999999995</v>
    <v>97.2667</v>
    <v>94.566699999999997</v>
    <v>92.433400000000006</v>
    <v>88.866699999999994</v>
    <v>89.2667</v>
    <v>91.8</v>
    <v>93.433400000000006</v>
    <v>93.133399999999995</v>
    <v>90.9</v>
    <v>90.933400000000006</v>
    <v>92.333399999999997</v>
    <v>91.4</v>
    <v>91.733400000000003</v>
    <v>93.566699999999997</v>
    <v>94.666700000000006</v>
    <v>95.933400000000006</v>
    <v>91.2667</v>
    <v>91.2</v>
    <v>93.933400000000006</v>
    <v>92.966700000000003</v>
    <v>93.966700000000003</v>
    <v>93.7</v>
    <v>92.733400000000003</v>
    <v>90.3</v>
    <v>90.733400000000003</v>
    <v>92.1</v>
    <v>106.43340000000001</v>
    <v>104.5001</v>
    <v>102.70010000000001</v>
    <v>98.333399999999997</v>
    <v>97.566699999999997</v>
    <v>100.20010000000001</v>
    <v>97.7667</v>
    <v>98.1</v>
    <v>97.166700000000006</v>
    <v>96.233400000000003</v>
    <v>98.066699999999997</v>
    <v>97.433400000000006</v>
    <v>95.2</v>
    <v>94.1</v>
    <v>95.933400000000006</v>
    <v>88.666700000000006</v>
    <v>89.8</v>
    <v>91.466700000000003</v>
    <v>92</v>
    <v>91.2</v>
    <v>90.733400000000003</v>
    <v>90.133399999999995</v>
    <v>89.966700000000003</v>
    <v>88.3</v>
    <v>88.6</v>
    <v>87.8</v>
    <v>90.8</v>
    <v>94.166700000000006</v>
    <v>94.7667</v>
    <v>94.466700000000003</v>
    <v>94.166700000000006</v>
    <v>93.4</v>
    <v>92.866699999999994</v>
    <v>92.166700000000006</v>
    <v>92.633399999999995</v>
    <v>94.366699999999994</v>
    <v>91.333399999999997</v>
    <v>91.7667</v>
    <v>89.8</v>
    <v>92.7</v>
    <v>95.466700000000003</v>
    <v>92.4</v>
    <v>93.7667</v>
    <v>90.7667</v>
    <v>89.166700000000006</v>
    <v>87.833399999999997</v>
    <v>88.866699999999994</v>
    <v>89.5334</v>
    <v>85.933400000000006</v>
    <v>82.933400000000006</v>
    <v>83.4</v>
    <v>82.933400000000006</v>
    <v>84.5</v>
    <v>85.066699999999997</v>
    <v>86.133399999999995</v>
    <v>86.7667</v>
    <v>85.833399999999997</v>
    <v>84.6</v>
    <v>85.7667</v>
    <v>85.4</v>
    <v>85.066699999999997</v>
    <v>85.8</v>
    <v>86.0334</v>
    <v>85</v>
    <v>83.633399999999995</v>
    <v>83.5</v>
    <v>83.566699999999997</v>
    <v>81.866699999999994</v>
    <v>81.0334</v>
    <v>80.599999999999994</v>
    <v>80.5334</v>
    <v>79.333399999999997</v>
    <v>79.333399999999997</v>
    <v>78.133399999999995</v>
    <v>79.5</v>
    <v>79.566699999999997</v>
    <v>79.166700000000006</v>
    <v>80.8</v>
    <v>81.666700000000006</v>
    <v>83.2</v>
    <v>84.733400000000003</v>
    <v>85.3</v>
    <v>84.2667</v>
    <v>85.066699999999997</v>
    <v>85.5</v>
    <v>85.7667</v>
    <v>85.3</v>
    <v>85.833399999999997</v>
    <v>85.666700000000006</v>
    <v>85.3</v>
    <v>88.2667</v>
    <v>88.2667</v>
    <v>86.0334</v>
    <v>85.5334</v>
    <v>87.833399999999997</v>
    <v>87.933400000000006</v>
    <v>93.066699999999997</v>
    <v>92</v>
    <v>91.366699999999994</v>
    <v>93.2667</v>
    <v>92.666700000000006</v>
    <v>95.133399999999995</v>
    <v>96.0334</v>
    <v>101.40009999999999</v>
    <v>104.16670000000001</v>
    <v>104.8001</v>
    <v>105.3334</v>
    <v>103.43340000000001</v>
    <v>104.93340000000001</v>
    <v>101.40009999999999</v>
    <v>102.2334</v>
    <v>102.2334</v>
    <v>102.3001</v>
    <v>103.0667</v>
    <v>102.86669999999999</v>
    <v>102.3001</v>
    <v>101.86669999999999</v>
    <v>108.3001</v>
    <v>106.8334</v>
    <v>105.4667</v>
    <v>105.43340000000001</v>
    <v>107.36669999999999</v>
    <v>106.7667</v>
    <v>105.5001</v>
    <v>105.0001</v>
    <v>105.40009999999999</v>
    <v>107.5667</v>
    <v>111.2667</v>
    <v>112.5667</v>
    <v>112.43340000000001</v>
    <v>113.93340000000001</v>
    <v>112.63339999999999</v>
    <v>110.5667</v>
    <v>111.9667</v>
    <v>111.36669999999999</v>
    <v>112.0001</v>
    <v>112.36669999999999</v>
    <v>111.90009999999999</v>
    <v>109.63339999999999</v>
    <v>108.5667</v>
    <v>111.3001</v>
    <v>114.16670000000001</v>
    <v>119.40009999999999</v>
    <v>116.5334</v>
    <v>116.4667</v>
    <v>117.63339999999999</v>
    <v>116.6001</v>
    <v>115.5334</v>
    <v>115.13339999999999</v>
    <v>113.16670000000001</v>
    <v>116.0334</v>
    <v>116.2667</v>
    <v>116.8001</v>
    <v>117.4667</v>
    <v>118.6001</v>
    <v>117.36669999999999</v>
    <v>117.4667</v>
    <v>117.13339999999999</v>
    <v>117.0001</v>
    <v>115.86669999999999</v>
    <v>116.43340000000001</v>
    <v>115.20010000000001</v>
    <v>117.1001</v>
    <v>117.90009999999999</v>
    <v>118.0667</v>
    <v>116.1001</v>
    <v>113.93340000000001</v>
    <v>114.5001</v>
    <v>113.63339999999999</v>
    <v>113.7334</v>
    <v>109.6001</v>
    <v>109.36669999999999</v>
    <v>107.5667</v>
    <v>103.93340000000001</v>
    <v>99.933400000000006</v>
    <v>101.36669999999999</v>
    <v>105.63339999999999</v>
    <v>102.2334</v>
    <v>93.6</v>
    <v>92.133399999999995</v>
    <v>92.333399999999997</v>
    <v>93.666700000000006</v>
    <v>93.233400000000003</v>
    <v>92.466700000000003</v>
    <v>91.5334</v>
    <v>92.333399999999997</v>
    <v>92.5</v>
    <v>92.7</v>
    <v>93.5</v>
    <v>92.3</v>
    <v>92.733400000000003</v>
    <v>92.2</v>
    <v>92.066699999999997</v>
    <v>91.866699999999994</v>
    <v>91.1</v>
    <v>91.433400000000006</v>
    <v>90</v>
    <v>89.6</v>
    <v>90.866699999999994</v>
    <v>90.4</v>
    <v>90.2</v>
    <v>90.333399999999997</v>
    <v>89.2667</v>
    <v>89.366699999999994</v>
    <v>90.5334</v>
    <v>90</v>
    <v>91.7667</v>
    <v>93.166700000000006</v>
    <v>93.7</v>
    <v>95</v>
    <v>93.833399999999997</v>
    <v>94.1</v>
    <v>95.5</v>
    <v>96.8</v>
    <v>97.633399999999995</v>
    <v>96.666700000000006</v>
    <v>97.5</v>
    <v>97.1</v>
    <v>95.933400000000006</v>
    <v>94.866699999999994</v>
    <v>95.866699999999994</v>
    <v>96.733400000000003</v>
    <v>96.4</v>
    <v>94.133399999999995</v>
    <v>92.433400000000006</v>
    <v>91.5</v>
    <v>92.6</v>
    <v>89.7667</v>
    <v>88.666700000000006</v>
    <v>84.5</v>
    <v>83.333399999999997</v>
    <v>84.3</v>
    <v>86.633399999999995</v>
    <v>86.166700000000006</v>
    <v>86.6</v>
    <v>83.066699999999997</v>
    <v>83.7667</v>
    <v>85.0334</v>
    <v>84.633399999999995</v>
    <v>85.3</v>
    <v>84.566699999999997</v>
    <v>85.166700000000006</v>
    <v>85.933400000000006</v>
    <v>86.6</v>
    <v>87.433400000000006</v>
    <v>87.5334</v>
    <v>87.166700000000006</v>
    <v>86.633399999999995</v>
    <v>85.066699999999997</v>
    <v>87.0334</v>
    <v>87.933400000000006</v>
    <v>88.233400000000003</v>
    <v>91.233400000000003</v>
    <v>87.933400000000006</v>
    <v>88.8</v>
    <v>89.6</v>
    <v>88.966700000000003</v>
    <v>88.3</v>
    <v>86.4</v>
    <v>84.833399999999997</v>
    <v>85.166700000000006</v>
    <v>83.1</v>
    <v>82.65</v>
    <v>83.95</v>
    <v>83.1</v>
    <v>83.2</v>
    <v>83.65</v>
    <v>85.1</v>
    <v>86.3</v>
    <v>86.75</v>
    <v>85</v>
    <v>84.4</v>
    <v>84.25</v>
    <v>84.05</v>
    <v>84.25</v>
    <v>84.75</v>
    <v>84.6</v>
    <v>86.75</v>
    <v>88.2</v>
    <v>90.7</v>
    <v>96.55</v>
    <v>95.15</v>
    <v>95.85</v>
    <v>98</v>
    <v>98.9</v>
    <v>97.65</v>
    <v>100</v>
    <v>99</v>
    <v>93.2</v>
    <v>90</v>
    <v>92.1</v>
    <v>92.5</v>
    <v>89.4</v>
    <v>91.15</v>
    <v>88.3</v>
    <v>87.75</v>
    <v>87.85</v>
    <v>87.25</v>
    <v>87.45</v>
    <v>88.65</v>
    <v>92.85</v>
    <v>92.3</v>
    <v>92.1</v>
    <v>94.1</v>
    <v>93.6</v>
    <v>92</v>
    <v>91.1</v>
    <v>90.75</v>
    <v>90.15</v>
    <v>90.3</v>
    <v>91.55</v>
    <v>92.1</v>
    <v>91.75</v>
    <v>91.7</v>
    <v>89.6</v>
    <v>89.6</v>
    <v>89.9</v>
    <v>89.25</v>
    <v>90.05</v>
    <v>90.15</v>
    <v>91.4</v>
    <v>92.2</v>
    <v>93</v>
    <v>92.65</v>
    <v>92.15</v>
    <v>92.5</v>
    <v>95.15</v>
    <v>98.2</v>
    <v>98.55</v>
    <v>100.75</v>
    <v>102.35</v>
    <v>101.95</v>
    <v>101.1</v>
    <v>103.8</v>
    <v>103.5</v>
    <v>102.7</v>
    <v>101.45</v>
    <v>99</v>
    <v>99.9</v>
    <v>97.45</v>
    <v>97.55</v>
    <v>104.55</v>
    <v>104.45</v>
    <v>104.15</v>
    <v>103</v>
    <v>101.9</v>
    <v>101.6</v>
    <v>100.2</v>
    <v>100.35</v>
    <v>93.5</v>
    <v>94.85</v>
    <v>92.5</v>
    <v>94.25</v>
    <v>95.15</v>
    <v>94.4</v>
    <v>97.5</v>
    <v>97.85</v>
    <v>94.65</v>
    <v>94.3</v>
    <v>93.2</v>
    <v>93.05</v>
    <v>91.7</v>
    <v>91.25</v>
    <v>92.9</v>
    <v>93.35</v>
    <v>91.35</v>
    <v>89.9</v>
    <v>90.7</v>
    <v>90.4</v>
    <v>88.2</v>
    <v>85.45</v>
    <v>86.1</v>
    <v>86.15</v>
    <v>86.95</v>
    <v>86.9</v>
    <v>86.5</v>
    <v>87.05</v>
    <v>86.4</v>
    <v>83.75</v>
    <v>84.1</v>
    <v>83.05</v>
    <v>81.400000000000006</v>
    <v>81.400000000000006</v>
    <v>82.25</v>
    <v>82.8</v>
    <v>81.349999999999994</v>
    <v>82.45</v>
    <v>85.7</v>
    <v>85.15</v>
    <v>87.2</v>
    <v>87.6</v>
    <v>88.5</v>
    <v>88.95</v>
    <v>90.6</v>
    <v>89.25</v>
    <v>88.2</v>
    <v>88.45</v>
    <v>88.15</v>
    <v>87.85</v>
    <v>88.45</v>
    <v>89.35</v>
    <v>89.3</v>
    <v>88.35</v>
    <v>85.8</v>
    <v>86.35</v>
    <v>86.85</v>
    <v>87.8</v>
    <v>87.85</v>
    <v>85.55</v>
    <v>84.25</v>
    <v>84.35</v>
    <v>83.3</v>
    <v>83.6</v>
    <v>80.599999999999994</v>
    <v>80.650000000000006</v>
    <v>77.75</v>
    <v>78.099999999999994</v>
    <v>79.3</v>
    <v>79.25</v>
    <v>76.400000000000006</v>
    <v>75.05</v>
    <v>76.05</v>
    <v>75.3</v>
    <v>74.849999999999994</v>
    <v>75.05</v>
    <v>79.25</v>
    <v>83.45</v>
    <v>83</v>
    <v>83.65</v>
    <v>80.349999999999994</v>
    <v>75.25</v>
    <v>73.150000000000006</v>
    <v>74.599999999999994</v>
    <v>76.349999999999994</v>
    <v>77.55</v>
    <v>77.45</v>
    <v>78.3</v>
    <v>78.05</v>
    <v>76</v>
    <v>75.150000000000006</v>
    <v>75.95</v>
    <v>74.400000000000006</v>
    <v>74.900000000000006</v>
    <v>75.45</v>
    <v>75</v>
    <v>73.349999999999994</v>
    <v>73.25</v>
    <v>71</v>
    <v>69.75</v>
    <v>71.75</v>
    <v>71.2</v>
    <v>70</v>
    <v>69.2</v>
    <v>67.8</v>
    <v>70.349999999999994</v>
    <v>70.099999999999994</v>
    <v>71.55</v>
    <v>70.849999999999994</v>
    <v>69.25</v>
    <v>67.150000000000006</v>
    <v>65</v>
    <v>68.05</v>
    <v>66.55</v>
    <v>66.150000000000006</v>
    <v>67.5</v>
    <v>69.5</v>
    <v>73.45</v>
    <v>71.650000000000006</v>
    <v>70.7</v>
    <v>71.150000000000006</v>
    <v>73.3</v>
    <v>74.05</v>
    <v>73.55</v>
    <v>73.7</v>
    <v>74</v>
    <v>75.05</v>
    <v>73.45</v>
    <v>73.55</v>
    <v>74.5</v>
    <v>73.2</v>
    <v>72.599999999999994</v>
    <v>72.25</v>
    <v>72.599999999999994</v>
    <v>73.849999999999994</v>
    <v>75</v>
    <v>75.5</v>
    <v>73.900000000000006</v>
    <v>80.2</v>
    <v>79.95</v>
    <v>77.7</v>
    <v>80.650000000000006</v>
    <v>80.849999999999994</v>
    <v>80.599999999999994</v>
    <v>81.75</v>
    <v>78.7</v>
    <v>78.95</v>
    <v>81.400000000000006</v>
    <v>79.349999999999994</v>
    <v>77.75</v>
    <v>77.099999999999994</v>
    <v>75.099999999999994</v>
    <v>77.05</v>
    <v>76.150000000000006</v>
    <v>73.849999999999994</v>
    <v>74.849999999999994</v>
    <v>71.5</v>
    <v>70.55</v>
    <v>71.650000000000006</v>
    <v>72.150000000000006</v>
    <v>71.099999999999994</v>
    <v>68.5</v>
    <v>71.099999999999994</v>
    <v>73.5</v>
    <v>73.5</v>
    <v>70.400000000000006</v>
    <v>69.599999999999994</v>
    <v>70.25</v>
    <v>74.150000000000006</v>
    <v>73.3</v>
    <v>75.150000000000006</v>
    <v>75.849999999999994</v>
    <v>76.2</v>
    <v>74.150000000000006</v>
    <v>73.5</v>
    <v>73.95</v>
    <v>73.849999999999994</v>
    <v>75.95</v>
    <v>70.25</v>
    <v>67.5</v>
    <v>67.95</v>
    <v>69.150000000000006</v>
    <v>68.75</v>
    <v>70.2</v>
    <v>73</v>
    <v>70</v>
    <v>69.3</v>
    <v>69.7</v>
    <v>70</v>
    <v>68.900000000000006</v>
    <v>68.7</v>
    <v>66.05</v>
    <v>66.849999999999994</v>
    <v>66.75</v>
    <v>68</v>
    <v>67.400000000000006</v>
    <v>66.599999999999994</v>
    <v>66.150000000000006</v>
    <v>67</v>
    <v>67</v>
    <v>67</v>
    <v>68.2</v>
    <v>68.150000000000006</v>
    <v>70.849999999999994</v>
    <v>70.5</v>
    <v>66.45</v>
    <v>65.650000000000006</v>
    <v>65.95</v>
    <v>62.95</v>
    <v>64.599999999999994</v>
    <v>66.349999999999994</v>
    <v>66.75</v>
    <v>66.599999999999994</v>
    <v>67.7</v>
    <v>69.900000000000006</v>
    <v>70.099999999999994</v>
    <v>70.55</v>
    <v>69.849999999999994</v>
    <v>71.25</v>
    <v>71.55</v>
    <v>70</v>
    <v>72.05</v>
    <v>73.099999999999994</v>
    <v>73.8</v>
    <v>73</v>
    <v>70.75</v>
    <v>71.400000000000006</v>
    <v>72.25</v>
    <v>71.349999999999994</v>
    <v>70.25</v>
    <v>68.849999999999994</v>
    <v>68.55</v>
    <v>67.8</v>
    <v>68.349999999999994</v>
    <v>68.349999999999994</v>
    <v>70.150000000000006</v>
    <v>70.95</v>
    <v>70.95</v>
    <v>71.2</v>
    <v>69.349999999999994</v>
    <v>69.05</v>
    <v>66.400000000000006</v>
    <v>63.75</v>
    <v>64.400000000000006</v>
    <v>63.9</v>
    <v>64.7</v>
    <v>64.349999999999994</v>
    <v>64.95</v>
    <v>58.85</v>
    <v>60.8</v>
    <v>62.2</v>
    <v>62.25</v>
    <v>62.75</v>
    <v>61.8</v>
    <v>61</v>
    <v>62.3</v>
    <v>61.05</v>
    <v>61.15</v>
    <v>62.05</v>
    <v>62.75</v>
    <v>62.95</v>
    <v>63.65</v>
    <v>64.349999999999994</v>
    <v>64.849999999999994</v>
    <v>64.95</v>
    <v>64.45</v>
    <v>66.150000000000006</v>
    <v>67.3</v>
    <v>69.099999999999994</v>
    <v>68.099999999999994</v>
    <v>67.099999999999994</v>
    <v>70.05</v>
    <v>69.8</v>
    <v>68</v>
    <v>67.25</v>
    <v>67.8</v>
    <v>67.150000000000006</v>
    <v>68.099999999999994</v>
    <v>68.55</v>
    <v>67.55</v>
    <v>69.099999999999994</v>
    <v>71.05</v>
    <v>71.3</v>
    <v>71.55</v>
    <v>74.95</v>
    <v>75.95</v>
    <v>74.7</v>
    <v>73.849999999999994</v>
    <v>73.2</v>
    <v>72.7</v>
    <v>72.599999999999994</v>
    <v>71.650000000000006</v>
    <v>72.2</v>
    <v>74.349999999999994</v>
    <v>77.7</v>
    <v>77.3</v>
    <v>76.7</v>
    <v>76.05</v>
    <v>73.150000000000006</v>
    <v>73.5</v>
    <v>73.45</v>
    <v>72.25</v>
    <v>71.25</v>
    <v>70.8</v>
    <v>69.599999999999994</v>
    <v>68.650000000000006</v>
    <v>65.900000000000006</v>
    <v>63.8</v>
    <v>61.75</v>
    <v>62.45</v>
    <v>63.15</v>
    <v>59.85</v>
    <v>63.95</v>
    <v>60.6</v>
    <v>62.2</v>
    <v>62.1</v>
    <v>65.95</v>
    <v>63.25</v>
    <v>65.25</v>
    <v>66.55</v>
    <v>69</v>
    <v>72.7</v>
    <v>72.599999999999994</v>
    <v>70.95</v>
    <v>71.650000000000006</v>
    <v>70.2</v>
    <v>71.55</v>
    <v>70.900000000000006</v>
    <v>68.55</v>
    <v>68.5</v>
    <v>68.2</v>
    <v>69.7</v>
    <v>68.2</v>
    <v>68.7</v>
    <v>68.650000000000006</v>
    <v>67.650000000000006</v>
    <v>68.599999999999994</v>
    <v>67.650000000000006</v>
    <v>70.8</v>
    <v>71.400000000000006</v>
    <v>73.7</v>
    <v>73.900000000000006</v>
    <v>75.2</v>
    <v>74.7</v>
    <v>73.150000000000006</v>
    <v>73.05</v>
    <v>72.05</v>
    <v>72.95</v>
    <v>73.099999999999994</v>
    <v>70.150000000000006</v>
    <v>67.3</v>
    <v>67.2</v>
    <v>66.75</v>
    <v>65.05</v>
    <v>64.8</v>
    <v>64.25</v>
    <v>64.5</v>
    <v>64.099999999999994</v>
    <v>64</v>
    <v>63.7</v>
    <v>64.099999999999994</v>
    <v>63.9</v>
    <v>61.9</v>
    <v>61.15</v>
    <v>60.65</v>
    <v>59.25</v>
    <v>57.75</v>
    <v>58.9</v>
    <v>57.55</v>
    <v>56.5</v>
    <v>56.55</v>
    <v>57.3</v>
    <v>57.5</v>
    <v>58.35</v>
    <v>56.9</v>
    <v>50.55</v>
    <v>51.05</v>
    <v>51.35</v>
    <v>51.3</v>
    <v>49.95</v>
    <v>48.3</v>
    <v>48</v>
    <v>48.3</v>
    <v>50</v>
    <v>52.7</v>
    <v>51.35</v>
    <v>50.6</v>
    <v>50.55</v>
    <v>49.35</v>
    <v>50.1</v>
    <v>51.15</v>
    <v>51.8</v>
    <v>51.4</v>
    <v>51.95</v>
    <v>51.55</v>
    <v>51.65</v>
    <v>50.6</v>
    <v>48.75</v>
    <v>48.65</v>
    <v>47.4</v>
    <v>50.1</v>
    <v>51.8</v>
    <v>51.9</v>
    <v>50.15</v>
    <v>51.7</v>
    <v>50</v>
    <v>48.4</v>
    <v>46.85</v>
    <v>47.2</v>
    <v>45.9</v>
    <v>42.8</v>
    <v>43.65</v>
    <v>43.05</v>
    <v>43.05</v>
    <v>42.85</v>
    <v>42.75</v>
    <v>41.85</v>
    <v>44.6</v>
    <v>54.35</v>
    <v>51.8</v>
    <v>53.85</v>
    <v>51.3</v>
    <v>50.95</v>
    <v>51.7</v>
    <v>53.8</v>
    <v>58.9</v>
    <v>56.55</v>
    <v>56.9</v>
    <v>56.4</v>
    <v>56.05</v>
    <v>55.55</v>
    <v>55.45</v>
    <v>54.25</v>
    <v>56.8</v>
    <v>54.6</v>
    <v>53.85</v>
    <v>54.2</v>
    <v>53.95</v>
    <v>55.65</v>
    <v>55.8</v>
    <v>55.45</v>
    <v>56.1</v>
    <v>56.15</v>
    <v>53.5</v>
    <v>53.3</v>
    <v>54.25</v>
    <v>53.3</v>
    <v>51.2</v>
    <v>50</v>
    <v>49.95</v>
    <v>48.75</v>
    <v>46.55</v>
    <v>46</v>
    <v>44.7</v>
    <v>44.2</v>
    <v>45.2</v>
    <v>46.65</v>
    <v>45.6</v>
    <v>45.9</v>
    <v>45.25</v>
    <v>44.45</v>
    <v>44.85</v>
    <v>44.1</v>
    <v>43.5</v>
    <v>42.5</v>
    <v>43.15</v>
    <v>42.85</v>
    <v>43.45</v>
    <v>43.5</v>
    <v>45.4</v>
    <v>44.6</v>
    <v>42.65</v>
    <v>43.4</v>
    <v>43.2</v>
    <v>44.9</v>
    <v>44.75</v>
    <v>46.05</v>
    <v>45.95</v>
    <v>46.85</v>
    <v>46.55</v>
    <v>46.2</v>
    <v>44.95</v>
    <v>43.4</v>
    <v>43.45</v>
    <v>43.45</v>
    <v>45</v>
    <v>43.95</v>
    <v>43.3</v>
    <v>44.55</v>
    <v>44.05</v>
    <v>42.75</v>
    <v>40.049999999999997</v>
    <v>39.450000000000003</v>
    <v>39.950000000000003</v>
    <v>39.6</v>
    <v>39.549999999999997</v>
    <v>39.799999999999997</v>
    <v>38.25</v>
    <v>38.549999999999997</v>
    <v>36.35</v>
    <v>37.049999999999997</v>
    <v>36.200000000000003</v>
    <v>34.85</v>
    <v>34.700000000000003</v>
    <v>35.4</v>
    <v>35.1</v>
    <v>33.9</v>
    <v>33.9</v>
    <v>33.25</v>
    <v>32.6</v>
    <v>30.6</v>
    <v>29.55</v>
    <v>31</v>
    <v>30.65</v>
    <v>30.7</v>
    <v>29.55</v>
    <v>27.2</v>
    <v>27.55</v>
    <v>24.15</v>
    <v>25.95</v>
    <v>23.7</v>
    <v>23.2</v>
    <v>23.35</v>
    <v>22.5</v>
    <v>23.45</v>
    <v>20.149999999999999</v>
    <v>20</v>
    <v>19.850000000000001</v>
    <v>20.6</v>
    <v>20.350000000000001</v>
    <v>20.2</v>
    <v>20.8</v>
    <v>20.7</v>
    <v>20.65</v>
    <v>21.3</v>
    <v>21.25</v>
    <v>22.35</v>
    <v>22</v>
    <v>21.45</v>
    <v>21.7</v>
    <v>21.85</v>
    <v>22.55</v>
    <v>21.7</v>
    <v>21.35</v>
    <v>21.4</v>
    <v>20.65</v>
    <v>20.65</v>
    <v>20.95</v>
    <v>20.95</v>
    <v>22.45</v>
    <v>23.5</v>
    <v>22.9</v>
    <v>23</v>
    <v>23.05</v>
    <v>22.2</v>
    <v>22.55</v>
    <v>21.5</v>
    <v>26.6</v>
    <v>27.45</v>
    <v>27.3</v>
    <v>26.05</v>
    <v>25.4</v>
    <v>25.95</v>
    <v>25.55</v>
    <v>24.55</v>
    <v>24.85</v>
    <v>25.2</v>
    <v>26.85</v>
    <v>28</v>
    <v>28</v>
    <v>28</v>
    <v>27.7</v>
    <v>26.8</v>
    <v>27.75</v>
    <v>27.95</v>
    <v>30.65</v>
    <v>31.3</v>
    <v>30</v>
    <v>31.4</v>
    <v>29.1</v>
    <v>28.35</v>
    <v>27.45</v>
    <v>31.75</v>
    <v>32.450000000000003</v>
    <v>33.65</v>
    <v>34.9</v>
    <v>36.35</v>
    <v>37.85</v>
    <v>36.9</v>
    <v>35.75</v>
    <v>35.700000000000003</v>
    <v>36.049999999999997</v>
    <v>36.700000000000003</v>
    <v>38.65</v>
    <v>43.55</v>
    <v>42.55</v>
    <v>41.25</v>
    <v>42.05</v>
    <v>41.4</v>
    <v>42.6</v>
    <v>38.9</v>
    <v>36.799999999999997</v>
    <v>36.9</v>
    <v>38.35</v>
    <v>38</v>
    <v>38</v>
    <v>38</v>
    <v>37.700000000000003</v>
    <v>36.9</v>
    <v>36.200000000000003</v>
    <v>37.450000000000003</v>
    <v>38.450000000000003</v>
    <v>36.799999999999997</v>
    <v>35.950000000000003</v>
    <v>36.200000000000003</v>
    <v>36.65</v>
    <v>36.700000000000003</v>
    <v>35.700000000000003</v>
    <v>35.25</v>
    <v>36.25</v>
    <v>35.75</v>
    <v>36.049999999999997</v>
    <v>38.950000000000003</v>
    <v>37.35</v>
    <v>37</v>
    <v>37.450000000000003</v>
    <v>38</v>
    <v>38.5</v>
    <v>40.65</v>
    <v>40.9</v>
    <v>40</v>
    <v>39.950000000000003</v>
    <v>39.200000000000003</v>
    <v>41.65</v>
    <v>38.549999999999997</v>
    <v>38.549999999999997</v>
    <v>39.15</v>
    <v>40</v>
    <v>38.700000000000003</v>
    <v>38.450000000000003</v>
    <v>37.5</v>
    <v>36.5</v>
    <v>37.049999999999997</v>
    <v>37.1</v>
    <v>36.25</v>
    <v>35.950000000000003</v>
    <v>35.65</v>
    <v>35.15</v>
    <v>34.65</v>
    <v>34.25</v>
    <v>32.6</v>
    <v>31.5</v>
    <v>29.85</v>
    <v>30.15</v>
    <v>31.8</v>
    <v>30.25</v>
    <v>29.25</v>
    <v>29.6</v>
    <v>29.55</v>
    <v>29.35</v>
    <v>28.4</v>
    <v>29.25</v>
    <v>29.1</v>
    <v>28.6</v>
    <v>28.3</v>
    <v>27.95</v>
    <v>27.15</v>
    <v>27.2</v>
    <v>28.65</v>
    <v>28.65</v>
    <v>28.45</v>
    <v>28.8</v>
    <v>29.1</v>
    <v>29.45</v>
    <v>29.65</v>
    <v>28.65</v>
    <v>27.8</v>
    <v>28</v>
    <v>27.85</v>
    <v>27.95</v>
    <v>27.2</v>
    <v>28.4</v>
    <v>27.95</v>
    <v>28.2</v>
    <v>28.2</v>
    <v>27.95</v>
    <v>28.1</v>
    <v>27.95</v>
    <v>28.3</v>
    <v>28.25</v>
    <v>28.45</v>
    <v>29.15</v>
    <v>29.2</v>
    <v>31.35</v>
    <v>31.35</v>
    <v>30.65</v>
    <v>31.45</v>
    <v>32.85</v>
    <v>34.049999999999997</v>
    <v>33.799999999999997</v>
    <v>34.200000000000003</v>
    <v>34.25</v>
    <v>34.950000000000003</v>
    <v>36.15</v>
    <v>36.6</v>
    <v>35.65</v>
    <v>35.950000000000003</v>
    <v>36.85</v>
    <v>36.35</v>
    <v>36.35</v>
    <v>35.85</v>
    <v>35.85</v>
    <v>32.549999999999997</v>
    <v>32.65</v>
    <v>33.950000000000003</v>
    <v>33.799999999999997</v>
    <v>35.25</v>
    <v>35.4</v>
    <v>35.4</v>
    <v>35.9</v>
    <v>38.700000000000003</v>
    <v>40.65</v>
    <v>40.15</v>
    <v>39.4</v>
    <v>39.299999999999997</v>
    <v>39.35</v>
    <v>39</v>
    <v>39.35</v>
    <v>40.75</v>
    <v>40.200000000000003</v>
    <v>39.4</v>
    <v>38.049999999999997</v>
    <v>39.75</v>
    <v>40.5</v>
    <v>38.75</v>
    <v>37.65</v>
    <v>36.25</v>
    <v>35.700000000000003</v>
    <v>36.6</v>
    <v>36.049999999999997</v>
    <v>38.200000000000003</v>
    <v>38.9</v>
    <v>39.700000000000003</v>
    <v>42.2</v>
    <v>43.55</v>
    <v>39.85</v>
    <v>38.75</v>
    <v>38.25</v>
    <v>38.75</v>
    <v>38.799999999999997</v>
    <v>38.9</v>
    <v>39.9</v>
    <v>40.049999999999997</v>
    <v>43</v>
    <v>40.4</v>
    <v>39.65</v>
    <v>40.700000000000003</v>
    <v>42.95</v>
    <v>47.15</v>
    <v>47.6</v>
    <v>48.8</v>
    <v>51.75</v>
    <v>51</v>
    <v>54.25</v>
    <v>52.45</v>
    <v>54.4</v>
    <v>54.85</v>
    <v>54.8</v>
    <v>53.4</v>
    <v>55.25</v>
    <v>53.9</v>
    <v>50.1</v>
    <v>52.1</v>
    <v>52</v>
    <v>52.2</v>
    <v>51.75</v>
    <v>49.85</v>
    <v>48.2</v>
    <v>48.7</v>
    <v>48.95</v>
    <v>48.75</v>
    <v>50.95</v>
    <v>49</v>
    <v>49.35</v>
    <v>50</v>
    <v>51.6</v>
    <v>51.5</v>
    <v>45.05</v>
    <v>46.55</v>
    <v>46.05</v>
    <v>46.2</v>
    <v>44.05</v>
    <v>44.2</v>
    <v>44.7</v>
    <v>45.4</v>
    <v>46.15</v>
    <v>48.3</v>
    <v>48.1</v>
    <v>47.2</v>
    <v>48.3</v>
    <v>53.5</v>
    <v>52.55</v>
    <v>56.75</v>
    <v>58.05</v>
    <v>57.8</v>
    <v>65.650000000000006</v>
    <v>73.45</v>
    <v>71.400000000000006</v>
    <v>68</v>
    <v>71.25</v>
    <v>71.75</v>
    <v>73.75</v>
    <v>72.55</v>
    <v>72.2</v>
    <v>72.45</v>
    <v>74.5</v>
    <v>72.5</v>
    <v>73.3</v>
    <v>71.900000000000006</v>
    <v>71.05</v>
    <v>71.099999999999994</v>
    <v>72.25</v>
    <v>72.349999999999994</v>
    <v>73.900000000000006</v>
    <v>77</v>
    <v>75.75</v>
    <v>74.8</v>
    <v>75.8</v>
    <v>76.2</v>
    <v>67.400000000000006</v>
    <v>69.650000000000006</v>
    <v>67</v>
    <v>65.5</v>
    <v>64.25</v>
    <v>67.75</v>
    <v>66.75</v>
    <v>66.05</v>
    <v>64.650000000000006</v>
    <v>65.2</v>
    <v>66.3</v>
    <v>64.900000000000006</v>
    <v>65.55</v>
    <v>64.95</v>
    <v>65.849999999999994</v>
    <v>65.95</v>
    <v>64.45</v>
    <v>67.8</v>
    <v>67.05</v>
    <v>66.45</v>
    <v>66.599999999999994</v>
    <v>66.400000000000006</v>
    <v>65.849999999999994</v>
    <v>64.95</v>
    <v>66.25</v>
    <v>64</v>
    <v>63.2</v>
    <v>64.55</v>
    <v>63.95</v>
    <v>62.7</v>
    <v>61.5</v>
    <v>60.3</v>
    <v>60.2</v>
    <v>59.4</v>
    <v>59.85</v>
    <v>59.1</v>
    <v>58</v>
    <v>57.25</v>
    <v>57.55</v>
    <v>56</v>
    <v>54.6</v>
    <v>54.5</v>
    <v>55.85</v>
    <v>55.6</v>
    <v>54.2</v>
    <v>52.75</v>
    <v>54.45</v>
    <v>51.65</v>
    <v>51.45</v>
    <v>53.25</v>
    <v>53.1</v>
    <v>52</v>
    <v>54.2</v>
    <v>54.1</v>
    <v>52.55</v>
    <v>54.95</v>
    <v>54.7</v>
    <v>55.45</v>
    <v>55.45</v>
    <v>55.3</v>
    <v>55.7</v>
    <v>55.65</v>
    <v>55.15</v>
    <v>58</v>
    <v>57.9</v>
    <v>58.2</v>
    <v>56.55</v>
    <v>54.05</v>
    <v>54.4</v>
    <v>57.05</v>
    <v>57.15</v>
    <v>56.25</v>
    <v>56.95</v>
    <v>60.35</v>
    <v>62.8</v>
    <v>64.650000000000006</v>
    <v>65.599999999999994</v>
    <v>65.55</v>
    <v>66.25</v>
    <v>63.2</v>
    <v>63.25</v>
    <v>65.45</v>
    <v>66.75</v>
    <v>70.599999999999994</v>
    <v>76.25</v>
    <v>74.349999999999994</v>
    <v>74.599999999999994</v>
    <v>69.599999999999994</v>
    <v>72.900000000000006</v>
    <v>71.55</v>
    <v>69.3</v>
    <v>68.7</v>
    <v>71.650000000000006</v>
    <v>70.900000000000006</v>
    <v>67.95</v>
    <v>68.25</v>
    <v>71.75</v>
    <v>72.349999999999994</v>
    <v>71.400000000000006</v>
    <v>71.650000000000006</v>
    <v>73</v>
    <v>72.099999999999994</v>
    <v>66.25</v>
    <v>64.8</v>
    <v>65.150000000000006</v>
    <v>64.150000000000006</v>
    <v>63.7</v>
    <v>64.05</v>
    <v>62.3</v>
    <v>60.05</v>
    <v>63.7</v>
    <v>62.45</v>
    <v>62.75</v>
    <v>59.45</v>
    <v>57.8</v>
    <v>58.9</v>
    <v>60.05</v>
    <v>60.55</v>
    <v>60.45</v>
    <v>60.9</v>
    <v>62.1</v>
    <v>62.6</v>
    <v>64.150000000000006</v>
    <v>64.55</v>
    <v>63.95</v>
    <v>64.8</v>
    <v>64.5</v>
    <v>65.099999999999994</v>
    <v>60.15</v>
    <v>57</v>
    <v>57.3</v>
    <v>58.4</v>
    <v>58.85</v>
    <v>57.15</v>
    <v>57.6</v>
    <v>58.2</v>
    <v>58.1</v>
    <v>57.1</v>
    <v>58.95</v>
    <v>60.7</v>
    <v>60.05</v>
    <v>59.8</v>
    <v>60.15</v>
    <v>59.5</v>
    <v>62.65</v>
    <v>61.9</v>
    <v>62.35</v>
    <v>62.7</v>
    <v>63.7</v>
    <v>63.85</v>
    <v>60.65</v>
    <v>61.85</v>
    <v>61.7</v>
    <v>59.6</v>
    <v>57.25</v>
    <v>57.6</v>
    <v>59.4</v>
    <v>57.75</v>
    <v>58</v>
    <v>59.8</v>
    <v>60.35</v>
    <v>60.1</v>
    <v>58.75</v>
    <v>57.6</v>
    <v>55.75</v>
    <v>55.7</v>
    <v>57.05</v>
    <v>56.3</v>
    <v>53.15</v>
    <v>54.8</v>
    <v>55.1</v>
    <v>54.25</v>
    <v>53.4</v>
    <v>50.5</v>
    <v>49.45</v>
    <v>49.65</v>
    <v>44.35</v>
    <v>48.15</v>
    <v>49.85</v>
    <v>50.4</v>
    <v>50.45</v>
    <v>49.2</v>
    <v>48.75</v>
    <v>50.1</v>
    <v>50.65</v>
    <v>51.05</v>
    <v>51.9</v>
    <v>51.05</v>
    <v>50.2</v>
    <v>51.2</v>
    <v>51.4</v>
    <v>50.7</v>
    <v>51</v>
    <v>51.25</v>
    <v>51.35</v>
    <v>51.65</v>
    <v>49.85</v>
    <v>49.1</v>
    <v>50.2</v>
    <v>49.35</v>
    <v>53.85</v>
    <v>54.4</v>
    <v>56.05</v>
    <v>56.75</v>
    <v>56.55</v>
    <v>56.55</v>
    <v>56.6</v>
    <v>55.25</v>
    <v>54.7</v>
    <v>54.4</v>
    <v>53.55</v>
    <v>53.85</v>
    <v>54.7</v>
    <v>53.95</v>
    <v>51.7</v>
    <v>52.95</v>
    <v>52.6</v>
    <v>53.8</v>
    <v>52.65</v>
    <v>52.4</v>
    <v>52.35</v>
    <v>53.85</v>
    <v>51.05</v>
    <v>49.4</v>
    <v>48.35</v>
    <v>46.85</v>
    <v>45.4</v>
    <v>46.3</v>
    <v>48.65</v>
    <v>49.95</v>
    <v>49.8</v>
    <v>49.35</v>
    <v>53.1</v>
    <v>51.1</v>
    <v>50.4</v>
    <v>49.3</v>
    <v>50.2</v>
    <v>51.15</v>
    <v>51.6</v>
    <v>51.2</v>
    <v>51.7</v>
    <v>52.2</v>
    <v>50.6</v>
    <v>51</v>
    <v>50.5</v>
    <v>50.6</v>
    <v>50.7</v>
    <v>49.8</v>
    <v>47.45</v>
    <v>47.55</v>
    <v>47.5</v>
    <v>45.6</v>
    <v>44.85</v>
    <v>42.1</v>
    <v>44.75</v>
    <v>43.65</v>
    <v>44.3</v>
    <v>45.55</v>
    <v>45.95</v>
    <v>46.3</v>
    <v>46.15</v>
    <v>44.95</v>
    <v>45.65</v>
    <v>45.7</v>
    <v>45.2</v>
    <v>45.95</v>
    <v>47</v>
    <v>47.05</v>
    <v>48.05</v>
    <v>48.5</v>
    <v>48.35</v>
    <v>49.25</v>
    <v>49.55</v>
    <v>50.45</v>
    <v>51.2</v>
    <v>50.75</v>
    <v>53.45</v>
    <v>53.05</v>
    <v>53.85</v>
    <v>52</v>
    <v>52.7</v>
    <v>53.25</v>
    <v>53.85</v>
    <v>54.7</v>
    <v>54.55</v>
    <v>53.2</v>
    <v>52.65</v>
    <v>51.65</v>
    <v>51.85</v>
    <v>52.65</v>
    <v>52.9</v>
    <v>52.9</v>
    <v>53.9</v>
    <v>53.75</v>
    <v>56.2</v>
    <v>54.1</v>
    <v>52.3</v>
    <v>53.05</v>
    <v>53.25</v>
    <v>57.45</v>
    <v>57.85</v>
    <v>59.2</v>
    <v>58.8</v>
    <v>60.15</v>
    <v>59.3</v>
    <v>60.5</v>
    <v>60.8</v>
    <v>62.1</v>
    <v>63.05</v>
    <v>64.2</v>
    <v>63.8</v>
    <v>63.3</v>
    <v>63.1</v>
    <v>61.7</v>
    <v>59.4</v>
    <v>59.2</v>
    <v>60.1</v>
    <v>59.1</v>
    <v>59.4</v>
    <v>58</v>
    <v>55.35</v>
    <v>55.95</v>
    <v>57.05</v>
    <v>58.5</v>
    <v>59.9</v>
    <v>60.55</v>
    <v>62</v>
    <v>63.85</v>
    <v>63.9</v>
    <v>63.2</v>
    <v>60.95</v>
    <v>61.6</v>
    <v>60.65</v>
    <v>61.55</v>
    <v>62.95</v>
    <v>68.2</v>
    <v>67.55</v>
    <v>66.45</v>
    <v>65.3</v>
    <v>66.25</v>
    <v>71.099999999999994</v>
    <v>72.900000000000006</v>
    <v>73.45</v>
    <v>74.05</v>
    <v>76.05</v>
    <v>74.650000000000006</v>
    <v>75.349999999999994</v>
    <v>76.05</v>
    <v>75.849999999999994</v>
    <v>74.8</v>
    <v>75.55</v>
    <v>74.5</v>
    <v>71.400000000000006</v>
    <v>70.349999999999994</v>
    <v>70.599999999999994</v>
    <v>70.349999999999994</v>
    <v>70.75</v>
    <v>72.05</v>
    <v>74.05</v>
    <v>74.95</v>
    <v>74.8</v>
    <v>81.95</v>
    <v>81.400000000000006</v>
    <v>81.05</v>
    <v>83.7</v>
    <v>84.65</v>
    <v>90.55</v>
    <v>87.65</v>
    <v>88</v>
    <v>87.15</v>
    <v>87.45</v>
    <v>85.5</v>
    <v>86.75</v>
    <v>85.65</v>
    <v>85.6</v>
    <v>83.95</v>
    <v>80.8</v>
    <v>83.8</v>
    <v>84</v>
    <v>81.150000000000006</v>
    <v>78.900000000000006</v>
    <v>73.95</v>
    <v>76.849999999999994</v>
    <v>77.7</v>
    <v>77.2</v>
    <v>78.849999999999994</v>
    <v>79.2</v>
    <v>80.150000000000006</v>
    <v>80.349999999999994</v>
    <v>79.2</v>
    <v>81.95</v>
    <v>81.75</v>
    <v>81.45</v>
    <v>79.849999999999994</v>
    <v>81</v>
    <v>80</v>
    <v>80.7</v>
    <v>79.75</v>
    <v>79.8</v>
    <v>80.900000000000006</v>
    <v>80</v>
    <v>80.8</v>
    <v>80.2</v>
    <v>78.55</v>
    <v>76.7</v>
    <v>73.25</v>
    <v>74.05</v>
    <v>78.400000000000006</v>
    <v>75.599999999999994</v>
    <v>75.599999999999994</v>
    <v>74.95</v>
    <v>74.650000000000006</v>
    <v>75.099999999999994</v>
    <v>76.099999999999994</v>
    <v>76.349999999999994</v>
    <v>75.400000000000006</v>
    <v>71.55</v>
    <v>71</v>
    <v>71.75</v>
    <v>72.95</v>
    <v>72.400000000000006</v>
    <v>71.650000000000006</v>
    <v>70.75</v>
    <v>68.8</v>
    <v>68.95</v>
    <v>68.400000000000006</v>
    <v>67.099999999999994</v>
    <v>69.8</v>
    <v>72.8</v>
    <v>74.8</v>
    <v>74.7</v>
    <v>74.900000000000006</v>
    <v>78.05</v>
    <v>77.400000000000006</v>
    <v>77</v>
    <v>74.25</v>
    <v>74.8</v>
    <v>75.099999999999994</v>
    <v>75.599999999999994</v>
    <v>76.3</v>
    <v>74.25</v>
    <v>75.849999999999994</v>
    <v>74.2</v>
    <v>74.3</v>
    <v>71.8</v>
    <v>71.05</v>
    <v>70.099999999999994</v>
    <v>70.3</v>
    <v>70.05</v>
    <v>69.8</v>
    <v>68.099999999999994</v>
    <v>70.599999999999994</v>
    <v>71.3</v>
    <v>71.95</v>
    <v>71.650000000000006</v>
    <v>71.8</v>
    <v>72.650000000000006</v>
    <v>75.45</v>
    <v>75.400000000000006</v>
    <v>76.25</v>
    <v>75.25</v>
    <v>76.55</v>
    <v>77.099999999999994</v>
    <v>77.5</v>
    <v>77.3</v>
    <v>78.400000000000006</v>
    <v>81.599999999999994</v>
    <v>86.95</v>
    <v>86.05</v>
    <v>80.75</v>
    <v>81.599999999999994</v>
    <v>79.400000000000006</v>
    <v>80.599999999999994</v>
    <v>81.05</v>
    <v>80.95</v>
    <v>80.45</v>
    <v>81.599999999999994</v>
    <v>82.25</v>
    <v>81.650000000000006</v>
    <v>80.05</v>
    <v>79.3</v>
    <v>80.45</v>
    <v>80</v>
    <v>81.900000000000006</v>
    <v>78.95</v>
    <v>83</v>
    <v>82.05</v>
    <v>81.900000000000006</v>
    <v>82</v>
    <v>83.2</v>
    <v>85.6</v>
    <v>83.85</v>
    <v>84.2</v>
    <v>84.3</v>
    <v>85.8</v>
    <v>85.8</v>
    <v>85.1</v>
    <v>83.85</v>
    <v>84.55</v>
    <v>86.75</v>
    <v>87.35</v>
    <v>87.95</v>
    <v>86.9</v>
    <v>85.75</v>
    <v>84.65</v>
    <v>83.8</v>
    <v>84.35</v>
    <v>85.05</v>
    <v>87.65</v>
    <v>88.3</v>
    <v>86.9</v>
    <v>92.95</v>
    <v>93.1</v>
    <v>91.6</v>
    <v>91.2</v>
    <v>93.95</v>
    <v>94.3</v>
    <v>91.8</v>
    <v>92.1</v>
    <v>93</v>
    <v>94.85</v>
    <v>94.95</v>
    <v>95.75</v>
    <v>94.5</v>
    <v>98.05</v>
    <v>97.75</v>
    <v>101.2</v>
    <v>103.5</v>
    <v>103.1</v>
    <v>104.05</v>
    <v>104.7</v>
    <v>100.55</v>
    <v>100.75</v>
    <v>98.95</v>
    <v>96.6</v>
    <v>98.85</v>
    <v>101.25</v>
    <v>99.85</v>
    <v>103.05</v>
    <v>101.8</v>
    <v>99.85</v>
    <v>99.9</v>
    <v>98</v>
    <v>100.95</v>
    <v>111.05</v>
    <v>109.5</v>
    <v>107.65</v>
    <v>105.25</v>
    <v>109.55</v>
    <v>114.65</v>
    <v>118.7</v>
    <v>121.25</v>
    <v>136.15</v>
    <v>138.75</v>
    <v>138.4</v>
    <v>135.55000000000001</v>
    <v>137.69999999999999</v>
    <v>145.30000000000001</v>
    <v>139.85</v>
    <v>125.65</v>
    <v>128.80000000000001</v>
    <v>129.9</v>
    <v>127.6</v>
    <v>126.45</v>
    <v>123.6</v>
    <v>124.25</v>
    <v>124.4</v>
    <v>125.25</v>
    <v>124.35</v>
    <v>126.9</v>
    <v>126.65</v>
    <v>131</v>
    <v>131.15</v>
    <v>127.55</v>
    <v>127.4</v>
    <v>128.9</v>
    <v>126.45</v>
    <v>131.19999999999999</v>
    <v>130.85</v>
    <v>130.65</v>
    <v>128.35</v>
    <v>131.15</v>
    <v>132.44999999999999</v>
    <v>129.19999999999999</v>
    <v>129.19999999999999</v>
    <v>125.2</v>
    <v>117.75</v>
    <v>116.3</v>
    <v>117.85</v>
    <v>117.65</v>
    <v>120.7</v>
    <v>120.85</v>
    <v>121.55</v>
    <v>128.05000000000001</v>
    <v>128.6</v>
    <v>130.05000000000001</v>
    <v>128.94999999999999</v>
    <v>125.3</v>
    <v>125.8</v>
    <v>129.05000000000001</v>
    <v>129</v>
    <v>136.5</v>
    <v>137.4</v>
    <v>138.65</v>
    <v>141.85</v>
    <v>140.94999999999999</v>
    <v>139.6</v>
    <v>141.15</v>
    <v>142.75</v>
    <v>152.25</v>
    <v>156.05000000000001</v>
    <v>165.05</v>
    <v>170.45</v>
    <v>170.5</v>
    <v>174.05</v>
    <v>176.7</v>
    <v>178.45</v>
    <v>183.3</v>
    <v>176.7</v>
    <v>179.65</v>
    <v>177.9</v>
    <v>179.65</v>
    <v>181.4</v>
    <v>181.55</v>
    <v>187.4</v>
    <v>184.75</v>
    <v>172</v>
    <v>180.45</v>
    <v>178.3</v>
    <v>182.2</v>
    <v>181.95</v>
    <v>192.6</v>
    <v>193.55</v>
    <v>198.15</v>
    <v>202</v>
    <v>194.4</v>
    <v>195.05</v>
    <v>195.8</v>
    <v>195.15</v>
    <v>195.6</v>
    <v>199.65</v>
    <v>197.75</v>
    <v>196.45</v>
    <v>201.25</v>
    <v>203</v>
    <v>207.1</v>
    <v>212.15</v>
    <v>222.25</v>
    <v>219.75</v>
    <v>202.95</v>
    <v>209.9</v>
    <v>219.9</v>
    <v>221.3</v>
    <v>227.95</v>
    <v>228.25</v>
    <v>227.5</v>
    <v>233.8</v>
    <v>235.3</v>
    <v>231.8</v>
    <v>231.55</v>
    <v>230.8</v>
    <v>227.55</v>
    <v>216.7</v>
    <v>213.35</v>
    <v>224.45</v>
    <v>227.55</v>
    <v>225.85</v>
    <v>225.7</v>
    <v>230.9</v>
    <v>221.9</v>
    <v>228.5</v>
    <v>229.6</v>
    <v>228.05</v>
    <v>222.6</v>
    <v>224.7</v>
    <v>227.55</v>
    <v>235.3</v>
    <v>235.9</v>
    <v>264.55</v>
    <v>265.8</v>
    <v>255.2</v>
    <v>257.5</v>
    <v>254.55</v>
    <v>244.1</v>
    <v>225.3</v>
    <v>226.45</v>
    <v>216.75</v>
    <v>224.3</v>
    <v>218.8</v>
    <v>224.75</v>
    <v>237.2</v>
    <v>239.1</v>
    <v>239.8</v>
    <v>243.1</v>
    <v>247.3</v>
    <v>253.75</v>
    <v>252.2</v>
    <v>251.8</v>
    <v>251.5</v>
    <v>254.95</v>
    <v>256.45</v>
    <v>255.75</v>
    <v>262.5</v>
    <v>262.5</v>
    <v>256.5</v>
    <v>257.75</v>
    <v>253.2</v>
    <v>254.55</v>
    <v>259.35000000000002</v>
    <v>260.14999999999998</v>
    <v>264.05</v>
    <v>271.60000000000002</v>
    <v>278.85000000000002</v>
    <v>276.89999999999998</v>
    <v>281.7</v>
    <v>292.7</v>
    <v>305</v>
    <v>288.95</v>
    <v>280.25</v>
    <v>286.3</v>
    <v>273.14999999999998</v>
    <v>274.3</v>
    <v>283.3</v>
    <v>288.25</v>
    <v>291.35000000000002</v>
    <v>294.8</v>
    <v>299.89999999999998</v>
    <v>310.35000000000002</v>
    <v>319.2</v>
    <v>301.95</v>
    <v>304.8</v>
    <v>305.64999999999998</v>
    <v>298.55</v>
    <v>291.5</v>
    <v>294.10000000000002</v>
    <v>290.75</v>
    <v>298.89999999999998</v>
    <v>311.45</v>
    <v>246.55</v>
    <v>255.35</v>
    <v>277.95</v>
    <v>285.5</v>
    <v>284.45</v>
    <v>295.2</v>
    <v>295.14999999999998</v>
    <v>303.95</v>
    <v>305.7</v>
    <v>305.60000000000002</v>
    <v>297.05</v>
    <v>293.39999999999998</v>
    <v>295.05</v>
    <v>294.7</v>
    <v>293.89999999999998</v>
    <v>295.75</v>
    <v>296.95</v>
    <v>300.85000000000002</v>
    <v>302.39999999999998</v>
    <v>297.14999999999998</v>
    <v>311.3</v>
    <v>311.05</v>
    <v>316.39999999999998</v>
    <v>328.35</v>
    <v>329.5</v>
    <v>327.95</v>
    <v>332.7</v>
    <v>325.89999999999998</v>
    <v>325.39999999999998</v>
    <v>320</v>
    <v>308.60000000000002</v>
    <v>294.10000000000002</v>
    <v>304.89999999999998</v>
    <v>307.35000000000002</v>
    <v>309.14999999999998</v>
    <v>311.55</v>
    <v>317.3</v>
    <v>323.05</v>
    <v>317.39999999999998</v>
    <v>315.25</v>
    <v>308.5</v>
    <v>301.64999999999998</v>
    <v>291.64999999999998</v>
    <v>287.55</v>
    <v>304.60000000000002</v>
    <v>297.85000000000002</v>
    <v>302.2</v>
    <v>298.7</v>
    <v>289.95</v>
    <v>290</v>
    <v>296.55</v>
    <v>293.75</v>
    <v>296.39999999999998</v>
    <v>296.64999999999998</v>
    <v>299.64999999999998</v>
    <v>296.2</v>
    <v>297.3</v>
    <v>297.8</v>
    <v>294.60000000000002</v>
    <v>291</v>
    <v>290.55</v>
    <v>286.8</v>
    <v>286.35000000000002</v>
    <v>278.7</v>
    <v>273.55</v>
    <v>263.8</v>
    <v>262.05</v>
    <v>264.5</v>
    <v>258.75</v>
    <v>266</v>
    <v>264.3</v>
    <v>269.5</v>
    <v>264.85000000000002</v>
    <v>265.3</v>
    <v>257.14999999999998</v>
    <v>266.14999999999998</v>
    <v>274.2</v>
    <v>282.25</v>
    <v>282.14999999999998</v>
    <v>280.64999999999998</v>
    <v>287.55</v>
    <v>279.7</v>
    <v>280.45</v>
    <v>268.95</v>
    <v>267.60000000000002</v>
    <v>256.64999999999998</v>
    <v>265.5</v>
    <v>264.3</v>
    <v>271.35000000000002</v>
    <v>270</v>
    <v>268.75</v>
    <v>271.60000000000002</v>
    <v>269.60000000000002</v>
    <v>254.2</v>
    <v>253.85</v>
    <v>247.65</v>
    <v>232.8</v>
    <v>223.7</v>
    <v>227.3</v>
    <v>216.85</v>
    <v>229.75</v>
    <v>235</v>
    <v>236.6</v>
    <v>239</v>
    <v>241.97</v>
    <v>233.39</v>
    <v>235.25</v>
    <v>247.98</v>
    <v>244.29</v>
    <v>239.04</v>
    <v>239.22</v>
    <v>230.22</v>
    <v>222.56</v>
    <v>223.71</v>
    <v>222.67</v>
    <v>225.88</v>
    <v>227.94</v>
    <v>234.39</v>
    <v>241.22</v>
    <v>243.97</v>
    <v>247.66</v>
    <v>252.49</v>
    <v>251.09</v>
    <v>249.65</v>
    <v>252.35</v>
    <v>251.35</v>
    <v>251.8</v>
    <v>249.05</v>
    <v>249.55</v>
    <v>248.6</v>
    <v>253.7</v>
    <v>244.5</v>
    <v>242.75</v>
    <v>247.6</v>
    <v>242.35</v>
    <v>239.85</v>
    <v>242.25</v>
    <v>235.3</v>
    <v>240.95</v>
    <v>239.35</v>
    <v>241.75</v>
    <v>235.4</v>
    <v>225.6</v>
    <v>229.4</v>
    <v>233.23</v>
    <v>232.74</v>
    <v>230.06</v>
    <v>219.82</v>
    <v>224.82</v>
    <v>221.37</v>
    <v>216.38</v>
    <v>204.49</v>
    <v>192.58</v>
    <v>197.1</v>
    <v>202.16</v>
    <v>210.59</v>
    <v>214.08</v>
    <v>216.92</v>
    <v>209.55</v>
    <v>205.46</v>
    <v>206.49</v>
    <v>200.19</v>
    <v>194.54</v>
    <v>187.62</v>
    <v>199.86</v>
    <v>196.37</v>
    <v>208.09</v>
    <v>200.02</v>
    <v>196.24</v>
    <v>206.72</v>
    <v>209.01</v>
    <v>204.84</v>
    <v>202.84</v>
    <v>202.98</v>
    <v>199.71</v>
    <v>198.83</v>
    <v>201.82</v>
    <v>193.31</v>
    <v>193.47</v>
    <v>186.57</v>
    <v>195.09</v>
    <v>200.17</v>
    <v>196.41</v>
    <v>191.43</v>
    <v>194.61</v>
    <v>187.44</v>
    <v>179.17</v>
    <v>185.47</v>
    <v>192.75</v>
    <v>196.06</v>
    <v>198.4</v>
    <v>196.95</v>
    <v>192.11</v>
    <v>194.12</v>
    <v>193.63</v>
    <v>193.33</v>
    <v>195.43</v>
    <v>203.88</v>
    <v>205.69</v>
    <v>206.54</v>
    <v>211.95</v>
    <v>217.54</v>
    <v>213.6</v>
    <v>210.52</v>
    <v>213.98</v>
    <v>216.43</v>
    <v>211.69</v>
    <v>212.58</v>
    <v>218.68</v>
    <v>214.45</v>
    <v>207.7</v>
    <v>210.94</v>
    <v>211.81</v>
    <v>212.97</v>
    <v>221.8</v>
    <v>226</v>
    <v>227.39</v>
    <v>227.19</v>
    <v>228.32</v>
    <v>230.53</v>
    <v>230.5</v>
    <v>222.37</v>
    <v>230.31</v>
    <v>231.33</v>
    <v>226.84</v>
    <v>224.54</v>
    <v>228.72</v>
    <v>217.75</v>
    <v>225.15</v>
    <v>217.17</v>
    <v>216.63</v>
    <v>232.95</v>
    <v>238.38</v>
    <v>239.36</v>
    <v>245.68</v>
    <v>250.35</v>
    <v>243.78</v>
    <v>244.43</v>
    <v>247.42</v>
    <v>247.57</v>
    <v>254.8</v>
    <v>261.86</v>
    <v>260.17</v>
    <v>266.61</v>
    <v>266.41000000000003</v>
    <v>259.83</v>
    <v>261.39999999999998</v>
    <v>252.95</v>
    <v>253.75</v>
    <v>252</v>
    <v>255.7</v>
    <v>258.14999999999998</v>
    <v>260.55</v>
    <v>257</v>
    <v>253.8</v>
    <v>253.55</v>
  </a>
  <a r="1" c="2477">
    <v>310.05</v>
    <v>313.2</v>
    <v>311</v>
    <v>311</v>
    <v>304.60000000000002</v>
    <v>311.05</v>
    <v>316.05</v>
    <v>311.55</v>
    <v>312.55</v>
    <v>311.2</v>
    <v>306.64999999999998</v>
    <v>307.89999999999998</v>
    <v>311.3</v>
    <v>316.05</v>
    <v>320.8</v>
    <v>320.10000000000002</v>
    <v>333.05</v>
    <v>320.64999999999998</v>
    <v>315.14999999999998</v>
    <v>317.10000000000002</v>
    <v>321.39999999999998</v>
    <v>315.89999999999998</v>
    <v>319.64999999999998</v>
    <v>326.89999999999998</v>
    <v>329.3</v>
    <v>328.8</v>
    <v>322.64999999999998</v>
    <v>324.5</v>
    <v>331.35</v>
    <v>323.89999999999998</v>
    <v>313.95</v>
    <v>313.45</v>
    <v>314.7</v>
    <v>318.35000000000002</v>
    <v>325</v>
    <v>330.7</v>
    <v>339.15</v>
    <v>339.85</v>
    <v>346.75</v>
    <v>339.55</v>
    <v>338.55</v>
    <v>331.8</v>
    <v>322.2</v>
    <v>334.7</v>
    <v>363.75</v>
    <v>358.3</v>
    <v>363.45</v>
    <v>365.5</v>
    <v>368.55</v>
    <v>365.05</v>
    <v>334.6</v>
    <v>344.8</v>
    <v>347.85</v>
    <v>356.55</v>
    <v>362.65</v>
    <v>355.45</v>
    <v>342.25</v>
    <v>334.55</v>
    <v>339.4</v>
    <v>339.35</v>
    <v>322.64999999999998</v>
    <v>317.55</v>
    <v>324.05</v>
    <v>326.2</v>
    <v>322.95</v>
    <v>329.95</v>
    <v>332.8</v>
    <v>334.2</v>
    <v>339.7</v>
    <v>332.9</v>
    <v>319.10000000000002</v>
    <v>310.85000000000002</v>
    <v>301.85000000000002</v>
    <v>307.2</v>
    <v>297.39999999999998</v>
    <v>299</v>
    <v>305.05</v>
    <v>317.85000000000002</v>
    <v>315.8</v>
    <v>314.55</v>
    <v>320.75</v>
    <v>318.55</v>
    <v>320.75</v>
    <v>323.55</v>
    <v>324.5</v>
    <v>329</v>
    <v>323.7</v>
    <v>317.7</v>
    <v>309.85000000000002</v>
    <v>314.2</v>
    <v>314.14999999999998</v>
    <v>316.35000000000002</v>
    <v>311.3</v>
    <v>300.64999999999998</v>
    <v>300.10000000000002</v>
    <v>296.25</v>
    <v>295.55</v>
    <v>291.2</v>
    <v>289.45</v>
    <v>284.10000000000002</v>
    <v>285.05</v>
    <v>276.05</v>
    <v>265.60000000000002</v>
    <v>267.5</v>
    <v>267.35000000000002</v>
    <v>272.10000000000002</v>
    <v>270.75</v>
    <v>267.3</v>
    <v>270.75</v>
    <v>269.7</v>
    <v>276.5</v>
    <v>270.25</v>
    <v>268</v>
    <v>268.25</v>
    <v>267.7</v>
    <v>263.25</v>
    <v>261.39999999999998</v>
    <v>258.85000000000002</v>
    <v>255.55</v>
    <v>255.1</v>
    <v>251.05</v>
    <v>244</v>
    <v>246.9</v>
    <v>241.15</v>
    <v>254.55</v>
    <v>252.1</v>
    <v>251.65</v>
    <v>256.3</v>
    <v>260.2</v>
    <v>260.60000000000002</v>
    <v>257.60000000000002</v>
    <v>257.3</v>
    <v>258.10000000000002</v>
    <v>262</v>
    <v>263.55</v>
    <v>261.75</v>
    <v>260.89999999999998</v>
    <v>267.55</v>
    <v>257.95</v>
    <v>255.7</v>
    <v>251.8</v>
    <v>245</v>
    <v>241.4</v>
    <v>234.05</v>
    <v>236.6</v>
    <v>230.2</v>
    <v>227.8</v>
    <v>218.25</v>
    <v>219.3</v>
    <v>232.85</v>
    <v>219.4</v>
    <v>221.3</v>
    <v>221.75</v>
    <v>218.4</v>
    <v>215.35</v>
    <v>210.85</v>
    <v>212.25</v>
    <v>221.1</v>
    <v>213.25</v>
    <v>210.2</v>
    <v>215.7</v>
    <v>211.1</v>
    <v>212.05</v>
    <v>210.4</v>
    <v>202.85</v>
    <v>186.85</v>
    <v>178.05</v>
    <v>191.15</v>
    <v>200.35</v>
    <v>212.5</v>
    <v>210.4</v>
    <v>209.4</v>
    <v>205.9</v>
    <v>204.2</v>
    <v>200.15</v>
    <v>198.45</v>
    <v>200.1</v>
    <v>196.7</v>
    <v>206.9</v>
    <v>218.8</v>
    <v>227.5</v>
    <v>225.15</v>
    <v>228.25</v>
    <v>226</v>
    <v>226.45</v>
    <v>231.2</v>
    <v>232.4</v>
    <v>228.25</v>
    <v>228.55</v>
    <v>235.7</v>
    <v>241.95</v>
    <v>243.85</v>
    <v>239.55</v>
    <v>238.3</v>
    <v>235.65</v>
    <v>237.85</v>
    <v>245.95</v>
    <v>247.7</v>
    <v>242.9</v>
    <v>242.55</v>
    <v>226.25</v>
    <v>224.35</v>
    <v>216.8</v>
    <v>219.25</v>
    <v>229.05</v>
    <v>233.6</v>
    <v>233.55</v>
    <v>231.3</v>
    <v>233.5</v>
    <v>229.35</v>
    <v>230.1</v>
    <v>231.8</v>
    <v>229.1</v>
    <v>241.25</v>
    <v>235.45</v>
    <v>238.2</v>
    <v>232.95</v>
    <v>235.5</v>
    <v>208.25</v>
    <v>198</v>
    <v>194.55</v>
    <v>196.75</v>
    <v>194.55</v>
    <v>193</v>
    <v>195.15</v>
    <v>188.55</v>
    <v>185.8</v>
    <v>183.25</v>
    <v>183.2</v>
    <v>171.55</v>
    <v>177.95</v>
    <v>181.1</v>
    <v>180.85</v>
    <v>182.85</v>
    <v>184.8</v>
    <v>191.7</v>
    <v>190.25</v>
    <v>192.15</v>
    <v>202.3</v>
    <v>205.2</v>
    <v>204.55</v>
    <v>203.7</v>
    <v>206.5</v>
    <v>203.4</v>
    <v>201.9</v>
    <v>202.75</v>
    <v>202.6</v>
    <v>208.6</v>
    <v>207</v>
    <v>208.5</v>
    <v>207.7</v>
    <v>206.8</v>
    <v>203.25</v>
    <v>207.35</v>
    <v>207.15</v>
    <v>201.9</v>
    <v>203.85</v>
    <v>202.9</v>
    <v>203.05</v>
    <v>206.85</v>
    <v>204.3</v>
    <v>213.25</v>
    <v>214.55</v>
    <v>210.05</v>
    <v>207.05</v>
    <v>217.45</v>
    <v>218</v>
    <v>217.3</v>
    <v>216.9</v>
    <v>220.5</v>
    <v>217.95</v>
    <v>220.6</v>
    <v>221.4</v>
    <v>223.2</v>
    <v>225.35</v>
    <v>226.15</v>
    <v>224.4</v>
    <v>228.7</v>
    <v>225.25</v>
    <v>232.4</v>
    <v>228.55</v>
    <v>224.65</v>
    <v>222.85</v>
    <v>227.9</v>
    <v>234</v>
    <v>240.65</v>
    <v>239.75</v>
    <v>258.45</v>
    <v>253.5</v>
    <v>258.25</v>
    <v>273.55</v>
    <v>267.64999999999998</v>
    <v>275.45</v>
    <v>273.05</v>
    <v>270.55</v>
    <v>272.5</v>
    <v>270.10000000000002</v>
    <v>261.75</v>
    <v>257.7</v>
    <v>262.60000000000002</v>
    <v>262.95</v>
    <v>262.95</v>
    <v>258.7</v>
    <v>268.2</v>
    <v>270.60000000000002</v>
    <v>272.25</v>
    <v>275.60000000000002</v>
    <v>272.2</v>
    <v>260</v>
    <v>264.7</v>
    <v>267.39999999999998</v>
    <v>271.14999999999998</v>
    <v>276.14999999999998</v>
    <v>270.10000000000002</v>
    <v>269.7</v>
    <v>275.35000000000002</v>
    <v>275.10000000000002</v>
    <v>270.39999999999998</v>
    <v>264.7</v>
    <v>271</v>
    <v>256.8</v>
    <v>256.75</v>
    <v>264.5</v>
    <v>268.7</v>
    <v>265.45</v>
    <v>264.89999999999998</v>
    <v>266.85000000000002</v>
    <v>264</v>
    <v>251.1</v>
    <v>254.35</v>
    <v>250.75</v>
    <v>267</v>
    <v>271.60000000000002</v>
    <v>285.25</v>
    <v>285.75</v>
    <v>285.64999999999998</v>
    <v>312.8</v>
    <v>305.10000000000002</v>
    <v>305</v>
    <v>307</v>
    <v>305.14999999999998</v>
    <v>299.89999999999998</v>
    <v>288.2</v>
    <v>287.7</v>
    <v>293.5</v>
    <v>289.85000000000002</v>
    <v>282.39999999999998</v>
    <v>294.55</v>
    <v>276.75</v>
    <v>266.64999999999998</v>
    <v>265.25</v>
    <v>264.60000000000002</v>
    <v>261.89999999999998</v>
    <v>255.7</v>
    <v>260.8</v>
    <v>263.7</v>
    <v>257.7</v>
    <v>265.05</v>
    <v>272.75</v>
    <v>276.89999999999998</v>
    <v>277.89999999999998</v>
    <v>275.10000000000002</v>
    <v>265.89999999999998</v>
    <v>268.7</v>
    <v>271.89999999999998</v>
    <v>277.39999999999998</v>
    <v>287.10000000000002</v>
    <v>285.64999999999998</v>
    <v>281.35000000000002</v>
    <v>286</v>
    <v>283.85000000000002</v>
    <v>284.25</v>
    <v>280.25</v>
    <v>276.45</v>
    <v>272.39999999999998</v>
    <v>274.2</v>
    <v>263.55</v>
    <v>262.89999999999998</v>
    <v>260</v>
    <v>266.95</v>
    <v>268.5</v>
    <v>264.64999999999998</v>
    <v>268.45</v>
    <v>273.8</v>
    <v>273.95</v>
    <v>274.89999999999998</v>
    <v>287.5</v>
    <v>286.05</v>
    <v>284.7</v>
    <v>293.89999999999998</v>
    <v>295.64999999999998</v>
    <v>292.75</v>
    <v>294.05</v>
    <v>300.64999999999998</v>
    <v>294.85000000000002</v>
    <v>291.89999999999998</v>
    <v>295.35000000000002</v>
    <v>284.14999999999998</v>
    <v>286.25</v>
    <v>293.14999999999998</v>
    <v>304.64999999999998</v>
    <v>303.95</v>
    <v>302.60000000000002</v>
    <v>293.35000000000002</v>
    <v>304.60000000000002</v>
    <v>304.14999999999998</v>
    <v>303.55</v>
    <v>309.2</v>
    <v>303.64999999999998</v>
    <v>305.55</v>
    <v>304.8</v>
    <v>311.25</v>
    <v>309.55</v>
    <v>307</v>
    <v>299.95</v>
    <v>298.60000000000002</v>
    <v>297.25</v>
    <v>300.3</v>
    <v>304.14999999999998</v>
    <v>300.3</v>
    <v>297.25</v>
    <v>296.64999999999998</v>
    <v>301.75</v>
    <v>302.5</v>
    <v>293.85000000000002</v>
    <v>296.35000000000002</v>
    <v>303.14999999999998</v>
    <v>308.25</v>
    <v>306.5</v>
    <v>300.89999999999998</v>
    <v>298.8</v>
    <v>309.25</v>
    <v>310.3</v>
    <v>325.7</v>
    <v>325.39999999999998</v>
    <v>325.45</v>
    <v>325.75</v>
    <v>323.64999999999998</v>
    <v>325.60000000000002</v>
    <v>323.25</v>
    <v>319.3</v>
    <v>320.85000000000002</v>
    <v>321</v>
    <v>339.3</v>
    <v>339.6</v>
    <v>342.1</v>
    <v>358.15</v>
    <v>356.65</v>
    <v>347.15</v>
    <v>352.15</v>
    <v>333.8</v>
    <v>327.60000000000002</v>
    <v>320.45</v>
    <v>320</v>
    <v>319.35000000000002</v>
    <v>325.8</v>
    <v>332.4</v>
    <v>326</v>
    <v>331</v>
    <v>331.35</v>
    <v>323.5</v>
    <v>322.5</v>
    <v>327.7</v>
    <v>330.6</v>
    <v>327.45</v>
    <v>339.45</v>
    <v>344.95</v>
    <v>340.5</v>
    <v>347.5</v>
    <v>351.9</v>
    <v>360.05</v>
    <v>357.95</v>
    <v>356.2</v>
    <v>354.5</v>
    <v>348.55</v>
    <v>347.9</v>
    <v>349.45</v>
    <v>354.45</v>
    <v>331.65</v>
    <v>339.65</v>
    <v>340.75</v>
    <v>348</v>
    <v>327.8</v>
    <v>340.35</v>
    <v>339</v>
    <v>349.2</v>
    <v>357.9</v>
    <v>361.05</v>
    <v>361.45</v>
    <v>359.1</v>
    <v>359.15</v>
    <v>359.85</v>
    <v>356.85</v>
    <v>359.4</v>
    <v>359.5</v>
    <v>360</v>
    <v>363.15</v>
    <v>373.8</v>
    <v>375.65</v>
    <v>369.95</v>
    <v>369.45</v>
    <v>365.45</v>
    <v>367.7</v>
    <v>364.5</v>
    <v>364.5</v>
    <v>363.05</v>
    <v>368</v>
    <v>371.7</v>
    <v>372.9</v>
    <v>373.05</v>
    <v>371.6</v>
    <v>374.95</v>
    <v>372.7</v>
    <v>373.85</v>
    <v>375.95</v>
    <v>375.6</v>
    <v>381.25</v>
    <v>381.9</v>
    <v>381.05</v>
    <v>380</v>
    <v>381.9</v>
    <v>388.45</v>
    <v>390.75</v>
    <v>393.05</v>
    <v>392.5</v>
    <v>395.75</v>
    <v>395.9</v>
    <v>404</v>
    <v>411.25</v>
    <v>407.35</v>
    <v>406.65</v>
    <v>414.25</v>
    <v>414.8</v>
    <v>397.25</v>
    <v>385.65</v>
    <v>382.75</v>
    <v>396.2</v>
    <v>397.55</v>
    <v>389.3</v>
    <v>386.2</v>
    <v>375.95</v>
    <v>375.65</v>
    <v>385</v>
    <v>380.05</v>
    <v>387.5</v>
    <v>383.3</v>
    <v>389.75</v>
    <v>392.95</v>
    <v>394.9</v>
    <v>384.85</v>
    <v>390.3</v>
    <v>385.05</v>
    <v>387.7</v>
    <v>385.9</v>
    <v>385.35</v>
    <v>389.05</v>
    <v>390</v>
    <v>403.1</v>
    <v>405.15</v>
    <v>404.7</v>
    <v>406.9</v>
    <v>409.7</v>
    <v>410.2</v>
    <v>401.2</v>
    <v>388.65</v>
    <v>390.55</v>
    <v>372.55</v>
    <v>372.05</v>
    <v>376.75</v>
    <v>383.7</v>
    <v>387.65</v>
    <v>385.9</v>
    <v>389.25</v>
    <v>393.7</v>
    <v>396.85</v>
    <v>396.95</v>
    <v>403.7</v>
    <v>408.2</v>
    <v>406.8</v>
    <v>406.85</v>
    <v>406.9</v>
    <v>401.4</v>
    <v>407.05</v>
    <v>406.2</v>
    <v>415.45</v>
    <v>414.3</v>
    <v>432.05</v>
    <v>429.8</v>
    <v>430.35</v>
    <v>433.1</v>
    <v>437.25</v>
    <v>434.85</v>
    <v>437.55</v>
    <v>431.55</v>
    <v>429.7</v>
    <v>433.4</v>
    <v>432.05</v>
    <v>413.35</v>
    <v>410.75</v>
    <v>407.1</v>
    <v>397.2</v>
    <v>400.95</v>
    <v>398.6</v>
    <v>400.8</v>
    <v>414.5</v>
    <v>407.1</v>
    <v>404.6</v>
    <v>399.5</v>
    <v>396.95</v>
    <v>403.45</v>
    <v>398</v>
    <v>386.75</v>
    <v>388.15</v>
    <v>388.85</v>
    <v>385.75</v>
    <v>389.7</v>
    <v>393.4</v>
    <v>391.75</v>
    <v>402.5</v>
    <v>394</v>
    <v>395.1</v>
    <v>401.35</v>
    <v>404.6</v>
    <v>405.8</v>
    <v>404.4</v>
    <v>402.3</v>
    <v>402.15</v>
    <v>404.55</v>
    <v>404.2</v>
    <v>398.7</v>
    <v>405.65</v>
    <v>399.65</v>
    <v>397.4</v>
    <v>407.65</v>
    <v>409.85</v>
    <v>423.8</v>
    <v>422.9</v>
    <v>421.1</v>
    <v>423.45</v>
    <v>425.5</v>
    <v>423.3</v>
    <v>420.6</v>
    <v>423.55</v>
    <v>433.4</v>
    <v>416.25</v>
    <v>433.45</v>
    <v>438.05</v>
    <v>438.4</v>
    <v>448.75</v>
    <v>436.5</v>
    <v>436.65</v>
    <v>428.25</v>
    <v>428.85</v>
    <v>428.75</v>
    <v>417.95</v>
    <v>408.2</v>
    <v>404.8</v>
    <v>407</v>
    <v>405.1</v>
    <v>399</v>
    <v>403.35</v>
    <v>413</v>
    <v>411.7</v>
    <v>405.45</v>
    <v>393.85</v>
    <v>394.9</v>
    <v>395.6</v>
    <v>404</v>
    <v>406.5</v>
    <v>415.05</v>
    <v>410.45</v>
    <v>408.35</v>
    <v>406.1</v>
    <v>403.95</v>
    <v>405.25</v>
    <v>376.95</v>
    <v>387.95</v>
    <v>377.9</v>
    <v>386.6</v>
    <v>385.2</v>
    <v>382.1</v>
    <v>382.15</v>
    <v>370.5</v>
    <v>364.3</v>
    <v>370</v>
    <v>363.7</v>
    <v>358.25</v>
    <v>362.4</v>
    <v>365.15</v>
    <v>365.5</v>
    <v>354.1</v>
    <v>369.7</v>
    <v>366.4</v>
    <v>367.8</v>
    <v>375.95</v>
    <v>379.3</v>
    <v>377.35</v>
    <v>387.25</v>
    <v>377.9</v>
    <v>372.35</v>
    <v>383.1</v>
    <v>387.5</v>
    <v>383.4</v>
    <v>384.95</v>
    <v>386.55</v>
    <v>381.15</v>
    <v>386.35</v>
    <v>392.25</v>
    <v>391.9</v>
    <v>397.1</v>
    <v>402.45</v>
    <v>407.3</v>
    <v>401.1</v>
    <v>397</v>
    <v>408.25</v>
    <v>412.4</v>
    <v>412.8</v>
    <v>413.35</v>
    <v>410.8</v>
    <v>412.7</v>
    <v>409.95</v>
    <v>409.15</v>
    <v>403.1</v>
    <v>397.9</v>
    <v>389.5</v>
    <v>383.7</v>
    <v>379.75</v>
    <v>374.25</v>
    <v>371.25</v>
    <v>379.9</v>
    <v>378.9</v>
    <v>377.85</v>
    <v>374.4</v>
    <v>392.15</v>
    <v>387.6</v>
    <v>378.55</v>
    <v>373.6</v>
    <v>375.8</v>
    <v>380.05</v>
    <v>380.5</v>
    <v>382.3</v>
    <v>388.9</v>
    <v>382.85</v>
    <v>374.45</v>
    <v>372.95</v>
    <v>370.55</v>
    <v>362.45</v>
    <v>365.65</v>
    <v>366.9</v>
    <v>365.8</v>
    <v>361.15</v>
    <v>362.9</v>
    <v>361.1</v>
    <v>361.8</v>
    <v>373.15</v>
    <v>362.8</v>
    <v>362.75</v>
    <v>359.95</v>
    <v>361.9</v>
    <v>365.75</v>
    <v>366.95</v>
    <v>370.45</v>
    <v>373.5</v>
    <v>369.35</v>
    <v>370.4</v>
    <v>360.05</v>
    <v>366.7</v>
    <v>364.05</v>
    <v>369.6</v>
    <v>370.05</v>
    <v>383.75</v>
    <v>392.6</v>
    <v>398.75</v>
    <v>399.3</v>
    <v>394.65</v>
    <v>390.8</v>
    <v>399.75</v>
    <v>399</v>
    <v>399.15</v>
    <v>399.55</v>
    <v>397.35</v>
    <v>372.3</v>
    <v>374.6</v>
    <v>378</v>
    <v>379.3</v>
    <v>377.15</v>
    <v>373.15</v>
    <v>370.3</v>
    <v>374.1</v>
    <v>378.25</v>
    <v>377.95</v>
    <v>384.5</v>
    <v>376.75</v>
    <v>378.65</v>
    <v>386.95</v>
    <v>385.9</v>
    <v>383.75</v>
    <v>383.15</v>
    <v>384.45</v>
    <v>373.75</v>
    <v>379.2</v>
    <v>384.8</v>
    <v>377.45</v>
    <v>371.95</v>
    <v>364.65</v>
    <v>376.05</v>
    <v>380.1</v>
    <v>380.8</v>
    <v>379.55</v>
    <v>372.4</v>
    <v>361.75</v>
    <v>345.85</v>
    <v>337.95</v>
    <v>338.55</v>
    <v>335.25</v>
    <v>328.9</v>
    <v>330.35</v>
    <v>329.75</v>
    <v>317.05</v>
    <v>301.8</v>
    <v>304.35000000000002</v>
    <v>318.75</v>
    <v>327.10000000000002</v>
    <v>313.5</v>
    <v>323.14999999999998</v>
    <v>321.25</v>
    <v>333.35</v>
    <v>313.89999999999998</v>
    <v>315.35000000000002</v>
    <v>315.39999999999998</v>
    <v>319</v>
    <v>314.14999999999998</v>
    <v>305.60000000000002</v>
    <v>304.10000000000002</v>
    <v>326.39999999999998</v>
    <v>322.60000000000002</v>
    <v>318.85000000000002</v>
    <v>318.3</v>
    <v>333.6</v>
    <v>329.55</v>
    <v>325.60000000000002</v>
    <v>326.2</v>
    <v>337.6</v>
    <v>328.65</v>
    <v>334.1</v>
    <v>332</v>
    <v>346.2</v>
    <v>347.45</v>
    <v>350.55</v>
    <v>355.25</v>
    <v>361.25</v>
    <v>368.15</v>
    <v>369.05</v>
    <v>369.05</v>
    <v>365.4</v>
    <v>369.8</v>
    <v>365.65</v>
    <v>375.65</v>
    <v>373.8</v>
    <v>374.75</v>
    <v>363.95</v>
    <v>373.45</v>
    <v>359.15</v>
    <v>355.75</v>
    <v>374.45</v>
    <v>371.05</v>
    <v>368.6</v>
    <v>371.4</v>
    <v>372.9</v>
    <v>375.85</v>
    <v>375.15</v>
    <v>361.1</v>
    <v>361.1</v>
    <v>376.55</v>
    <v>384</v>
    <v>387.4</v>
    <v>387.7</v>
    <v>389</v>
    <v>381.3</v>
    <v>378.1</v>
    <v>382.15</v>
    <v>381.65</v>
    <v>378.75</v>
    <v>377.3</v>
    <v>380.25</v>
    <v>377.15</v>
    <v>374.45</v>
    <v>385.15</v>
    <v>389.3</v>
    <v>394.5</v>
    <v>399.3</v>
    <v>396.2</v>
    <v>390.6</v>
    <v>385.2</v>
    <v>380.95</v>
    <v>373.85</v>
    <v>326.10000000000002</v>
    <v>349.25</v>
    <v>338.15</v>
    <v>338.65</v>
    <v>338.45</v>
    <v>335.65</v>
    <v>339.8</v>
    <v>330.35</v>
    <v>332.35</v>
    <v>331.5</v>
    <v>328.8</v>
    <v>326.8</v>
    <v>341.65</v>
    <v>349.1</v>
    <v>350.15</v>
    <v>347.3</v>
    <v>339.55</v>
    <v>354.75</v>
    <v>355.75</v>
    <v>354.3</v>
    <v>324.55</v>
    <v>323.5</v>
    <v>325.25</v>
    <v>325.85000000000002</v>
    <v>333.2</v>
    <v>339.25</v>
    <v>337.05</v>
    <v>340.9</v>
    <v>342.15</v>
    <v>351.3</v>
    <v>361.05</v>
    <v>367.15</v>
    <v>366</v>
    <v>367.1</v>
    <v>369</v>
    <v>365.75</v>
    <v>360.6</v>
    <v>360.75</v>
    <v>361.35</v>
    <v>368.6</v>
    <v>366.3</v>
    <v>381.3</v>
    <v>378.15</v>
    <v>383.05</v>
    <v>379.7</v>
    <v>382</v>
    <v>380.2</v>
    <v>387.15</v>
    <v>379.9</v>
    <v>380.7</v>
    <v>383.45</v>
    <v>379.45</v>
    <v>385.65</v>
    <v>387.05</v>
    <v>395.65</v>
    <v>390.55</v>
    <v>391.05</v>
    <v>390.9</v>
    <v>391.75</v>
    <v>389.25</v>
    <v>391.75</v>
    <v>392.8</v>
    <v>395.3</v>
    <v>387.25</v>
    <v>379.8</v>
    <v>371.9</v>
    <v>369.8</v>
    <v>363.9</v>
    <v>372.55</v>
    <v>364.75</v>
    <v>370.55</v>
    <v>360.15</v>
    <v>371.5</v>
    <v>367.1</v>
    <v>400.1</v>
    <v>387.6</v>
    <v>385.95</v>
    <v>407.55</v>
    <v>410.25</v>
    <v>412.4</v>
    <v>412.65</v>
    <v>406.55</v>
    <v>409.3</v>
    <v>416.4</v>
    <v>424.75</v>
    <v>425.55</v>
    <v>426.3</v>
    <v>425.2</v>
    <v>425.75</v>
    <v>426.3</v>
    <v>424.95</v>
    <v>424.95</v>
    <v>426.4</v>
    <v>422.85</v>
    <v>421.4</v>
    <v>407.7</v>
    <v>401.2</v>
    <v>402</v>
    <v>406</v>
    <v>405.65</v>
    <v>414.95</v>
    <v>406.5</v>
    <v>410.2</v>
    <v>413.25</v>
    <v>414.05</v>
    <v>414.9</v>
    <v>414.9</v>
    <v>402.45</v>
    <v>397.8</v>
    <v>405</v>
    <v>405</v>
    <v>412.9</v>
    <v>415.3</v>
    <v>409.1</v>
    <v>417.75</v>
    <v>417.05</v>
    <v>412.4</v>
    <v>405.5</v>
    <v>407.2</v>
    <v>399.75</v>
    <v>380.8</v>
    <v>380.35</v>
    <v>381.65</v>
    <v>373.85</v>
    <v>373.45</v>
    <v>377.55</v>
    <v>371.1</v>
    <v>375.45</v>
    <v>367.85</v>
    <v>376.95</v>
    <v>372.25</v>
    <v>373.95</v>
    <v>376.6</v>
    <v>360.55</v>
    <v>358.85</v>
    <v>357.35</v>
    <v>357.4</v>
    <v>354.95</v>
    <v>350.7</v>
    <v>345.05</v>
    <v>349.35</v>
    <v>368.2</v>
    <v>372.05</v>
    <v>365.95</v>
    <v>366.2</v>
    <v>365.7</v>
    <v>361.3</v>
    <v>364.35</v>
    <v>366.55</v>
    <v>365.75</v>
    <v>369.55</v>
    <v>373.35</v>
    <v>372.45</v>
    <v>374.2</v>
    <v>370.6</v>
    <v>365.3</v>
    <v>366.35</v>
    <v>361.9</v>
    <v>380.7</v>
    <v>410.95</v>
    <v>413.85</v>
    <v>414.8</v>
    <v>419.15</v>
    <v>408.6</v>
    <v>413.95</v>
    <v>404.05</v>
    <v>403.9</v>
    <v>394.6</v>
    <v>395.25</v>
    <v>400.45</v>
    <v>399.9</v>
    <v>409.05</v>
    <v>407.45</v>
    <v>413.75</v>
    <v>410</v>
    <v>409.15</v>
    <v>421.7</v>
    <v>420.75</v>
    <v>396.1</v>
    <v>399.15</v>
    <v>398.95</v>
    <v>399.8</v>
    <v>398.95</v>
    <v>398.1</v>
    <v>395.8</v>
    <v>389.75</v>
    <v>391</v>
    <v>390</v>
    <v>391</v>
    <v>390.45</v>
    <v>386.15</v>
    <v>387.9</v>
    <v>370.8</v>
    <v>369.1</v>
    <v>366.3</v>
    <v>365.65</v>
    <v>364.05</v>
    <v>366.7</v>
    <v>372.1</v>
    <v>371.45</v>
    <v>374.7</v>
    <v>370.4</v>
    <v>372.95</v>
    <v>372.6</v>
    <v>382.05</v>
    <v>377.75</v>
    <v>361.95</v>
    <v>367.85</v>
    <v>368.4</v>
    <v>366.15</v>
    <v>373.6</v>
    <v>366.9</v>
    <v>369.7</v>
    <v>372.5</v>
    <v>376.95</v>
    <v>368.35</v>
    <v>371.25</v>
    <v>374.5</v>
    <v>369.65</v>
    <v>372.3</v>
    <v>366.9</v>
    <v>368.6</v>
    <v>363.65</v>
    <v>363.7</v>
    <v>365.95</v>
    <v>366</v>
    <v>377.65</v>
    <v>383.15</v>
    <v>382.5</v>
    <v>380.2</v>
    <v>384.8</v>
    <v>385.65</v>
    <v>391.8</v>
    <v>392.05</v>
    <v>390.35</v>
    <v>389.2</v>
    <v>390.8</v>
    <v>390.95</v>
    <v>387.6</v>
    <v>380.05</v>
    <v>379.95</v>
    <v>383.6</v>
    <v>385.85</v>
    <v>384.75</v>
    <v>381.25</v>
    <v>372.95</v>
    <v>383.35</v>
    <v>378</v>
    <v>369.4</v>
    <v>362.3</v>
    <v>367.35</v>
    <v>372.5</v>
    <v>366.6</v>
    <v>370.2</v>
    <v>369.55</v>
    <v>368.25</v>
    <v>374.2</v>
    <v>374.1</v>
    <v>369.1</v>
    <v>366.85</v>
    <v>362.8</v>
    <v>366.6</v>
    <v>371.3</v>
    <v>370.85</v>
    <v>362.25</v>
    <v>358.4</v>
    <v>358.4</v>
    <v>353.7</v>
    <v>342.2</v>
    <v>340.65</v>
    <v>347.3</v>
    <v>345.95</v>
    <v>349.15</v>
    <v>341.4</v>
    <v>321.89999999999998</v>
    <v>320.2</v>
    <v>287.64999999999998</v>
    <v>292.75</v>
    <v>261.39999999999998</v>
    <v>267.14999999999998</v>
    <v>260.39999999999998</v>
    <v>258.35000000000002</v>
    <v>256.39999999999998</v>
    <v>207.8</v>
    <v>231.75</v>
    <v>255.6</v>
    <v>248.2</v>
    <v>251.3</v>
    <v>251.65</v>
    <v>251.3</v>
    <v>244.8</v>
    <v>244.8</v>
    <v>248.1</v>
    <v>250.85</v>
    <v>251.9</v>
    <v>262.85000000000002</v>
    <v>268.89999999999998</v>
    <v>267.60000000000002</v>
    <v>268.14999999999998</v>
    <v>270.5</v>
    <v>265.2</v>
    <v>271.89999999999998</v>
    <v>277.60000000000002</v>
    <v>270.64999999999998</v>
    <v>271.14999999999998</v>
    <v>272.95</v>
    <v>287.64999999999998</v>
    <v>290.10000000000002</v>
    <v>266.35000000000002</v>
    <v>263.10000000000002</v>
    <v>270.14999999999998</v>
    <v>282.39999999999998</v>
    <v>285.05</v>
    <v>289.7</v>
    <v>291.5</v>
    <v>309.35000000000002</v>
    <v>308.39999999999998</v>
    <v>309.25</v>
    <v>293.3</v>
    <v>319.2</v>
    <v>323.75</v>
    <v>317.14999999999998</v>
    <v>310.60000000000002</v>
    <v>315.60000000000002</v>
    <v>326.64999999999998</v>
    <v>331.8</v>
    <v>323.8</v>
    <v>329.35</v>
    <v>339.95</v>
    <v>339.55</v>
    <v>339.2</v>
    <v>341.15</v>
    <v>343.3</v>
    <v>346.05</v>
    <v>346.55</v>
    <v>338.65</v>
    <v>345.3</v>
    <v>339.75</v>
    <v>340.8</v>
    <v>341.3</v>
    <v>343.8</v>
    <v>348.9</v>
    <v>349.6</v>
    <v>355.65</v>
    <v>351.85</v>
    <v>344</v>
    <v>343.2</v>
    <v>342.65</v>
    <v>343.9</v>
    <v>343.8</v>
    <v>346.8</v>
    <v>360.4</v>
    <v>359.45</v>
    <v>345.95</v>
    <v>340.6</v>
    <v>343.15</v>
    <v>334.95</v>
    <v>332.2</v>
    <v>320.39999999999998</v>
    <v>315.14999999999998</v>
    <v>311.2</v>
    <v>313</v>
    <v>317.3</v>
    <v>314.7</v>
    <v>312</v>
    <v>313.89999999999998</v>
    <v>309.39999999999998</v>
    <v>309.05</v>
    <v>318.60000000000002</v>
    <v>315.14999999999998</v>
    <v>312.5</v>
    <v>315.2</v>
    <v>311.35000000000002</v>
    <v>314.95</v>
    <v>327.10000000000002</v>
    <v>323.8</v>
    <v>326.64999999999998</v>
    <v>331.3</v>
    <v>335</v>
    <v>341.2</v>
    <v>347.65</v>
    <v>348.1</v>
    <v>357.45</v>
    <v>357.45</v>
    <v>356.65</v>
    <v>353.6</v>
    <v>354.35</v>
    <v>349</v>
    <v>346.1</v>
    <v>354.25</v>
    <v>350.55</v>
    <v>360.05</v>
    <v>355.75</v>
    <v>348.8</v>
    <v>359.9</v>
    <v>366</v>
    <v>353</v>
    <v>352.05</v>
    <v>345.6</v>
    <v>343.85</v>
    <v>341.6</v>
    <v>342.5</v>
    <v>351.65</v>
    <v>352.65</v>
    <v>353.55</v>
    <v>346.1</v>
    <v>357.85</v>
    <v>347.85</v>
    <v>332.3</v>
    <v>324.60000000000002</v>
    <v>313.75</v>
    <v>326.14999999999998</v>
    <v>339.55</v>
    <v>341</v>
    <v>341.75</v>
    <v>353.3</v>
    <v>350.35</v>
    <v>362.9</v>
    <v>360.65</v>
    <v>359.75</v>
    <v>357.2</v>
    <v>357.65</v>
    <v>349.9</v>
    <v>348.95</v>
    <v>342.8</v>
    <v>349.95</v>
    <v>347.55</v>
    <v>348.95</v>
    <v>355.35</v>
    <v>358.35</v>
    <v>364.35</v>
    <v>363.7</v>
    <v>364.4</v>
    <v>353.65</v>
    <v>342.7</v>
    <v>359.85</v>
    <v>356.9</v>
    <v>353.65</v>
    <v>361.1</v>
    <v>368.65</v>
    <v>371.1</v>
    <v>367.05</v>
    <v>366.75</v>
    <v>371.6</v>
    <v>368.05</v>
    <v>365.5</v>
    <v>366.1</v>
    <v>379.65</v>
    <v>391.1</v>
    <v>381.9</v>
    <v>375.85</v>
    <v>375.15</v>
    <v>392.25</v>
    <v>398.95</v>
    <v>410.15</v>
    <v>411.55</v>
    <v>423.8</v>
    <v>438.2</v>
    <v>435.8</v>
    <v>453.7</v>
    <v>471.5</v>
    <v>463.35</v>
    <v>463.9</v>
    <v>471</v>
    <v>466.3</v>
    <v>467</v>
    <v>475.75</v>
    <v>475.55</v>
    <v>467.75</v>
    <v>463.3</v>
    <v>444.25</v>
    <v>468.65</v>
    <v>470.75</v>
    <v>478.55</v>
    <v>483.55</v>
    <v>483.4</v>
    <v>485.4</v>
    <v>483.75</v>
    <v>503.85</v>
    <v>498.9</v>
    <v>499.45</v>
    <v>496.8</v>
    <v>513.85</v>
    <v>517</v>
    <v>508.35</v>
    <v>511.25</v>
    <v>536.65</v>
    <v>536.95000000000005</v>
    <v>527.95000000000005</v>
    <v>515.5</v>
    <v>532.79999999999995</v>
    <v>558.6</v>
    <v>547.65</v>
    <v>535.79999999999995</v>
    <v>523.65</v>
    <v>518.85</v>
    <v>519.1</v>
    <v>509.7</v>
    <v>542.75</v>
    <v>550.79999999999995</v>
    <v>560.1</v>
    <v>568.4</v>
    <v>566.95000000000005</v>
    <v>582.04999999999995</v>
    <v>581.95000000000005</v>
    <v>576.85</v>
    <v>591.85</v>
    <v>616.6</v>
    <v>627.75</v>
    <v>636.54999999999995</v>
    <v>655.75</v>
    <v>664.05</v>
    <v>653.5</v>
    <v>673.8</v>
    <v>662</v>
    <v>665.2</v>
    <v>704.3</v>
    <v>675.9</v>
    <v>692.9</v>
    <v>720.5</v>
    <v>729.85</v>
    <v>752.45</v>
    <v>748.95</v>
    <v>748.4</v>
    <v>750.75</v>
    <v>745.35</v>
    <v>728.15</v>
    <v>719.05</v>
    <v>717.35</v>
    <v>688.25</v>
    <v>679.65</v>
    <v>686.25</v>
    <v>721.9</v>
    <v>738.55</v>
    <v>706.85</v>
    <v>688.25</v>
    <v>703.05</v>
    <v>710.55</v>
    <v>702.4</v>
    <v>736.25</v>
    <v>742.25</v>
    <v>835.55</v>
    <v>814.75</v>
    <v>823</v>
    <v>823.6</v>
    <v>744.65</v>
    <v>731.05</v>
    <v>750.35</v>
    <v>755.5</v>
    <v>720.95</v>
    <v>720.45</v>
    <v>737.8</v>
    <v>725.35</v>
    <v>730.75</v>
    <v>749.15</v>
    <v>746.25</v>
    <v>746.75</v>
    <v>730.05</v>
    <v>761.4</v>
    <v>768.75</v>
    <v>738.1</v>
    <v>740.8</v>
    <v>767.75</v>
    <v>765.45</v>
    <v>762.65</v>
    <v>751.6</v>
    <v>733.55</v>
    <v>754.2</v>
    <v>775.9</v>
    <v>772.4</v>
    <v>765.7</v>
    <v>769.2</v>
    <v>766.55</v>
    <v>764</v>
    <v>758.3</v>
    <v>751.4</v>
    <v>776.15</v>
    <v>769.55</v>
    <v>798.2</v>
    <v>811.5</v>
    <v>825.3</v>
    <v>833.85</v>
    <v>878.6</v>
    <v>874.2</v>
    <v>852.6</v>
    <v>846.75</v>
    <v>839.75</v>
    <v>768.45</v>
    <v>761.85</v>
    <v>706.7</v>
    <v>646.9</v>
    <v>694.35</v>
    <v>731.05</v>
    <v>742.9</v>
    <v>718.7</v>
    <v>709.9</v>
    <v>712.2</v>
    <v>716.25</v>
    <v>711</v>
    <v>703.7</v>
    <v>703.1</v>
    <v>710.4</v>
    <v>710.05</v>
    <v>712.7</v>
    <v>720.1</v>
    <v>711.7</v>
    <v>728.5</v>
    <v>718.05</v>
    <v>704</v>
    <v>697.25</v>
    <v>699.1</v>
    <v>687.6</v>
    <v>673.7</v>
    <v>672.6</v>
    <v>691.8</v>
    <v>680.05</v>
    <v>682.8</v>
    <v>663.2</v>
    <v>665.4</v>
    <v>659.65</v>
    <v>674.5</v>
    <v>692</v>
    <v>705.05</v>
    <v>694.7</v>
    <v>693.55</v>
    <v>710.7</v>
    <v>699.9</v>
    <v>693</v>
    <v>699.15</v>
    <v>704.05</v>
    <v>704.15</v>
    <v>706.9</v>
    <v>692.65</v>
    <v>705.4</v>
    <v>687.2</v>
    <v>668.3</v>
    <v>695.4</v>
    <v>720.75</v>
    <v>721.7</v>
    <v>727</v>
    <v>730</v>
    <v>748.3</v>
    <v>744.75</v>
    <v>753.85</v>
    <v>754.9</v>
    <v>751.2</v>
    <v>745.5</v>
    <v>746.85</v>
    <v>749.7</v>
    <v>745.1</v>
    <v>755.4</v>
    <v>765.95</v>
    <v>769.65</v>
    <v>767.1</v>
    <v>748.9</v>
    <v>749.6</v>
    <v>745.3</v>
    <v>754.5</v>
    <v>744.8</v>
    <v>750.25</v>
    <v>738.7</v>
    <v>742</v>
    <v>737.9</v>
    <v>734.95</v>
    <v>744.2</v>
    <v>743.95</v>
    <v>724</v>
    <v>736.15</v>
    <v>739.9</v>
    <v>737.45</v>
    <v>736.9</v>
    <v>759</v>
    <v>812.8</v>
    <v>810.55</v>
    <v>792.25</v>
    <v>794.9</v>
    <v>779.35</v>
    <v>761.8</v>
    <v>752.05</v>
    <v>749.9</v>
    <v>745.85</v>
    <v>688.1</v>
    <v>693</v>
    <v>704.4</v>
    <v>702.35</v>
    <v>709.2</v>
    <v>713.7</v>
    <v>730.45</v>
    <v>737.35</v>
    <v>737.9</v>
    <v>735.1</v>
    <v>750.3</v>
    <v>749.8</v>
    <v>746.45</v>
    <v>735.55</v>
    <v>726.05</v>
    <v>715</v>
    <v>729.25</v>
    <v>763.05</v>
    <v>762.45</v>
    <v>717.15</v>
    <v>702.6</v>
    <v>683.85</v>
    <v>707.95</v>
    <v>739.1</v>
    <v>737.45</v>
    <v>723.45</v>
    <v>744.7</v>
    <v>761.4</v>
    <v>769.75</v>
    <v>767.7</v>
    <v>758.45</v>
    <v>763.7</v>
    <v>745.5</v>
    <v>745.15</v>
    <v>723.95</v>
    <v>701.7</v>
    <v>725.6</v>
    <v>722.85</v>
    <v>731.3</v>
    <v>722.4</v>
    <v>723.2</v>
    <v>729.25</v>
    <v>722.75</v>
    <v>724.25</v>
    <v>730.3</v>
    <v>736.6</v>
    <v>739.25</v>
    <v>754.9</v>
    <v>739.8</v>
    <v>736.1</v>
    <v>738.85</v>
    <v>765.1</v>
    <v>763.55</v>
    <v>772.2</v>
    <v>780.1</v>
    <v>779.05</v>
    <v>762.95</v>
    <v>744.2</v>
    <v>738</v>
    <v>723.9</v>
    <v>702.45</v>
    <v>711.1</v>
    <v>709.1</v>
    <v>710.15</v>
    <v>716.3</v>
    <v>738.75</v>
    <v>745.2</v>
    <v>732.5</v>
    <v>726.95</v>
    <v>715.15</v>
    <v>717.8</v>
    <v>733.45</v>
    <v>731.05</v>
    <v>723.7</v>
    <v>695.75</v>
    <v>720.6</v>
    <v>740.75</v>
    <v>734.2</v>
    <v>727.5</v>
    <v>711.1</v>
    <v>705.55</v>
    <v>706.7</v>
    <v>654.85</v>
    <v>695.15</v>
    <v>707.5</v>
    <v>710.3</v>
    <v>706.7</v>
    <v>700.15</v>
    <v>677.8</v>
    <v>688.85</v>
    <v>714.1</v>
    <v>730.4</v>
    <v>729.45</v>
    <v>730.55</v>
    <v>721.3</v>
    <v>723.8</v>
    <v>740.1</v>
    <v>735.15</v>
    <v>739.15</v>
    <v>733.75</v>
    <v>733.45</v>
    <v>743.25</v>
    <v>737</v>
    <v>761.95</v>
    <v>767.4</v>
    <v>774.2</v>
    <v>785.75</v>
    <v>818.55</v>
    <v>848.05</v>
    <v>849.85</v>
    <v>817.4</v>
    <v>839.3</v>
    <v>854.55</v>
    <v>844.9</v>
    <v>840.5</v>
    <v>842.7</v>
    <v>819.3</v>
    <v>827.65</v>
    <v>850.5</v>
    <v>874.15</v>
    <v>859.55</v>
    <v>909.5</v>
    <v>887.3</v>
    <v>887.1</v>
    <v>856.4</v>
    <v>856.55</v>
    <v>812.8</v>
    <v>811.35</v>
    <v>811.4</v>
    <v>792.6</v>
    <v>769.1</v>
    <v>759.9</v>
    <v>713.3</v>
    <v>705.9</v>
    <v>712.5</v>
    <v>744.75</v>
    <v>759.8</v>
    <v>732.8</v>
    <v>767.55</v>
    <v>753.55</v>
    <v>752.15</v>
    <v>707.9</v>
    <v>701.5</v>
    <v>703.1</v>
    <v>734.7</v>
    <v>739.85</v>
    <v>736.9</v>
    <v>748.45</v>
    <v>739.9</v>
    <v>741.25</v>
    <v>734.55</v>
    <v>728.6</v>
    <v>735.5</v>
    <v>726.4</v>
    <v>695.25</v>
    <v>704.7</v>
    <v>703.75</v>
    <v>681.7</v>
    <v>668.95</v>
    <v>663.15</v>
    <v>689.1</v>
    <v>668.3</v>
    <v>675.3</v>
    <v>686.4</v>
    <v>687.75</v>
    <v>678.05</v>
    <v>677.8</v>
    <v>672.05</v>
    <v>677.9</v>
    <v>682</v>
    <v>678.75</v>
    <v>694.35</v>
    <v>703.6</v>
    <v>715.7</v>
    <v>729.2</v>
    <v>731.9</v>
    <v>726.75</v>
    <v>724.45</v>
    <v>730.9</v>
    <v>739.75</v>
    <v>749</v>
    <v>743.55</v>
    <v>754.25</v>
    <v>754.25</v>
    <v>749.95</v>
    <v>749.1</v>
    <v>760.65</v>
    <v>764.5</v>
    <v>763.7</v>
    <v>801.25</v>
    <v>802.3</v>
    <v>807.2</v>
    <v>807.25</v>
    <v>810.25</v>
    <v>801.65</v>
    <v>790.55</v>
    <v>792.75</v>
    <v>788.35</v>
    <v>824.15</v>
    <v>824.75</v>
    <v>833.05</v>
    <v>871.8</v>
    <v>840.25</v>
    <v>832.5</v>
    <v>836.3</v>
    <v>816</v>
    <v>837.7</v>
    <v>836.4</v>
    <v>842.15</v>
    <v>837.8</v>
    <v>851.95</v>
    <v>850.9</v>
    <v>850.35</v>
    <v>874.9</v>
    <v>885.05</v>
    <v>906.85</v>
    <v>938.5</v>
    <v>948.8</v>
    <v>947.85</v>
    <v>968.55</v>
    <v>938.2</v>
    <v>959.6</v>
    <v>970.25</v>
    <v>932.9</v>
    <v>946.65</v>
    <v>913.8</v>
    <v>863.4</v>
    <v>844.2</v>
    <v>827.1</v>
    <v>816.4</v>
    <v>820.65</v>
    <v>784.4</v>
    <v>823.05</v>
    <v>824.1</v>
    <v>816.9</v>
    <v>808.1</v>
    <v>797.35</v>
    <v>803.9</v>
    <v>784.75</v>
    <v>780.1</v>
    <v>786.2</v>
    <v>809.95</v>
    <v>805.05</v>
    <v>820.05</v>
    <v>801.65</v>
    <v>805.5</v>
    <v>800.35</v>
    <v>821.25</v>
    <v>820.3</v>
    <v>823.55</v>
    <v>841.8</v>
    <v>833.4</v>
    <v>833.85</v>
    <v>862.9</v>
    <v>853</v>
    <v>890.8</v>
    <v>893.45</v>
    <v>894.5</v>
    <v>895.05</v>
    <v>906.9</v>
    <v>887.35</v>
    <v>890.85</v>
    <v>888.9</v>
    <v>871.6</v>
    <v>882.45</v>
    <v>873.6</v>
    <v>876.65</v>
    <v>879.6</v>
    <v>878.6</v>
    <v>878.2</v>
    <v>881</v>
    <v>890.55</v>
    <v>888.2</v>
    <v>893.15</v>
    <v>896.45</v>
    <v>886.75</v>
    <v>892.9</v>
    <v>890.75</v>
    <v>881.3</v>
    <v>894.8</v>
    <v>900.55</v>
    <v>883.95</v>
    <v>860.45</v>
    <v>892.85</v>
    <v>884.25</v>
    <v>857.65</v>
    <v>856.9</v>
    <v>794.1</v>
    <v>806.05</v>
    <v>817.15</v>
    <v>810.35</v>
    <v>819.55</v>
    <v>818.1</v>
    <v>822.3</v>
    <v>820.45</v>
    <v>810</v>
    <v>819.6</v>
    <v>806.1</v>
    <v>816.65</v>
    <v>796.4</v>
    <v>796.45</v>
    <v>792.95</v>
    <v>794.65</v>
    <v>787.05</v>
    <v>784.75</v>
    <v>786.5</v>
    <v>776.05</v>
    <v>774.45</v>
    <v>769.05</v>
    <v>761.2</v>
    <v>713.15</v>
    <v>596.95000000000005</v>
    <v>597</v>
    <v>612.65</v>
    <v>495.15</v>
    <v>462.45</v>
    <v>498.85</v>
    <v>545.45000000000005</v>
    <v>553.15</v>
    <v>599.25</v>
    <v>582.29999999999995</v>
    <v>583.95000000000005</v>
    <v>553.70000000000005</v>
    <v>565.1</v>
    <v>569.04999999999995</v>
    <v>577.20000000000005</v>
    <v>578.65</v>
    <v>579.70000000000005</v>
    <v>583.20000000000005</v>
    <v>547.1</v>
    <v>551.85</v>
    <v>558.9</v>
    <v>562</v>
    <v>592.45000000000005</v>
    <v>602.1</v>
    <v>622.9</v>
    <v>684.65</v>
    <v>690.75</v>
    <v>712.05</v>
    <v>697.25</v>
    <v>697.8</v>
    <v>681.2</v>
    <v>654.5</v>
    <v>679.35</v>
    <v>679.6</v>
    <v>680.35</v>
    <v>666.75</v>
    <v>664.8</v>
    <v>657.15</v>
    <v>654.95000000000005</v>
    <v>638</v>
    <v>629.1</v>
    <v>593.4</v>
    <v>636.65</v>
    <v>631.9</v>
    <v>627.79999999999995</v>
    <v>636.75</v>
    <v>641.6</v>
    <v>652</v>
    <v>653.95000000000005</v>
    <v>657.75</v>
    <v>661.65</v>
    <v>664.7</v>
    <v>658.55</v>
    <v>658.4</v>
    <v>666.1</v>
    <v>661.6</v>
    <v>671.3</v>
    <v>671.45</v>
    <v>664.7</v>
    <v>659.75</v>
    <v>681.3</v>
    <v>681.5</v>
    <v>669.65</v>
    <v>679.75</v>
    <v>683.9</v>
    <v>685.1</v>
    <v>690.5</v>
    <v>691</v>
    <v>708.8</v>
    <v>700</v>
    <v>694.05</v>
    <v>687</v>
    <v>684.6</v>
    <v>664.95</v>
    <v>688.1</v>
    <v>729.7</v>
    <v>734.05</v>
    <v>718.25</v>
    <v>724.5</v>
    <v>726.85</v>
    <v>737.5</v>
    <v>734.05</v>
    <v>738.85</v>
    <v>732.05</v>
    <v>736.6</v>
    <v>738.8</v>
    <v>745.4</v>
    <v>743.75</v>
    <v>736.4</v>
    <v>734.95</v>
    <v>742.1</v>
    <v>737.85</v>
    <v>739.35</v>
    <v>739.5</v>
    <v>747.4</v>
    <v>735.65</v>
    <v>737.8</v>
    <v>749.45</v>
    <v>745.6</v>
    <v>714.3</v>
    <v>724.4</v>
    <v>720.25</v>
    <v>756.5</v>
    <v>739.25</v>
    <v>737.4</v>
    <v>741.7</v>
    <v>742.75</v>
    <v>740.05</v>
    <v>718.7</v>
    <v>720.1</v>
    <v>729.9</v>
    <v>724.2</v>
    <v>717.2</v>
    <v>726.1</v>
    <v>731.05</v>
    <v>728.15</v>
    <v>731.4</v>
    <v>732.45</v>
    <v>728.45</v>
    <v>735.3</v>
    <v>749.25</v>
    <v>752.65</v>
    <v>748.75</v>
    <v>755.7</v>
    <v>777.85</v>
    <v>765.35</v>
    <v>761.45</v>
    <v>773.35</v>
    <v>775.25</v>
    <v>791.4</v>
    <v>784.2</v>
    <v>791.1</v>
    <v>802.8</v>
    <v>801.05</v>
    <v>787.15</v>
    <v>776.1</v>
    <v>809.65</v>
    <v>835.9</v>
    <v>858.15</v>
    <v>854.5</v>
    <v>825.7</v>
    <v>822.35</v>
    <v>806.6</v>
    <v>807.45</v>
    <v>823.55</v>
    <v>818.7</v>
    <v>792.2</v>
    <v>799.5</v>
    <v>801.05</v>
    <v>804.95</v>
    <v>807.05</v>
    <v>809.9</v>
    <v>825</v>
    <v>882.45</v>
    <v>858.75</v>
    <v>849.7</v>
    <v>849.8</v>
    <v>845.65</v>
    <v>831.25</v>
    <v>818.05</v>
    <v>831.1</v>
    <v>827.05</v>
    <v>825.65</v>
    <v>821.35</v>
    <v>830.7</v>
    <v>823.1</v>
    <v>825.15</v>
    <v>831.4</v>
    <v>824.6</v>
    <v>825.2</v>
    <v>830.75</v>
    <v>790.05</v>
    <v>819.5</v>
    <v>814.85</v>
    <v>814.95</v>
    <v>813.75</v>
    <v>805.65</v>
    <v>805.1</v>
    <v>798.6</v>
    <v>792.85</v>
    <v>793.65</v>
    <v>771.45</v>
    <v>769.1</v>
    <v>770.35</v>
    <v>782.4</v>
    <v>785</v>
    <v>784.75</v>
    <v>769.1</v>
    <v>774.3</v>
    <v>795.4</v>
    <v>802.5</v>
    <v>797.55</v>
    <v>818.7</v>
    <v>806.2</v>
    <v>808.6</v>
    <v>812.25</v>
    <v>809.85</v>
    <v>810.75</v>
    <v>813.6</v>
    <v>810.05</v>
    <v>803.6</v>
    <v>801.35</v>
    <v>791.9</v>
    <v>793.1</v>
    <v>795.55</v>
    <v>837.7</v>
    <v>835.55</v>
    <v>825.5</v>
    <v>827.8</v>
    <v>878.65</v>
    <v>1013.1</v>
    <v>1017.95</v>
    <v>1039.6500000000001</v>
    <v>1022.95</v>
    <v>1031.9000000000001</v>
    <v>1041.95</v>
    <v>1063.5</v>
    <v>1074.7</v>
    <v>1078.55</v>
    <v>1094.3</v>
    <v>1074</v>
    <v>1012.15</v>
    <v>1018.95</v>
    <v>1027.5</v>
    <v>1028.75</v>
    <v>1024.4000000000001</v>
    <v>1016.95</v>
    <v>1024.3499999999999</v>
    <v>1047.8499999999999</v>
    <v>1078.4000000000001</v>
    <v>1094.25</v>
    <v>1123.2</v>
    <v>1154.25</v>
    <v>1168.8499999999999</v>
    <v>1197.0999999999999</v>
    <v>1214.3499999999999</v>
    <v>1202.95</v>
    <v>1207.0999999999999</v>
    <v>1203.0999999999999</v>
    <v>1193.3499999999999</v>
    <v>1166.8499999999999</v>
    <v>1154.05</v>
    <v>1152.45</v>
    <v>1193</v>
    <v>1137.0999999999999</v>
    <v>1120.5999999999999</v>
    <v>1146.3</v>
    <v>1196.6500000000001</v>
    <v>1187.3499999999999</v>
    <v>1207.6500000000001</v>
    <v>1218.8499999999999</v>
    <v>1261.45</v>
    <v>1258.55</v>
    <v>1273.0999999999999</v>
    <v>1255.6500000000001</v>
    <v>1245.2</v>
    <v>1271.5</v>
    <v>1249.3499999999999</v>
    <v>1264.8</v>
    <v>1267.8499999999999</v>
    <v>1267.05</v>
    <v>1306.8499999999999</v>
    <v>1307</v>
    <v>1300.5</v>
    <v>1291</v>
    <v>1310.95</v>
    <v>1320.7</v>
    <v>1338.15</v>
    <v>1329.45</v>
    <v>1299.5</v>
    <v>1320.5</v>
    <v>1322.1</v>
    <v>1338.3</v>
    <v>1342.6</v>
    <v>1338.3</v>
    <v>1324.8</v>
    <v>1325.45</v>
    <v>1326.95</v>
    <v>1301.3</v>
    <v>1209.55</v>
    <v>1267.8499999999999</v>
    <v>1283</v>
    <v>1266.5999999999999</v>
    <v>1241.2</v>
    <v>1245.4000000000001</v>
    <v>1262.45</v>
    <v>1281.5999999999999</v>
    <v>1304.2</v>
    <v>1322.8</v>
    <v>1341.85</v>
    <v>1375.9</v>
    <v>1404.15</v>
    <v>1397.2</v>
    <v>1366.85</v>
    <v>1375.55</v>
    <v>1348.65</v>
    <v>1356.5</v>
    <v>1352.3</v>
    <v>1344.2</v>
    <v>1315.55</v>
    <v>1304.3499999999999</v>
    <v>1295.55</v>
    <v>1310</v>
    <v>1321.1</v>
    <v>1322.1</v>
    <v>1320.5</v>
    <v>1330.55</v>
    <v>1324.6</v>
    <v>1317.25</v>
    <v>1324.9</v>
    <v>1338.8</v>
    <v>1320.3</v>
    <v>1289.95</v>
    <v>1287.6500000000001</v>
    <v>1277.25</v>
    <v>1244.55</v>
    <v>1266.75</v>
    <v>1306.4000000000001</v>
    <v>1331.25</v>
    <v>1337.85</v>
    <v>1345.05</v>
    <v>1335.7</v>
    <v>1340.2</v>
    <v>1385.5</v>
    <v>1378.2</v>
    <v>1443.35</v>
    <v>1416.1</v>
    <v>1431.65</v>
    <v>1400.5</v>
    <v>1410</v>
    <v>1383.5</v>
    <v>1437.4</v>
    <v>1583.95</v>
    <v>1248.95</v>
    <v>1354.6</v>
    <v>1352.95</v>
    <v>1378.85</v>
    <v>1384.05</v>
    <v>1403.45</v>
    <v>1393.95</v>
    <v>1404.45</v>
    <v>1430.7</v>
    <v>1445</v>
    <v>1448.4</v>
    <v>1469.4</v>
    <v>1485.5</v>
    <v>1460.25</v>
    <v>1456.15</v>
    <v>1467.8</v>
    <v>1485.5</v>
    <v>1478.1</v>
    <v>1474.5</v>
    <v>1474.85</v>
    <v>1510.65</v>
    <v>1503.65</v>
    <v>1500.45</v>
    <v>1475.3</v>
    <v>1478</v>
    <v>1487.8</v>
    <v>1483.85</v>
    <v>1486.7</v>
    <v>1495.05</v>
    <v>1499.05</v>
    <v>1493.9</v>
    <v>1469.3</v>
    <v>1467.35</v>
    <v>1507.35</v>
    <v>1484.8</v>
    <v>1487</v>
    <v>1542.75</v>
    <v>1548.7</v>
    <v>1546.25</v>
    <v>1569.9</v>
    <v>1590.15</v>
    <v>1588</v>
    <v>1493.85</v>
    <v>1494.1</v>
    <v>1543.8</v>
    <v>1519</v>
    <v>1533.8</v>
    <v>1501.4</v>
    <v>1483.45</v>
    <v>1461.95</v>
    <v>1493.45</v>
    <v>1496.45</v>
    <v>1492.55</v>
    <v>1503.5</v>
    <v>1492.3</v>
    <v>1491.3</v>
    <v>1482.55</v>
    <v>1478.35</v>
    <v>1469.8</v>
    <v>1476.05</v>
    <v>1481.9</v>
    <v>1494.5</v>
    <v>1479.55</v>
    <v>1472.1</v>
    <v>1465.55</v>
    <v>1442.4</v>
    <v>1435.9</v>
    <v>1453.4</v>
    <v>1430.6</v>
    <v>1472.6</v>
    <v>1452.1</v>
    <v>1440.7</v>
    <v>1426.6</v>
    <v>1428.8</v>
    <v>1408.2</v>
    <v>1438.7</v>
    <v>1456.15</v>
    <v>1456.65</v>
    <v>1452.55</v>
    <v>1472.6</v>
    <v>1456.7</v>
    <v>1448.2</v>
    <v>1467.5</v>
    <v>1425.2</v>
    <v>1413.7</v>
    <v>1355.2</v>
    <v>1418.55</v>
    <v>1408.15</v>
    <v>1417.2</v>
    <v>1408.25</v>
    <v>1410.3</v>
    <v>1420.3</v>
    <v>1403.8</v>
    <v>1394.7</v>
    <v>1405.6</v>
    <v>1375.5</v>
    <v>1362.85</v>
    <v>1340.45</v>
    <v>1354.4</v>
    <v>1318.7</v>
    <v>1352.2</v>
    <v>1372.7</v>
    <v>1396.2</v>
    <v>1375.95</v>
    <v>1394.4</v>
    <v>1349.25</v>
    <v>1329.35</v>
    <v>1370</v>
    <v>1353.1</v>
    <v>1362.1</v>
    <v>1347.9</v>
    <v>1326</v>
    <v>1287.9000000000001</v>
    <v>1264.55</v>
    <v>1279.3</v>
    <v>1289.6500000000001</v>
    <v>1114.6500000000001</v>
    <v>1136.75</v>
    <v>1166.8</v>
    <v>1128.8499999999999</v>
    <v>1199.95</v>
    <v>1167.5999999999999</v>
    <v>1190.05</v>
    <v>1215.8</v>
    <v>1288.6500000000001</v>
    <v>1269.55</v>
    <v>1277.05</v>
    <v>1259.05</v>
    <v>1266.8499999999999</v>
    <v>1248.75</v>
    <v>1233.8</v>
    <v>1244</v>
    <v>1259.95</v>
    <v>1243.1500000000001</v>
    <v>1231.9000000000001</v>
    <v>1210.05</v>
    <v>1205</v>
    <v>1182.45</v>
    <v>1191.8</v>
    <v>1182.2</v>
    <v>1243.95</v>
    <v>1230.7</v>
    <v>1218.5</v>
    <v>1231.0999999999999</v>
    <v>1218.7</v>
    <v>1226</v>
    <v>1199.55</v>
    <v>1163.05</v>
    <v>1174</v>
    <v>1152.3</v>
    <v>1132.3499999999999</v>
    <v>1112.2</v>
    <v>1066.6500000000001</v>
    <v>1117.0999999999999</v>
    <v>1128.9000000000001</v>
    <v>1150.75</v>
    <v>1163.5</v>
    <v>1148.7</v>
    <v>1106.2</v>
    <v>1102.25</v>
    <v>1104</v>
    <v>1094.1500000000001</v>
    <v>1082</v>
    <v>1080.7</v>
    <v>1096.95</v>
    <v>1077.05</v>
    <v>1099.3499999999999</v>
    <v>1084.0999999999999</v>
    <v>1084.8499999999999</v>
    <v>1125.0999999999999</v>
    <v>1144.3499999999999</v>
    <v>1164.05</v>
    <v>1146.0999999999999</v>
    <v>1144.2</v>
    <v>1140.0999999999999</v>
    <v>1128.95</v>
    <v>1111.55</v>
    <v>1062.7</v>
    <v>1082.9000000000001</v>
    <v>1085.1500000000001</v>
    <v>1082.8499999999999</v>
    <v>1111.7</v>
    <v>1083.25</v>
    <v>1070.4000000000001</v>
    <v>1080.3499999999999</v>
    <v>1078.95</v>
    <v>1069.4000000000001</v>
    <v>1053.05</v>
    <v>1057.95</v>
    <v>1112.7</v>
    <v>1136.2</v>
    <v>1144.5</v>
    <v>1142.9000000000001</v>
    <v>1135</v>
    <v>1128.3</v>
    <v>1119.2</v>
    <v>1137.1500000000001</v>
    <v>1158.8</v>
    <v>1173.5</v>
    <v>1177.45</v>
    <v>1188.8</v>
    <v>1200.8</v>
    <v>1182.45</v>
    <v>1181.5999999999999</v>
    <v>1196.75</v>
    <v>1182.95</v>
    <v>1174.75</v>
    <v>1195.45</v>
    <v>1199.9000000000001</v>
    <v>1148.3499999999999</v>
    <v>1110.6500000000001</v>
    <v>1131.3499999999999</v>
    <v>1131.8</v>
    <v>1164.55</v>
    <v>1210.8</v>
    <v>1232.9000000000001</v>
    <v>1259.4000000000001</v>
    <v>1243.0999999999999</v>
    <v>1233.2</v>
    <v>1239.0999999999999</v>
    <v>1236.4000000000001</v>
    <v>1193</v>
    <v>1209.9000000000001</v>
    <v>1216.4000000000001</v>
    <v>1216.5</v>
    <v>1267.0999999999999</v>
    <v>1347.1</v>
    <v>1320.8</v>
    <v>1338.2</v>
    <v>1333.1</v>
    <v>1306.3</v>
    <v>1362.1</v>
    <v>1369.2</v>
    <v>1371.8</v>
    <v>1406.2</v>
    <v>1407.4</v>
    <v>1398.3</v>
    <v>1384.6</v>
    <v>1384.6</v>
    <v>1371.4</v>
    <v>1395.4</v>
    <v>1400.2</v>
    <v>1404.2</v>
    <v>1411</v>
    <v>1438.6</v>
    <v>1432.8</v>
    <v>1468</v>
    <v>1432.3</v>
    <v>1436.2</v>
    <v>1456.7</v>
    <v>1471.7</v>
    <v>1467.1</v>
    <v>1473.8</v>
    <v>1456.4</v>
    <v>1445.8</v>
    <v>1405</v>
  </a>
  <a r="1" c="2477">
    <v>130.28210000000001</v>
    <v>129.80889999999999</v>
    <v>130.24260000000001</v>
    <v>130.0849</v>
    <v>131.93819999999999</v>
    <v>132.52969999999999</v>
    <v>136.1968</v>
    <v>133.476</v>
    <v>132.92400000000001</v>
    <v>134.0675</v>
    <v>133.5943</v>
    <v>131.78049999999999</v>
    <v>132.29310000000001</v>
    <v>129.45400000000001</v>
    <v>127.4824</v>
    <v>127.2458</v>
    <v>127.2852</v>
    <v>124.7222</v>
    <v>126.4178</v>
    <v>125.23480000000001</v>
    <v>125.9051</v>
    <v>126.57550000000001</v>
    <v>129.02019999999999</v>
    <v>129.57230000000001</v>
    <v>129.53290000000001</v>
    <v>131.22839999999999</v>
    <v>130.87350000000001</v>
    <v>129.3751</v>
    <v>130.83410000000001</v>
    <v>129.3357</v>
    <v>129.09909999999999</v>
    <v>123.3027</v>
    <v>125.1165</v>
    <v>124.80110000000001</v>
    <v>123.85469999999999</v>
    <v>127.5613</v>
    <v>124.9588</v>
    <v>124.9982</v>
    <v>122.71120000000001</v>
    <v>122.5929</v>
    <v>121.4888</v>
    <v>119.3201</v>
    <v>115.37690000000001</v>
    <v>113.9179</v>
    <v>114.6671</v>
    <v>117.5851</v>
    <v>116.16549999999999</v>
    <v>110.8028</v>
    <v>110.0536</v>
    <v>108.1609</v>
    <v>96.567999999999998</v>
    <v>99.880300000000005</v>
    <v>100.1957</v>
    <v>102.5616</v>
    <v>103.8629</v>
    <v>100.27460000000001</v>
    <v>99.170500000000004</v>
    <v>100.9055</v>
    <v>105.1641</v>
    <v>104.17829999999999</v>
    <v>102.79819999999999</v>
    <v>102.9165</v>
    <v>106.4654</v>
    <v>104.0206</v>
    <v>102.5616</v>
    <v>107.2146</v>
    <v>106.8202</v>
    <v>104.7698</v>
    <v>107.1357</v>
    <v>107.01739999999999</v>
    <v>105.91330000000001</v>
    <v>106.7808</v>
    <v>112.9716</v>
    <v>108.5552</v>
    <v>106.26819999999999</v>
    <v>110.2508</v>
    <v>109.1467</v>
    <v>112.7744</v>
    <v>113.0899</v>
    <v>116.9936</v>
    <v>114.3122</v>
    <v>118.6497</v>
    <v>116.8753</v>
    <v>120.503</v>
    <v>119.1623</v>
    <v>116.08669999999999</v>
    <v>121.6465</v>
    <v>124.6039</v>
    <v>125.58969999999999</v>
    <v>128.03440000000001</v>
    <v>125.52079999999999</v>
    <v>125.52079999999999</v>
    <v>127.07689999999999</v>
    <v>125.87990000000001</v>
    <v>124.2042</v>
    <v>125.4011</v>
    <v>124.32389999999999</v>
    <v>125.87990000000001</v>
    <v>125.1617</v>
    <v>123.72539999999999</v>
    <v>122.0896</v>
    <v>124.08450000000001</v>
    <v>115.5063</v>
    <v>116.5836</v>
    <v>115.9452</v>
    <v>115.26690000000001</v>
    <v>117.7406</v>
    <v>112.4341</v>
    <v>114.2295</v>
    <v>113.11239999999999</v>
    <v>113.67100000000001</v>
    <v>112.91289999999999</v>
    <v>113.27200000000001</v>
    <v>113.7508</v>
    <v>114.5886</v>
    <v>117.22190000000001</v>
    <v>115.46639999999999</v>
    <v>114.5886</v>
    <v>117.5411</v>
    <v>117.22190000000001</v>
    <v>113.51139999999999</v>
    <v>113.9502</v>
    <v>113.9502</v>
    <v>111.5962</v>
    <v>112.71339999999999</v>
    <v>116.1846</v>
    <v>117.98</v>
    <v>119.01739999999999</v>
    <v>116.22450000000001</v>
    <v>118.2992</v>
    <v>115.3467</v>
    <v>117.1022</v>
    <v>118.77800000000001</v>
    <v>117.82040000000001</v>
    <v>116.5038</v>
    <v>116.86279999999999</v>
    <v>116.8229</v>
    <v>119.01739999999999</v>
    <v>115.7457</v>
    <v>120.6931</v>
    <v>116.26439999999999</v>
    <v>110.9978</v>
    <v>112.3942</v>
    <v>111.75579999999999</v>
    <v>113.0326</v>
    <v>113.27200000000001</v>
    <v>113.2321</v>
    <v>111.8755</v>
    <v>110.91800000000001</v>
    <v>110.91800000000001</v>
    <v>111.1972</v>
    <v>112.9927</v>
    <v>115.66589999999999</v>
    <v>120.6532</v>
    <v>127.4759</v>
    <v>131.30609999999999</v>
    <v>128.47329999999999</v>
    <v>127.7152</v>
    <v>124.3638</v>
    <v>123.5658</v>
    <v>128.79249999999999</v>
    <v>134.2586</v>
    <v>133.81970000000001</v>
    <v>130.8672</v>
    <v>129.5506</v>
    <v>128.59299999999999</v>
    <v>126.07940000000001</v>
    <v>134.01920000000001</v>
    <v>132.02430000000001</v>
    <v>130.2688</v>
    <v>132.02430000000001</v>
    <v>131.02680000000001</v>
    <v>130.70760000000001</v>
    <v>130.7475</v>
    <v>130.78739999999999</v>
    <v>130.7475</v>
    <v>129.9496</v>
    <v>127.9546</v>
    <v>130.0693</v>
    <v>129.31120000000001</v>
    <v>135.81469999999999</v>
    <v>138.40809999999999</v>
    <v>139.12620000000001</v>
    <v>137.33080000000001</v>
    <v>135.4556</v>
    <v>134.9768</v>
    <v>136.01410000000001</v>
    <v>136.93180000000001</v>
    <v>135.01669999999999</v>
    <v>134.93690000000001</v>
    <v>136.852</v>
    <v>136.89189999999999</v>
    <v>135.6551</v>
    <v>135.29599999999999</v>
    <v>134.0591</v>
    <v>135.61519999999999</v>
    <v>139.6848</v>
    <v>146.50749999999999</v>
    <v>147.465</v>
    <v>150.1781</v>
    <v>149.02109999999999</v>
    <v>148.51750000000001</v>
    <v>146.96090000000001</v>
    <v>146.59460000000001</v>
    <v>146.732</v>
    <v>146.09100000000001</v>
    <v>151.9511</v>
    <v>154.69810000000001</v>
    <v>160.1919</v>
    <v>159.45939999999999</v>
    <v>157.5823</v>
    <v>155.20169999999999</v>
    <v>157.9486</v>
    <v>158.31479999999999</v>
    <v>157.5823</v>
    <v>157.5823</v>
    <v>159.73410000000001</v>
    <v>158.4522</v>
    <v>151.8596</v>
    <v>153.5993</v>
    <v>155.61369999999999</v>
    <v>155.4306</v>
    <v>152.27160000000001</v>
    <v>153.6908</v>
    <v>153.82820000000001</v>
    <v>152.40889999999999</v>
    <v>153.04990000000001</v>
    <v>154.14869999999999</v>
    <v>153.7824</v>
    <v>152.7294</v>
    <v>147.83070000000001</v>
    <v>152.5463</v>
    <v>152.50049999999999</v>
    <v>152.86680000000001</v>
    <v>152.86680000000001</v>
    <v>154.286</v>
    <v>157.71969999999999</v>
    <v>156.34620000000001</v>
    <v>154.60650000000001</v>
    <v>154.05709999999999</v>
    <v>153.64510000000001</v>
    <v>155.56790000000001</v>
    <v>157.03290000000001</v>
    <v>155.88839999999999</v>
    <v>161.84010000000001</v>
    <v>158.77269999999999</v>
    <v>161.1533</v>
    <v>161.70269999999999</v>
    <v>160.1919</v>
    <v>157.35339999999999</v>
    <v>157.44499999999999</v>
    <v>161.74850000000001</v>
    <v>162.1148</v>
    <v>160.23769999999999</v>
    <v>160.1919</v>
    <v>155.339</v>
    <v>154.01130000000001</v>
    <v>157.1703</v>
    <v>162.1148</v>
    <v>165.31950000000001</v>
    <v>162.2979</v>
    <v>169.3484</v>
    <v>169.62309999999999</v>
    <v>171.13390000000001</v>
    <v>171.27119999999999</v>
    <v>174.0181</v>
    <v>178.91679999999999</v>
    <v>177.22290000000001</v>
    <v>178.59639999999999</v>
    <v>179.6036</v>
    <v>173.10249999999999</v>
    <v>176.16990000000001</v>
    <v>178.047</v>
    <v>177.54339999999999</v>
    <v>177.58920000000001</v>
    <v>179.6036</v>
    <v>185.5095</v>
    <v>190.68289999999999</v>
    <v>185.5095</v>
    <v>186.7456</v>
    <v>193.84180000000001</v>
    <v>189.44669999999999</v>
    <v>189.2636</v>
    <v>190.68289999999999</v>
    <v>200.15979999999999</v>
    <v>202.3115</v>
    <v>201.76220000000001</v>
    <v>201.4417</v>
    <v>198.8321</v>
    <v>200.84649999999999</v>
    <v>209.04150000000001</v>
    <v>204.32599999999999</v>
    <v>208.76679999999999</v>
    <v>209.63669999999999</v>
    <v>210.78120000000001</v>
    <v>208.08009999999999</v>
    <v>208.95</v>
    <v>204.9211</v>
    <v>205.97409999999999</v>
    <v>207.94280000000001</v>
    <v>209.13310000000001</v>
    <v>207.85120000000001</v>
    <v>206.75239999999999</v>
    <v>208.309</v>
    <v>210.78120000000001</v>
    <v>209.0873</v>
    <v>204.738</v>
    <v>201.76220000000001</v>
    <v>194.62010000000001</v>
    <v>201.76220000000001</v>
    <v>200.34289999999999</v>
    <v>193.93340000000001</v>
    <v>198.60319999999999</v>
    <v>202.40309999999999</v>
    <v>201.21279999999999</v>
    <v>204.3717</v>
    <v>208.26320000000001</v>
    <v>210.32339999999999</v>
    <v>209.63669999999999</v>
    <v>211.10169999999999</v>
    <v>209.81979999999999</v>
    <v>213.66550000000001</v>
    <v>232.98560000000001</v>
    <v>230.69649999999999</v>
    <v>231.97839999999999</v>
    <v>228.911</v>
    <v>230.7423</v>
    <v>230.42179999999999</v>
    <v>222.822</v>
    <v>225.01949999999999</v>
    <v>220.07499999999999</v>
    <v>224.33279999999999</v>
    <v>227.1713</v>
    <v>228.8194</v>
    <v>228.63630000000001</v>
    <v>231.88679999999999</v>
    <v>233.1687</v>
    <v>231.84110000000001</v>
    <v>229.64349999999999</v>
    <v>231.6121</v>
    <v>249.55879999999999</v>
    <v>246.76609999999999</v>
    <v>244.6601</v>
    <v>234.08439999999999</v>
    <v>240.3108</v>
    <v>237.28909999999999</v>
    <v>232.07</v>
    <v>236.32769999999999</v>
    <v>228.68209999999999</v>
    <v>218.4727</v>
    <v>217.8775</v>
    <v>229.55199999999999</v>
    <v>228.72790000000001</v>
    <v>223.82919999999999</v>
    <v>231.65790000000001</v>
    <v>236.053</v>
    <v>250.29130000000001</v>
    <v>250.19970000000001</v>
    <v>260.50069999999999</v>
    <v>258.53210000000001</v>
    <v>258.76100000000002</v>
    <v>251.8021</v>
    <v>249.55879999999999</v>
    <v>251.93940000000001</v>
    <v>252.672</v>
    <v>254.96109999999999</v>
    <v>259.72239999999999</v>
    <v>257.43329999999997</v>
    <v>257.3417</v>
    <v>254.68639999999999</v>
    <v>253.31290000000001</v>
    <v>261.23320000000001</v>
    <v>257.43329999999997</v>
    <v>246.76609999999999</v>
    <v>240.17339999999999</v>
    <v>244.2938</v>
    <v>238.93729999999999</v>
    <v>236.6482</v>
    <v>228.63630000000001</v>
    <v>231.10849999999999</v>
    <v>228.54470000000001</v>
    <v>234.86269999999999</v>
    <v>233.85550000000001</v>
    <v>237.65539999999999</v>
    <v>237.5181</v>
    <v>230.10130000000001</v>
    <v>239.80719999999999</v>
    <v>242.18780000000001</v>
    <v>247.1781</v>
    <v>249.83349999999999</v>
    <v>254.68639999999999</v>
    <v>252.2141</v>
    <v>254.18279999999999</v>
    <v>261.64530000000002</v>
    <v>260.9128</v>
    <v>265.12470000000002</v>
    <v>268.42099999999999</v>
    <v>263.75130000000001</v>
    <v>270.20650000000001</v>
    <v>278.03530000000001</v>
    <v>275.10520000000002</v>
    <v>275.28840000000002</v>
    <v>275.01369999999997</v>
    <v>273.68599999999998</v>
    <v>280.82799999999997</v>
    <v>295.34100000000001</v>
    <v>294.7</v>
    <v>288.38209999999998</v>
    <v>284.76530000000002</v>
    <v>290.48809999999997</v>
    <v>291.08319999999998</v>
    <v>287.23750000000001</v>
    <v>288.19889999999998</v>
    <v>277.8064</v>
    <v>268.42099999999999</v>
    <v>276.89069999999998</v>
    <v>274.51010000000002</v>
    <v>276.98230000000001</v>
    <v>277.76060000000001</v>
    <v>276.84500000000003</v>
    <v>276.52449999999999</v>
    <v>281.24009999999998</v>
    <v>282.33879999999999</v>
    <v>291.35789999999997</v>
    <v>284.17009999999999</v>
    <v>287.19170000000003</v>
    <v>283.20870000000002</v>
    <v>273.3655</v>
    <v>271.90050000000002</v>
    <v>266.63549999999998</v>
    <v>260.18020000000001</v>
    <v>266.81869999999998</v>
    <v>267.73430000000002</v>
    <v>281.83519999999999</v>
    <v>283.8954</v>
    <v>285.08580000000001</v>
    <v>281.28579999999999</v>
    <v>285.54360000000003</v>
    <v>292.59399999999999</v>
    <v>295.9819</v>
    <v>296.57709999999997</v>
    <v>298.49990000000003</v>
    <v>290.05</v>
    <v>285.8</v>
    <v>288.8</v>
    <v>291.60000000000002</v>
    <v>291.39999999999998</v>
    <v>288.14999999999998</v>
    <v>283.95</v>
    <v>286.89999999999998</v>
    <v>284.45</v>
    <v>281.95</v>
    <v>281.5</v>
    <v>277.89999999999998</v>
    <v>272.89999999999998</v>
    <v>271.05</v>
    <v>282.35000000000002</v>
    <v>272.8</v>
    <v>275.25</v>
    <v>272.64999999999998</v>
    <v>272.35000000000002</v>
    <v>266.5</v>
    <v>267.95</v>
    <v>268.8</v>
    <v>264.8</v>
    <v>260.75</v>
    <v>250.35</v>
    <v>247.9</v>
    <v>254</v>
    <v>254.7</v>
    <v>259.2</v>
    <v>254.35</v>
    <v>256.7</v>
    <v>251.35</v>
    <v>252.05</v>
    <v>244.6</v>
    <v>246.05</v>
    <v>247.9</v>
    <v>240</v>
    <v>231.85</v>
    <v>234.2</v>
    <v>241.55</v>
    <v>238.85</v>
    <v>243.25</v>
    <v>240.35</v>
    <v>238.7</v>
    <v>238.05</v>
    <v>234.65</v>
    <v>231.95</v>
    <v>232.35</v>
    <v>237</v>
    <v>241.6</v>
    <v>243.6</v>
    <v>244.4</v>
    <v>243.2</v>
    <v>242.85</v>
    <v>241.3</v>
    <v>246.6</v>
    <v>253.2</v>
    <v>248.65</v>
    <v>252.85</v>
    <v>251</v>
    <v>255.25</v>
    <v>260.35000000000002</v>
    <v>262.05</v>
    <v>263.64999999999998</v>
    <v>265.05</v>
    <v>265.89999999999998</v>
    <v>270.14999999999998</v>
    <v>266.45</v>
    <v>267.3</v>
    <v>268.55</v>
    <v>271.3</v>
    <v>272.89999999999998</v>
    <v>276.60000000000002</v>
    <v>274</v>
    <v>279.60000000000002</v>
    <v>277.64999999999998</v>
    <v>280.8</v>
    <v>280.39999999999998</v>
    <v>280.7</v>
    <v>277.89999999999998</v>
    <v>282.05</v>
    <v>284.8</v>
    <v>275.14999999999998</v>
    <v>277.85000000000002</v>
    <v>282.89999999999998</v>
    <v>282.25</v>
    <v>283.8</v>
    <v>282.7</v>
    <v>285.89999999999998</v>
    <v>285.14999999999998</v>
    <v>284.64999999999998</v>
    <v>286.64999999999998</v>
    <v>280.8</v>
    <v>270.5</v>
    <v>281</v>
    <v>290.89999999999998</v>
    <v>294.8</v>
    <v>294.5</v>
    <v>290.89999999999998</v>
    <v>287.05</v>
    <v>286.5</v>
    <v>283.95</v>
    <v>286.5</v>
    <v>284.10000000000002</v>
    <v>295.35000000000002</v>
    <v>294.55</v>
    <v>303.14999999999998</v>
    <v>299.25</v>
    <v>304.3</v>
    <v>306.35000000000002</v>
    <v>307.35000000000002</v>
    <v>304.35000000000002</v>
    <v>308.64999999999998</v>
    <v>312.60000000000002</v>
    <v>307.10000000000002</v>
    <v>304.85000000000002</v>
    <v>304.25</v>
    <v>310.89999999999998</v>
    <v>308.39999999999998</v>
    <v>304.85000000000002</v>
    <v>303.85000000000002</v>
    <v>292.89999999999998</v>
    <v>293.10000000000002</v>
    <v>300.05</v>
    <v>293.10000000000002</v>
    <v>291.45</v>
    <v>295.89999999999998</v>
    <v>313.45</v>
    <v>312.05</v>
    <v>313.5</v>
    <v>318.95</v>
    <v>316.55</v>
    <v>313.39999999999998</v>
    <v>309.35000000000002</v>
    <v>314.75</v>
    <v>320.25</v>
    <v>319.85000000000002</v>
    <v>326.75</v>
    <v>323.2</v>
    <v>322</v>
    <v>318.5</v>
    <v>315.14999999999998</v>
    <v>319</v>
    <v>317.14999999999998</v>
    <v>316</v>
    <v>317.85000000000002</v>
    <v>315.25</v>
    <v>324.60000000000002</v>
    <v>321.75</v>
    <v>322.3</v>
    <v>323.75</v>
    <v>318.64999999999998</v>
    <v>312.35000000000002</v>
    <v>314.55</v>
    <v>312.64999999999998</v>
    <v>310.45</v>
    <v>309.89999999999998</v>
    <v>296.39999999999998</v>
    <v>301.8</v>
    <v>310.95</v>
    <v>315</v>
    <v>317.14999999999998</v>
    <v>313.7</v>
    <v>313.60000000000002</v>
    <v>308.89999999999998</v>
    <v>305.25</v>
    <v>302.10000000000002</v>
    <v>303.5</v>
    <v>299.39999999999998</v>
    <v>296.60000000000002</v>
    <v>299.7</v>
    <v>295.89999999999998</v>
    <v>285.85000000000002</v>
    <v>287.39999999999998</v>
    <v>292.14999999999998</v>
    <v>293.7</v>
    <v>290.39999999999998</v>
    <v>288.8</v>
    <v>290.7</v>
    <v>292.55</v>
    <v>297.55</v>
    <v>301.85000000000002</v>
    <v>304.2</v>
    <v>303.45</v>
    <v>307.7</v>
    <v>307</v>
    <v>303.45</v>
    <v>311.45</v>
    <v>308.85000000000002</v>
    <v>308.95</v>
    <v>309.39999999999998</v>
    <v>312</v>
    <v>317.85000000000002</v>
    <v>313.8</v>
    <v>318</v>
    <v>316.89999999999998</v>
    <v>319.5</v>
    <v>319.7</v>
    <v>324</v>
    <v>322.05</v>
    <v>315.45</v>
    <v>323.14999999999998</v>
    <v>308.3</v>
    <v>299.35000000000002</v>
    <v>292.45</v>
    <v>296.64999999999998</v>
    <v>293.05</v>
    <v>298.55</v>
    <v>304.14999999999998</v>
    <v>310.89999999999998</v>
    <v>310.25</v>
    <v>307.95</v>
    <v>294.35000000000002</v>
    <v>292.95</v>
    <v>283.3</v>
    <v>288.89999999999998</v>
    <v>287.3</v>
    <v>303.55</v>
    <v>307.64999999999998</v>
    <v>309.10000000000002</v>
    <v>313.39999999999998</v>
    <v>313.05</v>
    <v>312.3</v>
    <v>315.39999999999998</v>
    <v>316.2</v>
    <v>314.14999999999998</v>
    <v>328</v>
    <v>332.3</v>
    <v>329.4</v>
    <v>326.45</v>
    <v>315.60000000000002</v>
    <v>313.64999999999998</v>
    <v>314.7</v>
    <v>308.75</v>
    <v>313.85000000000002</v>
    <v>313.3</v>
    <v>318.85000000000002</v>
    <v>319</v>
    <v>320.60000000000002</v>
    <v>318.45</v>
    <v>314.89999999999998</v>
    <v>308.7</v>
    <v>313</v>
    <v>311.39999999999998</v>
    <v>312.75</v>
    <v>301.45</v>
    <v>303.55</v>
    <v>305.95</v>
    <v>300.55</v>
    <v>303.2</v>
    <v>309.2</v>
    <v>307.25</v>
    <v>313.5</v>
    <v>314.3</v>
    <v>313.60000000000002</v>
    <v>315</v>
    <v>318.7</v>
    <v>312.95</v>
    <v>314.39999999999998</v>
    <v>317.10000000000002</v>
    <v>318.35000000000002</v>
    <v>323.39999999999998</v>
    <v>328.95</v>
    <v>327.64999999999998</v>
    <v>323.2</v>
    <v>321</v>
    <v>324.39999999999998</v>
    <v>320</v>
    <v>327.10000000000002</v>
    <v>326.85000000000002</v>
    <v>308.10000000000002</v>
    <v>309.45</v>
    <v>303.5</v>
    <v>302.14999999999998</v>
    <v>300.8</v>
    <v>300.10000000000002</v>
    <v>295.2</v>
    <v>298.8</v>
    <v>297.60000000000002</v>
    <v>297.39999999999998</v>
    <v>298.3</v>
    <v>299.25</v>
    <v>297.75</v>
    <v>289.55</v>
    <v>288.45</v>
    <v>284.2</v>
    <v>283.3</v>
    <v>290.60000000000002</v>
    <v>289.95</v>
    <v>289.3</v>
    <v>294.85000000000002</v>
    <v>296.35000000000002</v>
    <v>291.25</v>
    <v>286.14999999999998</v>
    <v>284.64999999999998</v>
    <v>297.45</v>
    <v>297.45</v>
    <v>296.05</v>
    <v>302.05</v>
    <v>303.75</v>
    <v>301.39999999999998</v>
    <v>301.45</v>
    <v>304.3</v>
    <v>297.89999999999998</v>
    <v>295.89999999999998</v>
    <v>295</v>
    <v>290.39999999999998</v>
    <v>289.05</v>
    <v>288.55</v>
    <v>278.10000000000002</v>
    <v>273.39999999999998</v>
    <v>272.10000000000002</v>
    <v>274.5</v>
    <v>279.8</v>
    <v>277.35000000000002</v>
    <v>280</v>
    <v>274.10000000000002</v>
    <v>272</v>
    <v>279.95</v>
    <v>282.35000000000002</v>
    <v>273.55</v>
    <v>274.75</v>
    <v>274.95</v>
    <v>268.55</v>
    <v>269.5</v>
    <v>269.35000000000002</v>
    <v>268.89999999999998</v>
    <v>265.25</v>
    <v>267.7</v>
    <v>272.60000000000002</v>
    <v>281.85000000000002</v>
    <v>272.10000000000002</v>
    <v>273.85000000000002</v>
    <v>274.95</v>
    <v>280.05</v>
    <v>277.7</v>
    <v>280.8</v>
    <v>282.3</v>
    <v>285.3</v>
    <v>285.75</v>
    <v>286.05</v>
    <v>286.7</v>
    <v>286.95</v>
    <v>286.64999999999998</v>
    <v>285.14999999999998</v>
    <v>276.05</v>
    <v>277.35000000000002</v>
    <v>280.25</v>
    <v>284.39999999999998</v>
    <v>286.2</v>
    <v>292.3</v>
    <v>299.39999999999998</v>
    <v>297.89999999999998</v>
    <v>298.45</v>
    <v>296.89999999999998</v>
    <v>299.55</v>
    <v>298.7</v>
    <v>292.60000000000002</v>
    <v>302.39999999999998</v>
    <v>300.75</v>
    <v>298</v>
    <v>295.45</v>
    <v>288.35000000000002</v>
    <v>286.25</v>
    <v>299.3</v>
    <v>298.10000000000002</v>
    <v>298.7</v>
    <v>296.7</v>
    <v>297.05</v>
    <v>297.35000000000002</v>
    <v>303.8</v>
    <v>306.8</v>
    <v>306.10000000000002</v>
    <v>289.3</v>
    <v>289.85000000000002</v>
    <v>294.3</v>
    <v>288.89999999999998</v>
    <v>280.89999999999998</v>
    <v>270.64999999999998</v>
    <v>273.45</v>
    <v>277.75</v>
    <v>270.3</v>
    <v>277.55</v>
    <v>273.10000000000002</v>
    <v>276.60000000000002</v>
    <v>270</v>
    <v>286.45</v>
    <v>282.14999999999998</v>
    <v>278.85000000000002</v>
    <v>281.5</v>
    <v>278.55</v>
    <v>277.60000000000002</v>
    <v>284.64999999999998</v>
    <v>287.14999999999998</v>
    <v>262.39999999999998</v>
    <v>263.60000000000002</v>
    <v>264.05</v>
    <v>262.89999999999998</v>
    <v>264.7</v>
    <v>262.95</v>
    <v>264.25</v>
    <v>263.3</v>
    <v>265.35000000000002</v>
    <v>264.60000000000002</v>
    <v>266.7</v>
    <v>266.7</v>
    <v>266.25</v>
    <v>263.55</v>
    <v>265.89999999999998</v>
    <v>263.10000000000002</v>
    <v>262.64999999999998</v>
    <v>264.35000000000002</v>
    <v>261.05</v>
    <v>262.5</v>
    <v>266.7</v>
    <v>272.7</v>
    <v>273.14999999999998</v>
    <v>271.05</v>
    <v>269</v>
    <v>272.8</v>
    <v>270</v>
    <v>274.35000000000002</v>
    <v>274.89999999999998</v>
    <v>275.64999999999998</v>
    <v>269.25</v>
    <v>273.35000000000002</v>
    <v>277.8</v>
    <v>282.3</v>
    <v>277.89999999999998</v>
    <v>274.3</v>
    <v>270.05</v>
    <v>271.45</v>
    <v>275.14999999999998</v>
    <v>275.39999999999998</v>
    <v>278.64999999999998</v>
    <v>277.85000000000002</v>
    <v>272.75</v>
    <v>269.5</v>
    <v>271.7</v>
    <v>274.55</v>
    <v>274.3</v>
    <v>275.45</v>
    <v>275.95</v>
    <v>273.5</v>
    <v>271.39999999999998</v>
    <v>273</v>
    <v>272.60000000000002</v>
    <v>271.75</v>
    <v>272.39999999999998</v>
    <v>267.55</v>
    <v>260.25</v>
    <v>259.39999999999998</v>
    <v>257.95</v>
    <v>250.4</v>
    <v>251.1</v>
    <v>259.60000000000002</v>
    <v>261.64999999999998</v>
    <v>260.2</v>
    <v>254.7</v>
    <v>254.7</v>
    <v>254.8</v>
    <v>256.89999999999998</v>
    <v>255.7</v>
    <v>249.25</v>
    <v>249.45</v>
    <v>250.05</v>
    <v>249.5</v>
    <v>247.15</v>
    <v>247.85</v>
    <v>244.3</v>
    <v>248.3</v>
    <v>253.9</v>
    <v>255.8</v>
    <v>260</v>
    <v>262.25</v>
    <v>263.2</v>
    <v>263.89999999999998</v>
    <v>269.45</v>
    <v>270.85000000000002</v>
    <v>271.35000000000002</v>
    <v>268.10000000000002</v>
    <v>269.85000000000002</v>
    <v>267.25</v>
    <v>271.25</v>
    <v>274.7</v>
    <v>276.75</v>
    <v>273.95</v>
    <v>275.10000000000002</v>
    <v>277.55</v>
    <v>277.2</v>
    <v>277.05</v>
    <v>274.5</v>
    <v>270.85000000000002</v>
    <v>273.2</v>
    <v>271.85000000000002</v>
    <v>275.8</v>
    <v>276.85000000000002</v>
    <v>283.89999999999998</v>
    <v>283.7</v>
    <v>282.35000000000002</v>
    <v>283.55</v>
    <v>288.85000000000002</v>
    <v>283.95</v>
    <v>284.95</v>
    <v>282.45</v>
    <v>281.35000000000002</v>
    <v>280.5</v>
    <v>284.45</v>
    <v>282.60000000000002</v>
    <v>284.35000000000002</v>
    <v>276.95</v>
    <v>275.5</v>
    <v>275.5</v>
    <v>272.95</v>
    <v>270.45</v>
    <v>276.85000000000002</v>
    <v>271.89999999999998</v>
    <v>274.60000000000002</v>
    <v>272.55</v>
    <v>268.05</v>
    <v>265.95</v>
    <v>262.14999999999998</v>
    <v>260.39999999999998</v>
    <v>257.25</v>
    <v>256.55</v>
    <v>253.8</v>
    <v>254.55</v>
    <v>253.45</v>
    <v>261.10000000000002</v>
    <v>255.25</v>
    <v>250.45</v>
    <v>248.6</v>
    <v>252.8</v>
    <v>254.15</v>
    <v>251.4</v>
    <v>248.95</v>
    <v>249.85</v>
    <v>245.8</v>
    <v>248.55</v>
    <v>246.65</v>
    <v>243.4</v>
    <v>239</v>
    <v>241.8</v>
    <v>241.85</v>
    <v>241.85</v>
    <v>239.85</v>
    <v>236.75</v>
    <v>234.75</v>
    <v>231.6</v>
    <v>231.9</v>
    <v>233.85</v>
    <v>230.75</v>
    <v>227.95</v>
    <v>230.6</v>
    <v>240.9</v>
    <v>244.6</v>
    <v>244.1</v>
    <v>244.55</v>
    <v>242.2</v>
    <v>240.85</v>
    <v>239.85</v>
    <v>234.65</v>
    <v>229.25</v>
    <v>230.45</v>
    <v>223.1</v>
    <v>228.05</v>
    <v>227.85</v>
    <v>228.35</v>
    <v>229.05</v>
    <v>230.5</v>
    <v>225.1</v>
    <v>220.05</v>
    <v>224.6</v>
    <v>222.95</v>
    <v>218.75</v>
    <v>217.1</v>
    <v>225.5</v>
    <v>215.75</v>
    <v>214.1</v>
    <v>216.95</v>
    <v>211.5</v>
    <v>211.6</v>
    <v>203.75</v>
    <v>205.25</v>
    <v>208.3</v>
    <v>212.2</v>
    <v>212.15</v>
    <v>205.25</v>
    <v>204.95</v>
    <v>206.85</v>
    <v>209.2</v>
    <v>206.25</v>
    <v>202.5</v>
    <v>199.4</v>
    <v>202.45</v>
    <v>206.05</v>
    <v>213.15</v>
    <v>210.85</v>
    <v>213</v>
    <v>216.65</v>
    <v>213.25</v>
    <v>214.8</v>
    <v>215.2</v>
    <v>217.05</v>
    <v>215.4</v>
    <v>214.6</v>
    <v>214.45</v>
    <v>217.8</v>
    <v>219.65</v>
    <v>210.5</v>
    <v>213.45</v>
    <v>210.1</v>
    <v>217.55</v>
    <v>215.9</v>
    <v>210.5</v>
    <v>201.65</v>
    <v>212.9</v>
    <v>216.6</v>
    <v>213.45</v>
    <v>213.95</v>
    <v>209.45</v>
    <v>207.85</v>
    <v>205.45</v>
    <v>206.9</v>
    <v>204.35</v>
    <v>207.25</v>
    <v>207.9</v>
    <v>208.75</v>
    <v>210.6</v>
    <v>211.55</v>
    <v>216.4</v>
    <v>209.9</v>
    <v>210</v>
    <v>211.55</v>
    <v>211.1</v>
    <v>216.95</v>
    <v>220.25</v>
    <v>212.5</v>
    <v>212.65</v>
    <v>207</v>
    <v>210.5</v>
    <v>207</v>
    <v>208.2</v>
    <v>213.2</v>
    <v>210.8</v>
    <v>210.3</v>
    <v>208.6</v>
    <v>210.05</v>
    <v>208.3</v>
    <v>210.75</v>
    <v>215.7</v>
    <v>213.6</v>
    <v>214.7</v>
    <v>212.55</v>
    <v>215</v>
    <v>209.9</v>
    <v>212.7</v>
    <v>215.1</v>
    <v>215.35</v>
    <v>213.5</v>
    <v>210.8</v>
    <v>211.5</v>
    <v>211.85</v>
    <v>210.9</v>
    <v>209.05</v>
    <v>206.35</v>
    <v>205.45</v>
    <v>205.5</v>
    <v>206</v>
    <v>206.25</v>
    <v>208</v>
    <v>207.3</v>
    <v>207.25</v>
    <v>208.4</v>
    <v>211.5</v>
    <v>211.45</v>
    <v>212</v>
    <v>210.35</v>
    <v>208.85</v>
    <v>209.65</v>
    <v>210.1</v>
    <v>214.15</v>
    <v>215.25</v>
    <v>211.85</v>
    <v>213.05</v>
    <v>211</v>
    <v>213.25</v>
    <v>219.1</v>
    <v>215.8</v>
    <v>214.05</v>
    <v>215.35</v>
    <v>215.75</v>
    <v>216.95</v>
    <v>216.35</v>
    <v>212.4</v>
    <v>209.2</v>
    <v>208.65</v>
    <v>207.85</v>
    <v>201</v>
    <v>198.75</v>
    <v>198.55</v>
    <v>194.7</v>
    <v>194.1</v>
    <v>191.8</v>
    <v>189.4</v>
    <v>192.95</v>
    <v>190.75</v>
    <v>192.75</v>
    <v>195.05</v>
    <v>193.75</v>
    <v>194.8</v>
    <v>192.25</v>
    <v>190.75</v>
    <v>190.65</v>
    <v>189.15</v>
    <v>185.55</v>
    <v>184.8</v>
    <v>182.35</v>
    <v>180.15</v>
    <v>177.6</v>
    <v>172.8</v>
    <v>182.4</v>
    <v>172.25</v>
    <v>167.7</v>
    <v>172.9</v>
    <v>169.45</v>
    <v>169.35</v>
    <v>163.80000000000001</v>
    <v>159.30000000000001</v>
    <v>160</v>
    <v>145.05000000000001</v>
    <v>141.15</v>
    <v>138.25</v>
    <v>134.1</v>
    <v>135.75</v>
    <v>127.25</v>
    <v>136.25</v>
    <v>125.55</v>
    <v>126.2</v>
    <v>137.94999999999999</v>
    <v>139.25</v>
    <v>143.94999999999999</v>
    <v>145.35</v>
    <v>155.4</v>
    <v>160.44999999999999</v>
    <v>161.55000000000001</v>
    <v>164.5</v>
    <v>165.95</v>
    <v>165.5</v>
    <v>165.2</v>
    <v>170.4</v>
    <v>174.1</v>
    <v>174.5</v>
    <v>174.2</v>
    <v>167.95</v>
    <v>166.7</v>
    <v>171.45</v>
    <v>171.2</v>
    <v>165.35</v>
    <v>165.05</v>
    <v>171.35</v>
    <v>174.6</v>
    <v>165.75</v>
    <v>167.4</v>
    <v>169.45</v>
    <v>176.35</v>
    <v>175.3</v>
    <v>181.85</v>
    <v>179.95</v>
    <v>184.15</v>
    <v>186.8</v>
    <v>192.65</v>
    <v>188.25</v>
    <v>174.1</v>
    <v>170.65</v>
    <v>169.3</v>
    <v>165.25</v>
    <v>166.65</v>
    <v>164.75</v>
    <v>168.65</v>
    <v>171.55</v>
    <v>173.05</v>
    <v>172.85</v>
    <v>172.8</v>
    <v>171.4</v>
    <v>173</v>
    <v>172.9</v>
    <v>173.7</v>
    <v>172.05</v>
    <v>172.65</v>
    <v>174.65</v>
    <v>174.65</v>
    <v>176.1</v>
    <v>174.2</v>
    <v>178.45</v>
    <v>178.05</v>
    <v>187.85</v>
    <v>187.95</v>
    <v>186.95</v>
    <v>189.65</v>
    <v>198.95</v>
    <v>193.65</v>
    <v>195.95</v>
    <v>198.25</v>
    <v>196.45</v>
    <v>195.15</v>
    <v>194.3</v>
    <v>196.4</v>
    <v>190.85</v>
    <v>192.7</v>
    <v>189.2</v>
    <v>195.05</v>
    <v>191.6</v>
    <v>187.2</v>
    <v>188.3</v>
    <v>187.95</v>
    <v>187.8</v>
    <v>182.8</v>
    <v>197.25</v>
    <v>207.4</v>
    <v>200.2</v>
    <v>206.8</v>
    <v>210.8</v>
    <v>208.35</v>
    <v>210</v>
    <v>210.05</v>
    <v>205.35</v>
    <v>206.1</v>
    <v>218.75</v>
    <v>235</v>
    <v>252.95</v>
    <v>243.15</v>
    <v>246.8</v>
    <v>231.55</v>
    <v>239.4</v>
    <v>230.85</v>
    <v>229.9</v>
    <v>233.95</v>
    <v>231.65</v>
    <v>223.3</v>
    <v>226.55</v>
    <v>228.05</v>
    <v>225.85</v>
    <v>226</v>
    <v>237.15</v>
    <v>228.7</v>
    <v>226.6</v>
    <v>227.3</v>
    <v>229.25</v>
    <v>224.75</v>
    <v>221.65</v>
    <v>217.8</v>
    <v>211.9</v>
    <v>216.2</v>
    <v>221.25</v>
    <v>237.7</v>
    <v>223.95</v>
    <v>221.35</v>
    <v>219.25</v>
    <v>215.95</v>
    <v>213.45</v>
    <v>206</v>
    <v>208.2</v>
    <v>212.55</v>
    <v>205.25</v>
    <v>209.15</v>
    <v>209.85</v>
    <v>212.2</v>
    <v>209.95</v>
    <v>208.25</v>
    <v>213.75</v>
    <v>221.4</v>
    <v>210.75</v>
    <v>205</v>
    <v>208.6</v>
    <v>198.1</v>
    <v>206.1</v>
    <v>213.1</v>
    <v>207.5</v>
    <v>211.75</v>
    <v>220.9</v>
    <v>222.85</v>
    <v>233.1</v>
    <v>238.6</v>
    <v>239.65</v>
    <v>236.6</v>
    <v>214.7</v>
    <v>210.25</v>
    <v>204.5</v>
    <v>203.3</v>
    <v>202.95</v>
    <v>212.45</v>
    <v>213.95</v>
    <v>215.4</v>
    <v>224.65</v>
    <v>226.5</v>
    <v>217.25</v>
    <v>224.45</v>
    <v>228.8</v>
    <v>227.95</v>
    <v>228.7</v>
    <v>224.15</v>
    <v>227.25</v>
    <v>224</v>
    <v>221.55</v>
    <v>219.85</v>
    <v>222.7</v>
    <v>219.4</v>
    <v>221</v>
    <v>229.7</v>
    <v>227.6</v>
    <v>232.25</v>
    <v>238.1</v>
    <v>241.2</v>
    <v>240</v>
    <v>237.5</v>
    <v>243.15</v>
    <v>239.7</v>
    <v>241.2</v>
    <v>242.55</v>
    <v>243.25</v>
    <v>242.15</v>
    <v>242.05</v>
    <v>241.75</v>
    <v>234.5</v>
    <v>232.4</v>
    <v>240</v>
    <v>241.65</v>
    <v>241.8</v>
    <v>239.65</v>
    <v>239.2</v>
    <v>239.05</v>
    <v>239.05</v>
    <v>244.05</v>
    <v>256.89999999999998</v>
    <v>275.10000000000002</v>
    <v>308.14999999999998</v>
    <v>304</v>
    <v>292.25</v>
    <v>290.64999999999998</v>
    <v>285.39999999999998</v>
    <v>279.75</v>
    <v>274.2</v>
    <v>268.60000000000002</v>
    <v>298.8</v>
    <v>296.39999999999998</v>
    <v>283.2</v>
    <v>275.64999999999998</v>
    <v>268.05</v>
    <v>264</v>
    <v>263.3</v>
    <v>274.75</v>
    <v>288.75</v>
    <v>292.39999999999998</v>
    <v>289.2</v>
    <v>294.75</v>
    <v>293.25</v>
    <v>297.3</v>
    <v>297.14999999999998</v>
    <v>298.60000000000002</v>
    <v>296.95</v>
    <v>300.10000000000002</v>
    <v>297.10000000000002</v>
    <v>304.7</v>
    <v>305.60000000000002</v>
    <v>300.55</v>
    <v>300.5</v>
    <v>304.55</v>
    <v>304.39999999999998</v>
    <v>305.14999999999998</v>
    <v>304.45</v>
    <v>297.5</v>
    <v>300.14999999999998</v>
    <v>315.3</v>
    <v>318.05</v>
    <v>325.89999999999998</v>
    <v>311.45</v>
    <v>309.2</v>
    <v>297.64999999999998</v>
    <v>305.45</v>
    <v>301.95</v>
    <v>300.75</v>
    <v>303.7</v>
    <v>295.10000000000002</v>
    <v>286.35000000000002</v>
    <v>283.35000000000002</v>
    <v>278.25</v>
    <v>270.45</v>
    <v>265.05</v>
    <v>266.7</v>
    <v>278.05</v>
    <v>262.25</v>
    <v>272.89999999999998</v>
    <v>280.25</v>
    <v>297.25</v>
    <v>301.35000000000002</v>
    <v>307.5</v>
    <v>319.10000000000002</v>
    <v>308.85000000000002</v>
    <v>294.14999999999998</v>
    <v>291.95</v>
    <v>291.75</v>
    <v>292.10000000000002</v>
    <v>282.89999999999998</v>
    <v>284.39999999999998</v>
    <v>302.25</v>
    <v>299.55</v>
    <v>304.14999999999998</v>
    <v>318.75</v>
    <v>308.2</v>
    <v>307.2</v>
    <v>305.10000000000002</v>
    <v>297.7</v>
    <v>290.39999999999998</v>
    <v>288.05</v>
    <v>296.5</v>
    <v>309.85000000000002</v>
    <v>317.85000000000002</v>
    <v>313.10000000000002</v>
    <v>317.10000000000002</v>
    <v>311.8</v>
    <v>315.64999999999998</v>
    <v>345.5</v>
    <v>347.65</v>
    <v>344.6</v>
    <v>344.55</v>
    <v>329.45</v>
    <v>333.3</v>
    <v>325.85000000000002</v>
    <v>328.75</v>
    <v>326.64999999999998</v>
    <v>327</v>
    <v>327.55</v>
    <v>324.39999999999998</v>
    <v>324.7</v>
    <v>333.7</v>
    <v>339.85</v>
    <v>338.6</v>
    <v>338.05</v>
    <v>340</v>
    <v>344.05</v>
    <v>339.6</v>
    <v>339.95</v>
    <v>334.2</v>
    <v>334.15</v>
    <v>328.9</v>
    <v>331.75</v>
    <v>332.9</v>
    <v>331.45</v>
    <v>336.05</v>
    <v>339.55</v>
    <v>339.2</v>
    <v>340.1</v>
    <v>339.3</v>
    <v>339.95</v>
    <v>339.5</v>
    <v>337.3</v>
    <v>335.35</v>
    <v>333.55</v>
    <v>331.45</v>
    <v>331.95</v>
    <v>335.7</v>
    <v>334.85</v>
    <v>335.2</v>
    <v>347.2</v>
    <v>344.1</v>
    <v>339.95</v>
    <v>333</v>
    <v>327.05</v>
    <v>328.55</v>
    <v>326.5</v>
    <v>320.45</v>
    <v>316.25</v>
    <v>323.55</v>
    <v>320.5</v>
    <v>324.5</v>
    <v>321.25</v>
    <v>319.64999999999998</v>
    <v>319.45</v>
    <v>318.39999999999998</v>
    <v>317.60000000000002</v>
    <v>309.35000000000002</v>
    <v>316.14999999999998</v>
    <v>319.8</v>
    <v>320.89999999999998</v>
    <v>330.85</v>
    <v>317.64999999999998</v>
    <v>321.25</v>
    <v>308.10000000000002</v>
    <v>310.25</v>
    <v>316.25</v>
    <v>316.05</v>
    <v>315.3</v>
    <v>318.2</v>
    <v>324.05</v>
    <v>321.75</v>
    <v>322.75</v>
    <v>325.2</v>
    <v>325.05</v>
    <v>328.05</v>
    <v>328.95</v>
    <v>329.95</v>
    <v>329.45</v>
    <v>335.4</v>
    <v>333</v>
    <v>334.45</v>
    <v>334.9</v>
    <v>334.75</v>
    <v>323.25</v>
    <v>318.60000000000002</v>
    <v>317.8</v>
    <v>322.55</v>
    <v>322.60000000000002</v>
    <v>321.75</v>
    <v>321.7</v>
    <v>321.85000000000002</v>
    <v>311.60000000000002</v>
    <v>306.14999999999998</v>
    <v>309.75</v>
    <v>312.05</v>
    <v>314.64999999999998</v>
    <v>313.45</v>
    <v>315.45</v>
    <v>315.5</v>
    <v>318.75</v>
    <v>332.85</v>
    <v>346.7</v>
    <v>387.65</v>
    <v>369.3</v>
    <v>359.9</v>
    <v>342.05</v>
    <v>322.35000000000002</v>
    <v>323</v>
    <v>323.2</v>
    <v>323.85000000000002</v>
    <v>317.64999999999998</v>
    <v>311.35000000000002</v>
    <v>315.45</v>
    <v>314.8</v>
    <v>315.75</v>
    <v>318.55</v>
    <v>320.64999999999998</v>
    <v>317</v>
    <v>316.25</v>
    <v>319.5</v>
    <v>324.05</v>
    <v>328.45</v>
    <v>329.55</v>
    <v>332.65</v>
    <v>322.95</v>
    <v>318.8</v>
    <v>326.7</v>
    <v>330.25</v>
    <v>331.65</v>
    <v>330.3</v>
    <v>329.85</v>
    <v>333.05</v>
    <v>332.6</v>
    <v>333.3</v>
    <v>347.65</v>
    <v>349</v>
    <v>353.6</v>
    <v>361.75</v>
    <v>367.2</v>
    <v>365.45</v>
    <v>367.95</v>
    <v>338.6</v>
    <v>333</v>
    <v>323.8</v>
    <v>313.39999999999998</v>
    <v>310.89999999999998</v>
    <v>312.85000000000002</v>
    <v>312.14999999999998</v>
    <v>315.05</v>
    <v>313.64999999999998</v>
    <v>315.45</v>
    <v>317</v>
    <v>315.7</v>
    <v>315.64999999999998</v>
    <v>316.8</v>
    <v>319.60000000000002</v>
    <v>330.55</v>
    <v>331.95</v>
    <v>331.45</v>
    <v>333</v>
    <v>330.45</v>
    <v>326.75</v>
    <v>330.7</v>
    <v>331.4</v>
    <v>330</v>
    <v>327.5</v>
    <v>325.8</v>
    <v>324.2</v>
    <v>322.2</v>
    <v>326</v>
    <v>316.55</v>
    <v>312.25</v>
    <v>312.95</v>
    <v>315.35000000000002</v>
    <v>315.45</v>
    <v>318</v>
    <v>320.45</v>
    <v>323.3</v>
    <v>329.65</v>
    <v>334.05</v>
    <v>327.3</v>
    <v>331.7</v>
    <v>331.8</v>
    <v>327.05</v>
    <v>313.7</v>
    <v>315.10000000000002</v>
    <v>317.5</v>
    <v>316.55</v>
    <v>317.25</v>
    <v>312.35000000000002</v>
    <v>309.2</v>
    <v>312.95</v>
    <v>298.7</v>
    <v>310.35000000000002</v>
    <v>311.95</v>
    <v>351.75</v>
    <v>340.4</v>
    <v>321.3</v>
    <v>319.45</v>
    <v>322.39999999999998</v>
    <v>316.95</v>
    <v>312.89999999999998</v>
    <v>313.14999999999998</v>
    <v>309.85000000000002</v>
    <v>305.5</v>
    <v>309.95</v>
    <v>310.05</v>
    <v>311.39999999999998</v>
    <v>313</v>
    <v>311</v>
    <v>311.05</v>
    <v>310.8</v>
    <v>310</v>
    <v>309.85000000000002</v>
    <v>311.2</v>
    <v>310.14999999999998</v>
    <v>320.64999999999998</v>
    <v>325.05</v>
    <v>332.85</v>
    <v>333.4</v>
    <v>337.4</v>
    <v>338.75</v>
    <v>348.55</v>
    <v>340.35</v>
    <v>352.45</v>
    <v>344.05</v>
    <v>341.45</v>
    <v>347.45</v>
    <v>349.8</v>
    <v>345.35</v>
    <v>322.85000000000002</v>
    <v>322.95</v>
    <v>318.14999999999998</v>
    <v>321.55</v>
    <v>321.89999999999998</v>
    <v>323.35000000000002</v>
    <v>315.85000000000002</v>
    <v>311</v>
    <v>304.8</v>
    <v>309.05</v>
    <v>300.95</v>
    <v>295.45</v>
    <v>286.14999999999998</v>
    <v>284.55</v>
    <v>282.25</v>
    <v>293.8</v>
    <v>291</v>
    <v>285.45</v>
    <v>293.64999999999998</v>
    <v>299.25</v>
    <v>295.39999999999998</v>
    <v>304.5</v>
    <v>299.2</v>
    <v>296.3</v>
    <v>298.3</v>
    <v>300.95</v>
    <v>310</v>
    <v>305.8</v>
    <v>299.7</v>
    <v>299.55</v>
    <v>301.8</v>
    <v>297.7</v>
    <v>292.45</v>
    <v>289.64999999999998</v>
    <v>280.55</v>
    <v>277.25</v>
    <v>280.89999999999998</v>
    <v>275.05</v>
    <v>265.85000000000002</v>
    <v>257.7</v>
    <v>263.55</v>
    <v>247.6</v>
    <v>250.35</v>
    <v>246.55</v>
    <v>246.1</v>
    <v>251.2</v>
    <v>253.5</v>
    <v>249.35</v>
    <v>247.55</v>
    <v>247.85</v>
    <v>248.6</v>
    <v>247.05</v>
    <v>256.5</v>
    <v>263.05</v>
    <v>271.39999999999998</v>
    <v>267.75</v>
    <v>271.64999999999998</v>
    <v>283.7</v>
    <v>285.35000000000002</v>
    <v>293.39999999999998</v>
    <v>298.64999999999998</v>
    <v>278.85000000000002</v>
    <v>283</v>
    <v>277.25</v>
    <v>273.05</v>
    <v>265.89999999999998</v>
    <v>262.95</v>
    <v>264.5</v>
    <v>269.7</v>
    <v>272.39999999999998</v>
    <v>271.14999999999998</v>
    <v>269.39999999999998</v>
    <v>271.14999999999998</v>
    <v>271.89999999999998</v>
    <v>271.39999999999998</v>
    <v>272.7</v>
    <v>272.89999999999998</v>
    <v>273.7</v>
    <v>293.2</v>
    <v>285.60000000000002</v>
    <v>282.85000000000002</v>
    <v>280</v>
    <v>279.2</v>
    <v>282.5</v>
    <v>282.45</v>
    <v>281.60000000000002</v>
    <v>285.14999999999998</v>
    <v>284.7</v>
    <v>285</v>
    <v>284.35000000000002</v>
    <v>285.39999999999998</v>
    <v>287.45</v>
    <v>287</v>
    <v>287.60000000000002</v>
    <v>288.64999999999998</v>
    <v>289.55</v>
    <v>289.45</v>
    <v>288.45</v>
    <v>289.75</v>
    <v>290.75</v>
    <v>281.3</v>
    <v>275.39999999999998</v>
    <v>278.8</v>
    <v>281.14999999999998</v>
    <v>282.35000000000002</v>
    <v>278.39999999999998</v>
    <v>272.45</v>
    <v>274</v>
    <v>266.10000000000002</v>
    <v>267.85000000000002</v>
    <v>267.2</v>
    <v>266.05</v>
    <v>272.35000000000002</v>
    <v>284.55</v>
    <v>287.8</v>
    <v>289.75</v>
    <v>286.89999999999998</v>
    <v>289.45</v>
    <v>289.14999999999998</v>
    <v>285.14999999999998</v>
    <v>276.89999999999998</v>
    <v>280.55</v>
    <v>281.45</v>
    <v>278.35000000000002</v>
    <v>281.14999999999998</v>
    <v>283.25</v>
    <v>284.2</v>
    <v>284.10000000000002</v>
    <v>283.5</v>
    <v>283.7</v>
    <v>283.60000000000002</v>
    <v>288.25</v>
    <v>285.85000000000002</v>
    <v>288.89999999999998</v>
    <v>290.8</v>
    <v>292.14999999999998</v>
    <v>292.85000000000002</v>
    <v>296.55</v>
    <v>309.35000000000002</v>
    <v>314.3</v>
    <v>319.05</v>
    <v>324.25</v>
    <v>323.39999999999998</v>
    <v>324.5</v>
    <v>319.55</v>
    <v>301.05</v>
    <v>296.2</v>
    <v>297.10000000000002</v>
    <v>301.10000000000002</v>
    <v>303.14999999999998</v>
    <v>307.25</v>
    <v>307</v>
    <v>305.39999999999998</v>
    <v>314.05</v>
    <v>315.05</v>
    <v>315.05</v>
    <v>317.2</v>
    <v>316.95</v>
    <v>317.14999999999998</v>
    <v>317.2</v>
    <v>318.2</v>
    <v>319.05</v>
    <v>319.64999999999998</v>
    <v>324</v>
    <v>328.5</v>
    <v>323.35000000000002</v>
    <v>320.2</v>
    <v>313.14999999999998</v>
    <v>314.05</v>
    <v>321.60000000000002</v>
    <v>324.25</v>
    <v>326.2</v>
    <v>321.7</v>
    <v>325.10000000000002</v>
    <v>331.65</v>
    <v>332.05</v>
    <v>337.7</v>
    <v>332.8</v>
    <v>338.7</v>
    <v>343.7</v>
    <v>339.4</v>
    <v>345.1</v>
    <v>349.7</v>
    <v>344.4</v>
    <v>347.55</v>
    <v>361.35</v>
    <v>377.55</v>
    <v>353</v>
    <v>346.2</v>
    <v>354.95</v>
    <v>358</v>
    <v>346.35</v>
    <v>330</v>
    <v>332.85</v>
    <v>332.4</v>
    <v>343.75</v>
    <v>346.25</v>
    <v>338.45</v>
    <v>332.05</v>
    <v>328.95</v>
    <v>327.25</v>
    <v>329.85</v>
    <v>325.95</v>
    <v>326.2</v>
    <v>322.75</v>
    <v>324.8</v>
    <v>323.95</v>
    <v>321.2</v>
    <v>321.7</v>
    <v>315.89999999999998</v>
    <v>315.75</v>
    <v>319.95</v>
    <v>308.60000000000002</v>
    <v>304</v>
    <v>311.55</v>
    <v>312.5</v>
    <v>311.75</v>
    <v>311.95</v>
    <v>309.95</v>
    <v>311.64999999999998</v>
    <v>304.39999999999998</v>
    <v>300.45</v>
    <v>294.85000000000002</v>
    <v>295.10000000000002</v>
    <v>304.85000000000002</v>
    <v>312.10000000000002</v>
    <v>310.60000000000002</v>
    <v>310.60000000000002</v>
    <v>317.75</v>
    <v>320.25</v>
    <v>323.10000000000002</v>
    <v>329.1</v>
    <v>328.8</v>
    <v>299</v>
    <v>293.35000000000002</v>
    <v>298.2</v>
    <v>305.7</v>
    <v>311.3</v>
    <v>312.8</v>
    <v>312.05</v>
    <v>313.25</v>
    <v>319.7</v>
    <v>318.85000000000002</v>
    <v>323.3</v>
    <v>324.45</v>
    <v>327.55</v>
    <v>324.60000000000002</v>
    <v>318.45</v>
    <v>316.85000000000002</v>
    <v>313.2</v>
    <v>310.3</v>
    <v>314.35000000000002</v>
    <v>315.2</v>
    <v>314.35000000000002</v>
    <v>312.64999999999998</v>
    <v>311.5</v>
    <v>313.45</v>
    <v>314.2</v>
    <v>314.3</v>
    <v>313.7</v>
    <v>310.35000000000002</v>
    <v>309.7</v>
    <v>310.55</v>
    <v>312.35000000000002</v>
    <v>310.3</v>
    <v>308.35000000000002</v>
    <v>308.7</v>
    <v>307.55</v>
    <v>306.55</v>
    <v>304.89999999999998</v>
    <v>305.60000000000002</v>
    <v>306.7</v>
    <v>306.64999999999998</v>
    <v>306</v>
    <v>305.64999999999998</v>
    <v>306.5</v>
    <v>306.89999999999998</v>
    <v>307.05</v>
    <v>305.45</v>
    <v>304.2</v>
    <v>300.55</v>
    <v>298.95</v>
    <v>303.85000000000002</v>
    <v>302.14999999999998</v>
    <v>303.89999999999998</v>
    <v>304.5</v>
    <v>307.10000000000002</v>
    <v>308.10000000000002</v>
    <v>307.89999999999998</v>
    <v>310.7</v>
    <v>308.45</v>
    <v>307</v>
    <v>305.25</v>
    <v>306.89999999999998</v>
    <v>307.35000000000002</v>
    <v>309.55</v>
    <v>310.75</v>
    <v>311.5</v>
    <v>335.95</v>
    <v>340.6</v>
    <v>327.85</v>
    <v>330.95</v>
    <v>332.65</v>
    <v>330.7</v>
    <v>328.55</v>
    <v>323.95</v>
    <v>320.3</v>
    <v>323.25</v>
    <v>323.14999999999998</v>
    <v>318.14999999999998</v>
    <v>316.55</v>
    <v>318.05</v>
    <v>319.85000000000002</v>
    <v>320.39999999999998</v>
    <v>320.14999999999998</v>
    <v>321.95</v>
    <v>322.25</v>
    <v>321</v>
    <v>318.10000000000002</v>
    <v>318.2</v>
    <v>316.75</v>
    <v>319.45</v>
    <v>320.60000000000002</v>
    <v>318.8</v>
    <v>316.55</v>
    <v>316.55</v>
    <v>314.2</v>
    <v>314</v>
    <v>314.55</v>
    <v>315.10000000000002</v>
    <v>316.3</v>
    <v>314.10000000000002</v>
    <v>316.10000000000002</v>
    <v>314.45</v>
    <v>316.2</v>
    <v>315.39999999999998</v>
    <v>319.95</v>
    <v>318.14999999999998</v>
    <v>319.7</v>
    <v>323.5</v>
    <v>324</v>
    <v>321.45</v>
    <v>320.89999999999998</v>
    <v>320.2</v>
    <v>319.95</v>
    <v>315.2</v>
    <v>314.85000000000002</v>
    <v>321.2</v>
    <v>321.5</v>
    <v>318.14999999999998</v>
    <v>315.60000000000002</v>
    <v>313.39999999999998</v>
    <v>313.8</v>
    <v>313.3</v>
    <v>311.45</v>
    <v>311</v>
    <v>297.95</v>
    <v>308.64999999999998</v>
    <v>307</v>
    <v>308.14999999999998</v>
    <v>304.5</v>
    <v>305.55</v>
    <v>311.8</v>
    <v>317.05</v>
    <v>317.3</v>
    <v>317.7</v>
    <v>318.60000000000002</v>
    <v>321.89999999999998</v>
    <v>321.2</v>
    <v>313.25</v>
    <v>314.39999999999998</v>
    <v>308.60000000000002</v>
    <v>303.45</v>
    <v>299.7</v>
    <v>294.7</v>
    <v>295.8</v>
    <v>292.85000000000002</v>
    <v>295.55</v>
    <v>292.5</v>
    <v>294.3</v>
    <v>299.10000000000002</v>
    <v>296.05</v>
    <v>292.75</v>
    <v>297</v>
    <v>296.60000000000002</v>
    <v>301.8</v>
    <v>303.95</v>
    <v>301.25</v>
    <v>304.3</v>
    <v>303.55</v>
    <v>307.60000000000002</v>
    <v>305.10000000000002</v>
    <v>303.85000000000002</v>
    <v>299.55</v>
    <v>301.35000000000002</v>
    <v>301</v>
    <v>300.8</v>
    <v>299.75</v>
    <v>299.25</v>
    <v>300.14999999999998</v>
    <v>317.89999999999998</v>
    <v>325</v>
    <v>325.64999999999998</v>
    <v>324.14999999999998</v>
    <v>322.64999999999998</v>
    <v>325.35000000000002</v>
    <v>324.89999999999998</v>
    <v>325.5</v>
    <v>319.10000000000002</v>
    <v>316.35000000000002</v>
    <v>315.3</v>
    <v>311.95</v>
    <v>306.89999999999998</v>
    <v>306.5</v>
    <v>309.89999999999998</v>
    <v>311.7</v>
    <v>311.95</v>
    <v>312.60000000000002</v>
    <v>318.05</v>
    <v>318.35000000000002</v>
    <v>317.3</v>
    <v>318.8</v>
    <v>318.25</v>
    <v>318.5</v>
    <v>315.45</v>
    <v>313.8</v>
    <v>317.25</v>
    <v>317.3</v>
    <v>316.39999999999998</v>
    <v>321.75</v>
    <v>320.60000000000002</v>
    <v>315.89999999999998</v>
    <v>312.05</v>
    <v>315.14999999999998</v>
    <v>315.14999999999998</v>
    <v>310.7</v>
    <v>311.25</v>
    <v>313.2</v>
    <v>314</v>
    <v>318.05</v>
    <v>317.25</v>
    <v>317.25</v>
    <v>318.2</v>
    <v>315.5</v>
    <v>315.89999999999998</v>
    <v>315.89999999999998</v>
    <v>314.35000000000002</v>
    <v>312.60000000000002</v>
    <v>308.3</v>
    <v>308.39999999999998</v>
    <v>310.25</v>
    <v>314.89999999999998</v>
    <v>313.14999999999998</v>
    <v>311.10000000000002</v>
    <v>311.10000000000002</v>
    <v>309.10000000000002</v>
    <v>310.25</v>
    <v>310.64999999999998</v>
    <v>310.25</v>
    <v>309.64999999999998</v>
    <v>309</v>
    <v>306.45</v>
    <v>308.75</v>
    <v>312.60000000000002</v>
    <v>312.2</v>
    <v>308.14999999999998</v>
    <v>307.55</v>
    <v>310.95</v>
    <v>308.39999999999998</v>
    <v>308.45</v>
    <v>301.8</v>
    <v>304.2</v>
    <v>289.39999999999998</v>
    <v>295.45</v>
    <v>293.39999999999998</v>
    <v>291.7</v>
    <v>293.89999999999998</v>
    <v>296</v>
    <v>294.89999999999998</v>
    <v>293.7</v>
    <v>292.3</v>
    <v>306.14999999999998</v>
    <v>315.64999999999998</v>
    <v>328.35</v>
    <v>337.85</v>
    <v>339.95</v>
    <v>344.4</v>
    <v>398.4</v>
    <v>401.3</v>
    <v>431.95</v>
    <v>407.25</v>
    <v>402.75</v>
    <v>404.95</v>
    <v>398.7</v>
    <v>409.7</v>
    <v>404.5</v>
    <v>409.6</v>
    <v>411.5</v>
    <v>421.6</v>
    <v>424.25</v>
    <v>426.95</v>
    <v>432.1</v>
    <v>470.1</v>
    <v>464.25</v>
    <v>445.8</v>
    <v>471.85</v>
    <v>456.15</v>
    <v>525.5</v>
    <v>579.1</v>
    <v>559.9</v>
    <v>560.85</v>
    <v>583.29999999999995</v>
    <v>590.20000000000005</v>
    <v>619.70000000000005</v>
    <v>741.3</v>
    <v>772.3</v>
    <v>740.9</v>
    <v>742.65</v>
    <v>706.9</v>
    <v>716.3</v>
    <v>711.8</v>
    <v>666.5</v>
    <v>687.25</v>
    <v>696.4</v>
    <v>639.35</v>
    <v>676.85</v>
    <v>687.8</v>
    <v>688.15</v>
    <v>669.65</v>
    <v>696.55</v>
    <v>688.25</v>
    <v>672.4</v>
    <v>661.9</v>
    <v>645.75</v>
    <v>633.45000000000005</v>
    <v>647.54999999999995</v>
    <v>664.55</v>
    <v>659.5</v>
    <v>663.9</v>
    <v>650</v>
    <v>673.25</v>
    <v>669.65</v>
    <v>656.75</v>
    <v>652.5</v>
    <v>673.15</v>
    <v>686.05</v>
    <v>693.15</v>
    <v>686.15</v>
    <v>673.15</v>
    <v>659.2</v>
    <v>671.6</v>
    <v>664.65</v>
    <v>659.7</v>
    <v>662.1</v>
    <v>647.9</v>
    <v>641.75</v>
    <v>632</v>
    <v>622.45000000000005</v>
    <v>634.35</v>
    <v>611.45000000000005</v>
    <v>603.5</v>
    <v>633.70000000000005</v>
    <v>641.5</v>
    <v>646.85</v>
    <v>647.6</v>
    <v>651.79999999999995</v>
    <v>617.15</v>
    <v>608.70000000000005</v>
    <v>595.35</v>
    <v>599.95000000000005</v>
    <v>594</v>
    <v>614.20000000000005</v>
    <v>580</v>
    <v>571.75</v>
    <v>519.9</v>
    <v>495.7</v>
    <v>512.6</v>
    <v>510.85</v>
    <v>518.65</v>
    <v>513.79999999999995</v>
    <v>528.1</v>
    <v>532.35</v>
    <v>511.25</v>
    <v>496.5</v>
    <v>500.75</v>
    <v>493.85</v>
    <v>492.55</v>
    <v>485.9</v>
    <v>495.7</v>
    <v>486.85</v>
    <v>480.1</v>
    <v>486.9</v>
    <v>476.55</v>
    <v>489.8</v>
    <v>496.6</v>
    <v>496.45</v>
    <v>490.9</v>
    <v>485</v>
    <v>489.45</v>
    <v>500.7</v>
    <v>503.9</v>
    <v>507.6</v>
    <v>511.2</v>
    <v>517</v>
    <v>523.04999999999995</v>
    <v>522.5</v>
    <v>519.9</v>
    <v>522.9</v>
    <v>517.25</v>
    <v>495.4</v>
    <v>510.8</v>
    <v>505.45</v>
    <v>508.8</v>
    <v>504.15</v>
    <v>520.20000000000005</v>
    <v>514.4</v>
    <v>510.4</v>
    <v>508.2</v>
    <v>506.5</v>
    <v>501.75</v>
    <v>513.6</v>
    <v>523.70000000000005</v>
    <v>539.5</v>
    <v>510.05</v>
    <v>526.65</v>
    <v>550.15</v>
    <v>560.4</v>
    <v>553.20000000000005</v>
    <v>558.25</v>
    <v>543.79999999999995</v>
    <v>559.65</v>
    <v>513.1</v>
    <v>507.6</v>
    <v>506.25</v>
    <v>506.1</v>
    <v>500.7</v>
    <v>485.7</v>
    <v>495.35</v>
    <v>496.35</v>
    <v>492.15</v>
    <v>487.05</v>
    <v>489.25</v>
    <v>498.5</v>
    <v>494.45</v>
    <v>499.95</v>
    <v>494.05</v>
    <v>504.6</v>
    <v>502.85</v>
    <v>507.15</v>
    <v>506.95</v>
    <v>500.6</v>
    <v>510</v>
    <v>506.5</v>
    <v>498.45</v>
    <v>509.15</v>
    <v>501.55</v>
    <v>500.35</v>
    <v>498.25</v>
    <v>490.65</v>
    <v>485.35</v>
    <v>479.35</v>
    <v>468.8</v>
    <v>463.9</v>
    <v>463.4</v>
    <v>453.25</v>
    <v>454.7</v>
    <v>432.4</v>
    <v>444</v>
    <v>444.05</v>
    <v>452.5</v>
    <v>469.15</v>
    <v>446.8</v>
    <v>448.55</v>
    <v>443.8</v>
    <v>437.7</v>
    <v>433.35</v>
    <v>419.4</v>
    <v>436.05</v>
    <v>442.05</v>
    <v>455.4</v>
    <v>456.85</v>
    <v>465.5</v>
    <v>461</v>
    <v>469.35</v>
    <v>474.1</v>
    <v>466.55</v>
    <v>450.85</v>
    <v>433.2</v>
    <v>438.3</v>
    <v>441.35</v>
    <v>450.15</v>
    <v>446</v>
    <v>432.55</v>
    <v>436.9</v>
    <v>467.45</v>
    <v>442.9</v>
    <v>440.35</v>
    <v>435.65</v>
    <v>416.85</v>
    <v>420.35</v>
    <v>411.8</v>
    <v>416.55</v>
    <v>415.55</v>
    <v>409.05</v>
    <v>413.45</v>
    <v>422.85</v>
    <v>426.65</v>
    <v>415.65</v>
    <v>407.25</v>
    <v>411.75</v>
    <v>390.8</v>
    <v>387.45</v>
    <v>395.45</v>
    <v>411.25</v>
    <v>426.1</v>
    <v>429.35</v>
    <v>426.45</v>
    <v>427.4</v>
    <v>427.65</v>
    <v>430</v>
    <v>435.35</v>
    <v>436.4</v>
    <v>454.25</v>
    <v>456.35</v>
    <v>446.4</v>
    <v>453.3</v>
    <v>444.45</v>
    <v>442.2</v>
    <v>447.9</v>
    <v>461.9</v>
    <v>453.75</v>
    <v>460.8</v>
    <v>459.15</v>
    <v>426.95</v>
    <v>406.75</v>
    <v>412.05</v>
    <v>400.6</v>
    <v>411.05</v>
    <v>433.9</v>
    <v>438</v>
    <v>439.7</v>
    <v>452.45</v>
    <v>445.75</v>
    <v>449.05</v>
    <v>459.35</v>
    <v>445</v>
    <v>452.5</v>
    <v>445.45</v>
    <v>439.2</v>
    <v>428.7</v>
    <v>428.25</v>
    <v>413.45</v>
    <v>422.7</v>
    <v>409.35</v>
    <v>408.35</v>
    <v>434.95</v>
    <v>428.9</v>
    <v>438.95</v>
    <v>440.75</v>
    <v>442.3</v>
    <v>448.2</v>
    <v>435.3</v>
    <v>442.05</v>
    <v>442.4</v>
    <v>447.05</v>
    <v>450.95</v>
    <v>451.5</v>
    <v>452.6</v>
    <v>464.75</v>
    <v>458.2</v>
    <v>453.15</v>
    <v>468.75</v>
    <v>468</v>
    <v>491.6</v>
    <v>502.25</v>
    <v>525</v>
    <v>534.04999999999995</v>
    <v>520.54999999999995</v>
    <v>517.25</v>
    <v>514.25</v>
  </a>
  <a r="1" c="185">
    <v t="i">3382</v>
    <v t="i">3383</v>
    <v t="i">3384</v>
    <v t="i">3385</v>
    <v t="i">3386</v>
    <v t="i">3389</v>
    <v t="i">3390</v>
    <v t="i">3391</v>
    <v t="i">3392</v>
    <v t="i">3393</v>
    <v t="i">3396</v>
    <v t="i">3397</v>
    <v t="i">3399</v>
    <v t="i">3400</v>
    <v t="i">3403</v>
    <v t="i">3404</v>
    <v t="i">3405</v>
    <v t="i">3406</v>
    <v t="i">3407</v>
    <v t="i">3410</v>
    <v t="i">3411</v>
    <v t="i">3412</v>
    <v t="i">3413</v>
    <v t="i">3414</v>
    <v t="i">3417</v>
    <v t="i">3418</v>
    <v t="i">3419</v>
    <v t="i">3420</v>
    <v t="i">3421</v>
    <v t="i">3424</v>
    <v t="i">3425</v>
    <v t="i">3426</v>
    <v t="i">3427</v>
    <v t="i">3428</v>
    <v t="i">3431</v>
    <v t="i">3432</v>
    <v t="i">3433</v>
    <v t="i">3434</v>
    <v t="i">3435</v>
    <v t="i">3438</v>
    <v t="i">3439</v>
    <v t="i">3440</v>
    <v t="i">3441</v>
    <v t="i">3445</v>
    <v t="i">3446</v>
    <v t="i">3448</v>
    <v t="i">3449</v>
    <v t="i">3452</v>
    <v t="i">3453</v>
    <v t="i">3454</v>
    <v t="i">3455</v>
    <v t="i">3456</v>
    <v t="i">3459</v>
    <v t="i">3460</v>
    <v t="i">3461</v>
    <v t="i">3462</v>
    <v t="i">3463</v>
    <v t="i">3466</v>
    <v t="i">3467</v>
    <v t="i">3468</v>
    <v t="i">3469</v>
    <v t="i">3470</v>
    <v t="i">3473</v>
    <v t="i">3474</v>
    <v t="i">3475</v>
    <v t="i">3476</v>
    <v t="i">3477</v>
    <v t="i">3480</v>
    <v t="i">3481</v>
    <v t="i">3483</v>
    <v t="i">3484</v>
    <v t="i">3487</v>
    <v t="i">3488</v>
    <v t="i">3489</v>
    <v t="i">3490</v>
    <v t="i">3491</v>
    <v t="i">3494</v>
    <v t="i">3495</v>
    <v t="i">3496</v>
    <v t="i">3497</v>
    <v t="i">3498</v>
    <v t="i">3501</v>
    <v t="i">3502</v>
    <v t="i">3503</v>
    <v t="i">3504</v>
    <v t="i">3505</v>
    <v t="i">3508</v>
    <v t="i">3509</v>
    <v t="i">3510</v>
    <v t="i">3511</v>
    <v t="i">3512</v>
    <v t="i">3515</v>
    <v t="i">3516</v>
    <v t="i">3517</v>
    <v t="i">3518</v>
    <v t="i">3519</v>
    <v t="i">3520</v>
    <v t="i">3522</v>
    <v t="i">3523</v>
    <v t="i">3524</v>
    <v t="i">3525</v>
    <v t="i">3526</v>
    <v t="i">3529</v>
    <v t="i">3530</v>
    <v t="i">3531</v>
    <v t="i">3532</v>
    <v t="i">3533</v>
    <v t="i">3536</v>
    <v t="i">3537</v>
    <v t="i">3538</v>
    <v t="i">3539</v>
    <v t="i">3540</v>
    <v t="i">3543</v>
    <v t="i">3544</v>
    <v t="i">3546</v>
    <v t="i">3547</v>
    <v t="i">3550</v>
    <v t="i">3551</v>
    <v t="i">3552</v>
    <v t="i">3553</v>
    <v t="i">3554</v>
    <v t="i">3557</v>
    <v t="i">3558</v>
    <v t="i">3559</v>
    <v t="i">3560</v>
    <v t="i">3564</v>
    <v t="i">3565</v>
    <v t="i">3566</v>
    <v t="i">3567</v>
    <v t="i">3568</v>
    <v t="i">3571</v>
    <v t="i">3572</v>
    <v t="i">3573</v>
    <v t="i">3574</v>
    <v t="i">3575</v>
    <v t="i">3579</v>
    <v t="i">3580</v>
    <v t="i">3581</v>
    <v t="i">3582</v>
    <v t="i">3585</v>
    <v t="i">3586</v>
    <v t="i">3587</v>
    <v t="i">3589</v>
    <v t="i">3593</v>
    <v t="i">3594</v>
    <v t="i">3595</v>
    <v t="i">3599</v>
    <v t="i">3600</v>
    <v t="i">3601</v>
    <v t="i">3602</v>
    <v t="i">3603</v>
    <v t="i">3606</v>
    <v t="i">3607</v>
    <v t="i">3608</v>
    <v t="i">3610</v>
    <v t="i">3613</v>
    <v t="i">3614</v>
    <v t="i">3615</v>
    <v t="i">3616</v>
    <v t="i">3617</v>
    <v t="i">3620</v>
    <v t="i">3621</v>
    <v t="i">3622</v>
    <v t="i">3623</v>
    <v t="i">3624</v>
    <v t="i">3627</v>
    <v t="i">3628</v>
    <v t="i">3629</v>
    <v t="i">3630</v>
    <v t="i">3631</v>
    <v t="i">3634</v>
    <v t="i">3635</v>
    <v t="i">3636</v>
    <v t="i">3637</v>
    <v t="i">3638</v>
    <v t="i">3641</v>
    <v t="i">3642</v>
    <v t="i">3643</v>
    <v t="i">3644</v>
    <v t="i">3645</v>
    <v t="i">3648</v>
    <v t="i">3649</v>
    <v t="i">3650</v>
    <v t="i">3651</v>
    <v t="i">3652</v>
  </a>
  <a r="1" c="185">
    <v>164.99</v>
    <v>181.48</v>
    <v>173.69</v>
    <v>160.11000000000001</v>
    <v>163.74</v>
    <v>161.68</v>
    <v>158.61000000000001</v>
    <v>154.11000000000001</v>
    <v>157.79</v>
    <v>157.24</v>
    <v>154.07</v>
    <v>152.9</v>
    <v>150.6</v>
    <v>150.65</v>
    <v>136.1</v>
    <v>149.69999999999999</v>
    <v>155.15</v>
    <v>150.80000000000001</v>
    <v>150.80000000000001</v>
    <v>141.94999999999999</v>
    <v>139.9</v>
    <v>140.44999999999999</v>
    <v>138.25</v>
    <v>139.30000000000001</v>
    <v>136.55000000000001</v>
    <v>136.25</v>
    <v>136.75</v>
    <v>131.35</v>
    <v>131.4</v>
    <v>130.85</v>
    <v>131.85</v>
    <v>134.35</v>
    <v>134.15</v>
    <v>137.85</v>
    <v>135.30000000000001</v>
    <v>135.15</v>
    <v>137.65</v>
    <v>138.30000000000001</v>
    <v>135.55000000000001</v>
    <v>132.94999999999999</v>
    <v>131</v>
    <v>129.4</v>
    <v>129.55000000000001</v>
    <v>127.4</v>
    <v>127.6</v>
    <v>125.85</v>
    <v>127</v>
    <v>129.30000000000001</v>
    <v>128.94999999999999</v>
    <v>132</v>
    <v>136.80000000000001</v>
    <v>135.9</v>
    <v>134.6</v>
    <v>136.5</v>
    <v>138.35</v>
    <v>146.6</v>
    <v>144.05000000000001</v>
    <v>142.69999999999999</v>
    <v>140.15</v>
    <v>141.4</v>
    <v>132.80000000000001</v>
    <v>132.4</v>
    <v>130.6</v>
    <v>128.85</v>
    <v>127.2</v>
    <v>127.5</v>
    <v>126.3</v>
    <v>125.6</v>
    <v>126.95</v>
    <v>125.65</v>
    <v>127</v>
    <v>127.55</v>
    <v>127.45</v>
    <v>127.2</v>
    <v>126.45</v>
    <v>126.1</v>
    <v>122.85</v>
    <v>120.85</v>
    <v>123.5</v>
    <v>120.9</v>
    <v>118.5</v>
    <v>112.2</v>
    <v>115.9</v>
    <v>114.2</v>
    <v>113.7</v>
    <v>113.4</v>
    <v>114.3</v>
    <v>113.2</v>
    <v>111.15</v>
    <v>110.1</v>
    <v>109.15</v>
    <v>105.85</v>
    <v>111.15</v>
    <v>115.85</v>
    <v>114.8</v>
    <v>116.4</v>
    <v>115.7</v>
    <v>115.55</v>
    <v>115.75</v>
    <v>114.95</v>
    <v>118.95</v>
    <v>119.9</v>
    <v>116.95</v>
    <v>112</v>
    <v>112.9</v>
    <v>112.55</v>
    <v>109.7</v>
    <v>109.45</v>
    <v>108.5</v>
    <v>108.95</v>
    <v>113.85</v>
    <v>113.65</v>
    <v>113.45</v>
    <v>113.85</v>
    <v>111.45</v>
    <v>108.75</v>
    <v>110.05</v>
    <v>110.8</v>
    <v>112.3</v>
    <v>114.4</v>
    <v>116.35</v>
    <v>115.2</v>
    <v>113.75</v>
    <v>115.85</v>
    <v>115.2</v>
    <v>114.85</v>
    <v>117.65</v>
    <v>121.6</v>
    <v>121.15</v>
    <v>123.5</v>
    <v>121.7</v>
    <v>119.95</v>
    <v>116</v>
    <v>125.55</v>
    <v>123.25</v>
    <v>121.75</v>
    <v>121.65</v>
    <v>124.6</v>
    <v>121.6</v>
    <v>118.25</v>
    <v>118.15</v>
    <v>118.25</v>
    <v>119.35</v>
    <v>124.2</v>
    <v>129.75</v>
    <v>128.75</v>
    <v>130.75</v>
    <v>131.19999999999999</v>
    <v>131.85</v>
    <v>132.25</v>
    <v>125.05</v>
    <v>125.15</v>
    <v>123.5</v>
    <v>122.05</v>
    <v>122.05</v>
    <v>122.6</v>
    <v>118.2</v>
    <v>119.5</v>
    <v>118.4</v>
    <v>117.35</v>
    <v>120.9</v>
    <v>121.4</v>
    <v>122.8</v>
    <v>122.95</v>
    <v>123.95</v>
    <v>126.25</v>
    <v>123.85</v>
    <v>124.15</v>
    <v>124.05</v>
    <v>124.35</v>
    <v>124.2</v>
    <v>123.65</v>
    <v>123.8</v>
    <v>123.1</v>
    <v>121.95</v>
    <v>123.85</v>
    <v>122.5</v>
    <v>121.75</v>
    <v>122.85</v>
    <v>125.7</v>
    <v>127.15</v>
    <v>125.7</v>
    <v>125.2</v>
    <v>122.85</v>
    <v>121.65</v>
  </a>
  <a r="1" c="2477">
    <v>33.012799999999999</v>
    <v>32.932000000000002</v>
    <v>33.358199999999997</v>
    <v>34.023899999999998</v>
    <v>34.402700000000003</v>
    <v>34.390500000000003</v>
    <v>34.286499999999997</v>
    <v>33.960700000000003</v>
    <v>34.0289</v>
    <v>34.783000000000001</v>
    <v>33.6663</v>
    <v>34.002699999999997</v>
    <v>34.4739</v>
    <v>34.5092</v>
    <v>34.5244</v>
    <v>34.178400000000003</v>
    <v>34.876899999999999</v>
    <v>34.435000000000002</v>
    <v>34.6203</v>
    <v>34.7395</v>
    <v>34.847099999999998</v>
    <v>35.2547</v>
    <v>35.585000000000001</v>
    <v>36.952100000000002</v>
    <v>36.854100000000003</v>
    <v>36.900100000000002</v>
    <v>36.6203</v>
    <v>36.991999999999997</v>
    <v>37.967300000000002</v>
    <v>37.0839</v>
    <v>37.186500000000002</v>
    <v>37.894500000000001</v>
    <v>39.6935</v>
    <v>39.665700000000001</v>
    <v>40.253599999999999</v>
    <v>41.657600000000002</v>
    <v>41.682400000000001</v>
    <v>40.846499999999999</v>
    <v>40.2102</v>
    <v>40.051600000000001</v>
    <v>39.573799999999999</v>
    <v>38.482399999999998</v>
    <v>37.676400000000001</v>
    <v>37.959699999999998</v>
    <v>38.8324</v>
    <v>38.298099999999998</v>
    <v>37.494999999999997</v>
    <v>36.817300000000003</v>
    <v>36.592500000000001</v>
    <v>36.174399999999999</v>
    <v>32.046599999999998</v>
    <v>33.680399999999999</v>
    <v>33.990499999999997</v>
    <v>34.5456</v>
    <v>35.103700000000003</v>
    <v>34.0304</v>
    <v>32.537999999999997</v>
    <v>33.079900000000002</v>
    <v>33.343600000000002</v>
    <v>32.606200000000001</v>
    <v>31.881499999999999</v>
    <v>33.036000000000001</v>
    <v>33.848599999999998</v>
    <v>34.3628</v>
    <v>33.768799999999999</v>
    <v>33.169400000000003</v>
    <v>32.9572</v>
    <v>32.623899999999999</v>
    <v>32.961799999999997</v>
    <v>33.395099999999999</v>
    <v>33.160299999999999</v>
    <v>34.622399999999999</v>
    <v>35.508699999999997</v>
    <v>35.852699999999999</v>
    <v>34.790599999999998</v>
    <v>34.407200000000003</v>
    <v>34.6678</v>
    <v>35.872399999999999</v>
    <v>36.016300000000001</v>
    <v>36.4739</v>
    <v>36.463299999999997</v>
    <v>36.592100000000002</v>
    <v>36.570900000000002</v>
    <v>36.001199999999997</v>
    <v>35.948099999999997</v>
    <v>35.849600000000002</v>
    <v>36.105699999999999</v>
    <v>36.017800000000001</v>
    <v>37.776899999999998</v>
    <v>37.278399999999998</v>
    <v>36.842100000000002</v>
    <v>36.395099999999999</v>
    <v>36.857199999999999</v>
    <v>36.726900000000001</v>
    <v>36.9163</v>
    <v>37.6905</v>
    <v>37.302700000000002</v>
    <v>38.119300000000003</v>
    <v>38.063299999999998</v>
    <v>37.584499999999998</v>
    <v>37.713299999999997</v>
    <v>39.105699999999999</v>
    <v>37.860199999999999</v>
    <v>38.566299999999998</v>
    <v>37.446599999999997</v>
    <v>37.829900000000002</v>
    <v>38.002699999999997</v>
    <v>37.289000000000001</v>
    <v>37.814799999999998</v>
    <v>37.964799999999997</v>
    <v>37.905700000000003</v>
    <v>38.033000000000001</v>
    <v>38.767800000000001</v>
    <v>38.633000000000003</v>
    <v>37.995100000000001</v>
    <v>37.513300000000001</v>
    <v>36.922400000000003</v>
    <v>37.072400000000002</v>
    <v>37.148099999999999</v>
    <v>37.084499999999998</v>
    <v>36.813299999999998</v>
    <v>36.283000000000001</v>
    <v>36.119300000000003</v>
    <v>35.487499999999997</v>
    <v>35.940600000000003</v>
    <v>35.676900000000003</v>
    <v>36.2102</v>
    <v>36.504199999999997</v>
    <v>37.381399999999999</v>
    <v>38.116300000000003</v>
    <v>38.491999999999997</v>
    <v>38.551099999999998</v>
    <v>39.913200000000003</v>
    <v>39.604199999999999</v>
    <v>40.714700000000001</v>
    <v>40.982900000000001</v>
    <v>41.548099999999998</v>
    <v>41.689</v>
    <v>41.516300000000001</v>
    <v>41.398099999999999</v>
    <v>41.011699999999998</v>
    <v>39.2057</v>
    <v>39.334499999999998</v>
    <v>40.320799999999998</v>
    <v>40.608699999999999</v>
    <v>40.598100000000002</v>
    <v>39.626899999999999</v>
    <v>38.1678</v>
    <v>37.429900000000004</v>
    <v>38.123899999999999</v>
    <v>36.754199999999997</v>
    <v>35.516300000000001</v>
    <v>36.170900000000003</v>
    <v>36.648099999999999</v>
    <v>36.545099999999998</v>
    <v>37.2057</v>
    <v>37.319299999999998</v>
    <v>37.376899999999999</v>
    <v>37.067799999999998</v>
    <v>36.848100000000002</v>
    <v>36.996600000000001</v>
    <v>37.451099999999997</v>
    <v>37.276899999999998</v>
    <v>36.637500000000003</v>
    <v>36.004199999999997</v>
    <v>34.061799999999998</v>
    <v>34.104199999999999</v>
    <v>35.190600000000003</v>
    <v>33.826900000000002</v>
    <v>33.942100000000003</v>
    <v>34.689100000000003</v>
    <v>34.234499999999997</v>
    <v>35.075400000000002</v>
    <v>33.846600000000002</v>
    <v>33.060299999999998</v>
    <v>32.33</v>
    <v>31.992100000000001</v>
    <v>31.2103</v>
    <v>31.493600000000001</v>
    <v>31.840599999999998</v>
    <v>32.58</v>
    <v>33.349699999999999</v>
    <v>32.911799999999999</v>
    <v>33.1815</v>
    <v>32.845100000000002</v>
    <v>32.933</v>
    <v>32.566299999999998</v>
    <v>32.2254</v>
    <v>32.275399999999998</v>
    <v>32.845100000000002</v>
    <v>33.419400000000003</v>
    <v>35.6678</v>
    <v>36.102699999999999</v>
    <v>36.4148</v>
    <v>35.383000000000003</v>
    <v>35.760300000000001</v>
    <v>36.6633</v>
    <v>37.099600000000002</v>
    <v>36.335999999999999</v>
    <v>36.542099999999998</v>
    <v>35.789000000000001</v>
    <v>35.502699999999997</v>
    <v>34.919400000000003</v>
    <v>35.383000000000003</v>
    <v>34.867800000000003</v>
    <v>35.866300000000003</v>
    <v>36.183</v>
    <v>36.549599999999998</v>
    <v>36.307200000000002</v>
    <v>35.433</v>
    <v>35.436</v>
    <v>35.514800000000001</v>
    <v>36.101199999999999</v>
    <v>36.745100000000001</v>
    <v>35.869300000000003</v>
    <v>35.813299999999998</v>
    <v>35.9754</v>
    <v>35.633000000000003</v>
    <v>34.751199999999997</v>
    <v>34.742100000000001</v>
    <v>34.610300000000002</v>
    <v>34.923900000000003</v>
    <v>35.443600000000004</v>
    <v>35.073900000000002</v>
    <v>35.152700000000003</v>
    <v>34.814799999999998</v>
    <v>34.386000000000003</v>
    <v>34.319400000000002</v>
    <v>34.843600000000002</v>
    <v>33.872399999999999</v>
    <v>33.335999999999999</v>
    <v>33.292099999999998</v>
    <v>33.602699999999999</v>
    <v>33.610300000000002</v>
    <v>34.060299999999998</v>
    <v>35.849600000000002</v>
    <v>36.101199999999999</v>
    <v>35.7042</v>
    <v>35.045099999999998</v>
    <v>35.286000000000001</v>
    <v>34.645099999999999</v>
    <v>35.949599999999997</v>
    <v>36.889000000000003</v>
    <v>39.066299999999998</v>
    <v>38.231400000000001</v>
    <v>38.354199999999999</v>
    <v>37.754199999999997</v>
    <v>37.675400000000003</v>
    <v>38.1678</v>
    <v>38.463299999999997</v>
    <v>38.102699999999999</v>
    <v>38.931399999999996</v>
    <v>38.898099999999999</v>
    <v>38.322299999999998</v>
    <v>38.617800000000003</v>
    <v>37.823900000000002</v>
    <v>38.108699999999999</v>
    <v>37.845100000000002</v>
    <v>38.502600000000001</v>
    <v>38.396599999999999</v>
    <v>38.537500000000001</v>
    <v>38.620800000000003</v>
    <v>38.626899999999999</v>
    <v>38.481400000000001</v>
    <v>38.129899999999999</v>
    <v>38.122300000000003</v>
    <v>38.235999999999997</v>
    <v>37.766300000000001</v>
    <v>38.755699999999997</v>
    <v>37.9587</v>
    <v>37.6678</v>
    <v>37.622399999999999</v>
    <v>37.867800000000003</v>
    <v>37.501100000000001</v>
    <v>37.4572</v>
    <v>37.689</v>
    <v>37.161799999999999</v>
    <v>36.943600000000004</v>
    <v>37.002699999999997</v>
    <v>37.451099999999997</v>
    <v>37.596600000000002</v>
    <v>37.561700000000002</v>
    <v>37.470799999999997</v>
    <v>37.301099999999998</v>
    <v>38.161700000000003</v>
    <v>37.646599999999999</v>
    <v>37.625399999999999</v>
    <v>37.329900000000002</v>
    <v>36.699599999999997</v>
    <v>37.234499999999997</v>
    <v>37.448099999999997</v>
    <v>37.588999999999999</v>
    <v>37.1496</v>
    <v>37.260199999999998</v>
    <v>37.042099999999998</v>
    <v>36.987499999999997</v>
    <v>37.211799999999997</v>
    <v>36.539000000000001</v>
    <v>36.945099999999996</v>
    <v>36.814799999999998</v>
    <v>36.9375</v>
    <v>36.982999999999997</v>
    <v>37.114800000000002</v>
    <v>36.939</v>
    <v>36.764800000000001</v>
    <v>36.6648</v>
    <v>36.443600000000004</v>
    <v>36.7027</v>
    <v>36.360199999999999</v>
    <v>36.128399999999999</v>
    <v>36.946599999999997</v>
    <v>36.7239</v>
    <v>37.4405</v>
    <v>37.513300000000001</v>
    <v>37.734499999999997</v>
    <v>38.070799999999998</v>
    <v>38.222299999999997</v>
    <v>38.337499999999999</v>
    <v>38.778399999999998</v>
    <v>38.816299999999998</v>
    <v>37.342100000000002</v>
    <v>37.719299999999997</v>
    <v>38.572299999999998</v>
    <v>38.478400000000001</v>
    <v>38.573900000000002</v>
    <v>38.549599999999998</v>
    <v>38.411700000000003</v>
    <v>37.999600000000001</v>
    <v>37.699599999999997</v>
    <v>38.469299999999997</v>
    <v>38.325400000000002</v>
    <v>38.840499999999999</v>
    <v>38.561700000000002</v>
    <v>38.6633</v>
    <v>38.305700000000002</v>
    <v>38.4405</v>
    <v>38.431399999999996</v>
    <v>38.1648</v>
    <v>38.1633</v>
    <v>39.429900000000004</v>
    <v>40.308700000000002</v>
    <v>39.449599999999997</v>
    <v>39.555700000000002</v>
    <v>39.389000000000003</v>
    <v>39.4542</v>
    <v>39.978400000000001</v>
    <v>39.504199999999997</v>
    <v>41.314700000000002</v>
    <v>39.4572</v>
    <v>39.069299999999998</v>
    <v>39.585999999999999</v>
    <v>39.840499999999999</v>
    <v>39.632899999999999</v>
    <v>38.731400000000001</v>
    <v>39.3996</v>
    <v>39.214799999999997</v>
    <v>39.348100000000002</v>
    <v>39.537500000000001</v>
    <v>41.972299999999997</v>
    <v>42.645000000000003</v>
    <v>43.607100000000003</v>
    <v>43.451099999999997</v>
    <v>43.001100000000001</v>
    <v>43.376800000000003</v>
    <v>44.145000000000003</v>
    <v>44.1965</v>
    <v>44.855600000000003</v>
    <v>45.713200000000001</v>
    <v>45.628300000000003</v>
    <v>44.6556</v>
    <v>43.1768</v>
    <v>43.613199999999999</v>
    <v>43.785899999999998</v>
    <v>43.622300000000003</v>
    <v>42.789000000000001</v>
    <v>42.843499999999999</v>
    <v>42.249600000000001</v>
    <v>41.967799999999997</v>
    <v>41.096600000000002</v>
    <v>41.579900000000002</v>
    <v>41.181399999999996</v>
    <v>41.4435</v>
    <v>41.6678</v>
    <v>41.378399999999999</v>
    <v>43.125300000000003</v>
    <v>43.3996</v>
    <v>43.385899999999999</v>
    <v>42.776800000000001</v>
    <v>44.066200000000002</v>
    <v>45.808599999999998</v>
    <v>46.292000000000002</v>
    <v>46.996499999999997</v>
    <v>46.322299999999998</v>
    <v>46.351100000000002</v>
    <v>45.899500000000003</v>
    <v>45.816200000000002</v>
    <v>45.1511</v>
    <v>44.6935</v>
    <v>45.8874</v>
    <v>46.058599999999998</v>
    <v>45.892000000000003</v>
    <v>46.692</v>
    <v>48.026800000000001</v>
    <v>46.666200000000003</v>
    <v>47.526800000000001</v>
    <v>46.838900000000002</v>
    <v>46.798000000000002</v>
    <v>46.573799999999999</v>
    <v>47.4253</v>
    <v>47.437399999999997</v>
    <v>47.4041</v>
    <v>46.784399999999998</v>
    <v>46.260100000000001</v>
    <v>45.754100000000001</v>
    <v>46.198</v>
    <v>46.254100000000001</v>
    <v>46.293500000000002</v>
    <v>46.540399999999998</v>
    <v>47.275300000000001</v>
    <v>45.773800000000001</v>
    <v>45.619199999999999</v>
    <v>45.698</v>
    <v>45.9268</v>
    <v>46.094999999999999</v>
    <v>45.557099999999998</v>
    <v>45.296500000000002</v>
    <v>46.366199999999999</v>
    <v>46.378300000000003</v>
    <v>46.101100000000002</v>
    <v>47.104100000000003</v>
    <v>47.504100000000001</v>
    <v>47.632899999999999</v>
    <v>47.564700000000002</v>
    <v>50.045000000000002</v>
    <v>48.969200000000001</v>
    <v>49.241900000000001</v>
    <v>48.332900000000002</v>
    <v>46.605600000000003</v>
    <v>47.635899999999999</v>
    <v>47.135899999999999</v>
    <v>48.120699999999999</v>
    <v>47.999499999999998</v>
    <v>47.166200000000003</v>
    <v>46.499499999999998</v>
    <v>47.499499999999998</v>
    <v>48.454099999999997</v>
    <v>48.893500000000003</v>
    <v>50.151000000000003</v>
    <v>50.802500000000002</v>
    <v>52.090400000000002</v>
    <v>53.514600000000002</v>
    <v>52.923699999999997</v>
    <v>51.499499999999998</v>
    <v>51.847999999999999</v>
    <v>52.090400000000002</v>
    <v>54.151000000000003</v>
    <v>53.969200000000001</v>
    <v>54.696399999999997</v>
    <v>55.075200000000002</v>
    <v>54.620699999999999</v>
    <v>54.484299999999998</v>
    <v>54.4086</v>
    <v>55.438800000000001</v>
    <v>55.484299999999998</v>
    <v>54.196399999999997</v>
    <v>55.075200000000002</v>
    <v>54.3934</v>
    <v>54.802500000000002</v>
    <v>54.923699999999997</v>
    <v>55.741900000000001</v>
    <v>55.075200000000002</v>
    <v>54.363100000000003</v>
    <v>54.529800000000002</v>
    <v>55.332799999999999</v>
    <v>54.560099999999998</v>
    <v>53.014600000000002</v>
    <v>52.757100000000001</v>
    <v>53.226700000000001</v>
    <v>52.135800000000003</v>
    <v>50.545000000000002</v>
    <v>52.120699999999999</v>
    <v>53.014600000000002</v>
    <v>52.287399999999998</v>
    <v>51.560099999999998</v>
    <v>52.317700000000002</v>
    <v>52.332799999999999</v>
    <v>52.151000000000003</v>
    <v>51.529800000000002</v>
    <v>51.257100000000001</v>
    <v>51.984299999999998</v>
    <v>51.317700000000002</v>
    <v>50.984299999999998</v>
    <v>50.1813</v>
    <v>50.014699999999998</v>
    <v>50.302500000000002</v>
    <v>50.590400000000002</v>
    <v>51.438899999999997</v>
    <v>51.105600000000003</v>
    <v>50.863100000000003</v>
    <v>51.302500000000002</v>
    <v>50.423699999999997</v>
    <v>50.090400000000002</v>
    <v>48.651000000000003</v>
    <v>48.4086</v>
    <v>48.484400000000001</v>
    <v>48.954099999999997</v>
    <v>49.211599999999997</v>
    <v>49.514699999999998</v>
    <v>51.3934</v>
    <v>52.120699999999999</v>
    <v>51.575200000000002</v>
    <v>52.332799999999999</v>
    <v>51.847999999999999</v>
    <v>51.651000000000003</v>
    <v>52.454000000000001</v>
    <v>52.499499999999998</v>
    <v>52.999499999999998</v>
    <v>52.635800000000003</v>
    <v>52.620699999999999</v>
    <v>52.287399999999998</v>
    <v>51.969200000000001</v>
    <v>52.317700000000002</v>
    <v>52.317700000000002</v>
    <v>53.1813</v>
    <v>53.772199999999998</v>
    <v>53.9086</v>
    <v>54.1661</v>
    <v>54.832799999999999</v>
    <v>55.1661</v>
    <v>54.726700000000001</v>
    <v>54.226700000000001</v>
    <v>55.090400000000002</v>
    <v>55.105499999999999</v>
    <v>54.317599999999999</v>
    <v>51.741900000000001</v>
    <v>51.863100000000003</v>
    <v>53.4086</v>
    <v>53.120699999999999</v>
    <v>55.499499999999998</v>
    <v>55.302500000000002</v>
    <v>54.272199999999998</v>
    <v>53.999499999999998</v>
    <v>55.469099999999997</v>
    <v>56.954000000000001</v>
    <v>57.226700000000001</v>
    <v>56.105499999999999</v>
    <v>58.135800000000003</v>
    <v>57.575200000000002</v>
    <v>58.772100000000002</v>
    <v>58.090299999999999</v>
    <v>58.302500000000002</v>
    <v>58.635800000000003</v>
    <v>58.802399999999999</v>
    <v>57.014600000000002</v>
    <v>58.181199999999997</v>
    <v>59.863</v>
    <v>59.044899999999998</v>
    <v>57.635800000000003</v>
    <v>57.605499999999999</v>
    <v>58.438800000000001</v>
    <v>57.832799999999999</v>
    <v>58.014600000000002</v>
    <v>57.029699999999998</v>
    <v>54.817599999999999</v>
    <v>54.847900000000003</v>
    <v>55.317599999999999</v>
    <v>53.590400000000002</v>
    <v>54.516100000000002</v>
    <v>54.266100000000002</v>
    <v>54.499499999999998</v>
    <v>54.832799999999999</v>
    <v>54.582799999999999</v>
    <v>55.3994</v>
    <v>55.4328</v>
    <v>55.082799999999999</v>
    <v>55.299399999999999</v>
    <v>56.449399999999997</v>
    <v>56.999400000000001</v>
    <v>57.232799999999997</v>
    <v>56.949399999999997</v>
    <v>57.549399999999999</v>
    <v>57.4328</v>
    <v>58.099400000000003</v>
    <v>58.332799999999999</v>
    <v>57.132800000000003</v>
    <v>56.616100000000003</v>
    <v>57.449399999999997</v>
    <v>58.499400000000001</v>
    <v>61.532699999999998</v>
    <v>61.932699999999997</v>
    <v>61.749400000000001</v>
    <v>60.999400000000001</v>
    <v>61.549399999999999</v>
    <v>60.182699999999997</v>
    <v>59.582700000000003</v>
    <v>61.432699999999997</v>
    <v>60.6494</v>
    <v>59.6494</v>
    <v>58.482700000000001</v>
    <v>58.816099999999999</v>
    <v>59.9161</v>
    <v>59.566099999999999</v>
    <v>59.9161</v>
    <v>59.1494</v>
    <v>60.116100000000003</v>
    <v>62.366</v>
    <v>61.549399999999999</v>
    <v>62.099400000000003</v>
    <v>62.182699999999997</v>
    <v>62.999400000000001</v>
    <v>61.932699999999997</v>
    <v>61.499400000000001</v>
    <v>60.082700000000003</v>
    <v>60.699399999999997</v>
    <v>59.716099999999997</v>
    <v>61.099400000000003</v>
    <v>61.699399999999997</v>
    <v>61.1327</v>
    <v>60.449399999999997</v>
    <v>60.216099999999997</v>
    <v>60.232700000000001</v>
    <v>59.982700000000001</v>
    <v>60.816099999999999</v>
    <v>61.366100000000003</v>
    <v>61.8994</v>
    <v>61.499400000000001</v>
    <v>62.832700000000003</v>
    <v>62.182699999999997</v>
    <v>61.4161</v>
    <v>60.516100000000002</v>
    <v>60.716099999999997</v>
    <v>60.482700000000001</v>
    <v>60.549399999999999</v>
    <v>60.332700000000003</v>
    <v>60.016100000000002</v>
    <v>60.766100000000002</v>
    <v>61.349400000000003</v>
    <v>60.849400000000003</v>
    <v>59.982700000000001</v>
    <v>59.6661</v>
    <v>59.332700000000003</v>
    <v>59.532699999999998</v>
    <v>57.732799999999997</v>
    <v>58.682699999999997</v>
    <v>57.032800000000002</v>
    <v>57.582799999999999</v>
    <v>58.466099999999997</v>
    <v>58.232799999999997</v>
    <v>57.849400000000003</v>
    <v>58.966099999999997</v>
    <v>58.549399999999999</v>
    <v>58.999400000000001</v>
    <v>56.449399999999997</v>
    <v>53.849499999999999</v>
    <v>50.616199999999999</v>
    <v>49.999499999999998</v>
    <v>49.732799999999997</v>
    <v>52.616100000000003</v>
    <v>52.316099999999999</v>
    <v>52.099499999999999</v>
    <v>52.582799999999999</v>
    <v>53.532800000000002</v>
    <v>52.316099999999999</v>
    <v>51.899500000000003</v>
    <v>51.066200000000002</v>
    <v>51.249499999999998</v>
    <v>50.282800000000002</v>
    <v>48.849499999999999</v>
    <v>50.316200000000002</v>
    <v>51.732799999999997</v>
    <v>50.9495</v>
    <v>51.4495</v>
    <v>51.099499999999999</v>
    <v>51.849499999999999</v>
    <v>50.666200000000003</v>
    <v>49.4495</v>
    <v>49.082799999999999</v>
    <v>49.482799999999997</v>
    <v>50.049500000000002</v>
    <v>50.516199999999998</v>
    <v>50.382800000000003</v>
    <v>50.4328</v>
    <v>49.732799999999997</v>
    <v>49.516199999999998</v>
    <v>49.832799999999999</v>
    <v>49.4495</v>
    <v>47.799500000000002</v>
    <v>46.649500000000003</v>
    <v>47.649500000000003</v>
    <v>47.682899999999997</v>
    <v>47.149500000000003</v>
    <v>48.249499999999998</v>
    <v>48.916200000000003</v>
    <v>47.916200000000003</v>
    <v>48.349499999999999</v>
    <v>48.266199999999998</v>
    <v>48.1995</v>
    <v>48.499499999999998</v>
    <v>48.299500000000002</v>
    <v>49.099499999999999</v>
    <v>47.499499999999998</v>
    <v>46.349499999999999</v>
    <v>46.316200000000002</v>
    <v>46.232900000000001</v>
    <v>45.382899999999999</v>
    <v>44.099600000000002</v>
    <v>45.749499999999998</v>
    <v>45.266199999999998</v>
    <v>44.266199999999998</v>
    <v>43.682899999999997</v>
    <v>44.3996</v>
    <v>43.732900000000001</v>
    <v>43.432899999999997</v>
    <v>42.966200000000001</v>
    <v>43.199599999999997</v>
    <v>43.766199999999998</v>
    <v>43.966200000000001</v>
    <v>44.116199999999999</v>
    <v>43.266199999999998</v>
    <v>42.616199999999999</v>
    <v>41.916200000000003</v>
    <v>40.066299999999998</v>
    <v>40.549599999999998</v>
    <v>41.799599999999998</v>
    <v>40.482900000000001</v>
    <v>39.099600000000002</v>
    <v>39.032899999999998</v>
    <v>38.932899999999997</v>
    <v>38.682899999999997</v>
    <v>39.482900000000001</v>
    <v>41.199599999999997</v>
    <v>40.932899999999997</v>
    <v>39.816299999999998</v>
    <v>38.133000000000003</v>
    <v>37.133000000000003</v>
    <v>37.366300000000003</v>
    <v>37.6663</v>
    <v>38.732900000000001</v>
    <v>40.566299999999998</v>
    <v>39.516300000000001</v>
    <v>39.6496</v>
    <v>40.466299999999997</v>
    <v>39.732900000000001</v>
    <v>38.716299999999997</v>
    <v>38.949599999999997</v>
    <v>38.099600000000002</v>
    <v>37.816299999999998</v>
    <v>37.249600000000001</v>
    <v>36.449599999999997</v>
    <v>36.566299999999998</v>
    <v>36.466299999999997</v>
    <v>35.332999999999998</v>
    <v>34.799700000000001</v>
    <v>34.582999999999998</v>
    <v>36.216299999999997</v>
    <v>35.199599999999997</v>
    <v>35.816299999999998</v>
    <v>34.783000000000001</v>
    <v>34.082999999999998</v>
    <v>36.933</v>
    <v>35.9163</v>
    <v>37.599600000000002</v>
    <v>36.099600000000002</v>
    <v>35.332999999999998</v>
    <v>34.599699999999999</v>
    <v>33.6663</v>
    <v>34.683</v>
    <v>33.183</v>
    <v>32.633000000000003</v>
    <v>34.549700000000001</v>
    <v>34.266300000000001</v>
    <v>35.633000000000003</v>
    <v>33.6663</v>
    <v>33.399700000000003</v>
    <v>34.1663</v>
    <v>35.933</v>
    <v>38.782899999999998</v>
    <v>39.032899999999998</v>
    <v>38.949599999999997</v>
    <v>39.832900000000002</v>
    <v>39.832900000000002</v>
    <v>38.832900000000002</v>
    <v>40.316299999999998</v>
    <v>40.3996</v>
    <v>40.382899999999999</v>
    <v>39.116300000000003</v>
    <v>39.199599999999997</v>
    <v>38.283000000000001</v>
    <v>39.182899999999997</v>
    <v>39.1496</v>
    <v>39.532899999999998</v>
    <v>38.732900000000001</v>
    <v>39.1663</v>
    <v>38.9163</v>
    <v>38.366300000000003</v>
    <v>38.266300000000001</v>
    <v>38.066299999999998</v>
    <v>37.832999999999998</v>
    <v>37.482999999999997</v>
    <v>36.383000000000003</v>
    <v>31.483000000000001</v>
    <v>30.416399999999999</v>
    <v>30.616399999999999</v>
    <v>30.316400000000002</v>
    <v>29.499700000000001</v>
    <v>29.2164</v>
    <v>29.599699999999999</v>
    <v>29.033000000000001</v>
    <v>27.999700000000001</v>
    <v>27.533100000000001</v>
    <v>26.7164</v>
    <v>25.899699999999999</v>
    <v>25.399699999999999</v>
    <v>28.066400000000002</v>
    <v>27.349699999999999</v>
    <v>26.766400000000001</v>
    <v>27.566400000000002</v>
    <v>27.799700000000001</v>
    <v>27.416399999999999</v>
    <v>26.866399999999999</v>
    <v>25.7164</v>
    <v>25.299700000000001</v>
    <v>27.149699999999999</v>
    <v>28.299700000000001</v>
    <v>28.516400000000001</v>
    <v>29.082999999999998</v>
    <v>29.332999999999998</v>
    <v>28.499700000000001</v>
    <v>27.6997</v>
    <v>28.2331</v>
    <v>29.016400000000001</v>
    <v>28.2331</v>
    <v>27.783100000000001</v>
    <v>29.416399999999999</v>
    <v>28.799700000000001</v>
    <v>29.9497</v>
    <v>31.016400000000001</v>
    <v>32.499699999999997</v>
    <v>31.666399999999999</v>
    <v>31.6997</v>
    <v>31.749700000000001</v>
    <v>31.816299999999998</v>
    <v>32.883000000000003</v>
    <v>31.683</v>
    <v>31.533000000000001</v>
    <v>31.933</v>
    <v>32.232999999999997</v>
    <v>30.9497</v>
    <v>31.299700000000001</v>
    <v>30.9664</v>
    <v>31.416399999999999</v>
    <v>31.249700000000001</v>
    <v>31.9663</v>
    <v>31.049700000000001</v>
    <v>29.566400000000002</v>
    <v>28.266400000000001</v>
    <v>27.749700000000001</v>
    <v>28.399699999999999</v>
    <v>27.9664</v>
    <v>27.566400000000002</v>
    <v>27.266400000000001</v>
    <v>26.6997</v>
    <v>25.883099999999999</v>
    <v>26.249700000000001</v>
    <v>26.7331</v>
    <v>28.133099999999999</v>
    <v>27.4664</v>
    <v>27.916399999999999</v>
    <v>28.116399999999999</v>
    <v>28.882999999999999</v>
    <v>30.099699999999999</v>
    <v>29.4664</v>
    <v>29.316400000000002</v>
    <v>29.566400000000002</v>
    <v>28.7164</v>
    <v>29.299700000000001</v>
    <v>29.316400000000002</v>
    <v>29.149699999999999</v>
    <v>29.899699999999999</v>
    <v>29.599699999999999</v>
    <v>30.616399999999999</v>
    <v>30.4664</v>
    <v>30.283000000000001</v>
    <v>30.783000000000001</v>
    <v>30.799700000000001</v>
    <v>30.683</v>
    <v>30.533000000000001</v>
    <v>30.066400000000002</v>
    <v>29.632999999999999</v>
    <v>29.066400000000002</v>
    <v>28.783000000000001</v>
    <v>28.832999999999998</v>
    <v>28.382999999999999</v>
    <v>27.9664</v>
    <v>27.599699999999999</v>
    <v>26.783100000000001</v>
    <v>26.566400000000002</v>
    <v>27.283100000000001</v>
    <v>27.999700000000001</v>
    <v>27.883099999999999</v>
    <v>28.1997</v>
    <v>27.599699999999999</v>
    <v>26.599699999999999</v>
    <v>27.299700000000001</v>
    <v>27.2164</v>
    <v>26.666399999999999</v>
    <v>25.583100000000002</v>
    <v>25.899699999999999</v>
    <v>24.833100000000002</v>
    <v>24.833100000000002</v>
    <v>25.033100000000001</v>
    <v>25.099699999999999</v>
    <v>25.333100000000002</v>
    <v>25.833100000000002</v>
    <v>25.816400000000002</v>
    <v>26.1831</v>
    <v>26.9664</v>
    <v>26.566400000000002</v>
    <v>26.883099999999999</v>
    <v>27.499700000000001</v>
    <v>28.333100000000002</v>
    <v>30.049700000000001</v>
    <v>30.6997</v>
    <v>29.783000000000001</v>
    <v>29.066400000000002</v>
    <v>30.549700000000001</v>
    <v>30.399699999999999</v>
    <v>31.1997</v>
    <v>31.066400000000002</v>
    <v>31.649699999999999</v>
    <v>31.4497</v>
    <v>32.232999999999997</v>
    <v>31.166399999999999</v>
    <v>30.349699999999999</v>
    <v>30.599699999999999</v>
    <v>30.799700000000001</v>
    <v>30.6997</v>
    <v>30.816400000000002</v>
    <v>31.082999999999998</v>
    <v>31.9663</v>
    <v>33.616300000000003</v>
    <v>32.4163</v>
    <v>32.4497</v>
    <v>32.266300000000001</v>
    <v>31.666399999999999</v>
    <v>31.933</v>
    <v>31.849699999999999</v>
    <v>31.099699999999999</v>
    <v>31.316400000000002</v>
    <v>31.666399999999999</v>
    <v>31.382999999999999</v>
    <v>30.832999999999998</v>
    <v>29.799700000000001</v>
    <v>29.4664</v>
    <v>29.4664</v>
    <v>29.016400000000001</v>
    <v>29.382999999999999</v>
    <v>29.049700000000001</v>
    <v>29.416399999999999</v>
    <v>29.483000000000001</v>
    <v>29.416399999999999</v>
    <v>28.899699999999999</v>
    <v>28.9664</v>
    <v>29.983000000000001</v>
    <v>29.899699999999999</v>
    <v>28.9664</v>
    <v>29.6997</v>
    <v>29.666399999999999</v>
    <v>29.749700000000001</v>
    <v>30.649699999999999</v>
    <v>33.099699999999999</v>
    <v>32.316299999999998</v>
    <v>33.6997</v>
    <v>34.216299999999997</v>
    <v>37.266300000000001</v>
    <v>37.6663</v>
    <v>37.582999999999998</v>
    <v>37.3996</v>
    <v>37.799599999999998</v>
    <v>37.216299999999997</v>
    <v>37.066299999999998</v>
    <v>37.716299999999997</v>
    <v>35.616300000000003</v>
    <v>36.099600000000002</v>
    <v>35.8996</v>
    <v>36.816299999999998</v>
    <v>35.6663</v>
    <v>36.683</v>
    <v>36.933</v>
    <v>36.332999999999998</v>
    <v>36.599600000000002</v>
    <v>35.866300000000003</v>
    <v>36.866300000000003</v>
    <v>37.1663</v>
    <v>38.249600000000001</v>
    <v>37.966299999999997</v>
    <v>38.133000000000003</v>
    <v>38.316299999999998</v>
    <v>37.499600000000001</v>
    <v>36.949599999999997</v>
    <v>37.366300000000003</v>
    <v>37.699599999999997</v>
    <v>37.866300000000003</v>
    <v>36.133000000000003</v>
    <v>33.732999999999997</v>
    <v>35.783000000000001</v>
    <v>34.616300000000003</v>
    <v>35.599600000000002</v>
    <v>35.349600000000002</v>
    <v>34.283000000000001</v>
    <v>34.349699999999999</v>
    <v>34.433</v>
    <v>32.183</v>
    <v>32.849699999999999</v>
    <v>33.499699999999997</v>
    <v>32.9497</v>
    <v>32.533000000000001</v>
    <v>33.049700000000001</v>
    <v>32.883000000000003</v>
    <v>30.916399999999999</v>
    <v>32.799700000000001</v>
    <v>34.232999999999997</v>
    <v>32.9163</v>
    <v>31.783000000000001</v>
    <v>30.832999999999998</v>
    <v>32.316299999999998</v>
    <v>31.616399999999999</v>
    <v>32.332999999999998</v>
    <v>32.549700000000001</v>
    <v>31.416399999999999</v>
    <v>31.683</v>
    <v>32.033000000000001</v>
    <v>32.616300000000003</v>
    <v>31.116399999999999</v>
    <v>30.649699999999999</v>
    <v>31.099699999999999</v>
    <v>33.299700000000001</v>
    <v>34.066299999999998</v>
    <v>34.549700000000001</v>
    <v>34.566299999999998</v>
    <v>34.899700000000003</v>
    <v>34.299700000000001</v>
    <v>33.616300000000003</v>
    <v>35.499600000000001</v>
    <v>35.949599999999997</v>
    <v>36.349600000000002</v>
    <v>36.566299999999998</v>
    <v>35.982999999999997</v>
    <v>35.999600000000001</v>
    <v>36.216299999999997</v>
    <v>36.433</v>
    <v>36.016300000000001</v>
    <v>35.633000000000003</v>
    <v>34.766300000000001</v>
    <v>36.033000000000001</v>
    <v>37.482999999999997</v>
    <v>37.283000000000001</v>
    <v>36.316299999999998</v>
    <v>36.999600000000001</v>
    <v>36.049599999999998</v>
    <v>36.099600000000002</v>
    <v>35.716299999999997</v>
    <v>35.133000000000003</v>
    <v>34.982999999999997</v>
    <v>34.783000000000001</v>
    <v>35.133000000000003</v>
    <v>35.216299999999997</v>
    <v>35.016300000000001</v>
    <v>36.316299999999998</v>
    <v>36.832999999999998</v>
    <v>37.316299999999998</v>
    <v>37.732999999999997</v>
    <v>38.849600000000002</v>
    <v>38.449599999999997</v>
    <v>37.982999999999997</v>
    <v>38.6496</v>
    <v>38.8996</v>
    <v>38.882899999999999</v>
    <v>39.566299999999998</v>
    <v>39.782899999999998</v>
    <v>39.382899999999999</v>
    <v>40.132899999999999</v>
    <v>39.832900000000002</v>
    <v>37.533000000000001</v>
    <v>36.466299999999997</v>
    <v>36.299599999999998</v>
    <v>36.482999999999997</v>
    <v>36.283000000000001</v>
    <v>36.366300000000003</v>
    <v>36.433</v>
    <v>37.082999999999998</v>
    <v>36.633000000000003</v>
    <v>37.1496</v>
    <v>36.933</v>
    <v>36.799599999999998</v>
    <v>36.482999999999997</v>
    <v>35.582999999999998</v>
    <v>34.383000000000003</v>
    <v>34.349699999999999</v>
    <v>34.766300000000001</v>
    <v>34.366300000000003</v>
    <v>34.366300000000003</v>
    <v>33.6663</v>
    <v>33.749699999999997</v>
    <v>34.016300000000001</v>
    <v>34.216299999999997</v>
    <v>34.1663</v>
    <v>33.232999999999997</v>
    <v>32.816299999999998</v>
    <v>32.933</v>
    <v>33.332999999999998</v>
    <v>33.683</v>
    <v>33.399700000000003</v>
    <v>33.482999999999997</v>
    <v>33.366300000000003</v>
    <v>32.933</v>
    <v>32.9497</v>
    <v>33.1997</v>
    <v>32.9497</v>
    <v>33.232999999999997</v>
    <v>33.316299999999998</v>
    <v>33.349699999999999</v>
    <v>33.383000000000003</v>
    <v>34.383000000000003</v>
    <v>33.649700000000003</v>
    <v>32.316299999999998</v>
    <v>32.116300000000003</v>
    <v>31.816299999999998</v>
    <v>32.332999999999998</v>
    <v>32.399700000000003</v>
    <v>32.6663</v>
    <v>33.283000000000001</v>
    <v>34.616300000000003</v>
    <v>35.249600000000001</v>
    <v>36.199599999999997</v>
    <v>34.999699999999997</v>
    <v>35.016300000000001</v>
    <v>33.649700000000003</v>
    <v>33.716299999999997</v>
    <v>33.9497</v>
    <v>33.883000000000003</v>
    <v>33.399700000000003</v>
    <v>33.516300000000001</v>
    <v>33.582999999999998</v>
    <v>30.2164</v>
    <v>28.316400000000002</v>
    <v>27.833100000000002</v>
    <v>28.283100000000001</v>
    <v>28.9664</v>
    <v>28.999700000000001</v>
    <v>29.183</v>
    <v>28.832999999999998</v>
    <v>28.566400000000002</v>
    <v>27.999700000000001</v>
    <v>28.399699999999999</v>
    <v>27.6831</v>
    <v>26.999700000000001</v>
    <v>27.599699999999999</v>
    <v>28.2331</v>
    <v>28.849699999999999</v>
    <v>27.316400000000002</v>
    <v>27.499700000000001</v>
    <v>26.766400000000001</v>
    <v>25.816400000000002</v>
    <v>24.649799999999999</v>
    <v>24.316400000000002</v>
    <v>24.833100000000002</v>
    <v>24.9498</v>
    <v>24.366399999999999</v>
    <v>23.833100000000002</v>
    <v>23.2331</v>
    <v>22.9498</v>
    <v>21.883099999999999</v>
    <v>23.299800000000001</v>
    <v>21.9664</v>
    <v>23.2331</v>
    <v>24.9331</v>
    <v>21.516500000000001</v>
    <v>23.766400000000001</v>
    <v>19.816500000000001</v>
    <v>19.4831</v>
    <v>20.899799999999999</v>
    <v>22.4498</v>
    <v>24.383099999999999</v>
    <v>24.1998</v>
    <v>24.816400000000002</v>
    <v>23.016400000000001</v>
    <v>23.316400000000002</v>
    <v>22.9998</v>
    <v>22.133099999999999</v>
    <v>23.383099999999999</v>
    <v>23.4998</v>
    <v>23.1998</v>
    <v>23.666399999999999</v>
    <v>23.766400000000001</v>
    <v>25.116399999999999</v>
    <v>25.299700000000001</v>
    <v>25.533100000000001</v>
    <v>25.333100000000002</v>
    <v>24.849799999999998</v>
    <v>24.549800000000001</v>
    <v>24.416399999999999</v>
    <v>24.383099999999999</v>
    <v>24.033100000000001</v>
    <v>22.4831</v>
    <v>21.799800000000001</v>
    <v>21.2165</v>
    <v>20.883099999999999</v>
    <v>19.899799999999999</v>
    <v>20.049800000000001</v>
    <v>20.1831</v>
    <v>21.899799999999999</v>
    <v>21.2165</v>
    <v>22.583100000000002</v>
    <v>21.4998</v>
    <v>20.766500000000001</v>
    <v>21.066500000000001</v>
    <v>20.9998</v>
    <v>21.016500000000001</v>
    <v>21.666499999999999</v>
    <v>22.2164</v>
    <v>23.2164</v>
    <v>23.066400000000002</v>
    <v>23.133099999999999</v>
    <v>23.2164</v>
    <v>24.533100000000001</v>
    <v>24.266400000000001</v>
    <v>24.649799999999999</v>
    <v>24.883099999999999</v>
    <v>24.349799999999998</v>
    <v>24.4831</v>
    <v>23.549800000000001</v>
    <v>23.9664</v>
    <v>23.649799999999999</v>
    <v>23.549800000000001</v>
    <v>23.883099999999999</v>
    <v>25.616399999999999</v>
    <v>26.6831</v>
    <v>27.099699999999999</v>
    <v>27.766400000000001</v>
    <v>27.499700000000001</v>
    <v>27.899699999999999</v>
    <v>28.433</v>
    <v>29.183</v>
    <v>29.549700000000001</v>
    <v>29.566400000000002</v>
    <v>29.683</v>
    <v>32.399700000000003</v>
    <v>34.066299999999998</v>
    <v>34.016300000000001</v>
    <v>34.516300000000001</v>
    <v>33.283000000000001</v>
    <v>33.232999999999997</v>
    <v>32.832999999999998</v>
    <v>32.366300000000003</v>
    <v>32.033000000000001</v>
    <v>31.483000000000001</v>
    <v>32.6663</v>
    <v>32.249699999999997</v>
    <v>33.082999999999998</v>
    <v>32.633000000000003</v>
    <v>34.1663</v>
    <v>34.049700000000001</v>
    <v>33.133000000000003</v>
    <v>32.183</v>
    <v>32.433</v>
    <v>31.882999999999999</v>
    <v>31.9497</v>
    <v>32.266300000000001</v>
    <v>33.466299999999997</v>
    <v>33.466299999999997</v>
    <v>33.016300000000001</v>
    <v>33.066299999999998</v>
    <v>36.099600000000002</v>
    <v>35.283000000000001</v>
    <v>36.883000000000003</v>
    <v>38.1496</v>
    <v>37.716299999999997</v>
    <v>36.933</v>
    <v>37.232999999999997</v>
    <v>37.433</v>
    <v>37.299599999999998</v>
    <v>37.366300000000003</v>
    <v>38.199599999999997</v>
    <v>37.466299999999997</v>
    <v>37.266300000000001</v>
    <v>36.766300000000001</v>
    <v>37.349600000000002</v>
    <v>35.366300000000003</v>
    <v>35.982999999999997</v>
    <v>36.332999999999998</v>
    <v>36.1496</v>
    <v>35.466299999999997</v>
    <v>35.199599999999997</v>
    <v>34.216299999999997</v>
    <v>33.683</v>
    <v>33.866300000000003</v>
    <v>34.082999999999998</v>
    <v>35.683</v>
    <v>34.933</v>
    <v>34.482999999999997</v>
    <v>34.516300000000001</v>
    <v>34.633000000000003</v>
    <v>32.099699999999999</v>
    <v>30.733000000000001</v>
    <v>31.283000000000001</v>
    <v>30.149699999999999</v>
    <v>31.099699999999999</v>
    <v>32.482999999999997</v>
    <v>31.999700000000001</v>
    <v>31.9163</v>
    <v>32.033000000000001</v>
    <v>32.066299999999998</v>
    <v>31.9163</v>
    <v>31.382999999999999</v>
    <v>31.183</v>
    <v>30.933</v>
    <v>31.183</v>
    <v>30.499700000000001</v>
    <v>30.516400000000001</v>
    <v>29.4664</v>
    <v>30.332999999999998</v>
    <v>30.016400000000001</v>
    <v>29.983000000000001</v>
    <v>30.799700000000001</v>
    <v>31.033000000000001</v>
    <v>30.866399999999999</v>
    <v>29.983000000000001</v>
    <v>29.899699999999999</v>
    <v>29.416399999999999</v>
    <v>28.882999999999999</v>
    <v>28.999700000000001</v>
    <v>29.549700000000001</v>
    <v>29.799700000000001</v>
    <v>29.632999999999999</v>
    <v>30.9664</v>
    <v>30.816400000000002</v>
    <v>31.016400000000001</v>
    <v>31.799700000000001</v>
    <v>31.899699999999999</v>
    <v>31.416399999999999</v>
    <v>32.232999999999997</v>
    <v>32.1997</v>
    <v>32.049700000000001</v>
    <v>32.183</v>
    <v>34.366300000000003</v>
    <v>36.116300000000003</v>
    <v>35.332999999999998</v>
    <v>35.8996</v>
    <v>35.616300000000003</v>
    <v>36.299599999999998</v>
    <v>37.033000000000001</v>
    <v>37.266300000000001</v>
    <v>37.849600000000002</v>
    <v>38.332999999999998</v>
    <v>38.582900000000002</v>
    <v>38.316299999999998</v>
    <v>37.716299999999997</v>
    <v>38.982900000000001</v>
    <v>38.133000000000003</v>
    <v>38.216299999999997</v>
    <v>39.516300000000001</v>
    <v>39.4163</v>
    <v>39.366300000000003</v>
    <v>40.099600000000002</v>
    <v>40.4163</v>
    <v>37.316299999999998</v>
    <v>37.4163</v>
    <v>38.482900000000001</v>
    <v>38.299599999999998</v>
    <v>38.199599999999997</v>
    <v>38.249600000000001</v>
    <v>38.133000000000003</v>
    <v>39.982900000000001</v>
    <v>42.132899999999999</v>
    <v>43.766199999999998</v>
    <v>43.832900000000002</v>
    <v>44.382899999999999</v>
    <v>43.916200000000003</v>
    <v>44.032899999999998</v>
    <v>44.866199999999999</v>
    <v>44.816200000000002</v>
    <v>44.682899999999997</v>
    <v>46.382899999999999</v>
    <v>44.482900000000001</v>
    <v>44.516199999999998</v>
    <v>45.682899999999997</v>
    <v>45.166200000000003</v>
    <v>44.632899999999999</v>
    <v>44.116199999999999</v>
    <v>43.566200000000002</v>
    <v>44.232900000000001</v>
    <v>43.732900000000001</v>
    <v>43.349600000000002</v>
    <v>44.566200000000002</v>
    <v>44.499600000000001</v>
    <v>46.366199999999999</v>
    <v>46.982900000000001</v>
    <v>46.732900000000001</v>
    <v>46.916200000000003</v>
    <v>45.982900000000001</v>
    <v>46.616199999999999</v>
    <v>45.132899999999999</v>
    <v>45.416200000000003</v>
    <v>45.366199999999999</v>
    <v>44.382899999999999</v>
    <v>46.366199999999999</v>
    <v>47.182899999999997</v>
    <v>45.132899999999999</v>
    <v>43.432899999999997</v>
    <v>44.732900000000001</v>
    <v>45.4495</v>
    <v>47.232900000000001</v>
    <v>45.6995</v>
    <v>48.649500000000003</v>
    <v>50.499499999999998</v>
    <v>50.966200000000001</v>
    <v>50.9328</v>
    <v>48.999499999999998</v>
    <v>48.349499999999999</v>
    <v>46.666200000000003</v>
    <v>46.582900000000002</v>
    <v>46.682899999999997</v>
    <v>45.6995</v>
    <v>45.9495</v>
    <v>44.616199999999999</v>
    <v>43.266199999999998</v>
    <v>42.6496</v>
    <v>42.6496</v>
    <v>42.199599999999997</v>
    <v>40.816299999999998</v>
    <v>39.749600000000001</v>
    <v>40.799599999999998</v>
    <v>41.932899999999997</v>
    <v>41.699599999999997</v>
    <v>42.032899999999998</v>
    <v>43.799599999999998</v>
    <v>43.6496</v>
    <v>43.766199999999998</v>
    <v>43.349600000000002</v>
    <v>43.299599999999998</v>
    <v>40.632899999999999</v>
    <v>41.866199999999999</v>
    <v>42.832900000000002</v>
    <v>42.666200000000003</v>
    <v>41.132899999999999</v>
    <v>41.432899999999997</v>
    <v>42.016199999999998</v>
    <v>42.299599999999998</v>
    <v>43.116199999999999</v>
    <v>43.066200000000002</v>
    <v>42.932899999999997</v>
    <v>43.282899999999998</v>
    <v>43.916200000000003</v>
    <v>43.416200000000003</v>
    <v>44.266199999999998</v>
    <v>45.9495</v>
    <v>47.466200000000001</v>
    <v>45.966200000000001</v>
    <v>48.249499999999998</v>
    <v>49.516199999999998</v>
    <v>48.9495</v>
    <v>47.782899999999998</v>
    <v>49.382800000000003</v>
    <v>51.532800000000002</v>
    <v>51.716099999999997</v>
    <v>52.266100000000002</v>
    <v>52.532800000000002</v>
    <v>52.282800000000002</v>
    <v>49.732799999999997</v>
    <v>49.916200000000003</v>
    <v>49.516199999999998</v>
    <v>48.282899999999998</v>
    <v>48.466200000000001</v>
    <v>48.982799999999997</v>
    <v>50.116199999999999</v>
    <v>50.399500000000003</v>
    <v>50.9328</v>
    <v>51.099499999999999</v>
    <v>50.982799999999997</v>
    <v>50.232799999999997</v>
    <v>50.6828</v>
    <v>51.349499999999999</v>
    <v>50.582799999999999</v>
    <v>50.232799999999997</v>
    <v>49.899500000000003</v>
    <v>48.716200000000001</v>
    <v>48.732799999999997</v>
    <v>49.732799999999997</v>
    <v>50.466200000000001</v>
    <v>56.1661</v>
    <v>57.049399999999999</v>
    <v>58.332799999999999</v>
    <v>57.9161</v>
    <v>58.216099999999997</v>
    <v>59.332700000000003</v>
    <v>61.549399999999999</v>
    <v>60.216099999999997</v>
    <v>59.732700000000001</v>
    <v>60.349400000000003</v>
    <v>60.966099999999997</v>
    <v>60.216099999999997</v>
    <v>60.282699999999998</v>
    <v>61.282699999999998</v>
    <v>60.549399999999999</v>
    <v>61.3827</v>
    <v>59.982700000000001</v>
    <v>59.8827</v>
    <v>61.999400000000001</v>
    <v>60.3994</v>
    <v>61.499400000000001</v>
    <v>60.8827</v>
    <v>61.532699999999998</v>
    <v>61.016100000000002</v>
    <v>63.316000000000003</v>
    <v>62.932699999999997</v>
    <v>61.549399999999999</v>
    <v>61.266100000000002</v>
    <v>60.749400000000001</v>
    <v>58.482700000000001</v>
    <v>58.866100000000003</v>
    <v>58.466099999999997</v>
    <v>57.049399999999999</v>
    <v>56.4161</v>
    <v>57.4161</v>
    <v>57.949399999999997</v>
    <v>58.1661</v>
    <v>58.116100000000003</v>
    <v>58.682699999999997</v>
    <v>58.032800000000002</v>
    <v>57.016100000000002</v>
    <v>58.3827</v>
    <v>59.216099999999997</v>
    <v>59.982700000000001</v>
    <v>60.432699999999997</v>
    <v>61.765999999999998</v>
    <v>61.349400000000003</v>
    <v>62.216000000000001</v>
    <v>63.282699999999998</v>
    <v>63.3827</v>
    <v>66.199299999999994</v>
    <v>65.149299999999997</v>
    <v>64.766000000000005</v>
    <v>65.699299999999994</v>
    <v>65.682699999999997</v>
    <v>65.499300000000005</v>
    <v>67.465999999999994</v>
    <v>69.266000000000005</v>
    <v>68.516000000000005</v>
    <v>68.432599999999994</v>
    <v>67.199299999999994</v>
    <v>68.149299999999997</v>
    <v>68.649299999999997</v>
    <v>69.149299999999997</v>
    <v>68.499300000000005</v>
    <v>67.999300000000005</v>
    <v>70.116</v>
    <v>68.382599999999996</v>
    <v>67.649299999999997</v>
    <v>67.249300000000005</v>
    <v>68.599299999999999</v>
    <v>68.616</v>
    <v>66.432699999999997</v>
    <v>67.699299999999994</v>
    <v>66.715999999999994</v>
    <v>69.532600000000002</v>
    <v>70.082599999999999</v>
    <v>69.549300000000002</v>
    <v>70.182599999999994</v>
    <v>72.382599999999996</v>
    <v>68.949299999999994</v>
    <v>68.266000000000005</v>
    <v>68.1327</v>
    <v>67.149299999999997</v>
    <v>67.099299999999999</v>
    <v>68.732600000000005</v>
    <v>69.016000000000005</v>
    <v>66.766000000000005</v>
    <v>68.949299999999994</v>
    <v>66.849299999999999</v>
    <v>66.866</v>
    <v>66.782700000000006</v>
    <v>67.282700000000006</v>
    <v>70.816000000000003</v>
    <v>73.599299999999999</v>
    <v>73.232600000000005</v>
    <v>74.432599999999994</v>
    <v>74.532600000000002</v>
    <v>74.215900000000005</v>
    <v>72.599299999999999</v>
    <v>71.815899999999999</v>
    <v>69.616</v>
    <v>67.665999999999997</v>
    <v>70.332599999999999</v>
    <v>69.449299999999994</v>
    <v>70.549300000000002</v>
    <v>66.066000000000003</v>
    <v>65.749300000000005</v>
    <v>67.915999999999997</v>
    <v>68.616</v>
    <v>68.632599999999996</v>
    <v>68.882599999999996</v>
    <v>69.282600000000002</v>
    <v>70.132599999999996</v>
    <v>69.649299999999997</v>
    <v>69.249300000000005</v>
    <v>68.516000000000005</v>
    <v>69.649299999999997</v>
    <v>69.932599999999994</v>
    <v>69.332599999999999</v>
    <v>69.066000000000003</v>
    <v>67.099299999999999</v>
    <v>65.082700000000003</v>
    <v>66.499300000000005</v>
    <v>67.799300000000002</v>
    <v>69.632599999999996</v>
    <v>68.016000000000005</v>
    <v>68.982600000000005</v>
    <v>69.016000000000005</v>
    <v>69.899299999999997</v>
    <v>69.982600000000005</v>
    <v>69.982600000000005</v>
    <v>70.415999999999997</v>
    <v>72.049300000000002</v>
    <v>71.099299999999999</v>
    <v>70.632599999999996</v>
    <v>69.349299999999999</v>
    <v>70.282600000000002</v>
    <v>70.149299999999997</v>
    <v>70.199299999999994</v>
    <v>69.849299999999999</v>
    <v>73.365899999999996</v>
    <v>72.165899999999993</v>
    <v>69.449299999999994</v>
    <v>69.382599999999996</v>
    <v>70.782600000000002</v>
    <v>68.982600000000005</v>
    <v>65.766000000000005</v>
    <v>68.066000000000003</v>
    <v>68.299300000000002</v>
    <v>69.032600000000002</v>
    <v>69.899299999999997</v>
    <v>69.132599999999996</v>
    <v>70.249300000000005</v>
    <v>69.316000000000003</v>
    <v>68.266000000000005</v>
    <v>67.366</v>
    <v>66.499300000000005</v>
    <v>67.532700000000006</v>
    <v>67.599299999999999</v>
    <v>66.782700000000006</v>
    <v>65.299300000000002</v>
    <v>66.316000000000003</v>
    <v>66.332700000000003</v>
    <v>66.999300000000005</v>
    <v>66.665999999999997</v>
    <v>66.049300000000002</v>
    <v>65.782700000000006</v>
    <v>66.332700000000003</v>
    <v>62.616</v>
    <v>66.715999999999994</v>
    <v>70.149299999999997</v>
    <v>71.999300000000005</v>
    <v>71.682599999999994</v>
    <v>71.632599999999996</v>
    <v>71.415999999999997</v>
    <v>70.999300000000005</v>
    <v>74.149299999999997</v>
    <v>72.249300000000005</v>
    <v>71.599299999999999</v>
    <v>69.932599999999994</v>
    <v>68.516000000000005</v>
    <v>69.665999999999997</v>
    <v>69.799300000000002</v>
    <v>69.632599999999996</v>
    <v>69.932599999999994</v>
    <v>69.132599999999996</v>
    <v>69.165999999999997</v>
    <v>68.665999999999997</v>
    <v>68.349299999999999</v>
    <v>69.132599999999996</v>
    <v>69.482600000000005</v>
    <v>70.266000000000005</v>
    <v>71.699299999999994</v>
    <v>73.149299999999997</v>
    <v>72.865899999999996</v>
    <v>73.332599999999999</v>
    <v>78.115899999999996</v>
    <v>79.865899999999996</v>
    <v>81.315899999999999</v>
    <v>80.799199999999999</v>
    <v>82.365799999999993</v>
    <v>84.982500000000002</v>
    <v>83.432500000000005</v>
    <v>84.432500000000005</v>
    <v>84.299199999999999</v>
    <v>83.882499999999993</v>
    <v>81.932500000000005</v>
    <v>83.499200000000002</v>
    <v>82.165800000000004</v>
    <v>82.215800000000002</v>
    <v>79.515900000000002</v>
    <v>79.382499999999993</v>
    <v>77.065899999999999</v>
    <v>78.299199999999999</v>
    <v>76.049199999999999</v>
    <v>75.165899999999993</v>
    <v>74.299300000000002</v>
    <v>72.999300000000005</v>
    <v>72.765900000000002</v>
    <v>72.915899999999993</v>
    <v>75.615899999999996</v>
    <v>77.582599999999999</v>
    <v>77.699200000000005</v>
    <v>75.832599999999999</v>
    <v>78.315899999999999</v>
    <v>77.132599999999996</v>
    <v>77.215900000000005</v>
    <v>75.449200000000005</v>
    <v>75.332599999999999</v>
    <v>76.965900000000005</v>
    <v>76.882599999999996</v>
    <v>78.249200000000002</v>
    <v>82.032499999999999</v>
    <v>81.915800000000004</v>
    <v>80.749200000000002</v>
    <v>81.132499999999993</v>
    <v>81.932500000000005</v>
    <v>81.765799999999999</v>
    <v>81.849199999999996</v>
    <v>82.232500000000002</v>
    <v>78.499200000000002</v>
    <v>80.449200000000005</v>
    <v>80.049199999999999</v>
    <v>77.465900000000005</v>
    <v>78.232600000000005</v>
    <v>75.715900000000005</v>
    <v>76.749200000000002</v>
    <v>75.282600000000002</v>
    <v>75.632599999999996</v>
    <v>77.832599999999999</v>
    <v>80.015900000000002</v>
    <v>78.815899999999999</v>
    <v>78.699200000000005</v>
    <v>78.032600000000002</v>
    <v>76.599199999999996</v>
    <v>76.565899999999999</v>
    <v>76.399199999999993</v>
    <v>77.015900000000002</v>
    <v>78.882499999999993</v>
    <v>78.665899999999993</v>
    <v>78.249200000000002</v>
    <v>77.415899999999993</v>
    <v>77.815899999999999</v>
    <v>79.132499999999993</v>
    <v>81.832499999999996</v>
    <v>84.815799999999996</v>
    <v>85.049099999999996</v>
    <v>84.965800000000002</v>
    <v>89.565799999999996</v>
    <v>88.932400000000001</v>
    <v>90.015799999999999</v>
    <v>88.965800000000002</v>
    <v>91.049099999999996</v>
    <v>90.782399999999996</v>
    <v>91.732399999999998</v>
    <v>94.732399999999998</v>
    <v>93.999099999999999</v>
    <v>92.282399999999996</v>
    <v>94.715699999999998</v>
    <v>92.049099999999996</v>
    <v>93.949100000000001</v>
    <v>95.799000000000007</v>
    <v>95.815700000000007</v>
    <v>97.032399999999996</v>
    <v>97.915700000000001</v>
    <v>97.115700000000004</v>
    <v>96.248999999999995</v>
    <v>95.032399999999996</v>
    <v>96.365700000000004</v>
    <v>99.482299999999995</v>
    <v>98.015699999999995</v>
    <v>98.899000000000001</v>
    <v>101.78230000000001</v>
    <v>102.949</v>
    <v>102.1656</v>
    <v>106.5989</v>
    <v>108.1823</v>
    <v>109.2989</v>
    <v>108.5489</v>
    <v>109.74890000000001</v>
    <v>109.3822</v>
    <v>109.3822</v>
    <v>112.8489</v>
    <v>111.93219999999999</v>
    <v>111.96550000000001</v>
    <v>111.1</v>
    <v>111</v>
    <v>110.5</v>
    <v>110.2</v>
    <v>108.45</v>
    <v>110</v>
    <v>106.65</v>
    <v>100.7</v>
    <v>99.75</v>
    <v>99.15</v>
    <v>99</v>
    <v>100.95</v>
    <v>98.45</v>
    <v>102.05</v>
    <v>104.65</v>
    <v>106.25</v>
    <v>104.45</v>
    <v>103.05</v>
    <v>103.25</v>
    <v>101.4</v>
    <v>100.8</v>
    <v>101.8</v>
    <v>105.95</v>
    <v>105.9</v>
    <v>108</v>
    <v>103.55</v>
    <v>104.8</v>
    <v>105.05</v>
    <v>107.85</v>
    <v>105.35</v>
    <v>106.85</v>
    <v>108.5</v>
    <v>107.1</v>
    <v>109.95</v>
    <v>108.95</v>
    <v>109.65</v>
    <v>108.05</v>
    <v>106.7</v>
    <v>107.3</v>
    <v>106.6</v>
    <v>107.05</v>
    <v>108.3</v>
    <v>110.6</v>
    <v>107.35</v>
    <v>105.8</v>
    <v>107.45</v>
    <v>106.9</v>
    <v>107</v>
    <v>107.15</v>
    <v>107.4</v>
    <v>106.15</v>
    <v>105.1</v>
    <v>104.15</v>
    <v>106.15</v>
    <v>107.45</v>
    <v>105.7</v>
    <v>105.7</v>
    <v>105.3</v>
    <v>105.8</v>
    <v>104.55</v>
    <v>105.15</v>
    <v>105.45</v>
    <v>103.25</v>
    <v>99.45</v>
    <v>100.45</v>
    <v>101.3</v>
    <v>99.2</v>
    <v>98.25</v>
    <v>96.55</v>
    <v>99.25</v>
    <v>100.25</v>
    <v>99.75</v>
    <v>98.9</v>
    <v>99.9</v>
    <v>100.25</v>
    <v>100.35</v>
    <v>98.75</v>
    <v>99.95</v>
    <v>98.95</v>
    <v>100</v>
    <v>99.15</v>
    <v>100.2</v>
    <v>99.4</v>
    <v>99.95</v>
    <v>102.1</v>
    <v>102.9</v>
    <v>102.7</v>
    <v>102.85</v>
    <v>101.8</v>
    <v>101.55</v>
    <v>100.65</v>
    <v>99.15</v>
    <v>94.3</v>
    <v>88.95</v>
    <v>94.95</v>
    <v>90.95</v>
    <v>93.1</v>
    <v>93.85</v>
    <v>94.5</v>
    <v>94.45</v>
    <v>96.1</v>
    <v>95.8</v>
    <v>96.25</v>
    <v>94.65</v>
    <v>94.6</v>
    <v>94.65</v>
    <v>97.75</v>
    <v>96.45</v>
    <v>94.9</v>
    <v>95.55</v>
    <v>95</v>
    <v>95.4</v>
    <v>95.35</v>
    <v>95.4</v>
    <v>94.6</v>
    <v>97.05</v>
    <v>96.7</v>
    <v>95.85</v>
    <v>96.45</v>
    <v>96.1</v>
    <v>95.45</v>
    <v>94.9</v>
    <v>92.35</v>
    <v>92.75</v>
    <v>92.6</v>
    <v>91.9</v>
    <v>93.4</v>
    <v>92.65</v>
    <v>93.1</v>
    <v>92.65</v>
    <v>92.1</v>
    <v>91.55</v>
    <v>91.75</v>
    <v>90.3</v>
    <v>91.55</v>
    <v>97.55</v>
    <v>96.6</v>
    <v>98.25</v>
    <v>98.75</v>
    <v>99.9</v>
    <v>100</v>
    <v>100.8</v>
    <v>100.9</v>
    <v>101.4</v>
    <v>102.95</v>
    <v>101.4</v>
    <v>102.85</v>
    <v>102.8</v>
    <v>101.8</v>
    <v>101.15</v>
    <v>101.65</v>
    <v>101.45</v>
    <v>103.3</v>
    <v>104.3</v>
    <v>106.35</v>
    <v>107.25</v>
    <v>106.3</v>
    <v>107.3</v>
    <v>107.55</v>
    <v>108.05</v>
    <v>108.6</v>
    <v>107.3</v>
    <v>107.65</v>
    <v>108.45</v>
    <v>108.25</v>
    <v>107.8</v>
    <v>107</v>
    <v>110.45</v>
    <v>107.9</v>
    <v>108.8</v>
    <v>109.6</v>
    <v>110.7</v>
    <v>111.45</v>
    <v>111.25</v>
    <v>112.15</v>
    <v>112.9</v>
    <v>113.3</v>
    <v>115.65</v>
    <v>118.05</v>
    <v>118.05</v>
    <v>117.55</v>
    <v>120.35</v>
    <v>119.1</v>
    <v>122.1</v>
    <v>121.4</v>
    <v>121.95</v>
    <v>125.2</v>
    <v>124.85</v>
    <v>125.15</v>
    <v>122.8</v>
    <v>123.45</v>
    <v>120.05</v>
    <v>121.4</v>
    <v>118.4</v>
    <v>120.75</v>
    <v>125.75</v>
    <v>123.75</v>
    <v>122.05</v>
    <v>121.75</v>
    <v>124.8</v>
    <v>124.05</v>
    <v>123</v>
    <v>127.4</v>
    <v>127.65</v>
    <v>125.5</v>
    <v>127.15</v>
    <v>127.15</v>
    <v>127.1</v>
    <v>126.9</v>
    <v>126</v>
    <v>124.95</v>
    <v>126</v>
    <v>127.05</v>
    <v>126</v>
    <v>127.25</v>
    <v>130.15</v>
    <v>130.69999999999999</v>
    <v>130.44999999999999</v>
    <v>125.35</v>
    <v>124.65</v>
    <v>127.6</v>
    <v>128.55000000000001</v>
    <v>129.15</v>
    <v>131.69999999999999</v>
    <v>129.4</v>
    <v>132.05000000000001</v>
    <v>130.5</v>
    <v>131.30000000000001</v>
    <v>128.69999999999999</v>
    <v>127.15</v>
    <v>129.25</v>
    <v>133.30000000000001</v>
    <v>133.4</v>
    <v>134.4</v>
    <v>133.4</v>
    <v>134.9</v>
    <v>134.55000000000001</v>
    <v>134.55000000000001</v>
    <v>133.19999999999999</v>
    <v>137.85</v>
    <v>140.55000000000001</v>
    <v>139.69999999999999</v>
    <v>138.30000000000001</v>
    <v>139.85</v>
    <v>143.30000000000001</v>
    <v>144.69999999999999</v>
    <v>134.15</v>
    <v>135.85</v>
    <v>136.80000000000001</v>
    <v>135.69999999999999</v>
    <v>139.9</v>
    <v>136.9</v>
    <v>135.25</v>
    <v>136.05000000000001</v>
    <v>136.6</v>
    <v>137.65</v>
    <v>136.6</v>
    <v>135.05000000000001</v>
    <v>138.30000000000001</v>
    <v>139.19999999999999</v>
    <v>138.85</v>
    <v>138.94999999999999</v>
    <v>139</v>
    <v>135.75</v>
    <v>139.94999999999999</v>
    <v>137.75</v>
    <v>138.19999999999999</v>
    <v>137.44999999999999</v>
    <v>137.4</v>
    <v>138.55000000000001</v>
    <v>137.05000000000001</v>
    <v>137</v>
    <v>134.19999999999999</v>
    <v>132.69999999999999</v>
    <v>131.19999999999999</v>
    <v>128.85</v>
    <v>132.19999999999999</v>
    <v>131.94999999999999</v>
    <v>133.25</v>
    <v>132.4</v>
    <v>134.75</v>
    <v>135.94999999999999</v>
    <v>137.65</v>
    <v>138.05000000000001</v>
    <v>140.4</v>
    <v>137.94999999999999</v>
    <v>138.80000000000001</v>
    <v>139.6</v>
    <v>143.4</v>
    <v>143.05000000000001</v>
    <v>142.6</v>
    <v>146.1</v>
    <v>143.85</v>
    <v>142.85</v>
    <v>141.85</v>
    <v>139.35</v>
    <v>140.35</v>
    <v>141.30000000000001</v>
    <v>141</v>
    <v>145.9</v>
    <v>147.44999999999999</v>
    <v>153.55000000000001</v>
    <v>152</v>
    <v>156.15</v>
    <v>160.35</v>
    <v>158.75</v>
    <v>161.25</v>
    <v>160.80000000000001</v>
    <v>162.85</v>
    <v>164</v>
    <v>169.05</v>
    <v>172.7</v>
    <v>173.05</v>
    <v>167.25</v>
    <v>170.65</v>
    <v>174.8</v>
    <v>181.95</v>
    <v>180.2</v>
    <v>182.7</v>
    <v>184.2</v>
    <v>184.95</v>
    <v>182.15</v>
    <v>182.35</v>
    <v>186.9</v>
    <v>185.95</v>
    <v>183.6</v>
    <v>184.65</v>
    <v>185.6</v>
    <v>184.35</v>
    <v>183.5</v>
    <v>188.65</v>
    <v>186.8</v>
    <v>185.65</v>
    <v>188.2</v>
    <v>191.85</v>
    <v>193.4</v>
    <v>187.1</v>
    <v>189.25</v>
    <v>189.7</v>
    <v>190.9</v>
    <v>187.9</v>
    <v>185.9</v>
    <v>183.4</v>
    <v>184.6</v>
    <v>181.55</v>
    <v>183.1</v>
    <v>181.7</v>
    <v>184.8</v>
    <v>180.65</v>
    <v>174.65</v>
    <v>176.6</v>
    <v>181.6</v>
    <v>185.95</v>
    <v>188.3</v>
    <v>188.75</v>
    <v>190.65</v>
    <v>188.7</v>
    <v>194.75</v>
    <v>205.3</v>
    <v>204.25</v>
    <v>205.35</v>
    <v>205.65</v>
    <v>205.1</v>
    <v>205.6</v>
    <v>206.75</v>
    <v>209.6</v>
    <v>210.75</v>
    <v>210.45</v>
    <v>215.2</v>
    <v>212.55</v>
    <v>204.25</v>
    <v>190.3</v>
    <v>195.25</v>
    <v>188.85</v>
    <v>189.9</v>
    <v>185.4</v>
    <v>187.45</v>
    <v>196.85</v>
    <v>197.5</v>
    <v>199.4</v>
    <v>199.45</v>
    <v>201.5</v>
    <v>211.1</v>
    <v>221</v>
    <v>221.5</v>
    <v>220.3</v>
    <v>224.5</v>
    <v>223.55</v>
    <v>228.15</v>
    <v>228.75</v>
    <v>233.5</v>
    <v>234.45</v>
    <v>233.45</v>
    <v>231.15</v>
    <v>233.3</v>
    <v>233.3</v>
    <v>234.35</v>
    <v>236.5</v>
    <v>237.6</v>
    <v>238.95</v>
    <v>235.4</v>
    <v>233.75</v>
    <v>234.75</v>
    <v>234.1</v>
    <v>231.85</v>
    <v>227.4</v>
    <v>231.6</v>
    <v>226.2</v>
    <v>227.1</v>
    <v>224.75</v>
    <v>230.95</v>
    <v>232.85</v>
    <v>237.9</v>
    <v>248.2</v>
    <v>258.8</v>
    <v>274.14999999999998</v>
    <v>283.60000000000002</v>
    <v>288.5</v>
    <v>297.2</v>
    <v>294.45</v>
    <v>289.10000000000002</v>
    <v>292.14999999999998</v>
    <v>290.64999999999998</v>
    <v>295.95</v>
    <v>318.64999999999998</v>
    <v>255.55</v>
    <v>260.35000000000002</v>
    <v>273.64999999999998</v>
    <v>283.2</v>
    <v>283.39999999999998</v>
    <v>286.2</v>
    <v>290.5</v>
    <v>300.89999999999998</v>
    <v>309.60000000000002</v>
    <v>318.25</v>
    <v>309.3</v>
    <v>311.89999999999998</v>
    <v>304.95</v>
    <v>309.75</v>
    <v>309.7</v>
    <v>306.85000000000002</v>
    <v>304.5</v>
    <v>305.89999999999998</v>
    <v>307.64999999999998</v>
    <v>306.10000000000002</v>
    <v>314.5</v>
    <v>317.35000000000002</v>
    <v>324.05</v>
    <v>334.6</v>
    <v>334.8</v>
    <v>333.85</v>
    <v>335.5</v>
    <v>333.1</v>
    <v>331.4</v>
    <v>326.14999999999998</v>
    <v>313.55</v>
    <v>306.3</v>
    <v>312.3</v>
    <v>301.45</v>
    <v>300.10000000000002</v>
    <v>301.45</v>
    <v>309.89999999999998</v>
    <v>321.35000000000002</v>
    <v>318.10000000000002</v>
    <v>316.05</v>
    <v>311.14999999999998</v>
    <v>302.95</v>
    <v>290.25</v>
    <v>287.25</v>
    <v>300.2</v>
    <v>298.25</v>
    <v>302.2</v>
    <v>301.39999999999998</v>
    <v>296.14999999999998</v>
    <v>293.7</v>
    <v>303.3</v>
    <v>302.14999999999998</v>
    <v>303.14999999999998</v>
    <v>305.39999999999998</v>
    <v>304.5</v>
    <v>306</v>
    <v>306.7</v>
    <v>300.89999999999998</v>
    <v>299.95</v>
    <v>296.2</v>
    <v>299.3</v>
    <v>296.89999999999998</v>
    <v>297.14999999999998</v>
    <v>298.95</v>
    <v>290.60000000000002</v>
    <v>283.60000000000002</v>
    <v>281.55</v>
    <v>285.75</v>
    <v>288.05</v>
    <v>291.7</v>
    <v>289.95</v>
    <v>290.39999999999998</v>
    <v>284.3</v>
    <v>282.85000000000002</v>
    <v>272.7</v>
    <v>277.35000000000002</v>
    <v>286.3</v>
    <v>291.8</v>
    <v>289.85000000000002</v>
    <v>290.5</v>
    <v>293.45</v>
    <v>285.10000000000002</v>
    <v>283.95</v>
    <v>278.7</v>
    <v>277.2</v>
    <v>267.35000000000002</v>
    <v>280.25</v>
    <v>282.39999999999998</v>
    <v>286.89999999999998</v>
    <v>285.89999999999998</v>
    <v>285.7</v>
    <v>288.85000000000002</v>
    <v>285.7</v>
    <v>284.55</v>
    <v>287.14999999999998</v>
    <v>282.3</v>
    <v>271.64999999999998</v>
    <v>268.64999999999998</v>
    <v>271.35000000000002</v>
    <v>272.35000000000002</v>
    <v>270.05</v>
    <v>283.64999999999998</v>
    <v>288.55</v>
    <v>284.89999999999998</v>
    <v>288.64999999999998</v>
    <v>284.14999999999998</v>
    <v>286.35000000000002</v>
    <v>301.85000000000002</v>
    <v>300.35000000000002</v>
    <v>297.75</v>
    <v>299.75</v>
    <v>290.14999999999998</v>
    <v>281.55</v>
    <v>280.95</v>
    <v>278.05</v>
    <v>279</v>
    <v>275.45</v>
    <v>280.85000000000002</v>
    <v>292.35000000000002</v>
    <v>297.89999999999998</v>
    <v>307.35000000000002</v>
    <v>305.75</v>
    <v>308</v>
    <v>306.89999999999998</v>
    <v>312.10000000000002</v>
    <v>312.85000000000002</v>
    <v>314.5</v>
    <v>313.75</v>
    <v>314.60000000000002</v>
    <v>314.85000000000002</v>
    <v>314.10000000000002</v>
    <v>312.95</v>
    <v>315.64999999999998</v>
    <v>316.2</v>
    <v>310.60000000000002</v>
    <v>303.8</v>
    <v>298.5</v>
    <v>290.85000000000002</v>
    <v>294.35000000000002</v>
    <v>292.45</v>
    <v>295.2</v>
    <v>292.05</v>
    <v>284.89999999999998</v>
    <v>293.14999999999998</v>
    <v>293.89999999999998</v>
    <v>296.8</v>
    <v>291.95</v>
    <v>282.14999999999998</v>
    <v>287</v>
    <v>282.10000000000002</v>
    <v>281.25</v>
    <v>271</v>
    <v>259.60000000000002</v>
    <v>269.89999999999998</v>
    <v>267.85000000000002</v>
    <v>276.14999999999998</v>
    <v>282.14999999999998</v>
    <v>285.8</v>
    <v>279</v>
    <v>270.35000000000002</v>
    <v>273.95</v>
    <v>270.14999999999998</v>
    <v>262.95</v>
    <v>258.25</v>
    <v>267.2</v>
    <v>278.75</v>
    <v>292.64999999999998</v>
    <v>281.8</v>
    <v>274.14999999999998</v>
    <v>284.5</v>
    <v>288.95</v>
    <v>279.75</v>
    <v>277.05</v>
    <v>273.45</v>
    <v>265.05</v>
    <v>259.14999999999998</v>
    <v>261.55</v>
    <v>250.35</v>
    <v>248.5</v>
    <v>244.6</v>
    <v>253.4</v>
    <v>260.25</v>
    <v>256.10000000000002</v>
    <v>256.35000000000002</v>
    <v>256.64999999999998</v>
    <v>252.45</v>
    <v>246.25</v>
    <v>257.39</v>
    <v>264.70999999999998</v>
    <v>274.92</v>
    <v>272.95</v>
    <v>276.99</v>
    <v>272.33</v>
    <v>277.18</v>
    <v>276.83</v>
    <v>280.07</v>
    <v>279.93</v>
    <v>285.31</v>
    <v>290</v>
    <v>297.05</v>
    <v>295.74</v>
    <v>302.10000000000002</v>
    <v>300.02999999999997</v>
    <v>299.54000000000002</v>
    <v>300.64999999999998</v>
    <v>301.32</v>
    <v>292</v>
    <v>282.39999999999998</v>
    <v>287.5</v>
    <v>280</v>
    <v>272.10000000000002</v>
    <v>281.45</v>
    <v>280.14999999999998</v>
    <v>285</v>
    <v>293.7</v>
    <v>293.60000000000002</v>
    <v>295.14999999999998</v>
    <v>299.95</v>
    <v>303.35000000000002</v>
    <v>305.85000000000002</v>
    <v>305.7</v>
    <v>297.60000000000002</v>
    <v>305.05</v>
    <v>317.10000000000002</v>
    <v>314.10000000000002</v>
    <v>311.35000000000002</v>
    <v>315.3</v>
    <v>310.5</v>
    <v>309.95</v>
    <v>307.14999999999998</v>
    <v>315.85000000000002</v>
    <v>322.8</v>
    <v>335.75</v>
    <v>344.35</v>
    <v>350.4</v>
    <v>363.9</v>
    <v>363.75</v>
    <v>363.8</v>
    <v>383</v>
    <v>383.4</v>
    <v>383.8</v>
    <v>384.55</v>
    <v>385.4</v>
    <v>390.45</v>
    <v>386.8</v>
    <v>384.6</v>
    <v>387.5</v>
    <v>386</v>
    <v>390.6</v>
    <v>393.5</v>
    <v>390.7</v>
    <v>392.45</v>
    <v>397.4</v>
    <v>392.9</v>
    <v>387.4</v>
    <v>394.2</v>
  </a>
  <a r="1" c="2477">
    <v>181.35</v>
    <v>178.5</v>
    <v>172.65</v>
    <v>173.2</v>
    <v>174.85</v>
    <v>176.55</v>
    <v>176.45</v>
    <v>176.1</v>
    <v>179.6</v>
    <v>174.85</v>
    <v>172.7</v>
    <v>174.15</v>
    <v>176</v>
    <v>173.55</v>
    <v>170.55</v>
    <v>163.4</v>
    <v>158.55000000000001</v>
    <v>145.69999999999999</v>
    <v>138.9</v>
    <v>146.19999999999999</v>
    <v>147.55000000000001</v>
    <v>145.25</v>
    <v>145.5</v>
    <v>143.65</v>
    <v>145.55000000000001</v>
    <v>143.19999999999999</v>
    <v>136.35</v>
    <v>136.1</v>
    <v>135.5</v>
    <v>132.44999999999999</v>
    <v>128.5</v>
    <v>128.65</v>
    <v>130.4</v>
    <v>129.85</v>
    <v>130.25</v>
    <v>126.95</v>
    <v>127.45</v>
    <v>127.7</v>
    <v>126.6</v>
    <v>129.30000000000001</v>
    <v>127.8</v>
    <v>123.55</v>
    <v>113.85</v>
    <v>103.4</v>
    <v>107.1</v>
    <v>105</v>
    <v>102.85</v>
    <v>102.5</v>
    <v>98.6</v>
    <v>94.6</v>
    <v>81.099999999999994</v>
    <v>86.4</v>
    <v>85.55</v>
    <v>91.15</v>
    <v>96.55</v>
    <v>98.65</v>
    <v>94.75</v>
    <v>94.1</v>
    <v>98.25</v>
    <v>93.25</v>
    <v>89.85</v>
    <v>93.5</v>
    <v>99.9</v>
    <v>99.75</v>
    <v>97</v>
    <v>101.3</v>
    <v>96.7</v>
    <v>98.9</v>
    <v>98.95</v>
    <v>98.4</v>
    <v>92.35</v>
    <v>95.05</v>
    <v>95.6</v>
    <v>91.2</v>
    <v>86.2</v>
    <v>84.7</v>
    <v>83.4</v>
    <v>84.55</v>
    <v>85.7</v>
    <v>90.75</v>
    <v>92.9</v>
    <v>103.6</v>
    <v>110.9</v>
    <v>107.75</v>
    <v>107.9</v>
    <v>109.25</v>
    <v>108.6</v>
    <v>108.15</v>
    <v>101.25</v>
    <v>105.1</v>
    <v>102.15</v>
    <v>104.85</v>
    <v>104.8</v>
    <v>105.05</v>
    <v>107.1</v>
    <v>99.95</v>
    <v>96.95</v>
    <v>98.4</v>
    <v>98.7</v>
    <v>94.05</v>
    <v>92.2</v>
    <v>93.65</v>
    <v>90.05</v>
    <v>91</v>
    <v>87.25</v>
    <v>89.55</v>
    <v>92.05</v>
    <v>89.15</v>
    <v>91.65</v>
    <v>93.15</v>
    <v>90.45</v>
    <v>90.2</v>
    <v>90.25</v>
    <v>91.9</v>
    <v>89.95</v>
    <v>94.15</v>
    <v>94.25</v>
    <v>92.1</v>
    <v>91.5</v>
    <v>91.25</v>
    <v>87.15</v>
    <v>82.25</v>
    <v>83.1</v>
    <v>83.45</v>
    <v>84.3</v>
    <v>83.8</v>
    <v>84.05</v>
    <v>87.15</v>
    <v>84.3</v>
    <v>86.55</v>
    <v>86.05</v>
    <v>89.3</v>
    <v>91.95</v>
    <v>91.9</v>
    <v>91.95</v>
    <v>91.95</v>
    <v>90.4</v>
    <v>91.65</v>
    <v>88.95</v>
    <v>92.4</v>
    <v>88.9</v>
    <v>81.150000000000006</v>
    <v>81.05</v>
    <v>85</v>
    <v>84.25</v>
    <v>80.95</v>
    <v>79.349999999999994</v>
    <v>72.849999999999994</v>
    <v>68.7</v>
    <v>69.25</v>
    <v>63.9</v>
    <v>62.4</v>
    <v>64.7</v>
    <v>64.400000000000006</v>
    <v>63.8</v>
    <v>67.3</v>
    <v>71.75</v>
    <v>70.400000000000006</v>
    <v>64.900000000000006</v>
    <v>61.65</v>
    <v>67.75</v>
    <v>73.900000000000006</v>
    <v>71.7</v>
    <v>69.75</v>
    <v>67.25</v>
    <v>62.3</v>
    <v>63.25</v>
    <v>75</v>
    <v>71.349999999999994</v>
    <v>74.400000000000006</v>
    <v>75.849999999999994</v>
    <v>74.650000000000006</v>
    <v>74.099999999999994</v>
    <v>73.05</v>
    <v>70.900000000000006</v>
    <v>69.599999999999994</v>
    <v>71.8</v>
    <v>70.599999999999994</v>
    <v>74.95</v>
    <v>78.150000000000006</v>
    <v>83.95</v>
    <v>87.4</v>
    <v>90.35</v>
    <v>87.85</v>
    <v>88.25</v>
    <v>87.35</v>
    <v>89</v>
    <v>88.1</v>
    <v>86.3</v>
    <v>86.25</v>
    <v>92.3</v>
    <v>94</v>
    <v>96.2</v>
    <v>96.85</v>
    <v>87.95</v>
    <v>87.7</v>
    <v>91.65</v>
    <v>89.85</v>
    <v>90.05</v>
    <v>90.65</v>
    <v>85.85</v>
    <v>87.55</v>
    <v>85.8</v>
    <v>87.45</v>
    <v>90.3</v>
    <v>90.6</v>
    <v>94</v>
    <v>97.5</v>
    <v>106.35</v>
    <v>105.05</v>
    <v>104.9</v>
    <v>102</v>
    <v>106.45</v>
    <v>104.85</v>
    <v>99.8</v>
    <v>103.8</v>
    <v>110.7</v>
    <v>110</v>
    <v>104.65</v>
    <v>104.7</v>
    <v>103.55</v>
    <v>103.7</v>
    <v>100.6</v>
    <v>99.65</v>
    <v>102.9</v>
    <v>98</v>
    <v>99.95</v>
    <v>100.05</v>
    <v>99.25</v>
    <v>94.95</v>
    <v>96.95</v>
    <v>97.5</v>
    <v>96.8</v>
    <v>99.3</v>
    <v>104.05</v>
    <v>102.8</v>
    <v>106.5</v>
    <v>108.55</v>
    <v>105.05</v>
    <v>106.75</v>
    <v>104.65</v>
    <v>106.25</v>
    <v>110.05</v>
    <v>112</v>
    <v>112.8</v>
    <v>116.8</v>
    <v>113.95</v>
    <v>114.75</v>
    <v>119.7</v>
    <v>122.45</v>
    <v>122.55</v>
    <v>128.5</v>
    <v>125.45</v>
    <v>126.75</v>
    <v>126.6</v>
    <v>117.85</v>
    <v>122.35</v>
    <v>123.15</v>
    <v>127.35</v>
    <v>131.94999999999999</v>
    <v>135.19999999999999</v>
    <v>138.65</v>
    <v>137.1</v>
    <v>143.44999999999999</v>
    <v>143.1</v>
    <v>148.65</v>
    <v>159.80000000000001</v>
    <v>163.55000000000001</v>
    <v>164</v>
    <v>163.35</v>
    <v>160.15</v>
    <v>160.19999999999999</v>
    <v>161.69999999999999</v>
    <v>157.1</v>
    <v>169.3</v>
    <v>172.15</v>
    <v>169.75</v>
    <v>168.45</v>
    <v>169.5</v>
    <v>164.65</v>
    <v>165.95</v>
    <v>156.25</v>
    <v>157.19999999999999</v>
    <v>161.65</v>
    <v>169.1</v>
    <v>169.55</v>
    <v>165.05</v>
    <v>164.45</v>
    <v>161.4</v>
    <v>166.2</v>
    <v>169.45</v>
    <v>171.1</v>
    <v>172.9</v>
    <v>179.3</v>
    <v>176.6</v>
    <v>174.05</v>
    <v>176</v>
    <v>169.9</v>
    <v>169.25</v>
    <v>173.35</v>
    <v>175.2</v>
    <v>170</v>
    <v>170.2</v>
    <v>172.25</v>
    <v>174.6</v>
    <v>173.6</v>
    <v>175.3</v>
    <v>171.25</v>
    <v>161.30000000000001</v>
    <v>165.85</v>
    <v>165.6</v>
    <v>162.19999999999999</v>
    <v>164.7</v>
    <v>164.15</v>
    <v>165.25</v>
    <v>168.65</v>
    <v>170.4</v>
    <v>168.6</v>
    <v>166.6</v>
    <v>174.8</v>
    <v>168.6</v>
    <v>172.05</v>
    <v>178.75</v>
    <v>187</v>
    <v>191.7</v>
    <v>197.5</v>
    <v>194.85</v>
    <v>199.55</v>
    <v>196</v>
    <v>195.7</v>
    <v>193</v>
    <v>196.4</v>
    <v>198.5</v>
    <v>207.6</v>
    <v>203.1</v>
    <v>202.35</v>
    <v>203.95</v>
    <v>201.4</v>
    <v>199.65</v>
    <v>202.6</v>
    <v>219.8</v>
    <v>218.25</v>
    <v>217.8</v>
    <v>212.75</v>
    <v>215.75</v>
    <v>219.85</v>
    <v>217.65</v>
    <v>229.3</v>
    <v>229.8</v>
    <v>209.55</v>
    <v>206.7</v>
    <v>213.9</v>
    <v>203.35</v>
    <v>196.75</v>
    <v>206.9</v>
    <v>216.8</v>
    <v>221.8</v>
    <v>223.25</v>
    <v>228.6</v>
    <v>228.55</v>
    <v>229.85</v>
    <v>226.9</v>
    <v>223.05</v>
    <v>226.6</v>
    <v>229.1</v>
    <v>231.45</v>
    <v>242.95</v>
    <v>245.45</v>
    <v>246.8</v>
    <v>239.95</v>
    <v>235.9</v>
    <v>236.1</v>
    <v>230.3</v>
    <v>227.25</v>
    <v>224.4</v>
    <v>226.1</v>
    <v>216.65</v>
    <v>216.65</v>
    <v>208.55</v>
    <v>214.65</v>
    <v>211.9</v>
    <v>217</v>
    <v>216.15</v>
    <v>220.95</v>
    <v>219.65</v>
    <v>216.8</v>
    <v>227.65</v>
    <v>230.6</v>
    <v>232.55</v>
    <v>232.6</v>
    <v>237.6</v>
    <v>240.75</v>
    <v>238.3</v>
    <v>243.35</v>
    <v>236.1</v>
    <v>244.4</v>
    <v>245.25</v>
    <v>238.55</v>
    <v>245.25</v>
    <v>252.45</v>
    <v>258.60000000000002</v>
    <v>257.55</v>
    <v>260.7</v>
    <v>253.1</v>
    <v>260.55</v>
    <v>259.85000000000002</v>
    <v>250.75</v>
    <v>250.75</v>
    <v>248.05</v>
    <v>252.35</v>
    <v>249.3</v>
    <v>248</v>
    <v>256.14999999999998</v>
    <v>253.6</v>
    <v>247.65</v>
    <v>263.2</v>
    <v>263.45</v>
    <v>270.39999999999998</v>
    <v>268.85000000000002</v>
    <v>262.89999999999998</v>
    <v>262.85000000000002</v>
    <v>255.55</v>
    <v>259.10000000000002</v>
    <v>265.5</v>
    <v>270.89999999999998</v>
    <v>267.5</v>
    <v>266.25</v>
    <v>260.35000000000002</v>
    <v>252.2</v>
    <v>252.6</v>
    <v>248.5</v>
    <v>253.7</v>
    <v>256.10000000000002</v>
    <v>264.55</v>
    <v>264.85000000000002</v>
    <v>263.3</v>
    <v>261.64999999999998</v>
    <v>261.10000000000002</v>
    <v>265.7</v>
    <v>267.05</v>
    <v>261.2</v>
    <v>265.10000000000002</v>
    <v>268.8</v>
    <v>274.5</v>
    <v>274.95</v>
    <v>272.7</v>
    <v>272.64999999999998</v>
    <v>270.35000000000002</v>
    <v>268.8</v>
    <v>272.35000000000002</v>
    <v>252.75</v>
    <v>258.25</v>
    <v>243.6</v>
    <v>235.8</v>
    <v>230.2</v>
    <v>234.15</v>
    <v>233.55</v>
    <v>231.85</v>
    <v>231.75</v>
    <v>235.35</v>
    <v>234.5</v>
    <v>233.85</v>
    <v>243.55</v>
    <v>241.85</v>
    <v>240.1</v>
    <v>232.5</v>
    <v>223.75</v>
    <v>221.85</v>
    <v>225.4</v>
    <v>228.6</v>
    <v>236</v>
    <v>236.75</v>
    <v>240.9</v>
    <v>238.1</v>
    <v>242.35</v>
    <v>231.15</v>
    <v>230.35</v>
    <v>228.9</v>
    <v>230.75</v>
    <v>223.9</v>
    <v>232.6</v>
    <v>242.65</v>
    <v>244.2</v>
    <v>244.9</v>
    <v>238.65</v>
    <v>231.25</v>
    <v>228.85</v>
    <v>229.4</v>
    <v>229.4</v>
    <v>233.2</v>
    <v>234.55</v>
    <v>244.75</v>
    <v>245.1</v>
    <v>238.5</v>
    <v>235.95</v>
    <v>235.9</v>
    <v>236.8</v>
    <v>241.9</v>
    <v>241.5</v>
    <v>238.6</v>
    <v>234.25</v>
    <v>236.85</v>
    <v>237.15</v>
    <v>242.55</v>
    <v>251.2</v>
    <v>249.05</v>
    <v>254.3</v>
    <v>255.25</v>
    <v>261.39999999999998</v>
    <v>261.64999999999998</v>
    <v>257.10000000000002</v>
    <v>260.7</v>
    <v>257.60000000000002</v>
    <v>259.89999999999998</v>
    <v>263.05</v>
    <v>262.3</v>
    <v>269.45</v>
    <v>268.35000000000002</v>
    <v>273.35000000000002</v>
    <v>269.55</v>
    <v>268.35000000000002</v>
    <v>264.60000000000002</v>
    <v>274.25</v>
    <v>280.95</v>
    <v>279.89999999999998</v>
    <v>274.60000000000002</v>
    <v>279.85000000000002</v>
    <v>282.05</v>
    <v>280.95</v>
    <v>279.95</v>
    <v>288.85000000000002</v>
    <v>287.7</v>
    <v>297.7</v>
    <v>300.2</v>
    <v>298.8</v>
    <v>279.10000000000002</v>
    <v>289.14999999999998</v>
    <v>297.2</v>
    <v>304.8</v>
    <v>298.39999999999998</v>
    <v>293.8</v>
    <v>293.05</v>
    <v>299.60000000000002</v>
    <v>298.55</v>
    <v>301.35000000000002</v>
    <v>299.05</v>
    <v>305.55</v>
    <v>308.89999999999998</v>
    <v>314.95</v>
    <v>315.8</v>
    <v>318.10000000000002</v>
    <v>318.25</v>
    <v>326.8</v>
    <v>330.1</v>
    <v>329.7</v>
    <v>330.7</v>
    <v>327.10000000000002</v>
    <v>319.7</v>
    <v>319</v>
    <v>325.85000000000002</v>
    <v>323.25</v>
    <v>323.25</v>
    <v>322.55</v>
    <v>307.89999999999998</v>
    <v>306.8</v>
    <v>318.25</v>
    <v>310.35000000000002</v>
    <v>308.89999999999998</v>
    <v>314.25</v>
    <v>318.25</v>
    <v>319.10000000000002</v>
    <v>318.39999999999998</v>
    <v>327.14999999999998</v>
    <v>324</v>
    <v>321</v>
    <v>313.39999999999998</v>
    <v>319.5</v>
    <v>321.39999999999998</v>
    <v>335.2</v>
    <v>334.35</v>
    <v>331.45</v>
    <v>327.95</v>
    <v>329.2</v>
    <v>333.65</v>
    <v>335.9</v>
    <v>342.85</v>
    <v>339.85</v>
    <v>340.95</v>
    <v>331.85</v>
    <v>343.35</v>
    <v>340.8</v>
    <v>338.1</v>
    <v>338.9</v>
    <v>335.7</v>
    <v>321.89999999999998</v>
    <v>323.75</v>
    <v>323.85000000000002</v>
    <v>314.7</v>
    <v>308.95</v>
    <v>295.5</v>
    <v>301.3</v>
    <v>307.60000000000002</v>
    <v>313.89999999999998</v>
    <v>312.89999999999998</v>
    <v>309.45</v>
    <v>308.8</v>
    <v>305.89999999999998</v>
    <v>305.25</v>
    <v>302.8</v>
    <v>298.35000000000002</v>
    <v>295.45</v>
    <v>286.7</v>
    <v>290.05</v>
    <v>288.45</v>
    <v>281.8</v>
    <v>285.64999999999998</v>
    <v>291.2</v>
    <v>291.35000000000002</v>
    <v>293.14999999999998</v>
    <v>283.55</v>
    <v>284.55</v>
    <v>298</v>
    <v>308.39999999999998</v>
    <v>316.25</v>
    <v>317.25</v>
    <v>317.14999999999998</v>
    <v>316.55</v>
    <v>321.95</v>
    <v>326.2</v>
    <v>332.7</v>
    <v>329.9</v>
    <v>325.45</v>
    <v>327.75</v>
    <v>332.5</v>
    <v>339.1</v>
    <v>339.55</v>
    <v>340.25</v>
    <v>337.7</v>
    <v>334.8</v>
    <v>333.9</v>
    <v>339.55</v>
    <v>339.2</v>
    <v>330.15</v>
    <v>334.9</v>
    <v>326.7</v>
    <v>331.65</v>
    <v>326.95</v>
    <v>343.5</v>
    <v>340</v>
    <v>345.6</v>
    <v>345</v>
    <v>341.3</v>
    <v>340.35</v>
    <v>341.45</v>
    <v>334.3</v>
    <v>328.85</v>
    <v>321.64999999999998</v>
    <v>315.7</v>
    <v>314.45</v>
    <v>316.3</v>
    <v>315.55</v>
    <v>315.75</v>
    <v>324.39999999999998</v>
    <v>319.75</v>
    <v>320.35000000000002</v>
    <v>328.7</v>
    <v>327.60000000000002</v>
    <v>328.65</v>
    <v>337.9</v>
    <v>343.15</v>
    <v>340.6</v>
    <v>329.75</v>
    <v>323.25</v>
    <v>315.89999999999998</v>
    <v>313.45</v>
    <v>309.35000000000002</v>
    <v>308.39999999999998</v>
    <v>304.14999999999998</v>
    <v>317.39999999999998</v>
    <v>321.05</v>
    <v>318.95</v>
    <v>316.95</v>
    <v>308.89999999999998</v>
    <v>307.2</v>
    <v>287.10000000000002</v>
    <v>285.75</v>
    <v>291.8</v>
    <v>276</v>
    <v>283.3</v>
    <v>287</v>
    <v>277.85000000000002</v>
    <v>282.3</v>
    <v>283.2</v>
    <v>274.3</v>
    <v>289.89999999999998</v>
    <v>285.05</v>
    <v>281.35000000000002</v>
    <v>284.10000000000002</v>
    <v>296.8</v>
    <v>288.7</v>
    <v>291.64999999999998</v>
    <v>290.3</v>
    <v>288.8</v>
    <v>291.10000000000002</v>
    <v>311.7</v>
    <v>308.60000000000002</v>
    <v>305.05</v>
    <v>297.39999999999998</v>
    <v>290.2</v>
    <v>290.3</v>
    <v>294.05</v>
    <v>298.39999999999998</v>
    <v>283.39999999999998</v>
    <v>286.2</v>
    <v>281.64999999999998</v>
    <v>285.45</v>
    <v>282.89999999999998</v>
    <v>283.14999999999998</v>
    <v>279.7</v>
    <v>286.95</v>
    <v>282.10000000000002</v>
    <v>281.7</v>
    <v>278.8</v>
    <v>276.95</v>
    <v>270.3</v>
    <v>263.85000000000002</v>
    <v>269.95</v>
    <v>252.65</v>
    <v>250.6</v>
    <v>251.8</v>
    <v>253.65</v>
    <v>253.25</v>
    <v>251.1</v>
    <v>248.3</v>
    <v>248.25</v>
    <v>246.75</v>
    <v>246.25</v>
    <v>246.45</v>
    <v>247.2</v>
    <v>246.3</v>
    <v>246.1</v>
    <v>245.5</v>
    <v>243.1</v>
    <v>240.05</v>
    <v>238.6</v>
    <v>232.2</v>
    <v>224.3</v>
    <v>228.7</v>
    <v>229.05</v>
    <v>228.55</v>
    <v>230.65</v>
    <v>231.45</v>
    <v>230.1</v>
    <v>230</v>
    <v>236.2</v>
    <v>239.85</v>
    <v>231.05</v>
    <v>228.05</v>
    <v>221.3</v>
    <v>219.1</v>
    <v>226.6</v>
    <v>226.05</v>
    <v>218.1</v>
    <v>211.4</v>
    <v>210.45</v>
    <v>206.4</v>
    <v>210.1</v>
    <v>203.7</v>
    <v>208.2</v>
    <v>202.4</v>
    <v>211.6</v>
    <v>216.25</v>
    <v>218.95</v>
    <v>216.5</v>
    <v>219.75</v>
    <v>224.9</v>
    <v>222.2</v>
    <v>218.2</v>
    <v>214.15</v>
    <v>222.4</v>
    <v>224.35</v>
    <v>226.8</v>
    <v>224.8</v>
    <v>230.6</v>
    <v>223.7</v>
    <v>216.3</v>
    <v>215.1</v>
    <v>208.8</v>
    <v>215.2</v>
    <v>221.85</v>
    <v>218.85</v>
    <v>214.8</v>
    <v>224.05</v>
    <v>225.5</v>
    <v>230.3</v>
    <v>228.05</v>
    <v>230</v>
    <v>227.7</v>
    <v>228.45</v>
    <v>224.8</v>
    <v>229.45</v>
    <v>229.9</v>
    <v>230.25</v>
    <v>223.5</v>
    <v>219.65</v>
    <v>223.6</v>
    <v>235.6</v>
    <v>234.9</v>
    <v>230.15</v>
    <v>230.1</v>
    <v>230.45</v>
    <v>229.9</v>
    <v>230.4</v>
    <v>241.55</v>
    <v>240.65</v>
    <v>232.3</v>
    <v>232.65</v>
    <v>240.1</v>
    <v>239.4</v>
    <v>231.65</v>
    <v>206.75</v>
    <v>212.1</v>
    <v>218.15</v>
    <v>207.9</v>
    <v>214.3</v>
    <v>210.6</v>
    <v>212.45</v>
    <v>207.95</v>
    <v>211.1</v>
    <v>213.55</v>
    <v>210.35</v>
    <v>211.9</v>
    <v>204.6</v>
    <v>203.65</v>
    <v>211.4</v>
    <v>211.2</v>
    <v>211.15</v>
    <v>212.8</v>
    <v>225.9</v>
    <v>222.45</v>
    <v>207.4</v>
    <v>209.75</v>
    <v>209.05</v>
    <v>203.15</v>
    <v>205.6</v>
    <v>204.1</v>
    <v>207.55</v>
    <v>206.8</v>
    <v>211.35</v>
    <v>205.25</v>
    <v>201.9</v>
    <v>199.6</v>
    <v>195.8</v>
    <v>195</v>
    <v>192.95</v>
    <v>198.8</v>
    <v>195.85</v>
    <v>202.95</v>
    <v>206.2</v>
    <v>198.4</v>
    <v>195.35</v>
    <v>195.7</v>
    <v>192.55</v>
    <v>193.55</v>
    <v>199.3</v>
    <v>200.65</v>
    <v>201.6</v>
    <v>205.5</v>
    <v>208.55</v>
    <v>206.85</v>
    <v>202.75</v>
    <v>200.05</v>
    <v>196.4</v>
    <v>196.4</v>
    <v>195.85</v>
    <v>199.4</v>
    <v>202.2</v>
    <v>202.1</v>
    <v>193.15</v>
    <v>187.95</v>
    <v>192.9</v>
    <v>193.45</v>
    <v>195.65</v>
    <v>194.75</v>
    <v>195.45</v>
    <v>196.6</v>
    <v>193.05</v>
    <v>198.9</v>
    <v>196.3</v>
    <v>197.45</v>
    <v>198.7</v>
    <v>198.45</v>
    <v>191.5</v>
    <v>192.8</v>
    <v>193.5</v>
    <v>194.7</v>
    <v>191.5</v>
    <v>192.65</v>
    <v>194.1</v>
    <v>197.35</v>
    <v>162.15</v>
    <v>161.35</v>
    <v>162.6</v>
    <v>163.75</v>
    <v>163.44999999999999</v>
    <v>154.15</v>
    <v>152.15</v>
    <v>152.85</v>
    <v>150.69999999999999</v>
    <v>151.75</v>
    <v>147.30000000000001</v>
    <v>148</v>
    <v>153.1</v>
    <v>160.25</v>
    <v>164.6</v>
    <v>169.65</v>
    <v>171.25</v>
    <v>169.7</v>
    <v>164.65</v>
    <v>169.4</v>
    <v>173.45</v>
    <v>174.95</v>
    <v>178.5</v>
    <v>176.05</v>
    <v>172.35</v>
    <v>177.1</v>
    <v>178.45</v>
    <v>171.6</v>
    <v>173.6</v>
    <v>175.7</v>
    <v>173.3</v>
    <v>172.7</v>
    <v>174.55</v>
    <v>173.9</v>
    <v>168.25</v>
    <v>173.6</v>
    <v>175.45</v>
    <v>178.05</v>
    <v>184.45</v>
    <v>188.9</v>
    <v>187.9</v>
    <v>185.8</v>
    <v>187.2</v>
    <v>191.7</v>
    <v>186.65</v>
    <v>190</v>
    <v>188.5</v>
    <v>181.15</v>
    <v>183.9</v>
    <v>184.7</v>
    <v>184.95</v>
    <v>178.6</v>
    <v>175</v>
    <v>174.8</v>
    <v>174.8</v>
    <v>170.45</v>
    <v>169.7</v>
    <v>166.85</v>
    <v>168.3</v>
    <v>167.7</v>
    <v>166.75</v>
    <v>163.5</v>
    <v>159.4</v>
    <v>157.15</v>
    <v>155.94999999999999</v>
    <v>154.19999999999999</v>
    <v>160.75</v>
    <v>160.05000000000001</v>
    <v>163.5</v>
    <v>160.94999999999999</v>
    <v>167.1</v>
    <v>165.45</v>
    <v>166.3</v>
    <v>157.35</v>
    <v>163.9</v>
    <v>166.5</v>
    <v>169.55</v>
    <v>165.85</v>
    <v>164</v>
    <v>160.55000000000001</v>
    <v>164.2</v>
    <v>165.9</v>
    <v>163.1</v>
    <v>164.2</v>
    <v>165.2</v>
    <v>169.35</v>
    <v>170.1</v>
    <v>168.45</v>
    <v>169.55</v>
    <v>164.05</v>
    <v>168.1</v>
    <v>168.5</v>
    <v>172</v>
    <v>172.4</v>
    <v>168.45</v>
    <v>170.35</v>
    <v>177.85</v>
    <v>176.85</v>
    <v>174.35</v>
    <v>174.05</v>
    <v>174.65</v>
    <v>172.7</v>
    <v>171.05</v>
    <v>163.65</v>
    <v>161.94999999999999</v>
    <v>161.5</v>
    <v>160</v>
    <v>163.65</v>
    <v>167.65</v>
    <v>166.75</v>
    <v>166.9</v>
    <v>168.65</v>
    <v>163.05000000000001</v>
    <v>161.25</v>
    <v>167.25</v>
    <v>168.1</v>
    <v>165.05</v>
    <v>171.45</v>
    <v>164.1</v>
    <v>155.65</v>
    <v>150.6</v>
    <v>154.1</v>
    <v>145.44999999999999</v>
    <v>143</v>
    <v>140.69999999999999</v>
    <v>140.80000000000001</v>
    <v>136.65</v>
    <v>138.69999999999999</v>
    <v>141.5</v>
    <v>139.75</v>
    <v>146.55000000000001</v>
    <v>144.4</v>
    <v>144.30000000000001</v>
    <v>142.4</v>
    <v>139.94999999999999</v>
    <v>129.05000000000001</v>
    <v>137.4</v>
    <v>135.05000000000001</v>
    <v>138.1</v>
    <v>132.35</v>
    <v>135.75</v>
    <v>139.15</v>
    <v>134.15</v>
    <v>136.69999999999999</v>
    <v>139.30000000000001</v>
    <v>141.80000000000001</v>
    <v>141.25</v>
    <v>146.30000000000001</v>
    <v>145.44999999999999</v>
    <v>149.30000000000001</v>
    <v>148.65</v>
    <v>145.4</v>
    <v>149.69999999999999</v>
    <v>146.15</v>
    <v>158.94999999999999</v>
    <v>157.9</v>
    <v>159.94999999999999</v>
    <v>156.19999999999999</v>
    <v>166.1</v>
    <v>157.25</v>
    <v>154.15</v>
    <v>151.30000000000001</v>
    <v>144.4</v>
    <v>143.30000000000001</v>
    <v>142.65</v>
    <v>145.69999999999999</v>
    <v>141.15</v>
    <v>147.05000000000001</v>
    <v>147.80000000000001</v>
    <v>153.5</v>
    <v>149.9</v>
    <v>148.30000000000001</v>
    <v>150.25</v>
    <v>149.15</v>
    <v>146.25</v>
    <v>145.69999999999999</v>
    <v>142.19999999999999</v>
    <v>144.65</v>
    <v>149.5</v>
    <v>150.1</v>
    <v>148.35</v>
    <v>153.05000000000001</v>
    <v>157.6</v>
    <v>157.5</v>
    <v>157.94999999999999</v>
    <v>160.94999999999999</v>
    <v>155.5</v>
    <v>152.69999999999999</v>
    <v>148.4</v>
    <v>144</v>
    <v>142.1</v>
    <v>143.4</v>
    <v>141.69999999999999</v>
    <v>141.44999999999999</v>
    <v>139.05000000000001</v>
    <v>142.25</v>
    <v>146.15</v>
    <v>145.1</v>
    <v>146.94999999999999</v>
    <v>147.4</v>
    <v>144.6</v>
    <v>144.69999999999999</v>
    <v>139.69999999999999</v>
    <v>144.19999999999999</v>
    <v>142.5</v>
    <v>141.94999999999999</v>
    <v>142.6</v>
    <v>140.85</v>
    <v>138.5</v>
    <v>144</v>
    <v>149.4</v>
    <v>147.15</v>
    <v>152.35</v>
    <v>152.80000000000001</v>
    <v>149.35</v>
    <v>144.25</v>
    <v>147.75</v>
    <v>148.05000000000001</v>
    <v>150.69999999999999</v>
    <v>151.75</v>
    <v>154.5</v>
    <v>152.44999999999999</v>
    <v>154.6</v>
    <v>159.44999999999999</v>
    <v>157.75</v>
    <v>150.55000000000001</v>
    <v>156</v>
    <v>157.35</v>
    <v>158.15</v>
    <v>159.94999999999999</v>
    <v>160.44999999999999</v>
    <v>165</v>
    <v>164.65</v>
    <v>162.25</v>
    <v>159.5</v>
    <v>156.9</v>
    <v>153.9</v>
    <v>153.19999999999999</v>
    <v>154.15</v>
    <v>155.9</v>
    <v>148.85</v>
    <v>142.19999999999999</v>
    <v>142.19999999999999</v>
    <v>140.94999999999999</v>
    <v>137.9</v>
    <v>134.9</v>
    <v>134.15</v>
    <v>138.55000000000001</v>
    <v>143.1</v>
    <v>143.85</v>
    <v>144.6</v>
    <v>140.30000000000001</v>
    <v>140.75</v>
    <v>141.55000000000001</v>
    <v>142.5</v>
    <v>141.1</v>
    <v>142.1</v>
    <v>140.55000000000001</v>
    <v>142.65</v>
    <v>142.35</v>
    <v>133.19999999999999</v>
    <v>132.69999999999999</v>
    <v>130.25</v>
    <v>130.55000000000001</v>
    <v>114</v>
    <v>110.95</v>
    <v>119.55</v>
    <v>119.35</v>
    <v>117.1</v>
    <v>111.05</v>
    <v>94.9</v>
    <v>92</v>
    <v>79.849999999999994</v>
    <v>84.05</v>
    <v>74.849999999999994</v>
    <v>75</v>
    <v>72.95</v>
    <v>69.349999999999994</v>
    <v>75.45</v>
    <v>62.65</v>
    <v>62.8</v>
    <v>64.2</v>
    <v>65.8</v>
    <v>63.75</v>
    <v>61.55</v>
    <v>64.7</v>
    <v>62.65</v>
    <v>62.8</v>
    <v>66.75</v>
    <v>70.3</v>
    <v>76.8</v>
    <v>78.3</v>
    <v>78.599999999999994</v>
    <v>82.7</v>
    <v>84.1</v>
    <v>81.45</v>
    <v>78.45</v>
    <v>76.099999999999994</v>
    <v>77.599999999999994</v>
    <v>77.95</v>
    <v>78.45</v>
    <v>76.849999999999994</v>
    <v>79.150000000000006</v>
    <v>89.55</v>
    <v>79.95</v>
    <v>78.900000000000006</v>
    <v>79.45</v>
    <v>78.55</v>
    <v>77.400000000000006</v>
    <v>79.599999999999994</v>
    <v>89.05</v>
    <v>90.25</v>
    <v>89.15</v>
    <v>92.95</v>
    <v>92.5</v>
    <v>90</v>
    <v>88.55</v>
    <v>90.2</v>
    <v>89.1</v>
    <v>87.9</v>
    <v>87.9</v>
    <v>89.95</v>
    <v>92.2</v>
    <v>93.65</v>
    <v>96.9</v>
    <v>96.7</v>
    <v>104.4</v>
    <v>105.3</v>
    <v>105.1</v>
    <v>104.6</v>
    <v>106.1</v>
    <v>101.05</v>
    <v>103.3</v>
    <v>102.4</v>
    <v>103.85</v>
    <v>102.1</v>
    <v>107</v>
    <v>105.25</v>
    <v>110.05</v>
    <v>110</v>
    <v>109.45</v>
    <v>111.25</v>
    <v>109.95</v>
    <v>107.95</v>
    <v>106.4</v>
    <v>107.7</v>
    <v>106.4</v>
    <v>106.45</v>
    <v>110.25</v>
    <v>107.6</v>
    <v>110.4</v>
    <v>112</v>
    <v>110.35</v>
    <v>112.4</v>
    <v>108.9</v>
    <v>109.1</v>
    <v>108.9</v>
    <v>109.15</v>
    <v>108.1</v>
    <v>110.8</v>
    <v>112.1</v>
    <v>113.95</v>
    <v>112.05</v>
    <v>109.85</v>
    <v>110.85</v>
    <v>110</v>
    <v>110.9</v>
    <v>113.8</v>
    <v>115.3</v>
    <v>119.05</v>
    <v>121.95</v>
    <v>122.75</v>
    <v>122.8</v>
    <v>125.2</v>
    <v>125.6</v>
    <v>123.4</v>
    <v>124.45</v>
    <v>122.65</v>
    <v>127.95</v>
    <v>126.8</v>
    <v>129.05000000000001</v>
    <v>128.94999999999999</v>
    <v>130.69999999999999</v>
    <v>128.80000000000001</v>
    <v>130.05000000000001</v>
    <v>128.94999999999999</v>
    <v>127.85</v>
    <v>128.85</v>
    <v>128.65</v>
    <v>132</v>
    <v>131.1</v>
    <v>128.5</v>
    <v>125.95</v>
    <v>127.9</v>
    <v>125.55</v>
    <v>127.95</v>
    <v>130.44999999999999</v>
    <v>131.9</v>
    <v>129.65</v>
    <v>131.55000000000001</v>
    <v>134.30000000000001</v>
    <v>134.30000000000001</v>
    <v>130.94999999999999</v>
    <v>128.94999999999999</v>
    <v>127.15</v>
    <v>130</v>
    <v>131.75</v>
    <v>137.05000000000001</v>
    <v>139.1</v>
    <v>139.94999999999999</v>
    <v>136.9</v>
    <v>137.44999999999999</v>
    <v>137.80000000000001</v>
    <v>137.9</v>
    <v>123.35</v>
    <v>117.9</v>
    <v>121.85</v>
    <v>96.95</v>
    <v>99.65</v>
    <v>98.45</v>
    <v>94.95</v>
    <v>94.9</v>
    <v>96.75</v>
    <v>99.25</v>
    <v>101.2</v>
    <v>104.45</v>
    <v>104.75</v>
    <v>103.85</v>
    <v>102.5</v>
    <v>95.4</v>
    <v>95.45</v>
    <v>95.75</v>
    <v>94.7</v>
    <v>94.85</v>
    <v>92</v>
    <v>94.25</v>
    <v>94.75</v>
    <v>98.8</v>
    <v>99.75</v>
    <v>101.9</v>
    <v>103.45</v>
    <v>107.5</v>
    <v>108.05</v>
    <v>107.35</v>
    <v>108.9</v>
    <v>112.1</v>
    <v>111.05</v>
    <v>113.05</v>
    <v>115.8</v>
    <v>114.05</v>
    <v>118.8</v>
    <v>120.75</v>
    <v>121.55</v>
    <v>124.15</v>
    <v>126.4</v>
    <v>128.94999999999999</v>
    <v>132.05000000000001</v>
    <v>136.25</v>
    <v>143.55000000000001</v>
    <v>144.1</v>
    <v>146.5</v>
    <v>146.65</v>
    <v>145.75</v>
    <v>148</v>
    <v>146.5</v>
    <v>147.4</v>
    <v>133.65</v>
    <v>139.1</v>
    <v>150.44999999999999</v>
    <v>162.85</v>
    <v>163.44999999999999</v>
    <v>160.1</v>
    <v>162.05000000000001</v>
    <v>161.4</v>
    <v>160.4</v>
    <v>170.25</v>
    <v>169</v>
    <v>180.3</v>
    <v>185.5</v>
    <v>182.05</v>
    <v>179.15</v>
    <v>181.1</v>
    <v>180.5</v>
    <v>176.4</v>
    <v>175.6</v>
    <v>168.7</v>
    <v>174</v>
    <v>173.7</v>
    <v>169.05</v>
    <v>165.55</v>
    <v>165.2</v>
    <v>162.94999999999999</v>
    <v>162.75</v>
    <v>161.25</v>
    <v>171.35</v>
    <v>173.25</v>
    <v>173.9</v>
    <v>176.4</v>
    <v>174.45</v>
    <v>178</v>
    <v>181.75</v>
    <v>186.1</v>
    <v>187.45</v>
    <v>182.35</v>
    <v>184.05</v>
    <v>190.25</v>
    <v>192.85</v>
    <v>195.25</v>
    <v>190.8</v>
    <v>204.25</v>
    <v>208.55</v>
    <v>204.55</v>
    <v>208.15</v>
    <v>207.3</v>
    <v>213.6</v>
    <v>214.75</v>
    <v>219.3</v>
    <v>213.25</v>
    <v>219.25</v>
    <v>224.8</v>
    <v>224.5</v>
    <v>226.25</v>
    <v>221.4</v>
    <v>226.25</v>
    <v>226.5</v>
    <v>224.8</v>
    <v>221.85</v>
    <v>222.2</v>
    <v>223.6</v>
    <v>223.75</v>
    <v>223.4</v>
    <v>222.5</v>
    <v>226.85</v>
    <v>230.1</v>
    <v>228.75</v>
    <v>231.25</v>
    <v>231.75</v>
    <v>233.55</v>
    <v>236.85</v>
    <v>237.75</v>
    <v>231.35</v>
    <v>213.2</v>
    <v>218.45</v>
    <v>225.35</v>
    <v>231.8</v>
    <v>228.05</v>
    <v>226.1</v>
    <v>226.5</v>
    <v>228</v>
    <v>236.65</v>
    <v>243.35</v>
    <v>243.9</v>
    <v>255.05</v>
    <v>257.25</v>
    <v>256.45</v>
    <v>258.55</v>
    <v>264.3</v>
    <v>268.85000000000002</v>
    <v>283.05</v>
    <v>293.85000000000002</v>
    <v>288.60000000000002</v>
    <v>282.10000000000002</v>
    <v>272.39999999999998</v>
    <v>278.64999999999998</v>
    <v>285.5</v>
    <v>282.7</v>
    <v>275.8</v>
    <v>273.64999999999998</v>
    <v>274.95</v>
    <v>273.89999999999998</v>
    <v>268.85000000000002</v>
    <v>267.7</v>
    <v>266.25</v>
    <v>274.2</v>
    <v>268.25</v>
    <v>275.2</v>
    <v>277.45</v>
    <v>280.85000000000002</v>
    <v>278</v>
    <v>273.05</v>
    <v>269.95</v>
    <v>271.55</v>
    <v>276.25</v>
    <v>273.89999999999998</v>
    <v>270.95</v>
    <v>264.35000000000002</v>
    <v>261.25</v>
    <v>251.65</v>
    <v>254.35</v>
    <v>252.4</v>
    <v>251.25</v>
    <v>250.95</v>
    <v>262.2</v>
    <v>267.75</v>
    <v>266.5</v>
    <v>262.85000000000002</v>
    <v>262.89999999999998</v>
    <v>262.05</v>
    <v>272.45</v>
    <v>270.60000000000002</v>
    <v>272.25</v>
    <v>264.55</v>
    <v>271.55</v>
    <v>270.95</v>
    <v>271.14999999999998</v>
    <v>271.75</v>
    <v>269.5</v>
    <v>272.5</v>
    <v>264.89999999999998</v>
    <v>256.10000000000002</v>
    <v>262.8</v>
    <v>267.8</v>
    <v>272.10000000000002</v>
    <v>265.45</v>
    <v>270.10000000000002</v>
    <v>288.60000000000002</v>
    <v>301.85000000000002</v>
    <v>313.25</v>
    <v>312.89999999999998</v>
    <v>311</v>
    <v>311.85000000000002</v>
    <v>314.14999999999998</v>
    <v>309.55</v>
    <v>304.75</v>
    <v>324.45</v>
    <v>323.55</v>
    <v>328.65</v>
    <v>336.5</v>
    <v>303.14999999999998</v>
    <v>295.89999999999998</v>
    <v>269.25</v>
    <v>273.95</v>
    <v>286.39999999999998</v>
    <v>290.05</v>
    <v>287.55</v>
    <v>292.60000000000002</v>
    <v>298.60000000000002</v>
    <v>302.8</v>
    <v>298.05</v>
    <v>305.8</v>
    <v>308.3</v>
    <v>315.14999999999998</v>
    <v>311.95</v>
    <v>298.95</v>
    <v>301.85000000000002</v>
    <v>308.55</v>
    <v>303.2</v>
    <v>307.2</v>
    <v>309.10000000000002</v>
    <v>302</v>
    <v>286.55</v>
    <v>292.89999999999998</v>
    <v>294.89999999999998</v>
    <v>299.60000000000002</v>
    <v>293.10000000000002</v>
    <v>287.60000000000002</v>
    <v>290.64999999999998</v>
    <v>292.14999999999998</v>
    <v>287.64999999999998</v>
    <v>285.85000000000002</v>
    <v>298.3</v>
    <v>303</v>
    <v>290.95</v>
    <v>290.8</v>
    <v>294.05</v>
    <v>297.75</v>
    <v>312.2</v>
    <v>319.45</v>
    <v>331.9</v>
    <v>374.75</v>
    <v>371.05</v>
    <v>356.25</v>
    <v>350.4</v>
    <v>323.85000000000002</v>
    <v>325.45</v>
    <v>330.55</v>
    <v>315.35000000000002</v>
    <v>300.85000000000002</v>
    <v>304</v>
    <v>302.14999999999998</v>
    <v>308</v>
    <v>310.64999999999998</v>
    <v>312.2</v>
    <v>324.75</v>
    <v>318.60000000000002</v>
    <v>323.14999999999998</v>
    <v>323.85000000000002</v>
    <v>328.2</v>
    <v>324.55</v>
    <v>332.75</v>
    <v>338.2</v>
    <v>309.55</v>
    <v>328.35</v>
    <v>354.6</v>
    <v>345.6</v>
    <v>367.6</v>
    <v>353.9</v>
    <v>346.8</v>
    <v>338.85</v>
    <v>347.25</v>
    <v>337.9</v>
    <v>337.3</v>
    <v>335.7</v>
    <v>344.15</v>
    <v>341.8</v>
    <v>348.45</v>
    <v>349.7</v>
    <v>356.15</v>
    <v>359.9</v>
    <v>352.95</v>
    <v>357.5</v>
    <v>332.55</v>
    <v>323.2</v>
    <v>336.85</v>
    <v>342</v>
    <v>344</v>
    <v>345.8</v>
    <v>340.4</v>
    <v>344.8</v>
    <v>339.45</v>
    <v>333.3</v>
    <v>341.2</v>
    <v>353.8</v>
    <v>335.25</v>
    <v>333.85</v>
    <v>338.4</v>
    <v>338.2</v>
    <v>339.2</v>
    <v>331.05</v>
    <v>332.65</v>
    <v>339.7</v>
    <v>336.2</v>
    <v>325.8</v>
    <v>322.45</v>
    <v>324.60000000000002</v>
    <v>327.14999999999998</v>
    <v>323.3</v>
    <v>312.10000000000002</v>
    <v>318.05</v>
    <v>328.2</v>
    <v>327.64999999999998</v>
    <v>321.75</v>
    <v>338.15</v>
    <v>343.25</v>
    <v>345.3</v>
    <v>356.35</v>
    <v>365.35</v>
    <v>369.45</v>
    <v>376.65</v>
    <v>379.5</v>
    <v>378.05</v>
    <v>361.5</v>
    <v>371.95</v>
    <v>367.1</v>
    <v>368.95</v>
    <v>364</v>
    <v>353.95</v>
    <v>350.1</v>
    <v>352.2</v>
    <v>338.05</v>
    <v>362.6</v>
    <v>380.3</v>
    <v>387.3</v>
    <v>395.95</v>
    <v>373.4</v>
    <v>387.4</v>
    <v>381.35</v>
    <v>371.25</v>
    <v>378.25</v>
    <v>378.2</v>
    <v>375.8</v>
    <v>357.7</v>
    <v>373.35</v>
    <v>378.45</v>
    <v>400.05</v>
    <v>404.05</v>
    <v>408.65</v>
    <v>411.15</v>
    <v>410.55</v>
    <v>413.4</v>
    <v>410.35</v>
    <v>398.7</v>
    <v>403.35</v>
    <v>405.8</v>
    <v>421.45</v>
    <v>418.9</v>
    <v>432.6</v>
    <v>425.5</v>
    <v>430.3</v>
    <v>437.75</v>
    <v>417</v>
    <v>425.8</v>
    <v>424.15</v>
    <v>427.55</v>
    <v>421.9</v>
    <v>424.95</v>
    <v>415.8</v>
    <v>402.1</v>
    <v>411.6</v>
    <v>412.65</v>
    <v>411.65</v>
    <v>408.35</v>
    <v>407.85</v>
    <v>395.2</v>
    <v>405.2</v>
    <v>360.4</v>
    <v>350.15</v>
    <v>330.35</v>
    <v>325.89999999999998</v>
    <v>314.25</v>
    <v>292.89999999999998</v>
    <v>287.14999999999998</v>
    <v>321</v>
    <v>319.8</v>
    <v>303.55</v>
    <v>314.39999999999998</v>
    <v>305.64999999999998</v>
    <v>305.5</v>
    <v>304.85000000000002</v>
    <v>313.05</v>
    <v>307.85000000000002</v>
    <v>313.2</v>
    <v>320.89999999999998</v>
    <v>316.05</v>
    <v>321.75</v>
    <v>316.89999999999998</v>
    <v>320.7</v>
    <v>314.89999999999998</v>
    <v>313.25</v>
    <v>302.89999999999998</v>
    <v>301.2</v>
    <v>289.7</v>
    <v>291.14999999999998</v>
    <v>291.35000000000002</v>
    <v>267.45</v>
    <v>263.95</v>
    <v>230.45</v>
    <v>236.05</v>
    <v>222.1</v>
    <v>219.45</v>
    <v>221.45</v>
    <v>227.8</v>
    <v>234.8</v>
    <v>232.05</v>
    <v>223</v>
    <v>213.95</v>
    <v>216.6</v>
    <v>217.05</v>
    <v>214.45</v>
    <v>227.7</v>
    <v>224</v>
    <v>229.45</v>
    <v>230.75</v>
    <v>231.95</v>
    <v>227.9</v>
    <v>227.85</v>
    <v>237.45</v>
    <v>238.75</v>
    <v>253.2</v>
    <v>254.8</v>
    <v>258.35000000000002</v>
    <v>258</v>
    <v>241.4</v>
    <v>243.4</v>
    <v>245.5</v>
    <v>254.3</v>
    <v>255.4</v>
    <v>252.6</v>
    <v>248.9</v>
    <v>250.25</v>
    <v>253.25</v>
    <v>256.75</v>
    <v>256.35000000000002</v>
    <v>256.55</v>
    <v>262.45</v>
    <v>262.5</v>
    <v>266.3</v>
    <v>265.5</v>
    <v>262</v>
    <v>256.85000000000002</v>
    <v>262.25</v>
    <v>266.7</v>
    <v>265.45</v>
    <v>269.60000000000002</v>
    <v>266.05</v>
    <v>270.25</v>
    <v>263.2</v>
    <v>257.25</v>
    <v>260.39999999999998</v>
    <v>263.85000000000002</v>
    <v>261.95</v>
    <v>262.25</v>
    <v>266.64999999999998</v>
    <v>270.35000000000002</v>
    <v>277.55</v>
    <v>305.60000000000002</v>
    <v>314.2</v>
    <v>290.75</v>
    <v>281.64999999999998</v>
    <v>280.10000000000002</v>
    <v>277.89999999999998</v>
    <v>280.64999999999998</v>
    <v>279.55</v>
    <v>264.3</v>
    <v>262.2</v>
    <v>256.8</v>
    <v>259.64999999999998</v>
    <v>270.05</v>
    <v>268.35000000000002</v>
    <v>279.14999999999998</v>
    <v>292.39999999999998</v>
    <v>291.89999999999998</v>
    <v>297.05</v>
    <v>286.05</v>
    <v>287.60000000000002</v>
    <v>293</v>
    <v>287.85000000000002</v>
    <v>280.05</v>
    <v>279.7</v>
    <v>277.25</v>
    <v>282.85000000000002</v>
    <v>280.10000000000002</v>
    <v>281.75</v>
    <v>280</v>
    <v>288.35000000000002</v>
    <v>284.85000000000002</v>
    <v>280.8</v>
    <v>286.89999999999998</v>
    <v>297.25</v>
    <v>302.89999999999998</v>
    <v>321.95</v>
    <v>306.55</v>
    <v>307.60000000000002</v>
    <v>307.14999999999998</v>
    <v>312.39999999999998</v>
    <v>314.75</v>
    <v>318.64999999999998</v>
    <v>311.95</v>
    <v>307.3</v>
    <v>310.39999999999998</v>
    <v>307.89999999999998</v>
    <v>310.10000000000002</v>
    <v>307.85000000000002</v>
    <v>310.89999999999998</v>
    <v>316.55</v>
    <v>310.55</v>
    <v>301.85000000000002</v>
    <v>304.35000000000002</v>
    <v>310.25</v>
    <v>313.85000000000002</v>
    <v>319.25</v>
    <v>314.45</v>
    <v>312.89999999999998</v>
    <v>313.85000000000002</v>
    <v>308.85000000000002</v>
    <v>308.89999999999998</v>
    <v>313.14999999999998</v>
    <v>316.05</v>
    <v>310.95</v>
    <v>307.8</v>
    <v>314.35000000000002</v>
    <v>312.10000000000002</v>
    <v>303.2</v>
    <v>302.05</v>
    <v>285.2</v>
    <v>296.10000000000002</v>
    <v>307.64999999999998</v>
    <v>304.89999999999998</v>
    <v>307.10000000000002</v>
    <v>308.39999999999998</v>
    <v>316.10000000000002</v>
    <v>319.55</v>
    <v>308.3</v>
    <v>311.35000000000002</v>
    <v>309.64999999999998</v>
    <v>315.5</v>
    <v>316.05</v>
    <v>318.14999999999998</v>
    <v>316.60000000000002</v>
    <v>319.2</v>
    <v>317.10000000000002</v>
    <v>317.95</v>
    <v>324.14999999999998</v>
    <v>330.8</v>
    <v>330.9</v>
    <v>329.15</v>
    <v>329.65</v>
    <v>326.25</v>
    <v>319.75</v>
    <v>321.89999999999998</v>
    <v>332.4</v>
    <v>328</v>
    <v>327.05</v>
    <v>314.3</v>
    <v>306.25</v>
    <v>308.14999999999998</v>
    <v>314.10000000000002</v>
    <v>310.10000000000002</v>
    <v>310.7</v>
    <v>308.75</v>
    <v>314.2</v>
    <v>313</v>
    <v>314.85000000000002</v>
    <v>314</v>
    <v>310.85000000000002</v>
    <v>308.05</v>
    <v>303.25</v>
    <v>302.89999999999998</v>
    <v>294.45</v>
    <v>287.35000000000002</v>
    <v>268.35000000000002</v>
    <v>278.60000000000002</v>
    <v>274.89999999999998</v>
    <v>289.25</v>
    <v>286.95</v>
    <v>285.05</v>
    <v>285.5</v>
    <v>279.85000000000002</v>
    <v>278.8</v>
    <v>279.39999999999998</v>
    <v>280.39999999999998</v>
    <v>275.05</v>
    <v>284.5</v>
    <v>279.89999999999998</v>
    <v>283.7</v>
    <v>285.35000000000002</v>
    <v>271.25</v>
    <v>269.75</v>
    <v>272.75</v>
    <v>274.25</v>
    <v>281.75</v>
    <v>274.45</v>
    <v>282.39999999999998</v>
    <v>286.25</v>
    <v>273.2</v>
    <v>269.89999999999998</v>
    <v>272.75</v>
    <v>275.60000000000002</v>
    <v>275.7</v>
    <v>279</v>
    <v>279.60000000000002</v>
    <v>281.55</v>
    <v>279.60000000000002</v>
    <v>276.75</v>
    <v>275.25</v>
    <v>278.7</v>
    <v>276.2</v>
    <v>276.10000000000002</v>
    <v>279.35000000000002</v>
    <v>281.10000000000002</v>
    <v>278.25</v>
    <v>278.14999999999998</v>
    <v>274.7</v>
    <v>279.10000000000002</v>
    <v>283.75</v>
    <v>285.89999999999998</v>
    <v>281.45</v>
    <v>275.10000000000002</v>
    <v>277.14999999999998</v>
    <v>279.85000000000002</v>
    <v>279.45</v>
    <v>278.55</v>
    <v>281.95</v>
    <v>287.5</v>
    <v>288.35000000000002</v>
    <v>291.35000000000002</v>
    <v>295.8</v>
    <v>297.64999999999998</v>
    <v>300.35000000000002</v>
    <v>285.60000000000002</v>
    <v>278.3</v>
    <v>278.10000000000002</v>
    <v>280.10000000000002</v>
    <v>278.3</v>
    <v>277.39999999999998</v>
    <v>278.45</v>
    <v>277.55</v>
    <v>276.75</v>
    <v>277.85000000000002</v>
    <v>278</v>
    <v>281</v>
    <v>281.3</v>
    <v>280.05</v>
    <v>280.55</v>
    <v>282.64999999999998</v>
    <v>281.25</v>
    <v>280.64999999999998</v>
    <v>276.2</v>
    <v>279.8</v>
    <v>279.55</v>
    <v>279.95</v>
    <v>277.95</v>
    <v>278.10000000000002</v>
    <v>277.55</v>
    <v>277.45</v>
    <v>280</v>
    <v>280.55</v>
    <v>282.25</v>
    <v>277.55</v>
    <v>277.64999999999998</v>
    <v>278.05</v>
    <v>284.85000000000002</v>
    <v>283.85000000000002</v>
    <v>281.45</v>
    <v>283.64999999999998</v>
    <v>282.2</v>
    <v>278.25</v>
    <v>271.3</v>
    <v>276.89999999999998</v>
    <v>278.95</v>
    <v>277.14999999999998</v>
    <v>278.8</v>
    <v>276</v>
    <v>276.89999999999998</v>
    <v>272.14999999999998</v>
    <v>254.05</v>
    <v>247.05</v>
    <v>237.95</v>
    <v>240.05</v>
    <v>244.05</v>
    <v>243.85</v>
    <v>238.2</v>
    <v>234</v>
    <v>236.5</v>
    <v>234</v>
    <v>233.35</v>
    <v>234.35</v>
    <v>235</v>
    <v>238</v>
    <v>237.55</v>
    <v>233.3</v>
    <v>238.2</v>
    <v>237</v>
    <v>236.5</v>
    <v>232.3</v>
    <v>236.15</v>
    <v>241.7</v>
    <v>241.4</v>
    <v>241.35</v>
    <v>239.1</v>
    <v>237.75</v>
    <v>238.3</v>
    <v>231.8</v>
    <v>233.3</v>
    <v>236.2</v>
    <v>236.3</v>
    <v>236.5</v>
    <v>231.8</v>
    <v>226.5</v>
    <v>225.05</v>
    <v>224.55</v>
    <v>224</v>
    <v>209</v>
    <v>208.35</v>
    <v>222.55</v>
    <v>230.75</v>
    <v>223.4</v>
    <v>222</v>
    <v>222.7</v>
    <v>218.95</v>
    <v>222.15</v>
    <v>227.65</v>
    <v>226.2</v>
    <v>226.2</v>
    <v>229.85</v>
    <v>229.95</v>
    <v>230.5</v>
    <v>227.15</v>
    <v>222.75</v>
    <v>215.05</v>
    <v>216.8</v>
    <v>212.25</v>
    <v>215.8</v>
    <v>216.45</v>
    <v>216.6</v>
    <v>223.75</v>
    <v>229.15</v>
    <v>232.75</v>
    <v>233.1</v>
    <v>237.75</v>
    <v>237.15</v>
    <v>235.2</v>
    <v>245.25</v>
    <v>245.05</v>
    <v>241.95</v>
    <v>240.1</v>
    <v>238.8</v>
    <v>239.5</v>
    <v>239.55</v>
    <v>240.3</v>
    <v>236.35</v>
    <v>234.15</v>
    <v>232.2</v>
    <v>234.4</v>
    <v>233.45</v>
    <v>233.35</v>
    <v>239.4</v>
    <v>241.9</v>
    <v>242.4</v>
    <v>249.45</v>
    <v>248.85</v>
    <v>244.8</v>
    <v>248.55</v>
    <v>246.65</v>
    <v>253.35</v>
    <v>254.65</v>
    <v>257.2</v>
    <v>260.7</v>
    <v>262.10000000000002</v>
    <v>251.45</v>
    <v>255.95</v>
    <v>259.75</v>
    <v>261.7</v>
    <v>252.4</v>
    <v>257.55</v>
    <v>258.55</v>
    <v>257.14999999999998</v>
    <v>258.14999999999998</v>
    <v>263.8</v>
    <v>266.14999999999998</v>
    <v>265.85000000000002</v>
    <v>258.45</v>
    <v>260.39999999999998</v>
    <v>267.05</v>
    <v>274.60000000000002</v>
    <v>272.55</v>
    <v>273</v>
    <v>273.2</v>
    <v>264.85000000000002</v>
    <v>267.55</v>
    <v>266.45</v>
    <v>264.85000000000002</v>
    <v>252.15</v>
    <v>262.55</v>
    <v>263.60000000000002</v>
    <v>267.8</v>
    <v>266.25</v>
    <v>273.85000000000002</v>
    <v>268.5</v>
    <v>272.55</v>
    <v>273.60000000000002</v>
    <v>283</v>
    <v>282.3</v>
    <v>278.60000000000002</v>
    <v>274.35000000000002</v>
    <v>268.14999999999998</v>
    <v>269.5</v>
    <v>279.64999999999998</v>
    <v>267.95</v>
    <v>266.8</v>
    <v>270.14999999999998</v>
    <v>270.14999999999998</v>
    <v>270</v>
    <v>271.5</v>
    <v>268.35000000000002</v>
    <v>265.25</v>
    <v>263.89999999999998</v>
    <v>262.95</v>
    <v>268.05</v>
    <v>271.8</v>
    <v>273.05</v>
    <v>276.35000000000002</v>
    <v>285.7</v>
    <v>282.45</v>
    <v>282.85000000000002</v>
    <v>275.35000000000002</v>
    <v>270.3</v>
    <v>251.9</v>
    <v>260.14999999999998</v>
    <v>265.10000000000002</v>
    <v>271.05</v>
    <v>266.64999999999998</v>
    <v>267.64999999999998</v>
    <v>273.39999999999998</v>
    <v>271.10000000000002</v>
    <v>268.55</v>
    <v>271.60000000000002</v>
    <v>271.64999999999998</v>
    <v>287.5</v>
    <v>301.3</v>
    <v>298.8</v>
    <v>309.95</v>
    <v>318.95</v>
    <v>323.3</v>
    <v>338</v>
    <v>361.8</v>
    <v>372.95</v>
    <v>370.55</v>
    <v>378.2</v>
    <v>388.5</v>
    <v>385.95</v>
    <v>381</v>
    <v>377.05</v>
    <v>383.45</v>
    <v>381.05</v>
    <v>396.55</v>
    <v>406.3</v>
    <v>397.85</v>
    <v>410.8</v>
    <v>415.65</v>
    <v>410.5</v>
    <v>396</v>
    <v>404.85</v>
    <v>394.65</v>
    <v>410.7</v>
    <v>414.05</v>
    <v>432.55</v>
    <v>437.4</v>
    <v>433.05</v>
    <v>442.65</v>
    <v>458.6</v>
    <v>491.7</v>
    <v>487</v>
    <v>472.7</v>
    <v>460.8</v>
    <v>459.7</v>
    <v>454.95</v>
    <v>454.25</v>
    <v>440.8</v>
    <v>450</v>
    <v>457.85</v>
    <v>417.85</v>
    <v>440.7</v>
    <v>449.9</v>
    <v>460.65</v>
    <v>444.1</v>
    <v>443.75</v>
    <v>444.25</v>
    <v>439.8</v>
    <v>447.6</v>
    <v>452.3</v>
    <v>448.45</v>
    <v>469.95</v>
    <v>470.25</v>
    <v>463.35</v>
    <v>454.05</v>
    <v>442.1</v>
    <v>443.3</v>
    <v>454</v>
    <v>465</v>
    <v>457.85</v>
    <v>463.9</v>
    <v>469.1</v>
    <v>473.85</v>
    <v>465.65</v>
    <v>465.65</v>
    <v>456.7</v>
    <v>447.7</v>
    <v>449.7</v>
    <v>459.45</v>
    <v>455.5</v>
    <v>451.4</v>
    <v>439.8</v>
    <v>448.75</v>
    <v>434.95</v>
    <v>432.7</v>
    <v>430.9</v>
    <v>444.5</v>
    <v>448.95</v>
    <v>447.2</v>
    <v>450.75</v>
    <v>448.1</v>
    <v>434.2</v>
    <v>413.25</v>
    <v>413.9</v>
    <v>432.3</v>
    <v>422.3</v>
    <v>428.85</v>
    <v>432.1</v>
    <v>422.35</v>
    <v>420.2</v>
    <v>429.05</v>
    <v>442.75</v>
    <v>446.65</v>
    <v>455.3</v>
    <v>459.55</v>
    <v>449.3</v>
    <v>463.1</v>
    <v>463.9</v>
    <v>466.05</v>
    <v>463.4</v>
    <v>468.45</v>
    <v>463.25</v>
    <v>464.55</v>
    <v>459.35</v>
    <v>466.7</v>
    <v>459.8</v>
    <v>460.25</v>
    <v>440</v>
    <v>425.8</v>
    <v>441.7</v>
    <v>454.05</v>
    <v>446.3</v>
    <v>449.8</v>
    <v>448.3</v>
    <v>449.75</v>
    <v>449.95</v>
    <v>453.1</v>
    <v>470.2</v>
    <v>479.85</v>
    <v>501.75</v>
    <v>513</v>
    <v>512.65</v>
    <v>516.15</v>
    <v>511.75</v>
    <v>508.7</v>
    <v>500.3</v>
    <v>497.45</v>
    <v>496.25</v>
    <v>492.5</v>
    <v>497.5</v>
    <v>499.15</v>
    <v>489.85</v>
    <v>486.7</v>
    <v>472.15</v>
    <v>480.85</v>
    <v>475</v>
    <v>460.75</v>
    <v>463</v>
    <v>469.05</v>
    <v>455.4</v>
    <v>469.15</v>
    <v>472.3</v>
    <v>468.5</v>
    <v>464.05</v>
    <v>467.35</v>
    <v>458.8</v>
    <v>469.8</v>
    <v>474</v>
    <v>457.9</v>
    <v>457.9</v>
    <v>456.2</v>
    <v>444.75</v>
    <v>434.75</v>
    <v>433.4</v>
    <v>447.5</v>
    <v>443.55</v>
    <v>442.8</v>
    <v>445.35</v>
    <v>443.8</v>
    <v>448.4</v>
    <v>445.8</v>
    <v>451.85</v>
    <v>453.5</v>
    <v>460.55</v>
    <v>468.35</v>
    <v>468.4</v>
    <v>472.5</v>
    <v>501.4</v>
    <v>497.05</v>
    <v>500.25</v>
    <v>514.35</v>
    <v>522</v>
    <v>519.5</v>
    <v>513.45000000000005</v>
    <v>503.2</v>
    <v>496.75</v>
    <v>492.3</v>
    <v>477.25</v>
    <v>473.2</v>
    <v>462.1</v>
    <v>460.45</v>
    <v>451.1</v>
    <v>439.65</v>
    <v>444.45</v>
    <v>444.45</v>
    <v>449.75</v>
    <v>458.25</v>
    <v>442.3</v>
    <v>448.25</v>
    <v>446.4</v>
    <v>438.9</v>
    <v>432.15</v>
    <v>413.7</v>
    <v>430.6</v>
    <v>435.25</v>
    <v>449.85</v>
    <v>454.05</v>
    <v>460.95</v>
    <v>453.9</v>
    <v>451.5</v>
    <v>446.5</v>
    <v>442</v>
    <v>423.9</v>
    <v>425.35</v>
    <v>430.6</v>
    <v>432.45</v>
    <v>441.4</v>
    <v>439.9</v>
    <v>421.7</v>
    <v>437.7</v>
    <v>444.45</v>
    <v>443.75</v>
    <v>455.8</v>
    <v>435.8</v>
    <v>421.45</v>
    <v>421.9</v>
    <v>424.55</v>
    <v>413.35</v>
    <v>415.15</v>
    <v>418.2</v>
    <v>423.5</v>
    <v>433.5</v>
    <v>438.2</v>
    <v>422.85</v>
    <v>409.25</v>
    <v>404.55</v>
    <v>394.75</v>
    <v>409.15</v>
    <v>406.75</v>
    <v>428.95</v>
    <v>442.95</v>
    <v>445.45</v>
    <v>437.4</v>
    <v>441.55</v>
    <v>444.95</v>
    <v>442.95</v>
    <v>446.95</v>
    <v>460</v>
    <v>460.55</v>
    <v>470.75</v>
    <v>467.3</v>
    <v>472.25</v>
    <v>461.8</v>
    <v>464.15</v>
    <v>472.35</v>
    <v>463.4</v>
    <v>457.4</v>
    <v>457.65</v>
    <v>439.5</v>
    <v>401.45</v>
    <v>374.05</v>
    <v>376.1</v>
    <v>370.55</v>
    <v>380.15</v>
    <v>395.8</v>
    <v>398.7</v>
    <v>400.05</v>
    <v>411.95</v>
    <v>413.05</v>
    <v>418.2</v>
    <v>420.25</v>
    <v>413.3</v>
    <v>416.1</v>
    <v>416.3</v>
    <v>419.2</v>
    <v>415.1</v>
    <v>419.5</v>
    <v>410.95</v>
    <v>416</v>
    <v>407.1</v>
    <v>407.9</v>
    <v>436.05</v>
    <v>435.4</v>
    <v>442.7</v>
    <v>443.8</v>
    <v>441.2</v>
    <v>442.05</v>
    <v>435.35</v>
    <v>437.75</v>
    <v>435.1</v>
    <v>440.05</v>
    <v>445.55</v>
    <v>448</v>
    <v>446.85</v>
    <v>451.65</v>
    <v>435.55</v>
    <v>432.4</v>
    <v>434</v>
    <v>436.85</v>
    <v>439.15</v>
    <v>448.05</v>
    <v>457.9</v>
    <v>461.55</v>
    <v>469.3</v>
    <v>460.5</v>
    <v>458.1</v>
  </a>
  <a r="1" c="2477">
    <v>120.2</v>
    <v>122.4</v>
    <v>121.75</v>
    <v>125.25</v>
    <v>128.55000000000001</v>
    <v>123.8</v>
    <v>120.95</v>
    <v>121.95</v>
    <v>121.9</v>
    <v>122.05</v>
    <v>123.1</v>
    <v>122.05</v>
    <v>123.6</v>
    <v>123.45</v>
    <v>124.8</v>
    <v>134.65</v>
    <v>128.9</v>
    <v>126.6</v>
    <v>128.4</v>
    <v>129.94999999999999</v>
    <v>129.35</v>
    <v>129.85</v>
    <v>131.44999999999999</v>
    <v>136.25</v>
    <v>145</v>
    <v>145.85</v>
    <v>141.19999999999999</v>
    <v>142.75</v>
    <v>142.25</v>
    <v>141.9</v>
    <v>138.44999999999999</v>
    <v>138.19999999999999</v>
    <v>136.1</v>
    <v>138.1</v>
    <v>141.6</v>
    <v>142.1</v>
    <v>142.1</v>
    <v>142.94999999999999</v>
    <v>143</v>
    <v>143.05000000000001</v>
    <v>146.55000000000001</v>
    <v>142.80000000000001</v>
    <v>137.30000000000001</v>
    <v>139.94999999999999</v>
    <v>142.35</v>
    <v>144.35</v>
    <v>142.25</v>
    <v>146.6</v>
    <v>145.19999999999999</v>
    <v>146.85</v>
    <v>137.44999999999999</v>
    <v>145.80000000000001</v>
    <v>141.15</v>
    <v>139.9</v>
    <v>139.30000000000001</v>
    <v>140.9</v>
    <v>136.80000000000001</v>
    <v>135.6</v>
    <v>135.25</v>
    <v>134.9</v>
    <v>133.25</v>
    <v>131.5</v>
    <v>134.94999999999999</v>
    <v>132</v>
    <v>134.30000000000001</v>
    <v>135.80000000000001</v>
    <v>131.80000000000001</v>
    <v>132.4</v>
    <v>133.5</v>
    <v>135.9</v>
    <v>131.9</v>
    <v>132.85</v>
    <v>134.15</v>
    <v>129.44999999999999</v>
    <v>128.85</v>
    <v>132.65</v>
    <v>130.35</v>
    <v>134</v>
    <v>134.65</v>
    <v>132.94999999999999</v>
    <v>132.6</v>
    <v>132.44999999999999</v>
    <v>139.55000000000001</v>
    <v>138.55000000000001</v>
    <v>138.1</v>
    <v>137.55000000000001</v>
    <v>136.65</v>
    <v>136.25</v>
    <v>135.4</v>
    <v>134.05000000000001</v>
    <v>137.85</v>
    <v>134.44999999999999</v>
    <v>135.1</v>
    <v>137.05000000000001</v>
    <v>139.05000000000001</v>
    <v>141.75</v>
    <v>136.25</v>
    <v>135.65</v>
    <v>135.65</v>
    <v>135</v>
    <v>136.05000000000001</v>
    <v>135.69999999999999</v>
    <v>134.05000000000001</v>
    <v>136.69999999999999</v>
    <v>134.85</v>
    <v>143.9</v>
    <v>144.35</v>
    <v>140.6</v>
    <v>142.85</v>
    <v>142</v>
    <v>140</v>
    <v>139.4</v>
    <v>141.44999999999999</v>
    <v>139.65</v>
    <v>139</v>
    <v>144.05000000000001</v>
    <v>149.1</v>
    <v>146.6</v>
    <v>143.5</v>
    <v>147.75</v>
    <v>142.30000000000001</v>
    <v>138.25</v>
    <v>141.15</v>
    <v>137.44999999999999</v>
    <v>138.25</v>
    <v>139.9</v>
    <v>145.19999999999999</v>
    <v>142.9</v>
    <v>143.1</v>
    <v>145.05000000000001</v>
    <v>145.05000000000001</v>
    <v>142.65</v>
    <v>139.30000000000001</v>
    <v>138.9</v>
    <v>138.30000000000001</v>
    <v>139.9</v>
    <v>142.15</v>
    <v>144.1</v>
    <v>143.75</v>
    <v>141.80000000000001</v>
    <v>141.80000000000001</v>
    <v>140.85</v>
    <v>141.35</v>
    <v>139.30000000000001</v>
    <v>138.65</v>
    <v>139.05000000000001</v>
    <v>136.44999999999999</v>
    <v>128.05000000000001</v>
    <v>125.45</v>
    <v>126.3</v>
    <v>126.65</v>
    <v>129.94999999999999</v>
    <v>143.25</v>
    <v>143.80000000000001</v>
    <v>143.05000000000001</v>
    <v>142.9</v>
    <v>142.75</v>
    <v>142.1</v>
    <v>141.35</v>
    <v>137.94999999999999</v>
    <v>136.15</v>
    <v>139.9</v>
    <v>141.05000000000001</v>
    <v>140.1</v>
    <v>139.9</v>
    <v>137.94999999999999</v>
    <v>138.19999999999999</v>
    <v>142.44999999999999</v>
    <v>139.30000000000001</v>
    <v>142.25</v>
    <v>142</v>
    <v>139.44999999999999</v>
    <v>136.75</v>
    <v>134.85</v>
    <v>130.44999999999999</v>
    <v>130</v>
    <v>132.44999999999999</v>
    <v>130.30000000000001</v>
    <v>131.05000000000001</v>
    <v>133.1</v>
    <v>132.30000000000001</v>
    <v>133.55000000000001</v>
    <v>133.35</v>
    <v>132.94999999999999</v>
    <v>132.35</v>
    <v>131.80000000000001</v>
    <v>132.15</v>
    <v>132.05000000000001</v>
    <v>132.4</v>
    <v>132.9</v>
    <v>132.80000000000001</v>
    <v>132.80000000000001</v>
    <v>132.9</v>
    <v>132.25</v>
    <v>129.69999999999999</v>
    <v>128.55000000000001</v>
    <v>130</v>
    <v>131</v>
    <v>133.55000000000001</v>
    <v>132.44999999999999</v>
    <v>135.1</v>
    <v>133.85</v>
    <v>134.05000000000001</v>
    <v>133.5</v>
    <v>134.5</v>
    <v>133.6</v>
    <v>136.6</v>
    <v>147.44999999999999</v>
    <v>142</v>
    <v>143.44999999999999</v>
    <v>140.6</v>
    <v>139.1</v>
    <v>138.85</v>
    <v>139.05000000000001</v>
    <v>143.4</v>
    <v>140.44999999999999</v>
    <v>141.05000000000001</v>
    <v>141.94999999999999</v>
    <v>143.19999999999999</v>
    <v>143.05000000000001</v>
    <v>149.05000000000001</v>
    <v>149.5</v>
    <v>151.44999999999999</v>
    <v>148.6</v>
    <v>150.25</v>
    <v>151.15</v>
    <v>149.9</v>
    <v>151.85</v>
    <v>155.94999999999999</v>
    <v>163.4</v>
    <v>162.05000000000001</v>
    <v>162.15</v>
    <v>158.94999999999999</v>
    <v>164.05</v>
    <v>162.35</v>
    <v>161.15</v>
    <v>160</v>
    <v>162.25</v>
    <v>160.69999999999999</v>
    <v>162.69999999999999</v>
    <v>173.55</v>
    <v>180.6</v>
    <v>185</v>
    <v>182.75</v>
    <v>185.8</v>
    <v>182.3</v>
    <v>184.2</v>
    <v>183.1</v>
    <v>185.5</v>
    <v>184.75</v>
    <v>183</v>
    <v>182.9</v>
    <v>191.25</v>
    <v>184.1</v>
    <v>179.15</v>
    <v>183.25</v>
    <v>185.5</v>
    <v>202.9</v>
    <v>199.45</v>
    <v>200.25</v>
    <v>195.1</v>
    <v>189.75</v>
    <v>190.1</v>
    <v>188.45</v>
    <v>191.05</v>
    <v>189.8</v>
    <v>189.8</v>
    <v>189.85</v>
    <v>189.75</v>
    <v>189.75</v>
    <v>189.75</v>
    <v>187.65</v>
    <v>187.55</v>
    <v>190.7</v>
    <v>188.8</v>
    <v>189.2</v>
    <v>190.3</v>
    <v>190.6</v>
    <v>189.85</v>
    <v>193</v>
    <v>191.05</v>
    <v>194.4</v>
    <v>190.2</v>
    <v>188.95</v>
    <v>191.3</v>
    <v>189.15</v>
    <v>189.65</v>
    <v>193.5</v>
    <v>192.5</v>
    <v>191.35</v>
    <v>199.05</v>
    <v>198.75</v>
    <v>197.8</v>
    <v>197.65</v>
    <v>195.05</v>
    <v>193.4</v>
    <v>189.95</v>
    <v>192.4</v>
    <v>189.4</v>
    <v>191.55</v>
    <v>192</v>
    <v>194.55</v>
    <v>192.25</v>
    <v>191.8</v>
    <v>193.7</v>
    <v>190.7</v>
    <v>191.05</v>
    <v>189.2</v>
    <v>190.9</v>
    <v>194.65</v>
    <v>199.85</v>
    <v>217.8</v>
    <v>216.35</v>
    <v>216.5</v>
    <v>215.6</v>
    <v>214.7</v>
    <v>213.3</v>
    <v>213.05</v>
    <v>216.75</v>
    <v>217.85</v>
    <v>207.4</v>
    <v>211.5</v>
    <v>216.9</v>
    <v>217.9</v>
    <v>216.95</v>
    <v>211.5</v>
    <v>213.3</v>
    <v>213.9</v>
    <v>210.95</v>
    <v>215.3</v>
    <v>210.95</v>
    <v>214.4</v>
    <v>213.85</v>
    <v>213.5</v>
    <v>211.8</v>
    <v>213.45</v>
    <v>210.35</v>
    <v>208.25</v>
    <v>206.4</v>
    <v>206</v>
    <v>211.95</v>
    <v>213.95</v>
    <v>207.9</v>
    <v>201.75</v>
    <v>204.7</v>
    <v>202.75</v>
    <v>202.35</v>
    <v>202.6</v>
    <v>195.7</v>
    <v>185.85</v>
    <v>187.05</v>
    <v>188.1</v>
    <v>187.8</v>
    <v>180.9</v>
    <v>179.8</v>
    <v>181.25</v>
    <v>182.5</v>
    <v>188.7</v>
    <v>184.9</v>
    <v>188.25</v>
    <v>187.05</v>
    <v>186.05</v>
    <v>184.15</v>
    <v>184.75</v>
    <v>188.95</v>
    <v>190.75</v>
    <v>198.55</v>
    <v>198.45</v>
    <v>200.15</v>
    <v>194.8</v>
    <v>192</v>
    <v>197.6</v>
    <v>196.25</v>
    <v>197.4</v>
    <v>191.75</v>
    <v>195.35</v>
    <v>190.05</v>
    <v>188.4</v>
    <v>187.15</v>
    <v>188.6</v>
    <v>184.1</v>
    <v>186.25</v>
    <v>190.9</v>
    <v>204.1</v>
    <v>206.15</v>
    <v>202.45</v>
    <v>199.1</v>
    <v>194.5</v>
    <v>200.85</v>
    <v>197.3</v>
    <v>199.3</v>
    <v>197.05</v>
    <v>199.05</v>
    <v>195.45</v>
    <v>194.2</v>
    <v>193.2</v>
    <v>193.15</v>
    <v>192.55</v>
    <v>194.05</v>
    <v>193.65</v>
    <v>192.55</v>
    <v>193.15</v>
    <v>190.25</v>
    <v>189.7</v>
    <v>189.95</v>
    <v>191.65</v>
    <v>194.95</v>
    <v>193.65</v>
    <v>194</v>
    <v>206.1</v>
    <v>207.6</v>
    <v>209.25</v>
    <v>205.65</v>
    <v>206.5</v>
    <v>204.35</v>
    <v>207.75</v>
    <v>207.35</v>
    <v>209.05</v>
    <v>206.25</v>
    <v>202.4</v>
    <v>202.3</v>
    <v>207.85</v>
    <v>211.4</v>
    <v>214</v>
    <v>209.45</v>
    <v>209.25</v>
    <v>219.05</v>
    <v>214.3</v>
    <v>215.05</v>
    <v>217.65</v>
    <v>213.55</v>
    <v>216.55</v>
    <v>209.3</v>
    <v>219.45</v>
    <v>219.9</v>
    <v>223.3</v>
    <v>228.2</v>
    <v>228.2</v>
    <v>225.35</v>
    <v>234.15</v>
    <v>236.5</v>
    <v>238.35</v>
    <v>236.4</v>
    <v>238.65</v>
    <v>240.45</v>
    <v>240.05</v>
    <v>241.05</v>
    <v>241.95</v>
    <v>237.5</v>
    <v>229.55</v>
    <v>229.25</v>
    <v>236.8</v>
    <v>234.3</v>
    <v>232.5</v>
    <v>230.05</v>
    <v>228.4</v>
    <v>236.05</v>
    <v>233.55</v>
    <v>236.9</v>
    <v>235.5</v>
    <v>231.3</v>
    <v>228.15</v>
    <v>235.6</v>
    <v>235.35</v>
    <v>235.55</v>
    <v>233.7</v>
    <v>233.4</v>
    <v>237.75</v>
    <v>243.65</v>
    <v>247.6</v>
    <v>249.8</v>
    <v>253.15</v>
    <v>255.55</v>
    <v>251.3</v>
    <v>254.45</v>
    <v>255.2</v>
    <v>256.05</v>
    <v>249.75</v>
    <v>244.45</v>
    <v>250.55</v>
    <v>252.3</v>
    <v>250.15</v>
    <v>248.75</v>
    <v>256.35000000000002</v>
    <v>292.45</v>
    <v>290.89999999999998</v>
    <v>298.10000000000002</v>
    <v>293.75</v>
    <v>290.14999999999998</v>
    <v>287.35000000000002</v>
    <v>273.89999999999998</v>
    <v>278.89999999999998</v>
    <v>281.8</v>
    <v>277.85000000000002</v>
    <v>289.05</v>
    <v>296.75</v>
    <v>298.39999999999998</v>
    <v>309.39999999999998</v>
    <v>321.7</v>
    <v>329.15</v>
    <v>320.60000000000002</v>
    <v>331.7</v>
    <v>327.9</v>
    <v>321.60000000000002</v>
    <v>325.35000000000002</v>
    <v>318.89999999999998</v>
    <v>314.60000000000002</v>
    <v>314.95</v>
    <v>316.39999999999998</v>
    <v>309.7</v>
    <v>309.8</v>
    <v>306.10000000000002</v>
    <v>304.5</v>
    <v>300.05</v>
    <v>300.45</v>
    <v>293.10000000000002</v>
    <v>284.85000000000002</v>
    <v>278</v>
    <v>274.5</v>
    <v>290.75</v>
    <v>293.10000000000002</v>
    <v>287.55</v>
    <v>286.89999999999998</v>
    <v>290.14999999999998</v>
    <v>295.14999999999998</v>
    <v>302.64999999999998</v>
    <v>298.39999999999998</v>
    <v>296.7</v>
    <v>295.89999999999998</v>
    <v>290.14999999999998</v>
    <v>290.64999999999998</v>
    <v>281</v>
    <v>285.10000000000002</v>
    <v>273.7</v>
    <v>266.8</v>
    <v>261.60000000000002</v>
    <v>280.8</v>
    <v>276</v>
    <v>277.75</v>
    <v>280.95</v>
    <v>283.25</v>
    <v>276.5</v>
    <v>280.10000000000002</v>
    <v>276.39999999999998</v>
    <v>287</v>
    <v>279.75</v>
    <v>281.05</v>
    <v>282.85000000000002</v>
    <v>283.95</v>
    <v>282.35000000000002</v>
    <v>278.64999999999998</v>
    <v>278.25</v>
    <v>279.3</v>
    <v>278.95</v>
    <v>287.05</v>
    <v>299.05</v>
    <v>285.8</v>
    <v>283.95</v>
    <v>281.3</v>
    <v>280.55</v>
    <v>279.39999999999998</v>
    <v>277.85000000000002</v>
    <v>279.3</v>
    <v>275.55</v>
    <v>260.14999999999998</v>
    <v>271.10000000000002</v>
    <v>275.95</v>
    <v>286.85000000000002</v>
    <v>286</v>
    <v>281.89999999999998</v>
    <v>284.14999999999998</v>
    <v>284.95</v>
    <v>285.95</v>
    <v>282.25</v>
    <v>278.39999999999998</v>
    <v>275.39999999999998</v>
    <v>278.75</v>
    <v>277.85000000000002</v>
    <v>286.75</v>
    <v>285.89999999999998</v>
    <v>281.2</v>
    <v>278.39999999999998</v>
    <v>281.2</v>
    <v>280.2</v>
    <v>279.45</v>
    <v>277.89999999999998</v>
    <v>280.14999999999998</v>
    <v>281.2</v>
    <v>273.7</v>
    <v>278.35000000000002</v>
    <v>273.39999999999998</v>
    <v>273.7</v>
    <v>267.64999999999998</v>
    <v>271.39999999999998</v>
    <v>270.85000000000002</v>
    <v>273.89999999999998</v>
    <v>279.25</v>
    <v>276.14999999999998</v>
    <v>279.35000000000002</v>
    <v>279.64999999999998</v>
    <v>274.3</v>
    <v>275.05</v>
    <v>276.64999999999998</v>
    <v>278.75</v>
    <v>279.45</v>
    <v>277.39999999999998</v>
    <v>279.14999999999998</v>
    <v>283.85000000000002</v>
    <v>284.3</v>
    <v>278.25</v>
    <v>289.95</v>
    <v>293</v>
    <v>291.14999999999998</v>
    <v>293.2</v>
    <v>292.95</v>
    <v>296.55</v>
    <v>297.45</v>
    <v>305.7</v>
    <v>315.2</v>
    <v>318.3</v>
    <v>312.14999999999998</v>
    <v>315.39999999999998</v>
    <v>313.35000000000002</v>
    <v>323.5</v>
    <v>323.64999999999998</v>
    <v>315.45</v>
    <v>319.3</v>
    <v>321.85000000000002</v>
    <v>322.5</v>
    <v>340.35</v>
    <v>333.7</v>
    <v>337.35</v>
    <v>327.39999999999998</v>
    <v>339</v>
    <v>332</v>
    <v>335.7</v>
    <v>330.95</v>
    <v>328.45</v>
    <v>320.2</v>
    <v>318.05</v>
    <v>317.85000000000002</v>
    <v>314.75</v>
    <v>305.2</v>
    <v>299.7</v>
    <v>296.25</v>
    <v>309.45</v>
    <v>307.60000000000002</v>
    <v>302.89999999999998</v>
    <v>304.75</v>
    <v>303.8</v>
    <v>306</v>
    <v>299.89999999999998</v>
    <v>303.75</v>
    <v>313.60000000000002</v>
    <v>300.14999999999998</v>
    <v>285.3</v>
    <v>274</v>
    <v>275.8</v>
    <v>286.35000000000002</v>
    <v>280.3</v>
    <v>275.14999999999998</v>
    <v>272.85000000000002</v>
    <v>274.64999999999998</v>
    <v>271.64999999999998</v>
    <v>270.10000000000002</v>
    <v>270.05</v>
    <v>265.14999999999998</v>
    <v>257.85000000000002</v>
    <v>274.60000000000002</v>
    <v>273.8</v>
    <v>270.5</v>
    <v>277.75</v>
    <v>277.2</v>
    <v>276.95</v>
    <v>281.64999999999998</v>
    <v>277.55</v>
    <v>279.14999999999998</v>
    <v>288.45</v>
    <v>293.10000000000002</v>
    <v>292.8</v>
    <v>282.10000000000002</v>
    <v>283.89999999999998</v>
    <v>283.8</v>
    <v>276.39999999999998</v>
    <v>274.64999999999998</v>
    <v>276.10000000000002</v>
    <v>272.64999999999998</v>
    <v>275.95</v>
    <v>276</v>
    <v>284.14999999999998</v>
    <v>278.5</v>
    <v>288</v>
    <v>285</v>
    <v>291.75</v>
    <v>288.35000000000002</v>
    <v>295.5</v>
    <v>289.60000000000002</v>
    <v>285.89999999999998</v>
    <v>279</v>
    <v>273.14999999999998</v>
    <v>274.95</v>
    <v>283.95</v>
    <v>275.14999999999998</v>
    <v>273.60000000000002</v>
    <v>276.60000000000002</v>
    <v>276.7</v>
    <v>279.89999999999998</v>
    <v>277</v>
    <v>277</v>
    <v>277.55</v>
    <v>277.14999999999998</v>
    <v>278.95</v>
    <v>279.64999999999998</v>
    <v>278.05</v>
    <v>286</v>
    <v>287.85000000000002</v>
    <v>281.35000000000002</v>
    <v>278.85000000000002</v>
    <v>275.14999999999998</v>
    <v>274.14999999999998</v>
    <v>275</v>
    <v>276.25</v>
    <v>280</v>
    <v>278.89999999999998</v>
    <v>275.95</v>
    <v>277.35000000000002</v>
    <v>278.64999999999998</v>
    <v>288.85000000000002</v>
    <v>291.35000000000002</v>
    <v>284.3</v>
    <v>277.35000000000002</v>
    <v>277.89999999999998</v>
    <v>278.75</v>
    <v>278.7</v>
    <v>277.55</v>
    <v>269.3</v>
    <v>265.75</v>
    <v>271.75</v>
    <v>272.60000000000002</v>
    <v>266.5</v>
    <v>267.8</v>
    <v>265</v>
    <v>264.55</v>
    <v>267.75</v>
    <v>264.7</v>
    <v>264.85000000000002</v>
    <v>264.7</v>
    <v>262.05</v>
    <v>261.64999999999998</v>
    <v>261.39999999999998</v>
    <v>257.64999999999998</v>
    <v>254.2</v>
    <v>244.2</v>
    <v>236</v>
    <v>244.35</v>
    <v>244.85</v>
    <v>245.1</v>
    <v>250.1</v>
    <v>247.1</v>
    <v>254.65</v>
    <v>256.75</v>
    <v>258.85000000000002</v>
    <v>258</v>
    <v>252.15</v>
    <v>258.85000000000002</v>
    <v>256.95</v>
    <v>255.85</v>
    <v>256.60000000000002</v>
    <v>241.35</v>
    <v>237.65</v>
    <v>246</v>
    <v>252.3</v>
    <v>256.45</v>
    <v>253</v>
    <v>254.6</v>
    <v>255.8</v>
    <v>257.55</v>
    <v>253.85</v>
    <v>250.95</v>
    <v>252.8</v>
    <v>248.8</v>
    <v>249</v>
    <v>249.3</v>
    <v>241.65</v>
    <v>252.3</v>
    <v>253.65</v>
    <v>257.89999999999998</v>
    <v>247.05</v>
    <v>245.05</v>
    <v>244.05</v>
    <v>243.05</v>
    <v>243.9</v>
    <v>244.75</v>
    <v>243.7</v>
    <v>249.25</v>
    <v>245.35</v>
    <v>243.45</v>
    <v>240.6</v>
    <v>238</v>
    <v>237.1</v>
    <v>237.25</v>
    <v>229.35</v>
    <v>229.9</v>
    <v>220</v>
    <v>212.35</v>
    <v>225.45</v>
    <v>231.7</v>
    <v>243.4</v>
    <v>239.8</v>
    <v>240.3</v>
    <v>240.3</v>
    <v>230.05</v>
    <v>238.15</v>
    <v>239.5</v>
    <v>235.4</v>
    <v>237.5</v>
    <v>237.75</v>
    <v>226.6</v>
    <v>222.2</v>
    <v>217.65</v>
    <v>227.6</v>
    <v>219.1</v>
    <v>234.05</v>
    <v>228.35</v>
    <v>229.2</v>
    <v>234.8</v>
    <v>235.75</v>
    <v>232.1</v>
    <v>235.35</v>
    <v>234.3</v>
    <v>233.95</v>
    <v>231.5</v>
    <v>221.55</v>
    <v>232.95</v>
    <v>226.5</v>
    <v>236.05</v>
    <v>236.25</v>
    <v>233.85</v>
    <v>234</v>
    <v>232.65</v>
    <v>232.4</v>
    <v>232.05</v>
    <v>233.1</v>
    <v>231.8</v>
    <v>230.45</v>
    <v>218.8</v>
    <v>220.4</v>
    <v>218.75</v>
    <v>217.95</v>
    <v>213.8</v>
    <v>221.1</v>
    <v>216.95</v>
    <v>213.1</v>
    <v>213.9</v>
    <v>209.45</v>
    <v>211.2</v>
    <v>208.05</v>
    <v>210.15</v>
    <v>215</v>
    <v>206.35</v>
    <v>202.6</v>
    <v>214.4</v>
    <v>202.6</v>
    <v>203.05</v>
    <v>218.1</v>
    <v>223.7</v>
    <v>226.6</v>
    <v>226.75</v>
    <v>226.9</v>
    <v>228.35</v>
    <v>222.5</v>
    <v>222.3</v>
    <v>214.45</v>
    <v>217.65</v>
    <v>219.65</v>
    <v>218.3</v>
    <v>227.3</v>
    <v>230.75</v>
    <v>233.1</v>
    <v>228.2</v>
    <v>224.3</v>
    <v>222.5</v>
    <v>222.35</v>
    <v>222.8</v>
    <v>218.8</v>
    <v>215.15</v>
    <v>214.9</v>
    <v>212.7</v>
    <v>229.05</v>
    <v>223.75</v>
    <v>219.65</v>
    <v>215.9</v>
    <v>211.35</v>
    <v>210.8</v>
    <v>203.9</v>
    <v>206.65</v>
    <v>202.8</v>
    <v>192.5</v>
    <v>196.45</v>
    <v>198.55</v>
    <v>197.55</v>
    <v>195</v>
    <v>194.7</v>
    <v>194.8</v>
    <v>192.4</v>
    <v>192.1</v>
    <v>195.2</v>
    <v>189.8</v>
    <v>186.1</v>
    <v>188</v>
    <v>189.7</v>
    <v>190.2</v>
    <v>185.9</v>
    <v>197.65</v>
    <v>198.65</v>
    <v>198.45</v>
    <v>200.95</v>
    <v>195.25</v>
    <v>189.2</v>
    <v>191.85</v>
    <v>196.6</v>
    <v>203.6</v>
    <v>213.1</v>
    <v>215.5</v>
    <v>217.85</v>
    <v>224.85</v>
    <v>224.9</v>
    <v>229.85</v>
    <v>229.5</v>
    <v>227.05</v>
    <v>226.85</v>
    <v>229.95</v>
    <v>228.05</v>
    <v>230.75</v>
    <v>235.5</v>
    <v>238.4</v>
    <v>242</v>
    <v>241.85</v>
    <v>244.8</v>
    <v>240.25</v>
    <v>245.2</v>
    <v>242.95</v>
    <v>241.7</v>
    <v>237.35</v>
    <v>237.35</v>
    <v>234.55</v>
    <v>229.35</v>
    <v>226.5</v>
    <v>227.65</v>
    <v>224.4</v>
    <v>225.5</v>
    <v>227.45</v>
    <v>229.85</v>
    <v>227.1</v>
    <v>229.7</v>
    <v>229.5</v>
    <v>233.45</v>
    <v>232.35</v>
    <v>228.5</v>
    <v>226.2</v>
    <v>220.55</v>
    <v>217.35</v>
    <v>211.85</v>
    <v>213.9</v>
    <v>214.6</v>
    <v>202.45</v>
    <v>203.1</v>
    <v>201.8</v>
    <v>199.1</v>
    <v>198.8</v>
    <v>202.75</v>
    <v>202.65</v>
    <v>198.25</v>
    <v>197.35</v>
    <v>201.65</v>
    <v>220.75</v>
    <v>215.9</v>
    <v>212.95</v>
    <v>213.05</v>
    <v>211.4</v>
    <v>210.45</v>
    <v>208.4</v>
    <v>210</v>
    <v>218.65</v>
    <v>211.05</v>
    <v>208.2</v>
    <v>209.75</v>
    <v>205.55</v>
    <v>207</v>
    <v>205.3</v>
    <v>201.9</v>
    <v>199.95</v>
    <v>203</v>
    <v>200.35</v>
    <v>199.75</v>
    <v>202</v>
    <v>201.8</v>
    <v>211.25</v>
    <v>206.2</v>
    <v>208.65</v>
    <v>202.45</v>
    <v>207.1</v>
    <v>205.65</v>
    <v>205.65</v>
    <v>202.3</v>
    <v>202.8</v>
    <v>198.15</v>
    <v>199.25</v>
    <v>203.65</v>
    <v>200.9</v>
    <v>203.35</v>
    <v>200.1</v>
    <v>199.95</v>
    <v>198.75</v>
    <v>193.25</v>
    <v>193.25</v>
    <v>190.25</v>
    <v>190.5</v>
    <v>193.3</v>
    <v>190</v>
    <v>190.05</v>
    <v>189.75</v>
    <v>177.65</v>
    <v>166.35</v>
    <v>153.05000000000001</v>
    <v>155.9</v>
    <v>158.44999999999999</v>
    <v>153.35</v>
    <v>151.1</v>
    <v>150.4</v>
    <v>153.94999999999999</v>
    <v>178.5</v>
    <v>183.3</v>
    <v>180.95</v>
    <v>182.6</v>
    <v>176.95</v>
    <v>179.65</v>
    <v>178.9</v>
    <v>175.65</v>
    <v>175.95</v>
    <v>169.65</v>
    <v>165.25</v>
    <v>159.6</v>
    <v>159.75</v>
    <v>159.75</v>
    <v>162.35</v>
    <v>160.30000000000001</v>
    <v>161.25</v>
    <v>163.25</v>
    <v>169.55</v>
    <v>169.75</v>
    <v>165.6</v>
    <v>167.05</v>
    <v>167.25</v>
    <v>173.25</v>
    <v>179.9</v>
    <v>183.4</v>
    <v>179.25</v>
    <v>172.95</v>
    <v>170.85</v>
    <v>179.2</v>
    <v>174.55</v>
    <v>173.85</v>
    <v>175.6</v>
    <v>181.3</v>
    <v>182.25</v>
    <v>177.05</v>
    <v>177.9</v>
    <v>179.8</v>
    <v>183.75</v>
    <v>180.75</v>
    <v>180.6</v>
    <v>180.8</v>
    <v>182.9</v>
    <v>184.35</v>
    <v>183.1</v>
    <v>181.85</v>
    <v>181.55</v>
    <v>184.8</v>
    <v>188.85</v>
    <v>185.9</v>
    <v>187.7</v>
    <v>185</v>
    <v>183</v>
    <v>182.45</v>
    <v>177.65</v>
    <v>177.35</v>
    <v>172.9</v>
    <v>172.25</v>
    <v>167.5</v>
    <v>176.55</v>
    <v>177.6</v>
    <v>177.1</v>
    <v>174.6</v>
    <v>177.05</v>
    <v>177.6</v>
    <v>176.95</v>
    <v>177.5</v>
    <v>177.4</v>
    <v>177.25</v>
    <v>178.65</v>
    <v>178.95</v>
    <v>173.75</v>
    <v>176.8</v>
    <v>177.75</v>
    <v>178</v>
    <v>177.05</v>
    <v>177.4</v>
    <v>175</v>
    <v>174.45</v>
    <v>173.7</v>
    <v>175</v>
    <v>172.85</v>
    <v>169.9</v>
    <v>169.15</v>
    <v>176.35</v>
    <v>184.85</v>
    <v>185.85</v>
    <v>182.95</v>
    <v>180.25</v>
    <v>183.5</v>
    <v>197.2</v>
    <v>206.85</v>
    <v>202.95</v>
    <v>205.55</v>
    <v>202.75</v>
    <v>201.75</v>
    <v>201.45</v>
    <v>204.5</v>
    <v>210.4</v>
    <v>209.55</v>
    <v>213.75</v>
    <v>211.65</v>
    <v>212</v>
    <v>208</v>
    <v>205.65</v>
    <v>202.95</v>
    <v>203.15</v>
    <v>204.95</v>
    <v>205.35</v>
    <v>202.8</v>
    <v>203.9</v>
    <v>203.15</v>
    <v>204.1</v>
    <v>204.05</v>
    <v>200.1</v>
    <v>192.8</v>
    <v>199.3</v>
    <v>200.2</v>
    <v>200</v>
    <v>200.9</v>
    <v>201.3</v>
    <v>194.75</v>
    <v>192.5</v>
    <v>193</v>
    <v>200.35</v>
    <v>190.85</v>
    <v>194.75</v>
    <v>198.4</v>
    <v>191.2</v>
    <v>192.6</v>
    <v>194.1</v>
    <v>199.75</v>
    <v>200</v>
    <v>198.05</v>
    <v>194.1</v>
    <v>198.6</v>
    <v>192.75</v>
    <v>189.65</v>
    <v>189.75</v>
    <v>172.6</v>
    <v>174.75</v>
    <v>161.30000000000001</v>
    <v>160.05000000000001</v>
    <v>146.6</v>
    <v>135.9</v>
    <v>132.65</v>
    <v>124.95</v>
    <v>133.05000000000001</v>
    <v>117.2</v>
    <v>115.65</v>
    <v>110.5</v>
    <v>117.6</v>
    <v>117.2</v>
    <v>114.45</v>
    <v>112.6</v>
    <v>123.8</v>
    <v>119.75</v>
    <v>124.6</v>
    <v>122.35</v>
    <v>123.95</v>
    <v>124.55</v>
    <v>119.7</v>
    <v>119.85</v>
    <v>117.85</v>
    <v>121.45</v>
    <v>118.6</v>
    <v>119.7</v>
    <v>119.35</v>
    <v>118.4</v>
    <v>118.45</v>
    <v>119.5</v>
    <v>119.6</v>
    <v>122.45</v>
    <v>115.1</v>
    <v>114.95</v>
    <v>114.35</v>
    <v>113.1</v>
    <v>112.35</v>
    <v>113.45</v>
    <v>114.8</v>
    <v>120.05</v>
    <v>116.05</v>
    <v>115.2</v>
    <v>111.8</v>
    <v>112.8</v>
    <v>114.75</v>
    <v>112.75</v>
    <v>111.65</v>
    <v>111.75</v>
    <v>112.15</v>
    <v>113.4</v>
    <v>109.2</v>
    <v>112.3</v>
    <v>121.9</v>
    <v>118.5</v>
    <v>122.05</v>
    <v>131.80000000000001</v>
    <v>131.35</v>
    <v>126.5</v>
    <v>128.6</v>
    <v>126.7</v>
    <v>124.8</v>
    <v>130.4</v>
    <v>135.55000000000001</v>
    <v>134.94999999999999</v>
    <v>137.94999999999999</v>
    <v>141.19999999999999</v>
    <v>145.85</v>
    <v>147.55000000000001</v>
    <v>143.9</v>
    <v>147.19999999999999</v>
    <v>145</v>
    <v>144.4</v>
    <v>144.44999999999999</v>
    <v>152.44999999999999</v>
    <v>148.85</v>
    <v>152.65</v>
    <v>150.80000000000001</v>
    <v>156.44999999999999</v>
    <v>156.35</v>
    <v>159.5</v>
    <v>158.15</v>
    <v>157.19999999999999</v>
    <v>154.75</v>
    <v>157.19999999999999</v>
    <v>155.1</v>
    <v>159.80000000000001</v>
    <v>155.65</v>
    <v>155.69999999999999</v>
    <v>152.44999999999999</v>
    <v>150.15</v>
    <v>151</v>
    <v>150.85</v>
    <v>151.4</v>
    <v>151.44999999999999</v>
    <v>151.30000000000001</v>
    <v>152.6</v>
    <v>151.4</v>
    <v>155.69999999999999</v>
    <v>155.35</v>
    <v>159.4</v>
    <v>164.8</v>
    <v>170.2</v>
    <v>171.7</v>
    <v>168.75</v>
    <v>176.1</v>
    <v>169.2</v>
    <v>164.55</v>
    <v>180.1</v>
    <v>182.9</v>
    <v>177.65</v>
    <v>180.8</v>
    <v>183.1</v>
    <v>188.55</v>
    <v>192.7</v>
    <v>188.75</v>
    <v>182.8</v>
    <v>178.65</v>
    <v>171.95</v>
    <v>163.1</v>
    <v>183.6</v>
    <v>178.2</v>
    <v>173.25</v>
    <v>169.6</v>
    <v>166.7</v>
    <v>170.2</v>
    <v>168.6</v>
    <v>177.25</v>
    <v>182.05</v>
    <v>180.2</v>
    <v>180.15</v>
    <v>180.25</v>
    <v>176.35</v>
    <v>167.25</v>
    <v>168.55</v>
    <v>165.75</v>
    <v>173.6</v>
    <v>180.55</v>
    <v>180.3</v>
    <v>180.25</v>
    <v>188.35</v>
    <v>200.5</v>
    <v>206.4</v>
    <v>198.85</v>
    <v>197.95</v>
    <v>192.8</v>
    <v>186.4</v>
    <v>186.3</v>
    <v>186.05</v>
    <v>183.65</v>
    <v>185.2</v>
    <v>185.35</v>
    <v>185.3</v>
    <v>187.85</v>
    <v>180.9</v>
    <v>183.2</v>
    <v>182.7</v>
    <v>181</v>
    <v>180.85</v>
    <v>178.4</v>
    <v>178.7</v>
    <v>175.9</v>
    <v>177.25</v>
    <v>176.9</v>
    <v>178.95</v>
    <v>186.95</v>
    <v>195.7</v>
    <v>193.3</v>
    <v>195.15</v>
    <v>195.85</v>
    <v>192.05</v>
    <v>193</v>
    <v>188.5</v>
    <v>189.55</v>
    <v>196.9</v>
    <v>194.65</v>
    <v>194.65</v>
    <v>195.35</v>
    <v>195.2</v>
    <v>194.55</v>
    <v>195.85</v>
    <v>194.65</v>
    <v>199.45</v>
    <v>203.6</v>
    <v>202.35</v>
    <v>197.5</v>
    <v>200.9</v>
    <v>200.45</v>
    <v>197.2</v>
    <v>202.55</v>
    <v>199.55</v>
    <v>203.4</v>
    <v>203.6</v>
    <v>199.4</v>
    <v>198.25</v>
    <v>193.15</v>
    <v>192.05</v>
    <v>194.05</v>
    <v>190.45</v>
    <v>195.45</v>
    <v>195.85</v>
    <v>200.85</v>
    <v>199.55</v>
    <v>199.85</v>
    <v>202</v>
    <v>199.6</v>
    <v>218</v>
    <v>216.7</v>
    <v>217.5</v>
    <v>216.1</v>
    <v>219.55</v>
    <v>219.6</v>
    <v>215.45</v>
    <v>213.6</v>
    <v>203.95</v>
    <v>209.3</v>
    <v>214.1</v>
    <v>214.45</v>
    <v>212.2</v>
    <v>207.7</v>
    <v>209.3</v>
    <v>215.75</v>
    <v>207.25</v>
    <v>209.1</v>
    <v>212.45</v>
    <v>209.6</v>
    <v>215.2</v>
    <v>225.6</v>
    <v>244.3</v>
    <v>238.2</v>
    <v>243.55</v>
    <v>256.75</v>
    <v>254.8</v>
    <v>251.5</v>
    <v>254.95</v>
    <v>258.25</v>
    <v>268.95</v>
    <v>272</v>
    <v>266.14999999999998</v>
    <v>277.7</v>
    <v>287.3</v>
    <v>292.64999999999998</v>
    <v>285.55</v>
    <v>285.05</v>
    <v>284.95</v>
    <v>286</v>
    <v>282.75</v>
    <v>282.39999999999998</v>
    <v>285.25</v>
    <v>289.39999999999998</v>
    <v>299.10000000000002</v>
    <v>291.10000000000002</v>
    <v>287.85000000000002</v>
    <v>285.35000000000002</v>
    <v>288.25</v>
    <v>286.25</v>
    <v>287.35000000000002</v>
    <v>289.45</v>
    <v>284.7</v>
    <v>279.89999999999998</v>
    <v>266.5</v>
    <v>270.2</v>
    <v>270.25</v>
    <v>275.5</v>
    <v>289.8</v>
    <v>283.75</v>
    <v>285.85000000000002</v>
    <v>284.2</v>
    <v>286.75</v>
    <v>282.55</v>
    <v>271.60000000000002</v>
    <v>279.45</v>
    <v>266.45</v>
    <v>262</v>
    <v>260.55</v>
    <v>254.7</v>
    <v>254.35</v>
    <v>250.6</v>
    <v>255.5</v>
    <v>258.75</v>
    <v>268.14999999999998</v>
    <v>263.64999999999998</v>
    <v>260.45</v>
    <v>259.3</v>
    <v>250.9</v>
    <v>255.25</v>
    <v>248.55</v>
    <v>245.1</v>
    <v>252.25</v>
    <v>255.45</v>
    <v>254.85</v>
    <v>245.2</v>
    <v>252.15</v>
    <v>261.2</v>
    <v>265.14999999999998</v>
    <v>267.39999999999998</v>
    <v>271.89999999999998</v>
    <v>278</v>
    <v>277.05</v>
    <v>270.5</v>
    <v>266.39999999999998</v>
    <v>264.35000000000002</v>
    <v>267.14999999999998</v>
    <v>268.7</v>
    <v>273.05</v>
    <v>282.85000000000002</v>
    <v>278.45</v>
    <v>284.25</v>
    <v>292.75</v>
    <v>293.7</v>
    <v>296.5</v>
    <v>296.55</v>
    <v>295.2</v>
    <v>310.3</v>
    <v>284.7</v>
    <v>284.5</v>
    <v>278.64999999999998</v>
    <v>286.7</v>
    <v>287</v>
    <v>283.8</v>
    <v>278.95</v>
    <v>281.14999999999998</v>
    <v>284.5</v>
    <v>282.2</v>
    <v>282.2</v>
    <v>284.7</v>
    <v>284.55</v>
    <v>283.64999999999998</v>
    <v>285.7</v>
    <v>285.39999999999998</v>
    <v>285.14999999999998</v>
    <v>285.45</v>
    <v>298.25</v>
    <v>294.55</v>
    <v>310.3</v>
    <v>314.7</v>
    <v>316.64999999999998</v>
    <v>312.55</v>
    <v>310.14999999999998</v>
    <v>311.3</v>
    <v>312.3</v>
    <v>312.3</v>
    <v>310.95</v>
    <v>322.89999999999998</v>
    <v>340.05</v>
    <v>337.5</v>
    <v>339.95</v>
    <v>330</v>
    <v>330.2</v>
    <v>332.7</v>
    <v>328.6</v>
    <v>324.35000000000002</v>
    <v>314.60000000000002</v>
    <v>311.05</v>
    <v>315.75</v>
    <v>337.6</v>
    <v>346.85</v>
    <v>346.7</v>
    <v>349.1</v>
    <v>332.5</v>
    <v>306.89999999999998</v>
    <v>331.75</v>
    <v>322.45</v>
    <v>324.95</v>
    <v>322.2</v>
    <v>322.35000000000002</v>
    <v>323.64999999999998</v>
    <v>321.75</v>
    <v>322.55</v>
    <v>320.75</v>
    <v>320.3</v>
    <v>316.95</v>
    <v>312.64999999999998</v>
    <v>310</v>
    <v>308.64999999999998</v>
    <v>317.85000000000002</v>
    <v>323.64999999999998</v>
    <v>326</v>
    <v>326.39999999999998</v>
    <v>321.55</v>
    <v>320.45</v>
    <v>314.3</v>
    <v>314.95</v>
    <v>313.05</v>
    <v>321.5</v>
    <v>331.15</v>
    <v>331.75</v>
    <v>321.60000000000002</v>
    <v>323.95</v>
    <v>323.39999999999998</v>
    <v>322.95</v>
    <v>327.05</v>
    <v>341.15</v>
    <v>349.75</v>
    <v>367.3</v>
    <v>359.2</v>
    <v>377.15</v>
    <v>380.25</v>
    <v>391.95</v>
    <v>372.2</v>
    <v>362.9</v>
    <v>364.85</v>
    <v>344.4</v>
    <v>338.25</v>
    <v>365.05</v>
    <v>358.8</v>
    <v>354.35</v>
    <v>344.3</v>
    <v>356.95</v>
    <v>366.4</v>
    <v>373.5</v>
    <v>369.8</v>
    <v>376.75</v>
    <v>377.7</v>
    <v>363.7</v>
    <v>362.65</v>
    <v>380.65</v>
    <v>430.05</v>
    <v>455.3</v>
    <v>462.2</v>
    <v>448.65</v>
    <v>435.8</v>
    <v>439.3</v>
    <v>428.7</v>
    <v>461.7</v>
    <v>445.7</v>
    <v>426.1</v>
    <v>415.85</v>
    <v>413.35</v>
    <v>419.15</v>
    <v>415.9</v>
    <v>402.45</v>
    <v>404.95</v>
    <v>406.65</v>
    <v>408.4</v>
    <v>416.5</v>
    <v>403.75</v>
    <v>422.95</v>
    <v>435.95</v>
    <v>429.75</v>
    <v>415.25</v>
    <v>401</v>
    <v>404.15</v>
    <v>410.85</v>
    <v>409.3</v>
    <v>412.3</v>
    <v>419.3</v>
    <v>429.15</v>
    <v>430.9</v>
    <v>418.8</v>
    <v>430.05</v>
    <v>454.05</v>
    <v>449.3</v>
    <v>446.2</v>
    <v>439.2</v>
    <v>446.3</v>
    <v>440.1</v>
    <v>441.8</v>
    <v>439.2</v>
    <v>440.9</v>
    <v>439.25</v>
    <v>426.45</v>
    <v>423.25</v>
    <v>425.65</v>
    <v>432.15</v>
    <v>434.9</v>
    <v>391.35</v>
    <v>415.7</v>
    <v>397.85</v>
    <v>396.65</v>
    <v>404.05</v>
    <v>404</v>
    <v>414.7</v>
    <v>410.35</v>
    <v>412.3</v>
    <v>398.7</v>
    <v>402.2</v>
    <v>396.05</v>
    <v>393.95</v>
    <v>388.9</v>
    <v>353.35</v>
    <v>351.1</v>
    <v>342.3</v>
    <v>331</v>
    <v>328.5</v>
    <v>321.45</v>
    <v>303.55</v>
    <v>312.14999999999998</v>
    <v>300.89999999999998</v>
    <v>299</v>
    <v>313.60000000000002</v>
    <v>300.2</v>
    <v>299.75</v>
    <v>288.64999999999998</v>
    <v>279.2</v>
    <v>284.64999999999998</v>
    <v>294.55</v>
    <v>309.64999999999998</v>
    <v>317.89999999999998</v>
    <v>313.95</v>
    <v>305.35000000000002</v>
    <v>314.05</v>
    <v>317.60000000000002</v>
    <v>328.55</v>
    <v>325.5</v>
    <v>330.8</v>
    <v>329.35</v>
    <v>328.95</v>
    <v>321.45</v>
    <v>329.15</v>
    <v>348.45</v>
    <v>342.2</v>
    <v>368.3</v>
    <v>373.6</v>
    <v>379.05</v>
    <v>384.9</v>
    <v>382</v>
    <v>383.6</v>
    <v>390.1</v>
    <v>385</v>
    <v>385.15</v>
    <v>386.65</v>
    <v>374.95</v>
    <v>380.2</v>
    <v>371.95</v>
    <v>367.35</v>
    <v>359.9</v>
    <v>356.1</v>
    <v>353.1</v>
    <v>348.15</v>
    <v>354.65</v>
    <v>333.8</v>
    <v>342.5</v>
    <v>349.8</v>
    <v>342.8</v>
    <v>344.7</v>
    <v>331</v>
    <v>310.45</v>
    <v>306.8</v>
    <v>308.05</v>
    <v>317.39999999999998</v>
    <v>318.39999999999998</v>
    <v>323.64999999999998</v>
    <v>311.7</v>
    <v>332.4</v>
    <v>340.9</v>
    <v>343.55</v>
    <v>327.05</v>
    <v>332.75</v>
    <v>336.3</v>
    <v>346.55</v>
    <v>338.5</v>
    <v>339.05</v>
    <v>339.4</v>
    <v>328.7</v>
    <v>326.35000000000002</v>
    <v>321.95</v>
    <v>304.35000000000002</v>
    <v>304.14999999999998</v>
    <v>309.7</v>
    <v>307.39999999999998</v>
    <v>304</v>
    <v>310.60000000000002</v>
    <v>312.10000000000002</v>
    <v>306.8</v>
    <v>315.60000000000002</v>
    <v>326</v>
    <v>329</v>
    <v>334.4</v>
    <v>332.85</v>
    <v>328.1</v>
    <v>323.5</v>
    <v>333.85</v>
    <v>332.45</v>
    <v>336.25</v>
    <v>333.15</v>
    <v>331.9</v>
    <v>335.9</v>
    <v>337.9</v>
    <v>328.7</v>
    <v>331.55</v>
    <v>347.75</v>
    <v>346.7</v>
    <v>336.25</v>
    <v>328.95</v>
    <v>330.45</v>
    <v>343</v>
    <v>343.25</v>
    <v>347.95</v>
    <v>358.4</v>
    <v>357.85</v>
    <v>341.6</v>
    <v>333</v>
    <v>340.95</v>
    <v>339.2</v>
    <v>339.65</v>
    <v>341.25</v>
    <v>341.8</v>
    <v>341.45</v>
    <v>342.05</v>
    <v>340.35</v>
    <v>345.05</v>
    <v>340.8</v>
    <v>328.65</v>
    <v>328.55</v>
    <v>332.75</v>
    <v>335.3</v>
    <v>330.75</v>
    <v>332.25</v>
    <v>328.7</v>
    <v>335.3</v>
    <v>339.85</v>
    <v>338.75</v>
    <v>338.5</v>
    <v>340.4</v>
    <v>341.6</v>
    <v>339.85</v>
    <v>339.65</v>
    <v>339.95</v>
    <v>339.7</v>
    <v>343.1</v>
    <v>343.85</v>
    <v>347</v>
    <v>347.25</v>
    <v>343.85</v>
    <v>347.3</v>
    <v>336.15</v>
    <v>331</v>
    <v>340.9</v>
    <v>342.55</v>
    <v>340.8</v>
    <v>337.1</v>
    <v>326.39999999999998</v>
    <v>330.2</v>
    <v>328.2</v>
    <v>330.25</v>
    <v>341.75</v>
    <v>335.75</v>
    <v>340</v>
    <v>340.25</v>
    <v>333.35</v>
    <v>330.35</v>
    <v>325.95</v>
    <v>325.45</v>
    <v>325.14999999999998</v>
    <v>324.60000000000002</v>
    <v>325.39999999999998</v>
    <v>325.95</v>
    <v>327.14999999999998</v>
    <v>330.4</v>
    <v>324.5</v>
    <v>330.35</v>
    <v>321.7</v>
    <v>323.55</v>
    <v>320.3</v>
    <v>325.10000000000002</v>
    <v>323.89999999999998</v>
    <v>327.55</v>
    <v>335.25</v>
    <v>331.6</v>
    <v>330.3</v>
    <v>330.35</v>
    <v>327.3</v>
    <v>332.15</v>
    <v>333.15</v>
    <v>334</v>
    <v>331.95</v>
    <v>337.45</v>
    <v>329.3</v>
    <v>332.5</v>
    <v>331</v>
    <v>332.5</v>
    <v>334.2</v>
    <v>335.5</v>
    <v>345.6</v>
    <v>343.35</v>
    <v>348.55</v>
    <v>345</v>
    <v>344.65</v>
    <v>337.5</v>
    <v>335.65</v>
    <v>332.7</v>
    <v>341.75</v>
    <v>350.8</v>
    <v>344.55</v>
    <v>337.55</v>
    <v>346.45</v>
    <v>341.1</v>
    <v>341.3</v>
    <v>332.1</v>
    <v>334.75</v>
    <v>333.75</v>
    <v>330.75</v>
    <v>325.60000000000002</v>
    <v>326.35000000000002</v>
    <v>333.5</v>
    <v>330</v>
    <v>330.5</v>
    <v>330</v>
    <v>330.05</v>
    <v>329.95</v>
    <v>335.05</v>
    <v>332.85</v>
    <v>332.25</v>
    <v>336.8</v>
    <v>333.7</v>
    <v>335.5</v>
    <v>335.35</v>
    <v>334.8</v>
    <v>333.45</v>
    <v>328.8</v>
    <v>325.5</v>
    <v>327.85</v>
    <v>328</v>
    <v>325.75</v>
    <v>322.2</v>
    <v>325.60000000000002</v>
    <v>321.64999999999998</v>
    <v>321</v>
    <v>323.64999999999998</v>
    <v>323.55</v>
    <v>320.95</v>
    <v>325</v>
    <v>328.8</v>
    <v>331.05</v>
    <v>339.75</v>
    <v>333.05</v>
    <v>333.65</v>
    <v>328.05</v>
    <v>346.8</v>
    <v>345.9</v>
    <v>357.15</v>
    <v>359.15</v>
    <v>356.2</v>
    <v>350.2</v>
    <v>350.1</v>
    <v>357.3</v>
    <v>352.85</v>
    <v>352.05</v>
    <v>353</v>
    <v>358.55</v>
    <v>371.9</v>
    <v>380.85</v>
    <v>387.75</v>
    <v>387.05</v>
    <v>371.7</v>
    <v>374.25</v>
    <v>361.25</v>
    <v>362.45</v>
    <v>364.3</v>
    <v>354.45</v>
    <v>365.85</v>
    <v>353.95</v>
    <v>353.85</v>
    <v>356.5</v>
    <v>354.1</v>
    <v>351.75</v>
    <v>336.75</v>
    <v>331.8</v>
    <v>332.3</v>
    <v>344.8</v>
    <v>347.5</v>
    <v>350.05</v>
    <v>353.8</v>
    <v>357.25</v>
    <v>357.6</v>
    <v>356.65</v>
    <v>351.8</v>
    <v>354.3</v>
    <v>356.75</v>
    <v>357.3</v>
    <v>350.6</v>
    <v>357.15</v>
    <v>352.4</v>
    <v>354.5</v>
    <v>355.1</v>
    <v>352.5</v>
    <v>357.6</v>
    <v>369.95</v>
    <v>372.45</v>
    <v>379.05</v>
    <v>372.05</v>
    <v>373.05</v>
    <v>373.05</v>
    <v>382.65</v>
    <v>403.15</v>
    <v>395</v>
    <v>398.1</v>
    <v>395.95</v>
    <v>402.55</v>
    <v>395.85</v>
    <v>395.85</v>
    <v>397.75</v>
    <v>407.8</v>
    <v>399.7</v>
    <v>400.3</v>
    <v>396.1</v>
    <v>384.5</v>
    <v>390.45</v>
    <v>377.85</v>
    <v>387.25</v>
    <v>386.45</v>
    <v>382.9</v>
    <v>384.1</v>
    <v>397.15</v>
    <v>386.4</v>
    <v>375.8</v>
    <v>383.2</v>
    <v>391.1</v>
    <v>388.7</v>
    <v>389.15</v>
    <v>395.55</v>
    <v>387.15</v>
    <v>394.5</v>
    <v>395.4</v>
    <v>389.95</v>
    <v>385.8</v>
    <v>394.15</v>
    <v>396.25</v>
    <v>391.65</v>
    <v>408.45</v>
    <v>419.25</v>
    <v>410.4</v>
    <v>415.2</v>
    <v>436.95</v>
    <v>429.15</v>
    <v>425.1</v>
    <v>434.55</v>
    <v>432.35</v>
    <v>423.55</v>
    <v>427.8</v>
    <v>428.8</v>
    <v>423.95</v>
    <v>429.05</v>
    <v>429.2</v>
    <v>428.7</v>
    <v>436.15</v>
    <v>424.55</v>
    <v>413.9</v>
    <v>416.45</v>
    <v>417.45</v>
    <v>419.35</v>
    <v>420.45</v>
    <v>424.2</v>
    <v>419.75</v>
    <v>410.4</v>
    <v>391.05</v>
    <v>409.8</v>
    <v>410</v>
    <v>407.3</v>
    <v>404.65</v>
    <v>400.85</v>
    <v>409.7</v>
    <v>401.55</v>
    <v>409.8</v>
    <v>390.8</v>
    <v>387.8</v>
    <v>388.85</v>
    <v>388.8</v>
    <v>382.7</v>
    <v>389.65</v>
    <v>402.85</v>
    <v>409.25</v>
    <v>423.1</v>
    <v>426.5</v>
    <v>420.1</v>
    <v>421.85</v>
    <v>422.2</v>
    <v>420.25</v>
    <v>425.1</v>
    <v>422.45</v>
    <v>410.05</v>
    <v>418.7</v>
    <v>419.8</v>
    <v>413.9</v>
    <v>417.45</v>
    <v>414.85</v>
    <v>411.1</v>
    <v>406.3</v>
    <v>405.9</v>
    <v>400.25</v>
    <v>410.8</v>
    <v>395.75</v>
    <v>386.3</v>
    <v>394.75</v>
    <v>386.3</v>
    <v>390.2</v>
    <v>390.3</v>
    <v>391.35</v>
    <v>391.3</v>
    <v>388.65</v>
    <v>391.6</v>
    <v>390.6</v>
    <v>389.4</v>
    <v>384.15</v>
    <v>382.15</v>
    <v>375.2</v>
    <v>376</v>
    <v>372.9</v>
    <v>365.85</v>
    <v>362.2</v>
    <v>369.85</v>
    <v>373</v>
    <v>363.8</v>
    <v>373.85</v>
    <v>373.15</v>
    <v>373.05</v>
    <v>381.4</v>
    <v>389.8</v>
    <v>383.8</v>
    <v>383.65</v>
    <v>368</v>
    <v>371.6</v>
    <v>363.75</v>
    <v>367</v>
    <v>375.4</v>
    <v>374.15</v>
    <v>374</v>
    <v>374.85</v>
    <v>370.35</v>
    <v>373.35</v>
    <v>375.9</v>
    <v>373.9</v>
    <v>378.1</v>
    <v>380.7</v>
    <v>379</v>
    <v>380.35</v>
    <v>375.9</v>
    <v>367.65</v>
    <v>373.15</v>
    <v>372.3</v>
    <v>371.4</v>
    <v>369.9</v>
    <v>380.2</v>
    <v>381.55</v>
    <v>381.9</v>
    <v>377</v>
    <v>374.15</v>
    <v>361.9</v>
    <v>361.85</v>
    <v>370.7</v>
    <v>364.6</v>
    <v>371.7</v>
    <v>401.75</v>
    <v>406.55</v>
    <v>410.5</v>
    <v>404.75</v>
    <v>399.05</v>
    <v>393.7</v>
    <v>398.55</v>
    <v>388.5</v>
    <v>408.65</v>
    <v>405.3</v>
    <v>403.7</v>
    <v>405.95</v>
    <v>405.25</v>
    <v>403.05</v>
    <v>393.7</v>
    <v>391.5</v>
    <v>389.45</v>
    <v>391.45</v>
    <v>387.05</v>
    <v>391.3</v>
    <v>391.25</v>
    <v>389.5</v>
    <v>388.95</v>
    <v>392.45</v>
    <v>392.25</v>
    <v>389.5</v>
    <v>388.8</v>
    <v>391.8</v>
    <v>402.9</v>
    <v>399.1</v>
    <v>403.7</v>
    <v>390</v>
    <v>384.25</v>
    <v>385.35</v>
    <v>384.6</v>
    <v>383.9</v>
    <v>389.1</v>
    <v>393.1</v>
    <v>390.25</v>
    <v>397.5</v>
    <v>421.7</v>
    <v>427.6</v>
    <v>432.15</v>
    <v>429.05</v>
    <v>425.25</v>
    <v>432.25</v>
    <v>429.5</v>
    <v>432.4</v>
    <v>435.5</v>
    <v>434.8</v>
    <v>432.6</v>
    <v>424.85</v>
    <v>420.05</v>
    <v>400.15</v>
    <v>405.6</v>
    <v>409.4</v>
    <v>408.35</v>
    <v>395.4</v>
    <v>398.8</v>
    <v>404.1</v>
    <v>408.1</v>
    <v>406</v>
    <v>405.05</v>
    <v>412.15</v>
    <v>418.75</v>
    <v>411.6</v>
    <v>422.95</v>
    <v>423.2</v>
    <v>430.65</v>
    <v>430.65</v>
    <v>426.5</v>
    <v>428.3</v>
    <v>428.85</v>
    <v>421.3</v>
    <v>420.9</v>
    <v>417.05</v>
    <v>421.95</v>
    <v>425.4</v>
    <v>420.45</v>
    <v>420.25</v>
    <v>416.85</v>
    <v>418.6</v>
    <v>419.55</v>
    <v>422.75</v>
    <v>416.45</v>
    <v>418</v>
    <v>429.15</v>
    <v>412.9</v>
    <v>410.2</v>
    <v>406.35</v>
    <v>408.25</v>
    <v>407.1</v>
    <v>407.45</v>
    <v>411.5</v>
    <v>411.4</v>
    <v>414.85</v>
    <v>413.1</v>
    <v>409.45</v>
    <v>407.05</v>
    <v>410.45</v>
    <v>415.1</v>
    <v>412.1</v>
    <v>408.95</v>
    <v>412</v>
    <v>437.85</v>
    <v>443</v>
    <v>444.35</v>
    <v>421.5</v>
    <v>450.25</v>
    <v>463.2</v>
    <v>476.6</v>
    <v>479.95</v>
    <v>489.55</v>
    <v>498.35</v>
    <v>511.5</v>
    <v>515.04999999999995</v>
    <v>519.54999999999995</v>
    <v>511.25</v>
    <v>509.3</v>
    <v>514</v>
    <v>506.65</v>
    <v>513.95000000000005</v>
    <v>514.29999999999995</v>
    <v>514.4</v>
    <v>510.85</v>
    <v>517.45000000000005</v>
    <v>520.15</v>
    <v>521.29999999999995</v>
    <v>524.75</v>
    <v>524.9</v>
    <v>525.15</v>
    <v>525.85</v>
    <v>539.35</v>
    <v>538.54999999999995</v>
    <v>531.75</v>
    <v>516</v>
    <v>517.1</v>
    <v>534.25</v>
    <v>517.9</v>
    <v>527.6</v>
    <v>527.75</v>
    <v>534.54999999999995</v>
    <v>536.29999999999995</v>
    <v>541.54999999999995</v>
    <v>541.5</v>
    <v>525.15</v>
    <v>520.6</v>
    <v>514.65</v>
    <v>516.95000000000005</v>
    <v>482.85</v>
    <v>490.1</v>
    <v>498.4</v>
    <v>490.3</v>
    <v>494.45</v>
    <v>521.9</v>
    <v>522.29999999999995</v>
    <v>539.15</v>
    <v>620.5</v>
    <v>583.15</v>
    <v>574.70000000000005</v>
    <v>575.95000000000005</v>
    <v>565.9</v>
    <v>565.20000000000005</v>
    <v>571.35</v>
    <v>547.04999999999995</v>
    <v>531.1</v>
    <v>521.4</v>
    <v>524.15</v>
    <v>526.75</v>
    <v>523.1</v>
    <v>522.9</v>
    <v>523.75</v>
    <v>521.4</v>
    <v>508.15</v>
    <v>553.54999999999995</v>
    <v>534.45000000000005</v>
    <v>534.15</v>
    <v>532.95000000000005</v>
    <v>528</v>
    <v>535.54999999999995</v>
    <v>532.6</v>
    <v>523</v>
    <v>530.15</v>
    <v>528.95000000000005</v>
    <v>529.20000000000005</v>
    <v>529.75</v>
    <v>529.6</v>
    <v>528.85</v>
    <v>518.6</v>
    <v>517.20000000000005</v>
    <v>509.1</v>
    <v>504.55</v>
    <v>500</v>
    <v>502.25</v>
    <v>506.75</v>
    <v>506.15</v>
    <v>505.4</v>
    <v>502.5</v>
    <v>528.95000000000005</v>
    <v>526.20000000000005</v>
    <v>507.85</v>
    <v>503.25</v>
    <v>503.65</v>
    <v>495.45</v>
    <v>486.95</v>
    <v>489.5</v>
    <v>482.75</v>
    <v>485.95</v>
    <v>480.95</v>
    <v>490.3</v>
    <v>514.15</v>
    <v>522.5</v>
    <v>527.70000000000005</v>
    <v>523.6</v>
    <v>528.9</v>
    <v>521.04999999999995</v>
    <v>514.35</v>
    <v>502.9</v>
    <v>485.55</v>
    <v>440.75</v>
    <v>454.85</v>
    <v>459.3</v>
    <v>456</v>
    <v>448.9</v>
    <v>450.4</v>
    <v>443.4</v>
    <v>450.55</v>
    <v>459.7</v>
    <v>469.75</v>
    <v>463.65</v>
    <v>463.75</v>
    <v>476.3</v>
    <v>486.5</v>
    <v>497.95</v>
    <v>499.75</v>
    <v>499.65</v>
    <v>501.05</v>
    <v>508.15</v>
    <v>507</v>
    <v>501.25</v>
    <v>504.15</v>
    <v>488.4</v>
    <v>492.15</v>
    <v>481.1</v>
    <v>471.1</v>
    <v>470.95</v>
    <v>470.55</v>
    <v>463.3</v>
    <v>464.7</v>
    <v>453.4</v>
    <v>459.4</v>
    <v>474.2</v>
    <v>470.75</v>
    <v>456.5</v>
    <v>445.85</v>
    <v>440.1</v>
    <v>448.95</v>
    <v>435.75</v>
    <v>428.5</v>
    <v>406.5</v>
    <v>412.25</v>
    <v>409.25</v>
    <v>404.7</v>
    <v>399.4</v>
    <v>399.4</v>
    <v>404</v>
    <v>402.65</v>
    <v>399.45</v>
    <v>393.25</v>
    <v>391.4</v>
    <v>389.5</v>
    <v>388.85</v>
    <v>391.85</v>
    <v>406.75</v>
    <v>401.6</v>
    <v>402.55</v>
    <v>414.5</v>
    <v>414.4</v>
    <v>424.65</v>
    <v>420.9</v>
    <v>420.1</v>
    <v>401.6</v>
    <v>404.5</v>
    <v>418.2</v>
    <v>403.5</v>
    <v>419.55</v>
    <v>419.25</v>
    <v>419.85</v>
    <v>424.1</v>
    <v>416.7</v>
    <v>405.6</v>
    <v>396.1</v>
    <v>391.3</v>
    <v>400.75</v>
    <v>388.95</v>
    <v>385.85</v>
    <v>397.4</v>
    <v>407.4</v>
    <v>412.15</v>
    <v>409.55</v>
    <v>405.3</v>
    <v>401.7</v>
    <v>391.45</v>
    <v>384.35</v>
    <v>391.7</v>
    <v>391.4</v>
    <v>391.1</v>
    <v>406.35</v>
    <v>415.4</v>
    <v>407.75</v>
    <v>392.4</v>
    <v>380.85</v>
    <v>376.15</v>
    <v>379.9</v>
    <v>379.6</v>
    <v>385.5</v>
    <v>374.15</v>
    <v>364.15</v>
    <v>376.4</v>
    <v>375.05</v>
    <v>381.8</v>
    <v>397.2</v>
    <v>396.75</v>
    <v>389.6</v>
    <v>402.1</v>
    <v>399.9</v>
    <v>404.4</v>
    <v>400.85</v>
    <v>395.45</v>
    <v>397.6</v>
    <v>395.25</v>
    <v>384.8</v>
    <v>387.65</v>
    <v>392.95</v>
    <v>388.95</v>
    <v>392.1</v>
    <v>389</v>
    <v>384.45</v>
    <v>401.75</v>
    <v>406.45</v>
    <v>419.65</v>
    <v>423.25</v>
    <v>418.9</v>
    <v>421</v>
    <v>408.9</v>
    <v>419.15</v>
    <v>420.1</v>
    <v>423.05</v>
    <v>425.3</v>
    <v>439</v>
    <v>425.8</v>
    <v>426.7</v>
    <v>418.65</v>
    <v>414.85</v>
    <v>419.7</v>
    <v>433.2</v>
    <v>471.25</v>
    <v>477.7</v>
    <v>469.55</v>
    <v>476</v>
    <v>474.95</v>
    <v>461.65</v>
    <v>457.25</v>
  </a>
  <a r="1" c="2475">
    <v t="i">1</v>
    <v t="i">2</v>
    <v t="i">3</v>
    <v t="i">4</v>
    <v t="i">5</v>
    <v t="i">8</v>
    <v t="i">9</v>
    <v t="i">10</v>
    <v t="i">11</v>
    <v t="i">12</v>
    <v t="i">15</v>
    <v t="i">16</v>
    <v t="i">17</v>
    <v t="i">18</v>
    <v t="i">19</v>
    <v t="i">22</v>
    <v t="i">23</v>
    <v t="i">24</v>
    <v t="i">25</v>
    <v t="i">26</v>
    <v t="i">29</v>
    <v t="i">30</v>
    <v t="i">31</v>
    <v t="i">32</v>
    <v t="i">33</v>
    <v t="i">36</v>
    <v t="i">37</v>
    <v t="i">38</v>
    <v t="i">39</v>
    <v t="i">40</v>
    <v t="i">43</v>
    <v t="i">44</v>
    <v t="i">45</v>
    <v t="i">46</v>
    <v t="i">47</v>
    <v t="i">50</v>
    <v t="i">51</v>
    <v t="i">52</v>
    <v t="i">53</v>
    <v t="i">54</v>
    <v t="i">57</v>
    <v t="i">58</v>
    <v t="i">59</v>
    <v t="i">60</v>
    <v t="i">61</v>
    <v t="i">64</v>
    <v t="i">65</v>
    <v t="i">66</v>
    <v t="i">67</v>
    <v t="i">68</v>
    <v t="i">71</v>
    <v t="i">72</v>
    <v t="i">73</v>
    <v t="i">74</v>
    <v t="i">75</v>
    <v t="i">78</v>
    <v t="i">79</v>
    <v t="i">80</v>
    <v t="i">81</v>
    <v t="i">82</v>
    <v t="i">85</v>
    <v t="i">86</v>
    <v t="i">87</v>
    <v t="i">88</v>
    <v t="i">89</v>
    <v t="i">92</v>
    <v t="i">93</v>
    <v t="i">94</v>
    <v t="i">96</v>
    <v t="i">99</v>
    <v t="i">100</v>
    <v t="i">101</v>
    <v t="i">102</v>
    <v t="i">106</v>
    <v t="i">107</v>
    <v t="i">108</v>
    <v t="i">109</v>
    <v t="i">113</v>
    <v t="i">114</v>
    <v t="i">115</v>
    <v t="i">116</v>
    <v t="i">117</v>
    <v t="i">120</v>
    <v t="i">121</v>
    <v t="i">122</v>
    <v t="i">123</v>
    <v t="i">124</v>
    <v t="i">127</v>
    <v t="i">128</v>
    <v t="i">129</v>
    <v t="i">131</v>
    <v t="i">134</v>
    <v t="i">135</v>
    <v t="i">136</v>
    <v t="i">137</v>
    <v t="i">138</v>
    <v t="i">141</v>
    <v t="i">142</v>
    <v t="i">143</v>
    <v t="i">144</v>
    <v t="i">145</v>
    <v t="i">148</v>
    <v t="i">149</v>
    <v t="i">150</v>
    <v t="i">152</v>
    <v t="i">155</v>
    <v t="i">156</v>
    <v t="i">157</v>
    <v t="i">158</v>
    <v t="i">159</v>
    <v t="i">162</v>
    <v t="i">163</v>
    <v t="i">165</v>
    <v t="i">166</v>
    <v t="i">169</v>
    <v t="i">170</v>
    <v t="i">171</v>
    <v t="i">172</v>
    <v t="i">173</v>
    <v t="i">176</v>
    <v t="i">177</v>
    <v t="i">178</v>
    <v t="i">179</v>
    <v t="i">180</v>
    <v t="i">183</v>
    <v t="i">184</v>
    <v t="i">185</v>
    <v t="i">186</v>
    <v t="i">187</v>
    <v t="i">190</v>
    <v t="i">191</v>
    <v t="i">192</v>
    <v t="i">193</v>
    <v t="i">197</v>
    <v t="i">198</v>
    <v t="i">199</v>
    <v t="i">200</v>
    <v t="i">201</v>
    <v t="i">204</v>
    <v t="i">205</v>
    <v t="i">206</v>
    <v t="i">207</v>
    <v t="i">208</v>
    <v t="i">211</v>
    <v t="i">212</v>
    <v t="i">213</v>
    <v t="i">214</v>
    <v t="i">215</v>
    <v t="i">218</v>
    <v t="i">219</v>
    <v t="i">220</v>
    <v t="i">221</v>
    <v t="i">222</v>
    <v t="i">225</v>
    <v t="i">227</v>
    <v t="i">228</v>
    <v t="i">229</v>
    <v t="i">232</v>
    <v t="i">233</v>
    <v t="i">234</v>
    <v t="i">235</v>
    <v t="i">236</v>
    <v t="i">239</v>
    <v t="i">240</v>
    <v t="i">241</v>
    <v t="i">242</v>
    <v t="i">243</v>
    <v t="i">246</v>
    <v t="i">247</v>
    <v t="i">248</v>
    <v t="i">249</v>
    <v t="i">250</v>
    <v t="i">253</v>
    <v t="i">254</v>
    <v t="i">255</v>
    <v t="i">256</v>
    <v t="i">257</v>
    <v t="i">260</v>
    <v t="i">261</v>
    <v t="i">262</v>
    <v t="i">263</v>
    <v t="i">264</v>
    <v t="i">268</v>
    <v t="i">269</v>
    <v t="i">270</v>
    <v t="i">271</v>
    <v t="i">274</v>
    <v t="i">275</v>
    <v t="i">276</v>
    <v t="i">277</v>
    <v t="i">278</v>
    <v t="i">281</v>
    <v t="i">282</v>
    <v t="i">283</v>
    <v t="i">288</v>
    <v t="i">289</v>
    <v t="i">290</v>
    <v t="i">291</v>
    <v t="i">292</v>
    <v t="i">295</v>
    <v t="i">296</v>
    <v t="i">297</v>
    <v t="i">298</v>
    <v t="i">299</v>
    <v t="i">302</v>
    <v t="i">303</v>
    <v t="i">304</v>
    <v t="i">309</v>
    <v t="i">311</v>
    <v t="i">312</v>
    <v t="i">313</v>
    <v t="i">316</v>
    <v t="i">317</v>
    <v t="i">318</v>
    <v t="i">319</v>
    <v t="i">320</v>
    <v t="i">323</v>
    <v t="i">324</v>
    <v t="i">325</v>
    <v t="i">326</v>
    <v t="i">327</v>
    <v t="i">330</v>
    <v t="i">331</v>
    <v t="i">332</v>
    <v t="i">333</v>
    <v t="i">334</v>
    <v t="i">337</v>
    <v t="i">338</v>
    <v t="i">339</v>
    <v t="i">340</v>
    <v t="i">341</v>
    <v t="i">344</v>
    <v t="i">345</v>
    <v t="i">346</v>
    <v t="i">347</v>
    <v t="i">348</v>
    <v t="i">351</v>
    <v t="i">352</v>
    <v t="i">353</v>
    <v t="i">354</v>
    <v t="i">355</v>
    <v t="i">358</v>
    <v t="i">359</v>
    <v t="i">360</v>
    <v t="i">361</v>
    <v t="i">362</v>
    <v t="i">365</v>
    <v t="i">366</v>
    <v t="i">367</v>
    <v t="i">368</v>
    <v t="i">369</v>
    <v t="i">372</v>
    <v t="i">373</v>
    <v t="i">374</v>
    <v t="i">375</v>
    <v t="i">376</v>
    <v t="i">379</v>
    <v t="i">380</v>
    <v t="i">381</v>
    <v t="i">382</v>
    <v t="i">383</v>
    <v t="i">386</v>
    <v t="i">387</v>
    <v t="i">389</v>
    <v t="i">390</v>
    <v t="i">393</v>
    <v t="i">394</v>
    <v t="i">395</v>
    <v t="i">396</v>
    <v t="i">397</v>
    <v t="i">400</v>
    <v t="i">401</v>
    <v t="i">402</v>
    <v t="i">403</v>
    <v t="i">404</v>
    <v t="i">407</v>
    <v t="i">408</v>
    <v t="i">409</v>
    <v t="i">410</v>
    <v t="i">411</v>
    <v t="i">414</v>
    <v t="i">415</v>
    <v t="i">416</v>
    <v t="i">417</v>
    <v t="i">418</v>
    <v t="i">421</v>
    <v t="i">422</v>
    <v t="i">423</v>
    <v t="i">424</v>
    <v t="i">425</v>
    <v t="i">429</v>
    <v t="i">430</v>
    <v t="i">431</v>
    <v t="i">432</v>
    <v t="i">435</v>
    <v t="i">436</v>
    <v t="i">437</v>
    <v t="i">438</v>
    <v t="i">439</v>
    <v t="i">442</v>
    <v t="i">443</v>
    <v t="i">444</v>
    <v t="i">445</v>
    <v t="i">446</v>
    <v t="i">450</v>
    <v t="i">451</v>
    <v t="i">452</v>
    <v t="i">453</v>
    <v t="i">456</v>
    <v t="i">458</v>
    <v t="i">459</v>
    <v t="i">460</v>
    <v t="i">463</v>
    <v t="i">464</v>
    <v t="i">465</v>
    <v t="i">466</v>
    <v t="i">467</v>
    <v t="i">470</v>
    <v t="i">471</v>
    <v t="i">472</v>
    <v t="i">473</v>
    <v t="i">474</v>
    <v t="i">477</v>
    <v t="i">478</v>
    <v t="i">479</v>
    <v t="i">480</v>
    <v t="i">481</v>
    <v t="i">484</v>
    <v t="i">487</v>
    <v t="i">488</v>
    <v t="i">491</v>
    <v t="i">492</v>
    <v t="i">493</v>
    <v t="i">494</v>
    <v t="i">495</v>
    <v t="i">498</v>
    <v t="i">499</v>
    <v t="i">500</v>
    <v t="i">501</v>
    <v t="i">502</v>
    <v t="i">506</v>
    <v t="i">507</v>
    <v t="i">508</v>
    <v t="i">509</v>
    <v t="i">512</v>
    <v t="i">513</v>
    <v t="i">514</v>
    <v t="i">515</v>
    <v t="i">516</v>
    <v t="i">520</v>
    <v t="i">521</v>
    <v t="i">522</v>
    <v t="i">523</v>
    <v t="i">526</v>
    <v t="i">527</v>
    <v t="i">528</v>
    <v t="i">529</v>
    <v t="i">530</v>
    <v t="i">533</v>
    <v t="i">534</v>
    <v t="i">535</v>
    <v t="i">536</v>
    <v t="i">537</v>
    <v t="i">540</v>
    <v t="i">541</v>
    <v t="i">542</v>
    <v t="i">543</v>
    <v t="i">544</v>
    <v t="i">547</v>
    <v t="i">548</v>
    <v t="i">549</v>
    <v t="i">550</v>
    <v t="i">551</v>
    <v t="i">554</v>
    <v t="i">555</v>
    <v t="i">556</v>
    <v t="i">557</v>
    <v t="i">558</v>
    <v t="i">561</v>
    <v t="i">562</v>
    <v t="i">563</v>
    <v t="i">564</v>
    <v t="i">565</v>
    <v t="i">568</v>
    <v t="i">569</v>
    <v t="i">570</v>
    <v t="i">571</v>
    <v t="i">572</v>
    <v t="i">575</v>
    <v t="i">576</v>
    <v t="i">577</v>
    <v t="i">578</v>
    <v t="i">579</v>
    <v t="i">582</v>
    <v t="i">583</v>
    <v t="i">584</v>
    <v t="i">585</v>
    <v t="i">586</v>
    <v t="i">589</v>
    <v t="i">590</v>
    <v t="i">591</v>
    <v t="i">593</v>
    <v t="i">596</v>
    <v t="i">597</v>
    <v t="i">598</v>
    <v t="i">599</v>
    <v t="i">600</v>
    <v t="i">603</v>
    <v t="i">604</v>
    <v t="i">605</v>
    <v t="i">606</v>
    <v t="i">607</v>
    <v t="i">610</v>
    <v t="i">611</v>
    <v t="i">612</v>
    <v t="i">613</v>
    <v t="i">614</v>
    <v t="i">617</v>
    <v t="i">618</v>
    <v t="i">619</v>
    <v t="i">620</v>
    <v t="i">624</v>
    <v t="i">625</v>
    <v t="i">626</v>
    <v t="i">627</v>
    <v t="i">628</v>
    <v t="i">631</v>
    <v t="i">632</v>
    <v t="i">633</v>
    <v t="i">634</v>
    <v t="i">635</v>
    <v t="i">639</v>
    <v t="i">640</v>
    <v t="i">641</v>
    <v t="i">642</v>
    <v t="i">645</v>
    <v t="i">646</v>
    <v t="i">647</v>
    <v t="i">648</v>
    <v t="i">649</v>
    <v t="i">652</v>
    <v t="i">653</v>
    <v t="i">654</v>
    <v t="i">655</v>
    <v t="i">656</v>
    <v t="i">659</v>
    <v t="i">661</v>
    <v t="i">662</v>
    <v t="i">663</v>
    <v t="i">666</v>
    <v t="i">667</v>
    <v t="i">668</v>
    <v t="i">669</v>
    <v t="i">673</v>
    <v t="i">674</v>
    <v t="i">675</v>
    <v t="i">676</v>
    <v t="i">677</v>
    <v t="i">680</v>
    <v t="i">681</v>
    <v t="i">682</v>
    <v t="i">683</v>
    <v t="i">684</v>
    <v t="i">688</v>
    <v t="i">689</v>
    <v t="i">690</v>
    <v t="i">691</v>
    <v t="i">694</v>
    <v t="i">695</v>
    <v t="i">696</v>
    <v t="i">697</v>
    <v t="i">698</v>
    <v t="i">701</v>
    <v t="i">702</v>
    <v t="i">703</v>
    <v t="i">704</v>
    <v t="i">705</v>
    <v t="i">708</v>
    <v t="i">709</v>
    <v t="i">710</v>
    <v t="i">711</v>
    <v t="i">712</v>
    <v t="i">715</v>
    <v t="i">716</v>
    <v t="i">717</v>
    <v t="i">718</v>
    <v t="i">719</v>
    <v t="i">722</v>
    <v t="i">723</v>
    <v t="i">724</v>
    <v t="i">725</v>
    <v t="i">726</v>
    <v t="i">729</v>
    <v t="i">730</v>
    <v t="i">731</v>
    <v t="i">732</v>
    <v t="i">733</v>
    <v t="i">736</v>
    <v t="i">737</v>
    <v t="i">738</v>
    <v t="i">739</v>
    <v t="i">740</v>
    <v t="i">744</v>
    <v t="i">745</v>
    <v t="i">746</v>
    <v t="i">747</v>
    <v t="i">750</v>
    <v t="i">751</v>
    <v t="i">752</v>
    <v t="i">753</v>
    <v t="i">754</v>
    <v t="i">757</v>
    <v t="i">758</v>
    <v t="i">759</v>
    <v t="i">760</v>
    <v t="i">761</v>
    <v t="i">764</v>
    <v t="i">765</v>
    <v t="i">766</v>
    <v t="i">767</v>
    <v t="i">768</v>
    <v t="i">771</v>
    <v t="i">772</v>
    <v t="i">773</v>
    <v t="i">774</v>
    <v t="i">775</v>
    <v t="i">778</v>
    <v t="i">779</v>
    <v t="i">780</v>
    <v t="i">781</v>
    <v t="i">782</v>
    <v t="i">785</v>
    <v t="i">786</v>
    <v t="i">787</v>
    <v t="i">788</v>
    <v t="i">789</v>
    <v t="i">792</v>
    <v t="i">794</v>
    <v t="i">795</v>
    <v t="i">796</v>
    <v t="i">799</v>
    <v t="i">800</v>
    <v t="i">801</v>
    <v t="i">802</v>
    <v t="i">806</v>
    <v t="i">807</v>
    <v t="i">808</v>
    <v t="i">809</v>
    <v t="i">810</v>
    <v t="i">813</v>
    <v t="i">814</v>
    <v t="i">815</v>
    <v t="i">816</v>
    <v t="i">817</v>
    <v t="i">820</v>
    <v t="i">821</v>
    <v t="i">822</v>
    <v t="i">823</v>
    <v t="i">824</v>
    <v t="i">827</v>
    <v t="i">828</v>
    <v t="i">829</v>
    <v t="i">830</v>
    <v t="i">831</v>
    <v t="i">834</v>
    <v t="i">835</v>
    <v t="i">836</v>
    <v t="i">837</v>
    <v t="i">838</v>
    <v t="i">842</v>
    <v t="i">843</v>
    <v t="i">844</v>
    <v t="i">845</v>
    <v t="i">848</v>
    <v t="i">849</v>
    <v t="i">850</v>
    <v t="i">851</v>
    <v t="i">852</v>
    <v t="i">855</v>
    <v t="i">856</v>
    <v t="i">857</v>
    <v t="i">858</v>
    <v t="i">862</v>
    <v t="i">863</v>
    <v t="i">864</v>
    <v t="i">865</v>
    <v t="i">866</v>
    <v t="i">869</v>
    <v t="i">870</v>
    <v t="i">871</v>
    <v t="i">872</v>
    <v t="i">873</v>
    <v t="i">876</v>
    <v t="i">877</v>
    <v t="i">878</v>
    <v t="i">879</v>
    <v t="i">880</v>
    <v t="i">883</v>
    <v t="i">884</v>
    <v t="i">885</v>
    <v t="i">886</v>
    <v t="i">887</v>
    <v t="i">890</v>
    <v t="i">891</v>
    <v t="i">892</v>
    <v t="i">893</v>
    <v t="i">894</v>
    <v t="i">897</v>
    <v t="i">898</v>
    <v t="i">899</v>
    <v t="i">900</v>
    <v t="i">901</v>
    <v t="i">904</v>
    <v t="i">905</v>
    <v t="i">906</v>
    <v t="i">907</v>
    <v t="i">908</v>
    <v t="i">911</v>
    <v t="i">912</v>
    <v t="i">913</v>
    <v t="i">914</v>
    <v t="i">915</v>
    <v t="i">918</v>
    <v t="i">919</v>
    <v t="i">920</v>
    <v t="i">921</v>
    <v t="i">922</v>
    <v t="i">926</v>
    <v t="i">927</v>
    <v t="i">928</v>
    <v t="i">929</v>
    <v t="i">932</v>
    <v t="i">933</v>
    <v t="i">934</v>
    <v t="i">935</v>
    <v t="i">936</v>
    <v t="i">939</v>
    <v t="i">940</v>
    <v t="i">941</v>
    <v t="i">942</v>
    <v t="i">943</v>
    <v t="i">946</v>
    <v t="i">947</v>
    <v t="i">948</v>
    <v t="i">949</v>
    <v t="i">950</v>
    <v t="i">953</v>
    <v t="i">954</v>
    <v t="i">955</v>
    <v t="i">956</v>
    <v t="i">960</v>
    <v t="i">961</v>
    <v t="i">962</v>
    <v t="i">963</v>
    <v t="i">964</v>
    <v t="i">967</v>
    <v t="i">968</v>
    <v t="i">969</v>
    <v t="i">970</v>
    <v t="i">971</v>
    <v t="i">974</v>
    <v t="i">976</v>
    <v t="i">977</v>
    <v t="i">978</v>
    <v t="i">981</v>
    <v t="i">982</v>
    <v t="i">983</v>
    <v t="i">984</v>
    <v t="i">985</v>
    <v t="i">988</v>
    <v t="i">989</v>
    <v t="i">990</v>
    <v t="i">991</v>
    <v t="i">995</v>
    <v t="i">996</v>
    <v t="i">997</v>
    <v t="i">998</v>
    <v t="i">999</v>
    <v t="i">1002</v>
    <v t="i">1003</v>
    <v t="i">1004</v>
    <v t="i">1005</v>
    <v t="i">1006</v>
    <v t="i">1009</v>
    <v t="i">1010</v>
    <v t="i">1011</v>
    <v t="i">1012</v>
    <v t="i">1013</v>
    <v t="i">1016</v>
    <v t="i">1017</v>
    <v t="i">1018</v>
    <v t="i">1023</v>
    <v t="i">1024</v>
    <v t="i">1025</v>
    <v t="i">1026</v>
    <v t="i">1027</v>
    <v t="i">1030</v>
    <v t="i">1031</v>
    <v t="i">1032</v>
    <v t="i">1033</v>
    <v t="i">1034</v>
    <v t="i">1037</v>
    <v t="i">1038</v>
    <v t="i">1039</v>
    <v t="i">1040</v>
    <v t="i">1041</v>
    <v t="i">1044</v>
    <v t="i">1045</v>
    <v t="i">1046</v>
    <v t="i">1047</v>
    <v t="i">1048</v>
    <v t="i">1051</v>
    <v t="i">1053</v>
    <v t="i">1054</v>
    <v t="i">1055</v>
    <v t="i">1058</v>
    <v t="i">1059</v>
    <v t="i">1060</v>
    <v t="i">1061</v>
    <v t="i">1062</v>
    <v t="i">1065</v>
    <v t="i">1066</v>
    <v t="i">1067</v>
    <v t="i">1068</v>
    <v t="i">1069</v>
    <v t="i">1072</v>
    <v t="i">1073</v>
    <v t="i">1074</v>
    <v t="i">1075</v>
    <v t="i">1076</v>
    <v t="i">1079</v>
    <v t="i">1080</v>
    <v t="i">1081</v>
    <v t="i">1082</v>
    <v t="i">1083</v>
    <v t="i">1086</v>
    <v t="i">1087</v>
    <v t="i">1088</v>
    <v t="i">1089</v>
    <v t="i">1090</v>
    <v t="i">1093</v>
    <v t="i">1094</v>
    <v t="i">1095</v>
    <v t="i">1096</v>
    <v t="i">1097</v>
    <v t="i">1100</v>
    <v t="i">1101</v>
    <v t="i">1102</v>
    <v t="i">1103</v>
    <v t="i">1104</v>
    <v t="i">1107</v>
    <v t="i">1108</v>
    <v t="i">1109</v>
    <v t="i">1110</v>
    <v t="i">1111</v>
    <v t="i">1114</v>
    <v t="i">1115</v>
    <v t="i">1116</v>
    <v t="i">1117</v>
    <v t="i">1118</v>
    <v t="i">1121</v>
    <v t="i">1122</v>
    <v t="i">1123</v>
    <v t="i">1124</v>
    <v t="i">1125</v>
    <v t="i">1128</v>
    <v t="i">1129</v>
    <v t="i">1130</v>
    <v t="i">1131</v>
    <v t="i">1132</v>
    <v t="i">1135</v>
    <v t="i">1136</v>
    <v t="i">1137</v>
    <v t="i">1138</v>
    <v t="i">1139</v>
    <v t="i">1142</v>
    <v t="i">1143</v>
    <v t="i">1144</v>
    <v t="i">1145</v>
    <v t="i">1146</v>
    <v t="i">1149</v>
    <v t="i">1150</v>
    <v t="i">1151</v>
    <v t="i">1152</v>
    <v t="i">1153</v>
    <v t="i">1156</v>
    <v t="i">1157</v>
    <v t="i">1159</v>
    <v t="i">1160</v>
    <v t="i">1163</v>
    <v t="i">1164</v>
    <v t="i">1166</v>
    <v t="i">1167</v>
    <v t="i">1170</v>
    <v t="i">1171</v>
    <v t="i">1172</v>
    <v t="i">1173</v>
    <v t="i">1174</v>
    <v t="i">1177</v>
    <v t="i">1178</v>
    <v t="i">1179</v>
    <v t="i">1180</v>
    <v t="i">1181</v>
    <v t="i">1184</v>
    <v t="i">1185</v>
    <v t="i">1186</v>
    <v t="i">1188</v>
    <v t="i">1191</v>
    <v t="i">1192</v>
    <v t="i">1193</v>
    <v t="i">1195</v>
    <v t="i">1198</v>
    <v t="i">1199</v>
    <v t="i">1200</v>
    <v t="i">1201</v>
    <v t="i">1202</v>
    <v t="i">1205</v>
    <v t="i">1207</v>
    <v t="i">1208</v>
    <v t="i">1209</v>
    <v t="i">1212</v>
    <v t="i">1213</v>
    <v t="i">1214</v>
    <v t="i">1215</v>
    <v t="i">1216</v>
    <v t="i">1219</v>
    <v t="i">1220</v>
    <v t="i">1221</v>
    <v t="i">1223</v>
    <v t="i">1226</v>
    <v t="i">1227</v>
    <v t="i">1228</v>
    <v t="i">1229</v>
    <v t="i">1230</v>
    <v t="i">1233</v>
    <v t="i">1234</v>
    <v t="i">1235</v>
    <v t="i">1236</v>
    <v t="i">1237</v>
    <v t="i">1240</v>
    <v t="i">1241</v>
    <v t="i">1242</v>
    <v t="i">1244</v>
    <v t="i">1247</v>
    <v t="i">1248</v>
    <v t="i">1249</v>
    <v t="i">1250</v>
    <v t="i">1251</v>
    <v t="i">1254</v>
    <v t="i">1255</v>
    <v t="i">1256</v>
    <v t="i">1257</v>
    <v t="i">1261</v>
    <v t="i">1262</v>
    <v t="i">1263</v>
    <v t="i">1264</v>
    <v t="i">1265</v>
    <v t="i">1268</v>
    <v t="i">1269</v>
    <v t="i">1270</v>
    <v t="i">1271</v>
    <v t="i">1272</v>
    <v t="i">1275</v>
    <v t="i">1276</v>
    <v t="i">1277</v>
    <v t="i">1278</v>
    <v t="i">1279</v>
    <v t="i">1282</v>
    <v t="i">1283</v>
    <v t="i">1284</v>
    <v t="i">1285</v>
    <v t="i">1286</v>
    <v t="i">1289</v>
    <v t="i">1291</v>
    <v t="i">1292</v>
    <v t="i">1293</v>
    <v t="i">1296</v>
    <v t="i">1297</v>
    <v t="i">1298</v>
    <v t="i">1299</v>
    <v t="i">1300</v>
    <v t="i">1303</v>
    <v t="i">1304</v>
    <v t="i">1305</v>
    <v t="i">1306</v>
    <v t="i">1307</v>
    <v t="i">1310</v>
    <v t="i">1311</v>
    <v t="i">1312</v>
    <v t="i">1313</v>
    <v t="i">1314</v>
    <v t="i">1317</v>
    <v t="i">1318</v>
    <v t="i">1319</v>
    <v t="i">1320</v>
    <v t="i">1321</v>
    <v t="i">1324</v>
    <v t="i">1325</v>
    <v t="i">1326</v>
    <v t="i">1327</v>
    <v t="i">1328</v>
    <v t="i">1331</v>
    <v t="i">1332</v>
    <v t="i">1333</v>
    <v t="i">1334</v>
    <v t="i">1335</v>
    <v t="i">1338</v>
    <v t="i">1339</v>
    <v t="i">1340</v>
    <v t="i">1341</v>
    <v t="i">1342</v>
    <v t="i">1345</v>
    <v t="i">1346</v>
    <v t="i">1347</v>
    <v t="i">1348</v>
    <v t="i">1349</v>
    <v t="i">1352</v>
    <v t="i">1353</v>
    <v t="i">1354</v>
    <v t="i">1355</v>
    <v t="i">1356</v>
    <v t="i">1360</v>
    <v t="i">1361</v>
    <v t="i">1362</v>
    <v t="i">1363</v>
    <v t="i">1366</v>
    <v t="i">1367</v>
    <v t="i">1368</v>
    <v t="i">1369</v>
    <v t="i">1370</v>
    <v t="i">1373</v>
    <v t="i">1374</v>
    <v t="i">1375</v>
    <v t="i">1377</v>
    <v t="i">1380</v>
    <v t="i">1381</v>
    <v t="i">1382</v>
    <v t="i">1383</v>
    <v t="i">1384</v>
    <v t="i">1387</v>
    <v t="i">1388</v>
    <v t="i">1389</v>
    <v t="i">1390</v>
    <v t="i">1391</v>
    <v t="i">1394</v>
    <v t="i">1395</v>
    <v t="i">1396</v>
    <v t="i">1397</v>
    <v t="i">1398</v>
    <v t="i">1401</v>
    <v t="i">1402</v>
    <v t="i">1404</v>
    <v t="i">1408</v>
    <v t="i">1409</v>
    <v t="i">1410</v>
    <v t="i">1411</v>
    <v t="i">1412</v>
    <v t="i">1416</v>
    <v t="i">1418</v>
    <v t="i">1419</v>
    <v t="i">1422</v>
    <v t="i">1423</v>
    <v t="i">1424</v>
    <v t="i">1425</v>
    <v t="i">1426</v>
    <v t="i">1429</v>
    <v t="i">1430</v>
    <v t="i">1431</v>
    <v t="i">1432</v>
    <v t="i">1433</v>
    <v t="i">1436</v>
    <v t="i">1437</v>
    <v t="i">1438</v>
    <v t="i">1439</v>
    <v t="i">1440</v>
    <v t="i">1443</v>
    <v t="i">1444</v>
    <v t="i">1445</v>
    <v t="i">1446</v>
    <v t="i">1447</v>
    <v t="i">1450</v>
    <v t="i">1451</v>
    <v t="i">1453</v>
    <v t="i">1454</v>
    <v t="i">1457</v>
    <v t="i">1458</v>
    <v t="i">1459</v>
    <v t="i">1460</v>
    <v t="i">1461</v>
    <v t="i">1464</v>
    <v t="i">1465</v>
    <v t="i">1466</v>
    <v t="i">1467</v>
    <v t="i">1468</v>
    <v t="i">1471</v>
    <v t="i">1472</v>
    <v t="i">1473</v>
    <v t="i">1474</v>
    <v t="i">1475</v>
    <v t="i">1478</v>
    <v t="i">1479</v>
    <v t="i">1480</v>
    <v t="i">1481</v>
    <v t="i">1482</v>
    <v t="i">1485</v>
    <v t="i">1486</v>
    <v t="i">1487</v>
    <v t="i">1488</v>
    <v t="i">1489</v>
    <v t="i">1492</v>
    <v t="i">1493</v>
    <v t="i">1494</v>
    <v t="i">1495</v>
    <v t="i">1496</v>
    <v t="i">1499</v>
    <v t="i">1500</v>
    <v t="i">1501</v>
    <v t="i">1502</v>
    <v t="i">1503</v>
    <v t="i">1506</v>
    <v t="i">1507</v>
    <v t="i">1508</v>
    <v t="i">1509</v>
    <v t="i">1510</v>
    <v t="i">1513</v>
    <v t="i">1514</v>
    <v t="i">1515</v>
    <v t="i">1516</v>
    <v t="i">1517</v>
    <v t="i">1521</v>
    <v t="i">1522</v>
    <v t="i">1524</v>
    <v t="i">1527</v>
    <v t="i">1528</v>
    <v t="i">1529</v>
    <v t="i">1530</v>
    <v t="i">1531</v>
    <v t="i">1534</v>
    <v t="i">1535</v>
    <v t="i">1536</v>
    <v t="i">1537</v>
    <v t="i">1538</v>
    <v t="i">1542</v>
    <v t="i">1543</v>
    <v t="i">1544</v>
    <v t="i">1545</v>
    <v t="i">1548</v>
    <v t="i">1550</v>
    <v t="i">1551</v>
    <v t="i">1552</v>
    <v t="i">1555</v>
    <v t="i">1556</v>
    <v t="i">1557</v>
    <v t="i">1558</v>
    <v t="i">1559</v>
    <v t="i">1562</v>
    <v t="i">1563</v>
    <v t="i">1564</v>
    <v t="i">1565</v>
    <v t="i">1566</v>
    <v t="i">1569</v>
    <v t="i">1570</v>
    <v t="i">1572</v>
    <v t="i">1573</v>
    <v t="i">1576</v>
    <v t="i">1578</v>
    <v t="i">1579</v>
    <v t="i">1580</v>
    <v t="i">1583</v>
    <v t="i">1584</v>
    <v t="i">1585</v>
    <v t="i">1586</v>
    <v t="i">1587</v>
    <v t="i">1591</v>
    <v t="i">1592</v>
    <v t="i">1593</v>
    <v t="i">1594</v>
    <v t="i">1596</v>
    <v t="i">1598</v>
    <v t="i">1599</v>
    <v t="i">1600</v>
    <v t="i">1601</v>
    <v t="i">1604</v>
    <v t="i">1605</v>
    <v t="i">1606</v>
    <v t="i">1607</v>
    <v t="i">1608</v>
    <v t="i">1611</v>
    <v t="i">1613</v>
    <v t="i">1614</v>
    <v t="i">1615</v>
    <v t="i">1618</v>
    <v t="i">1619</v>
    <v t="i">1620</v>
    <v t="i">1621</v>
    <v t="i">1622</v>
    <v t="i">1625</v>
    <v t="i">1626</v>
    <v t="i">1627</v>
    <v t="i">1628</v>
    <v t="i">1629</v>
    <v t="i">1632</v>
    <v t="i">1633</v>
    <v t="i">1634</v>
    <v t="i">1635</v>
    <v t="i">1636</v>
    <v t="i">1639</v>
    <v t="i">1640</v>
    <v t="i">1641</v>
    <v t="i">1642</v>
    <v t="i">1643</v>
    <v t="i">1646</v>
    <v t="i">1647</v>
    <v t="i">1648</v>
    <v t="i">1649</v>
    <v t="i">1650</v>
    <v t="i">1653</v>
    <v t="i">1654</v>
    <v t="i">1656</v>
    <v t="i">1657</v>
    <v t="i">1660</v>
    <v t="i">1661</v>
    <v t="i">1662</v>
    <v t="i">1663</v>
    <v t="i">1664</v>
    <v t="i">1667</v>
    <v t="i">1668</v>
    <v t="i">1669</v>
    <v t="i">1670</v>
    <v t="i">1671</v>
    <v t="i">1674</v>
    <v t="i">1675</v>
    <v t="i">1676</v>
    <v t="i">1677</v>
    <v t="i">1678</v>
    <v t="i">1681</v>
    <v t="i">1682</v>
    <v t="i">1683</v>
    <v t="i">1684</v>
    <v t="i">1685</v>
    <v t="i">1688</v>
    <v t="i">1689</v>
    <v t="i">1690</v>
    <v t="i">1691</v>
    <v t="i">1692</v>
    <v t="i">1693</v>
    <v t="i">1695</v>
    <v t="i">1696</v>
    <v t="i">1697</v>
    <v t="i">1698</v>
    <v t="i">1699</v>
    <v t="i">1702</v>
    <v t="i">1703</v>
    <v t="i">1704</v>
    <v t="i">1705</v>
    <v t="i">1706</v>
    <v t="i">1709</v>
    <v t="i">1710</v>
    <v t="i">1711</v>
    <v t="i">1712</v>
    <v t="i">1716</v>
    <v t="i">1717</v>
    <v t="i">1718</v>
    <v t="i">1719</v>
    <v t="i">1720</v>
    <v t="i">1723</v>
    <v t="i">1724</v>
    <v t="i">1725</v>
    <v t="i">1726</v>
    <v t="i">1727</v>
    <v t="i">1730</v>
    <v t="i">1732</v>
    <v t="i">1733</v>
    <v t="i">1734</v>
    <v t="i">1737</v>
    <v t="i">1738</v>
    <v t="i">1739</v>
    <v t="i">1740</v>
    <v t="i">1741</v>
    <v t="i">1744</v>
    <v t="i">1745</v>
    <v t="i">1746</v>
    <v t="i">1747</v>
    <v t="i">1748</v>
    <v t="i">1751</v>
    <v t="i">1752</v>
    <v t="i">1753</v>
    <v t="i">1755</v>
    <v t="i">1759</v>
    <v t="i">1760</v>
    <v t="i">1761</v>
    <v t="i">1765</v>
    <v t="i">1767</v>
    <v t="i">1768</v>
    <v t="i">1769</v>
    <v t="i">1772</v>
    <v t="i">1773</v>
    <v t="i">1774</v>
    <v t="i">1775</v>
    <v t="i">1776</v>
    <v t="i">1779</v>
    <v t="i">1780</v>
    <v t="i">1781</v>
    <v t="i">1782</v>
    <v t="i">1786</v>
    <v t="i">1787</v>
    <v t="i">1788</v>
    <v t="i">1789</v>
    <v t="i">1790</v>
    <v t="i">1793</v>
    <v t="i">1794</v>
    <v t="i">1795</v>
    <v t="i">1796</v>
    <v t="i">1797</v>
    <v t="i">1800</v>
    <v t="i">1801</v>
    <v t="i">1802</v>
    <v t="i">1803</v>
    <v t="i">1804</v>
    <v t="i">1808</v>
    <v t="i">1809</v>
    <v t="i">1810</v>
    <v t="i">1811</v>
    <v t="i">1814</v>
    <v t="i">1815</v>
    <v t="i">1816</v>
    <v t="i">1817</v>
    <v t="i">1818</v>
    <v t="i">1821</v>
    <v t="i">1822</v>
    <v t="i">1823</v>
    <v t="i">1824</v>
    <v t="i">1825</v>
    <v t="i">1828</v>
    <v t="i">1829</v>
    <v t="i">1830</v>
    <v t="i">1831</v>
    <v t="i">1832</v>
    <v t="i">1835</v>
    <v t="i">1836</v>
    <v t="i">1837</v>
    <v t="i">1838</v>
    <v t="i">1839</v>
    <v t="i">1842</v>
    <v t="i">1843</v>
    <v t="i">1844</v>
    <v t="i">1845</v>
    <v t="i">1846</v>
    <v t="i">1849</v>
    <v t="i">1850</v>
    <v t="i">1851</v>
    <v t="i">1852</v>
    <v t="i">1853</v>
    <v t="i">1856</v>
    <v t="i">1857</v>
    <v t="i">1858</v>
    <v t="i">1859</v>
    <v t="i">1860</v>
    <v t="i">1863</v>
    <v t="i">1864</v>
    <v t="i">1865</v>
    <v t="i">1866</v>
    <v t="i">1867</v>
    <v t="i">1870</v>
    <v t="i">1871</v>
    <v t="i">1872</v>
    <v t="i">1873</v>
    <v t="i">1874</v>
    <v t="i">1877</v>
    <v t="i">1878</v>
    <v t="i">1879</v>
    <v t="i">1880</v>
    <v t="i">1881</v>
    <v t="i">1884</v>
    <v t="i">1885</v>
    <v t="i">1886</v>
    <v t="i">1887</v>
    <v t="i">1888</v>
    <v t="i">1891</v>
    <v t="i">1892</v>
    <v t="i">1893</v>
    <v t="i">1894</v>
    <v t="i">1895</v>
    <v t="i">1898</v>
    <v t="i">1899</v>
    <v t="i">1900</v>
    <v t="i">1901</v>
    <v t="i">1902</v>
    <v t="i">1905</v>
    <v t="i">1906</v>
    <v t="i">1907</v>
    <v t="i">1908</v>
    <v t="i">1909</v>
    <v t="i">1912</v>
    <v t="i">1913</v>
    <v t="i">1914</v>
    <v t="i">1915</v>
    <v t="i">1916</v>
    <v t="i">1919</v>
    <v t="i">1920</v>
    <v t="i">1921</v>
    <v t="i">1922</v>
    <v t="i">1923</v>
    <v t="i">1926</v>
    <v t="i">1927</v>
    <v t="i">1928</v>
    <v t="i">1929</v>
    <v t="i">1930</v>
    <v t="i">1933</v>
    <v t="i">1934</v>
    <v t="i">1935</v>
    <v t="i">1936</v>
    <v t="i">1940</v>
    <v t="i">1941</v>
    <v t="i">1942</v>
    <v t="i">1943</v>
    <v t="i">1944</v>
    <v t="i">1947</v>
    <v t="i">1948</v>
    <v t="i">1949</v>
    <v t="i">1950</v>
    <v t="i">1951</v>
    <v t="i">1954</v>
    <v t="i">1955</v>
    <v t="i">1956</v>
    <v t="i">1957</v>
    <v t="i">1958</v>
    <v t="i">1961</v>
    <v t="i">1962</v>
    <v t="i">1963</v>
    <v t="i">1964</v>
    <v t="i">1965</v>
    <v t="i">1968</v>
    <v t="i">1969</v>
    <v t="i">1970</v>
    <v t="i">1971</v>
    <v t="i">1972</v>
    <v t="i">1975</v>
    <v t="i">1976</v>
    <v t="i">1977</v>
    <v t="i">1978</v>
    <v t="i">1979</v>
    <v t="i">1980</v>
    <v t="i">1983</v>
    <v t="i">1984</v>
    <v t="i">1985</v>
    <v t="i">1986</v>
    <v t="i">1989</v>
    <v t="i">1990</v>
    <v t="i">1991</v>
    <v t="i">1992</v>
    <v t="i">1993</v>
    <v t="i">1997</v>
    <v t="i">1998</v>
    <v t="i">1999</v>
    <v t="i">2000</v>
    <v t="i">2003</v>
    <v t="i">2004</v>
    <v t="i">2005</v>
    <v t="i">2006</v>
    <v t="i">2007</v>
    <v t="i">2010</v>
    <v t="i">2011</v>
    <v t="i">2012</v>
    <v t="i">2013</v>
    <v t="i">2014</v>
    <v t="i">2017</v>
    <v t="i">2018</v>
    <v t="i">2019</v>
    <v t="i">2020</v>
    <v t="i">2024</v>
    <v t="i">2025</v>
    <v t="i">2026</v>
    <v t="i">2027</v>
    <v t="i">2028</v>
    <v t="i">2031</v>
    <v t="i">2032</v>
    <v t="i">2033</v>
    <v t="i">2034</v>
    <v t="i">2035</v>
    <v t="i">2038</v>
    <v t="i">2039</v>
    <v t="i">2040</v>
    <v t="i">2041</v>
    <v t="i">2042</v>
    <v t="i">2045</v>
    <v t="i">2046</v>
    <v t="i">2047</v>
    <v t="i">2048</v>
    <v t="i">2049</v>
    <v t="i">2052</v>
    <v t="i">2054</v>
    <v t="i">2055</v>
    <v t="i">2056</v>
    <v t="i">2059</v>
    <v t="i">2060</v>
    <v t="i">2061</v>
    <v t="i">2062</v>
    <v t="i">2063</v>
    <v t="i">2066</v>
    <v t="i">2067</v>
    <v t="i">2068</v>
    <v t="i">2069</v>
    <v t="i">2070</v>
    <v t="i">2073</v>
    <v t="i">2074</v>
    <v t="i">2075</v>
    <v t="i">2076</v>
    <v t="i">2077</v>
    <v t="i">2080</v>
    <v t="i">2081</v>
    <v t="i">2082</v>
    <v t="i">2083</v>
    <v t="i">2084</v>
    <v t="i">2087</v>
    <v t="i">2088</v>
    <v t="i">2089</v>
    <v t="i">2090</v>
    <v t="i">2091</v>
    <v t="i">2094</v>
    <v t="i">2095</v>
    <v t="i">2096</v>
    <v t="i">2098</v>
    <v t="i">2101</v>
    <v t="i">2102</v>
    <v t="i">2103</v>
    <v t="i">2104</v>
    <v t="i">2105</v>
    <v t="i">2108</v>
    <v t="i">2109</v>
    <v t="i">2110</v>
    <v t="i">2111</v>
    <v t="i">2112</v>
    <v t="i">2116</v>
    <v t="i">2117</v>
    <v t="i">2118</v>
    <v t="i">2122</v>
    <v t="i">2123</v>
    <v t="i">2124</v>
    <v t="i">2125</v>
    <v t="i">2126</v>
    <v t="i">2129</v>
    <v t="i">2130</v>
    <v t="i">2132</v>
    <v t="i">2133</v>
    <v t="i">2136</v>
    <v t="i">2137</v>
    <v t="i">2139</v>
    <v t="i">2140</v>
    <v t="i">2143</v>
    <v t="i">2144</v>
    <v t="i">2145</v>
    <v t="i">2146</v>
    <v t="i">2147</v>
    <v t="i">2150</v>
    <v t="i">2151</v>
    <v t="i">2152</v>
    <v t="i">2153</v>
    <v t="i">2154</v>
    <v t="i">2157</v>
    <v t="i">2158</v>
    <v t="i">2159</v>
    <v t="i">2161</v>
    <v t="i">2164</v>
    <v t="i">2165</v>
    <v t="i">2166</v>
    <v t="i">2167</v>
    <v t="i">2168</v>
    <v t="i">2171</v>
    <v t="i">2172</v>
    <v t="i">2173</v>
    <v t="i">2174</v>
    <v t="i">2175</v>
    <v t="i">2178</v>
    <v t="i">2179</v>
    <v t="i">2180</v>
    <v t="i">2181</v>
    <v t="i">2182</v>
    <v t="i">2185</v>
    <v t="i">2186</v>
    <v t="i">2187</v>
    <v t="i">2188</v>
    <v t="i">2189</v>
    <v t="i">2192</v>
    <v t="i">2193</v>
    <v t="i">2194</v>
    <v t="i">2195</v>
    <v t="i">2196</v>
    <v t="i">2199</v>
    <v t="i">2200</v>
    <v t="i">2201</v>
    <v t="i">2202</v>
    <v t="i">2203</v>
    <v t="i">2206</v>
    <v t="i">2207</v>
    <v t="i">2208</v>
    <v t="i">2209</v>
    <v t="i">2210</v>
    <v t="i">2213</v>
    <v t="i">2214</v>
    <v t="i">2215</v>
    <v t="i">2216</v>
    <v t="i">2217</v>
    <v t="i">2220</v>
    <v t="i">2221</v>
    <v t="i">2222</v>
    <v t="i">2223</v>
    <v t="i">2224</v>
    <v t="i">2227</v>
    <v t="i">2228</v>
    <v t="i">2230</v>
    <v t="i">2231</v>
    <v t="i">2234</v>
    <v t="i">2235</v>
    <v t="i">2236</v>
    <v t="i">2237</v>
    <v t="i">2238</v>
    <v t="i">2241</v>
    <v t="i">2242</v>
    <v t="i">2243</v>
    <v t="i">2244</v>
    <v t="i">2245</v>
    <v t="i">2248</v>
    <v t="i">2249</v>
    <v t="i">2250</v>
    <v t="i">2251</v>
    <v t="i">2252</v>
    <v t="i">2255</v>
    <v t="i">2256</v>
    <v t="i">2257</v>
    <v t="i">2259</v>
    <v t="i">2263</v>
    <v t="i">2264</v>
    <v t="i">2265</v>
    <v t="i">2266</v>
    <v t="i">2269</v>
    <v t="i">2270</v>
    <v t="i">2271</v>
    <v t="i">2272</v>
    <v t="i">2273</v>
    <v t="i">2276</v>
    <v t="i">2277</v>
    <v t="i">2278</v>
    <v t="i">2279</v>
    <v t="i">2283</v>
    <v t="i">2284</v>
    <v t="i">2285</v>
    <v t="i">2286</v>
    <v t="i">2287</v>
    <v t="i">2290</v>
    <v t="i">2291</v>
    <v t="i">2292</v>
    <v t="i">2293</v>
    <v t="i">2294</v>
    <v t="i">2297</v>
    <v t="i">2298</v>
    <v t="i">2299</v>
    <v t="i">2300</v>
    <v t="i">2301</v>
    <v t="i">2304</v>
    <v t="i">2305</v>
    <v t="i">2306</v>
    <v t="i">2307</v>
    <v t="i">2308</v>
    <v t="i">2311</v>
    <v t="i">2312</v>
    <v t="i">2313</v>
    <v t="i">2314</v>
    <v t="i">2318</v>
    <v t="i">2319</v>
    <v t="i">2320</v>
    <v t="i">2321</v>
    <v t="i">2322</v>
    <v t="i">2325</v>
    <v t="i">2326</v>
    <v t="i">2327</v>
    <v t="i">2328</v>
    <v t="i">2329</v>
    <v t="i">2332</v>
    <v t="i">2333</v>
    <v t="i">2334</v>
    <v t="i">2335</v>
    <v t="i">2339</v>
    <v t="i">2340</v>
    <v t="i">2341</v>
    <v t="i">2342</v>
    <v t="i">2343</v>
    <v t="i">2346</v>
    <v t="i">2347</v>
    <v t="i">2348</v>
    <v t="i">2349</v>
    <v t="i">2353</v>
    <v t="i">2354</v>
    <v t="i">2355</v>
    <v t="i">2356</v>
    <v t="i">2357</v>
    <v t="i">2360</v>
    <v t="i">2361</v>
    <v t="i">2362</v>
    <v t="i">2363</v>
    <v t="i">2364</v>
    <v t="i">2367</v>
    <v t="i">2368</v>
    <v t="i">2369</v>
    <v t="i">2370</v>
    <v t="i">2371</v>
    <v t="i">2374</v>
    <v t="i">2375</v>
    <v t="i">2376</v>
    <v t="i">2377</v>
    <v t="i">2378</v>
    <v t="i">2381</v>
    <v t="i">2382</v>
    <v t="i">2383</v>
    <v t="i">2384</v>
    <v t="i">2385</v>
    <v t="i">2388</v>
    <v t="i">2389</v>
    <v t="i">2390</v>
    <v t="i">2391</v>
    <v t="i">2392</v>
    <v t="i">2395</v>
    <v t="i">2396</v>
    <v t="i">2397</v>
    <v t="i">2398</v>
    <v t="i">2399</v>
    <v t="i">2402</v>
    <v t="i">2403</v>
    <v t="i">2404</v>
    <v t="i">2405</v>
    <v t="i">2406</v>
    <v t="i">2409</v>
    <v t="i">2410</v>
    <v t="i">2411</v>
    <v t="i">2412</v>
    <v t="i">2413</v>
    <v t="i">2416</v>
    <v t="i">2417</v>
    <v t="i">2419</v>
    <v t="i">2420</v>
    <v t="i">2423</v>
    <v t="i">2424</v>
    <v t="i">2425</v>
    <v t="i">2426</v>
    <v t="i">2427</v>
    <v t="i">2430</v>
    <v t="i">2431</v>
    <v t="i">2432</v>
    <v t="i">2433</v>
    <v t="i">2434</v>
    <v t="i">2437</v>
    <v t="i">2438</v>
    <v t="i">2439</v>
    <v t="i">2440</v>
    <v t="i">2441</v>
    <v t="i">2444</v>
    <v t="i">2445</v>
    <v t="i">2446</v>
    <v t="i">2447</v>
    <v t="i">2448</v>
    <v t="i">2451</v>
    <v t="i">2453</v>
    <v t="i">2454</v>
    <v t="i">2455</v>
    <v t="i">2458</v>
    <v t="i">2459</v>
    <v t="i">2460</v>
    <v t="i">2461</v>
    <v t="i">2462</v>
    <v t="i">2465</v>
    <v t="i">2466</v>
    <v t="i">2467</v>
    <v t="i">2468</v>
    <v t="i">2472</v>
    <v t="i">2473</v>
    <v t="i">2474</v>
    <v t="i">2475</v>
    <v t="i">2476</v>
    <v t="i">2479</v>
    <v t="i">2480</v>
    <v t="i">2481</v>
    <v t="i">2482</v>
    <v t="i">2483</v>
    <v t="i">2486</v>
    <v t="i">2487</v>
    <v t="i">2488</v>
    <v t="i">2489</v>
    <v t="i">2490</v>
    <v t="i">2493</v>
    <v t="i">2494</v>
    <v t="i">2495</v>
    <v t="i">2500</v>
    <v t="i">2501</v>
    <v t="i">2502</v>
    <v t="i">2503</v>
    <v t="i">2504</v>
    <v t="i">2507</v>
    <v t="i">2508</v>
    <v t="i">2509</v>
    <v t="i">2510</v>
    <v t="i">2511</v>
    <v t="i">2514</v>
    <v t="i">2516</v>
    <v t="i">2517</v>
    <v t="i">2518</v>
    <v t="i">2521</v>
    <v t="i">2522</v>
    <v t="i">2523</v>
    <v t="i">2524</v>
    <v t="i">2525</v>
    <v t="i">2528</v>
    <v t="i">2529</v>
    <v t="i">2530</v>
    <v t="i">2531</v>
    <v t="i">2532</v>
    <v t="i">2535</v>
    <v t="i">2536</v>
    <v t="i">2537</v>
    <v t="i">2538</v>
    <v t="i">2539</v>
    <v t="i">2542</v>
    <v t="i">2543</v>
    <v t="i">2544</v>
    <v t="i">2545</v>
    <v t="i">2546</v>
    <v t="i">2549</v>
    <v t="i">2550</v>
    <v t="i">2551</v>
    <v t="i">2552</v>
    <v t="i">2553</v>
    <v t="i">2556</v>
    <v t="i">2557</v>
    <v t="i">2558</v>
    <v t="i">2559</v>
    <v t="i">2560</v>
    <v t="i">2563</v>
    <v t="i">2564</v>
    <v t="i">2565</v>
    <v t="i">2566</v>
    <v t="i">2567</v>
    <v t="i">2570</v>
    <v t="i">2571</v>
    <v t="i">2572</v>
    <v t="i">2573</v>
    <v t="i">2574</v>
    <v t="i">2577</v>
    <v t="i">2578</v>
    <v t="i">2579</v>
    <v t="i">2580</v>
    <v t="i">2581</v>
    <v t="i">2584</v>
    <v t="i">2585</v>
    <v t="i">2586</v>
    <v t="i">2587</v>
    <v t="i">2588</v>
    <v t="i">2591</v>
    <v t="i">2592</v>
    <v t="i">2593</v>
    <v t="i">2594</v>
    <v t="i">2595</v>
    <v t="i">2598</v>
    <v t="i">2599</v>
    <v t="i">2600</v>
    <v t="i">2601</v>
    <v t="i">2602</v>
    <v t="i">2605</v>
    <v t="i">2606</v>
    <v t="i">2607</v>
    <v t="i">2608</v>
    <v t="i">2609</v>
    <v t="i">2612</v>
    <v t="i">2614</v>
    <v t="i">2615</v>
    <v t="i">2616</v>
    <v t="i">2620</v>
    <v t="i">2621</v>
    <v t="i">2622</v>
    <v t="i">2623</v>
    <v t="i">2626</v>
    <v t="i">2627</v>
    <v t="i">2628</v>
    <v t="i">2629</v>
    <v t="i">2630</v>
    <v t="i">2633</v>
    <v t="i">2634</v>
    <v t="i">2636</v>
    <v t="i">2637</v>
    <v t="i">2640</v>
    <v t="i">2641</v>
    <v t="i">2642</v>
    <v t="i">2643</v>
    <v t="i">2644</v>
    <v t="i">2647</v>
    <v t="i">2648</v>
    <v t="i">2649</v>
    <v t="i">2650</v>
    <v t="i">2651</v>
    <v t="i">2654</v>
    <v t="i">2655</v>
    <v t="i">2656</v>
    <v t="i">2657</v>
    <v t="i">2658</v>
    <v t="i">2661</v>
    <v t="i">2662</v>
    <v t="i">2663</v>
    <v t="i">2664</v>
    <v t="i">2665</v>
    <v t="i">2668</v>
    <v t="i">2669</v>
    <v t="i">2671</v>
    <v t="i">2675</v>
    <v t="i">2676</v>
    <v t="i">2677</v>
    <v t="i">2678</v>
    <v t="i">2679</v>
    <v t="i">2682</v>
    <v t="i">2683</v>
    <v t="i">2684</v>
    <v t="i">2685</v>
    <v t="i">2686</v>
    <v t="i">2689</v>
    <v t="i">2690</v>
    <v t="i">2692</v>
    <v t="i">2693</v>
    <v t="i">2696</v>
    <v t="i">2697</v>
    <v t="i">2698</v>
    <v t="i">2699</v>
    <v t="i">2700</v>
    <v t="i">2703</v>
    <v t="i">2705</v>
    <v t="i">2706</v>
    <v t="i">2707</v>
    <v t="i">2710</v>
    <v t="i">2711</v>
    <v t="i">2712</v>
    <v t="i">2713</v>
    <v t="i">2714</v>
    <v t="i">2717</v>
    <v t="i">2718</v>
    <v t="i">2719</v>
    <v t="i">2720</v>
    <v t="i">2721</v>
    <v t="i">2724</v>
    <v t="i">2725</v>
    <v t="i">2726</v>
    <v t="i">2727</v>
    <v t="i">2728</v>
    <v t="i">2731</v>
    <v t="i">2732</v>
    <v t="i">2733</v>
    <v t="i">2734</v>
    <v t="i">2735</v>
    <v t="i">2738</v>
    <v t="i">2739</v>
    <v t="i">2740</v>
    <v t="i">2741</v>
    <v t="i">2742</v>
    <v t="i">2745</v>
    <v t="i">2746</v>
    <v t="i">2747</v>
    <v t="i">2748</v>
    <v t="i">2749</v>
    <v t="i">2752</v>
    <v t="i">2753</v>
    <v t="i">2754</v>
    <v t="i">2755</v>
    <v t="i">2756</v>
    <v t="i">2759</v>
    <v t="i">2760</v>
    <v t="i">2761</v>
    <v t="i">2762</v>
    <v t="i">2763</v>
    <v t="i">2766</v>
    <v t="i">2767</v>
    <v t="i">2768</v>
    <v t="i">2769</v>
    <v t="i">2770</v>
    <v t="i">2773</v>
    <v t="i">2774</v>
    <v t="i">2775</v>
    <v t="i">2776</v>
    <v t="i">2777</v>
    <v t="i">2780</v>
    <v t="i">2781</v>
    <v t="i">2782</v>
    <v t="i">2784</v>
    <v t="i">2787</v>
    <v t="i">2788</v>
    <v t="i">2789</v>
    <v t="i">2790</v>
    <v t="i">2791</v>
    <v t="i">2794</v>
    <v t="i">2795</v>
    <v t="i">2796</v>
    <v t="i">2797</v>
    <v t="i">2798</v>
    <v t="i">2801</v>
    <v t="i">2802</v>
    <v t="i">2803</v>
    <v t="i">2804</v>
    <v t="i">2805</v>
    <v t="i">2808</v>
    <v t="i">2809</v>
    <v t="i">2810</v>
    <v t="i">2811</v>
    <v t="i">2812</v>
    <v t="i">2815</v>
    <v t="i">2816</v>
    <v t="i">2817</v>
    <v t="i">2818</v>
    <v t="i">2819</v>
    <v t="i">2822</v>
    <v t="i">2824</v>
    <v t="i">2825</v>
    <v t="i">2826</v>
    <v t="i">2829</v>
    <v t="i">2830</v>
    <v t="i">2831</v>
    <v t="i">2832</v>
    <v t="i">2833</v>
    <v t="i">2836</v>
    <v t="i">2837</v>
    <v t="i">2838</v>
    <v t="i">2839</v>
    <v t="i">2840</v>
    <v t="i">2843</v>
    <v t="i">2844</v>
    <v t="i">2845</v>
    <v t="i">2847</v>
    <v t="i">2850</v>
    <v t="i">2852</v>
    <v t="i">2853</v>
    <v t="i">2857</v>
    <v t="i">2858</v>
    <v t="i">2859</v>
    <v t="i">2860</v>
    <v t="i">2864</v>
    <v t="i">2865</v>
    <v t="i">2866</v>
    <v t="i">2867</v>
    <v t="i">2868</v>
    <v t="i">2871</v>
    <v t="i">2872</v>
    <v t="i">2873</v>
    <v t="i">2874</v>
    <v t="i">2875</v>
    <v t="i">2879</v>
    <v t="i">2880</v>
    <v t="i">2881</v>
    <v t="i">2882</v>
    <v t="i">2885</v>
    <v t="i">2886</v>
    <v t="i">2887</v>
    <v t="i">2888</v>
    <v t="i">2889</v>
    <v t="i">2892</v>
    <v t="i">2893</v>
    <v t="i">2894</v>
    <v t="i">2895</v>
    <v t="i">2896</v>
    <v t="i">2899</v>
    <v t="i">2900</v>
    <v t="i">2901</v>
    <v t="i">2902</v>
    <v t="i">2903</v>
    <v t="i">2906</v>
    <v t="i">2907</v>
    <v t="i">2908</v>
    <v t="i">2909</v>
    <v t="i">2910</v>
    <v t="i">2913</v>
    <v t="i">2914</v>
    <v t="i">2915</v>
    <v t="i">2916</v>
    <v t="i">2917</v>
    <v t="i">2920</v>
    <v t="i">2921</v>
    <v t="i">2922</v>
    <v t="i">2923</v>
    <v t="i">2924</v>
    <v t="i">2927</v>
    <v t="i">2928</v>
    <v t="i">2929</v>
    <v t="i">2930</v>
    <v t="i">2931</v>
    <v t="i">2934</v>
    <v t="i">2935</v>
    <v t="i">2936</v>
    <v t="i">2938</v>
    <v t="i">2941</v>
    <v t="i">2942</v>
    <v t="i">2943</v>
    <v t="i">2944</v>
    <v t="i">2945</v>
    <v t="i">2948</v>
    <v t="i">2949</v>
    <v t="i">2950</v>
    <v t="i">2951</v>
    <v t="i">2952</v>
    <v t="i">2955</v>
    <v t="i">2956</v>
    <v t="i">2957</v>
    <v t="i">2958</v>
    <v t="i">2959</v>
    <v t="i">2962</v>
    <v t="i">2963</v>
    <v t="i">2964</v>
    <v t="i">2965</v>
    <v t="i">2966</v>
    <v t="i">2969</v>
    <v t="i">2970</v>
    <v t="i">2971</v>
    <v t="i">2972</v>
    <v t="i">2973</v>
    <v t="i">2976</v>
    <v t="i">2977</v>
    <v t="i">2978</v>
    <v t="i">2979</v>
    <v t="i">2980</v>
    <v t="i">2983</v>
    <v t="i">2985</v>
    <v t="i">2986</v>
    <v t="i">2987</v>
    <v t="i">2990</v>
    <v t="i">2991</v>
    <v t="i">2992</v>
    <v t="i">2993</v>
    <v t="i">2994</v>
    <v t="i">2997</v>
    <v t="i">2998</v>
    <v t="i">2999</v>
    <v t="i">3000</v>
    <v t="i">3001</v>
    <v t="i">3004</v>
    <v t="i">3005</v>
    <v t="i">3006</v>
    <v t="i">3007</v>
    <v t="i">3008</v>
    <v t="i">3011</v>
    <v t="i">3012</v>
    <v t="i">3013</v>
    <v t="i">3014</v>
    <v t="i">3015</v>
    <v t="i">3018</v>
    <v t="i">3020</v>
    <v t="i">3021</v>
    <v t="i">3022</v>
    <v t="i">3025</v>
    <v t="i">3026</v>
    <v t="i">3027</v>
    <v t="i">3028</v>
    <v t="i">3029</v>
    <v t="i">3033</v>
    <v t="i">3034</v>
    <v t="i">3035</v>
    <v t="i">3036</v>
    <v t="i">3039</v>
    <v t="i">3040</v>
    <v t="i">3041</v>
    <v t="i">3042</v>
    <v t="i">3043</v>
    <v t="i">3046</v>
    <v t="i">3047</v>
    <v t="i">3048</v>
    <v t="i">3049</v>
    <v t="i">3050</v>
    <v t="i">3053</v>
    <v t="i">3055</v>
    <v t="i">3056</v>
    <v t="i">3057</v>
    <v t="i">3060</v>
    <v t="i">3061</v>
    <v t="i">3062</v>
    <v t="i">3063</v>
    <v t="i">3064</v>
    <v t="i">3067</v>
    <v t="i">3068</v>
    <v t="i">3069</v>
    <v t="i">3070</v>
    <v t="i">3071</v>
    <v t="i">3073</v>
    <v t="i">3074</v>
    <v t="i">3076</v>
    <v t="i">3077</v>
    <v t="i">3078</v>
    <v t="i">3081</v>
    <v t="i">3082</v>
    <v t="i">3083</v>
    <v t="i">3084</v>
    <v t="i">3085</v>
    <v t="i">3089</v>
    <v t="i">3090</v>
    <v t="i">3091</v>
    <v t="i">3092</v>
    <v t="i">3095</v>
    <v t="i">3096</v>
    <v t="i">3097</v>
    <v t="i">3098</v>
    <v t="i">3099</v>
    <v t="i">3102</v>
    <v t="i">3103</v>
    <v t="i">3104</v>
    <v t="i">3105</v>
    <v t="i">3106</v>
    <v t="i">3109</v>
    <v t="i">3110</v>
    <v t="i">3111</v>
    <v t="i">3112</v>
    <v t="i">3113</v>
    <v t="i">3117</v>
    <v t="i">3118</v>
    <v t="i">3119</v>
    <v t="i">3120</v>
    <v t="i">3123</v>
    <v t="i">3124</v>
    <v t="i">3125</v>
    <v t="i">3126</v>
    <v t="i">3127</v>
    <v t="i">3130</v>
    <v t="i">3131</v>
    <v t="i">3132</v>
    <v t="i">3133</v>
    <v t="i">3134</v>
    <v t="i">3137</v>
    <v t="i">3138</v>
    <v t="i">3139</v>
    <v t="i">3140</v>
    <v t="i">3141</v>
    <v t="i">3142</v>
    <v t="i">3145</v>
    <v t="i">3146</v>
    <v t="i">3147</v>
    <v t="i">3151</v>
    <v t="i">3152</v>
    <v t="i">3153</v>
    <v t="i">3154</v>
    <v t="i">3155</v>
    <v t="i">3158</v>
    <v t="i">3159</v>
    <v t="i">3160</v>
    <v t="i">3161</v>
    <v t="i">3162</v>
    <v t="i">3165</v>
    <v t="i">3166</v>
    <v t="i">3167</v>
    <v t="i">3168</v>
    <v t="i">3169</v>
    <v t="i">3172</v>
    <v t="i">3173</v>
    <v t="i">3174</v>
    <v t="i">3175</v>
    <v t="i">3176</v>
    <v t="i">3179</v>
    <v t="i">3180</v>
    <v t="i">3181</v>
    <v t="i">3182</v>
    <v t="i">3183</v>
    <v t="i">3184</v>
    <v t="i">3186</v>
    <v t="i">3187</v>
    <v t="i">3188</v>
    <v t="i">3189</v>
    <v t="i">3193</v>
    <v t="i">3194</v>
    <v t="i">3195</v>
    <v t="i">3196</v>
    <v t="i">3197</v>
    <v t="i">3200</v>
    <v t="i">3201</v>
    <v t="i">3202</v>
    <v t="i">3203</v>
    <v t="i">3204</v>
    <v t="i">3208</v>
    <v t="i">3209</v>
    <v t="i">3210</v>
    <v t="i">3214</v>
    <v t="i">3215</v>
    <v t="i">3216</v>
    <v t="i">3217</v>
    <v t="i">3218</v>
    <v t="i">3221</v>
    <v t="i">3222</v>
    <v t="i">3223</v>
    <v t="i">3225</v>
    <v t="i">3228</v>
    <v t="i">3229</v>
    <v t="i">3231</v>
    <v t="i">3232</v>
    <v t="i">3235</v>
    <v t="i">3236</v>
    <v t="i">3237</v>
    <v t="i">3238</v>
    <v t="i">3239</v>
    <v t="i">3242</v>
    <v t="i">3243</v>
    <v t="i">3245</v>
    <v t="i">3246</v>
    <v t="i">3249</v>
    <v t="i">3250</v>
    <v t="i">3251</v>
    <v t="i">3252</v>
    <v t="i">3253</v>
    <v t="i">3256</v>
    <v t="i">3257</v>
    <v t="i">3258</v>
    <v t="i">3259</v>
    <v t="i">3260</v>
    <v t="i">3261</v>
    <v t="i">3264</v>
    <v t="i">3265</v>
    <v t="i">3266</v>
    <v t="i">3267</v>
    <v t="i">3270</v>
    <v t="i">3271</v>
    <v t="i">3272</v>
    <v t="i">3273</v>
    <v t="i">3274</v>
    <v t="i">3277</v>
    <v t="i">3278</v>
    <v t="i">3279</v>
    <v t="i">3280</v>
    <v t="i">3281</v>
    <v t="i">3284</v>
    <v t="i">3285</v>
    <v t="i">3286</v>
    <v t="i">3287</v>
    <v t="i">3288</v>
    <v t="i">3292</v>
    <v t="i">3293</v>
    <v t="i">3294</v>
    <v t="i">3295</v>
    <v t="i">3298</v>
    <v t="i">3299</v>
    <v t="i">3300</v>
    <v t="i">3301</v>
    <v t="i">3302</v>
    <v t="i">3305</v>
    <v t="i">3306</v>
    <v t="i">3307</v>
    <v t="i">3308</v>
    <v t="i">3309</v>
    <v t="i">3312</v>
    <v t="i">3313</v>
    <v t="i">3314</v>
    <v t="i">3315</v>
    <v t="i">3316</v>
    <v t="i">3319</v>
    <v t="i">3320</v>
    <v t="i">3322</v>
    <v t="i">3323</v>
    <v t="i">3326</v>
    <v t="i">3327</v>
    <v t="i">3328</v>
    <v t="i">3329</v>
    <v t="i">3330</v>
    <v t="i">3333</v>
    <v t="i">3334</v>
    <v t="i">3335</v>
    <v t="i">3336</v>
    <v t="i">3337</v>
    <v t="i">3340</v>
    <v t="i">3341</v>
    <v t="i">3342</v>
    <v t="i">3343</v>
    <v t="i">3344</v>
    <v t="i">3347</v>
    <v t="i">3348</v>
    <v t="i">3349</v>
    <v t="i">3351</v>
    <v t="i">3354</v>
    <v t="i">3355</v>
    <v t="i">3356</v>
    <v t="i">3357</v>
    <v t="i">3358</v>
    <v t="i">3361</v>
    <v t="i">3362</v>
    <v t="i">3363</v>
    <v t="i">3364</v>
    <v t="i">3365</v>
    <v t="i">3368</v>
    <v t="i">3369</v>
    <v t="i">3370</v>
    <v t="i">3371</v>
    <v t="i">3372</v>
    <v t="i">3375</v>
    <v t="i">3376</v>
    <v t="i">3377</v>
    <v t="i">3378</v>
    <v t="i">3379</v>
    <v t="i">3382</v>
    <v t="i">3383</v>
    <v t="i">3384</v>
    <v t="i">3385</v>
    <v t="i">3386</v>
    <v t="i">3389</v>
    <v t="i">3390</v>
    <v t="i">3391</v>
    <v t="i">3392</v>
    <v t="i">3393</v>
    <v t="i">3396</v>
    <v t="i">3397</v>
    <v t="i">3399</v>
    <v t="i">3400</v>
    <v t="i">3403</v>
    <v t="i">3404</v>
    <v t="i">3405</v>
    <v t="i">3406</v>
    <v t="i">3407</v>
    <v t="i">3410</v>
    <v t="i">3411</v>
    <v t="i">3412</v>
    <v t="i">3413</v>
    <v t="i">3414</v>
    <v t="i">3417</v>
    <v t="i">3418</v>
    <v t="i">3419</v>
    <v t="i">3420</v>
    <v t="i">3421</v>
    <v t="i">3424</v>
    <v t="i">3425</v>
    <v t="i">3426</v>
    <v t="i">3427</v>
    <v t="i">3428</v>
    <v t="i">3431</v>
    <v t="i">3432</v>
    <v t="i">3433</v>
    <v t="i">3434</v>
    <v t="i">3435</v>
    <v t="i">3438</v>
    <v t="i">3439</v>
    <v t="i">3440</v>
    <v t="i">3441</v>
    <v t="i">3445</v>
    <v t="i">3446</v>
    <v t="i">3448</v>
    <v t="i">3449</v>
    <v t="i">3452</v>
    <v t="i">3453</v>
    <v t="i">3454</v>
    <v t="i">3455</v>
    <v t="i">3456</v>
    <v t="i">3459</v>
    <v t="i">3460</v>
    <v t="i">3461</v>
    <v t="i">3462</v>
    <v t="i">3463</v>
    <v t="i">3466</v>
    <v t="i">3467</v>
    <v t="i">3468</v>
    <v t="i">3469</v>
    <v t="i">3470</v>
    <v t="i">3473</v>
    <v t="i">3474</v>
    <v t="i">3475</v>
    <v t="i">3476</v>
    <v t="i">3477</v>
    <v t="i">3480</v>
    <v t="i">3481</v>
    <v t="i">3483</v>
    <v t="i">3484</v>
    <v t="i">3487</v>
    <v t="i">3488</v>
    <v t="i">3489</v>
    <v t="i">3490</v>
    <v t="i">3491</v>
    <v t="i">3494</v>
    <v t="i">3495</v>
    <v t="i">3496</v>
    <v t="i">3497</v>
    <v t="i">3498</v>
    <v t="i">3501</v>
    <v t="i">3502</v>
    <v t="i">3503</v>
    <v t="i">3504</v>
    <v t="i">3505</v>
    <v t="i">3508</v>
    <v t="i">3509</v>
    <v t="i">3510</v>
    <v t="i">3511</v>
    <v t="i">3512</v>
    <v t="i">3515</v>
    <v t="i">3516</v>
    <v t="i">3517</v>
    <v t="i">3518</v>
    <v t="i">3519</v>
    <v t="i">3520</v>
    <v t="i">3522</v>
    <v t="i">3523</v>
    <v t="i">3524</v>
    <v t="i">3525</v>
    <v t="i">3526</v>
    <v t="i">3529</v>
    <v t="i">3530</v>
    <v t="i">3531</v>
    <v t="i">3532</v>
    <v t="i">3533</v>
    <v t="i">3536</v>
    <v t="i">3537</v>
    <v t="i">3538</v>
    <v t="i">3539</v>
    <v t="i">3540</v>
    <v t="i">3543</v>
    <v t="i">3544</v>
    <v t="i">3546</v>
    <v t="i">3547</v>
    <v t="i">3550</v>
    <v t="i">3551</v>
    <v t="i">3552</v>
    <v t="i">3553</v>
    <v t="i">3554</v>
    <v t="i">3557</v>
    <v t="i">3558</v>
    <v t="i">3559</v>
    <v t="i">3560</v>
    <v t="i">3564</v>
    <v t="i">3565</v>
    <v t="i">3566</v>
    <v t="i">3567</v>
    <v t="i">3568</v>
    <v t="i">3571</v>
    <v t="i">3572</v>
    <v t="i">3573</v>
    <v t="i">3574</v>
    <v t="i">3575</v>
    <v t="i">3579</v>
    <v t="i">3580</v>
    <v t="i">3581</v>
    <v t="i">3582</v>
    <v t="i">3585</v>
    <v t="i">3586</v>
    <v t="i">3587</v>
    <v t="i">3589</v>
    <v t="i">3593</v>
    <v t="i">3594</v>
    <v t="i">3595</v>
    <v t="i">3599</v>
    <v t="i">3600</v>
    <v t="i">3601</v>
    <v t="i">3602</v>
    <v t="i">3603</v>
    <v t="i">3606</v>
    <v t="i">3607</v>
    <v t="i">3608</v>
    <v t="i">3610</v>
    <v t="i">3613</v>
    <v t="i">3614</v>
    <v t="i">3615</v>
    <v t="i">3616</v>
    <v t="i">3617</v>
    <v t="i">3620</v>
    <v t="i">3621</v>
    <v t="i">3622</v>
    <v t="i">3623</v>
    <v t="i">3624</v>
    <v t="i">3627</v>
    <v t="i">3628</v>
    <v t="i">3629</v>
    <v t="i">3630</v>
    <v t="i">3631</v>
    <v t="i">3634</v>
    <v t="i">3635</v>
    <v t="i">3636</v>
    <v t="i">3637</v>
    <v t="i">3638</v>
    <v t="i">3641</v>
    <v t="i">3642</v>
    <v t="i">3643</v>
    <v t="i">3644</v>
    <v t="i">3645</v>
    <v t="i">3648</v>
    <v t="i">3649</v>
    <v t="i">3650</v>
    <v t="i">3651</v>
    <v t="i">3652</v>
  </a>
  <a r="1" c="2475">
    <v>8013.9</v>
    <v>8047.3</v>
    <v>8091.55</v>
    <v>8174.6</v>
    <v>8224.9500000000007</v>
    <v>8353.1</v>
    <v>8381.5499999999993</v>
    <v>8360.85</v>
    <v>8398</v>
    <v>8381.1</v>
    <v>8318.4</v>
    <v>8368.5</v>
    <v>8453.0499999999993</v>
    <v>8444.9</v>
    <v>8484.9</v>
    <v>8522.15</v>
    <v>8510.7999999999993</v>
    <v>8363.0499999999993</v>
    <v>8328.5499999999993</v>
    <v>8360.5499999999993</v>
    <v>8459.65</v>
    <v>8454.1</v>
    <v>8523.7999999999993</v>
    <v>8608.0499999999993</v>
    <v>8609.85</v>
    <v>8603.4500000000007</v>
    <v>8529.4500000000007</v>
    <v>8633.5</v>
    <v>8589.7999999999993</v>
    <v>8521.5499999999993</v>
    <v>8361</v>
    <v>8337</v>
    <v>8375.0499999999993</v>
    <v>8421.7999999999993</v>
    <v>8532.85</v>
    <v>8543.0499999999993</v>
    <v>8516.9</v>
    <v>8567.9500000000007</v>
    <v>8588.65</v>
    <v>8564.6</v>
    <v>8525.6</v>
    <v>8462.35</v>
    <v>8349.4500000000007</v>
    <v>8355.85</v>
    <v>8518.5499999999993</v>
    <v>8477.2999999999993</v>
    <v>8466.5499999999993</v>
    <v>8495.15</v>
    <v>8372.75</v>
    <v>8299.9500000000007</v>
    <v>7809</v>
    <v>7880.7</v>
    <v>7791.85</v>
    <v>7948.95</v>
    <v>8001.95</v>
    <v>7971.3</v>
    <v>7785.85</v>
    <v>7717</v>
    <v>7823</v>
    <v>7655.05</v>
    <v>7558.8</v>
    <v>7688.25</v>
    <v>7818.6</v>
    <v>7788.1</v>
    <v>7789.3</v>
    <v>7872.25</v>
    <v>7829.1</v>
    <v>7899.15</v>
    <v>7981.9</v>
    <v>7977.1</v>
    <v>7812</v>
    <v>7845.95</v>
    <v>7868.5</v>
    <v>7795.7</v>
    <v>7843.3</v>
    <v>7948.9</v>
    <v>7950.9</v>
    <v>8119.3</v>
    <v>8152.9</v>
    <v>8177.4</v>
    <v>8129.35</v>
    <v>8189.7</v>
    <v>8143.6</v>
    <v>8131.7</v>
    <v>8107.9</v>
    <v>8179.5</v>
    <v>8238.15</v>
    <v>8275.0499999999993</v>
    <v>8261.65</v>
    <v>8251.7000000000007</v>
    <v>8295.4500000000007</v>
    <v>8260.5499999999993</v>
    <v>8232.9</v>
    <v>8171.2</v>
    <v>8111.75</v>
    <v>8065.8</v>
    <v>8050.8</v>
    <v>8060.7</v>
    <v>8040.2</v>
    <v>7955.45</v>
    <v>7954.3</v>
    <v>7915.2</v>
    <v>7783.35</v>
    <v>7783.35</v>
    <v>7762.25</v>
    <v>7806.6</v>
    <v>7837.55</v>
    <v>7731.8</v>
    <v>7842.75</v>
    <v>7856.55</v>
    <v>7849.25</v>
    <v>7831.6</v>
    <v>7883.8</v>
    <v>7942.7</v>
    <v>7935.25</v>
    <v>7954.9</v>
    <v>7931.35</v>
    <v>7864.15</v>
    <v>7781.9</v>
    <v>7765.4</v>
    <v>7701.7</v>
    <v>7612.5</v>
    <v>7683.3</v>
    <v>7610.45</v>
    <v>7650.05</v>
    <v>7700.9</v>
    <v>7750.9</v>
    <v>7844.35</v>
    <v>7761.95</v>
    <v>7834.45</v>
    <v>7786.1</v>
    <v>7865.95</v>
    <v>7861.05</v>
    <v>7925.15</v>
    <v>7928.95</v>
    <v>7896.25</v>
    <v>7946.35</v>
    <v>7963.2</v>
    <v>7791.3</v>
    <v>7784.65</v>
    <v>7741</v>
    <v>7568.3</v>
    <v>7601.35</v>
    <v>7563.85</v>
    <v>7510.3</v>
    <v>7562.4</v>
    <v>7536.8</v>
    <v>7437.8</v>
    <v>7351</v>
    <v>7435.1</v>
    <v>7309.3</v>
    <v>7276.8</v>
    <v>7422.45</v>
    <v>7436.15</v>
    <v>7437.75</v>
    <v>7424.65</v>
    <v>7563.55</v>
    <v>7555.95</v>
    <v>7455.55</v>
    <v>7361.8</v>
    <v>7404</v>
    <v>7489.1</v>
    <v>7387.25</v>
    <v>7298.2</v>
    <v>7215.7</v>
    <v>6976.35</v>
    <v>6980.95</v>
    <v>7162.95</v>
    <v>7048.25</v>
    <v>7108.45</v>
    <v>7191.75</v>
    <v>7210.75</v>
    <v>7234.55</v>
    <v>7109.55</v>
    <v>7018.7</v>
    <v>6970.6</v>
    <v>7029.75</v>
    <v>6987.05</v>
    <v>7222.3</v>
    <v>7368.85</v>
    <v>7475.6</v>
    <v>7485.35</v>
    <v>7485.3</v>
    <v>7531.8</v>
    <v>7486.15</v>
    <v>7510.2</v>
    <v>7538.75</v>
    <v>7460.6</v>
    <v>7498.75</v>
    <v>7512.55</v>
    <v>7604.35</v>
    <v>7704.25</v>
    <v>7714.9</v>
    <v>7716.5</v>
    <v>7615.1</v>
    <v>7597</v>
    <v>7735.2</v>
    <v>7738.4</v>
    <v>7713.05</v>
    <v>7758.8</v>
    <v>7603.2</v>
    <v>7614.35</v>
    <v>7546.45</v>
    <v>7555.2</v>
    <v>7671.4</v>
    <v>7708.95</v>
    <v>7850.45</v>
    <v>7914.7</v>
    <v>7914.75</v>
    <v>7912.05</v>
    <v>7899.3</v>
    <v>7855.05</v>
    <v>7962.65</v>
    <v>7979.9</v>
    <v>7847.25</v>
    <v>7849.8</v>
    <v>7805.9</v>
    <v>7747</v>
    <v>7706.55</v>
    <v>7735.5</v>
    <v>7733.45</v>
    <v>7866.05</v>
    <v>7887.8</v>
    <v>7848.85</v>
    <v>7900.4</v>
    <v>7814.9</v>
    <v>7860.75</v>
    <v>7890.75</v>
    <v>7870.15</v>
    <v>7783.4</v>
    <v>7749.7</v>
    <v>7731.05</v>
    <v>7748.85</v>
    <v>7934.9</v>
    <v>8069.65</v>
    <v>8156.65</v>
    <v>8178.5</v>
    <v>8160.1</v>
    <v>8179.95</v>
    <v>8218.9500000000007</v>
    <v>8220.7999999999993</v>
    <v>8201.0499999999993</v>
    <v>8266.4500000000007</v>
    <v>8273.0499999999993</v>
    <v>8203.6</v>
    <v>8170.05</v>
    <v>8110.6</v>
    <v>8108.85</v>
    <v>8206.6</v>
    <v>8140.75</v>
    <v>8170.2</v>
    <v>8238.5</v>
    <v>8219.9</v>
    <v>8203.7000000000007</v>
    <v>8270.4500000000007</v>
    <v>8088.6</v>
    <v>8094.7</v>
    <v>8127.85</v>
    <v>8204</v>
    <v>8287.75</v>
    <v>8328.35</v>
    <v>8370.7000000000007</v>
    <v>8335.9500000000007</v>
    <v>8337.9</v>
    <v>8323.2000000000007</v>
    <v>8467.9</v>
    <v>8521.0499999999993</v>
    <v>8519.5</v>
    <v>8565</v>
    <v>8541.4</v>
    <v>8508.7000000000007</v>
    <v>8528.5499999999993</v>
    <v>8565.85</v>
    <v>8510.1</v>
    <v>8541.2000000000007</v>
    <v>8635.65</v>
    <v>8590.65</v>
    <v>8615.7999999999993</v>
    <v>8666.2999999999993</v>
    <v>8638.5</v>
    <v>8636.5499999999993</v>
    <v>8622.9</v>
    <v>8544.85</v>
    <v>8551.1</v>
    <v>8683.15</v>
    <v>8711.35</v>
    <v>8678.25</v>
    <v>8575.2999999999993</v>
    <v>8592.15</v>
    <v>8672.15</v>
    <v>8642.5499999999993</v>
    <v>8624.0499999999993</v>
    <v>8673.25</v>
    <v>8666.9</v>
    <v>8629.15</v>
    <v>8632.6</v>
    <v>8650.2999999999993</v>
    <v>8592.2000000000007</v>
    <v>8572.5499999999993</v>
    <v>8607.4500000000007</v>
    <v>8744.35</v>
    <v>8786.2000000000007</v>
    <v>8774.65</v>
    <v>8809.65</v>
    <v>8943</v>
    <v>8917.9500000000007</v>
    <v>8952.5</v>
    <v>8866.7000000000007</v>
    <v>8715.6</v>
    <v>8726.6</v>
    <v>8742.5499999999993</v>
    <v>8779.85</v>
    <v>8808.4</v>
    <v>8775.9</v>
    <v>8777.15</v>
    <v>8867.4500000000007</v>
    <v>8831.5499999999993</v>
    <v>8723.0499999999993</v>
    <v>8706.4</v>
    <v>8745.15</v>
    <v>8591.25</v>
    <v>8611.15</v>
    <v>8738.1</v>
    <v>8769.15</v>
    <v>8743.9500000000007</v>
    <v>8709.5499999999993</v>
    <v>8697.6</v>
    <v>8708.7999999999993</v>
    <v>8573.35</v>
    <v>8583.4</v>
    <v>8520.4</v>
    <v>8677.9</v>
    <v>8659.1</v>
    <v>8699.4</v>
    <v>8693.0499999999993</v>
    <v>8708.9500000000007</v>
    <v>8691.2999999999993</v>
    <v>8615.25</v>
    <v>8615.25</v>
    <v>8638</v>
    <v>8626.25</v>
    <v>8514</v>
    <v>8484.9500000000007</v>
    <v>8433.75</v>
    <v>8497.0499999999993</v>
    <v>8543.5499999999993</v>
    <v>8432</v>
    <v>8525.75</v>
    <v>8296.2999999999993</v>
    <v>8108.45</v>
    <v>8111.6</v>
    <v>8079.95</v>
    <v>8074.1</v>
    <v>7929.1</v>
    <v>8002.3</v>
    <v>8033.3</v>
    <v>7965.5</v>
    <v>8114.3</v>
    <v>8126.9</v>
    <v>8142.15</v>
    <v>8224.5</v>
    <v>8192.9</v>
    <v>8086.8</v>
    <v>8128.75</v>
    <v>8143.15</v>
    <v>8102.05</v>
    <v>8246.85</v>
    <v>8261.75</v>
    <v>8170.8</v>
    <v>8221.7999999999993</v>
    <v>8182.45</v>
    <v>8153.6</v>
    <v>8139.45</v>
    <v>8104.35</v>
    <v>8082.4</v>
    <v>8061.3</v>
    <v>7979.1</v>
    <v>7985.75</v>
    <v>7908.25</v>
    <v>8032.85</v>
    <v>8034.85</v>
    <v>8103.6</v>
    <v>8185.8</v>
    <v>8179.5</v>
    <v>8192.25</v>
    <v>8190.5</v>
    <v>8273.7999999999993</v>
    <v>8243.7999999999993</v>
    <v>8236.0499999999993</v>
    <v>8288.6</v>
    <v>8380.65</v>
    <v>8407.2000000000007</v>
    <v>8400.35</v>
    <v>8412.7999999999993</v>
    <v>8398</v>
    <v>8417</v>
    <v>8435.1</v>
    <v>8349.35</v>
    <v>8391.5</v>
    <v>8475.7999999999993</v>
    <v>8602.75</v>
    <v>8641.25</v>
    <v>8632.75</v>
    <v>8561.2999999999993</v>
    <v>8716.4</v>
    <v>8734.25</v>
    <v>8740.9500000000007</v>
    <v>8801.0499999999993</v>
    <v>8768.2999999999993</v>
    <v>8769.0499999999993</v>
    <v>8778.4</v>
    <v>8793.5499999999993</v>
    <v>8805.0499999999993</v>
    <v>8792.2999999999993</v>
    <v>8724.7000000000007</v>
    <v>8778</v>
    <v>8821.7000000000007</v>
    <v>8879.2000000000007</v>
    <v>8907.85</v>
    <v>8926.9</v>
    <v>8939.5</v>
    <v>8896.7000000000007</v>
    <v>8879.6</v>
    <v>8945.7999999999993</v>
    <v>8899.75</v>
    <v>8897.5499999999993</v>
    <v>8963.4500000000007</v>
    <v>8946.9</v>
    <v>8924.2999999999993</v>
    <v>8927</v>
    <v>8934.5499999999993</v>
    <v>9087</v>
    <v>9084.7999999999993</v>
    <v>9153.7000000000007</v>
    <v>9160.0499999999993</v>
    <v>9126.85</v>
    <v>9121.5</v>
    <v>9030.4500000000007</v>
    <v>9086.2999999999993</v>
    <v>9108</v>
    <v>9045.2000000000007</v>
    <v>9100.7999999999993</v>
    <v>9143.7999999999993</v>
    <v>9173.75</v>
    <v>9173.75</v>
    <v>9237.85</v>
    <v>9265.15</v>
    <v>9261.9500000000007</v>
    <v>9198.2999999999993</v>
    <v>9181.4500000000007</v>
    <v>9237</v>
    <v>9203.4500000000007</v>
    <v>9150.7999999999993</v>
    <v>9139.2999999999993</v>
    <v>9105.15</v>
    <v>9103.5</v>
    <v>9136.4</v>
    <v>9119.4</v>
    <v>9217.9500000000007</v>
    <v>9306.6</v>
    <v>9351.85</v>
    <v>9342.15</v>
    <v>9304.0499999999993</v>
    <v>9313.7999999999993</v>
    <v>9311.9500000000007</v>
    <v>9359.9</v>
    <v>9285.2999999999993</v>
    <v>9314.0499999999993</v>
    <v>9316.85</v>
    <v>9407.2999999999993</v>
    <v>9422.4</v>
    <v>9400.9</v>
    <v>9445.4</v>
    <v>9512.25</v>
    <v>9525.75</v>
    <v>9429.4500000000007</v>
    <v>9427.9</v>
    <v>9438.25</v>
    <v>9386.15</v>
    <v>9360.5499999999993</v>
    <v>9509.75</v>
    <v>9595.1</v>
    <v>9604.9</v>
    <v>9624.5499999999993</v>
    <v>9621.25</v>
    <v>9616.1</v>
    <v>9653.5</v>
    <v>9675.1</v>
    <v>9637.15</v>
    <v>9663.9</v>
    <v>9647.25</v>
    <v>9668.25</v>
    <v>9616.4</v>
    <v>9606.9</v>
    <v>9618.15</v>
    <v>9578.0499999999993</v>
    <v>9588.0499999999993</v>
    <v>9657.5499999999993</v>
    <v>9653.5</v>
    <v>9633.6</v>
    <v>9630</v>
    <v>9574.9500000000007</v>
    <v>9511.4</v>
    <v>9491.25</v>
    <v>9504.1</v>
    <v>9520.9</v>
    <v>9615</v>
    <v>9613.2999999999993</v>
    <v>9637.6</v>
    <v>9674.5499999999993</v>
    <v>9665.7999999999993</v>
    <v>9771.0499999999993</v>
    <v>9786.0499999999993</v>
    <v>9816.1</v>
    <v>9891.7000000000007</v>
    <v>9886.35</v>
    <v>9915.9500000000007</v>
    <v>9827.15</v>
    <v>9899.6</v>
    <v>9873.2999999999993</v>
    <v>9915.25</v>
    <v>9966.4</v>
    <v>9964.5499999999993</v>
    <v>10020.65</v>
    <v>10020.549999999999</v>
    <v>10014.5</v>
    <v>10077.1</v>
    <v>10114.65</v>
    <v>10081.5</v>
    <v>10013.65</v>
    <v>10066.4</v>
    <v>10057.4</v>
    <v>9978.5499999999993</v>
    <v>9908.0499999999993</v>
    <v>9820.25</v>
    <v>9710.7999999999993</v>
    <v>9794.15</v>
    <v>9897.2999999999993</v>
    <v>9904.15</v>
    <v>9837.4</v>
    <v>9754.35</v>
    <v>9765.5499999999993</v>
    <v>9852.5</v>
    <v>9857.0499999999993</v>
    <v>9912.7999999999993</v>
    <v>9796.0499999999993</v>
    <v>9884.4</v>
    <v>9917.9</v>
    <v>9974.4</v>
    <v>9912.85</v>
    <v>9952.2000000000007</v>
    <v>9916.2000000000007</v>
    <v>9929.9</v>
    <v>9934.7999999999993</v>
    <v>10006.049999999999</v>
    <v>10093.049999999999</v>
    <v>10079.299999999999</v>
    <v>10086.6</v>
    <v>10085.4</v>
    <v>10153.1</v>
    <v>10147.549999999999</v>
    <v>10141.15</v>
    <v>10121.9</v>
    <v>9964.4</v>
    <v>9872.6</v>
    <v>9871.5</v>
    <v>9735.75</v>
    <v>9768.9500000000007</v>
    <v>9788.6</v>
    <v>9859.5</v>
    <v>9914.9</v>
    <v>9888.7000000000007</v>
    <v>9979.7000000000007</v>
    <v>9988.75</v>
    <v>10016.950000000001</v>
    <v>9984.7999999999993</v>
    <v>10096.4</v>
    <v>10167.450000000001</v>
    <v>10230.85</v>
    <v>10234.450000000001</v>
    <v>10210.85</v>
    <v>10146.549999999999</v>
    <v>10184.85</v>
    <v>10207.700000000001</v>
    <v>10295.35</v>
    <v>10343.799999999999</v>
    <v>10323.049999999999</v>
    <v>10363.65</v>
    <v>10335.299999999999</v>
    <v>10440.5</v>
    <v>10423.799999999999</v>
    <v>10452.5</v>
    <v>10451.799999999999</v>
    <v>10350.15</v>
    <v>10303.15</v>
    <v>10308.950000000001</v>
    <v>10321.75</v>
    <v>10224.950000000001</v>
    <v>10186.6</v>
    <v>10118.049999999999</v>
    <v>10214.75</v>
    <v>10283.6</v>
    <v>10298.75</v>
    <v>10326.9</v>
    <v>10342.299999999999</v>
    <v>10348.75</v>
    <v>10389.700000000001</v>
    <v>10399.549999999999</v>
    <v>10370.25</v>
    <v>10361.299999999999</v>
    <v>10226.549999999999</v>
    <v>10121.799999999999</v>
    <v>10127.75</v>
    <v>10118.25</v>
    <v>10044.1</v>
    <v>10166.700000000001</v>
    <v>10265.65</v>
    <v>10322.25</v>
    <v>10240.15</v>
    <v>10192.950000000001</v>
    <v>10252.1</v>
    <v>10333.25</v>
    <v>10388.75</v>
    <v>10463.200000000001</v>
    <v>10444.200000000001</v>
    <v>10440.299999999999</v>
    <v>10493</v>
    <v>10531.5</v>
    <v>10490.75</v>
    <v>10477.9</v>
    <v>10530.7</v>
    <v>10435.549999999999</v>
    <v>10442.200000000001</v>
    <v>10443.200000000001</v>
    <v>10504.8</v>
    <v>10558.85</v>
    <v>10623.6</v>
    <v>10637</v>
    <v>10632.2</v>
    <v>10651.2</v>
    <v>10681.25</v>
    <v>10741.55</v>
    <v>10700.45</v>
    <v>10788.55</v>
    <v>10817</v>
    <v>10894.7</v>
    <v>10966.2</v>
    <v>11083.7</v>
    <v>11086</v>
    <v>11069.65</v>
    <v>11130.4</v>
    <v>11049.65</v>
    <v>11027.7</v>
    <v>11016.9</v>
    <v>10760.6</v>
    <v>10666.55</v>
    <v>10498.25</v>
    <v>10476.700000000001</v>
    <v>10576.85</v>
    <v>10454.950000000001</v>
    <v>10539.75</v>
    <v>10500.9</v>
    <v>10545.5</v>
    <v>10452.299999999999</v>
    <v>10378.4</v>
    <v>10360.4</v>
    <v>10397.450000000001</v>
    <v>10382.700000000001</v>
    <v>10491.05</v>
    <v>10582.6</v>
    <v>10554.3</v>
    <v>10492.85</v>
    <v>10458.35</v>
    <v>10358.85</v>
    <v>10249.25</v>
    <v>10154.200000000001</v>
    <v>10242.65</v>
    <v>10226.85</v>
    <v>10421.4</v>
    <v>10426.85</v>
    <v>10410.9</v>
    <v>10360.15</v>
    <v>10195.15</v>
    <v>10094.25</v>
    <v>10124.35</v>
    <v>10155.25</v>
    <v>10114.75</v>
    <v>9998.0499999999993</v>
    <v>10130.65</v>
    <v>10184.15</v>
    <v>10113.700000000001</v>
    <v>10211.799999999999</v>
    <v>10245</v>
    <v>10128.4</v>
    <v>10325.15</v>
    <v>10331.6</v>
    <v>10379.35</v>
    <v>10402.25</v>
    <v>10417.15</v>
    <v>10458.65</v>
    <v>10480.6</v>
    <v>10528.35</v>
    <v>10548.7</v>
    <v>10526.2</v>
    <v>10565.3</v>
    <v>10564.05</v>
    <v>10584.7</v>
    <v>10614.35</v>
    <v>10570.55</v>
    <v>10617.8</v>
    <v>10692.3</v>
    <v>10739.35</v>
    <v>10718.05</v>
    <v>10679.65</v>
    <v>10618.25</v>
    <v>10715.5</v>
    <v>10717.8</v>
    <v>10741.7</v>
    <v>10716.55</v>
    <v>10806.5</v>
    <v>10806.6</v>
    <v>10801.85</v>
    <v>10741.1</v>
    <v>10682.7</v>
    <v>10596.4</v>
    <v>10516.7</v>
    <v>10536.7</v>
    <v>10430.35</v>
    <v>10513.85</v>
    <v>10605.15</v>
    <v>10688.65</v>
    <v>10633.3</v>
    <v>10614.35</v>
    <v>10736.15</v>
    <v>10696.2</v>
    <v>10628.5</v>
    <v>10593.15</v>
    <v>10684.65</v>
    <v>10768.35</v>
    <v>10767.65</v>
    <v>10786.95</v>
    <v>10842.85</v>
    <v>10856.7</v>
    <v>10808.05</v>
    <v>10817.7</v>
    <v>10799.85</v>
    <v>10710.45</v>
    <v>10772.05</v>
    <v>10741.1</v>
    <v>10821.85</v>
    <v>10762.45</v>
    <v>10769.15</v>
    <v>10671.4</v>
    <v>10589.1</v>
    <v>10714.3</v>
    <v>10657.3</v>
    <v>10699.9</v>
    <v>10769.9</v>
    <v>10749.75</v>
    <v>10772.65</v>
    <v>10852.9</v>
    <v>10947.25</v>
    <v>10948.3</v>
    <v>11023.2</v>
    <v>11018.9</v>
    <v>10936.85</v>
    <v>11008.05</v>
    <v>10980.45</v>
    <v>10957.1</v>
    <v>11010.2</v>
    <v>11084.75</v>
    <v>11134.3</v>
    <v>11132</v>
    <v>11167.3</v>
    <v>11278.35</v>
    <v>11319.55</v>
    <v>11356.5</v>
    <v>11346.2</v>
    <v>11244.7</v>
    <v>11360.8</v>
    <v>11387.1</v>
    <v>11389.45</v>
    <v>11450</v>
    <v>11470.7</v>
    <v>11429.5</v>
    <v>11355.75</v>
    <v>11435.1</v>
    <v>11385.05</v>
    <v>11470.75</v>
    <v>11551.75</v>
    <v>11570.9</v>
    <v>11582.75</v>
    <v>11557.1</v>
    <v>11691.95</v>
    <v>11738.5</v>
    <v>11691.9</v>
    <v>11676.8</v>
    <v>11680.5</v>
    <v>11582.35</v>
    <v>11520.3</v>
    <v>11476.95</v>
    <v>11536.9</v>
    <v>11589.1</v>
    <v>11438.1</v>
    <v>11287.5</v>
    <v>11369.9</v>
    <v>11515.2</v>
    <v>11377.75</v>
    <v>11278.9</v>
    <v>11234.35</v>
    <v>11143.1</v>
    <v>10967.4</v>
    <v>11067.45</v>
    <v>11053.8</v>
    <v>10977.55</v>
    <v>10930.45</v>
    <v>11008.3</v>
    <v>10858.25</v>
    <v>10599.25</v>
    <v>10316.450000000001</v>
    <v>10348.049999999999</v>
    <v>10301.049999999999</v>
    <v>10460.1</v>
    <v>10234.65</v>
    <v>10472.5</v>
    <v>10512.5</v>
    <v>10584.75</v>
    <v>10453.049999999999</v>
    <v>10303.549999999999</v>
    <v>10245.25</v>
    <v>10146.799999999999</v>
    <v>10224.75</v>
    <v>10124.9</v>
    <v>10030</v>
    <v>10250.85</v>
    <v>10198.4</v>
    <v>10386.6</v>
    <v>10380.450000000001</v>
    <v>10553</v>
    <v>10524</v>
    <v>10530</v>
    <v>10598.85</v>
    <v>10585.2</v>
    <v>10482.200000000001</v>
    <v>10582.5</v>
    <v>10576.3</v>
    <v>10616.7</v>
    <v>10682.2</v>
    <v>10763.4</v>
    <v>10656.2</v>
    <v>10600.05</v>
    <v>10526.75</v>
    <v>10628.6</v>
    <v>10685.6</v>
    <v>10728.85</v>
    <v>10858.7</v>
    <v>10876.75</v>
    <v>10883.75</v>
    <v>10869.5</v>
    <v>10782.9</v>
    <v>10601.15</v>
    <v>10693.7</v>
    <v>10488.45</v>
    <v>10549.15</v>
    <v>10737.6</v>
    <v>10791.55</v>
    <v>10805.45</v>
    <v>10888.35</v>
    <v>10908.7</v>
    <v>10967.3</v>
    <v>10951.7</v>
    <v>10754</v>
    <v>10663.5</v>
    <v>10729.85</v>
    <v>10779.8</v>
    <v>10859.9</v>
    <v>10862.55</v>
    <v>10910.1</v>
    <v>10792.5</v>
    <v>10672.25</v>
    <v>10727.35</v>
    <v>10771.8</v>
    <v>10802.15</v>
    <v>10855.15</v>
    <v>10821.6</v>
    <v>10794.95</v>
    <v>10737.6</v>
    <v>10886.8</v>
    <v>10890.3</v>
    <v>10905.2</v>
    <v>10906.95</v>
    <v>10961.85</v>
    <v>10922.75</v>
    <v>10831.5</v>
    <v>10849.8</v>
    <v>10780.55</v>
    <v>10661.55</v>
    <v>10652.2</v>
    <v>10651.8</v>
    <v>10830.95</v>
    <v>10893.65</v>
    <v>10912.25</v>
    <v>10934.35</v>
    <v>11062.45</v>
    <v>11069.4</v>
    <v>10943.6</v>
    <v>10888.8</v>
    <v>10831.4</v>
    <v>10793.65</v>
    <v>10746.05</v>
    <v>10724.4</v>
    <v>10640.95</v>
    <v>10604.35</v>
    <v>10735.45</v>
    <v>10789.85</v>
    <v>10791.65</v>
    <v>10880.1</v>
    <v>10835.3</v>
    <v>10806.65</v>
    <v>10792.5</v>
    <v>10863.5</v>
    <v>10987.45</v>
    <v>11053</v>
    <v>11058.2</v>
    <v>11035.4</v>
    <v>11168.05</v>
    <v>11301.2</v>
    <v>11341.7</v>
    <v>11343.25</v>
    <v>11426.85</v>
    <v>11462.2</v>
    <v>11532.4</v>
    <v>11521.05</v>
    <v>11456.9</v>
    <v>11354.25</v>
    <v>11483.25</v>
    <v>11445.05</v>
    <v>11570</v>
    <v>11623.9</v>
    <v>11669.15</v>
    <v>11713.2</v>
    <v>11643.95</v>
    <v>11598</v>
    <v>11665.95</v>
    <v>11604.5</v>
    <v>11671.95</v>
    <v>11584.3</v>
    <v>11596.7</v>
    <v>11643.45</v>
    <v>11690.35</v>
    <v>11787.15</v>
    <v>11752.8</v>
    <v>11594.45</v>
    <v>11575.95</v>
    <v>11726.15</v>
    <v>11641.8</v>
    <v>11754.65</v>
    <v>11748.15</v>
    <v>11724.75</v>
    <v>11712.25</v>
    <v>11598.25</v>
    <v>11497.9</v>
    <v>11359.45</v>
    <v>11301.8</v>
    <v>11278.9</v>
    <v>11148.2</v>
    <v>11222.05</v>
    <v>11157</v>
    <v>11257.1</v>
    <v>11407.15</v>
    <v>11828.25</v>
    <v>11709.1</v>
    <v>11737.9</v>
    <v>11657.05</v>
    <v>11844.1</v>
    <v>11924.75</v>
    <v>11928.75</v>
    <v>11861.1</v>
    <v>11945.9</v>
    <v>11922.8</v>
    <v>12088.55</v>
    <v>12021.65</v>
    <v>11843.75</v>
    <v>11870.65</v>
    <v>11922.7</v>
    <v>11965.6</v>
    <v>11906.2</v>
    <v>11914.05</v>
    <v>11823.3</v>
    <v>11672.15</v>
    <v>11691.5</v>
    <v>11691.45</v>
    <v>11831.75</v>
    <v>11724.1</v>
    <v>11699.65</v>
    <v>11796.45</v>
    <v>11847.55</v>
    <v>11841.55</v>
    <v>11788.85</v>
    <v>11865.6</v>
    <v>11910.3</v>
    <v>11916.75</v>
    <v>11946.75</v>
    <v>11811.15</v>
    <v>11558.6</v>
    <v>11555.9</v>
    <v>11498.9</v>
    <v>11582.9</v>
    <v>11552.5</v>
    <v>11588.35</v>
    <v>11662.6</v>
    <v>11687.5</v>
    <v>11596.9</v>
    <v>11419.25</v>
    <v>11346.2</v>
    <v>11331.05</v>
    <v>11271.3</v>
    <v>11252.15</v>
    <v>11284.3</v>
    <v>11189.2</v>
    <v>11085.4</v>
    <v>11118</v>
    <v>10980</v>
    <v>10997.35</v>
    <v>10862.6</v>
    <v>10948.25</v>
    <v>10855.5</v>
    <v>11032.45</v>
    <v>11109.65</v>
    <v>10925.85</v>
    <v>11029.4</v>
    <v>11047.8</v>
    <v>11053.9</v>
    <v>11017</v>
    <v>10918.7</v>
    <v>10741.35</v>
    <v>10829.35</v>
    <v>11057.85</v>
    <v>11105.35</v>
    <v>11046.1</v>
    <v>10948.3</v>
    <v>11023.25</v>
    <v>10797.9</v>
    <v>10844.65</v>
    <v>10847.9</v>
    <v>10946.2</v>
    <v>11003.05</v>
    <v>11035.7</v>
    <v>10982.8</v>
    <v>11075.9</v>
    <v>11003.5</v>
    <v>10817.6</v>
    <v>10840.65</v>
    <v>10704.8</v>
    <v>11274.2</v>
    <v>11600.2</v>
    <v>11588.2</v>
    <v>11440.2</v>
    <v>11571.2</v>
    <v>11512.4</v>
    <v>11474.45</v>
    <v>11359.9</v>
    <v>11314</v>
    <v>11174.75</v>
    <v>11126.4</v>
    <v>11313.3</v>
    <v>11234.55</v>
    <v>11305.05</v>
    <v>11341.15</v>
    <v>11428.3</v>
    <v>11464</v>
    <v>11586.35</v>
    <v>11661.85</v>
    <v>11588.35</v>
    <v>11604.1</v>
    <v>11582.6</v>
    <v>11583.9</v>
    <v>11627.15</v>
    <v>11786.85</v>
    <v>11844.1</v>
    <v>11877.45</v>
    <v>11890.6</v>
    <v>11941.3</v>
    <v>11917.2</v>
    <v>11966.05</v>
    <v>12012.05</v>
    <v>11908.15</v>
    <v>11913.45</v>
    <v>11840.45</v>
    <v>11872.1</v>
    <v>11895.45</v>
    <v>11884.5</v>
    <v>11940.1</v>
    <v>11999.1</v>
    <v>11968.4</v>
    <v>11914.4</v>
    <v>12073.75</v>
    <v>12037.7</v>
    <v>12100.7</v>
    <v>12151.15</v>
    <v>12056.05</v>
    <v>12048.2</v>
    <v>11994.2</v>
    <v>12043.2</v>
    <v>12018.4</v>
    <v>11921.5</v>
    <v>11937.5</v>
    <v>11856.8</v>
    <v>11910.15</v>
    <v>11971.8</v>
    <v>12086.7</v>
    <v>12053.95</v>
    <v>12165</v>
    <v>12221.65</v>
    <v>12259.7</v>
    <v>12271.8</v>
    <v>12262.75</v>
    <v>12214.55</v>
    <v>12126.55</v>
    <v>12245.8</v>
    <v>12255.85</v>
    <v>12168.45</v>
    <v>12182.5</v>
    <v>12282.2</v>
    <v>12226.65</v>
    <v>11993.05</v>
    <v>12052.95</v>
    <v>12025.35</v>
    <v>12215.9</v>
    <v>12256.8</v>
    <v>12329.55</v>
    <v>12362.3</v>
    <v>12343.3</v>
    <v>12355.5</v>
    <v>12352.35</v>
    <v>12224.55</v>
    <v>12169.85</v>
    <v>12106.9</v>
    <v>12180.35</v>
    <v>12248.25</v>
    <v>12119</v>
    <v>12055.8</v>
    <v>12129.5</v>
    <v>12035.8</v>
    <v>11962.1</v>
    <v>11661.85</v>
    <v>11707.9</v>
    <v>11979.65</v>
    <v>12089.15</v>
    <v>12137.95</v>
    <v>12098.35</v>
    <v>12031.5</v>
    <v>12107.9</v>
    <v>12201.2</v>
    <v>12174.65</v>
    <v>12113.45</v>
    <v>12045.8</v>
    <v>11992.5</v>
    <v>12125.9</v>
    <v>12080.85</v>
    <v>11829.4</v>
    <v>11797.9</v>
    <v>11678.5</v>
    <v>11633.3</v>
    <v>11201.75</v>
    <v>11132.75</v>
    <v>11303.3</v>
    <v>11251</v>
    <v>11269</v>
    <v>10989.45</v>
    <v>10451.450000000001</v>
    <v>10458.4</v>
    <v>9590.15</v>
    <v>9955.2000000000007</v>
    <v>9197.4</v>
    <v>8967.0499999999993</v>
    <v>8468.7999999999993</v>
    <v>8263.4500000000007</v>
    <v>8745.4500000000007</v>
    <v>7610.25</v>
    <v>7801.05</v>
    <v>8317.85</v>
    <v>8641.4500000000007</v>
    <v>8660.25</v>
    <v>8281.1</v>
    <v>8597.75</v>
    <v>8253.7999999999993</v>
    <v>8083.8</v>
    <v>8792.2000000000007</v>
    <v>8748.75</v>
    <v>9111.9</v>
    <v>8993.85</v>
    <v>8925.2999999999993</v>
    <v>8992.7999999999993</v>
    <v>9266.75</v>
    <v>9261.85</v>
    <v>8981.4500000000007</v>
    <v>9187.2999999999993</v>
    <v>9313.9</v>
    <v>9154.4</v>
    <v>9282.2999999999993</v>
    <v>9380.9</v>
    <v>9553.35</v>
    <v>9859.9</v>
    <v>9293.5</v>
    <v>9205.6</v>
    <v>9270.9</v>
    <v>9199.0499999999993</v>
    <v>9251.5</v>
    <v>9239.2000000000007</v>
    <v>9196.5499999999993</v>
    <v>9383.5499999999993</v>
    <v>9142.75</v>
    <v>9136.85</v>
    <v>8823.25</v>
    <v>8879.1</v>
    <v>9066.5499999999993</v>
    <v>9106.25</v>
    <v>9039.25</v>
    <v>9029.0499999999993</v>
    <v>9314.9500000000007</v>
    <v>9490.1</v>
    <v>9580.2999999999993</v>
    <v>9826.15</v>
    <v>9979.1</v>
    <v>10061.549999999999</v>
    <v>10029.1</v>
    <v>10142.15</v>
    <v>10167.450000000001</v>
    <v>10046.65</v>
    <v>10116.15</v>
    <v>9902</v>
    <v>9972.9</v>
    <v>9813.7000000000007</v>
    <v>9914</v>
    <v>9881.15</v>
    <v>10091.65</v>
    <v>10244.4</v>
    <v>10311.200000000001</v>
    <v>10471</v>
    <v>10305.299999999999</v>
    <v>10288.9</v>
    <v>10383</v>
    <v>10312.4</v>
    <v>10302.1</v>
    <v>10430.049999999999</v>
    <v>10551.7</v>
    <v>10607.35</v>
    <v>10763.65</v>
    <v>10799.65</v>
    <v>10705.75</v>
    <v>10813.45</v>
    <v>10768.05</v>
    <v>10802.7</v>
    <v>10607.35</v>
    <v>10618.2</v>
    <v>10739.95</v>
    <v>10901.7</v>
    <v>11022.2</v>
    <v>11162.25</v>
    <v>11132.6</v>
    <v>11215.45</v>
    <v>11194.15</v>
    <v>11131.8</v>
    <v>11300.55</v>
    <v>11202.85</v>
    <v>11102.15</v>
    <v>11073.45</v>
    <v>10891.6</v>
    <v>11095.25</v>
    <v>11101.65</v>
    <v>11200.15</v>
    <v>11214.05</v>
    <v>11270.15</v>
    <v>11322.5</v>
    <v>11308.4</v>
    <v>11300.45</v>
    <v>11178.4</v>
    <v>11247.1</v>
    <v>11385.35</v>
    <v>11408.4</v>
    <v>11312.2</v>
    <v>11371.6</v>
    <v>11466.45</v>
    <v>11472.25</v>
    <v>11549.6</v>
    <v>11559.25</v>
    <v>11647.6</v>
    <v>11387.5</v>
    <v>11470.25</v>
    <v>11535</v>
    <v>11527.45</v>
    <v>11333.85</v>
    <v>11355.05</v>
    <v>11317.35</v>
    <v>11278</v>
    <v>11449.25</v>
    <v>11464.45</v>
    <v>11440.05</v>
    <v>11521.8</v>
    <v>11604.55</v>
    <v>11516.1</v>
    <v>11504.95</v>
    <v>11250.55</v>
    <v>11153.65</v>
    <v>11131.85</v>
    <v>10805.55</v>
    <v>11050.25</v>
    <v>11227.55</v>
    <v>11222.4</v>
    <v>11247.55</v>
    <v>11416.95</v>
    <v>11503.35</v>
    <v>11662.4</v>
    <v>11738.85</v>
    <v>11834.6</v>
    <v>11914.2</v>
    <v>11930.95</v>
    <v>11934.5</v>
    <v>11971.05</v>
    <v>11680.35</v>
    <v>11762.45</v>
    <v>11873.05</v>
    <v>11896.8</v>
    <v>11937.65</v>
    <v>11896.45</v>
    <v>11930.35</v>
    <v>11767.75</v>
    <v>11889.4</v>
    <v>11729.6</v>
    <v>11670.8</v>
    <v>11642.4</v>
    <v>11669.15</v>
    <v>11813.5</v>
    <v>11908.5</v>
    <v>12120.3</v>
    <v>12263.55</v>
    <v>12461.05</v>
    <v>12631.1</v>
    <v>12749.15</v>
    <v>12690.8</v>
    <v>12719.95</v>
    <v>12780.25</v>
    <v>12874.2</v>
    <v>12938.25</v>
    <v>12771.7</v>
    <v>12859.05</v>
    <v>12926.45</v>
    <v>13055.15</v>
    <v>12858.4</v>
    <v>12987</v>
    <v>12968.95</v>
    <v>13109.05</v>
    <v>13113.75</v>
    <v>13133.9</v>
    <v>13258.55</v>
    <v>13355.75</v>
    <v>13392.95</v>
    <v>13529.1</v>
    <v>13478.3</v>
    <v>13513.85</v>
    <v>13558.15</v>
    <v>13567.85</v>
    <v>13682.7</v>
    <v>13740.7</v>
    <v>13760.55</v>
    <v>13328.4</v>
    <v>13466.3</v>
    <v>13601.1</v>
    <v>13749.25</v>
    <v>13873.2</v>
    <v>13932.6</v>
    <v>13981.95</v>
    <v>13981.75</v>
    <v>14018.5</v>
    <v>14132.9</v>
    <v>14199.5</v>
    <v>14146.25</v>
    <v>14137.35</v>
    <v>14347.25</v>
    <v>14484.75</v>
    <v>14563.45</v>
    <v>14564.85</v>
    <v>14595.6</v>
    <v>14433.7</v>
    <v>14281.3</v>
    <v>14521.15</v>
    <v>14644.7</v>
    <v>14590.35</v>
    <v>14371.9</v>
    <v>14238.9</v>
    <v>13967.5</v>
    <v>13817.55</v>
    <v>13634.6</v>
    <v>14281.2</v>
    <v>14647.85</v>
    <v>14789.95</v>
    <v>14895.65</v>
    <v>14924.25</v>
    <v>15115.8</v>
    <v>15109.3</v>
    <v>15106.5</v>
    <v>15173.3</v>
    <v>15163.3</v>
    <v>15314.7</v>
    <v>15313.45</v>
    <v>15208.9</v>
    <v>15118.95</v>
    <v>14981.75</v>
    <v>14675.7</v>
    <v>14707.8</v>
    <v>14982</v>
    <v>15097.35</v>
    <v>14529.15</v>
    <v>14761.55</v>
    <v>14919.1</v>
    <v>15245.6</v>
    <v>15080.75</v>
    <v>14938.1</v>
    <v>14956.2</v>
    <v>15098.4</v>
    <v>15174.8</v>
    <v>15030.95</v>
    <v>14929.5</v>
    <v>14910.45</v>
    <v>14721.3</v>
    <v>14557.85</v>
    <v>14744</v>
    <v>14736.4</v>
    <v>14814.75</v>
    <v>14549.4</v>
    <v>14324.9</v>
    <v>14507.3</v>
    <v>14845.1</v>
    <v>14690.7</v>
    <v>14867.35</v>
    <v>14637.8</v>
    <v>14683.5</v>
    <v>14819.05</v>
    <v>14873.8</v>
    <v>14834.85</v>
    <v>14310.8</v>
    <v>14504.8</v>
    <v>14581.45</v>
    <v>14617.85</v>
    <v>14359.45</v>
    <v>14296.4</v>
    <v>14406.15</v>
    <v>14341.35</v>
    <v>14485</v>
    <v>14653.05</v>
    <v>14864.55</v>
    <v>14894.9</v>
    <v>14631.1</v>
    <v>14634.15</v>
    <v>14496.5</v>
    <v>14617.85</v>
    <v>14724.8</v>
    <v>14823.15</v>
    <v>14942.35</v>
    <v>14850.75</v>
    <v>14696.5</v>
    <v>14677.8</v>
    <v>14923.15</v>
    <v>15108.1</v>
    <v>15030.15</v>
    <v>14906.05</v>
    <v>15175.3</v>
    <v>15197.7</v>
    <v>15208.45</v>
    <v>15301.45</v>
    <v>15337.85</v>
    <v>15435.65</v>
    <v>15582.8</v>
    <v>15574.85</v>
    <v>15576.2</v>
    <v>15690.35</v>
    <v>15670.25</v>
    <v>15751.65</v>
    <v>15740.1</v>
    <v>15635.35</v>
    <v>15737.75</v>
    <v>15799.35</v>
    <v>15811.85</v>
    <v>15869.25</v>
    <v>15767.55</v>
    <v>15691.4</v>
    <v>15683.35</v>
    <v>15746.5</v>
    <v>15772.75</v>
    <v>15686.95</v>
    <v>15790.45</v>
    <v>15860.35</v>
    <v>15814.7</v>
    <v>15748.45</v>
    <v>15721.5</v>
    <v>15680</v>
    <v>15722.2</v>
    <v>15834.35</v>
    <v>15818.25</v>
    <v>15879.65</v>
    <v>15727.9</v>
    <v>15689.8</v>
    <v>15692.6</v>
    <v>15812.35</v>
    <v>15853.95</v>
    <v>15924.2</v>
    <v>15923.4</v>
    <v>15752.4</v>
    <v>15632.1</v>
    <v>15824.05</v>
    <v>15856.05</v>
    <v>15824.45</v>
    <v>15746.45</v>
    <v>15709.4</v>
    <v>15778.45</v>
    <v>15763.05</v>
    <v>15885.15</v>
    <v>16130.75</v>
    <v>16258.8</v>
    <v>16294.6</v>
    <v>16238.2</v>
    <v>16258.25</v>
    <v>16280.1</v>
    <v>16282.25</v>
    <v>16364.4</v>
    <v>16529.099999999999</v>
    <v>16563.05</v>
    <v>16614.599999999999</v>
    <v>16568.849999999999</v>
    <v>16450.5</v>
    <v>16624.599999999999</v>
    <v>16634.650000000001</v>
    <v>16636.900000000001</v>
    <v>16705.2</v>
    <v>16931.05</v>
    <v>17132.2</v>
    <v>17076.25</v>
    <v>17234.150000000001</v>
    <v>17323.599999999999</v>
    <v>17377.8</v>
    <v>17362.099999999999</v>
    <v>17353.5</v>
    <v>17369.25</v>
    <v>17355.3</v>
    <v>17380</v>
    <v>17519.45</v>
    <v>17629.5</v>
    <v>17585.150000000001</v>
    <v>17396.900000000001</v>
    <v>17562</v>
    <v>17546.650000000001</v>
    <v>17822.95</v>
    <v>17853.2</v>
    <v>17855.099999999999</v>
    <v>17748.599999999999</v>
    <v>17711.3</v>
    <v>17618.150000000001</v>
    <v>17532.05</v>
    <v>17691.25</v>
    <v>17822.3</v>
    <v>17646</v>
    <v>17790.349999999999</v>
    <v>17895.2</v>
    <v>17945.95</v>
    <v>17991.95</v>
    <v>18161.75</v>
    <v>18338.55</v>
    <v>18477.05</v>
    <v>18418.75</v>
    <v>18266.599999999999</v>
    <v>18178.099999999999</v>
    <v>18114.900000000001</v>
    <v>18125.400000000001</v>
    <v>18268.400000000001</v>
    <v>18210.95</v>
    <v>17857.25</v>
    <v>17671.650000000001</v>
    <v>17929.650000000001</v>
    <v>17888.95</v>
    <v>17829.2</v>
    <v>17916.8</v>
    <v>18068.55</v>
    <v>18044.25</v>
    <v>18017.2</v>
    <v>17873.599999999999</v>
    <v>18102.75</v>
    <v>18109.45</v>
    <v>17999.2</v>
    <v>17898.650000000001</v>
    <v>17764.8</v>
    <v>17416.55</v>
    <v>17503.349999999999</v>
    <v>17415.05</v>
    <v>17536.25</v>
    <v>17026.45</v>
    <v>17053.95</v>
    <v>16983.2</v>
    <v>17166.900000000001</v>
    <v>17401.650000000001</v>
    <v>17196.7</v>
    <v>16912.25</v>
    <v>17176.7</v>
    <v>17469.75</v>
    <v>17516.849999999999</v>
    <v>17511.3</v>
    <v>17368.25</v>
    <v>17324.900000000001</v>
    <v>17221.400000000001</v>
    <v>17248.400000000001</v>
    <v>16985.2</v>
    <v>16614.2</v>
    <v>16770.849999999999</v>
    <v>16955.45</v>
    <v>17072.599999999999</v>
    <v>17003.75</v>
    <v>17086.25</v>
    <v>17233.25</v>
    <v>17213.599999999999</v>
    <v>17203.95</v>
    <v>17354.05</v>
    <v>17625.7</v>
    <v>17805.25</v>
    <v>17925.25</v>
    <v>17745.900000000001</v>
    <v>17812.7</v>
    <v>18003.3</v>
    <v>18055.75</v>
    <v>18212.349999999999</v>
    <v>18257.8</v>
    <v>18255.75</v>
    <v>18308.099999999999</v>
    <v>18113.05</v>
    <v>17938.400000000001</v>
    <v>17757</v>
    <v>17617.150000000001</v>
    <v>17149.099999999999</v>
    <v>17277.95</v>
    <v>17110.150000000001</v>
    <v>17101.95</v>
    <v>17339.849999999999</v>
    <v>17576.849999999999</v>
    <v>17780</v>
    <v>17560.2</v>
    <v>17516.3</v>
    <v>17213.599999999999</v>
    <v>17266.75</v>
    <v>17463.8</v>
    <v>17605.849999999999</v>
    <v>17374.75</v>
    <v>16842.8</v>
    <v>17352.45</v>
    <v>17322.2</v>
    <v>17304.599999999999</v>
    <v>17276.3</v>
    <v>17206.650000000001</v>
    <v>17092.2</v>
    <v>17063.25</v>
    <v>16247.95</v>
    <v>16658.400000000001</v>
    <v>16793.900000000001</v>
    <v>16605.95</v>
    <v>16498.05</v>
    <v>16245.35</v>
    <v>15863.15</v>
    <v>16013.45</v>
    <v>16345.35</v>
    <v>16594.900000000001</v>
    <v>16630.45</v>
    <v>16871.3</v>
    <v>16663</v>
    <v>16975.349999999999</v>
    <v>17287.05</v>
    <v>17117.599999999999</v>
    <v>17315.5</v>
    <v>17245.650000000001</v>
    <v>17222.75</v>
    <v>17153</v>
    <v>17222</v>
    <v>17325.3</v>
    <v>17498.25</v>
    <v>17464.75</v>
    <v>17670.45</v>
    <v>18053.400000000001</v>
    <v>17957.400000000001</v>
    <v>17807.650000000001</v>
    <v>17639.55</v>
    <v>17784.349999999999</v>
    <v>17674.95</v>
    <v>17530.3</v>
    <v>17475.650000000001</v>
    <v>17173.650000000001</v>
    <v>16958.650000000001</v>
    <v>17136.55</v>
    <v>17392.599999999999</v>
    <v>17171.95</v>
    <v>16953.95</v>
    <v>17200.8</v>
    <v>17038.400000000001</v>
    <v>17245.05</v>
    <v>17102.55</v>
    <v>17069.099999999999</v>
    <v>16677.599999999999</v>
    <v>16682.650000000001</v>
    <v>16411.25</v>
    <v>16301.85</v>
    <v>16240.05</v>
    <v>16167.1</v>
    <v>15808</v>
    <v>15782.15</v>
    <v>15842.3</v>
    <v>16259.3</v>
    <v>16240.3</v>
    <v>15809.4</v>
    <v>16266.15</v>
    <v>16214.7</v>
    <v>16125.15</v>
    <v>16025.8</v>
    <v>16170.15</v>
    <v>16352.45</v>
    <v>16661.400000000001</v>
    <v>16584.55</v>
    <v>16522.75</v>
    <v>16628</v>
    <v>16584.3</v>
    <v>16569.55</v>
    <v>16416.349999999999</v>
    <v>16356.25</v>
    <v>16478.099999999999</v>
    <v>16201.8</v>
    <v>15774.4</v>
    <v>15732.1</v>
    <v>15692.15</v>
    <v>15360.6</v>
    <v>15293.5</v>
    <v>15350.15</v>
    <v>15638.8</v>
    <v>15413.3</v>
    <v>15556.65</v>
    <v>15699.25</v>
    <v>15832.05</v>
    <v>15850.2</v>
    <v>15799.1</v>
    <v>15780.25</v>
    <v>15752.05</v>
    <v>15835.35</v>
    <v>15810.85</v>
    <v>15989.8</v>
    <v>16132.9</v>
    <v>16220.6</v>
    <v>16216</v>
    <v>16058.3</v>
    <v>15966.65</v>
    <v>15938.65</v>
    <v>16049.2</v>
    <v>16278.5</v>
    <v>16340.55</v>
    <v>16520.849999999999</v>
    <v>16605.25</v>
    <v>16719.45</v>
    <v>16631</v>
    <v>16483.849999999999</v>
    <v>16641.8</v>
    <v>16929.599999999999</v>
    <v>17158.25</v>
    <v>17340.05</v>
    <v>17345.45</v>
    <v>17388.150000000001</v>
    <v>17382</v>
    <v>17397.5</v>
    <v>17525.099999999999</v>
    <v>17534.75</v>
    <v>17659</v>
    <v>17698.150000000001</v>
    <v>17825.25</v>
    <v>17944.25</v>
    <v>17956.5</v>
    <v>17758.45</v>
    <v>17490.7</v>
    <v>17577.5</v>
    <v>17604.95</v>
    <v>17522.45</v>
    <v>17558.900000000001</v>
    <v>17312.900000000001</v>
    <v>17759.3</v>
    <v>17542.8</v>
    <v>17539.45</v>
    <v>17665.8</v>
    <v>17655.599999999999</v>
    <v>17624.400000000001</v>
    <v>17798.75</v>
    <v>17833.349999999999</v>
    <v>17936.349999999999</v>
    <v>18070.05</v>
    <v>18003.75</v>
    <v>17877.400000000001</v>
    <v>17530.849999999999</v>
    <v>17622.25</v>
    <v>17816.25</v>
    <v>17718.349999999999</v>
    <v>17629.8</v>
    <v>17327.349999999999</v>
    <v>17016.3</v>
    <v>17007.400000000001</v>
    <v>16858.599999999999</v>
    <v>16818.099999999999</v>
    <v>17094.349999999999</v>
    <v>16887.349999999999</v>
    <v>17274.3</v>
    <v>17331.8</v>
    <v>17241</v>
    <v>16983.55</v>
    <v>17123.599999999999</v>
    <v>17014.349999999999</v>
    <v>17185.7</v>
    <v>17311.8</v>
    <v>17486.95</v>
    <v>17512.25</v>
    <v>17563.95</v>
    <v>17576.3</v>
    <v>17730.75</v>
    <v>17656.349999999999</v>
    <v>17736.95</v>
    <v>17786.8</v>
    <v>18012.2</v>
    <v>18145.400000000001</v>
    <v>18082.849999999999</v>
    <v>18052.7</v>
    <v>18117.150000000001</v>
    <v>18202.8</v>
    <v>18157</v>
    <v>18028.2</v>
    <v>18349.7</v>
    <v>18329.150000000001</v>
    <v>18403.400000000001</v>
    <v>18409.650000000001</v>
    <v>18343.900000000001</v>
    <v>18307.650000000001</v>
    <v>18159.95</v>
    <v>18244.2</v>
    <v>18267.25</v>
    <v>18484.099999999999</v>
    <v>18512.75</v>
    <v>18562.75</v>
    <v>18618.05</v>
    <v>18758.349999999999</v>
    <v>18812.5</v>
    <v>18696.099999999999</v>
    <v>18701.05</v>
    <v>18642.75</v>
    <v>18560.5</v>
    <v>18609.349999999999</v>
    <v>18496.599999999999</v>
    <v>18497.150000000001</v>
    <v>18608</v>
    <v>18660.3</v>
    <v>18414.900000000001</v>
    <v>18269</v>
    <v>18420.45</v>
    <v>18385.3</v>
    <v>18199.099999999999</v>
    <v>18127.349999999999</v>
    <v>17806.8</v>
    <v>18014.599999999999</v>
    <v>18132.3</v>
    <v>18122.5</v>
    <v>18191</v>
    <v>18105.3</v>
    <v>18197.45</v>
    <v>18232.55</v>
    <v>18042.95</v>
    <v>17992.150000000001</v>
    <v>17859.45</v>
    <v>18101.2</v>
    <v>17914.150000000001</v>
    <v>17895.7</v>
    <v>17858.2</v>
    <v>17956.599999999999</v>
    <v>17894.849999999999</v>
    <v>18053.3</v>
    <v>18165.349999999999</v>
    <v>18107.849999999999</v>
    <v>18027.650000000001</v>
    <v>18118.55</v>
    <v>18118.3</v>
    <v>17891.95</v>
    <v>17604.349999999999</v>
    <v>17648.95</v>
    <v>17662.150000000001</v>
    <v>17616.3</v>
    <v>17610.400000000001</v>
    <v>17854.05</v>
    <v>17764.599999999999</v>
    <v>17721.5</v>
    <v>17871.7</v>
    <v>17893.45</v>
    <v>17856.5</v>
    <v>17770.900000000001</v>
    <v>17929.849999999999</v>
    <v>18015.849999999999</v>
    <v>18035.849999999999</v>
    <v>17944.2</v>
    <v>17844.599999999999</v>
    <v>17826.7</v>
    <v>17554.3</v>
    <v>17511.25</v>
    <v>17465.8</v>
    <v>17392.7</v>
    <v>17303.95</v>
    <v>17450.900000000001</v>
    <v>17321.900000000001</v>
    <v>17594.349999999999</v>
    <v>17711.45</v>
    <v>17754.400000000001</v>
    <v>17589.599999999999</v>
    <v>17412.900000000001</v>
    <v>17154.3</v>
    <v>17043.3</v>
    <v>16972.150000000001</v>
    <v>16985.599999999999</v>
    <v>17100.05</v>
    <v>16988.400000000001</v>
    <v>17107.5</v>
    <v>17151.900000000001</v>
    <v>17076.900000000001</v>
    <v>16945.05</v>
    <v>16985.7</v>
    <v>16951.7</v>
    <v>17080.7</v>
    <v>17359.75</v>
    <v>17398.05</v>
    <v>17557.05</v>
    <v>17599.150000000001</v>
    <v>17624.05</v>
    <v>17722.3</v>
    <v>17812.400000000001</v>
    <v>17828</v>
    <v>17706.849999999999</v>
    <v>17660.150000000001</v>
    <v>17618.75</v>
    <v>17624.45</v>
    <v>17624.05</v>
    <v>17743.400000000001</v>
    <v>17769.25</v>
    <v>17813.599999999999</v>
    <v>17915.05</v>
    <v>18065</v>
    <v>18147.650000000001</v>
    <v>18089.849999999999</v>
    <v>18255.8</v>
    <v>18069</v>
    <v>18264.400000000001</v>
    <v>18265.95</v>
    <v>18315.099999999999</v>
    <v>18297</v>
    <v>18314.8</v>
    <v>18398.849999999999</v>
    <v>18286.5</v>
    <v>18181.75</v>
    <v>18129.95</v>
    <v>18203.400000000001</v>
    <v>18314.400000000001</v>
    <v>18348</v>
    <v>18285.400000000001</v>
    <v>18321.150000000001</v>
    <v>18499.349999999999</v>
    <v>18598.650000000001</v>
    <v>18633.849999999999</v>
    <v>18534.400000000001</v>
    <v>18487.75</v>
    <v>18534.099999999999</v>
    <v>18593.849999999999</v>
    <v>18599</v>
    <v>18726.400000000001</v>
    <v>18634.55</v>
    <v>18563.400000000001</v>
    <v>18601.5</v>
    <v>18716.150000000001</v>
    <v>18755.900000000001</v>
    <v>18688.099999999999</v>
    <v>18826</v>
    <v>18755.45</v>
    <v>18816.7</v>
    <v>18856.849999999999</v>
    <v>18771.25</v>
    <v>18665.5</v>
    <v>18691.2</v>
    <v>18817.400000000001</v>
    <v>18972.099999999999</v>
    <v>19189.05</v>
    <v>19322.55</v>
    <v>19389</v>
    <v>19398.5</v>
    <v>19497.3</v>
    <v>19331.8</v>
    <v>19355.900000000001</v>
    <v>19439.400000000001</v>
    <v>19384.3</v>
    <v>19413.75</v>
    <v>19564.5</v>
    <v>19711.45</v>
    <v>19749.25</v>
    <v>19833.150000000001</v>
    <v>19979.150000000001</v>
    <v>19745</v>
    <v>19672.349999999999</v>
    <v>19680.599999999999</v>
    <v>19778.3</v>
    <v>19659.900000000001</v>
    <v>19646.05</v>
    <v>19753.8</v>
    <v>19733.55</v>
    <v>19526.55</v>
    <v>19381.650000000001</v>
    <v>19517</v>
    <v>19597.3</v>
    <v>19570.849999999999</v>
    <v>19632.55</v>
    <v>19543.099999999999</v>
    <v>19428.3</v>
    <v>19434.55</v>
    <v>19465</v>
    <v>19365.25</v>
    <v>19310.150000000001</v>
    <v>19393.599999999999</v>
    <v>19396.45</v>
    <v>19444</v>
    <v>19386.7</v>
    <v>19265.8</v>
    <v>19306.05</v>
    <v>19342.650000000001</v>
    <v>19347.45</v>
    <v>19253.8</v>
    <v>19435.3</v>
    <v>19528.8</v>
    <v>19574.900000000001</v>
    <v>19611.05</v>
    <v>19727.05</v>
    <v>19819.95</v>
    <v>19996.349999999999</v>
    <v>19993.2</v>
    <v>20070</v>
    <v>20103.099999999999</v>
    <v>20192.349999999999</v>
    <v>20133.3</v>
    <v>19901.400000000001</v>
    <v>19742.349999999999</v>
    <v>19674.25</v>
    <v>19674.55</v>
    <v>19664.7</v>
    <v>19716.45</v>
    <v>19523.55</v>
    <v>19638.3</v>
    <v>19528.75</v>
    <v>19436.099999999999</v>
    <v>19545.75</v>
    <v>19653.5</v>
    <v>19512.349999999999</v>
    <v>19689.849999999999</v>
    <v>19811.349999999999</v>
    <v>19794</v>
    <v>19751.05</v>
    <v>19731.75</v>
    <v>19811.5</v>
    <v>19671.099999999999</v>
    <v>19624.7</v>
    <v>19542.650000000001</v>
    <v>19281.75</v>
    <v>19122.150000000001</v>
    <v>18857.25</v>
    <v>19047.25</v>
    <v>19140.900000000001</v>
    <v>19079.599999999999</v>
    <v>18989.150000000001</v>
    <v>19133.25</v>
    <v>19230.599999999999</v>
    <v>19411.75</v>
    <v>19406.7</v>
    <v>19443.5</v>
    <v>19395.3</v>
    <v>19425.349999999999</v>
    <v>19525.55</v>
    <v>19443.55</v>
    <v>19675.45</v>
    <v>19765.2</v>
    <v>19731.8</v>
    <v>19694</v>
    <v>19783.400000000001</v>
    <v>19811.849999999999</v>
    <v>19802</v>
    <v>19794.7</v>
    <v>19889.7</v>
    <v>20096.599999999999</v>
    <v>20133.150000000001</v>
    <v>20267.900000000001</v>
    <v>20686.8</v>
    <v>20855.099999999999</v>
    <v>20937.7</v>
    <v>20901.150000000001</v>
    <v>20969.400000000001</v>
    <v>20997.1</v>
    <v>20906.400000000001</v>
    <v>20926.349999999999</v>
    <v>21182.7</v>
    <v>21456.65</v>
    <v>21418.65</v>
    <v>21453.1</v>
    <v>21150.15</v>
    <v>21255.05</v>
    <v>21349.4</v>
    <v>21441.35</v>
    <v>21654.75</v>
    <v>21778.7</v>
    <v>21731.4</v>
    <v>21741.9</v>
    <v>21665.8</v>
    <v>21517.35</v>
    <v>21658.6</v>
    <v>21710.799999999999</v>
    <v>21513</v>
    <v>21544.85</v>
    <v>21618.7</v>
    <v>21647.200000000001</v>
    <v>21894.55</v>
    <v>22097.45</v>
    <v>22032.3</v>
    <v>21571.95</v>
    <v>21462.25</v>
    <v>21622.400000000001</v>
    <v>21571.8</v>
    <v>21238.799999999999</v>
    <v>21453.95</v>
    <v>21352.6</v>
    <v>21737.599999999999</v>
    <v>21522.1</v>
    <v>21725.7</v>
    <v>21697.45</v>
    <v>21853.8</v>
    <v>21771.7</v>
    <v>21929.4</v>
    <v>21930.5</v>
    <v>21717.95</v>
    <v>21782.5</v>
    <v>21616.05</v>
    <v>21743.25</v>
    <v>21840.05</v>
    <v>21910.75</v>
    <v>22040.7</v>
    <v>22122.25</v>
    <v>22196.95</v>
    <v>22055.05</v>
    <v>22217.45</v>
    <v>22212.7</v>
    <v>22122.05</v>
    <v>22198.35</v>
    <v>21951.15</v>
    <v>21982.799999999999</v>
    <v>22338.75</v>
    <v>22378.400000000001</v>
    <v>22405.599999999999</v>
    <v>22356.3</v>
    <v>22474.05</v>
    <v>22493.55</v>
    <v>22332.65</v>
    <v>22335.7</v>
    <v>21997.7</v>
    <v>22146.65</v>
    <v>22023.35</v>
    <v>22055.7</v>
    <v>21817.45</v>
    <v>21839.1</v>
    <v>22011.95</v>
    <v>22096.75</v>
    <v>22004.7</v>
    <v>22123.65</v>
    <v>22326.9</v>
    <v>22462</v>
    <v>22453.3</v>
    <v>22434.65</v>
    <v>22514.65</v>
    <v>22513.7</v>
    <v>22666.3</v>
    <v>22642.75</v>
    <v>22753.8</v>
    <v>22519.4</v>
    <v>22272.5</v>
    <v>22147.9</v>
    <v>21995.85</v>
    <v>22147</v>
    <v>22336.400000000001</v>
    <v>22368</v>
    <v>22402.400000000001</v>
    <v>22570.35</v>
    <v>22419.95</v>
    <v>22643.4</v>
    <v>22604.85</v>
    <v>22648.2</v>
    <v>22475.85</v>
    <v>22442.7</v>
    <v>22302.5</v>
    <v>22302.5</v>
    <v>21957.5</v>
    <v>22055.200000000001</v>
    <v>22104.05</v>
    <v>22217.85</v>
    <v>22200.55</v>
    <v>22403.85</v>
    <v>22466.1</v>
    <v>22502</v>
    <v>22529.05</v>
    <v>22597.8</v>
    <v>22967.65</v>
    <v>22957.1</v>
    <v>22932.45</v>
    <v>22888.15</v>
    <v>22704.7</v>
    <v>22488.65</v>
    <v>22530.7</v>
    <v>23263.9</v>
    <v>21884.5</v>
    <v>22620.35</v>
    <v>22821.4</v>
    <v>23290.15</v>
    <v>23259.200000000001</v>
    <v>23264.85</v>
    <v>23322.95</v>
    <v>23398.9</v>
    <v>23465.599999999999</v>
    <v>23557.9</v>
    <v>23516</v>
    <v>23567</v>
    <v>23501.1</v>
    <v>23537.85</v>
    <v>23721.3</v>
    <v>23868.799999999999</v>
    <v>24044.5</v>
    <v>24010.6</v>
    <v>24141.95</v>
    <v>24123.85</v>
    <v>24286.5</v>
    <v>24302.15</v>
    <v>24323.85</v>
    <v>24320.55</v>
    <v>24433.200000000001</v>
    <v>24324.45</v>
    <v>24315.95</v>
    <v>24502.15</v>
    <v>24586.7</v>
    <v>24613</v>
    <v>24800.85</v>
    <v>24530.9</v>
    <v>24509.25</v>
    <v>24479.05</v>
    <v>24413.5</v>
    <v>24406.1</v>
    <v>24834.85</v>
    <v>24836.1</v>
    <v>24857.3</v>
    <v>24951.15</v>
    <v>25010.9</v>
    <v>24717.7</v>
    <v>24055.599999999999</v>
    <v>23992.55</v>
    <v>24297.5</v>
    <v>24117</v>
    <v>24367.5</v>
    <v>24347</v>
    <v>24139</v>
    <v>24143.75</v>
    <v>24541.15</v>
    <v>24572.65</v>
    <v>24698.85</v>
    <v>24770.2</v>
    <v>24811.5</v>
    <v>24823.15</v>
    <v>25010.6</v>
    <v>25017.75</v>
    <v>25052.35</v>
    <v>25151.95</v>
    <v>25235.9</v>
    <v>25278.7</v>
    <v>25279.85</v>
    <v>25198.7</v>
    <v>25145.1</v>
    <v>24852.15</v>
    <v>24936.400000000001</v>
    <v>25041.1</v>
    <v>24918.45</v>
    <v>25388.9</v>
    <v>25356.5</v>
    <v>25383.75</v>
    <v>25418.55</v>
    <v>25377.55</v>
    <v>25415.8</v>
    <v>25790.95</v>
    <v>25939.05</v>
    <v>25940.400000000001</v>
    <v>26004.15</v>
    <v>26216.05</v>
    <v>26178.95</v>
    <v>25810.85</v>
    <v>25796.9</v>
    <v>25250.1</v>
    <v>25014.6</v>
    <v>24795.75</v>
    <v>25013.15</v>
    <v>24981.95</v>
    <v>24998.45</v>
    <v>24964.25</v>
    <v>25127.95</v>
    <v>25057.35</v>
    <v>24971.3</v>
    <v>24749.85</v>
    <v>24854.05</v>
    <v>24781.1</v>
    <v>24472.1</v>
    <v>24435.5</v>
    <v>24399.4</v>
    <v>24180.799999999999</v>
    <v>24339.15</v>
    <v>24466.85</v>
    <v>24340.85</v>
    <v>24205.35</v>
    <v>24304.35</v>
    <v>23995.35</v>
    <v>24213.3</v>
    <v>24484.05</v>
    <v>24199.35</v>
    <v>24148.2</v>
    <v>24141.3</v>
    <v>23883.45</v>
    <v>23559.05</v>
    <v>23532.7</v>
    <v>23453.8</v>
    <v>23518.5</v>
    <v>23349.9</v>
    <v>23907.25</v>
    <v>24221.9</v>
    <v>24194.5</v>
    <v>24274.9</v>
    <v>23914.15</v>
    <v>24131.1</v>
    <v>24276.05</v>
    <v>24457.15</v>
    <v>24467.45</v>
    <v>24708.400000000001</v>
    <v>24677.8</v>
    <v>24619</v>
    <v>24610.05</v>
    <v>24641.8</v>
    <v>24548.7</v>
    <v>24768.3</v>
    <v>24668.25</v>
    <v>24336</v>
    <v>24198.85</v>
    <v>23951.7</v>
    <v>23587.5</v>
    <v>23753.45</v>
    <v>23727.65</v>
    <v>23750.2</v>
    <v>23813.4</v>
    <v>23644.9</v>
    <v>23644.799999999999</v>
    <v>23742.9</v>
    <v>24188.65</v>
    <v>24004.75</v>
    <v>23616.05</v>
    <v>23707.9</v>
    <v>23688.95</v>
    <v>23526.5</v>
    <v>23431.5</v>
    <v>23085.95</v>
    <v>23176.05</v>
    <v>23213.200000000001</v>
    <v>23311.8</v>
    <v>23203.200000000001</v>
    <v>23344.75</v>
    <v>23024.65</v>
    <v>23155.35</v>
    <v>23205.35</v>
    <v>23092.2</v>
    <v>22829.15</v>
    <v>22957.25</v>
    <v>23163.1</v>
    <v>23249.5</v>
    <v>23508.400000000001</v>
    <v>23482.15</v>
    <v>23361.05</v>
    <v>23739.25</v>
    <v>23696.3</v>
    <v>23603.35</v>
    <v>23559.95</v>
    <v>23381.599999999999</v>
    <v>23071.8</v>
    <v>23045.25</v>
    <v>23031.4</v>
    <v>22929.25</v>
    <v>22959.5</v>
    <v>22945.3</v>
    <v>22932.9</v>
    <v>22913.15</v>
    <v>22795.9</v>
    <v>22553.35</v>
    <v>22547.55</v>
    <v>22545.05</v>
    <v>22124.7</v>
    <v>22119.3</v>
    <v>22082.65</v>
    <v>22337.3</v>
    <v>22544.7</v>
    <v>22552.5</v>
    <v>22460.3</v>
    <v>22497.9</v>
    <v>22470.5</v>
    <v>22397.200000000001</v>
    <v>22508.75</v>
    <v>22834.3</v>
    <v>22907.599999999999</v>
    <v>23190.65</v>
    <v>23350.400000000001</v>
    <v>23658.35</v>
    <v>23668.65</v>
    <v>23486.85</v>
    <v>23591.95</v>
    <v>23519.35</v>
    <v>23165.7</v>
    <v>23332.35</v>
    <v>23250.1</v>
    <v>22904.45</v>
    <v>22161.599999999999</v>
    <v>22535.85</v>
    <v>22399.15</v>
    <v>22828.55</v>
    <v>23328.55</v>
    <v>23437.200000000001</v>
    <v>23851.65</v>
    <v>24125.55</v>
    <v>24167.25</v>
    <v>24328.95</v>
    <v>24246.7</v>
    <v>24039.35</v>
    <v>24328.5</v>
    <v>24335.95</v>
    <v>24334.2</v>
    <v>24346.7</v>
    <v>24461.15</v>
    <v>24379.599999999999</v>
    <v>24414.400000000001</v>
    <v>24273.8</v>
    <v>24008</v>
    <v>24924.7</v>
    <v>24578.35</v>
    <v>24666.9</v>
    <v>25062.1</v>
    <v>25019.8</v>
    <v>24945.45</v>
    <v>24683.9</v>
    <v>24813.45</v>
    <v>24609.7</v>
    <v>24853.15</v>
    <v>25001.15</v>
    <v>24826.2</v>
    <v>24752.45</v>
    <v>24833.599999999999</v>
    <v>24750.7</v>
    <v>24716.6</v>
    <v>24542.5</v>
    <v>24620.2</v>
    <v>24750.9</v>
    <v>25003.05</v>
    <v>25103.200000000001</v>
    <v>25104.25</v>
    <v>25141.4</v>
    <v>24888.2</v>
    <v>24718.6</v>
  </a>
</arrayData>
</file>

<file path=xl/richData/rdrichvalue.xml><?xml version="1.0" encoding="utf-8"?>
<rvData xmlns="http://schemas.microsoft.com/office/spreadsheetml/2017/richdata" count="17194">
  <rv s="0">
    <v>https://www.bing.com/financeapi/forcetrigger?t=ahgr6h&amp;q=XNSE%3aADANIPORTS&amp;form=skydnc</v>
    <v>Learn more on Bing</v>
  </rv>
  <rv s="1">
    <v>en-GB</v>
    <v>ahgr6h</v>
    <v>268435456</v>
    <v>1</v>
    <v>Powered by Refinitiv</v>
    <v>0</v>
    <v>ADANI PORTS AND SPECIAL ECONOMIC ZONE LIMITED (XNSE:ADANIPORTS)</v>
    <v>2</v>
    <v>3</v>
    <v>Finance</v>
    <v>4</v>
    <v>1604.95</v>
    <v>995.65</v>
    <v>1.3095000000000001</v>
    <v>-40.799999999999997</v>
    <v>-2.8220000000000002E-2</v>
    <v>INR</v>
    <v>Adani Ports and Special Economic Zone Limited is an India-based integrated ports and logistics company. The Company's segments include port and special economic zone (SEZ) activities, and other. The port and SEZ activities segment, which includes developing, operating and maintaining the port services, port related infrastructure development activities and development of infrastructure in a contiguous special economic zone. The Other Segment mainly includes Aircraft Operating Income, Warehousing and transportation of food grains. Its presence across 13 domestic ports in seven maritime states of Gujarat, Maharashtra, Goa, Kerala, Andhra Pradesh, Tamil Nadu and Odisha. The ports are equipped to handle diverse cargos, from dry cargo, liquid cargo, crude to containers. The Company is also developing a container transshipment port at Vizhinjam in Kerala and has forayed in the state of West Bengal and developing a trans-shipment container terminal at Colombo Port in Sri Lanka.</v>
    <v>3118</v>
    <v>National Stock Exchange of India</v>
    <v>XNSE</v>
    <v>XNSE</v>
    <v>Adani Corporate House, Shantigram, Near Vaishno Devi Circle, S. G. Highway, Khodiyar, AHMEDABAD, GUJARAT, 382421 IN</v>
    <v>1423.8</v>
    <v>Transport Infrastructure</v>
    <v>Stock</v>
    <v>45821.492812500001</v>
    <v>0</v>
    <v>1397.1</v>
    <v>3123129000000</v>
    <v>ADANI PORTS AND SPECIAL ECONOMIC ZONE LIMITED</v>
    <v>ADANI PORTS AND SPECIAL ECONOMIC ZONE LIMITED</v>
    <v>1405</v>
    <v>27.361499999999999</v>
    <v>1445.8</v>
    <v>1405</v>
    <v>2160139000</v>
    <v>ADANIPORTS</v>
    <v>ADANI PORTS AND SPECIAL ECONOMIC ZONE LIMITED (XNSE:ADANIPORTS)</v>
    <v>3380550</v>
    <v>2215750</v>
    <v>1998</v>
  </rv>
  <rv s="2">
    <v>1</v>
  </rv>
  <rv s="0">
    <v>https://www.bing.com/financeapi/forcetrigger?t=ahh5pr&amp;q=XNSE%3aBEL&amp;form=skydnc</v>
    <v>Learn more on Bing</v>
  </rv>
  <rv s="1">
    <v>en-GB</v>
    <v>ahh5pr</v>
    <v>268435456</v>
    <v>1</v>
    <v>Powered by Refinitiv</v>
    <v>0</v>
    <v>BHARAT ELECTRONICS LIMITED (XNSE:BEL)</v>
    <v>2</v>
    <v>3</v>
    <v>Finance</v>
    <v>4</v>
    <v>401.85</v>
    <v>240.25</v>
    <v>1.1355999999999999</v>
    <v>6.8</v>
    <v>1.7552999999999999E-2</v>
    <v>INR</v>
    <v>Bharat Electronics Limited is an India-based company, which manufactures and supplies electronic equipment and systems for the defense sector as well as for non-defense markets. It manufactures electronic products and systems for the army, navy, and the air force. Its defense products include radar and fire control systems, weapon systems, communication, network centric systems (c4i), electronic warfare systems, avionics, anti-submarine warfare systems &amp; sonars, electro-optics, tank electronics, gun upgrades, strategic components, and others. Its non-defense products include electronic voting machines, software solutions / services, healthcare solutions, civil aviation and solar cells/power plants, railway / metro / airport solutions, space electronics and systems, alternate energy solutions, secure communication solutions. It also offers software, electronic manufacturing services and cybersecurity. Its subsidiaries include BEL Optronic Devices Ltd. and BEL-THALES Systems Ltd.</v>
    <v>8937</v>
    <v>National Stock Exchange of India</v>
    <v>XNSE</v>
    <v>XNSE</v>
    <v>Outer Ring Road, Nagavara, BANGALORE, KARNATAKA, 560045 IN</v>
    <v>397.75</v>
    <v>Aerospace &amp; Defense</v>
    <v>Stock</v>
    <v>45821.492812500001</v>
    <v>3</v>
    <v>379.5</v>
    <v>2881515000000</v>
    <v>BHARAT ELECTRONICS LIMITED</v>
    <v>BHARAT ELECTRONICS LIMITED</v>
    <v>379.65</v>
    <v>53.21</v>
    <v>387.4</v>
    <v>394.2</v>
    <v>7309779000</v>
    <v>BEL</v>
    <v>BHARAT ELECTRONICS LIMITED (XNSE:BEL)</v>
    <v>35564550</v>
    <v>19869930</v>
    <v>1954</v>
  </rv>
  <rv s="2">
    <v>4</v>
  </rv>
  <rv s="0">
    <v>https://www.bing.com/financeapi/forcetrigger?t=ahh7cw&amp;q=XNSE%3aBHEL&amp;form=skydnc</v>
    <v>Learn more on Bing</v>
  </rv>
  <rv s="1">
    <v>en-GB</v>
    <v>ahh7cw</v>
    <v>268435456</v>
    <v>1</v>
    <v>Powered by Refinitiv</v>
    <v>0</v>
    <v>BHARAT HEAVY ELECTRICALS LIMITED (XNSE:BHEL)</v>
    <v>2</v>
    <v>3</v>
    <v>Finance</v>
    <v>4</v>
    <v>335.35</v>
    <v>176</v>
    <v>1.9066000000000001</v>
    <v>-0.25</v>
    <v>-9.8499999999999998E-4</v>
    <v>INR</v>
    <v>Bharat Heavy Electricals Limited is an engineering and manufacturing company. The Company offers comprehensive products, systems, and services in various areas, including power generation (thermal, hydro, gas, nuclear, and solar photovoltaic), transmission, transportation, defense, aerospace, oil and gas, and emerging sectors like battery energy storage systems and electric vehicle chargers. The Company operates through two business segments: Power and Industry. The Power segment comprises thermal, gas, hydro and nuclear power plant businesses, spares and services businesses, apart from new businesses of coal to chemicals, emission control equipment and spares. The Industry segment caters to major equipment supplies and engineering, procurement and construction (EPC) works for a number of industries, including transportation, transmission, defense, aerospace, captive power plants, process industries, renewables, downstream oil &amp; gas, and energy storage, among others.</v>
    <v>28673</v>
    <v>National Stock Exchange of India</v>
    <v>XNSE</v>
    <v>XNSE</v>
    <v>BHEL House, 4th Floor, Siri Fort Road, Asiad, NEW DELHI, DELHI, 110049 IN</v>
    <v>255.2</v>
    <v>Machinery, Equipment &amp; Components</v>
    <v>Stock</v>
    <v>45821.492812500001</v>
    <v>6</v>
    <v>245.7</v>
    <v>883747700000</v>
    <v>BHARAT HEAVY ELECTRICALS LIMITED</v>
    <v>BHARAT HEAVY ELECTRICALS LIMITED</v>
    <v>247.6</v>
    <v>165.71899999999999</v>
    <v>253.8</v>
    <v>253.55</v>
    <v>3482063000</v>
    <v>BHEL</v>
    <v>BHARAT HEAVY ELECTRICALS LIMITED (XNSE:BHEL)</v>
    <v>6863381</v>
    <v>8642570</v>
    <v>1964</v>
  </rv>
  <rv s="2">
    <v>7</v>
  </rv>
  <rv s="0">
    <v>https://www.bing.com/financeapi/forcetrigger?t=ahi65r&amp;q=XNSE%3aHINDZINC&amp;form=skydnc</v>
    <v>Learn more on Bing</v>
  </rv>
  <rv s="1">
    <v>en-GB</v>
    <v>ahi65r</v>
    <v>268435456</v>
    <v>1</v>
    <v>Powered by Refinitiv</v>
    <v>0</v>
    <v>HINDUSTAN ZINC LIMITED (XNSE:HINDZINC)</v>
    <v>2</v>
    <v>3</v>
    <v>Finance</v>
    <v>4</v>
    <v>717</v>
    <v>378.15</v>
    <v>0.55920000000000003</v>
    <v>-3</v>
    <v>-5.7999999999999996E-3</v>
    <v>INR</v>
    <v>Hindustan Zinc Limited is an India-based energy transition metals company. The Company is engaged in exploring, extracting and processing of minerals and manufacturing of metals and alloys. Its segments include Zinc, Lead and Silver, and Wind Energy. Its operations include five zinc-lead mines, four zinc smelters, one lead smelter, one zinc-lead smelter, eight sulfuric acid plants, one silver refinery plant, six captive thermal power plants and four captive solar plants in the state of Rajasthan. It also has a rock-phosphate mine in Matoon, near Udaipur in Rajasthan and zinc, lead, silver processing and refining facilities in the state of Uttarakhand. It also has wind power plants in the states of Rajasthan, Gujarat, Karnataka, Tamil Nadu and Maharashtra and solar power plants in the state of Rajasthan. It has expanded its critical minerals portfolio with two mineral blocks - one for potash and halite and the other for rare earth elements. Its EcoZen is a low carbon green zinc brand.</v>
    <v>3564</v>
    <v>National Stock Exchange of India</v>
    <v>XNSE</v>
    <v>XNSE</v>
    <v>Yashad Bhawan, UDAIPUR, RAJASTHAN, 313004 IN</v>
    <v>521</v>
    <v>Metals &amp; Mining</v>
    <v>Stock</v>
    <v>45821.492847222224</v>
    <v>9</v>
    <v>502.15</v>
    <v>2185546000000</v>
    <v>HINDUSTAN ZINC LIMITED</v>
    <v>HINDUSTAN ZINC LIMITED</v>
    <v>505</v>
    <v>21.1</v>
    <v>517.25</v>
    <v>514.25</v>
    <v>4225319000</v>
    <v>HINDZINC</v>
    <v>HINDUSTAN ZINC LIMITED (XNSE:HINDZINC)</v>
    <v>5153341</v>
    <v>7941350</v>
    <v>1966</v>
  </rv>
  <rv s="2">
    <v>10</v>
  </rv>
  <rv s="0">
    <v>https://www.bing.com/financeapi/forcetrigger?t=ahj6nm&amp;q=XNSE%3aNHPC&amp;form=skydnc</v>
    <v>Learn more on Bing</v>
  </rv>
  <rv s="1">
    <v>en-GB</v>
    <v>ahj6nm</v>
    <v>268435456</v>
    <v>1</v>
    <v>Powered by Refinitiv</v>
    <v>0</v>
    <v>NHPC Limited (XNSE:NHPC)</v>
    <v>2</v>
    <v>3</v>
    <v>Finance</v>
    <v>4</v>
    <v>118.4</v>
    <v>71</v>
    <v>0.83069999999999999</v>
    <v>-1.56</v>
    <v>-1.7804E-2</v>
    <v>INR</v>
    <v>NHPC Limited is an India-based company, which is primarily engaged in the generation and sale of bulk power to various power utilities. The Company’s other business activities include project management / construction contracts/ consultancy assignment services and trading of power. It has installed capacity of 7144.20 megawatts (MW) including 1593 MW in joint venture, comprising 6971.20 MW from 22 hydro power stations, 123 MW from three solar power project and 50 MW from a wind power project. The Company’s power stations include Salal, Dulhasti, Kishanganga HEP, Chutak, Baira Siul, Tanakpur, Dhauliganga, Rangit, Loktak, Indira Saga, Chamera-I, Uri-I, Omkareshwa, and others. Its consultancy services offer survey and investigation, planning, design and engineering, construction, operation and maintenance, renovation, modernization and updating of hydropower projects. Its subsidiaries include NHDC Limited, Bundelkhand Saur Urja Limited, Lanco Teesta Hydro Power Limited, and others.</v>
    <v>4929</v>
    <v>National Stock Exchange of India</v>
    <v>XNSE</v>
    <v>XNSE</v>
    <v>Sector-33, FARIDABAD, HARYANA, 121003 IN</v>
    <v>86.8</v>
    <v>Electrical Utilities &amp; IPPs</v>
    <v>Stock</v>
    <v>45821.492835648147</v>
    <v>12</v>
    <v>85.05</v>
    <v>880145900000</v>
    <v>NHPC Limited</v>
    <v>NHPC Limited</v>
    <v>85.05</v>
    <v>29.21</v>
    <v>87.62</v>
    <v>86.06</v>
    <v>10045040000</v>
    <v>NHPC</v>
    <v>NHPC Limited (XNSE:NHPC)</v>
    <v>11356983</v>
    <v>17712480</v>
    <v>1975</v>
  </rv>
  <rv s="2">
    <v>13</v>
  </rv>
  <rv s="0">
    <v>https://www.bing.com/financeapi/forcetrigger?t=ahk6u2&amp;q=XNSE%3aSUPRAJIT&amp;form=skydnc</v>
    <v>Learn more on Bing</v>
  </rv>
  <rv s="1">
    <v>en-GB</v>
    <v>ahk6u2</v>
    <v>268435456</v>
    <v>1</v>
    <v>Powered by Refinitiv</v>
    <v>0</v>
    <v>SUPRAJIT ENGINEERING LIMITED (XNSE:SUPRAJIT)</v>
    <v>2</v>
    <v>3</v>
    <v>Finance</v>
    <v>4</v>
    <v>639.6</v>
    <v>350</v>
    <v>0.6109</v>
    <v>-4.4000000000000004</v>
    <v>-9.5309999999999995E-3</v>
    <v>INR</v>
    <v>Suprajit Engineering Limited is an India-based company, which is engaged in the business of manufacturing and selling automotive and other components. The Company’s auto components mainly consist of control cables, speedo cables, auto lamps and other components for automobiles and cater to both domestic and international markets. The Company's product categories include Braking System, Control Cables, Display Cluster and Telematics, Friction Products, Gear Box, Gear Shifter Systems, Lighting Systems, Linear Actuation, and Throttle Controls. Its products include Brake Pads, Brake Shoes, Charging Gun Lock Actuator, Circular USB Charger module, Control Cable Systems, E Twist Throttle, Electronic Foot Throttle, EV 003, Gear Shifter Cable AT, Gear Shifter Cable MT, GY Cable, Halogen Lamps, Hand Brake, Hi-Low Gear shifter, High Force Actuator, Hour Meter (LCD), Inline Clutch, Lever Mounted CBS, Medium Force Actuator 1, Park Release Mechanism, and Rectangular USB Charger module.</v>
    <v>2244</v>
    <v>National Stock Exchange of India</v>
    <v>XNSE</v>
    <v>XNSE</v>
    <v>No.100, Bommasandra Industrial Area,, BANGALORE, KARNATAKA, 560099 IN</v>
    <v>465.65</v>
    <v>Automobiles &amp; Auto Parts</v>
    <v>Stock</v>
    <v>45821.492835648147</v>
    <v>15</v>
    <v>449.95</v>
    <v>63320380000</v>
    <v>SUPRAJIT ENGINEERING LIMITED</v>
    <v>SUPRAJIT ENGINEERING LIMITED</v>
    <v>460</v>
    <v>64.12</v>
    <v>461.65</v>
    <v>457.25</v>
    <v>137161000</v>
    <v>SUPRAJIT</v>
    <v>SUPRAJIT ENGINEERING LIMITED (XNSE:SUPRAJIT)</v>
    <v>110233</v>
    <v>288500</v>
    <v>1985</v>
  </rv>
  <rv s="2">
    <v>16</v>
  </rv>
  <rv s="0">
    <v>https://www.bing.com/financeapi/forcetrigger?t=ahk9xm&amp;q=XNSE%3aTATAMOTORS&amp;form=skydnc</v>
    <v>Learn more on Bing</v>
  </rv>
  <rv s="1">
    <v>en-GB</v>
    <v>ahk9xm</v>
    <v>268435456</v>
    <v>1</v>
    <v>Powered by Refinitiv</v>
    <v>0</v>
    <v>TATA MOTORS LIMITED (XNSE:TATAMOTORS)</v>
    <v>2</v>
    <v>3</v>
    <v>Finance</v>
    <v>4</v>
    <v>1179</v>
    <v>535.75</v>
    <v>1.3241000000000001</v>
    <v>-3.3</v>
    <v>-4.6129999999999999E-3</v>
    <v>INR</v>
    <v>Tata Motors Limited is an India-based global automobile manufacturer of cars, utility vehicles, pick-ups, trucks, and buses, offering a range of integrated, smart, and e-mobility solutions. The Company's segments include Automotive and Others. The Automotive segment consists of four reportable sub-segments: Tata Commercial Vehicles, Tata Passenger Vehicles, Jaguar Land Rover and Vehicle Financing. Its automotive business includes all activities relating to development, design, manufacture, assembly and sale of vehicles including financing thereof, as well as sale of related parts, accessories and services. The Others segment consists of information technology services and insurance broking services. With operations in India, the United Kingdom, South Korea, Thailand, South Africa and Indonesia, the Company markets its vehicles in Africa, the Middle East, Latin America, Southeast Asia, and the South Asian Association for Regional Cooperation (SAARC) countries.</v>
    <v>86259</v>
    <v>National Stock Exchange of India</v>
    <v>XNSE</v>
    <v>XNSE</v>
    <v>A Block, Shivasagar Estate, Dr. Annie Besant Road, Worli, MUMBAI, MAHARASHTRA, 400018 IN</v>
    <v>714.95</v>
    <v>Automobiles &amp; Auto Parts</v>
    <v>Stock</v>
    <v>45821.492835648147</v>
    <v>18</v>
    <v>698.3</v>
    <v>2633534000000</v>
    <v>TATA MOTORS LIMITED</v>
    <v>TATA MOTORS LIMITED</v>
    <v>700</v>
    <v>11.58</v>
    <v>715.35</v>
    <v>712.05</v>
    <v>3681462000</v>
    <v>TATAMOTORS</v>
    <v>TATA MOTORS LIMITED (XNSE:TATAMOTORS)</v>
    <v>10516625</v>
    <v>12113930</v>
    <v>1945</v>
  </rv>
  <rv s="2">
    <v>19</v>
  </rv>
  <rv s="0">
    <v>https://www.bing.com/financeapi/forcetrigger?t=ahkjtc&amp;q=XNSE%3aVEDL&amp;form=skydnc</v>
    <v>Learn more on Bing</v>
  </rv>
  <rv s="1">
    <v>en-GB</v>
    <v>ahkjtc</v>
    <v>268435456</v>
    <v>1</v>
    <v>Powered by Refinitiv</v>
    <v>0</v>
    <v>Vedanta Limited (XNSE:VEDL)</v>
    <v>2</v>
    <v>3</v>
    <v>Finance</v>
    <v>4</v>
    <v>526.95000000000005</v>
    <v>363</v>
    <v>1.2899</v>
    <v>-2.4</v>
    <v>-5.2119999999999996E-3</v>
    <v>INR</v>
    <v>Vedanta Limited is an India-based natural resources company, which is primarily engaged in exploring, extracting, and processing minerals, and oil and gas. The Company operates through five segments: oil and gas, aluminum, copper, iron ore, and power. The Company has operations in oil and gas, zinc, lead, silver, copper, iron ore, steel, nickel, aluminum, power and glass substrate. The Company's product portfolio includes aluminum ingots, primary foundry alloys, wire rods, billets and rolled products, which are supplied to various industries, such as power, transportation, construction and packaging, renewable, automobile and aerospace. It produces iron ore and pig iron, and supplies to steelmaking, construction and infrastructure sectors. It produces a range of copper products, including copper rods and copper cathodes. Its crude oil is sold to public and private refineries and its natural gas is consumed by the fertilizer industry and the city gas distribution sector in India.</v>
    <v>7493</v>
    <v>National Stock Exchange of India</v>
    <v>XNSE</v>
    <v>XNSE</v>
    <v>1st Floor, C wing, Unit 103, Corporate Avenue Atul Projects, Chakala, Andheri (East), MUMBAI, MAHARASHTRA, 400093 IN</v>
    <v>463.65</v>
    <v>Metals &amp; Mining</v>
    <v>Stock</v>
    <v>45821.492847222224</v>
    <v>21</v>
    <v>446.6</v>
    <v>1798393000000</v>
    <v>Vedanta Limited</v>
    <v>Vedanta Limited</v>
    <v>450.4</v>
    <v>11.26</v>
    <v>460.5</v>
    <v>458.1</v>
    <v>3905304000</v>
    <v>VEDL</v>
    <v>Vedanta Limited (XNSE:VEDL)</v>
    <v>6666190</v>
    <v>9062740</v>
    <v>1965</v>
  </rv>
  <rv s="2">
    <v>22</v>
  </rv>
  <rv s="0">
    <v>https://www.bing.com/financeapi/forcetrigger?t=ahkqww&amp;q=NIFTY+50&amp;form=skydnc</v>
    <v>Learn more on Bing</v>
  </rv>
  <rv s="3">
    <v>en-GB</v>
    <v>ahkqww</v>
    <v>268435456</v>
    <v>1</v>
    <v>Powered by Refinitiv</v>
    <v>5</v>
    <v>NIFTY 50</v>
    <v>6</v>
    <v>7</v>
    <v>Finance</v>
    <v>8</v>
    <v>26277.35</v>
    <v>21743.65</v>
    <v>-169.6</v>
    <v>-6.8139999999999997E-3</v>
    <v>IN</v>
    <v>24754.35</v>
    <v>Index</v>
    <v>24</v>
    <v>24473</v>
    <v>NIFTY 50</v>
    <v>24473</v>
    <v>24888.2</v>
    <v>24718.6</v>
    <v>NIFTY</v>
    <v>NIFTY 50</v>
  </rv>
  <rv s="2">
    <v>25</v>
  </rv>
  <rv s="4">
    <v>en-GB</v>
    <v>cemlww</v>
    <v>268435456</v>
    <v>1</v>
    <v>Powered by Refinitiv</v>
    <v>9</v>
    <v>BAJAJ HOUSING FINANCE LIMITED (XBOM:544252)</v>
    <v>10</v>
    <v>3</v>
    <v>Finance</v>
    <v>11</v>
    <v>188.45</v>
    <v>103</v>
    <v>1.6</v>
    <v>-1.2</v>
    <v>-9.7680000000000006E-3</v>
    <v>INR</v>
    <v>Bajaj Housing Finance Limited is an India-based non-deposit-taking housing finance company. The Company offers a range of products, such as home loan, home loan balance transfer, loans against property (LAP), lease rental discounting, and developer finance. It offers finance to individuals as well as corporate entities for the purchase and renovation of homes, or commercial spaces. It also provides loans against property for business or personal needs as well as working capital for business expansion purposes. It also offers finance to developers engaged in the construction of residential and commercial properties as well as lease rental discounting to developers and high-net-worth individuals. Under its Lease Rental Discounting, the loans are extended for commercial office spaces, industrial spaces, and local warehouses. It also offers life insurance, general insurance, health insurance, online primary healthcare assistance services and other financial services products to customers.</v>
    <v>2788</v>
    <v>Bombay Stock Exchange</v>
    <v>XBOM</v>
    <v>XBOM</v>
    <v>5th Floor, B2 Building, Cerebrum IT Park, Kumar City, Kalyani Nagar, PUNE, MAHARASHTRA, 411014 IN</v>
    <v>121.95</v>
    <v>Banking Services</v>
    <v>Stock</v>
    <v>45821.707349537035</v>
    <v>120.05</v>
    <v>1013462000000</v>
    <v>BAJAJ HOUSING FINANCE LIMITED</v>
    <v>BAJAJ HOUSING FINANCE LIMITED</v>
    <v>120.25</v>
    <v>44.35</v>
    <v>122.85</v>
    <v>121.65</v>
    <v>8332335000</v>
    <v>544252</v>
    <v>BAJAJ HOUSING FINANCE LIMITED (XBOM:544252)</v>
    <v>394190</v>
    <v>8073240</v>
    <v>2008</v>
  </rv>
  <rv s="2">
    <v>27</v>
  </rv>
  <rv s="0">
    <v>https://www.bing.com/financeapi/forcetrigger?t=c3ltyc&amp;q=XNSE%3aPARAS&amp;form=skydnc</v>
    <v>Learn more on Bing</v>
  </rv>
  <rv s="1">
    <v>en-GB</v>
    <v>c3ltyc</v>
    <v>268435456</v>
    <v>1</v>
    <v>Powered by Refinitiv</v>
    <v>0</v>
    <v>PARAS DEFENCE AND SPACE TECHNOLOGIES LIMITED (XNSE:PARAS)</v>
    <v>2</v>
    <v>3</v>
    <v>Finance</v>
    <v>4</v>
    <v>1945</v>
    <v>809.4</v>
    <v>1.7729999999999999</v>
    <v>45.3</v>
    <v>2.8671000000000002E-2</v>
    <v>INR</v>
    <v>Paras Defence and Space Technologies Limited is an India-based defense engineering Company. The Company is engaged in offering a range of products and solutions for defense and space application. It operates through two segments: Optics &amp; Optronic Systems and Defense Engineering. Optics &amp; Optronic Systems segment include optical components and sub-systems, such as space optics/gratings/mirrors, infra-red lenses for night vision devices, opto-mechanical assemblies and precision diamond turned components and opto-electronic systems comprising of submarine periscope, hyperspectral camera. Defense Engineering segment include defense electronics compromising of defense automation and control systems, rugged command and control consoles, and avionic suite; heavy engineering comprising of flow formed rockets/ missile motor tubes, electromechanical assemblies, remote controlled border defense system and turnkey projects, and electromagnetic pulse protection solutions.</v>
    <v>418</v>
    <v>National Stock Exchange of India</v>
    <v>XNSE</v>
    <v>XNSE</v>
    <v>D-112, TTC Industrial Area, Nerul, NAVI MUMBAI, MAHARASHTRA, 400706 IN</v>
    <v>1646</v>
    <v>Aerospace &amp; Defense</v>
    <v>Stock</v>
    <v>45821.492835648147</v>
    <v>29</v>
    <v>1540</v>
    <v>65489290000</v>
    <v>PARAS DEFENCE AND SPACE TECHNOLOGIES LIMITED</v>
    <v>PARAS DEFENCE AND SPACE TECHNOLOGIES LIMITED</v>
    <v>1550</v>
    <v>98.81</v>
    <v>1580</v>
    <v>1625.3</v>
    <v>40293660</v>
    <v>PARAS</v>
    <v>PARAS DEFENCE AND SPACE TECHNOLOGIES LIMITED (XNSE:PARAS)</v>
    <v>1058486</v>
    <v>901080</v>
    <v>2009</v>
  </rv>
  <rv s="2">
    <v>30</v>
  </rv>
  <rv s="5">
    <fb>42170</fb>
    <v>12</v>
  </rv>
  <rv s="5">
    <fb>310.05</fb>
    <v>13</v>
  </rv>
  <rv s="5">
    <fb>164.99</fb>
    <v>13</v>
  </rv>
  <rv s="5">
    <fb>33.012799999999999</fb>
    <v>13</v>
  </rv>
  <rv s="5">
    <fb>165.20009999999999</fb>
    <v>13</v>
  </rv>
  <rv s="5">
    <fb>130.28210000000001</fb>
    <v>13</v>
  </rv>
  <rv s="5">
    <fb>18.899999999999999</fb>
    <v>13</v>
  </rv>
  <rv s="5">
    <fb>492.45</fb>
    <v>13</v>
  </rv>
  <rv s="5">
    <fb>120.2</fb>
    <v>13</v>
  </rv>
  <rv s="5">
    <fb>426.35</fb>
    <v>13</v>
  </rv>
  <rv s="5">
    <fb>181.35</fb>
    <v>13</v>
  </rv>
  <rv s="5">
    <fb>8013.9</fb>
    <v>13</v>
  </rv>
  <rv s="5">
    <fb>42171</fb>
    <v>12</v>
  </rv>
  <rv s="5">
    <fb>313.2</fb>
    <v>13</v>
  </rv>
  <rv s="5">
    <fb>181.48</fb>
    <v>13</v>
  </rv>
  <rv s="5">
    <fb>32.932000000000002</fb>
    <v>13</v>
  </rv>
  <rv s="5">
    <fb>163.73339999999999</fb>
    <v>13</v>
  </rv>
  <rv s="5">
    <fb>129.80889999999999</fb>
    <v>13</v>
  </rv>
  <rv s="5">
    <fb>19</fb>
    <v>13</v>
  </rv>
  <rv s="5">
    <fb>517.04999999999995</fb>
    <v>13</v>
  </rv>
  <rv s="5">
    <fb>122.4</fb>
    <v>13</v>
  </rv>
  <rv s="5">
    <fb>432.8</fb>
    <v>13</v>
  </rv>
  <rv s="5">
    <fb>178.5</fb>
    <v>13</v>
  </rv>
  <rv s="5">
    <fb>8047.3</fb>
    <v>13</v>
  </rv>
  <rv s="5">
    <fb>42172</fb>
    <v>12</v>
  </rv>
  <rv s="5">
    <fb>311</fb>
    <v>13</v>
  </rv>
  <rv s="5">
    <fb>173.69</fb>
    <v>13</v>
  </rv>
  <rv s="5">
    <fb>33.358199999999997</fb>
    <v>13</v>
  </rv>
  <rv s="5">
    <fb>160.5334</fb>
    <v>13</v>
  </rv>
  <rv s="5">
    <fb>130.24260000000001</fb>
    <v>13</v>
  </rv>
  <rv s="5">
    <fb>19.100000000000001</fb>
    <v>13</v>
  </rv>
  <rv s="5">
    <fb>542.9</fb>
    <v>13</v>
  </rv>
  <rv s="5">
    <fb>121.75</fb>
    <v>13</v>
  </rv>
  <rv s="5">
    <fb>433.7</fb>
    <v>13</v>
  </rv>
  <rv s="5">
    <fb>172.65</fb>
    <v>13</v>
  </rv>
  <rv s="5">
    <fb>8091.55</fb>
    <v>13</v>
  </rv>
  <rv s="5">
    <fb>42173</fb>
    <v>12</v>
  </rv>
  <rv s="5">
    <fb>160.11000000000001</fb>
    <v>13</v>
  </rv>
  <rv s="5">
    <fb>34.023899999999998</fb>
    <v>13</v>
  </rv>
  <rv s="5">
    <fb>162.16669999999999</fb>
    <v>13</v>
  </rv>
  <rv s="5">
    <fb>130.0849</fb>
    <v>13</v>
  </rv>
  <rv s="5">
    <fb>19.149999999999999</fb>
    <v>13</v>
  </rv>
  <rv s="5">
    <fb>570</fb>
    <v>13</v>
  </rv>
  <rv s="5">
    <fb>125.25</fb>
    <v>13</v>
  </rv>
  <rv s="5">
    <fb>445.45</fb>
    <v>13</v>
  </rv>
  <rv s="5">
    <fb>173.2</fb>
    <v>13</v>
  </rv>
  <rv s="5">
    <fb>8174.6</fb>
    <v>13</v>
  </rv>
  <rv s="5">
    <fb>42174</fb>
    <v>12</v>
  </rv>
  <rv s="5">
    <fb>304.60000000000002</fb>
    <v>13</v>
  </rv>
  <rv s="5">
    <fb>163.74</fb>
    <v>13</v>
  </rv>
  <rv s="5">
    <fb>34.402700000000003</fb>
    <v>13</v>
  </rv>
  <rv s="5">
    <fb>160.83340000000001</fb>
    <v>13</v>
  </rv>
  <rv s="5">
    <fb>131.93819999999999</fb>
    <v>13</v>
  </rv>
  <rv s="5">
    <fb>19.75</fb>
    <v>13</v>
  </rv>
  <rv s="5">
    <fb>598.5</fb>
    <v>13</v>
  </rv>
  <rv s="5">
    <fb>128.55000000000001</fb>
    <v>13</v>
  </rv>
  <rv s="5">
    <fb>433.05</fb>
    <v>13</v>
  </rv>
  <rv s="5">
    <fb>174.85</fb>
    <v>13</v>
  </rv>
  <rv s="5">
    <fb>8224.9500000000007</fb>
    <v>13</v>
  </rv>
  <rv s="5">
    <fb>42177</fb>
    <v>12</v>
  </rv>
  <rv s="5">
    <fb>311.05</fb>
    <v>13</v>
  </rv>
  <rv s="5">
    <fb>161.68</fb>
    <v>13</v>
  </rv>
  <rv s="5">
    <fb>34.390500000000003</fb>
    <v>13</v>
  </rv>
  <rv s="5">
    <fb>164.43340000000001</fb>
    <v>13</v>
  </rv>
  <rv s="5">
    <fb>132.52969999999999</fb>
    <v>13</v>
  </rv>
  <rv s="5">
    <fb>19.600000000000001</fb>
    <v>13</v>
  </rv>
  <rv s="5">
    <fb>628.4</fb>
    <v>13</v>
  </rv>
  <rv s="5">
    <fb>123.8</fb>
    <v>13</v>
  </rv>
  <rv s="5">
    <fb>440.5</fb>
    <v>13</v>
  </rv>
  <rv s="5">
    <fb>176.55</fb>
    <v>13</v>
  </rv>
  <rv s="5">
    <fb>8353.1</fb>
    <v>13</v>
  </rv>
  <rv s="5">
    <fb>42178</fb>
    <v>12</v>
  </rv>
  <rv s="5">
    <fb>316.05</fb>
    <v>13</v>
  </rv>
  <rv s="5">
    <fb>158.61000000000001</fb>
    <v>13</v>
  </rv>
  <rv s="5">
    <fb>34.286499999999997</fb>
    <v>13</v>
  </rv>
  <rv s="5">
    <fb>162.5334</fb>
    <v>13</v>
  </rv>
  <rv s="5">
    <fb>136.1968</fb>
    <v>13</v>
  </rv>
  <rv s="5">
    <fb>19.649999999999999</fb>
    <v>13</v>
  </rv>
  <rv s="5">
    <fb>659.8</fb>
    <v>13</v>
  </rv>
  <rv s="5">
    <fb>120.95</fb>
    <v>13</v>
  </rv>
  <rv s="5">
    <fb>436</fb>
    <v>13</v>
  </rv>
  <rv s="5">
    <fb>176.45</fb>
    <v>13</v>
  </rv>
  <rv s="5">
    <fb>8381.5499999999993</fb>
    <v>13</v>
  </rv>
  <rv s="5">
    <fb>42179</fb>
    <v>12</v>
  </rv>
  <rv s="5">
    <fb>311.55</fb>
    <v>13</v>
  </rv>
  <rv s="5">
    <fb>154.11000000000001</fb>
    <v>13</v>
  </rv>
  <rv s="5">
    <fb>33.960700000000003</fb>
    <v>13</v>
  </rv>
  <rv s="5">
    <fb>169.40010000000001</fb>
    <v>13</v>
  </rv>
  <rv s="5">
    <fb>133.476</fb>
    <v>13</v>
  </rv>
  <rv s="5">
    <fb>626.85</fb>
    <v>13</v>
  </rv>
  <rv s="5">
    <fb>121.95</fb>
    <v>13</v>
  </rv>
  <rv s="5">
    <fb>430.6</fb>
    <v>13</v>
  </rv>
  <rv s="5">
    <fb>176.1</fb>
    <v>13</v>
  </rv>
  <rv s="5">
    <fb>8360.85</fb>
    <v>13</v>
  </rv>
  <rv s="5">
    <fb>42180</fb>
    <v>12</v>
  </rv>
  <rv s="5">
    <fb>312.55</fb>
    <v>13</v>
  </rv>
  <rv s="5">
    <fb>157.79</fb>
    <v>13</v>
  </rv>
  <rv s="5">
    <fb>34.0289</fb>
    <v>13</v>
  </rv>
  <rv s="5">
    <fb>170.66679999999999</fb>
    <v>13</v>
  </rv>
  <rv s="5">
    <fb>132.92400000000001</fb>
    <v>13</v>
  </rv>
  <rv s="5">
    <fb>20.05</fb>
    <v>13</v>
  </rv>
  <rv s="5">
    <fb>595.54999999999995</fb>
    <v>13</v>
  </rv>
  <rv s="5">
    <fb>121.9</fb>
    <v>13</v>
  </rv>
  <rv s="5">
    <fb>432.4</fb>
    <v>13</v>
  </rv>
  <rv s="5">
    <fb>179.6</fb>
    <v>13</v>
  </rv>
  <rv s="5">
    <fb>8398</fb>
    <v>13</v>
  </rv>
  <rv s="5">
    <fb>42181</fb>
    <v>12</v>
  </rv>
  <rv s="5">
    <fb>311.2</fb>
    <v>13</v>
  </rv>
  <rv s="5">
    <fb>157.24</fb>
    <v>13</v>
  </rv>
  <rv s="5">
    <fb>34.783000000000001</fb>
    <v>13</v>
  </rv>
  <rv s="5">
    <fb>167.30009999999999</fb>
    <v>13</v>
  </rv>
  <rv s="5">
    <fb>134.0675</fb>
    <v>13</v>
  </rv>
  <rv s="5">
    <fb>19.850000000000001</fb>
    <v>13</v>
  </rv>
  <rv s="5">
    <fb>625.29999999999995</fb>
    <v>13</v>
  </rv>
  <rv s="5">
    <fb>122.05</fb>
    <v>13</v>
  </rv>
  <rv s="5">
    <fb>437.6</fb>
    <v>13</v>
  </rv>
  <rv s="5">
    <fb>8381.1</fb>
    <v>13</v>
  </rv>
  <rv s="5">
    <fb>42184</fb>
    <v>12</v>
  </rv>
  <rv s="5">
    <fb>306.64999999999998</fb>
    <v>13</v>
  </rv>
  <rv s="5">
    <fb>154.07</fb>
    <v>13</v>
  </rv>
  <rv s="5">
    <fb>33.6663</fb>
    <v>13</v>
  </rv>
  <rv s="5">
    <fb>164.83340000000001</fb>
    <v>13</v>
  </rv>
  <rv s="5">
    <fb>133.5943</fb>
    <v>13</v>
  </rv>
  <rv s="5">
    <fb>750.35</fb>
    <v>13</v>
  </rv>
  <rv s="5">
    <fb>123.1</fb>
    <v>13</v>
  </rv>
  <rv s="5">
    <fb>428.25</fb>
    <v>13</v>
  </rv>
  <rv s="5">
    <fb>172.7</fb>
    <v>13</v>
  </rv>
  <rv s="5">
    <fb>8318.4</fb>
    <v>13</v>
  </rv>
  <rv s="5">
    <fb>42185</fb>
    <v>12</v>
  </rv>
  <rv s="5">
    <fb>307.89999999999998</fb>
    <v>13</v>
  </rv>
  <rv s="5">
    <fb>152.9</fb>
    <v>13</v>
  </rv>
  <rv s="5">
    <fb>34.002699999999997</fb>
    <v>13</v>
  </rv>
  <rv s="5">
    <fb>165.26669999999999</fb>
    <v>13</v>
  </rv>
  <rv s="5">
    <fb>131.78049999999999</fb>
    <v>13</v>
  </rv>
  <rv s="5">
    <fb>900.4</fb>
    <v>13</v>
  </rv>
  <rv s="5">
    <fb>434.15</fb>
    <v>13</v>
  </rv>
  <rv s="5">
    <fb>174.15</fb>
    <v>13</v>
  </rv>
  <rv s="5">
    <fb>8368.5</fb>
    <v>13</v>
  </rv>
  <rv s="5">
    <fb>42186</fb>
    <v>12</v>
  </rv>
  <rv s="5">
    <fb>311.3</fb>
    <v>13</v>
  </rv>
  <rv s="5">
    <fb>150.6</fb>
    <v>13</v>
  </rv>
  <rv s="5">
    <fb>34.4739</fb>
    <v>13</v>
  </rv>
  <rv s="5">
    <fb>171.80009999999999</fb>
    <v>13</v>
  </rv>
  <rv s="5">
    <fb>132.29310000000001</fb>
    <v>13</v>
  </rv>
  <rv s="5">
    <fb>990.4</fb>
    <v>13</v>
  </rv>
  <rv s="5">
    <fb>123.6</fb>
    <v>13</v>
  </rv>
  <rv s="5">
    <fb>444.5</fb>
    <v>13</v>
  </rv>
  <rv s="5">
    <fb>176</fb>
    <v>13</v>
  </rv>
  <rv s="5">
    <fb>8453.0499999999993</fb>
    <v>13</v>
  </rv>
  <rv s="5">
    <fb>42187</fb>
    <v>12</v>
  </rv>
  <rv s="5">
    <fb>150.65</fb>
    <v>13</v>
  </rv>
  <rv s="5">
    <fb>34.5092</fb>
    <v>13</v>
  </rv>
  <rv s="5">
    <fb>170.5334</fb>
    <v>13</v>
  </rv>
  <rv s="5">
    <fb>129.45400000000001</fb>
    <v>13</v>
  </rv>
  <rv s="5">
    <fb>19.55</fb>
    <v>13</v>
  </rv>
  <rv s="5">
    <fb>1089.4000000000001</fb>
    <v>13</v>
  </rv>
  <rv s="5">
    <fb>123.45</fb>
    <v>13</v>
  </rv>
  <rv s="5">
    <fb>436.4</fb>
    <v>13</v>
  </rv>
  <rv s="5">
    <fb>173.55</fb>
    <v>13</v>
  </rv>
  <rv s="5">
    <fb>8444.9</fb>
    <v>13</v>
  </rv>
  <rv s="5">
    <fb>42188</fb>
    <v>12</v>
  </rv>
  <rv s="5">
    <fb>320.8</fb>
    <v>13</v>
  </rv>
  <rv s="5">
    <fb>136.1</fb>
    <v>13</v>
  </rv>
  <rv s="5">
    <fb>34.5244</fb>
    <v>13</v>
  </rv>
  <rv s="5">
    <fb>172.73339999999999</fb>
    <v>13</v>
  </rv>
  <rv s="5">
    <fb>127.4824</fb>
    <v>13</v>
  </rv>
  <rv s="5">
    <fb>1198.3</fb>
    <v>13</v>
  </rv>
  <rv s="5">
    <fb>124.8</fb>
    <v>13</v>
  </rv>
  <rv s="5">
    <fb>433.15</fb>
    <v>13</v>
  </rv>
  <rv s="5">
    <fb>170.55</fb>
    <v>13</v>
  </rv>
  <rv s="5">
    <fb>8484.9</fb>
    <v>13</v>
  </rv>
  <rv s="5">
    <fb>42191</fb>
    <v>12</v>
  </rv>
  <rv s="5">
    <fb>320.10000000000002</fb>
    <v>13</v>
  </rv>
  <rv s="5">
    <fb>149.69999999999999</fb>
    <v>13</v>
  </rv>
  <rv s="5">
    <fb>34.178400000000003</fb>
    <v>13</v>
  </rv>
  <rv s="5">
    <fb>173.33340000000001</fb>
    <v>13</v>
  </rv>
  <rv s="5">
    <fb>127.2458</fb>
    <v>13</v>
  </rv>
  <rv s="5">
    <fb>19.399999999999999</fb>
    <v>13</v>
  </rv>
  <rv s="5">
    <fb>1138.4000000000001</fb>
    <v>13</v>
  </rv>
  <rv s="5">
    <fb>134.65</fb>
    <v>13</v>
  </rv>
  <rv s="5">
    <fb>431.1</fb>
    <v>13</v>
  </rv>
  <rv s="5">
    <fb>163.4</fb>
    <v>13</v>
  </rv>
  <rv s="5">
    <fb>8522.15</fb>
    <v>13</v>
  </rv>
  <rv s="5">
    <fb>42192</fb>
    <v>12</v>
  </rv>
  <rv s="5">
    <fb>333.05</fb>
    <v>13</v>
  </rv>
  <rv s="5">
    <fb>155.15</fb>
    <v>13</v>
  </rv>
  <rv s="5">
    <fb>34.876899999999999</fb>
    <v>13</v>
  </rv>
  <rv s="5">
    <fb>172.66679999999999</fb>
    <v>13</v>
  </rv>
  <rv s="5">
    <fb>127.2852</fb>
    <v>13</v>
  </rv>
  <rv s="5">
    <fb>1081.5</fb>
    <v>13</v>
  </rv>
  <rv s="5">
    <fb>128.9</fb>
    <v>13</v>
  </rv>
  <rv s="5">
    <fb>431.55</fb>
    <v>13</v>
  </rv>
  <rv s="5">
    <fb>158.55000000000001</fb>
    <v>13</v>
  </rv>
  <rv s="5">
    <fb>8510.7999999999993</fb>
    <v>13</v>
  </rv>
  <rv s="5">
    <fb>42193</fb>
    <v>12</v>
  </rv>
  <rv s="5">
    <fb>320.64999999999998</fb>
    <v>13</v>
  </rv>
  <rv s="5">
    <fb>150.80000000000001</fb>
    <v>13</v>
  </rv>
  <rv s="5">
    <fb>34.435000000000002</fb>
    <v>13</v>
  </rv>
  <rv s="5">
    <fb>170.46680000000001</fb>
    <v>13</v>
  </rv>
  <rv s="5">
    <fb>124.7222</fb>
    <v>13</v>
  </rv>
  <rv s="5">
    <fb>1027.45</fb>
    <v>13</v>
  </rv>
  <rv s="5">
    <fb>126.6</fb>
    <v>13</v>
  </rv>
  <rv s="5">
    <fb>404.95</fb>
    <v>13</v>
  </rv>
  <rv s="5">
    <fb>145.69999999999999</fb>
    <v>13</v>
  </rv>
  <rv s="5">
    <fb>8363.0499999999993</fb>
    <v>13</v>
  </rv>
  <rv s="5">
    <fb>42194</fb>
    <v>12</v>
  </rv>
  <rv s="5">
    <fb>315.14999999999998</fb>
    <v>13</v>
  </rv>
  <rv s="5">
    <fb>34.6203</fb>
    <v>13</v>
  </rv>
  <rv s="5">
    <fb>176.20009999999999</fb>
    <v>13</v>
  </rv>
  <rv s="5">
    <fb>126.4178</fb>
    <v>13</v>
  </rv>
  <rv s="5">
    <fb>976.1</fb>
    <v>13</v>
  </rv>
  <rv s="5">
    <fb>128.4</fb>
    <v>13</v>
  </rv>
  <rv s="5">
    <fb>397.8</fb>
    <v>13</v>
  </rv>
  <rv s="5">
    <fb>138.9</fb>
    <v>13</v>
  </rv>
  <rv s="5">
    <fb>8328.5499999999993</fb>
    <v>13</v>
  </rv>
  <rv s="5">
    <fb>42195</fb>
    <v>12</v>
  </rv>
  <rv s="5">
    <fb>317.10000000000002</fb>
    <v>13</v>
  </rv>
  <rv s="5">
    <fb>141.94999999999999</fb>
    <v>13</v>
  </rv>
  <rv s="5">
    <fb>34.7395</fb>
    <v>13</v>
  </rv>
  <rv s="5">
    <fb>179.0668</fb>
    <v>13</v>
  </rv>
  <rv s="5">
    <fb>125.23480000000001</fb>
    <v>13</v>
  </rv>
  <rv s="5">
    <fb>18.95</fb>
    <v>13</v>
  </rv>
  <rv s="5">
    <fb>927.3</fb>
    <v>13</v>
  </rv>
  <rv s="5">
    <fb>129.94999999999999</fb>
    <v>13</v>
  </rv>
  <rv s="5">
    <fb>401.9</fb>
    <v>13</v>
  </rv>
  <rv s="5">
    <fb>146.19999999999999</fb>
    <v>13</v>
  </rv>
  <rv s="5">
    <fb>8360.5499999999993</fb>
    <v>13</v>
  </rv>
  <rv s="5">
    <fb>42198</fb>
    <v>12</v>
  </rv>
  <rv s="5">
    <fb>321.39999999999998</fb>
    <v>13</v>
  </rv>
  <rv s="5">
    <fb>139.9</fb>
    <v>13</v>
  </rv>
  <rv s="5">
    <fb>34.847099999999998</fb>
    <v>13</v>
  </rv>
  <rv s="5">
    <fb>179.5668</fb>
    <v>13</v>
  </rv>
  <rv s="5">
    <fb>125.9051</fb>
    <v>13</v>
  </rv>
  <rv s="5">
    <fb>19.05</fb>
    <v>13</v>
  </rv>
  <rv s="5">
    <fb>880.95</fb>
    <v>13</v>
  </rv>
  <rv s="5">
    <fb>129.35</fb>
    <v>13</v>
  </rv>
  <rv s="5">
    <fb>402.1</fb>
    <v>13</v>
  </rv>
  <rv s="5">
    <fb>147.55000000000001</fb>
    <v>13</v>
  </rv>
  <rv s="5">
    <fb>8459.65</fb>
    <v>13</v>
  </rv>
  <rv s="5">
    <fb>42199</fb>
    <v>12</v>
  </rv>
  <rv s="5">
    <fb>315.89999999999998</fb>
    <v>13</v>
  </rv>
  <rv s="5">
    <fb>140.44999999999999</fb>
    <v>13</v>
  </rv>
  <rv s="5">
    <fb>35.2547</fb>
    <v>13</v>
  </rv>
  <rv s="5">
    <fb>182.1001</fb>
    <v>13</v>
  </rv>
  <rv s="5">
    <fb>126.57550000000001</fb>
    <v>13</v>
  </rv>
  <rv s="5">
    <fb>836.95</fb>
    <v>13</v>
  </rv>
  <rv s="5">
    <fb>129.85</fb>
    <v>13</v>
  </rv>
  <rv s="5">
    <fb>385.95</fb>
    <v>13</v>
  </rv>
  <rv s="5">
    <fb>145.25</fb>
    <v>13</v>
  </rv>
  <rv s="5">
    <fb>8454.1</fb>
    <v>13</v>
  </rv>
  <rv s="5">
    <fb>42200</fb>
    <v>12</v>
  </rv>
  <rv s="5">
    <fb>319.64999999999998</fb>
    <v>13</v>
  </rv>
  <rv s="5">
    <fb>138.25</fb>
    <v>13</v>
  </rv>
  <rv s="5">
    <fb>35.585000000000001</fb>
    <v>13</v>
  </rv>
  <rv s="5">
    <fb>182.36680000000001</fb>
    <v>13</v>
  </rv>
  <rv s="5">
    <fb>129.02019999999999</fb>
    <v>13</v>
  </rv>
  <rv s="5">
    <fb>798.2</fb>
    <v>13</v>
  </rv>
  <rv s="5">
    <fb>131.44999999999999</fb>
    <v>13</v>
  </rv>
  <rv s="5">
    <fb>394.3</fb>
    <v>13</v>
  </rv>
  <rv s="5">
    <fb>145.5</fb>
    <v>13</v>
  </rv>
  <rv s="5">
    <fb>8523.7999999999993</fb>
    <v>13</v>
  </rv>
  <rv s="5">
    <fb>42201</fb>
    <v>12</v>
  </rv>
  <rv s="5">
    <fb>326.89999999999998</fb>
    <v>13</v>
  </rv>
  <rv s="5">
    <fb>139.30000000000001</fb>
    <v>13</v>
  </rv>
  <rv s="5">
    <fb>36.952100000000002</fb>
    <v>13</v>
  </rv>
  <rv s="5">
    <fb>186.80009999999999</fb>
    <v>13</v>
  </rv>
  <rv s="5">
    <fb>129.57230000000001</fb>
    <v>13</v>
  </rv>
  <rv s="5">
    <fb>815.6</fb>
    <v>13</v>
  </rv>
  <rv s="5">
    <fb>136.25</fb>
    <v>13</v>
  </rv>
  <rv s="5">
    <fb>395.25</fb>
    <v>13</v>
  </rv>
  <rv s="5">
    <fb>143.65</fb>
    <v>13</v>
  </rv>
  <rv s="5">
    <fb>8608.0499999999993</fb>
    <v>13</v>
  </rv>
  <rv s="5">
    <fb>42202</fb>
    <v>12</v>
  </rv>
  <rv s="5">
    <fb>329.3</fb>
    <v>13</v>
  </rv>
  <rv s="5">
    <fb>136.55000000000001</fb>
    <v>13</v>
  </rv>
  <rv s="5">
    <fb>36.854100000000003</fb>
    <v>13</v>
  </rv>
  <rv s="5">
    <fb>191.0334</fb>
    <v>13</v>
  </rv>
  <rv s="5">
    <fb>129.53290000000001</fb>
    <v>13</v>
  </rv>
  <rv s="5">
    <fb>774.85</fb>
    <v>13</v>
  </rv>
  <rv s="5">
    <fb>145</fb>
    <v>13</v>
  </rv>
  <rv s="5">
    <fb>398.05</fb>
    <v>13</v>
  </rv>
  <rv s="5">
    <fb>145.55000000000001</fb>
    <v>13</v>
  </rv>
  <rv s="5">
    <fb>8609.85</fb>
    <v>13</v>
  </rv>
  <rv s="5">
    <fb>42205</fb>
    <v>12</v>
  </rv>
  <rv s="5">
    <fb>328.8</fb>
    <v>13</v>
  </rv>
  <rv s="5">
    <fb>36.900100000000002</fb>
    <v>13</v>
  </rv>
  <rv s="5">
    <fb>188.23339999999999</fb>
    <v>13</v>
  </rv>
  <rv s="5">
    <fb>131.22839999999999</fb>
    <v>13</v>
  </rv>
  <rv s="5">
    <fb>813.55</fb>
    <v>13</v>
  </rv>
  <rv s="5">
    <fb>145.85</fb>
    <v>13</v>
  </rv>
  <rv s="5">
    <fb>390.75</fb>
    <v>13</v>
  </rv>
  <rv s="5">
    <fb>143.19999999999999</fb>
    <v>13</v>
  </rv>
  <rv s="5">
    <fb>8603.4500000000007</fb>
    <v>13</v>
  </rv>
  <rv s="5">
    <fb>42206</fb>
    <v>12</v>
  </rv>
  <rv s="5">
    <fb>322.64999999999998</fb>
    <v>13</v>
  </rv>
  <rv s="5">
    <fb>136.75</fb>
    <v>13</v>
  </rv>
  <rv s="5">
    <fb>36.6203</fb>
    <v>13</v>
  </rv>
  <rv s="5">
    <fb>189.1001</fb>
    <v>13</v>
  </rv>
  <rv s="5">
    <fb>130.87350000000001</fb>
    <v>13</v>
  </rv>
  <rv s="5">
    <fb>19.2</fb>
    <v>13</v>
  </rv>
  <rv s="5">
    <fb>804.65</fb>
    <v>13</v>
  </rv>
  <rv s="5">
    <fb>141.19999999999999</fb>
    <v>13</v>
  </rv>
  <rv s="5">
    <fb>389.1</fb>
    <v>13</v>
  </rv>
  <rv s="5">
    <fb>136.35</fb>
    <v>13</v>
  </rv>
  <rv s="5">
    <fb>8529.4500000000007</fb>
    <v>13</v>
  </rv>
  <rv s="5">
    <fb>42207</fb>
    <v>12</v>
  </rv>
  <rv s="5">
    <fb>324.5</fb>
    <v>13</v>
  </rv>
  <rv s="5">
    <fb>131.35</fb>
    <v>13</v>
  </rv>
  <rv s="5">
    <fb>36.991999999999997</fb>
    <v>13</v>
  </rv>
  <rv s="5">
    <fb>189.96680000000001</fb>
    <v>13</v>
  </rv>
  <rv s="5">
    <fb>129.3751</fb>
    <v>13</v>
  </rv>
  <rv s="5">
    <fb>789.6</fb>
    <v>13</v>
  </rv>
  <rv s="5">
    <fb>142.75</fb>
    <v>13</v>
  </rv>
  <rv s="5">
    <fb>389.55</fb>
    <v>13</v>
  </rv>
  <rv s="5">
    <fb>8633.5</fb>
    <v>13</v>
  </rv>
  <rv s="5">
    <fb>42208</fb>
    <v>12</v>
  </rv>
  <rv s="5">
    <fb>331.35</fb>
    <v>13</v>
  </rv>
  <rv s="5">
    <fb>131.4</fb>
    <v>13</v>
  </rv>
  <rv s="5">
    <fb>37.967300000000002</fb>
    <v>13</v>
  </rv>
  <rv s="5">
    <fb>189.76679999999999</fb>
    <v>13</v>
  </rv>
  <rv s="5">
    <fb>130.83410000000001</fb>
    <v>13</v>
  </rv>
  <rv s="5">
    <fb>789.05</fb>
    <v>13</v>
  </rv>
  <rv s="5">
    <fb>142.25</fb>
    <v>13</v>
  </rv>
  <rv s="5">
    <fb>401.35</fb>
    <v>13</v>
  </rv>
  <rv s="5">
    <fb>135.5</fb>
    <v>13</v>
  </rv>
  <rv s="5">
    <fb>8589.7999999999993</fb>
    <v>13</v>
  </rv>
  <rv s="5">
    <fb>42209</fb>
    <v>12</v>
  </rv>
  <rv s="5">
    <fb>323.89999999999998</fb>
    <v>13</v>
  </rv>
  <rv s="5">
    <fb>130.85</fb>
    <v>13</v>
  </rv>
  <rv s="5">
    <fb>37.0839</fb>
    <v>13</v>
  </rv>
  <rv s="5">
    <fb>186.90010000000001</fb>
    <v>13</v>
  </rv>
  <rv s="5">
    <fb>129.3357</fb>
    <v>13</v>
  </rv>
  <rv s="5">
    <fb>789.15</fb>
    <v>13</v>
  </rv>
  <rv s="5">
    <fb>141.9</fb>
    <v>13</v>
  </rv>
  <rv s="5">
    <fb>390.25</fb>
    <v>13</v>
  </rv>
  <rv s="5">
    <fb>132.44999999999999</fb>
    <v>13</v>
  </rv>
  <rv s="5">
    <fb>8521.5499999999993</fb>
    <v>13</v>
  </rv>
  <rv s="5">
    <fb>42212</fb>
    <v>12</v>
  </rv>
  <rv s="5">
    <fb>313.95</fb>
    <v>13</v>
  </rv>
  <rv s="5">
    <fb>131.85</fb>
    <v>13</v>
  </rv>
  <rv s="5">
    <fb>37.186500000000002</fb>
    <v>13</v>
  </rv>
  <rv s="5">
    <fb>181.33340000000001</fb>
    <v>13</v>
  </rv>
  <rv s="5">
    <fb>129.09909999999999</fb>
    <v>13</v>
  </rv>
  <rv s="5">
    <fb>18.7</fb>
    <v>13</v>
  </rv>
  <rv s="5">
    <fb>776.25</fb>
    <v>13</v>
  </rv>
  <rv s="5">
    <fb>138.44999999999999</fb>
    <v>13</v>
  </rv>
  <rv s="5">
    <fb>377.45</fb>
    <v>13</v>
  </rv>
  <rv s="5">
    <fb>128.5</fb>
    <v>13</v>
  </rv>
  <rv s="5">
    <fb>8361</fb>
    <v>13</v>
  </rv>
  <rv s="5">
    <fb>42213</fb>
    <v>12</v>
  </rv>
  <rv s="5">
    <fb>313.45</fb>
    <v>13</v>
  </rv>
  <rv s="5">
    <fb>134.35</fb>
    <v>13</v>
  </rv>
  <rv s="5">
    <fb>37.894500000000001</fb>
    <v>13</v>
  </rv>
  <rv s="5">
    <fb>185.93340000000001</fb>
    <v>13</v>
  </rv>
  <rv s="5">
    <fb>123.3027</fb>
    <v>13</v>
  </rv>
  <rv s="5">
    <fb>18.75</fb>
    <v>13</v>
  </rv>
  <rv s="5">
    <fb>753.3</fb>
    <v>13</v>
  </rv>
  <rv s="5">
    <fb>138.19999999999999</fb>
    <v>13</v>
  </rv>
  <rv s="5">
    <fb>370.1</fb>
    <v>13</v>
  </rv>
  <rv s="5">
    <fb>128.65</fb>
    <v>13</v>
  </rv>
  <rv s="5">
    <fb>8337</fb>
    <v>13</v>
  </rv>
  <rv s="5">
    <fb>42214</fb>
    <v>12</v>
  </rv>
  <rv s="5">
    <fb>314.7</fb>
    <v>13</v>
  </rv>
  <rv s="5">
    <fb>134.15</fb>
    <v>13</v>
  </rv>
  <rv s="5">
    <fb>39.6935</fb>
    <v>13</v>
  </rv>
  <rv s="5">
    <fb>189.0668</fb>
    <v>13</v>
  </rv>
  <rv s="5">
    <fb>125.1165</fb>
    <v>13</v>
  </rv>
  <rv s="5">
    <fb>721.35</fb>
    <v>13</v>
  </rv>
  <rv s="5">
    <fb>376.45</fb>
    <v>13</v>
  </rv>
  <rv s="5">
    <fb>130.4</fb>
    <v>13</v>
  </rv>
  <rv s="5">
    <fb>8375.0499999999993</fb>
    <v>13</v>
  </rv>
  <rv s="5">
    <fb>42215</fb>
    <v>12</v>
  </rv>
  <rv s="5">
    <fb>318.35000000000002</fb>
    <v>13</v>
  </rv>
  <rv s="5">
    <fb>137.85</fb>
    <v>13</v>
  </rv>
  <rv s="5">
    <fb>39.665700000000001</fb>
    <v>13</v>
  </rv>
  <rv s="5">
    <fb>191.26679999999999</fb>
    <v>13</v>
  </rv>
  <rv s="5">
    <fb>124.80110000000001</fb>
    <v>13</v>
  </rv>
  <rv s="5">
    <fb>18.649999999999999</fb>
    <v>13</v>
  </rv>
  <rv s="5">
    <fb>685.3</fb>
    <v>13</v>
  </rv>
  <rv s="5">
    <fb>138.1</fb>
    <v>13</v>
  </rv>
  <rv s="5">
    <fb>8421.7999999999993</fb>
    <v>13</v>
  </rv>
  <rv s="5">
    <fb>42216</fb>
    <v>12</v>
  </rv>
  <rv s="5">
    <fb>325</fb>
    <v>13</v>
  </rv>
  <rv s="5">
    <fb>135.30000000000001</fb>
    <v>13</v>
  </rv>
  <rv s="5">
    <fb>40.253599999999999</fb>
    <v>13</v>
  </rv>
  <rv s="5">
    <fb>185.5668</fb>
    <v>13</v>
  </rv>
  <rv s="5">
    <fb>123.85469999999999</fb>
    <v>13</v>
  </rv>
  <rv s="5">
    <fb>682.45</fb>
    <v>13</v>
  </rv>
  <rv s="5">
    <fb>141.6</fb>
    <v>13</v>
  </rv>
  <rv s="5">
    <fb>383.85</fb>
    <v>13</v>
  </rv>
  <rv s="5">
    <fb>130.25</fb>
    <v>13</v>
  </rv>
  <rv s="5">
    <fb>8532.85</fb>
    <v>13</v>
  </rv>
  <rv s="5">
    <fb>42219</fb>
    <v>12</v>
  </rv>
  <rv s="5">
    <fb>330.7</fb>
    <v>13</v>
  </rv>
  <rv s="5">
    <fb>135.15</fb>
    <v>13</v>
  </rv>
  <rv s="5">
    <fb>41.657600000000002</fb>
    <v>13</v>
  </rv>
  <rv s="5">
    <fb>188.63339999999999</fb>
    <v>13</v>
  </rv>
  <rv s="5">
    <fb>127.5613</fb>
    <v>13</v>
  </rv>
  <rv s="5">
    <fb>716.55</fb>
    <v>13</v>
  </rv>
  <rv s="5">
    <fb>142.1</fb>
    <v>13</v>
  </rv>
  <rv s="5">
    <fb>388.2</fb>
    <v>13</v>
  </rv>
  <rv s="5">
    <fb>126.95</fb>
    <v>13</v>
  </rv>
  <rv s="5">
    <fb>8543.0499999999993</fb>
    <v>13</v>
  </rv>
  <rv s="5">
    <fb>42220</fb>
    <v>12</v>
  </rv>
  <rv s="5">
    <fb>339.15</fb>
    <v>13</v>
  </rv>
  <rv s="5">
    <fb>137.65</fb>
    <v>13</v>
  </rv>
  <rv s="5">
    <fb>41.682400000000001</fb>
    <v>13</v>
  </rv>
  <rv s="5">
    <fb>187.86680000000001</fb>
    <v>13</v>
  </rv>
  <rv s="5">
    <fb>124.9588</fb>
    <v>13</v>
  </rv>
  <rv s="5">
    <fb>752.35</fb>
    <v>13</v>
  </rv>
  <rv s="5">
    <fb>380.75</fb>
    <v>13</v>
  </rv>
  <rv s="5">
    <fb>127.45</fb>
    <v>13</v>
  </rv>
  <rv s="5">
    <fb>8516.9</fb>
    <v>13</v>
  </rv>
  <rv s="5">
    <fb>42221</fb>
    <v>12</v>
  </rv>
  <rv s="5">
    <fb>339.85</fb>
    <v>13</v>
  </rv>
  <rv s="5">
    <fb>138.30000000000001</fb>
    <v>13</v>
  </rv>
  <rv s="5">
    <fb>40.846499999999999</fb>
    <v>13</v>
  </rv>
  <rv s="5">
    <fb>187.0334</fb>
    <v>13</v>
  </rv>
  <rv s="5">
    <fb>124.9982</fb>
    <v>13</v>
  </rv>
  <rv s="5">
    <fb>774.15</fb>
    <v>13</v>
  </rv>
  <rv s="5">
    <fb>142.94999999999999</fb>
    <v>13</v>
  </rv>
  <rv s="5">
    <fb>376.4</fb>
    <v>13</v>
  </rv>
  <rv s="5">
    <fb>127.7</fb>
    <v>13</v>
  </rv>
  <rv s="5">
    <fb>8567.9500000000007</fb>
    <v>13</v>
  </rv>
  <rv s="5">
    <fb>42222</fb>
    <v>12</v>
  </rv>
  <rv s="5">
    <fb>346.75</fb>
    <v>13</v>
  </rv>
  <rv s="5">
    <fb>135.55000000000001</fb>
    <v>13</v>
  </rv>
  <rv s="5">
    <fb>40.2102</fb>
    <v>13</v>
  </rv>
  <rv s="5">
    <fb>188.30009999999999</fb>
    <v>13</v>
  </rv>
  <rv s="5">
    <fb>122.71120000000001</fb>
    <v>13</v>
  </rv>
  <rv s="5">
    <fb>735.45</fb>
    <v>13</v>
  </rv>
  <rv s="5">
    <fb>143</fb>
    <v>13</v>
  </rv>
  <rv s="5">
    <fb>383.1</fb>
    <v>13</v>
  </rv>
  <rv s="5">
    <fb>8588.65</fb>
    <v>13</v>
  </rv>
  <rv s="5">
    <fb>42223</fb>
    <v>12</v>
  </rv>
  <rv s="5">
    <fb>339.55</fb>
    <v>13</v>
  </rv>
  <rv s="5">
    <fb>132.94999999999999</fb>
    <v>13</v>
  </rv>
  <rv s="5">
    <fb>40.051600000000001</fb>
    <v>13</v>
  </rv>
  <rv s="5">
    <fb>177.43340000000001</fb>
    <v>13</v>
  </rv>
  <rv s="5">
    <fb>122.5929</fb>
    <v>13</v>
  </rv>
  <rv s="5">
    <fb>18.850000000000001</fb>
    <v>13</v>
  </rv>
  <rv s="5">
    <fb>705.25</fb>
    <v>13</v>
  </rv>
  <rv s="5">
    <fb>143.05000000000001</fb>
    <v>13</v>
  </rv>
  <rv s="5">
    <fb>393.4</fb>
    <v>13</v>
  </rv>
  <rv s="5">
    <fb>129.30000000000001</fb>
    <v>13</v>
  </rv>
  <rv s="5">
    <fb>8564.6</fb>
    <v>13</v>
  </rv>
  <rv s="5">
    <fb>42226</fb>
    <v>12</v>
  </rv>
  <rv s="5">
    <fb>338.55</fb>
    <v>13</v>
  </rv>
  <rv s="5">
    <fb>131</fb>
    <v>13</v>
  </rv>
  <rv s="5">
    <fb>39.573799999999999</fb>
    <v>13</v>
  </rv>
  <rv s="5">
    <fb>181.63339999999999</fb>
    <v>13</v>
  </rv>
  <rv s="5">
    <fb>121.4888</fb>
    <v>13</v>
  </rv>
  <rv s="5">
    <fb>711.9</fb>
    <v>13</v>
  </rv>
  <rv s="5">
    <fb>146.55000000000001</fb>
    <v>13</v>
  </rv>
  <rv s="5">
    <fb>385.7</fb>
    <v>13</v>
  </rv>
  <rv s="5">
    <fb>127.8</fb>
    <v>13</v>
  </rv>
  <rv s="5">
    <fb>8525.6</fb>
    <v>13</v>
  </rv>
  <rv s="5">
    <fb>42227</fb>
    <v>12</v>
  </rv>
  <rv s="5">
    <fb>331.8</fb>
    <v>13</v>
  </rv>
  <rv s="5">
    <fb>129.4</fb>
    <v>13</v>
  </rv>
  <rv s="5">
    <fb>38.482399999999998</fb>
    <v>13</v>
  </rv>
  <rv s="5">
    <fb>178.0334</fb>
    <v>13</v>
  </rv>
  <rv s="5">
    <fb>119.3201</fb>
    <v>13</v>
  </rv>
  <rv s="5">
    <fb>18.5</fb>
    <v>13</v>
  </rv>
  <rv s="5">
    <fb>747.45</fb>
    <v>13</v>
  </rv>
  <rv s="5">
    <fb>142.80000000000001</fb>
    <v>13</v>
  </rv>
  <rv s="5">
    <fb>369.15</fb>
    <v>13</v>
  </rv>
  <rv s="5">
    <fb>123.55</fb>
    <v>13</v>
  </rv>
  <rv s="5">
    <fb>8462.35</fb>
    <v>13</v>
  </rv>
  <rv s="5">
    <fb>42228</fb>
    <v>12</v>
  </rv>
  <rv s="5">
    <fb>322.2</fb>
    <v>13</v>
  </rv>
  <rv s="5">
    <fb>129.55000000000001</fb>
    <v>13</v>
  </rv>
  <rv s="5">
    <fb>37.676400000000001</fb>
    <v>13</v>
  </rv>
  <rv s="5">
    <fb>173.26679999999999</fb>
    <v>13</v>
  </rv>
  <rv s="5">
    <fb>115.37690000000001</fb>
    <v>13</v>
  </rv>
  <rv s="5">
    <fb>18.3</fb>
    <v>13</v>
  </rv>
  <rv s="5">
    <fb>759.9</fb>
    <v>13</v>
  </rv>
  <rv s="5">
    <fb>137.30000000000001</fb>
    <v>13</v>
  </rv>
  <rv s="5">
    <fb>355.2</fb>
    <v>13</v>
  </rv>
  <rv s="5">
    <fb>113.85</fb>
    <v>13</v>
  </rv>
  <rv s="5">
    <fb>8349.4500000000007</fb>
    <v>13</v>
  </rv>
  <rv s="5">
    <fb>42229</fb>
    <v>12</v>
  </rv>
  <rv s="5">
    <fb>334.7</fb>
    <v>13</v>
  </rv>
  <rv s="5">
    <fb>127.4</fb>
    <v>13</v>
  </rv>
  <rv s="5">
    <fb>37.959699999999998</fb>
    <v>13</v>
  </rv>
  <rv s="5">
    <fb>172.40010000000001</fb>
    <v>13</v>
  </rv>
  <rv s="5">
    <fb>113.9179</fb>
    <v>13</v>
  </rv>
  <rv s="5">
    <fb>18</fb>
    <v>13</v>
  </rv>
  <rv s="5">
    <fb>730.7</fb>
    <v>13</v>
  </rv>
  <rv s="5">
    <fb>139.94999999999999</fb>
    <v>13</v>
  </rv>
  <rv s="5">
    <fb>349.4</fb>
    <v>13</v>
  </rv>
  <rv s="5">
    <fb>103.4</fb>
    <v>13</v>
  </rv>
  <rv s="5">
    <fb>8355.85</fb>
    <v>13</v>
  </rv>
  <rv s="5">
    <fb>42230</fb>
    <v>12</v>
  </rv>
  <rv s="5">
    <fb>363.75</fb>
    <v>13</v>
  </rv>
  <rv s="5">
    <fb>127.6</fb>
    <v>13</v>
  </rv>
  <rv s="5">
    <fb>38.8324</fb>
    <v>13</v>
  </rv>
  <rv s="5">
    <fb>174.33340000000001</fb>
    <v>13</v>
  </rv>
  <rv s="5">
    <fb>114.6671</fb>
    <v>13</v>
  </rv>
  <rv s="5">
    <fb>18.100000000000001</fb>
    <v>13</v>
  </rv>
  <rv s="5">
    <fb>738.25</fb>
    <v>13</v>
  </rv>
  <rv s="5">
    <fb>142.35</fb>
    <v>13</v>
  </rv>
  <rv s="5">
    <fb>355.25</fb>
    <v>13</v>
  </rv>
  <rv s="5">
    <fb>107.1</fb>
    <v>13</v>
  </rv>
  <rv s="5">
    <fb>8518.5499999999993</fb>
    <v>13</v>
  </rv>
  <rv s="5">
    <fb>42233</fb>
    <v>12</v>
  </rv>
  <rv s="5">
    <fb>358.3</fb>
    <v>13</v>
  </rv>
  <rv s="5">
    <fb>125.85</fb>
    <v>13</v>
  </rv>
  <rv s="5">
    <fb>38.298099999999998</fb>
    <v>13</v>
  </rv>
  <rv s="5">
    <fb>174.63339999999999</fb>
    <v>13</v>
  </rv>
  <rv s="5">
    <fb>117.5851</fb>
    <v>13</v>
  </rv>
  <rv s="5">
    <fb>18.25</fb>
    <v>13</v>
  </rv>
  <rv s="5">
    <fb>736</fb>
    <v>13</v>
  </rv>
  <rv s="5">
    <fb>144.35</fb>
    <v>13</v>
  </rv>
  <rv s="5">
    <fb>356.1</fb>
    <v>13</v>
  </rv>
  <rv s="5">
    <fb>105</fb>
    <v>13</v>
  </rv>
  <rv s="5">
    <fb>8477.2999999999993</fb>
    <v>13</v>
  </rv>
  <rv s="5">
    <fb>42234</fb>
    <v>12</v>
  </rv>
  <rv s="5">
    <fb>363.45</fb>
    <v>13</v>
  </rv>
  <rv s="5">
    <fb>127</fb>
    <v>13</v>
  </rv>
  <rv s="5">
    <fb>37.494999999999997</fb>
    <v>13</v>
  </rv>
  <rv s="5">
    <fb>116.16549999999999</fb>
    <v>13</v>
  </rv>
  <rv s="5">
    <fb>18.350000000000001</fb>
    <v>13</v>
  </rv>
  <rv s="5">
    <fb>736.7</fb>
    <v>13</v>
  </rv>
  <rv s="5">
    <fb>348.6</fb>
    <v>13</v>
  </rv>
  <rv s="5">
    <fb>102.85</fb>
    <v>13</v>
  </rv>
  <rv s="5">
    <fb>8466.5499999999993</fb>
    <v>13</v>
  </rv>
  <rv s="5">
    <fb>42235</fb>
    <v>12</v>
  </rv>
  <rv s="5">
    <fb>365.5</fb>
    <v>13</v>
  </rv>
  <rv s="5">
    <fb>36.817300000000003</fb>
    <v>13</v>
  </rv>
  <rv s="5">
    <fb>174.83340000000001</fb>
    <v>13</v>
  </rv>
  <rv s="5">
    <fb>110.8028</fb>
    <v>13</v>
  </rv>
  <rv s="5">
    <fb>18.2</fb>
    <v>13</v>
  </rv>
  <rv s="5">
    <fb>731.35</fb>
    <v>13</v>
  </rv>
  <rv s="5">
    <fb>146.6</fb>
    <v>13</v>
  </rv>
  <rv s="5">
    <fb>351.25</fb>
    <v>13</v>
  </rv>
  <rv s="5">
    <fb>102.5</fb>
    <v>13</v>
  </rv>
  <rv s="5">
    <fb>8495.15</fb>
    <v>13</v>
  </rv>
  <rv s="5">
    <fb>42236</fb>
    <v>12</v>
  </rv>
  <rv s="5">
    <fb>368.55</fb>
    <v>13</v>
  </rv>
  <rv s="5">
    <fb>128.94999999999999</fb>
    <v>13</v>
  </rv>
  <rv s="5">
    <fb>36.592500000000001</fb>
    <v>13</v>
  </rv>
  <rv s="5">
    <fb>168.63339999999999</fb>
    <v>13</v>
  </rv>
  <rv s="5">
    <fb>110.0536</fb>
    <v>13</v>
  </rv>
  <rv s="5">
    <fb>17.95</fb>
    <v>13</v>
  </rv>
  <rv s="5">
    <fb>728.5</fb>
    <v>13</v>
  </rv>
  <rv s="5">
    <fb>145.19999999999999</fb>
    <v>13</v>
  </rv>
  <rv s="5">
    <fb>342.2</fb>
    <v>13</v>
  </rv>
  <rv s="5">
    <fb>98.6</fb>
    <v>13</v>
  </rv>
  <rv s="5">
    <fb>8372.75</fb>
    <v>13</v>
  </rv>
  <rv s="5">
    <fb>42237</fb>
    <v>12</v>
  </rv>
  <rv s="5">
    <fb>365.05</fb>
    <v>13</v>
  </rv>
  <rv s="5">
    <fb>132</fb>
    <v>13</v>
  </rv>
  <rv s="5">
    <fb>36.174399999999999</fb>
    <v>13</v>
  </rv>
  <rv s="5">
    <fb>165.90010000000001</fb>
    <v>13</v>
  </rv>
  <rv s="5">
    <fb>108.1609</fb>
    <v>13</v>
  </rv>
  <rv s="5">
    <fb>17.75</fb>
    <v>13</v>
  </rv>
  <rv s="5">
    <fb>725.85</fb>
    <v>13</v>
  </rv>
  <rv s="5">
    <fb>146.85</fb>
    <v>13</v>
  </rv>
  <rv s="5">
    <fb>332.4</fb>
    <v>13</v>
  </rv>
  <rv s="5">
    <fb>94.6</fb>
    <v>13</v>
  </rv>
  <rv s="5">
    <fb>8299.9500000000007</fb>
    <v>13</v>
  </rv>
  <rv s="5">
    <fb>42240</fb>
    <v>12</v>
  </rv>
  <rv s="5">
    <fb>334.6</fb>
    <v>13</v>
  </rv>
  <rv s="5">
    <fb>136.80000000000001</fb>
    <v>13</v>
  </rv>
  <rv s="5">
    <fb>32.046599999999998</fb>
    <v>13</v>
  </rv>
  <rv s="5">
    <fb>153.0334</fb>
    <v>13</v>
  </rv>
  <rv s="5">
    <fb>96.567999999999998</fb>
    <v>13</v>
  </rv>
  <rv s="5">
    <fb>16.05</fb>
    <v>13</v>
  </rv>
  <rv s="5">
    <fb>715.7</fb>
    <v>13</v>
  </rv>
  <rv s="5">
    <fb>137.44999999999999</fb>
    <v>13</v>
  </rv>
  <rv s="5">
    <fb>308.25</fb>
    <v>13</v>
  </rv>
  <rv s="5">
    <fb>81.099999999999994</fb>
    <v>13</v>
  </rv>
  <rv s="5">
    <fb>7809</fb>
    <v>13</v>
  </rv>
  <rv s="5">
    <fb>42241</fb>
    <v>12</v>
  </rv>
  <rv s="5">
    <fb>344.8</fb>
    <v>13</v>
  </rv>
  <rv s="5">
    <fb>135.9</fb>
    <v>13</v>
  </rv>
  <rv s="5">
    <fb>33.680399999999999</fb>
    <v>13</v>
  </rv>
  <rv s="5">
    <fb>154.0001</fb>
    <v>13</v>
  </rv>
  <rv s="5">
    <fb>99.880300000000005</fb>
    <v>13</v>
  </rv>
  <rv s="5">
    <fb>16.350000000000001</fb>
    <v>13</v>
  </rv>
  <rv s="5">
    <fb>702.5</fb>
    <v>13</v>
  </rv>
  <rv s="5">
    <fb>145.80000000000001</fb>
    <v>13</v>
  </rv>
  <rv s="5">
    <fb>328.85</fb>
    <v>13</v>
  </rv>
  <rv s="5">
    <fb>86.4</fb>
    <v>13</v>
  </rv>
  <rv s="5">
    <fb>7880.7</fb>
    <v>13</v>
  </rv>
  <rv s="5">
    <fb>42242</fb>
    <v>12</v>
  </rv>
  <rv s="5">
    <fb>347.85</fb>
    <v>13</v>
  </rv>
  <rv s="5">
    <fb>134.6</fb>
    <v>13</v>
  </rv>
  <rv s="5">
    <fb>33.990499999999997</fb>
    <v>13</v>
  </rv>
  <rv s="5">
    <fb>160.1001</fb>
    <v>13</v>
  </rv>
  <rv s="5">
    <fb>100.1957</fb>
    <v>13</v>
  </rv>
  <rv s="5">
    <fb>16.45</fb>
    <v>13</v>
  </rv>
  <rv s="5">
    <fb>691.9</fb>
    <v>13</v>
  </rv>
  <rv s="5">
    <fb>141.15</fb>
    <v>13</v>
  </rv>
  <rv s="5">
    <fb>335.1</fb>
    <v>13</v>
  </rv>
  <rv s="5">
    <fb>85.55</fb>
    <v>13</v>
  </rv>
  <rv s="5">
    <fb>7791.85</fb>
    <v>13</v>
  </rv>
  <rv s="5">
    <fb>42243</fb>
    <v>12</v>
  </rv>
  <rv s="5">
    <fb>356.55</fb>
    <v>13</v>
  </rv>
  <rv s="5">
    <fb>136.5</fb>
    <v>13</v>
  </rv>
  <rv s="5">
    <fb>34.5456</fb>
    <v>13</v>
  </rv>
  <rv s="5">
    <fb>154.40010000000001</fb>
    <v>13</v>
  </rv>
  <rv s="5">
    <fb>102.5616</fb>
    <v>13</v>
  </rv>
  <rv s="5">
    <fb>16.8</fb>
    <v>13</v>
  </rv>
  <rv s="5">
    <fb>663.75</fb>
    <v>13</v>
  </rv>
  <rv s="5">
    <fb>334.05</fb>
    <v>13</v>
  </rv>
  <rv s="5">
    <fb>91.15</fb>
    <v>13</v>
  </rv>
  <rv s="5">
    <fb>7948.95</fb>
    <v>13</v>
  </rv>
  <rv s="5">
    <fb>42244</fb>
    <v>12</v>
  </rv>
  <rv s="5">
    <fb>362.65</fb>
    <v>13</v>
  </rv>
  <rv s="5">
    <fb>138.35</fb>
    <v>13</v>
  </rv>
  <rv s="5">
    <fb>35.103700000000003</fb>
    <v>13</v>
  </rv>
  <rv s="5">
    <fb>156.40010000000001</fb>
    <v>13</v>
  </rv>
  <rv s="5">
    <fb>103.8629</fb>
    <v>13</v>
  </rv>
  <rv s="5">
    <fb>16.899999999999999</fb>
    <v>13</v>
  </rv>
  <rv s="5">
    <fb>680.15</fb>
    <v>13</v>
  </rv>
  <rv s="5">
    <fb>340.05</fb>
    <v>13</v>
  </rv>
  <rv s="5">
    <fb>96.55</fb>
    <v>13</v>
  </rv>
  <rv s="5">
    <fb>8001.95</fb>
    <v>13</v>
  </rv>
  <rv s="5">
    <fb>42247</fb>
    <v>12</v>
  </rv>
  <rv s="5">
    <fb>355.45</fb>
    <v>13</v>
  </rv>
  <rv s="5">
    <fb>34.0304</fb>
    <v>13</v>
  </rv>
  <rv s="5">
    <fb>150.9667</fb>
    <v>13</v>
  </rv>
  <rv s="5">
    <fb>100.27460000000001</fb>
    <v>13</v>
  </rv>
  <rv s="5">
    <fb>699.7</fb>
    <v>13</v>
  </rv>
  <rv s="5">
    <fb>140.9</fb>
    <v>13</v>
  </rv>
  <rv s="5">
    <fb>340.15</fb>
    <v>13</v>
  </rv>
  <rv s="5">
    <fb>98.65</fb>
    <v>13</v>
  </rv>
  <rv s="5">
    <fb>7971.3</fb>
    <v>13</v>
  </rv>
  <rv s="5">
    <fb>42248</fb>
    <v>12</v>
  </rv>
  <rv s="5">
    <fb>342.25</fb>
    <v>13</v>
  </rv>
  <rv s="5">
    <fb>144.05000000000001</fb>
    <v>13</v>
  </rv>
  <rv s="5">
    <fb>32.537999999999997</fb>
    <v>13</v>
  </rv>
  <rv s="5">
    <fb>145.16669999999999</fb>
    <v>13</v>
  </rv>
  <rv s="5">
    <fb>99.170500000000004</fb>
    <v>13</v>
  </rv>
  <rv s="5">
    <fb>698.15</fb>
    <v>13</v>
  </rv>
  <rv s="5">
    <fb>329.9</fb>
    <v>13</v>
  </rv>
  <rv s="5">
    <fb>94.75</fb>
    <v>13</v>
  </rv>
  <rv s="5">
    <fb>7785.85</fb>
    <v>13</v>
  </rv>
  <rv s="5">
    <fb>42249</fb>
    <v>12</v>
  </rv>
  <rv s="5">
    <fb>334.55</fb>
    <v>13</v>
  </rv>
  <rv s="5">
    <fb>142.69999999999999</fb>
    <v>13</v>
  </rv>
  <rv s="5">
    <fb>33.079900000000002</fb>
    <v>13</v>
  </rv>
  <rv s="5">
    <fb>137.66669999999999</fb>
    <v>13</v>
  </rv>
  <rv s="5">
    <fb>100.9055</fb>
    <v>13</v>
  </rv>
  <rv s="5">
    <fb>686</fb>
    <v>13</v>
  </rv>
  <rv s="5">
    <fb>135.6</fb>
    <v>13</v>
  </rv>
  <rv s="5">
    <fb>324.45</fb>
    <v>13</v>
  </rv>
  <rv s="5">
    <fb>94.1</fb>
    <v>13</v>
  </rv>
  <rv s="5">
    <fb>7717</fb>
    <v>13</v>
  </rv>
  <rv s="5">
    <fb>42250</fb>
    <v>12</v>
  </rv>
  <rv s="5">
    <fb>339.4</fb>
    <v>13</v>
  </rv>
  <rv s="5">
    <fb>140.15</fb>
    <v>13</v>
  </rv>
  <rv s="5">
    <fb>33.343600000000002</fb>
    <v>13</v>
  </rv>
  <rv s="5">
    <fb>141.0667</fb>
    <v>13</v>
  </rv>
  <rv s="5">
    <fb>105.1641</fb>
    <v>13</v>
  </rv>
  <rv s="5">
    <fb>732.9</fb>
    <v>13</v>
  </rv>
  <rv s="5">
    <fb>135.25</fb>
    <v>13</v>
  </rv>
  <rv s="5">
    <fb>333.55</fb>
    <v>13</v>
  </rv>
  <rv s="5">
    <fb>98.25</fb>
    <v>13</v>
  </rv>
  <rv s="5">
    <fb>7823</fb>
    <v>13</v>
  </rv>
  <rv s="5">
    <fb>42251</fb>
    <v>12</v>
  </rv>
  <rv s="5">
    <fb>339.35</fb>
    <v>13</v>
  </rv>
  <rv s="5">
    <fb>141.4</fb>
    <v>13</v>
  </rv>
  <rv s="5">
    <fb>32.606200000000001</fb>
    <v>13</v>
  </rv>
  <rv s="5">
    <fb>137.4667</fb>
    <v>13</v>
  </rv>
  <rv s="5">
    <fb>104.17829999999999</fb>
    <v>13</v>
  </rv>
  <rv s="5">
    <fb>16.149999999999999</fb>
    <v>13</v>
  </rv>
  <rv s="5">
    <fb>753.55</fb>
    <v>13</v>
  </rv>
  <rv s="5">
    <fb>134.9</fb>
    <v>13</v>
  </rv>
  <rv s="5">
    <fb>322.89999999999998</fb>
    <v>13</v>
  </rv>
  <rv s="5">
    <fb>93.25</fb>
    <v>13</v>
  </rv>
  <rv s="5">
    <fb>7655.05</fb>
    <v>13</v>
  </rv>
  <rv s="5">
    <fb>42254</fb>
    <v>12</v>
  </rv>
  <rv s="5">
    <fb>132.80000000000001</fb>
    <v>13</v>
  </rv>
  <rv s="5">
    <fb>31.881499999999999</fb>
    <v>13</v>
  </rv>
  <rv s="5">
    <fb>133.86670000000001</fb>
    <v>13</v>
  </rv>
  <rv s="5">
    <fb>102.79819999999999</fb>
    <v>13</v>
  </rv>
  <rv s="5">
    <fb>16</fb>
    <v>13</v>
  </rv>
  <rv s="5">
    <fb>738.1</fb>
    <v>13</v>
  </rv>
  <rv s="5">
    <fb>133.25</fb>
    <v>13</v>
  </rv>
  <rv s="5">
    <fb>322.85000000000002</fb>
    <v>13</v>
  </rv>
  <rv s="5">
    <fb>89.85</fb>
    <v>13</v>
  </rv>
  <rv s="5">
    <fb>7558.8</fb>
    <v>13</v>
  </rv>
  <rv s="5">
    <fb>42255</fb>
    <v>12</v>
  </rv>
  <rv s="5">
    <fb>317.55</fb>
    <v>13</v>
  </rv>
  <rv s="5">
    <fb>132.4</fb>
    <v>13</v>
  </rv>
  <rv s="5">
    <fb>33.036000000000001</fb>
    <v>13</v>
  </rv>
  <rv s="5">
    <fb>141.40010000000001</fb>
    <v>13</v>
  </rv>
  <rv s="5">
    <fb>102.9165</fb>
    <v>13</v>
  </rv>
  <rv s="5">
    <fb>16.2</fb>
    <v>13</v>
  </rv>
  <rv s="5">
    <fb>742.5</fb>
    <v>13</v>
  </rv>
  <rv s="5">
    <fb>131.5</fb>
    <v>13</v>
  </rv>
  <rv s="5">
    <fb>330.9</fb>
    <v>13</v>
  </rv>
  <rv s="5">
    <fb>93.5</fb>
    <v>13</v>
  </rv>
  <rv s="5">
    <fb>7688.25</fb>
    <v>13</v>
  </rv>
  <rv s="5">
    <fb>42256</fb>
    <v>12</v>
  </rv>
  <rv s="5">
    <fb>324.05</fb>
    <v>13</v>
  </rv>
  <rv s="5">
    <fb>130.6</fb>
    <v>13</v>
  </rv>
  <rv s="5">
    <fb>33.848599999999998</fb>
    <v>13</v>
  </rv>
  <rv s="5">
    <fb>141.83340000000001</fb>
    <v>13</v>
  </rv>
  <rv s="5">
    <fb>106.4654</fb>
    <v>13</v>
  </rv>
  <rv s="5">
    <fb>16.7</fb>
    <v>13</v>
  </rv>
  <rv s="5">
    <fb>743</fb>
    <v>13</v>
  </rv>
  <rv s="5">
    <fb>134.94999999999999</fb>
    <v>13</v>
  </rv>
  <rv s="5">
    <fb>344.9</fb>
    <v>13</v>
  </rv>
  <rv s="5">
    <fb>99.9</fb>
    <v>13</v>
  </rv>
  <rv s="5">
    <fb>7818.6</fb>
    <v>13</v>
  </rv>
  <rv s="5">
    <fb>42257</fb>
    <v>12</v>
  </rv>
  <rv s="5">
    <fb>326.2</fb>
    <v>13</v>
  </rv>
  <rv s="5">
    <fb>128.85</fb>
    <v>13</v>
  </rv>
  <rv s="5">
    <fb>34.3628</fb>
    <v>13</v>
  </rv>
  <rv s="5">
    <fb>144.70009999999999</fb>
    <v>13</v>
  </rv>
  <rv s="5">
    <fb>104.0206</fb>
    <v>13</v>
  </rv>
  <rv s="5">
    <fb>16.100000000000001</fb>
    <v>13</v>
  </rv>
  <rv s="5">
    <fb>740.7</fb>
    <v>13</v>
  </rv>
  <rv s="5">
    <fb>354.1</fb>
    <v>13</v>
  </rv>
  <rv s="5">
    <fb>99.75</fb>
    <v>13</v>
  </rv>
  <rv s="5">
    <fb>7788.1</fb>
    <v>13</v>
  </rv>
  <rv s="5">
    <fb>42258</fb>
    <v>12</v>
  </rv>
  <rv s="5">
    <fb>322.95</fb>
    <v>13</v>
  </rv>
  <rv s="5">
    <fb>127.2</fb>
    <v>13</v>
  </rv>
  <rv s="5">
    <fb>33.768799999999999</fb>
    <v>13</v>
  </rv>
  <rv s="5">
    <fb>140.4667</fb>
    <v>13</v>
  </rv>
  <rv s="5">
    <fb>733.45</fb>
    <v>13</v>
  </rv>
  <rv s="5">
    <fb>134.30000000000001</fb>
    <v>13</v>
  </rv>
  <rv s="5">
    <fb>344.6</fb>
    <v>13</v>
  </rv>
  <rv s="5">
    <fb>97</fb>
    <v>13</v>
  </rv>
  <rv s="5">
    <fb>7789.3</fb>
    <v>13</v>
  </rv>
  <rv s="5">
    <fb>42261</fb>
    <v>12</v>
  </rv>
  <rv s="5">
    <fb>329.95</fb>
    <v>13</v>
  </rv>
  <rv s="5">
    <fb>127.5</fb>
    <v>13</v>
  </rv>
  <rv s="5">
    <fb>33.169400000000003</fb>
    <v>13</v>
  </rv>
  <rv s="5">
    <fb>142.16669999999999</fb>
    <v>13</v>
  </rv>
  <rv s="5">
    <fb>107.2146</fb>
    <v>13</v>
  </rv>
  <rv s="5">
    <fb>724.75</fb>
    <v>13</v>
  </rv>
  <rv s="5">
    <fb>135.80000000000001</fb>
    <v>13</v>
  </rv>
  <rv s="5">
    <fb>346.8</fb>
    <v>13</v>
  </rv>
  <rv s="5">
    <fb>101.3</fb>
    <v>13</v>
  </rv>
  <rv s="5">
    <fb>7872.25</fb>
    <v>13</v>
  </rv>
  <rv s="5">
    <fb>42262</fb>
    <v>12</v>
  </rv>
  <rv s="5">
    <fb>332.8</fb>
    <v>13</v>
  </rv>
  <rv s="5">
    <fb>126.3</fb>
    <v>13</v>
  </rv>
  <rv s="5">
    <fb>32.9572</fb>
    <v>13</v>
  </rv>
  <rv s="5">
    <fb>141.26669999999999</fb>
    <v>13</v>
  </rv>
  <rv s="5">
    <fb>106.8202</fb>
    <v>13</v>
  </rv>
  <rv s="5">
    <fb>726.45</fb>
    <v>13</v>
  </rv>
  <rv s="5">
    <fb>131.80000000000001</fb>
    <v>13</v>
  </rv>
  <rv s="5">
    <fb>334.1</fb>
    <v>13</v>
  </rv>
  <rv s="5">
    <fb>96.7</fb>
    <v>13</v>
  </rv>
  <rv s="5">
    <fb>7829.1</fb>
    <v>13</v>
  </rv>
  <rv s="5">
    <fb>42263</fb>
    <v>12</v>
  </rv>
  <rv s="5">
    <fb>334.2</fb>
    <v>13</v>
  </rv>
  <rv s="5">
    <fb>125.6</fb>
    <v>13</v>
  </rv>
  <rv s="5">
    <fb>32.623899999999999</fb>
    <v>13</v>
  </rv>
  <rv s="5">
    <fb>140.23339999999999</fb>
    <v>13</v>
  </rv>
  <rv s="5">
    <fb>104.7698</fb>
    <v>13</v>
  </rv>
  <rv s="5">
    <fb>726.6</fb>
    <v>13</v>
  </rv>
  <rv s="5">
    <fb>338.05</fb>
    <v>13</v>
  </rv>
  <rv s="5">
    <fb>98.9</fb>
    <v>13</v>
  </rv>
  <rv s="5">
    <fb>7899.15</fb>
    <v>13</v>
  </rv>
  <rv s="5">
    <fb>42265</fb>
    <v>12</v>
  </rv>
  <rv s="5">
    <fb>339.7</fb>
    <v>13</v>
  </rv>
  <rv s="5">
    <fb>32.961799999999997</fb>
    <v>13</v>
  </rv>
  <rv s="5">
    <fb>138.83340000000001</fb>
    <v>13</v>
  </rv>
  <rv s="5">
    <fb>107.1357</fb>
    <v>13</v>
  </rv>
  <rv s="5">
    <fb>16.649999999999999</fb>
    <v>13</v>
  </rv>
  <rv s="5">
    <fb>722.55</fb>
    <v>13</v>
  </rv>
  <rv s="5">
    <fb>133.5</fb>
    <v>13</v>
  </rv>
  <rv s="5">
    <fb>330.25</fb>
    <v>13</v>
  </rv>
  <rv s="5">
    <fb>98.95</fb>
    <v>13</v>
  </rv>
  <rv s="5">
    <fb>7981.9</fb>
    <v>13</v>
  </rv>
  <rv s="5">
    <fb>42268</fb>
    <v>12</v>
  </rv>
  <rv s="5">
    <fb>332.9</fb>
    <v>13</v>
  </rv>
  <rv s="5">
    <fb>125.65</fb>
    <v>13</v>
  </rv>
  <rv s="5">
    <fb>33.395099999999999</fb>
    <v>13</v>
  </rv>
  <rv s="5">
    <fb>138.1001</fb>
    <v>13</v>
  </rv>
  <rv s="5">
    <fb>107.01739999999999</fb>
    <v>13</v>
  </rv>
  <rv s="5">
    <fb>16.75</fb>
    <v>13</v>
  </rv>
  <rv s="5">
    <fb>736.45</fb>
    <v>13</v>
  </rv>
  <rv s="5">
    <fb>331.7</fb>
    <v>13</v>
  </rv>
  <rv s="5">
    <fb>98.4</fb>
    <v>13</v>
  </rv>
  <rv s="5">
    <fb>7977.1</fb>
    <v>13</v>
  </rv>
  <rv s="5">
    <fb>42269</fb>
    <v>12</v>
  </rv>
  <rv s="5">
    <fb>319.10000000000002</fb>
    <v>13</v>
  </rv>
  <rv s="5">
    <fb>33.160299999999999</fb>
    <v>13</v>
  </rv>
  <rv s="5">
    <fb>134.4667</fb>
    <v>13</v>
  </rv>
  <rv s="5">
    <fb>105.91330000000001</fb>
    <v>13</v>
  </rv>
  <rv s="5">
    <fb>732.1</fb>
    <v>13</v>
  </rv>
  <rv s="5">
    <fb>131.9</fb>
    <v>13</v>
  </rv>
  <rv s="5">
    <fb>315.8</fb>
    <v>13</v>
  </rv>
  <rv s="5">
    <fb>92.35</fb>
    <v>13</v>
  </rv>
  <rv s="5">
    <fb>7812</fb>
    <v>13</v>
  </rv>
  <rv s="5">
    <fb>42270</fb>
    <v>12</v>
  </rv>
  <rv s="5">
    <fb>310.85000000000002</fb>
    <v>13</v>
  </rv>
  <rv s="5">
    <fb>127.55</fb>
    <v>13</v>
  </rv>
  <rv s="5">
    <fb>34.622399999999999</fb>
    <v>13</v>
  </rv>
  <rv s="5">
    <fb>132.73339999999999</fb>
    <v>13</v>
  </rv>
  <rv s="5">
    <fb>106.7808</fb>
    <v>13</v>
  </rv>
  <rv s="5">
    <fb>725.1</fb>
    <v>13</v>
  </rv>
  <rv s="5">
    <fb>132.85</fb>
    <v>13</v>
  </rv>
  <rv s="5">
    <fb>310.3</fb>
    <v>13</v>
  </rv>
  <rv s="5">
    <fb>95.05</fb>
    <v>13</v>
  </rv>
  <rv s="5">
    <fb>7845.95</fb>
    <v>13</v>
  </rv>
  <rv s="5">
    <fb>42271</fb>
    <v>12</v>
  </rv>
  <rv s="5">
    <fb>301.85000000000002</fb>
    <v>13</v>
  </rv>
  <rv s="5">
    <fb>35.508699999999997</fb>
    <v>13</v>
  </rv>
  <rv s="5">
    <fb>132.1001</fb>
    <v>13</v>
  </rv>
  <rv s="5">
    <fb>112.9716</fb>
    <v>13</v>
  </rv>
  <rv s="5">
    <fb>16.5</fb>
    <v>13</v>
  </rv>
  <rv s="5">
    <fb>732.25</fb>
    <v>13</v>
  </rv>
  <rv s="5">
    <fb>303.39999999999998</fb>
    <v>13</v>
  </rv>
  <rv s="5">
    <fb>95.6</fb>
    <v>13</v>
  </rv>
  <rv s="5">
    <fb>7868.5</fb>
    <v>13</v>
  </rv>
  <rv s="5">
    <fb>42275</fb>
    <v>12</v>
  </rv>
  <rv s="5">
    <fb>307.2</fb>
    <v>13</v>
  </rv>
  <rv s="5">
    <fb>35.852699999999999</fb>
    <v>13</v>
  </rv>
  <rv s="5">
    <fb>130.1001</fb>
    <v>13</v>
  </rv>
  <rv s="5">
    <fb>108.5552</fb>
    <v>13</v>
  </rv>
  <rv s="5">
    <fb>729.8</fb>
    <v>13</v>
  </rv>
  <rv s="5">
    <fb>129.44999999999999</fb>
    <v>13</v>
  </rv>
  <rv s="5">
    <fb>285</fb>
    <v>13</v>
  </rv>
  <rv s="5">
    <fb>91.2</fb>
    <v>13</v>
  </rv>
  <rv s="5">
    <fb>7795.7</fb>
    <v>13</v>
  </rv>
  <rv s="5">
    <fb>42276</fb>
    <v>12</v>
  </rv>
  <rv s="5">
    <fb>297.39999999999998</fb>
    <v>13</v>
  </rv>
  <rv s="5">
    <fb>126.45</fb>
    <v>13</v>
  </rv>
  <rv s="5">
    <fb>34.790599999999998</fb>
    <v>13</v>
  </rv>
  <rv s="5">
    <fb>131.4667</fb>
    <v>13</v>
  </rv>
  <rv s="5">
    <fb>106.26819999999999</fb>
    <v>13</v>
  </rv>
  <rv s="5">
    <fb>16.55</fb>
    <v>13</v>
  </rv>
  <rv s="5">
    <fb>712.6</fb>
    <v>13</v>
  </rv>
  <rv s="5">
    <fb>288.75</fb>
    <v>13</v>
  </rv>
  <rv s="5">
    <fb>86.2</fb>
    <v>13</v>
  </rv>
  <rv s="5">
    <fb>7843.3</fb>
    <v>13</v>
  </rv>
  <rv s="5">
    <fb>42277</fb>
    <v>12</v>
  </rv>
  <rv s="5">
    <fb>299</fb>
    <v>13</v>
  </rv>
  <rv s="5">
    <fb>126.1</fb>
    <v>13</v>
  </rv>
  <rv s="5">
    <fb>34.407200000000003</fb>
    <v>13</v>
  </rv>
  <rv s="5">
    <fb>137.0334</fb>
    <v>13</v>
  </rv>
  <rv s="5">
    <fb>110.2508</fb>
    <v>13</v>
  </rv>
  <rv s="5">
    <fb>698.4</fb>
    <v>13</v>
  </rv>
  <rv s="5">
    <fb>132.65</fb>
    <v>13</v>
  </rv>
  <rv s="5">
    <fb>298.60000000000002</fb>
    <v>13</v>
  </rv>
  <rv s="5">
    <fb>84.7</fb>
    <v>13</v>
  </rv>
  <rv s="5">
    <fb>7948.9</fb>
    <v>13</v>
  </rv>
  <rv s="5">
    <fb>42278</fb>
    <v>12</v>
  </rv>
  <rv s="5">
    <fb>305.05</fb>
    <v>13</v>
  </rv>
  <rv s="5">
    <fb>122.85</fb>
    <v>13</v>
  </rv>
  <rv s="5">
    <fb>34.6678</fb>
    <v>13</v>
  </rv>
  <rv s="5">
    <fb>132.90010000000001</fb>
    <v>13</v>
  </rv>
  <rv s="5">
    <fb>109.1467</fb>
    <v>13</v>
  </rv>
  <rv s="5">
    <fb>697.7</fb>
    <v>13</v>
  </rv>
  <rv s="5">
    <fb>130.35</fb>
    <v>13</v>
  </rv>
  <rv s="5">
    <fb>297.75</fb>
    <v>13</v>
  </rv>
  <rv s="5">
    <fb>83.4</fb>
    <v>13</v>
  </rv>
  <rv s="5">
    <fb>7950.9</fb>
    <v>13</v>
  </rv>
  <rv s="5">
    <fb>42282</fb>
    <v>12</v>
  </rv>
  <rv s="5">
    <fb>317.85000000000002</fb>
    <v>13</v>
  </rv>
  <rv s="5">
    <fb>120.85</fb>
    <v>13</v>
  </rv>
  <rv s="5">
    <fb>35.872399999999999</fb>
    <v>13</v>
  </rv>
  <rv s="5">
    <fb>136.1001</fb>
    <v>13</v>
  </rv>
  <rv s="5">
    <fb>112.7744</fb>
    <v>13</v>
  </rv>
  <rv s="5">
    <fb>16.95</fb>
    <v>13</v>
  </rv>
  <rv s="5">
    <fb>689.1</fb>
    <v>13</v>
  </rv>
  <rv s="5">
    <fb>134</fb>
    <v>13</v>
  </rv>
  <rv s="5">
    <fb>84.55</fb>
    <v>13</v>
  </rv>
  <rv s="5">
    <fb>8119.3</fb>
    <v>13</v>
  </rv>
  <rv s="5">
    <fb>42283</fb>
    <v>12</v>
  </rv>
  <rv s="5">
    <fb>123.5</fb>
    <v>13</v>
  </rv>
  <rv s="5">
    <fb>36.016300000000001</fb>
    <v>13</v>
  </rv>
  <rv s="5">
    <fb>131.83340000000001</fb>
    <v>13</v>
  </rv>
  <rv s="5">
    <fb>113.0899</fb>
    <v>13</v>
  </rv>
  <rv s="5">
    <fb>17.25</fb>
    <v>13</v>
  </rv>
  <rv s="5">
    <fb>663.6</fb>
    <v>13</v>
  </rv>
  <rv s="5">
    <fb>333.7</fb>
    <v>13</v>
  </rv>
  <rv s="5">
    <fb>85.7</fb>
    <v>13</v>
  </rv>
  <rv s="5">
    <fb>8152.9</fb>
    <v>13</v>
  </rv>
  <rv s="5">
    <fb>42284</fb>
    <v>12</v>
  </rv>
  <rv s="5">
    <fb>314.55</fb>
    <v>13</v>
  </rv>
  <rv s="5">
    <fb>120.9</fb>
    <v>13</v>
  </rv>
  <rv s="5">
    <fb>36.4739</fb>
    <v>13</v>
  </rv>
  <rv s="5">
    <fb>135.16669999999999</fb>
    <v>13</v>
  </rv>
  <rv s="5">
    <fb>116.9936</fb>
    <v>13</v>
  </rv>
  <rv s="5">
    <fb>17.2</fb>
    <v>13</v>
  </rv>
  <rv s="5">
    <fb>679.35</fb>
    <v>13</v>
  </rv>
  <rv s="5">
    <fb>341.35</fb>
    <v>13</v>
  </rv>
  <rv s="5">
    <fb>90.75</fb>
    <v>13</v>
  </rv>
  <rv s="5">
    <fb>8177.4</fb>
    <v>13</v>
  </rv>
  <rv s="5">
    <fb>42285</fb>
    <v>12</v>
  </rv>
  <rv s="5">
    <fb>320.75</fb>
    <v>13</v>
  </rv>
  <rv s="5">
    <fb>118.5</fb>
    <v>13</v>
  </rv>
  <rv s="5">
    <fb>36.463299999999997</fb>
    <v>13</v>
  </rv>
  <rv s="5">
    <fb>135.86670000000001</fb>
    <v>13</v>
  </rv>
  <rv s="5">
    <fb>114.3122</fb>
    <v>13</v>
  </rv>
  <rv s="5">
    <fb>17.149999999999999</fb>
    <v>13</v>
  </rv>
  <rv s="5">
    <fb>672</fb>
    <v>13</v>
  </rv>
  <rv s="5">
    <fb>132.6</fb>
    <v>13</v>
  </rv>
  <rv s="5">
    <fb>343.25</fb>
    <v>13</v>
  </rv>
  <rv s="5">
    <fb>92.9</fb>
    <v>13</v>
  </rv>
  <rv s="5">
    <fb>8129.35</fb>
    <v>13</v>
  </rv>
  <rv s="5">
    <fb>42286</fb>
    <v>12</v>
  </rv>
  <rv s="5">
    <fb>318.55</fb>
    <v>13</v>
  </rv>
  <rv s="5">
    <fb>112.2</fb>
    <v>13</v>
  </rv>
  <rv s="5">
    <fb>36.592100000000002</fb>
    <v>13</v>
  </rv>
  <rv s="5">
    <fb>134.6001</fb>
    <v>13</v>
  </rv>
  <rv s="5">
    <fb>118.6497</fb>
    <v>13</v>
  </rv>
  <rv s="5">
    <fb>17.100000000000001</fb>
    <v>13</v>
  </rv>
  <rv s="5">
    <fb>666.95</fb>
    <v>13</v>
  </rv>
  <rv s="5">
    <fb>356.45</fb>
    <v>13</v>
  </rv>
  <rv s="5">
    <fb>103.6</fb>
    <v>13</v>
  </rv>
  <rv s="5">
    <fb>8189.7</fb>
    <v>13</v>
  </rv>
  <rv s="5">
    <fb>42289</fb>
    <v>12</v>
  </rv>
  <rv s="5">
    <fb>115.9</fb>
    <v>13</v>
  </rv>
  <rv s="5">
    <fb>36.570900000000002</fb>
    <v>13</v>
  </rv>
  <rv s="5">
    <fb>137.0001</fb>
    <v>13</v>
  </rv>
  <rv s="5">
    <fb>116.8753</fb>
    <v>13</v>
  </rv>
  <rv s="5">
    <fb>17.5</fb>
    <v>13</v>
  </rv>
  <rv s="5">
    <fb>711.95</fb>
    <v>13</v>
  </rv>
  <rv s="5">
    <fb>139.55000000000001</fb>
    <v>13</v>
  </rv>
  <rv s="5">
    <fb>362.35</fb>
    <v>13</v>
  </rv>
  <rv s="5">
    <fb>110.9</fb>
    <v>13</v>
  </rv>
  <rv s="5">
    <fb>8143.6</fb>
    <v>13</v>
  </rv>
  <rv s="5">
    <fb>42290</fb>
    <v>12</v>
  </rv>
  <rv s="5">
    <fb>323.55</fb>
    <v>13</v>
  </rv>
  <rv s="5">
    <fb>114.2</fb>
    <v>13</v>
  </rv>
  <rv s="5">
    <fb>36.001199999999997</fb>
    <v>13</v>
  </rv>
  <rv s="5">
    <fb>138.9667</fb>
    <v>13</v>
  </rv>
  <rv s="5">
    <fb>120.503</fb>
    <v>13</v>
  </rv>
  <rv s="5">
    <fb>17.399999999999999</fb>
    <v>13</v>
  </rv>
  <rv s="5">
    <fb>702.45</fb>
    <v>13</v>
  </rv>
  <rv s="5">
    <fb>138.55000000000001</fb>
    <v>13</v>
  </rv>
  <rv s="5">
    <fb>361.1</fb>
    <v>13</v>
  </rv>
  <rv s="5">
    <fb>107.75</fb>
    <v>13</v>
  </rv>
  <rv s="5">
    <fb>8131.7</fb>
    <v>13</v>
  </rv>
  <rv s="5">
    <fb>42291</fb>
    <v>12</v>
  </rv>
  <rv s="5">
    <fb>113.7</fb>
    <v>13</v>
  </rv>
  <rv s="5">
    <fb>35.948099999999997</fb>
    <v>13</v>
  </rv>
  <rv s="5">
    <fb>136.86670000000001</fb>
    <v>13</v>
  </rv>
  <rv s="5">
    <fb>119.1623</fb>
    <v>13</v>
  </rv>
  <rv s="5">
    <fb>17.350000000000001</fb>
    <v>13</v>
  </rv>
  <rv s="5">
    <fb>711.7</fb>
    <v>13</v>
  </rv>
  <rv s="5">
    <fb>352.3</fb>
    <v>13</v>
  </rv>
  <rv s="5">
    <fb>107.9</fb>
    <v>13</v>
  </rv>
  <rv s="5">
    <fb>8107.9</fb>
    <v>13</v>
  </rv>
  <rv s="5">
    <fb>42292</fb>
    <v>12</v>
  </rv>
  <rv s="5">
    <fb>329</fb>
    <v>13</v>
  </rv>
  <rv s="5">
    <fb>113.4</fb>
    <v>13</v>
  </rv>
  <rv s="5">
    <fb>35.849600000000002</fb>
    <v>13</v>
  </rv>
  <rv s="5">
    <fb>141.20009999999999</fb>
    <v>13</v>
  </rv>
  <rv s="5">
    <fb>116.08669999999999</fb>
    <v>13</v>
  </rv>
  <rv s="5">
    <fb>17.3</fb>
    <v>13</v>
  </rv>
  <rv s="5">
    <fb>702.55</fb>
    <v>13</v>
  </rv>
  <rv s="5">
    <fb>137.55000000000001</fb>
    <v>13</v>
  </rv>
  <rv s="5">
    <fb>381.3</fb>
    <v>13</v>
  </rv>
  <rv s="5">
    <fb>109.25</fb>
    <v>13</v>
  </rv>
  <rv s="5">
    <fb>8179.5</fb>
    <v>13</v>
  </rv>
  <rv s="5">
    <fb>42293</fb>
    <v>12</v>
  </rv>
  <rv s="5">
    <fb>323.7</fb>
    <v>13</v>
  </rv>
  <rv s="5">
    <fb>114.3</fb>
    <v>13</v>
  </rv>
  <rv s="5">
    <fb>36.105699999999999</fb>
    <v>13</v>
  </rv>
  <rv s="5">
    <fb>142.33340000000001</fb>
    <v>13</v>
  </rv>
  <rv s="5">
    <fb>121.6465</fb>
    <v>13</v>
  </rv>
  <rv s="5">
    <fb>17.45</fb>
    <v>13</v>
  </rv>
  <rv s="5">
    <fb>694.95</fb>
    <v>13</v>
  </rv>
  <rv s="5">
    <fb>136.65</fb>
    <v>13</v>
  </rv>
  <rv s="5">
    <fb>386.2</fb>
    <v>13</v>
  </rv>
  <rv s="5">
    <fb>108.6</fb>
    <v>13</v>
  </rv>
  <rv s="5">
    <fb>8238.15</fb>
    <v>13</v>
  </rv>
  <rv s="5">
    <fb>42296</fb>
    <v>12</v>
  </rv>
  <rv s="5">
    <fb>317.7</fb>
    <v>13</v>
  </rv>
  <rv s="5">
    <fb>113.2</fb>
    <v>13</v>
  </rv>
  <rv s="5">
    <fb>36.017800000000001</fb>
    <v>13</v>
  </rv>
  <rv s="5">
    <fb>143.0667</fb>
    <v>13</v>
  </rv>
  <rv s="5">
    <fb>124.6039</fb>
    <v>13</v>
  </rv>
  <rv s="5">
    <fb>17.600000000000001</fb>
    <v>13</v>
  </rv>
  <rv s="5">
    <fb>690.15</fb>
    <v>13</v>
  </rv>
  <rv s="5">
    <fb>378.7</fb>
    <v>13</v>
  </rv>
  <rv s="5">
    <fb>108.15</fb>
    <v>13</v>
  </rv>
  <rv s="5">
    <fb>8275.0499999999993</fb>
    <v>13</v>
  </rv>
  <rv s="5">
    <fb>42297</fb>
    <v>12</v>
  </rv>
  <rv s="5">
    <fb>309.85000000000002</fb>
    <v>13</v>
  </rv>
  <rv s="5">
    <fb>111.15</fb>
    <v>13</v>
  </rv>
  <rv s="5">
    <fb>37.776899999999998</fb>
    <v>13</v>
  </rv>
  <rv s="5">
    <fb>141.70009999999999</fb>
    <v>13</v>
  </rv>
  <rv s="5">
    <fb>125.58969999999999</fb>
    <v>13</v>
  </rv>
  <rv s="5">
    <fb>18.05</fb>
    <v>13</v>
  </rv>
  <rv s="5">
    <fb>680.2</fb>
    <v>13</v>
  </rv>
  <rv s="5">
    <fb>135.4</fb>
    <v>13</v>
  </rv>
  <rv s="5">
    <fb>383.15</fb>
    <v>13</v>
  </rv>
  <rv s="5">
    <fb>101.25</fb>
    <v>13</v>
  </rv>
  <rv s="5">
    <fb>8261.65</fb>
    <v>13</v>
  </rv>
  <rv s="5">
    <fb>42298</fb>
    <v>12</v>
  </rv>
  <rv s="5">
    <fb>314.2</fb>
    <v>13</v>
  </rv>
  <rv s="5">
    <fb>110.1</fb>
    <v>13</v>
  </rv>
  <rv s="5">
    <fb>37.278399999999998</fb>
    <v>13</v>
  </rv>
  <rv s="5">
    <fb>128.03440000000001</fb>
    <v>13</v>
  </rv>
  <rv s="5">
    <fb>691.5</fb>
    <v>13</v>
  </rv>
  <rv s="5">
    <fb>134.05000000000001</fb>
    <v>13</v>
  </rv>
  <rv s="5">
    <fb>381.45</fb>
    <v>13</v>
  </rv>
  <rv s="5">
    <fb>105.1</fb>
    <v>13</v>
  </rv>
  <rv s="5">
    <fb>8251.7000000000007</fb>
    <v>13</v>
  </rv>
  <rv s="5">
    <fb>42300</fb>
    <v>12</v>
  </rv>
  <rv s="5">
    <fb>314.14999999999998</fb>
    <v>13</v>
  </rv>
  <rv s="5">
    <fb>109.15</fb>
    <v>13</v>
  </rv>
  <rv s="5">
    <fb>36.842100000000002</fb>
    <v>13</v>
  </rv>
  <rv s="5">
    <fb>139.9667</fb>
    <v>13</v>
  </rv>
  <rv s="5">
    <fb>125.52079999999999</fb>
    <v>13</v>
  </rv>
  <rv s="5">
    <fb>681.9</fb>
    <v>13</v>
  </rv>
  <rv s="5">
    <fb>383</fb>
    <v>13</v>
  </rv>
  <rv s="5">
    <fb>102.15</fb>
    <v>13</v>
  </rv>
  <rv s="5">
    <fb>8295.4500000000007</fb>
    <v>13</v>
  </rv>
  <rv s="5">
    <fb>42303</fb>
    <v>12</v>
  </rv>
  <rv s="5">
    <fb>316.35000000000002</fb>
    <v>13</v>
  </rv>
  <rv s="5">
    <fb>105.85</fb>
    <v>13</v>
  </rv>
  <rv s="5">
    <fb>36.395099999999999</fb>
    <v>13</v>
  </rv>
  <rv s="5">
    <fb>145.0334</fb>
    <v>13</v>
  </rv>
  <rv s="5">
    <fb>671.25</fb>
    <v>13</v>
  </rv>
  <rv s="5">
    <fb>134.44999999999999</fb>
    <v>13</v>
  </rv>
  <rv s="5">
    <fb>384.6</fb>
    <v>13</v>
  </rv>
  <rv s="5">
    <fb>104.85</fb>
    <v>13</v>
  </rv>
  <rv s="5">
    <fb>8260.5499999999993</fb>
    <v>13</v>
  </rv>
  <rv s="5">
    <fb>42304</fb>
    <v>12</v>
  </rv>
  <rv s="5">
    <fb>36.857199999999999</fb>
    <v>13</v>
  </rv>
  <rv s="5">
    <fb>142.93340000000001</fb>
    <v>13</v>
  </rv>
  <rv s="5">
    <fb>127.07689999999999</fb>
    <v>13</v>
  </rv>
  <rv s="5">
    <fb>652.65</fb>
    <v>13</v>
  </rv>
  <rv s="5">
    <fb>135.1</fb>
    <v>13</v>
  </rv>
  <rv s="5">
    <fb>383.35</fb>
    <v>13</v>
  </rv>
  <rv s="5">
    <fb>104.8</fb>
    <v>13</v>
  </rv>
  <rv s="5">
    <fb>8232.9</fb>
    <v>13</v>
  </rv>
  <rv s="5">
    <fb>42305</fb>
    <v>12</v>
  </rv>
  <rv s="5">
    <fb>300.64999999999998</fb>
    <v>13</v>
  </rv>
  <rv s="5">
    <fb>115.85</fb>
    <v>13</v>
  </rv>
  <rv s="5">
    <fb>36.726900000000001</fb>
    <v>13</v>
  </rv>
  <rv s="5">
    <fb>141.6001</fb>
    <v>13</v>
  </rv>
  <rv s="5">
    <fb>125.87990000000001</fb>
    <v>13</v>
  </rv>
  <rv s="5">
    <fb>663.65</fb>
    <v>13</v>
  </rv>
  <rv s="5">
    <fb>137.05000000000001</fb>
    <v>13</v>
  </rv>
  <rv s="5">
    <fb>386.3</fb>
    <v>13</v>
  </rv>
  <rv s="5">
    <fb>105.05</fb>
    <v>13</v>
  </rv>
  <rv s="5">
    <fb>8171.2</fb>
    <v>13</v>
  </rv>
  <rv s="5">
    <fb>42306</fb>
    <v>12</v>
  </rv>
  <rv s="5">
    <fb>300.10000000000002</fb>
    <v>13</v>
  </rv>
  <rv s="5">
    <fb>114.8</fb>
    <v>13</v>
  </rv>
  <rv s="5">
    <fb>36.9163</fb>
    <v>13</v>
  </rv>
  <rv s="5">
    <fb>135.5001</fb>
    <v>13</v>
  </rv>
  <rv s="5">
    <fb>124.2042</fb>
    <v>13</v>
  </rv>
  <rv s="5">
    <fb>664.2</fb>
    <v>13</v>
  </rv>
  <rv s="5">
    <fb>139.05000000000001</fb>
    <v>13</v>
  </rv>
  <rv s="5">
    <fb>391.2</fb>
    <v>13</v>
  </rv>
  <rv s="5">
    <fb>8111.75</fb>
    <v>13</v>
  </rv>
  <rv s="5">
    <fb>42307</fb>
    <v>12</v>
  </rv>
  <rv s="5">
    <fb>296.25</fb>
    <v>13</v>
  </rv>
  <rv s="5">
    <fb>116.4</fb>
    <v>13</v>
  </rv>
  <rv s="5">
    <fb>37.6905</fb>
    <v>13</v>
  </rv>
  <rv s="5">
    <fb>132.5667</fb>
    <v>13</v>
  </rv>
  <rv s="5">
    <fb>125.4011</fb>
    <v>13</v>
  </rv>
  <rv s="5">
    <fb>18.149999999999999</fb>
    <v>13</v>
  </rv>
  <rv s="5">
    <fb>659.6</fb>
    <v>13</v>
  </rv>
  <rv s="5">
    <fb>141.75</fb>
    <v>13</v>
  </rv>
  <rv s="5">
    <fb>384.95</fb>
    <v>13</v>
  </rv>
  <rv s="5">
    <fb>99.95</fb>
    <v>13</v>
  </rv>
  <rv s="5">
    <fb>8065.8</fb>
    <v>13</v>
  </rv>
  <rv s="5">
    <fb>42310</fb>
    <v>12</v>
  </rv>
  <rv s="5">
    <fb>295.55</fb>
    <v>13</v>
  </rv>
  <rv s="5">
    <fb>115.7</fb>
    <v>13</v>
  </rv>
  <rv s="5">
    <fb>37.302700000000002</fb>
    <v>13</v>
  </rv>
  <rv s="5">
    <fb>133.4667</fb>
    <v>13</v>
  </rv>
  <rv s="5">
    <fb>124.32389999999999</fb>
    <v>13</v>
  </rv>
  <rv s="5">
    <fb>17.899999999999999</fb>
    <v>13</v>
  </rv>
  <rv s="5">
    <fb>654.04999999999995</fb>
    <v>13</v>
  </rv>
  <rv s="5">
    <fb>387.95</fb>
    <v>13</v>
  </rv>
  <rv s="5">
    <fb>96.95</fb>
    <v>13</v>
  </rv>
  <rv s="5">
    <fb>8050.8</fb>
    <v>13</v>
  </rv>
  <rv s="5">
    <fb>42311</fb>
    <v>12</v>
  </rv>
  <rv s="5">
    <fb>291.2</fb>
    <v>13</v>
  </rv>
  <rv s="5">
    <fb>115.55</fb>
    <v>13</v>
  </rv>
  <rv s="5">
    <fb>38.119300000000003</fb>
    <v>13</v>
  </rv>
  <rv s="5">
    <fb>134.0334</fb>
    <v>13</v>
  </rv>
  <rv s="5">
    <fb>631.85</fb>
    <v>13</v>
  </rv>
  <rv s="5">
    <fb>135.65</fb>
    <v>13</v>
  </rv>
  <rv s="5">
    <fb>382.05</fb>
    <v>13</v>
  </rv>
  <rv s="5">
    <fb>8060.7</fb>
    <v>13</v>
  </rv>
  <rv s="5">
    <fb>42312</fb>
    <v>12</v>
  </rv>
  <rv s="5">
    <fb>289.45</fb>
    <v>13</v>
  </rv>
  <rv s="5">
    <fb>115.75</fb>
    <v>13</v>
  </rv>
  <rv s="5">
    <fb>38.063299999999998</fb>
    <v>13</v>
  </rv>
  <rv s="5">
    <fb>125.1617</fb>
    <v>13</v>
  </rv>
  <rv s="5">
    <fb>612.95000000000005</fb>
    <v>13</v>
  </rv>
  <rv s="5">
    <fb>404.85</fb>
    <v>13</v>
  </rv>
  <rv s="5">
    <fb>98.7</fb>
    <v>13</v>
  </rv>
  <rv s="5">
    <fb>8040.2</fb>
    <v>13</v>
  </rv>
  <rv s="5">
    <fb>42313</fb>
    <v>12</v>
  </rv>
  <rv s="5">
    <fb>284.10000000000002</fb>
    <v>13</v>
  </rv>
  <rv s="5">
    <fb>114.95</fb>
    <v>13</v>
  </rv>
  <rv s="5">
    <fb>37.584499999999998</fb>
    <v>13</v>
  </rv>
  <rv s="5">
    <fb>129.6001</fb>
    <v>13</v>
  </rv>
  <rv s="5">
    <fb>123.72539999999999</fb>
    <v>13</v>
  </rv>
  <rv s="5">
    <fb>17.850000000000001</fb>
    <v>13</v>
  </rv>
  <rv s="5">
    <fb>618.45000000000005</fb>
    <v>13</v>
  </rv>
  <rv s="5">
    <fb>135</fb>
    <v>13</v>
  </rv>
  <rv s="5">
    <fb>404</fb>
    <v>13</v>
  </rv>
  <rv s="5">
    <fb>94.05</fb>
    <v>13</v>
  </rv>
  <rv s="5">
    <fb>7955.45</fb>
    <v>13</v>
  </rv>
  <rv s="5">
    <fb>42314</fb>
    <v>12</v>
  </rv>
  <rv s="5">
    <fb>285.05</fb>
    <v>13</v>
  </rv>
  <rv s="5">
    <fb>118.95</fb>
    <v>13</v>
  </rv>
  <rv s="5">
    <fb>37.713299999999997</fb>
    <v>13</v>
  </rv>
  <rv s="5">
    <fb>127.63339999999999</fb>
    <v>13</v>
  </rv>
  <rv s="5">
    <fb>122.0896</fb>
    <v>13</v>
  </rv>
  <rv s="5">
    <fb>565.6</fb>
    <v>13</v>
  </rv>
  <rv s="5">
    <fb>136.05000000000001</fb>
    <v>13</v>
  </rv>
  <rv s="5">
    <fb>396.15</fb>
    <v>13</v>
  </rv>
  <rv s="5">
    <fb>92.2</fb>
    <v>13</v>
  </rv>
  <rv s="5">
    <fb>7954.3</fb>
    <v>13</v>
  </rv>
  <rv s="5">
    <fb>42317</fb>
    <v>12</v>
  </rv>
  <rv s="5">
    <fb>276.05</fb>
    <v>13</v>
  </rv>
  <rv s="5">
    <fb>119.9</fb>
    <v>13</v>
  </rv>
  <rv s="5">
    <fb>39.105699999999999</fb>
    <v>13</v>
  </rv>
  <rv s="5">
    <fb>123.0334</fb>
    <v>13</v>
  </rv>
  <rv s="5">
    <fb>124.08450000000001</fb>
    <v>13</v>
  </rv>
  <rv s="5">
    <fb>17.8</fb>
    <v>13</v>
  </rv>
  <rv s="5">
    <fb>604.9</fb>
    <v>13</v>
  </rv>
  <rv s="5">
    <fb>135.69999999999999</fb>
    <v>13</v>
  </rv>
  <rv s="5">
    <fb>411.75</fb>
    <v>13</v>
  </rv>
  <rv s="5">
    <fb>93.65</fb>
    <v>13</v>
  </rv>
  <rv s="5">
    <fb>7915.2</fb>
    <v>13</v>
  </rv>
  <rv s="5">
    <fb>42318</fb>
    <v>12</v>
  </rv>
  <rv s="5">
    <fb>265.60000000000002</fb>
    <v>13</v>
  </rv>
  <rv s="5">
    <fb>116.95</fb>
    <v>13</v>
  </rv>
  <rv s="5">
    <fb>37.860199999999999</fb>
    <v>13</v>
  </rv>
  <rv s="5">
    <fb>118.93340000000001</fb>
    <v>13</v>
  </rv>
  <rv s="5">
    <fb>115.5063</fb>
    <v>13</v>
  </rv>
  <rv s="5">
    <fb>632.4</fb>
    <v>13</v>
  </rv>
  <rv s="5">
    <fb>407.45</fb>
    <v>13</v>
  </rv>
  <rv s="5">
    <fb>90.05</fb>
    <v>13</v>
  </rv>
  <rv s="5">
    <fb>7783.35</fb>
    <v>13</v>
  </rv>
  <rv s="5">
    <fb>42319</fb>
    <v>12</v>
  </rv>
  <rv s="5">
    <fb>267.5</fb>
    <v>13</v>
  </rv>
  <rv s="5">
    <fb>112</fb>
    <v>13</v>
  </rv>
  <rv s="5">
    <fb>38.566299999999998</fb>
    <v>13</v>
  </rv>
  <rv s="5">
    <fb>119.9667</fb>
    <v>13</v>
  </rv>
  <rv s="5">
    <fb>116.5836</fb>
    <v>13</v>
  </rv>
  <rv s="5">
    <fb>641.29999999999995</fb>
    <v>13</v>
  </rv>
  <rv s="5">
    <fb>136.69999999999999</fb>
    <v>13</v>
  </rv>
  <rv s="5">
    <fb>411.3</fb>
    <v>13</v>
  </rv>
  <rv s="5">
    <fb>91</fb>
    <v>13</v>
  </rv>
  <rv s="5">
    <fb>42321</fb>
    <v>12</v>
  </rv>
  <rv s="5">
    <fb>267.35000000000002</fb>
    <v>13</v>
  </rv>
  <rv s="5">
    <fb>112.9</fb>
    <v>13</v>
  </rv>
  <rv s="5">
    <fb>37.446599999999997</fb>
    <v>13</v>
  </rv>
  <rv s="5">
    <fb>118.63339999999999</fb>
    <v>13</v>
  </rv>
  <rv s="5">
    <fb>115.9452</fb>
    <v>13</v>
  </rv>
  <rv s="5">
    <fb>640.85</fb>
    <v>13</v>
  </rv>
  <rv s="5">
    <fb>134.85</fb>
    <v>13</v>
  </rv>
  <rv s="5">
    <fb>403.95</fb>
    <v>13</v>
  </rv>
  <rv s="5">
    <fb>87.25</fb>
    <v>13</v>
  </rv>
  <rv s="5">
    <fb>7762.25</fb>
    <v>13</v>
  </rv>
  <rv s="5">
    <fb>42324</fb>
    <v>12</v>
  </rv>
  <rv s="5">
    <fb>272.10000000000002</fb>
    <v>13</v>
  </rv>
  <rv s="5">
    <fb>112.55</fb>
    <v>13</v>
  </rv>
  <rv s="5">
    <fb>37.829900000000002</fb>
    <v>13</v>
  </rv>
  <rv s="5">
    <fb>118.9667</fb>
    <v>13</v>
  </rv>
  <rv s="5">
    <fb>115.26690000000001</fb>
    <v>13</v>
  </rv>
  <rv s="5">
    <fb>18.55</fb>
    <v>13</v>
  </rv>
  <rv s="5">
    <fb>626.6</fb>
    <v>13</v>
  </rv>
  <rv s="5">
    <fb>143.9</fb>
    <v>13</v>
  </rv>
  <rv s="5">
    <fb>400.25</fb>
    <v>13</v>
  </rv>
  <rv s="5">
    <fb>89.55</fb>
    <v>13</v>
  </rv>
  <rv s="5">
    <fb>7806.6</fb>
    <v>13</v>
  </rv>
  <rv s="5">
    <fb>42325</fb>
    <v>12</v>
  </rv>
  <rv s="5">
    <fb>270.75</fb>
    <v>13</v>
  </rv>
  <rv s="5">
    <fb>109.7</fb>
    <v>13</v>
  </rv>
  <rv s="5">
    <fb>38.002699999999997</fb>
    <v>13</v>
  </rv>
  <rv s="5">
    <fb>119.20010000000001</fb>
    <v>13</v>
  </rv>
  <rv s="5">
    <fb>117.7406</fb>
    <v>13</v>
  </rv>
  <rv s="5">
    <fb>18.45</fb>
    <v>13</v>
  </rv>
  <rv s="5">
    <fb>620.35</fb>
    <v>13</v>
  </rv>
  <rv s="5">
    <fb>407.5</fb>
    <v>13</v>
  </rv>
  <rv s="5">
    <fb>92.05</fb>
    <v>13</v>
  </rv>
  <rv s="5">
    <fb>7837.55</fb>
    <v>13</v>
  </rv>
  <rv s="5">
    <fb>42326</fb>
    <v>12</v>
  </rv>
  <rv s="5">
    <fb>267.3</fb>
    <v>13</v>
  </rv>
  <rv s="5">
    <fb>109.45</fb>
    <v>13</v>
  </rv>
  <rv s="5">
    <fb>37.289000000000001</fb>
    <v>13</v>
  </rv>
  <rv s="5">
    <fb>116.4667</fb>
    <v>13</v>
  </rv>
  <rv s="5">
    <fb>112.4341</fb>
    <v>13</v>
  </rv>
  <rv s="5">
    <fb>18.600000000000001</fb>
    <v>13</v>
  </rv>
  <rv s="5">
    <fb>631.54999999999995</fb>
    <v>13</v>
  </rv>
  <rv s="5">
    <fb>140.6</fb>
    <v>13</v>
  </rv>
  <rv s="5">
    <fb>406.25</fb>
    <v>13</v>
  </rv>
  <rv s="5">
    <fb>89.15</fb>
    <v>13</v>
  </rv>
  <rv s="5">
    <fb>7731.8</fb>
    <v>13</v>
  </rv>
  <rv s="5">
    <fb>42327</fb>
    <v>12</v>
  </rv>
  <rv s="5">
    <fb>108.5</fb>
    <v>13</v>
  </rv>
  <rv s="5">
    <fb>37.814799999999998</fb>
    <v>13</v>
  </rv>
  <rv s="5">
    <fb>117.20010000000001</fb>
    <v>13</v>
  </rv>
  <rv s="5">
    <fb>114.2295</fb>
    <v>13</v>
  </rv>
  <rv s="5">
    <fb>642.4</fb>
    <v>13</v>
  </rv>
  <rv s="5">
    <fb>142.85</fb>
    <v>13</v>
  </rv>
  <rv s="5">
    <fb>406.95</fb>
    <v>13</v>
  </rv>
  <rv s="5">
    <fb>91.65</fb>
    <v>13</v>
  </rv>
  <rv s="5">
    <fb>7842.75</fb>
    <v>13</v>
  </rv>
  <rv s="5">
    <fb>42328</fb>
    <v>12</v>
  </rv>
  <rv s="5">
    <fb>269.7</fb>
    <v>13</v>
  </rv>
  <rv s="5">
    <fb>108.95</fb>
    <v>13</v>
  </rv>
  <rv s="5">
    <fb>37.964799999999997</fb>
    <v>13</v>
  </rv>
  <rv s="5">
    <fb>117.5001</fb>
    <v>13</v>
  </rv>
  <rv s="5">
    <fb>113.11239999999999</fb>
    <v>13</v>
  </rv>
  <rv s="5">
    <fb>642.65</fb>
    <v>13</v>
  </rv>
  <rv s="5">
    <fb>142</fb>
    <v>13</v>
  </rv>
  <rv s="5">
    <fb>402.85</fb>
    <v>13</v>
  </rv>
  <rv s="5">
    <fb>93.15</fb>
    <v>13</v>
  </rv>
  <rv s="5">
    <fb>7856.55</fb>
    <v>13</v>
  </rv>
  <rv s="5">
    <fb>42331</fb>
    <v>12</v>
  </rv>
  <rv s="5">
    <fb>276.5</fb>
    <v>13</v>
  </rv>
  <rv s="5">
    <fb>37.905700000000003</fb>
    <v>13</v>
  </rv>
  <rv s="5">
    <fb>116.8001</fb>
    <v>13</v>
  </rv>
  <rv s="5">
    <fb>113.67100000000001</fb>
    <v>13</v>
  </rv>
  <rv s="5">
    <fb>651.75</fb>
    <v>13</v>
  </rv>
  <rv s="5">
    <fb>140</fb>
    <v>13</v>
  </rv>
  <rv s="5">
    <fb>90.45</fb>
    <v>13</v>
  </rv>
  <rv s="5">
    <fb>7849.25</fb>
    <v>13</v>
  </rv>
  <rv s="5">
    <fb>42332</fb>
    <v>12</v>
  </rv>
  <rv s="5">
    <fb>270.25</fb>
    <v>13</v>
  </rv>
  <rv s="5">
    <fb>113.65</fb>
    <v>13</v>
  </rv>
  <rv s="5">
    <fb>38.033000000000001</fb>
    <v>13</v>
  </rv>
  <rv s="5">
    <fb>115.90009999999999</fb>
    <v>13</v>
  </rv>
  <rv s="5">
    <fb>112.91289999999999</fb>
    <v>13</v>
  </rv>
  <rv s="5">
    <fb>644.5</fb>
    <v>13</v>
  </rv>
  <rv s="5">
    <fb>139.4</fb>
    <v>13</v>
  </rv>
  <rv s="5">
    <fb>400.95</fb>
    <v>13</v>
  </rv>
  <rv s="5">
    <fb>90.2</fb>
    <v>13</v>
  </rv>
  <rv s="5">
    <fb>7831.6</fb>
    <v>13</v>
  </rv>
  <rv s="5">
    <fb>42334</fb>
    <v>12</v>
  </rv>
  <rv s="5">
    <fb>268</fb>
    <v>13</v>
  </rv>
  <rv s="5">
    <fb>113.45</fb>
    <v>13</v>
  </rv>
  <rv s="5">
    <fb>38.767800000000001</fb>
    <v>13</v>
  </rv>
  <rv s="5">
    <fb>115.5667</fb>
    <v>13</v>
  </rv>
  <rv s="5">
    <fb>113.27200000000001</fb>
    <v>13</v>
  </rv>
  <rv s="5">
    <fb>637.25</fb>
    <v>13</v>
  </rv>
  <rv s="5">
    <fb>141.44999999999999</fb>
    <v>13</v>
  </rv>
  <rv s="5">
    <fb>424.4</fb>
    <v>13</v>
  </rv>
  <rv s="5">
    <fb>90.25</fb>
    <v>13</v>
  </rv>
  <rv s="5">
    <fb>7883.8</fb>
    <v>13</v>
  </rv>
  <rv s="5">
    <fb>42335</fb>
    <v>12</v>
  </rv>
  <rv s="5">
    <fb>268.25</fb>
    <v>13</v>
  </rv>
  <rv s="5">
    <fb>38.633000000000003</fb>
    <v>13</v>
  </rv>
  <rv s="5">
    <fb>117.3334</fb>
    <v>13</v>
  </rv>
  <rv s="5">
    <fb>113.7508</fb>
    <v>13</v>
  </rv>
  <rv s="5">
    <fb>644.25</fb>
    <v>13</v>
  </rv>
  <rv s="5">
    <fb>139.65</fb>
    <v>13</v>
  </rv>
  <rv s="5">
    <fb>417.65</fb>
    <v>13</v>
  </rv>
  <rv s="5">
    <fb>91.9</fb>
    <v>13</v>
  </rv>
  <rv s="5">
    <fb>7942.7</fb>
    <v>13</v>
  </rv>
  <rv s="5">
    <fb>42338</fb>
    <v>12</v>
  </rv>
  <rv s="5">
    <fb>267.7</fb>
    <v>13</v>
  </rv>
  <rv s="5">
    <fb>111.45</fb>
    <v>13</v>
  </rv>
  <rv s="5">
    <fb>37.995100000000001</fb>
    <v>13</v>
  </rv>
  <rv s="5">
    <fb>116.70010000000001</fb>
    <v>13</v>
  </rv>
  <rv s="5">
    <fb>114.5886</fb>
    <v>13</v>
  </rv>
  <rv s="5">
    <fb>649.04999999999995</fb>
    <v>13</v>
  </rv>
  <rv s="5">
    <fb>139</fb>
    <v>13</v>
  </rv>
  <rv s="5">
    <fb>423.25</fb>
    <v>13</v>
  </rv>
  <rv s="5">
    <fb>89.95</fb>
    <v>13</v>
  </rv>
  <rv s="5">
    <fb>7935.25</fb>
    <v>13</v>
  </rv>
  <rv s="5">
    <fb>42339</fb>
    <v>12</v>
  </rv>
  <rv s="5">
    <fb>263.25</fb>
    <v>13</v>
  </rv>
  <rv s="5">
    <fb>108.75</fb>
    <v>13</v>
  </rv>
  <rv s="5">
    <fb>37.513300000000001</fb>
    <v>13</v>
  </rv>
  <rv s="5">
    <fb>116.9667</fb>
    <v>13</v>
  </rv>
  <rv s="5">
    <fb>117.22190000000001</fb>
    <v>13</v>
  </rv>
  <rv s="5">
    <fb>19.95</fb>
    <v>13</v>
  </rv>
  <rv s="5">
    <fb>651.6</fb>
    <v>13</v>
  </rv>
  <rv s="5">
    <fb>417.35</fb>
    <v>13</v>
  </rv>
  <rv s="5">
    <fb>94.15</fb>
    <v>13</v>
  </rv>
  <rv s="5">
    <fb>7954.9</fb>
    <v>13</v>
  </rv>
  <rv s="5">
    <fb>42340</fb>
    <v>12</v>
  </rv>
  <rv s="5">
    <fb>261.39999999999998</fb>
    <v>13</v>
  </rv>
  <rv s="5">
    <fb>110.05</fb>
    <v>13</v>
  </rv>
  <rv s="5">
    <fb>36.922400000000003</fb>
    <v>13</v>
  </rv>
  <rv s="5">
    <fb>115.40009999999999</fb>
    <v>13</v>
  </rv>
  <rv s="5">
    <fb>115.46639999999999</fb>
    <v>13</v>
  </rv>
  <rv s="5">
    <fb>20.2</fb>
    <v>13</v>
  </rv>
  <rv s="5">
    <fb>640.1</fb>
    <v>13</v>
  </rv>
  <rv s="5">
    <fb>149.1</fb>
    <v>13</v>
  </rv>
  <rv s="5">
    <fb>413.15</fb>
    <v>13</v>
  </rv>
  <rv s="5">
    <fb>94.25</fb>
    <v>13</v>
  </rv>
  <rv s="5">
    <fb>7931.35</fb>
    <v>13</v>
  </rv>
  <rv s="5">
    <fb>42341</fb>
    <v>12</v>
  </rv>
  <rv s="5">
    <fb>258.85000000000002</fb>
    <v>13</v>
  </rv>
  <rv s="5">
    <fb>110.8</fb>
    <v>13</v>
  </rv>
  <rv s="5">
    <fb>37.072400000000002</fb>
    <v>13</v>
  </rv>
  <rv s="5">
    <fb>112.43340000000001</fb>
    <v>13</v>
  </rv>
  <rv s="5">
    <fb>19.899999999999999</fb>
    <v>13</v>
  </rv>
  <rv s="5">
    <fb>684.6</fb>
    <v>13</v>
  </rv>
  <rv s="5">
    <fb>405.6</fb>
    <v>13</v>
  </rv>
  <rv s="5">
    <fb>92.1</fb>
    <v>13</v>
  </rv>
  <rv s="5">
    <fb>7864.15</fb>
    <v>13</v>
  </rv>
  <rv s="5">
    <fb>42342</fb>
    <v>12</v>
  </rv>
  <rv s="5">
    <fb>255.55</fb>
    <v>13</v>
  </rv>
  <rv s="5">
    <fb>112.3</fb>
    <v>13</v>
  </rv>
  <rv s="5">
    <fb>37.148099999999999</fb>
    <v>13</v>
  </rv>
  <rv s="5">
    <fb>112.2334</fb>
    <v>13</v>
  </rv>
  <rv s="5">
    <fb>117.5411</fb>
    <v>13</v>
  </rv>
  <rv s="5">
    <fb>668.75</fb>
    <v>13</v>
  </rv>
  <rv s="5">
    <fb>143.5</fb>
    <v>13</v>
  </rv>
  <rv s="5">
    <fb>399.95</fb>
    <v>13</v>
  </rv>
  <rv s="5">
    <fb>91.5</fb>
    <v>13</v>
  </rv>
  <rv s="5">
    <fb>7781.9</fb>
    <v>13</v>
  </rv>
  <rv s="5">
    <fb>42345</fb>
    <v>12</v>
  </rv>
  <rv s="5">
    <fb>255.1</fb>
    <v>13</v>
  </rv>
  <rv s="5">
    <fb>114.4</fb>
    <v>13</v>
  </rv>
  <rv s="5">
    <fb>37.084499999999998</fb>
    <v>13</v>
  </rv>
  <rv s="5">
    <fb>112.5334</fb>
    <v>13</v>
  </rv>
  <rv s="5">
    <fb>651.79999999999995</fb>
    <v>13</v>
  </rv>
  <rv s="5">
    <fb>147.75</fb>
    <v>13</v>
  </rv>
  <rv s="5">
    <fb>399.15</fb>
    <v>13</v>
  </rv>
  <rv s="5">
    <fb>91.25</fb>
    <v>13</v>
  </rv>
  <rv s="5">
    <fb>7765.4</fb>
    <v>13</v>
  </rv>
  <rv s="5">
    <fb>42346</fb>
    <v>12</v>
  </rv>
  <rv s="5">
    <fb>251.05</fb>
    <v>13</v>
  </rv>
  <rv s="5">
    <fb>116.35</fb>
    <v>13</v>
  </rv>
  <rv s="5">
    <fb>36.813299999999998</fb>
    <v>13</v>
  </rv>
  <rv s="5">
    <fb>109.8001</fb>
    <v>13</v>
  </rv>
  <rv s="5">
    <fb>113.51139999999999</fb>
    <v>13</v>
  </rv>
  <rv s="5">
    <fb>638.5</fb>
    <v>13</v>
  </rv>
  <rv s="5">
    <fb>142.30000000000001</fb>
    <v>13</v>
  </rv>
  <rv s="5">
    <fb>402.4</fb>
    <v>13</v>
  </rv>
  <rv s="5">
    <fb>87.15</fb>
    <v>13</v>
  </rv>
  <rv s="5">
    <fb>7701.7</fb>
    <v>13</v>
  </rv>
  <rv s="5">
    <fb>42347</fb>
    <v>12</v>
  </rv>
  <rv s="5">
    <fb>244</fb>
    <v>13</v>
  </rv>
  <rv s="5">
    <fb>115.2</fb>
    <v>13</v>
  </rv>
  <rv s="5">
    <fb>36.283000000000001</fb>
    <v>13</v>
  </rv>
  <rv s="5">
    <fb>112.6001</fb>
    <v>13</v>
  </rv>
  <rv s="5">
    <fb>113.9502</fb>
    <v>13</v>
  </rv>
  <rv s="5">
    <fb>628.6</fb>
    <v>13</v>
  </rv>
  <rv s="5">
    <fb>393.95</fb>
    <v>13</v>
  </rv>
  <rv s="5">
    <fb>82.25</fb>
    <v>13</v>
  </rv>
  <rv s="5">
    <fb>7612.5</fb>
    <v>13</v>
  </rv>
  <rv s="5">
    <fb>42348</fb>
    <v>12</v>
  </rv>
  <rv s="5">
    <fb>246.9</fb>
    <v>13</v>
  </rv>
  <rv s="5">
    <fb>113.75</fb>
    <v>13</v>
  </rv>
  <rv s="5">
    <fb>36.119300000000003</fb>
    <v>13</v>
  </rv>
  <rv s="5">
    <fb>111.70010000000001</fb>
    <v>13</v>
  </rv>
  <rv s="5">
    <fb>19.3</fb>
    <v>13</v>
  </rv>
  <rv s="5">
    <fb>631.9</fb>
    <v>13</v>
  </rv>
  <rv s="5">
    <fb>389.6</fb>
    <v>13</v>
  </rv>
  <rv s="5">
    <fb>83.1</fb>
    <v>13</v>
  </rv>
  <rv s="5">
    <fb>7683.3</fb>
    <v>13</v>
  </rv>
  <rv s="5">
    <fb>42349</fb>
    <v>12</v>
  </rv>
  <rv s="5">
    <fb>241.15</fb>
    <v>13</v>
  </rv>
  <rv s="5">
    <fb>35.487499999999997</fb>
    <v>13</v>
  </rv>
  <rv s="5">
    <fb>110.3334</fb>
    <v>13</v>
  </rv>
  <rv s="5">
    <fb>111.5962</fb>
    <v>13</v>
  </rv>
  <rv s="5">
    <fb>625.70000000000005</fb>
    <v>13</v>
  </rv>
  <rv s="5">
    <fb>377.95</fb>
    <v>13</v>
  </rv>
  <rv s="5">
    <fb>83.45</fb>
    <v>13</v>
  </rv>
  <rv s="5">
    <fb>7610.45</fb>
    <v>13</v>
  </rv>
  <rv s="5">
    <fb>42352</fb>
    <v>12</v>
  </rv>
  <rv s="5">
    <fb>254.55</fb>
    <v>13</v>
  </rv>
  <rv s="5">
    <fb>35.940600000000003</fb>
    <v>13</v>
  </rv>
  <rv s="5">
    <fb>111.43340000000001</fb>
    <v>13</v>
  </rv>
  <rv s="5">
    <fb>112.71339999999999</fb>
    <v>13</v>
  </rv>
  <rv s="5">
    <fb>643.9</fb>
    <v>13</v>
  </rv>
  <rv s="5">
    <fb>371.6</fb>
    <v>13</v>
  </rv>
  <rv s="5">
    <fb>84.3</fb>
    <v>13</v>
  </rv>
  <rv s="5">
    <fb>7650.05</fb>
    <v>13</v>
  </rv>
  <rv s="5">
    <fb>42353</fb>
    <v>12</v>
  </rv>
  <rv s="5">
    <fb>252.1</fb>
    <v>13</v>
  </rv>
  <rv s="5">
    <fb>114.85</fb>
    <v>13</v>
  </rv>
  <rv s="5">
    <fb>35.676900000000003</fb>
    <v>13</v>
  </rv>
  <rv s="5">
    <fb>110.7334</fb>
    <v>13</v>
  </rv>
  <rv s="5">
    <fb>116.1846</fb>
    <v>13</v>
  </rv>
  <rv s="5">
    <fb>687.1</fb>
    <v>13</v>
  </rv>
  <rv s="5">
    <fb>379.5</fb>
    <v>13</v>
  </rv>
  <rv s="5">
    <fb>83.8</fb>
    <v>13</v>
  </rv>
  <rv s="5">
    <fb>7700.9</fb>
    <v>13</v>
  </rv>
  <rv s="5">
    <fb>42354</fb>
    <v>12</v>
  </rv>
  <rv s="5">
    <fb>251.65</fb>
    <v>13</v>
  </rv>
  <rv s="5">
    <fb>117.65</fb>
    <v>13</v>
  </rv>
  <rv s="5">
    <fb>36.2102</fb>
    <v>13</v>
  </rv>
  <rv s="5">
    <fb>112.13339999999999</fb>
    <v>13</v>
  </rv>
  <rv s="5">
    <fb>117.98</fb>
    <v>13</v>
  </rv>
  <rv s="5">
    <fb>687.65</fb>
    <v>13</v>
  </rv>
  <rv s="5">
    <fb>380.45</fb>
    <v>13</v>
  </rv>
  <rv s="5">
    <fb>84.05</fb>
    <v>13</v>
  </rv>
  <rv s="5">
    <fb>7750.9</fb>
    <v>13</v>
  </rv>
  <rv s="5">
    <fb>42355</fb>
    <v>12</v>
  </rv>
  <rv s="5">
    <fb>256.3</fb>
    <v>13</v>
  </rv>
  <rv s="5">
    <fb>121.6</fb>
    <v>13</v>
  </rv>
  <rv s="5">
    <fb>36.504199999999997</fb>
    <v>13</v>
  </rv>
  <rv s="5">
    <fb>112.70010000000001</fb>
    <v>13</v>
  </rv>
  <rv s="5">
    <fb>119.01739999999999</fb>
    <v>13</v>
  </rv>
  <rv s="5">
    <fb>682.6</fb>
    <v>13</v>
  </rv>
  <rv s="5">
    <fb>142.9</fb>
    <v>13</v>
  </rv>
  <rv s="5">
    <fb>382.95</fb>
    <v>13</v>
  </rv>
  <rv s="5">
    <fb>7844.35</fb>
    <v>13</v>
  </rv>
  <rv s="5">
    <fb>42356</fb>
    <v>12</v>
  </rv>
  <rv s="5">
    <fb>260.2</fb>
    <v>13</v>
  </rv>
  <rv s="5">
    <fb>121.15</fb>
    <v>13</v>
  </rv>
  <rv s="5">
    <fb>37.381399999999999</fb>
    <v>13</v>
  </rv>
  <rv s="5">
    <fb>111.0001</fb>
    <v>13</v>
  </rv>
  <rv s="5">
    <fb>116.22450000000001</fb>
    <v>13</v>
  </rv>
  <rv s="5">
    <fb>726.75</fb>
    <v>13</v>
  </rv>
  <rv s="5">
    <fb>143.1</fb>
    <v>13</v>
  </rv>
  <rv s="5">
    <fb>378.25</fb>
    <v>13</v>
  </rv>
  <rv s="5">
    <fb>7761.95</fb>
    <v>13</v>
  </rv>
  <rv s="5">
    <fb>42359</fb>
    <v>12</v>
  </rv>
  <rv s="5">
    <fb>260.60000000000002</fb>
    <v>13</v>
  </rv>
  <rv s="5">
    <fb>38.116300000000003</fb>
    <v>13</v>
  </rv>
  <rv s="5">
    <fb>111.40009999999999</fb>
    <v>13</v>
  </rv>
  <rv s="5">
    <fb>118.2992</fb>
    <v>13</v>
  </rv>
  <rv s="5">
    <fb>20.45</fb>
    <v>13</v>
  </rv>
  <rv s="5">
    <fb>741.35</fb>
    <v>13</v>
  </rv>
  <rv s="5">
    <fb>145.05000000000001</fb>
    <v>13</v>
  </rv>
  <rv s="5">
    <fb>380.15</fb>
    <v>13</v>
  </rv>
  <rv s="5">
    <fb>86.55</fb>
    <v>13</v>
  </rv>
  <rv s="5">
    <fb>7834.45</fb>
    <v>13</v>
  </rv>
  <rv s="5">
    <fb>42360</fb>
    <v>12</v>
  </rv>
  <rv s="5">
    <fb>257.60000000000002</fb>
    <v>13</v>
  </rv>
  <rv s="5">
    <fb>121.7</fb>
    <v>13</v>
  </rv>
  <rv s="5">
    <fb>38.491999999999997</fb>
    <v>13</v>
  </rv>
  <rv s="5">
    <fb>110.63339999999999</fb>
    <v>13</v>
  </rv>
  <rv s="5">
    <fb>115.3467</fb>
    <v>13</v>
  </rv>
  <rv s="5">
    <fb>20.100000000000001</fb>
    <v>13</v>
  </rv>
  <rv s="5">
    <fb>723.85</fb>
    <v>13</v>
  </rv>
  <rv s="5">
    <fb>378.1</fb>
    <v>13</v>
  </rv>
  <rv s="5">
    <fb>86.05</fb>
    <v>13</v>
  </rv>
  <rv s="5">
    <fb>7786.1</fb>
    <v>13</v>
  </rv>
  <rv s="5">
    <fb>42361</fb>
    <v>12</v>
  </rv>
  <rv s="5">
    <fb>257.3</fb>
    <v>13</v>
  </rv>
  <rv s="5">
    <fb>119.95</fb>
    <v>13</v>
  </rv>
  <rv s="5">
    <fb>38.551099999999998</fb>
    <v>13</v>
  </rv>
  <rv s="5">
    <fb>114.7334</fb>
    <v>13</v>
  </rv>
  <rv s="5">
    <fb>117.1022</fb>
    <v>13</v>
  </rv>
  <rv s="5">
    <fb>700.2</fb>
    <v>13</v>
  </rv>
  <rv s="5">
    <fb>142.65</fb>
    <v>13</v>
  </rv>
  <rv s="5">
    <fb>378.45</fb>
    <v>13</v>
  </rv>
  <rv s="5">
    <fb>89.3</fb>
    <v>13</v>
  </rv>
  <rv s="5">
    <fb>7865.95</fb>
    <v>13</v>
  </rv>
  <rv s="5">
    <fb>42362</fb>
    <v>12</v>
  </rv>
  <rv s="5">
    <fb>258.10000000000002</fb>
    <v>13</v>
  </rv>
  <rv s="5">
    <fb>116</fb>
    <v>13</v>
  </rv>
  <rv s="5">
    <fb>39.913200000000003</fb>
    <v>13</v>
  </rv>
  <rv s="5">
    <fb>115.13339999999999</fb>
    <v>13</v>
  </rv>
  <rv s="5">
    <fb>118.77800000000001</fb>
    <v>13</v>
  </rv>
  <rv s="5">
    <fb>382.4</fb>
    <v>13</v>
  </rv>
  <rv s="5">
    <fb>91.95</fb>
    <v>13</v>
  </rv>
  <rv s="5">
    <fb>7861.05</fb>
    <v>13</v>
  </rv>
  <rv s="5">
    <fb>42366</fb>
    <v>12</v>
  </rv>
  <rv s="5">
    <fb>262</fb>
    <v>13</v>
  </rv>
  <rv s="5">
    <fb>125.55</fb>
    <v>13</v>
  </rv>
  <rv s="5">
    <fb>39.604199999999999</fb>
    <v>13</v>
  </rv>
  <rv s="5">
    <fb>114.3001</fb>
    <v>13</v>
  </rv>
  <rv s="5">
    <fb>117.82040000000001</fb>
    <v>13</v>
  </rv>
  <rv s="5">
    <fb>735.05</fb>
    <v>13</v>
  </rv>
  <rv s="5">
    <fb>394</fb>
    <v>13</v>
  </rv>
  <rv s="5">
    <fb>7925.15</fb>
    <v>13</v>
  </rv>
  <rv s="5">
    <fb>42367</fb>
    <v>12</v>
  </rv>
  <rv s="5">
    <fb>263.55</fb>
    <v>13</v>
  </rv>
  <rv s="5">
    <fb>123.25</fb>
    <v>13</v>
  </rv>
  <rv s="5">
    <fb>40.714700000000001</fb>
    <v>13</v>
  </rv>
  <rv s="5">
    <fb>112.36669999999999</fb>
    <v>13</v>
  </rv>
  <rv s="5">
    <fb>116.5038</fb>
    <v>13</v>
  </rv>
  <rv s="5">
    <fb>20.149999999999999</fb>
    <v>13</v>
  </rv>
  <rv s="5">
    <fb>698.05</fb>
    <v>13</v>
  </rv>
  <rv s="5">
    <fb>391.85</fb>
    <v>13</v>
  </rv>
  <rv s="5">
    <fb>7928.95</fb>
    <v>13</v>
  </rv>
  <rv s="5">
    <fb>42368</fb>
    <v>12</v>
  </rv>
  <rv s="5">
    <fb>261.75</fb>
    <v>13</v>
  </rv>
  <rv s="5">
    <fb>40.982900000000001</fb>
    <v>13</v>
  </rv>
  <rv s="5">
    <fb>113.16670000000001</fb>
    <v>13</v>
  </rv>
  <rv s="5">
    <fb>116.86279999999999</fb>
    <v>13</v>
  </rv>
  <rv s="5">
    <fb>700.45</fb>
    <v>13</v>
  </rv>
  <rv s="5">
    <fb>393.45</fb>
    <v>13</v>
  </rv>
  <rv s="5">
    <fb>7896.25</fb>
    <v>13</v>
  </rv>
  <rv s="5">
    <fb>42369</fb>
    <v>12</v>
  </rv>
  <rv s="5">
    <fb>260.89999999999998</fb>
    <v>13</v>
  </rv>
  <rv s="5">
    <fb>121.65</fb>
    <v>13</v>
  </rv>
  <rv s="5">
    <fb>41.548099999999998</fb>
    <v>13</v>
  </rv>
  <rv s="5">
    <fb>112.7667</fb>
    <v>13</v>
  </rv>
  <rv s="5">
    <fb>116.8229</fb>
    <v>13</v>
  </rv>
  <rv s="5">
    <fb>21.05</fb>
    <v>13</v>
  </rv>
  <rv s="5">
    <fb>719.25</fb>
    <v>13</v>
  </rv>
  <rv s="5">
    <fb>142.15</fb>
    <v>13</v>
  </rv>
  <rv s="5">
    <fb>391.3</fb>
    <v>13</v>
  </rv>
  <rv s="5">
    <fb>90.4</fb>
    <v>13</v>
  </rv>
  <rv s="5">
    <fb>7946.35</fb>
    <v>13</v>
  </rv>
  <rv s="5">
    <fb>42370</fb>
    <v>12</v>
  </rv>
  <rv s="5">
    <fb>267.55</fb>
    <v>13</v>
  </rv>
  <rv s="5">
    <fb>124.6</fb>
    <v>13</v>
  </rv>
  <rv s="5">
    <fb>41.689</fb>
    <v>13</v>
  </rv>
  <rv s="5">
    <fb>113.93340000000001</fb>
    <v>13</v>
  </rv>
  <rv s="5">
    <fb>21.2</fb>
    <v>13</v>
  </rv>
  <rv s="5">
    <fb>715.8</fb>
    <v>13</v>
  </rv>
  <rv s="5">
    <fb>144.1</fb>
    <v>13</v>
  </rv>
  <rv s="5">
    <fb>7963.2</fb>
    <v>13</v>
  </rv>
  <rv s="5">
    <fb>42373</fb>
    <v>12</v>
  </rv>
  <rv s="5">
    <fb>257.95</fb>
    <v>13</v>
  </rv>
  <rv s="5">
    <fb>41.516300000000001</fb>
    <v>13</v>
  </rv>
  <rv s="5">
    <fb>110.13339999999999</fb>
    <v>13</v>
  </rv>
  <rv s="5">
    <fb>115.7457</fb>
    <v>13</v>
  </rv>
  <rv s="5">
    <fb>21.5</fb>
    <v>13</v>
  </rv>
  <rv s="5">
    <fb>697.1</fb>
    <v>13</v>
  </rv>
  <rv s="5">
    <fb>143.75</fb>
    <v>13</v>
  </rv>
  <rv s="5">
    <fb>377.05</fb>
    <v>13</v>
  </rv>
  <rv s="5">
    <fb>88.95</fb>
    <v>13</v>
  </rv>
  <rv s="5">
    <fb>7791.3</fb>
    <v>13</v>
  </rv>
  <rv s="5">
    <fb>42374</fb>
    <v>12</v>
  </rv>
  <rv s="5">
    <fb>255.7</fb>
    <v>13</v>
  </rv>
  <rv s="5">
    <fb>118.25</fb>
    <v>13</v>
  </rv>
  <rv s="5">
    <fb>41.398099999999999</fb>
    <v>13</v>
  </rv>
  <rv s="5">
    <fb>110.86669999999999</fb>
    <v>13</v>
  </rv>
  <rv s="5">
    <fb>120.6931</fb>
    <v>13</v>
  </rv>
  <rv s="5">
    <fb>22</fb>
    <v>13</v>
  </rv>
  <rv s="5">
    <fb>700.95</fb>
    <v>13</v>
  </rv>
  <rv s="5">
    <fb>141.80000000000001</fb>
    <v>13</v>
  </rv>
  <rv s="5">
    <fb>374.45</fb>
    <v>13</v>
  </rv>
  <rv s="5">
    <fb>92.4</fb>
    <v>13</v>
  </rv>
  <rv s="5">
    <fb>7784.65</fb>
    <v>13</v>
  </rv>
  <rv s="5">
    <fb>42375</fb>
    <v>12</v>
  </rv>
  <rv s="5">
    <fb>251.8</fb>
    <v>13</v>
  </rv>
  <rv s="5">
    <fb>118.15</fb>
    <v>13</v>
  </rv>
  <rv s="5">
    <fb>41.011699999999998</fb>
    <v>13</v>
  </rv>
  <rv s="5">
    <fb>110.43340000000001</fb>
    <v>13</v>
  </rv>
  <rv s="5">
    <fb>116.26439999999999</fb>
    <v>13</v>
  </rv>
  <rv s="5">
    <fb>21.85</fb>
    <v>13</v>
  </rv>
  <rv s="5">
    <fb>692.8</fb>
    <v>13</v>
  </rv>
  <rv s="5">
    <fb>365.9</fb>
    <v>13</v>
  </rv>
  <rv s="5">
    <fb>88.9</fb>
    <v>13</v>
  </rv>
  <rv s="5">
    <fb>7741</fb>
    <v>13</v>
  </rv>
  <rv s="5">
    <fb>42376</fb>
    <v>12</v>
  </rv>
  <rv s="5">
    <fb>245</fb>
    <v>13</v>
  </rv>
  <rv s="5">
    <fb>39.2057</fb>
    <v>13</v>
  </rv>
  <rv s="5">
    <fb>102.5001</fb>
    <v>13</v>
  </rv>
  <rv s="5">
    <fb>110.9978</fb>
    <v>13</v>
  </rv>
  <rv s="5">
    <fb>20.6</fb>
    <v>13</v>
  </rv>
  <rv s="5">
    <fb>686.2</fb>
    <v>13</v>
  </rv>
  <rv s="5">
    <fb>140.85</fb>
    <v>13</v>
  </rv>
  <rv s="5">
    <fb>343.55</fb>
    <v>13</v>
  </rv>
  <rv s="5">
    <fb>81.150000000000006</fb>
    <v>13</v>
  </rv>
  <rv s="5">
    <fb>7568.3</fb>
    <v>13</v>
  </rv>
  <rv s="5">
    <fb>42377</fb>
    <v>12</v>
  </rv>
  <rv s="5">
    <fb>241.4</fb>
    <v>13</v>
  </rv>
  <rv s="5">
    <fb>119.35</fb>
    <v>13</v>
  </rv>
  <rv s="5">
    <fb>39.334499999999998</fb>
    <v>13</v>
  </rv>
  <rv s="5">
    <fb>102.40009999999999</fb>
    <v>13</v>
  </rv>
  <rv s="5">
    <fb>112.3942</fb>
    <v>13</v>
  </rv>
  <rv s="5">
    <fb>21.1</fb>
    <v>13</v>
  </rv>
  <rv s="5">
    <fb>674.55</fb>
    <v>13</v>
  </rv>
  <rv s="5">
    <fb>141.35</fb>
    <v>13</v>
  </rv>
  <rv s="5">
    <fb>353.35</fb>
    <v>13</v>
  </rv>
  <rv s="5">
    <fb>81.05</fb>
    <v>13</v>
  </rv>
  <rv s="5">
    <fb>7601.35</fb>
    <v>13</v>
  </rv>
  <rv s="5">
    <fb>42380</fb>
    <v>12</v>
  </rv>
  <rv s="5">
    <fb>234.05</fb>
    <v>13</v>
  </rv>
  <rv s="5">
    <fb>124.2</fb>
    <v>13</v>
  </rv>
  <rv s="5">
    <fb>40.320799999999998</fb>
    <v>13</v>
  </rv>
  <rv s="5">
    <fb>99.633399999999995</fb>
    <v>13</v>
  </rv>
  <rv s="5">
    <fb>111.75579999999999</fb>
    <v>13</v>
  </rv>
  <rv s="5">
    <fb>20.75</fb>
    <v>13</v>
  </rv>
  <rv s="5">
    <fb>675</fb>
    <v>13</v>
  </rv>
  <rv s="5">
    <fb>360.2</fb>
    <v>13</v>
  </rv>
  <rv s="5">
    <fb>85</fb>
    <v>13</v>
  </rv>
  <rv s="5">
    <fb>7563.85</fb>
    <v>13</v>
  </rv>
  <rv s="5">
    <fb>42381</fb>
    <v>12</v>
  </rv>
  <rv s="5">
    <fb>236.6</fb>
    <v>13</v>
  </rv>
  <rv s="5">
    <fb>129.75</fb>
    <v>13</v>
  </rv>
  <rv s="5">
    <fb>40.608699999999999</fb>
    <v>13</v>
  </rv>
  <rv s="5">
    <fb>100.43340000000001</fb>
    <v>13</v>
  </rv>
  <rv s="5">
    <fb>113.0326</fb>
    <v>13</v>
  </rv>
  <rv s="5">
    <fb>647.95000000000005</fb>
    <v>13</v>
  </rv>
  <rv s="5">
    <fb>138.65</fb>
    <v>13</v>
  </rv>
  <rv s="5">
    <fb>355</fb>
    <v>13</v>
  </rv>
  <rv s="5">
    <fb>84.25</fb>
    <v>13</v>
  </rv>
  <rv s="5">
    <fb>7510.3</fb>
    <v>13</v>
  </rv>
  <rv s="5">
    <fb>42382</fb>
    <v>12</v>
  </rv>
  <rv s="5">
    <fb>230.2</fb>
    <v>13</v>
  </rv>
  <rv s="5">
    <fb>128.75</fb>
    <v>13</v>
  </rv>
  <rv s="5">
    <fb>40.598100000000002</fb>
    <v>13</v>
  </rv>
  <rv s="5">
    <fb>98.8</fb>
    <v>13</v>
  </rv>
  <rv s="5">
    <fb>632.85</fb>
    <v>13</v>
  </rv>
  <rv s="5">
    <fb>364.6</fb>
    <v>13</v>
  </rv>
  <rv s="5">
    <fb>80.95</fb>
    <v>13</v>
  </rv>
  <rv s="5">
    <fb>7562.4</fb>
    <v>13</v>
  </rv>
  <rv s="5">
    <fb>42383</fb>
    <v>12</v>
  </rv>
  <rv s="5">
    <fb>227.8</fb>
    <v>13</v>
  </rv>
  <rv s="5">
    <fb>130.75</fb>
    <v>13</v>
  </rv>
  <rv s="5">
    <fb>39.626899999999999</fb>
    <v>13</v>
  </rv>
  <rv s="5">
    <fb>95.7667</fb>
    <v>13</v>
  </rv>
  <rv s="5">
    <fb>113.2321</fb>
    <v>13</v>
  </rv>
  <rv s="5">
    <fb>623.9</fb>
    <v>13</v>
  </rv>
  <rv s="5">
    <fb>136.44999999999999</fb>
    <v>13</v>
  </rv>
  <rv s="5">
    <fb>354.3</fb>
    <v>13</v>
  </rv>
  <rv s="5">
    <fb>79.349999999999994</fb>
    <v>13</v>
  </rv>
  <rv s="5">
    <fb>7536.8</fb>
    <v>13</v>
  </rv>
  <rv s="5">
    <fb>42384</fb>
    <v>12</v>
  </rv>
  <rv s="5">
    <fb>218.25</fb>
    <v>13</v>
  </rv>
  <rv s="5">
    <fb>131.19999999999999</fb>
    <v>13</v>
  </rv>
  <rv s="5">
    <fb>38.1678</fb>
    <v>13</v>
  </rv>
  <rv s="5">
    <fb>90.933400000000006</fb>
    <v>13</v>
  </rv>
  <rv s="5">
    <fb>111.8755</fb>
    <v>13</v>
  </rv>
  <rv s="5">
    <fb>19.5</fb>
    <v>13</v>
  </rv>
  <rv s="5">
    <fb>609.95000000000005</fb>
    <v>13</v>
  </rv>
  <rv s="5">
    <fb>128.05000000000001</fb>
    <v>13</v>
  </rv>
  <rv s="5">
    <fb>341.3</fb>
    <v>13</v>
  </rv>
  <rv s="5">
    <fb>72.849999999999994</fb>
    <v>13</v>
  </rv>
  <rv s="5">
    <fb>7437.8</fb>
    <v>13</v>
  </rv>
  <rv s="5">
    <fb>42387</fb>
    <v>12</v>
  </rv>
  <rv s="5">
    <fb>219.3</fb>
    <v>13</v>
  </rv>
  <rv s="5">
    <fb>37.429900000000004</fb>
    <v>13</v>
  </rv>
  <rv s="5">
    <fb>94.733400000000003</fb>
    <v>13</v>
  </rv>
  <rv s="5">
    <fb>110.91800000000001</fb>
    <v>13</v>
  </rv>
  <rv s="5">
    <fb>601.1</fb>
    <v>13</v>
  </rv>
  <rv s="5">
    <fb>125.45</fb>
    <v>13</v>
  </rv>
  <rv s="5">
    <fb>340.2</fb>
    <v>13</v>
  </rv>
  <rv s="5">
    <fb>68.7</fb>
    <v>13</v>
  </rv>
  <rv s="5">
    <fb>7351</fb>
    <v>13</v>
  </rv>
  <rv s="5">
    <fb>42388</fb>
    <v>12</v>
  </rv>
  <rv s="5">
    <fb>232.85</fb>
    <v>13</v>
  </rv>
  <rv s="5">
    <fb>132.25</fb>
    <v>13</v>
  </rv>
  <rv s="5">
    <fb>38.123899999999999</fb>
    <v>13</v>
  </rv>
  <rv s="5">
    <fb>96.2</fb>
    <v>13</v>
  </rv>
  <rv s="5">
    <fb>19.350000000000001</fb>
    <v>13</v>
  </rv>
  <rv s="5">
    <fb>595.35</fb>
    <v>13</v>
  </rv>
  <rv s="5">
    <fb>354.15</fb>
    <v>13</v>
  </rv>
  <rv s="5">
    <fb>69.25</fb>
    <v>13</v>
  </rv>
  <rv s="5">
    <fb>7435.1</fb>
    <v>13</v>
  </rv>
  <rv s="5">
    <fb>42389</fb>
    <v>12</v>
  </rv>
  <rv s="5">
    <fb>219.4</fb>
    <v>13</v>
  </rv>
  <rv s="5">
    <fb>125.05</fb>
    <v>13</v>
  </rv>
  <rv s="5">
    <fb>36.754199999999997</fb>
    <v>13</v>
  </rv>
  <rv s="5">
    <fb>95.366699999999994</fb>
    <v>13</v>
  </rv>
  <rv s="5">
    <fb>111.1972</fb>
    <v>13</v>
  </rv>
  <rv s="5">
    <fb>18.8</fb>
    <v>13</v>
  </rv>
  <rv s="5">
    <fb>575.70000000000005</fb>
    <v>13</v>
  </rv>
  <rv s="5">
    <fb>126.65</fb>
    <v>13</v>
  </rv>
  <rv s="5">
    <fb>63.9</fb>
    <v>13</v>
  </rv>
  <rv s="5">
    <fb>7309.3</fb>
    <v>13</v>
  </rv>
  <rv s="5">
    <fb>42390</fb>
    <v>12</v>
  </rv>
  <rv s="5">
    <fb>221.3</fb>
    <v>13</v>
  </rv>
  <rv s="5">
    <fb>125.15</fb>
    <v>13</v>
  </rv>
  <rv s="5">
    <fb>35.516300000000001</fb>
    <v>13</v>
  </rv>
  <rv s="5">
    <fb>95.4</fb>
    <v>13</v>
  </rv>
  <rv s="5">
    <fb>112.9927</fb>
    <v>13</v>
  </rv>
  <rv s="5">
    <fb>593.85</fb>
    <v>13</v>
  </rv>
  <rv s="5">
    <fb>328.55</fb>
    <v>13</v>
  </rv>
  <rv s="5">
    <fb>62.4</fb>
    <v>13</v>
  </rv>
  <rv s="5">
    <fb>7276.8</fb>
    <v>13</v>
  </rv>
  <rv s="5">
    <fb>42391</fb>
    <v>12</v>
  </rv>
  <rv s="5">
    <fb>221.75</fb>
    <v>13</v>
  </rv>
  <rv s="5">
    <fb>36.170900000000003</fb>
    <v>13</v>
  </rv>
  <rv s="5">
    <fb>98.233400000000003</fb>
    <v>13</v>
  </rv>
  <rv s="5">
    <fb>115.66589999999999</fb>
    <v>13</v>
  </rv>
  <rv s="5">
    <fb>595</fb>
    <v>13</v>
  </rv>
  <rv s="5">
    <fb>143.25</fb>
    <v>13</v>
  </rv>
  <rv s="5">
    <fb>339.5</fb>
    <v>13</v>
  </rv>
  <rv s="5">
    <fb>64.7</fb>
    <v>13</v>
  </rv>
  <rv s="5">
    <fb>7422.45</fb>
    <v>13</v>
  </rv>
  <rv s="5">
    <fb>42394</fb>
    <v>12</v>
  </rv>
  <rv s="5">
    <fb>218.4</fb>
    <v>13</v>
  </rv>
  <rv s="5">
    <fb>36.648099999999999</fb>
    <v>13</v>
  </rv>
  <rv s="5">
    <fb>96.833399999999997</fb>
    <v>13</v>
  </rv>
  <rv s="5">
    <fb>120.6532</fb>
    <v>13</v>
  </rv>
  <rv s="5">
    <fb>19.45</fb>
    <v>13</v>
  </rv>
  <rv s="5">
    <fb>614.1</fb>
    <v>13</v>
  </rv>
  <rv s="5">
    <fb>143.80000000000001</fb>
    <v>13</v>
  </rv>
  <rv s="5">
    <fb>332.6</fb>
    <v>13</v>
  </rv>
  <rv s="5">
    <fb>64.400000000000006</fb>
    <v>13</v>
  </rv>
  <rv s="5">
    <fb>7436.15</fb>
    <v>13</v>
  </rv>
  <rv s="5">
    <fb>42396</fb>
    <v>12</v>
  </rv>
  <rv s="5">
    <fb>215.35</fb>
    <v>13</v>
  </rv>
  <rv s="5">
    <fb>36.545099999999998</fb>
    <v>13</v>
  </rv>
  <rv s="5">
    <fb>93.066699999999997</fb>
    <v>13</v>
  </rv>
  <rv s="5">
    <fb>127.4759</fb>
    <v>13</v>
  </rv>
  <rv s="5">
    <fb>620.25</fb>
    <v>13</v>
  </rv>
  <rv s="5">
    <fb>337.05</fb>
    <v>13</v>
  </rv>
  <rv s="5">
    <fb>63.8</fb>
    <v>13</v>
  </rv>
  <rv s="5">
    <fb>7437.75</fb>
    <v>13</v>
  </rv>
  <rv s="5">
    <fb>42397</fb>
    <v>12</v>
  </rv>
  <rv s="5">
    <fb>210.85</fb>
    <v>13</v>
  </rv>
  <rv s="5">
    <fb>122.6</fb>
    <v>13</v>
  </rv>
  <rv s="5">
    <fb>37.2057</fb>
    <v>13</v>
  </rv>
  <rv s="5">
    <fb>91.2667</fb>
    <v>13</v>
  </rv>
  <rv s="5">
    <fb>131.30609999999999</fb>
    <v>13</v>
  </rv>
  <rv s="5">
    <fb>603.45000000000005</fb>
    <v>13</v>
  </rv>
  <rv s="5">
    <fb>67.3</fb>
    <v>13</v>
  </rv>
  <rv s="5">
    <fb>7424.65</fb>
    <v>13</v>
  </rv>
  <rv s="5">
    <fb>42398</fb>
    <v>12</v>
  </rv>
  <rv s="5">
    <fb>212.25</fb>
    <v>13</v>
  </rv>
  <rv s="5">
    <fb>118.2</fb>
    <v>13</v>
  </rv>
  <rv s="5">
    <fb>37.319299999999998</fb>
    <v>13</v>
  </rv>
  <rv s="5">
    <fb>92.466700000000003</fb>
    <v>13</v>
  </rv>
  <rv s="5">
    <fb>128.47329999999999</fb>
    <v>13</v>
  </rv>
  <rv s="5">
    <fb>20.95</fb>
    <v>13</v>
  </rv>
  <rv s="5">
    <fb>618.15</fb>
    <v>13</v>
  </rv>
  <rv s="5">
    <fb>336.9</fb>
    <v>13</v>
  </rv>
  <rv s="5">
    <fb>71.75</fb>
    <v>13</v>
  </rv>
  <rv s="5">
    <fb>7563.55</fb>
    <v>13</v>
  </rv>
  <rv s="5">
    <fb>42401</fb>
    <v>12</v>
  </rv>
  <rv s="5">
    <fb>221.1</fb>
    <v>13</v>
  </rv>
  <rv s="5">
    <fb>119.5</fb>
    <v>13</v>
  </rv>
  <rv s="5">
    <fb>37.376899999999999</fb>
    <v>13</v>
  </rv>
  <rv s="5">
    <fb>127.7152</fb>
    <v>13</v>
  </rv>
  <rv s="5">
    <fb>20.85</fb>
    <v>13</v>
  </rv>
  <rv s="5">
    <fb>616.70000000000005</fb>
    <v>13</v>
  </rv>
  <rv s="5">
    <fb>338.5</fb>
    <v>13</v>
  </rv>
  <rv s="5">
    <fb>70.400000000000006</fb>
    <v>13</v>
  </rv>
  <rv s="5">
    <fb>7555.95</fb>
    <v>13</v>
  </rv>
  <rv s="5">
    <fb>42402</fb>
    <v>12</v>
  </rv>
  <rv s="5">
    <fb>213.25</fb>
    <v>13</v>
  </rv>
  <rv s="5">
    <fb>118.4</fb>
    <v>13</v>
  </rv>
  <rv s="5">
    <fb>37.067799999999998</fb>
    <v>13</v>
  </rv>
  <rv s="5">
    <fb>89.866699999999994</fb>
    <v>13</v>
  </rv>
  <rv s="5">
    <fb>124.3638</fb>
    <v>13</v>
  </rv>
  <rv s="5">
    <fb>605.9</fb>
    <v>13</v>
  </rv>
  <rv s="5">
    <fb>329.55</fb>
    <v>13</v>
  </rv>
  <rv s="5">
    <fb>64.900000000000006</fb>
    <v>13</v>
  </rv>
  <rv s="5">
    <fb>7455.55</fb>
    <v>13</v>
  </rv>
  <rv s="5">
    <fb>42403</fb>
    <v>12</v>
  </rv>
  <rv s="5">
    <fb>210.2</fb>
    <v>13</v>
  </rv>
  <rv s="5">
    <fb>117.35</fb>
    <v>13</v>
  </rv>
  <rv s="5">
    <fb>36.848100000000002</fb>
    <v>13</v>
  </rv>
  <rv s="5">
    <fb>85.466700000000003</fb>
    <v>13</v>
  </rv>
  <rv s="5">
    <fb>123.5658</fb>
    <v>13</v>
  </rv>
  <rv s="5">
    <fb>20</fb>
    <v>13</v>
  </rv>
  <rv s="5">
    <fb>594.45000000000005</fb>
    <v>13</v>
  </rv>
  <rv s="5">
    <fb>137.94999999999999</fb>
    <v>13</v>
  </rv>
  <rv s="5">
    <fb>320.3</fb>
    <v>13</v>
  </rv>
  <rv s="5">
    <fb>61.65</fb>
    <v>13</v>
  </rv>
  <rv s="5">
    <fb>7361.8</fb>
    <v>13</v>
  </rv>
  <rv s="5">
    <fb>42404</fb>
    <v>12</v>
  </rv>
  <rv s="5">
    <fb>215.7</fb>
    <v>13</v>
  </rv>
  <rv s="5">
    <fb>36.996600000000001</fb>
    <v>13</v>
  </rv>
  <rv s="5">
    <fb>86.333399999999997</fb>
    <v>13</v>
  </rv>
  <rv s="5">
    <fb>128.79249999999999</fb>
    <v>13</v>
  </rv>
  <rv s="5">
    <fb>595.79999999999995</fb>
    <v>13</v>
  </rv>
  <rv s="5">
    <fb>136.15</fb>
    <v>13</v>
  </rv>
  <rv s="5">
    <fb>325.5</fb>
    <v>13</v>
  </rv>
  <rv s="5">
    <fb>67.75</fb>
    <v>13</v>
  </rv>
  <rv s="5">
    <fb>7404</fb>
    <v>13</v>
  </rv>
  <rv s="5">
    <fb>42405</fb>
    <v>12</v>
  </rv>
  <rv s="5">
    <fb>211.1</fb>
    <v>13</v>
  </rv>
  <rv s="5">
    <fb>121.4</fb>
    <v>13</v>
  </rv>
  <rv s="5">
    <fb>37.451099999999997</fb>
    <v>13</v>
  </rv>
  <rv s="5">
    <fb>88.5334</fb>
    <v>13</v>
  </rv>
  <rv s="5">
    <fb>134.2586</fb>
    <v>13</v>
  </rv>
  <rv s="5">
    <fb>597.04999999999995</fb>
    <v>13</v>
  </rv>
  <rv s="5">
    <fb>337.1</fb>
    <v>13</v>
  </rv>
  <rv s="5">
    <fb>73.900000000000006</fb>
    <v>13</v>
  </rv>
  <rv s="5">
    <fb>7489.1</fb>
    <v>13</v>
  </rv>
  <rv s="5">
    <fb>42408</fb>
    <v>12</v>
  </rv>
  <rv s="5">
    <fb>212.05</fb>
    <v>13</v>
  </rv>
  <rv s="5">
    <fb>122.8</fb>
    <v>13</v>
  </rv>
  <rv s="5">
    <fb>37.276899999999998</fb>
    <v>13</v>
  </rv>
  <rv s="5">
    <fb>88.2</fb>
    <v>13</v>
  </rv>
  <rv s="5">
    <fb>133.81970000000001</fb>
    <v>13</v>
  </rv>
  <rv s="5">
    <fb>614.25</fb>
    <v>13</v>
  </rv>
  <rv s="5">
    <fb>141.05000000000001</fb>
    <v>13</v>
  </rv>
  <rv s="5">
    <fb>323.5</fb>
    <v>13</v>
  </rv>
  <rv s="5">
    <fb>71.7</fb>
    <v>13</v>
  </rv>
  <rv s="5">
    <fb>7387.25</fb>
    <v>13</v>
  </rv>
  <rv s="5">
    <fb>42409</fb>
    <v>12</v>
  </rv>
  <rv s="5">
    <fb>210.4</fb>
    <v>13</v>
  </rv>
  <rv s="5">
    <fb>122.95</fb>
    <v>13</v>
  </rv>
  <rv s="5">
    <fb>36.637500000000003</fb>
    <v>13</v>
  </rv>
  <rv s="5">
    <fb>87.6</fb>
    <v>13</v>
  </rv>
  <rv s="5">
    <fb>130.8672</fb>
    <v>13</v>
  </rv>
  <rv s="5">
    <fb>20.65</fb>
    <v>13</v>
  </rv>
  <rv s="5">
    <fb>620.6</fb>
    <v>13</v>
  </rv>
  <rv s="5">
    <fb>140.1</fb>
    <v>13</v>
  </rv>
  <rv s="5">
    <fb>310.64999999999998</fb>
    <v>13</v>
  </rv>
  <rv s="5">
    <fb>69.75</fb>
    <v>13</v>
  </rv>
  <rv s="5">
    <fb>7298.2</fb>
    <v>13</v>
  </rv>
  <rv s="5">
    <fb>42410</fb>
    <v>12</v>
  </rv>
  <rv s="5">
    <fb>202.85</fb>
    <v>13</v>
  </rv>
  <rv s="5">
    <fb>123.95</fb>
    <v>13</v>
  </rv>
  <rv s="5">
    <fb>36.004199999999997</fb>
    <v>13</v>
  </rv>
  <rv s="5">
    <fb>85.333399999999997</fb>
    <v>13</v>
  </rv>
  <rv s="5">
    <fb>129.5506</fb>
    <v>13</v>
  </rv>
  <rv s="5">
    <fb>21.25</fb>
    <v>13</v>
  </rv>
  <rv s="5">
    <fb>632.5</fb>
    <v>13</v>
  </rv>
  <rv s="5">
    <fb>291.55</fb>
    <v>13</v>
  </rv>
  <rv s="5">
    <fb>67.25</fb>
    <v>13</v>
  </rv>
  <rv s="5">
    <fb>7215.7</fb>
    <v>13</v>
  </rv>
  <rv s="5">
    <fb>42411</fb>
    <v>12</v>
  </rv>
  <rv s="5">
    <fb>186.85</fb>
    <v>13</v>
  </rv>
  <rv s="5">
    <fb>126.25</fb>
    <v>13</v>
  </rv>
  <rv s="5">
    <fb>34.061799999999998</fb>
    <v>13</v>
  </rv>
  <rv s="5">
    <fb>80.166700000000006</fb>
    <v>13</v>
  </rv>
  <rv s="5">
    <fb>128.59299999999999</fb>
    <v>13</v>
  </rv>
  <rv s="5">
    <fb>276.35000000000002</fb>
    <v>13</v>
  </rv>
  <rv s="5">
    <fb>62.3</fb>
    <v>13</v>
  </rv>
  <rv s="5">
    <fb>6976.35</fb>
    <v>13</v>
  </rv>
  <rv s="5">
    <fb>42412</fb>
    <v>12</v>
  </rv>
  <rv s="5">
    <fb>178.05</fb>
    <v>13</v>
  </rv>
  <rv s="5">
    <fb>123.85</fb>
    <v>13</v>
  </rv>
  <rv s="5">
    <fb>34.104199999999999</fb>
    <v>13</v>
  </rv>
  <rv s="5">
    <fb>69.633399999999995</fb>
    <v>13</v>
  </rv>
  <rv s="5">
    <fb>126.07940000000001</fb>
    <v>13</v>
  </rv>
  <rv s="5">
    <fb>624.65</fb>
    <v>13</v>
  </rv>
  <rv s="5">
    <fb>298.35000000000002</fb>
    <v>13</v>
  </rv>
  <rv s="5">
    <fb>63.25</fb>
    <v>13</v>
  </rv>
  <rv s="5">
    <fb>6980.95</fb>
    <v>13</v>
  </rv>
  <rv s="5">
    <fb>42415</fb>
    <v>12</v>
  </rv>
  <rv s="5">
    <fb>191.15</fb>
    <v>13</v>
  </rv>
  <rv s="5">
    <fb>124.15</fb>
    <v>13</v>
  </rv>
  <rv s="5">
    <fb>35.190600000000003</fb>
    <v>13</v>
  </rv>
  <rv s="5">
    <fb>71.966700000000003</fb>
    <v>13</v>
  </rv>
  <rv s="5">
    <fb>134.01920000000001</fb>
    <v>13</v>
  </rv>
  <rv s="5">
    <fb>613</fb>
    <v>13</v>
  </rv>
  <rv s="5">
    <fb>142.44999999999999</fb>
    <v>13</v>
  </rv>
  <rv s="5">
    <fb>317.25</fb>
    <v>13</v>
  </rv>
  <rv s="5">
    <fb>75</fb>
    <v>13</v>
  </rv>
  <rv s="5">
    <fb>7162.95</fb>
    <v>13</v>
  </rv>
  <rv s="5">
    <fb>42416</fb>
    <v>12</v>
  </rv>
  <rv s="5">
    <fb>200.35</fb>
    <v>13</v>
  </rv>
  <rv s="5">
    <fb>124.05</fb>
    <v>13</v>
  </rv>
  <rv s="5">
    <fb>33.826900000000002</fb>
    <v>13</v>
  </rv>
  <rv s="5">
    <fb>68.833399999999997</fb>
    <v>13</v>
  </rv>
  <rv s="5">
    <fb>132.02430000000001</fb>
    <v>13</v>
  </rv>
  <rv s="5">
    <fb>620.45000000000005</fb>
    <v>13</v>
  </rv>
  <rv s="5">
    <fb>301.14999999999998</fb>
    <v>13</v>
  </rv>
  <rv s="5">
    <fb>71.349999999999994</fb>
    <v>13</v>
  </rv>
  <rv s="5">
    <fb>7048.25</fb>
    <v>13</v>
  </rv>
  <rv s="5">
    <fb>42417</fb>
    <v>12</v>
  </rv>
  <rv s="5">
    <fb>212.5</fb>
    <v>13</v>
  </rv>
  <rv s="5">
    <fb>124.35</fb>
    <v>13</v>
  </rv>
  <rv s="5">
    <fb>33.942100000000003</fb>
    <v>13</v>
  </rv>
  <rv s="5">
    <fb>70.5</fb>
    <v>13</v>
  </rv>
  <rv s="5">
    <fb>130.2688</fb>
    <v>13</v>
  </rv>
  <rv s="5">
    <fb>613.54999999999995</fb>
    <v>13</v>
  </rv>
  <rv s="5">
    <fb>310.14999999999998</fb>
    <v>13</v>
  </rv>
  <rv s="5">
    <fb>74.400000000000006</fb>
    <v>13</v>
  </rv>
  <rv s="5">
    <fb>7108.45</fb>
    <v>13</v>
  </rv>
  <rv s="5">
    <fb>42418</fb>
    <v>12</v>
  </rv>
  <rv s="5">
    <fb>34.689100000000003</fb>
    <v>13</v>
  </rv>
  <rv s="5">
    <fb>69.133399999999995</fb>
    <v>13</v>
  </rv>
  <rv s="5">
    <fb>616</fb>
    <v>13</v>
  </rv>
  <rv s="5">
    <fb>314</fb>
    <v>13</v>
  </rv>
  <rv s="5">
    <fb>75.849999999999994</fb>
    <v>13</v>
  </rv>
  <rv s="5">
    <fb>7191.75</fb>
    <v>13</v>
  </rv>
  <rv s="5">
    <fb>42419</fb>
    <v>12</v>
  </rv>
  <rv s="5">
    <fb>209.4</fb>
    <v>13</v>
  </rv>
  <rv s="5">
    <fb>123.65</fb>
    <v>13</v>
  </rv>
  <rv s="5">
    <fb>34.234499999999997</fb>
    <v>13</v>
  </rv>
  <rv s="5">
    <fb>67.833399999999997</fb>
    <v>13</v>
  </rv>
  <rv s="5">
    <fb>131.02680000000001</fb>
    <v>13</v>
  </rv>
  <rv s="5">
    <fb>609.45000000000005</fb>
    <v>13</v>
  </rv>
  <rv s="5">
    <fb>139.44999999999999</fb>
    <v>13</v>
  </rv>
  <rv s="5">
    <fb>318.2</fb>
    <v>13</v>
  </rv>
  <rv s="5">
    <fb>74.650000000000006</fb>
    <v>13</v>
  </rv>
  <rv s="5">
    <fb>7210.75</fb>
    <v>13</v>
  </rv>
  <rv s="5">
    <fb>42422</fb>
    <v>12</v>
  </rv>
  <rv s="5">
    <fb>205.9</fb>
    <v>13</v>
  </rv>
  <rv s="5">
    <fb>35.075400000000002</fb>
    <v>13</v>
  </rv>
  <rv s="5">
    <fb>67.333399999999997</fb>
    <v>13</v>
  </rv>
  <rv s="5">
    <fb>130.70760000000001</fb>
    <v>13</v>
  </rv>
  <rv s="5">
    <fb>592.9</fb>
    <v>13</v>
  </rv>
  <rv s="5">
    <fb>318.85000000000002</fb>
    <v>13</v>
  </rv>
  <rv s="5">
    <fb>74.099999999999994</fb>
    <v>13</v>
  </rv>
  <rv s="5">
    <fb>7234.55</fb>
    <v>13</v>
  </rv>
  <rv s="5">
    <fb>42423</fb>
    <v>12</v>
  </rv>
  <rv s="5">
    <fb>204.2</fb>
    <v>13</v>
  </rv>
  <rv s="5">
    <fb>33.846600000000002</fb>
    <v>13</v>
  </rv>
  <rv s="5">
    <fb>65.633399999999995</fb>
    <v>13</v>
  </rv>
  <rv s="5">
    <fb>130.7475</fb>
    <v>13</v>
  </rv>
  <rv s="5">
    <fb>592</fb>
    <v>13</v>
  </rv>
  <rv s="5">
    <fb>73.05</fb>
    <v>13</v>
  </rv>
  <rv s="5">
    <fb>7109.55</fb>
    <v>13</v>
  </rv>
  <rv s="5">
    <fb>42424</fb>
    <v>12</v>
  </rv>
  <rv s="5">
    <fb>200.15</fb>
    <v>13</v>
  </rv>
  <rv s="5">
    <fb>33.060299999999998</fb>
    <v>13</v>
  </rv>
  <rv s="5">
    <fb>130.78739999999999</fb>
    <v>13</v>
  </rv>
  <rv s="5">
    <fb>589.04999999999995</fb>
    <v>13</v>
  </rv>
  <rv s="5">
    <fb>130.44999999999999</fb>
    <v>13</v>
  </rv>
  <rv s="5">
    <fb>306.3</fb>
    <v>13</v>
  </rv>
  <rv s="5">
    <fb>70.900000000000006</fb>
    <v>13</v>
  </rv>
  <rv s="5">
    <fb>7018.7</fb>
    <v>13</v>
  </rv>
  <rv s="5">
    <fb>42425</fb>
    <v>12</v>
  </rv>
  <rv s="5">
    <fb>198.45</fb>
    <v>13</v>
  </rv>
  <rv s="5">
    <fb>32.33</fb>
    <v>13</v>
  </rv>
  <rv s="5">
    <fb>62.9</fb>
    <v>13</v>
  </rv>
  <rv s="5">
    <fb>567.04999999999995</fb>
    <v>13</v>
  </rv>
  <rv s="5">
    <fb>130</fb>
    <v>13</v>
  </rv>
  <rv s="5">
    <fb>298.2</fb>
    <v>13</v>
  </rv>
  <rv s="5">
    <fb>69.599999999999994</fb>
    <v>13</v>
  </rv>
  <rv s="5">
    <fb>6970.6</fb>
    <v>13</v>
  </rv>
  <rv s="5">
    <fb>42426</fb>
    <v>12</v>
  </rv>
  <rv s="5">
    <fb>200.1</fb>
    <v>13</v>
  </rv>
  <rv s="5">
    <fb>122.5</fb>
    <v>13</v>
  </rv>
  <rv s="5">
    <fb>31.992100000000001</fb>
    <v>13</v>
  </rv>
  <rv s="5">
    <fb>63.4</fb>
    <v>13</v>
  </rv>
  <rv s="5">
    <fb>129.9496</fb>
    <v>13</v>
  </rv>
  <rv s="5">
    <fb>19.7</fb>
    <v>13</v>
  </rv>
  <rv s="5">
    <fb>559.54999999999995</fb>
    <v>13</v>
  </rv>
  <rv s="5">
    <fb>301.8</fb>
    <v>13</v>
  </rv>
  <rv s="5">
    <fb>71.8</fb>
    <v>13</v>
  </rv>
  <rv s="5">
    <fb>7029.75</fb>
    <v>13</v>
  </rv>
  <rv s="5">
    <fb>42429</fb>
    <v>12</v>
  </rv>
  <rv s="5">
    <fb>196.7</fb>
    <v>13</v>
  </rv>
  <rv s="5">
    <fb>31.2103</fb>
    <v>13</v>
  </rv>
  <rv s="5">
    <fb>60.566699999999997</fb>
    <v>13</v>
  </rv>
  <rv s="5">
    <fb>127.9546</fb>
    <v>13</v>
  </rv>
  <rv s="5">
    <fb>538.1</fb>
    <v>13</v>
  </rv>
  <rv s="5">
    <fb>130.30000000000001</fb>
    <v>13</v>
  </rv>
  <rv s="5">
    <fb>299.7</fb>
    <v>13</v>
  </rv>
  <rv s="5">
    <fb>70.599999999999994</fb>
    <v>13</v>
  </rv>
  <rv s="5">
    <fb>6987.05</fb>
    <v>13</v>
  </rv>
  <rv s="5">
    <fb>42430</fb>
    <v>12</v>
  </rv>
  <rv s="5">
    <fb>206.9</fb>
    <v>13</v>
  </rv>
  <rv s="5">
    <fb>31.493600000000001</fb>
    <v>13</v>
  </rv>
  <rv s="5">
    <fb>61.866700000000002</fb>
    <v>13</v>
  </rv>
  <rv s="5">
    <fb>130.0693</fb>
    <v>13</v>
  </rv>
  <rv s="5">
    <fb>551.35</fb>
    <v>13</v>
  </rv>
  <rv s="5">
    <fb>131.05000000000001</fb>
    <v>13</v>
  </rv>
  <rv s="5">
    <fb>315.35000000000002</fb>
    <v>13</v>
  </rv>
  <rv s="5">
    <fb>74.95</fb>
    <v>13</v>
  </rv>
  <rv s="5">
    <fb>7222.3</fb>
    <v>13</v>
  </rv>
  <rv s="5">
    <fb>42431</fb>
    <v>12</v>
  </rv>
  <rv s="5">
    <fb>218.8</fb>
    <v>13</v>
  </rv>
  <rv s="5">
    <fb>125.7</fb>
    <v>13</v>
  </rv>
  <rv s="5">
    <fb>31.840599999999998</fb>
    <v>13</v>
  </rv>
  <rv s="5">
    <fb>64.733400000000003</fb>
    <v>13</v>
  </rv>
  <rv s="5">
    <fb>129.31120000000001</fb>
    <v>13</v>
  </rv>
  <rv s="5">
    <fb>20.8</fb>
    <v>13</v>
  </rv>
  <rv s="5">
    <fb>550.9</fb>
    <v>13</v>
  </rv>
  <rv s="5">
    <fb>133.1</fb>
    <v>13</v>
  </rv>
  <rv s="5">
    <fb>78.150000000000006</fb>
    <v>13</v>
  </rv>
  <rv s="5">
    <fb>7368.85</fb>
    <v>13</v>
  </rv>
  <rv s="5">
    <fb>42432</fb>
    <v>12</v>
  </rv>
  <rv s="5">
    <fb>227.5</fb>
    <v>13</v>
  </rv>
  <rv s="5">
    <fb>127.15</fb>
    <v>13</v>
  </rv>
  <rv s="5">
    <fb>32.58</fb>
    <v>13</v>
  </rv>
  <rv s="5">
    <fb>68.866699999999994</fb>
    <v>13</v>
  </rv>
  <rv s="5">
    <fb>135.81469999999999</fb>
    <v>13</v>
  </rv>
  <rv s="5">
    <fb>546.15</fb>
    <v>13</v>
  </rv>
  <rv s="5">
    <fb>132.30000000000001</fb>
    <v>13</v>
  </rv>
  <rv s="5">
    <fb>336.7</fb>
    <v>13</v>
  </rv>
  <rv s="5">
    <fb>83.95</fb>
    <v>13</v>
  </rv>
  <rv s="5">
    <fb>7475.6</fb>
    <v>13</v>
  </rv>
  <rv s="5">
    <fb>42433</fb>
    <v>12</v>
  </rv>
  <rv s="5">
    <fb>225.15</fb>
    <v>13</v>
  </rv>
  <rv s="5">
    <fb>33.349699999999999</fb>
    <v>13</v>
  </rv>
  <rv s="5">
    <fb>71.733400000000003</fb>
    <v>13</v>
  </rv>
  <rv s="5">
    <fb>138.40809999999999</fb>
    <v>13</v>
  </rv>
  <rv s="5">
    <fb>557.85</fb>
    <v>13</v>
  </rv>
  <rv s="5">
    <fb>133.55000000000001</fb>
    <v>13</v>
  </rv>
  <rv s="5">
    <fb>343.5</fb>
    <v>13</v>
  </rv>
  <rv s="5">
    <fb>87.4</fb>
    <v>13</v>
  </rv>
  <rv s="5">
    <fb>7485.35</fb>
    <v>13</v>
  </rv>
  <rv s="5">
    <fb>42437</fb>
    <v>12</v>
  </rv>
  <rv s="5">
    <fb>228.25</fb>
    <v>13</v>
  </rv>
  <rv s="5">
    <fb>125.2</fb>
    <v>13</v>
  </rv>
  <rv s="5">
    <fb>32.911799999999999</fb>
    <v>13</v>
  </rv>
  <rv s="5">
    <fb>70.666700000000006</fb>
    <v>13</v>
  </rv>
  <rv s="5">
    <fb>139.12620000000001</fb>
    <v>13</v>
  </rv>
  <rv s="5">
    <fb>20.9</fb>
    <v>13</v>
  </rv>
  <rv s="5">
    <fb>587.54999999999995</fb>
    <v>13</v>
  </rv>
  <rv s="5">
    <fb>133.35</fb>
    <v>13</v>
  </rv>
  <rv s="5">
    <fb>346.05</fb>
    <v>13</v>
  </rv>
  <rv s="5">
    <fb>90.35</fb>
    <v>13</v>
  </rv>
  <rv s="5">
    <fb>7485.3</fb>
    <v>13</v>
  </rv>
  <rv s="5">
    <fb>42438</fb>
    <v>12</v>
  </rv>
  <rv s="5">
    <fb>226</fb>
    <v>13</v>
  </rv>
  <rv s="5">
    <fb>33.1815</fb>
    <v>13</v>
  </rv>
  <rv s="5">
    <fb>71.7667</fb>
    <v>13</v>
  </rv>
  <rv s="5">
    <fb>137.33080000000001</fb>
    <v>13</v>
  </rv>
  <rv s="5">
    <fb>21.45</fb>
    <v>13</v>
  </rv>
  <rv s="5">
    <fb>632.15</fb>
    <v>13</v>
  </rv>
  <rv s="5">
    <fb>347.7</fb>
    <v>13</v>
  </rv>
  <rv s="5">
    <fb>87.85</fb>
    <v>13</v>
  </rv>
  <rv s="5">
    <fb>7531.8</fb>
    <v>13</v>
  </rv>
  <rv s="5">
    <fb>42439</fb>
    <v>12</v>
  </rv>
  <rv s="5">
    <fb>226.45</fb>
    <v>13</v>
  </rv>
  <rv s="5">
    <fb>32.845100000000002</fb>
    <v>13</v>
  </rv>
  <rv s="5">
    <fb>135.4556</fb>
    <v>13</v>
  </rv>
  <rv s="5">
    <fb>617.1</fb>
    <v>13</v>
  </rv>
  <rv s="5">
    <fb>132.35</fb>
    <v>13</v>
  </rv>
  <rv s="5">
    <fb>348.5</fb>
    <v>13</v>
  </rv>
  <rv s="5">
    <fb>88.25</fb>
    <v>13</v>
  </rv>
  <rv s="5">
    <fb>7486.15</fb>
    <v>13</v>
  </rv>
  <rv s="5">
    <fb>42440</fb>
    <v>12</v>
  </rv>
  <rv s="5">
    <fb>231.2</fb>
    <v>13</v>
  </rv>
  <rv s="5">
    <fb>32.933</fb>
    <v>13</v>
  </rv>
  <rv s="5">
    <fb>134.9768</fb>
    <v>13</v>
  </rv>
  <rv s="5">
    <fb>21</fb>
    <v>13</v>
  </rv>
  <rv s="5">
    <fb>603.29999999999995</fb>
    <v>13</v>
  </rv>
  <rv s="5">
    <fb>354.25</fb>
    <v>13</v>
  </rv>
  <rv s="5">
    <fb>87.35</fb>
    <v>13</v>
  </rv>
  <rv s="5">
    <fb>7510.2</fb>
    <v>13</v>
  </rv>
  <rv s="5">
    <fb>42443</fb>
    <v>12</v>
  </rv>
  <rv s="5">
    <fb>232.4</fb>
    <v>13</v>
  </rv>
  <rv s="5">
    <fb>32.566299999999998</fb>
    <v>13</v>
  </rv>
  <rv s="5">
    <fb>70.633399999999995</fb>
    <v>13</v>
  </rv>
  <rv s="5">
    <fb>136.01410000000001</fb>
    <v>13</v>
  </rv>
  <rv s="5">
    <fb>595.85</fb>
    <v>13</v>
  </rv>
  <rv s="5">
    <fb>132.15</fb>
    <v>13</v>
  </rv>
  <rv s="5">
    <fb>366.45</fb>
    <v>13</v>
  </rv>
  <rv s="5">
    <fb>89</fb>
    <v>13</v>
  </rv>
  <rv s="5">
    <fb>7538.75</fb>
    <v>13</v>
  </rv>
  <rv s="5">
    <fb>42444</fb>
    <v>12</v>
  </rv>
  <rv s="5">
    <fb>32.2254</fb>
    <v>13</v>
  </rv>
  <rv s="5">
    <fb>70.7667</fb>
    <v>13</v>
  </rv>
  <rv s="5">
    <fb>136.93180000000001</fb>
    <v>13</v>
  </rv>
  <rv s="5">
    <fb>608.20000000000005</fb>
    <v>13</v>
  </rv>
  <rv s="5">
    <fb>132.05000000000001</fb>
    <v>13</v>
  </rv>
  <rv s="5">
    <fb>360.4</fb>
    <v>13</v>
  </rv>
  <rv s="5">
    <fb>88.1</fb>
    <v>13</v>
  </rv>
  <rv s="5">
    <fb>7460.6</fb>
    <v>13</v>
  </rv>
  <rv s="5">
    <fb>42445</fb>
    <v>12</v>
  </rv>
  <rv s="5">
    <fb>228.55</fb>
    <v>13</v>
  </rv>
  <rv s="5">
    <fb>32.275399999999998</fb>
    <v>13</v>
  </rv>
  <rv s="5">
    <fb>70.933400000000006</fb>
    <v>13</v>
  </rv>
  <rv s="5">
    <fb>135.01669999999999</fb>
    <v>13</v>
  </rv>
  <rv s="5">
    <fb>21.8</fb>
    <v>13</v>
  </rv>
  <rv s="5">
    <fb>601.4</fb>
    <v>13</v>
  </rv>
  <rv s="5">
    <fb>359.55</fb>
    <v>13</v>
  </rv>
  <rv s="5">
    <fb>86.3</fb>
    <v>13</v>
  </rv>
  <rv s="5">
    <fb>7498.75</fb>
    <v>13</v>
  </rv>
  <rv s="5">
    <fb>42446</fb>
    <v>12</v>
  </rv>
  <rv s="5">
    <fb>235.7</fb>
    <v>13</v>
  </rv>
  <rv s="5">
    <fb>73.933400000000006</fb>
    <v>13</v>
  </rv>
  <rv s="5">
    <fb>134.93690000000001</fb>
    <v>13</v>
  </rv>
  <rv s="5">
    <fb>603.5</fb>
    <v>13</v>
  </rv>
  <rv s="5">
    <fb>132.9</fb>
    <v>13</v>
  </rv>
  <rv s="5">
    <fb>360.9</fb>
    <v>13</v>
  </rv>
  <rv s="5">
    <fb>86.25</fb>
    <v>13</v>
  </rv>
  <rv s="5">
    <fb>7512.55</fb>
    <v>13</v>
  </rv>
  <rv s="5">
    <fb>42447</fb>
    <v>12</v>
  </rv>
  <rv s="5">
    <fb>241.95</fb>
    <v>13</v>
  </rv>
  <rv s="5">
    <fb>33.419400000000003</fb>
    <v>13</v>
  </rv>
  <rv s="5">
    <fb>75.599999999999994</fb>
    <v>13</v>
  </rv>
  <rv s="5">
    <fb>136.852</fb>
    <v>13</v>
  </rv>
  <rv s="5">
    <fb>22.25</fb>
    <v>13</v>
  </rv>
  <rv s="5">
    <fb>606.75</fb>
    <v>13</v>
  </rv>
  <rv s="5">
    <fb>366.05</fb>
    <v>13</v>
  </rv>
  <rv s="5">
    <fb>92.3</fb>
    <v>13</v>
  </rv>
  <rv s="5">
    <fb>7604.35</fb>
    <v>13</v>
  </rv>
  <rv s="5">
    <fb>42450</fb>
    <v>12</v>
  </rv>
  <rv s="5">
    <fb>243.85</fb>
    <v>13</v>
  </rv>
  <rv s="5">
    <fb>35.6678</fb>
    <v>13</v>
  </rv>
  <rv s="5">
    <fb>74.633399999999995</fb>
    <v>13</v>
  </rv>
  <rv s="5">
    <fb>136.89189999999999</fb>
    <v>13</v>
  </rv>
  <rv s="5">
    <fb>22.35</fb>
    <v>13</v>
  </rv>
  <rv s="5">
    <fb>605.95000000000005</fb>
    <v>13</v>
  </rv>
  <rv s="5">
    <fb>374.7</fb>
    <v>13</v>
  </rv>
  <rv s="5">
    <fb>94</fb>
    <v>13</v>
  </rv>
  <rv s="5">
    <fb>7704.25</fb>
    <v>13</v>
  </rv>
  <rv s="5">
    <fb>42451</fb>
    <v>12</v>
  </rv>
  <rv s="5">
    <fb>239.55</fb>
    <v>13</v>
  </rv>
  <rv s="5">
    <fb>36.102699999999999</fb>
    <v>13</v>
  </rv>
  <rv s="5">
    <fb>77.8</fb>
    <v>13</v>
  </rv>
  <rv s="5">
    <fb>135.6551</fb>
    <v>13</v>
  </rv>
  <rv s="5">
    <fb>22.15</fb>
    <v>13</v>
  </rv>
  <rv s="5">
    <fb>611.65</fb>
    <v>13</v>
  </rv>
  <rv s="5">
    <fb>377.2</fb>
    <v>13</v>
  </rv>
  <rv s="5">
    <fb>7714.9</fb>
    <v>13</v>
  </rv>
  <rv s="5">
    <fb>42452</fb>
    <v>12</v>
  </rv>
  <rv s="5">
    <fb>238.3</fb>
    <v>13</v>
  </rv>
  <rv s="5">
    <fb>36.4148</fb>
    <v>13</v>
  </rv>
  <rv s="5">
    <fb>77.599999999999994</fb>
    <v>13</v>
  </rv>
  <rv s="5">
    <fb>135.29599999999999</fb>
    <v>13</v>
  </rv>
  <rv s="5">
    <fb>22.1</fb>
    <v>13</v>
  </rv>
  <rv s="5">
    <fb>377</fb>
    <v>13</v>
  </rv>
  <rv s="5">
    <fb>96.85</fb>
    <v>13</v>
  </rv>
  <rv s="5">
    <fb>7716.5</fb>
    <v>13</v>
  </rv>
  <rv s="5">
    <fb>42457</fb>
    <v>12</v>
  </rv>
  <rv s="5">
    <fb>235.65</fb>
    <v>13</v>
  </rv>
  <rv s="5">
    <fb>35.383000000000003</fb>
    <v>13</v>
  </rv>
  <rv s="5">
    <fb>75.433400000000006</fb>
    <v>13</v>
  </rv>
  <rv s="5">
    <fb>134.0591</fb>
    <v>13</v>
  </rv>
  <rv s="5">
    <fb>610.1</fb>
    <v>13</v>
  </rv>
  <rv s="5">
    <fb>129.69999999999999</fb>
    <v>13</v>
  </rv>
  <rv s="5">
    <fb>363.3</fb>
    <v>13</v>
  </rv>
  <rv s="5">
    <fb>87.95</fb>
    <v>13</v>
  </rv>
  <rv s="5">
    <fb>7615.1</fb>
    <v>13</v>
  </rv>
  <rv s="5">
    <fb>42458</fb>
    <v>12</v>
  </rv>
  <rv s="5">
    <fb>237.85</fb>
    <v>13</v>
  </rv>
  <rv s="5">
    <fb>35.760300000000001</fb>
    <v>13</v>
  </rv>
  <rv s="5">
    <fb>73.966700000000003</fb>
    <v>13</v>
  </rv>
  <rv s="5">
    <fb>135.61519999999999</fb>
    <v>13</v>
  </rv>
  <rv s="5">
    <fb>21.9</fb>
    <v>13</v>
  </rv>
  <rv s="5">
    <fb>601.6</fb>
    <v>13</v>
  </rv>
  <rv s="5">
    <fb>372.45</fb>
    <v>13</v>
  </rv>
  <rv s="5">
    <fb>87.7</fb>
    <v>13</v>
  </rv>
  <rv s="5">
    <fb>7597</fb>
    <v>13</v>
  </rv>
  <rv s="5">
    <fb>42459</fb>
    <v>12</v>
  </rv>
  <rv s="5">
    <fb>245.95</fb>
    <v>13</v>
  </rv>
  <rv s="5">
    <fb>36.6633</fb>
    <v>13</v>
  </rv>
  <rv s="5">
    <fb>76.566699999999997</fb>
    <v>13</v>
  </rv>
  <rv s="5">
    <fb>139.6848</fb>
    <v>13</v>
  </rv>
  <rv s="5">
    <fb>22.9</fb>
    <v>13</v>
  </rv>
  <rv s="5">
    <fb>597.70000000000005</fb>
    <v>13</v>
  </rv>
  <rv s="5">
    <fb>388.6</fb>
    <v>13</v>
  </rv>
  <rv s="5">
    <fb>7735.2</fb>
    <v>13</v>
  </rv>
  <rv s="5">
    <fb>42460</fb>
    <v>12</v>
  </rv>
  <rv s="5">
    <fb>247.7</fb>
    <v>13</v>
  </rv>
  <rv s="5">
    <fb>37.099600000000002</fb>
    <v>13</v>
  </rv>
  <rv s="5">
    <fb>75.900000000000006</fb>
    <v>13</v>
  </rv>
  <rv s="5">
    <fb>146.50749999999999</fb>
    <v>13</v>
  </rv>
  <rv s="5">
    <fb>24.15</fb>
    <v>13</v>
  </rv>
  <rv s="5">
    <fb>608.95000000000005</fb>
    <v>13</v>
  </rv>
  <rv s="5">
    <fb>386.6</fb>
    <v>13</v>
  </rv>
  <rv s="5">
    <fb>7738.4</fb>
    <v>13</v>
  </rv>
  <rv s="5">
    <fb>42461</fb>
    <v>12</v>
  </rv>
  <rv s="5">
    <fb>242.9</fb>
    <v>13</v>
  </rv>
  <rv s="5">
    <fb>36.335999999999999</fb>
    <v>13</v>
  </rv>
  <rv s="5">
    <fb>77.633399999999995</fb>
    <v>13</v>
  </rv>
  <rv s="5">
    <fb>147.465</fb>
    <v>13</v>
  </rv>
  <rv s="5">
    <fb>24.05</fb>
    <v>13</v>
  </rv>
  <rv s="5">
    <fb>605.25</fb>
    <v>13</v>
  </rv>
  <rv s="5">
    <fb>379.65</fb>
    <v>13</v>
  </rv>
  <rv s="5">
    <fb>7713.05</fb>
    <v>13</v>
  </rv>
  <rv s="5">
    <fb>42464</fb>
    <v>12</v>
  </rv>
  <rv s="5">
    <fb>242.55</fb>
    <v>13</v>
  </rv>
  <rv s="5">
    <fb>36.542099999999998</fb>
    <v>13</v>
  </rv>
  <rv s="5">
    <fb>77.900000000000006</fb>
    <v>13</v>
  </rv>
  <rv s="5">
    <fb>150.1781</fb>
    <v>13</v>
  </rv>
  <rv s="5">
    <fb>24.1</fb>
    <v>13</v>
  </rv>
  <rv s="5">
    <fb>388.4</fb>
    <v>13</v>
  </rv>
  <rv s="5">
    <fb>90.65</fb>
    <v>13</v>
  </rv>
  <rv s="5">
    <fb>7758.8</fb>
    <v>13</v>
  </rv>
  <rv s="5">
    <fb>42465</fb>
    <v>12</v>
  </rv>
  <rv s="5">
    <fb>226.25</fb>
    <v>13</v>
  </rv>
  <rv s="5">
    <fb>35.789000000000001</fb>
    <v>13</v>
  </rv>
  <rv s="5">
    <fb>75.233400000000003</fb>
    <v>13</v>
  </rv>
  <rv s="5">
    <fb>149.02109999999999</fb>
    <v>13</v>
  </rv>
  <rv s="5">
    <fb>22.8</fb>
    <v>13</v>
  </rv>
  <rv s="5">
    <fb>617.25</fb>
    <v>13</v>
  </rv>
  <rv s="5">
    <fb>370.5</fb>
    <v>13</v>
  </rv>
  <rv s="5">
    <fb>85.85</fb>
    <v>13</v>
  </rv>
  <rv s="5">
    <fb>7603.2</fb>
    <v>13</v>
  </rv>
  <rv s="5">
    <fb>42466</fb>
    <v>12</v>
  </rv>
  <rv s="5">
    <fb>224.35</fb>
    <v>13</v>
  </rv>
  <rv s="5">
    <fb>35.502699999999997</fb>
    <v>13</v>
  </rv>
  <rv s="5">
    <fb>75.933400000000006</fb>
    <v>13</v>
  </rv>
  <rv s="5">
    <fb>148.51750000000001</fb>
    <v>13</v>
  </rv>
  <rv s="5">
    <fb>23.2</fb>
    <v>13</v>
  </rv>
  <rv s="5">
    <fb>621.4</fb>
    <v>13</v>
  </rv>
  <rv s="5">
    <fb>133.85</fb>
    <v>13</v>
  </rv>
  <rv s="5">
    <fb>376.7</fb>
    <v>13</v>
  </rv>
  <rv s="5">
    <fb>87.55</fb>
    <v>13</v>
  </rv>
  <rv s="5">
    <fb>7614.35</fb>
    <v>13</v>
  </rv>
  <rv s="5">
    <fb>42467</fb>
    <v>12</v>
  </rv>
  <rv s="5">
    <fb>216.8</fb>
    <v>13</v>
  </rv>
  <rv s="5">
    <fb>34.919400000000003</fb>
    <v>13</v>
  </rv>
  <rv s="5">
    <fb>79.5</fb>
    <v>13</v>
  </rv>
  <rv s="5">
    <fb>146.96090000000001</fb>
    <v>13</v>
  </rv>
  <rv s="5">
    <fb>23</fb>
    <v>13</v>
  </rv>
  <rv s="5">
    <fb>608.6</fb>
    <v>13</v>
  </rv>
  <rv s="5">
    <fb>375.2</fb>
    <v>13</v>
  </rv>
  <rv s="5">
    <fb>85.8</fb>
    <v>13</v>
  </rv>
  <rv s="5">
    <fb>7546.45</fb>
    <v>13</v>
  </rv>
  <rv s="5">
    <fb>42468</fb>
    <v>12</v>
  </rv>
  <rv s="5">
    <fb>219.25</fb>
    <v>13</v>
  </rv>
  <rv s="5">
    <fb>81.866699999999994</fb>
    <v>13</v>
  </rv>
  <rv s="5">
    <fb>146.59460000000001</fb>
    <v>13</v>
  </rv>
  <rv s="5">
    <fb>23.3</fb>
    <v>13</v>
  </rv>
  <rv s="5">
    <fb>599.79999999999995</fb>
    <v>13</v>
  </rv>
  <rv s="5">
    <fb>371.45</fb>
    <v>13</v>
  </rv>
  <rv s="5">
    <fb>87.45</fb>
    <v>13</v>
  </rv>
  <rv s="5">
    <fb>7555.2</fb>
    <v>13</v>
  </rv>
  <rv s="5">
    <fb>42471</fb>
    <v>12</v>
  </rv>
  <rv s="5">
    <fb>229.05</fb>
    <v>13</v>
  </rv>
  <rv s="5">
    <fb>34.867800000000003</fb>
    <v>13</v>
  </rv>
  <rv s="5">
    <fb>84.966700000000003</fb>
    <v>13</v>
  </rv>
  <rv s="5">
    <fb>146.732</fb>
    <v>13</v>
  </rv>
  <rv s="5">
    <fb>23.8</fb>
    <v>13</v>
  </rv>
  <rv s="5">
    <fb>603.79999999999995</fb>
    <v>13</v>
  </rv>
  <rv s="5">
    <fb>134.5</fb>
    <v>13</v>
  </rv>
  <rv s="5">
    <fb>386.65</fb>
    <v>13</v>
  </rv>
  <rv s="5">
    <fb>90.3</fb>
    <v>13</v>
  </rv>
  <rv s="5">
    <fb>7671.4</fb>
    <v>13</v>
  </rv>
  <rv s="5">
    <fb>42472</fb>
    <v>12</v>
  </rv>
  <rv s="5">
    <fb>233.6</fb>
    <v>13</v>
  </rv>
  <rv s="5">
    <fb>35.866300000000003</fb>
    <v>13</v>
  </rv>
  <rv s="5">
    <fb>84.866699999999994</fb>
    <v>13</v>
  </rv>
  <rv s="5">
    <fb>146.09100000000001</fb>
    <v>13</v>
  </rv>
  <rv s="5">
    <fb>23.75</fb>
    <v>13</v>
  </rv>
  <rv s="5">
    <fb>606.9</fb>
    <v>13</v>
  </rv>
  <rv s="5">
    <fb>133.6</fb>
    <v>13</v>
  </rv>
  <rv s="5">
    <fb>395.8</fb>
    <v>13</v>
  </rv>
  <rv s="5">
    <fb>90.6</fb>
    <v>13</v>
  </rv>
  <rv s="5">
    <fb>7708.95</fb>
    <v>13</v>
  </rv>
  <rv s="5">
    <fb>42473</fb>
    <v>12</v>
  </rv>
  <rv s="5">
    <fb>233.55</fb>
    <v>13</v>
  </rv>
  <rv s="5">
    <fb>36.183</fb>
    <v>13</v>
  </rv>
  <rv s="5">
    <fb>89.1</fb>
    <v>13</v>
  </rv>
  <rv s="5">
    <fb>151.9511</fb>
    <v>13</v>
  </rv>
  <rv s="5">
    <fb>23.9</fb>
    <v>13</v>
  </rv>
  <rv s="5">
    <fb>624.6</fb>
    <v>13</v>
  </rv>
  <rv s="5">
    <fb>136.6</fb>
    <v>13</v>
  </rv>
  <rv s="5">
    <fb>408.75</fb>
    <v>13</v>
  </rv>
  <rv s="5">
    <fb>7850.45</fb>
    <v>13</v>
  </rv>
  <rv s="5">
    <fb>42478</fb>
    <v>12</v>
  </rv>
  <rv s="5">
    <fb>231.3</fb>
    <v>13</v>
  </rv>
  <rv s="5">
    <fb>36.549599999999998</fb>
    <v>13</v>
  </rv>
  <rv s="5">
    <fb>88.133399999999995</fb>
    <v>13</v>
  </rv>
  <rv s="5">
    <fb>154.69810000000001</fb>
    <v>13</v>
  </rv>
  <rv s="5">
    <fb>670.95</fb>
    <v>13</v>
  </rv>
  <rv s="5">
    <fb>147.44999999999999</fb>
    <v>13</v>
  </rv>
  <rv s="5">
    <fb>407.35</fb>
    <v>13</v>
  </rv>
  <rv s="5">
    <fb>97.5</fb>
    <v>13</v>
  </rv>
  <rv s="5">
    <fb>7914.7</fb>
    <v>13</v>
  </rv>
  <rv s="5">
    <fb>42480</fb>
    <v>12</v>
  </rv>
  <rv s="5">
    <fb>233.5</fb>
    <v>13</v>
  </rv>
  <rv s="5">
    <fb>36.307200000000002</fb>
    <v>13</v>
  </rv>
  <rv s="5">
    <fb>88.633399999999995</fb>
    <v>13</v>
  </rv>
  <rv s="5">
    <fb>160.1919</fb>
    <v>13</v>
  </rv>
  <rv s="5">
    <fb>23.5</fb>
    <v>13</v>
  </rv>
  <rv s="5">
    <fb>663.3</fb>
    <v>13</v>
  </rv>
  <rv s="5">
    <fb>404.1</fb>
    <v>13</v>
  </rv>
  <rv s="5">
    <fb>106.35</fb>
    <v>13</v>
  </rv>
  <rv s="5">
    <fb>7914.75</fb>
    <v>13</v>
  </rv>
  <rv s="5">
    <fb>42481</fb>
    <v>12</v>
  </rv>
  <rv s="5">
    <fb>229.35</fb>
    <v>13</v>
  </rv>
  <rv s="5">
    <fb>35.433</fb>
    <v>13</v>
  </rv>
  <rv s="5">
    <fb>85.933400000000006</fb>
    <v>13</v>
  </rv>
  <rv s="5">
    <fb>159.45939999999999</fb>
    <v>13</v>
  </rv>
  <rv s="5">
    <fb>23.15</fb>
    <v>13</v>
  </rv>
  <rv s="5">
    <fb>670.45</fb>
    <v>13</v>
  </rv>
  <rv s="5">
    <fb>143.44999999999999</fb>
    <v>13</v>
  </rv>
  <rv s="5">
    <fb>411.5</fb>
    <v>13</v>
  </rv>
  <rv s="5">
    <fb>7912.05</fb>
    <v>13</v>
  </rv>
  <rv s="5">
    <fb>42482</fb>
    <v>12</v>
  </rv>
  <rv s="5">
    <fb>230.1</fb>
    <v>13</v>
  </rv>
  <rv s="5">
    <fb>35.436</fb>
    <v>13</v>
  </rv>
  <rv s="5">
    <fb>85.0334</fb>
    <v>13</v>
  </rv>
  <rv s="5">
    <fb>157.5823</fb>
    <v>13</v>
  </rv>
  <rv s="5">
    <fb>23.05</fb>
    <v>13</v>
  </rv>
  <rv s="5">
    <fb>660.85</fb>
    <v>13</v>
  </rv>
  <rv s="5">
    <fb>417</fb>
    <v>13</v>
  </rv>
  <rv s="5">
    <fb>104.9</fb>
    <v>13</v>
  </rv>
  <rv s="5">
    <fb>7899.3</fb>
    <v>13</v>
  </rv>
  <rv s="5">
    <fb>42485</fb>
    <v>12</v>
  </rv>
  <rv s="5">
    <fb>231.8</fb>
    <v>13</v>
  </rv>
  <rv s="5">
    <fb>35.514800000000001</fb>
    <v>13</v>
  </rv>
  <rv s="5">
    <fb>83.7667</fb>
    <v>13</v>
  </rv>
  <rv s="5">
    <fb>155.20169999999999</fb>
    <v>13</v>
  </rv>
  <rv s="5">
    <fb>651.54999999999995</fb>
    <v>13</v>
  </rv>
  <rv s="5">
    <fb>139.1</fb>
    <v>13</v>
  </rv>
  <rv s="5">
    <fb>412.2</fb>
    <v>13</v>
  </rv>
  <rv s="5">
    <fb>102</fb>
    <v>13</v>
  </rv>
  <rv s="5">
    <fb>7855.05</fb>
    <v>13</v>
  </rv>
  <rv s="5">
    <fb>42486</fb>
    <v>12</v>
  </rv>
  <rv s="5">
    <fb>229.1</fb>
    <v>13</v>
  </rv>
  <rv s="5">
    <fb>36.101199999999999</fb>
    <v>13</v>
  </rv>
  <rv s="5">
    <fb>86.1</fb>
    <v>13</v>
  </rv>
  <rv s="5">
    <fb>157.9486</fb>
    <v>13</v>
  </rv>
  <rv s="5">
    <fb>23.1</fb>
    <v>13</v>
  </rv>
  <rv s="5">
    <fb>650.25</fb>
    <v>13</v>
  </rv>
  <rv s="5">
    <fb>138.85</fb>
    <v>13</v>
  </rv>
  <rv s="5">
    <fb>419.05</fb>
    <v>13</v>
  </rv>
  <rv s="5">
    <fb>106.45</fb>
    <v>13</v>
  </rv>
  <rv s="5">
    <fb>7962.65</fb>
    <v>13</v>
  </rv>
  <rv s="5">
    <fb>42487</fb>
    <v>12</v>
  </rv>
  <rv s="5">
    <fb>241.25</fb>
    <v>13</v>
  </rv>
  <rv s="5">
    <fb>36.745100000000001</fb>
    <v>13</v>
  </rv>
  <rv s="5">
    <fb>85.166700000000006</fb>
    <v>13</v>
  </rv>
  <rv s="5">
    <fb>158.31479999999999</fb>
    <v>13</v>
  </rv>
  <rv s="5">
    <fb>21.55</fb>
    <v>13</v>
  </rv>
  <rv s="5">
    <fb>650.04999999999995</fb>
    <v>13</v>
  </rv>
  <rv s="5">
    <fb>418.55</fb>
    <v>13</v>
  </rv>
  <rv s="5">
    <fb>7979.9</fb>
    <v>13</v>
  </rv>
  <rv s="5">
    <fb>42488</fb>
    <v>12</v>
  </rv>
  <rv s="5">
    <fb>235.45</fb>
    <v>13</v>
  </rv>
  <rv s="5">
    <fb>35.869300000000003</fb>
    <v>13</v>
  </rv>
  <rv s="5">
    <fb>83.333399999999997</fb>
    <v>13</v>
  </rv>
  <rv s="5">
    <fb>143.4</fb>
    <v>13</v>
  </rv>
  <rv s="5">
    <fb>411.35</fb>
    <v>13</v>
  </rv>
  <rv s="5">
    <fb>99.8</fb>
    <v>13</v>
  </rv>
  <rv s="5">
    <fb>7847.25</fb>
    <v>13</v>
  </rv>
  <rv s="5">
    <fb>42489</fb>
    <v>12</v>
  </rv>
  <rv s="5">
    <fb>238.2</fb>
    <v>13</v>
  </rv>
  <rv s="5">
    <fb>35.813299999999998</fb>
    <v>13</v>
  </rv>
  <rv s="5">
    <fb>83.6</fb>
    <v>13</v>
  </rv>
  <rv s="5">
    <fb>647.5</fb>
    <v>13</v>
  </rv>
  <rv s="5">
    <fb>408.35</fb>
    <v>13</v>
  </rv>
  <rv s="5">
    <fb>103.8</fb>
    <v>13</v>
  </rv>
  <rv s="5">
    <fb>7849.8</fb>
    <v>13</v>
  </rv>
  <rv s="5">
    <fb>42492</fb>
    <v>12</v>
  </rv>
  <rv s="5">
    <fb>232.95</fb>
    <v>13</v>
  </rv>
  <rv s="5">
    <fb>35.9754</fb>
    <v>13</v>
  </rv>
  <rv s="5">
    <fb>85.133399999999995</fb>
    <v>13</v>
  </rv>
  <rv s="5">
    <fb>159.73410000000001</fb>
    <v>13</v>
  </rv>
  <rv s="5">
    <fb>645.65</fb>
    <v>13</v>
  </rv>
  <rv s="5">
    <fb>407.7</fb>
    <v>13</v>
  </rv>
  <rv s="5">
    <fb>110.7</fb>
    <v>13</v>
  </rv>
  <rv s="5">
    <fb>7805.9</fb>
    <v>13</v>
  </rv>
  <rv s="5">
    <fb>42493</fb>
    <v>12</v>
  </rv>
  <rv s="5">
    <fb>235.5</fb>
    <v>13</v>
  </rv>
  <rv s="5">
    <fb>35.633000000000003</fb>
    <v>13</v>
  </rv>
  <rv s="5">
    <fb>82.966700000000003</fb>
    <v>13</v>
  </rv>
  <rv s="5">
    <fb>158.4522</fb>
    <v>13</v>
  </rv>
  <rv s="5">
    <fb>20.7</fb>
    <v>13</v>
  </rv>
  <rv s="5">
    <fb>650.9</fb>
    <v>13</v>
  </rv>
  <rv s="5">
    <fb>409.65</fb>
    <v>13</v>
  </rv>
  <rv s="5">
    <fb>110</fb>
    <v>13</v>
  </rv>
  <rv s="5">
    <fb>7747</fb>
    <v>13</v>
  </rv>
  <rv s="5">
    <fb>42494</fb>
    <v>12</v>
  </rv>
  <rv s="5">
    <fb>208.25</fb>
    <v>13</v>
  </rv>
  <rv s="5">
    <fb>34.751199999999997</fb>
    <v>13</v>
  </rv>
  <rv s="5">
    <fb>79.833399999999997</fb>
    <v>13</v>
  </rv>
  <rv s="5">
    <fb>151.8596</fb>
    <v>13</v>
  </rv>
  <rv s="5">
    <fb>20.5</fb>
    <v>13</v>
  </rv>
  <rv s="5">
    <fb>652.5</fb>
    <v>13</v>
  </rv>
  <rv s="5">
    <fb>381.8</fb>
    <v>13</v>
  </rv>
  <rv s="5">
    <fb>104.65</fb>
    <v>13</v>
  </rv>
  <rv s="5">
    <fb>7706.55</fb>
    <v>13</v>
  </rv>
  <rv s="5">
    <fb>42495</fb>
    <v>12</v>
  </rv>
  <rv s="5">
    <fb>198</fb>
    <v>13</v>
  </rv>
  <rv s="5">
    <fb>34.742100000000001</fb>
    <v>13</v>
  </rv>
  <rv s="5">
    <fb>81.833399999999997</fb>
    <v>13</v>
  </rv>
  <rv s="5">
    <fb>153.5993</fb>
    <v>13</v>
  </rv>
  <rv s="5">
    <fb>641.85</fb>
    <v>13</v>
  </rv>
  <rv s="5">
    <fb>391.15</fb>
    <v>13</v>
  </rv>
  <rv s="5">
    <fb>104.7</fb>
    <v>13</v>
  </rv>
  <rv s="5">
    <fb>7735.5</fb>
    <v>13</v>
  </rv>
  <rv s="5">
    <fb>42496</fb>
    <v>12</v>
  </rv>
  <rv s="5">
    <fb>194.55</fb>
    <v>13</v>
  </rv>
  <rv s="5">
    <fb>34.610300000000002</fb>
    <v>13</v>
  </rv>
  <rv s="5">
    <fb>84.5</fb>
    <v>13</v>
  </rv>
  <rv s="5">
    <fb>155.61369999999999</fb>
    <v>13</v>
  </rv>
  <rv s="5">
    <fb>149.05000000000001</fb>
    <v>13</v>
  </rv>
  <rv s="5">
    <fb>398.7</fb>
    <v>13</v>
  </rv>
  <rv s="5">
    <fb>103.55</fb>
    <v>13</v>
  </rv>
  <rv s="5">
    <fb>7733.45</fb>
    <v>13</v>
  </rv>
  <rv s="5">
    <fb>42499</fb>
    <v>12</v>
  </rv>
  <rv s="5">
    <fb>196.75</fb>
    <v>13</v>
  </rv>
  <rv s="5">
    <fb>34.923900000000003</fb>
    <v>13</v>
  </rv>
  <rv s="5">
    <fb>84.833399999999997</fb>
    <v>13</v>
  </rv>
  <rv s="5">
    <fb>155.4306</fb>
    <v>13</v>
  </rv>
  <rv s="5">
    <fb>625.85</fb>
    <v>13</v>
  </rv>
  <rv s="5">
    <fb>149.5</fb>
    <v>13</v>
  </rv>
  <rv s="5">
    <fb>403.35</fb>
    <v>13</v>
  </rv>
  <rv s="5">
    <fb>103.7</fb>
    <v>13</v>
  </rv>
  <rv s="5">
    <fb>7866.05</fb>
    <v>13</v>
  </rv>
  <rv s="5">
    <fb>42500</fb>
    <v>12</v>
  </rv>
  <rv s="5">
    <fb>35.443600000000004</fb>
    <v>13</v>
  </rv>
  <rv s="5">
    <fb>85.7667</fb>
    <v>13</v>
  </rv>
  <rv s="5">
    <fb>152.27160000000001</fb>
    <v>13</v>
  </rv>
  <rv s="5">
    <fb>627.6</fb>
    <v>13</v>
  </rv>
  <rv s="5">
    <fb>151.44999999999999</fb>
    <v>13</v>
  </rv>
  <rv s="5">
    <fb>388.95</fb>
    <v>13</v>
  </rv>
  <rv s="5">
    <fb>100.6</fb>
    <v>13</v>
  </rv>
  <rv s="5">
    <fb>7887.8</fb>
    <v>13</v>
  </rv>
  <rv s="5">
    <fb>42501</fb>
    <v>12</v>
  </rv>
  <rv s="5">
    <fb>193</fb>
    <v>13</v>
  </rv>
  <rv s="5">
    <fb>35.073900000000002</fb>
    <v>13</v>
  </rv>
  <rv s="5">
    <fb>84.2</fb>
    <v>13</v>
  </rv>
  <rv s="5">
    <fb>153.6908</fb>
    <v>13</v>
  </rv>
  <rv s="5">
    <fb>635.5</fb>
    <v>13</v>
  </rv>
  <rv s="5">
    <fb>148.6</fb>
    <v>13</v>
  </rv>
  <rv s="5">
    <fb>379.85</fb>
    <v>13</v>
  </rv>
  <rv s="5">
    <fb>99.65</fb>
    <v>13</v>
  </rv>
  <rv s="5">
    <fb>7848.85</fb>
    <v>13</v>
  </rv>
  <rv s="5">
    <fb>42502</fb>
    <v>12</v>
  </rv>
  <rv s="5">
    <fb>195.15</fb>
    <v>13</v>
  </rv>
  <rv s="5">
    <fb>35.152700000000003</fb>
    <v>13</v>
  </rv>
  <rv s="5">
    <fb>83.733400000000003</fb>
    <v>13</v>
  </rv>
  <rv s="5">
    <fb>153.82820000000001</fb>
    <v>13</v>
  </rv>
  <rv s="5">
    <fb>21.4</fb>
    <v>13</v>
  </rv>
  <rv s="5">
    <fb>642.6</fb>
    <v>13</v>
  </rv>
  <rv s="5">
    <fb>150.25</fb>
    <v>13</v>
  </rv>
  <rv s="5">
    <fb>387.05</fb>
    <v>13</v>
  </rv>
  <rv s="5">
    <fb>102.9</fb>
    <v>13</v>
  </rv>
  <rv s="5">
    <fb>7900.4</fb>
    <v>13</v>
  </rv>
  <rv s="5">
    <fb>42503</fb>
    <v>12</v>
  </rv>
  <rv s="5">
    <fb>188.55</fb>
    <v>13</v>
  </rv>
  <rv s="5">
    <fb>34.814799999999998</fb>
    <v>13</v>
  </rv>
  <rv s="5">
    <fb>152.40889999999999</fb>
    <v>13</v>
  </rv>
  <rv s="5">
    <fb>21.35</fb>
    <v>13</v>
  </rv>
  <rv s="5">
    <fb>676.7</fb>
    <v>13</v>
  </rv>
  <rv s="5">
    <fb>151.15</fb>
    <v>13</v>
  </rv>
  <rv s="5">
    <fb>389.95</fb>
    <v>13</v>
  </rv>
  <rv s="5">
    <fb>98</fb>
    <v>13</v>
  </rv>
  <rv s="5">
    <fb>7814.9</fb>
    <v>13</v>
  </rv>
  <rv s="5">
    <fb>42506</fb>
    <v>12</v>
  </rv>
  <rv s="5">
    <fb>185.8</fb>
    <v>13</v>
  </rv>
  <rv s="5">
    <fb>34.386000000000003</fb>
    <v>13</v>
  </rv>
  <rv s="5">
    <fb>80.833399999999997</fb>
    <v>13</v>
  </rv>
  <rv s="5">
    <fb>153.04990000000001</fb>
    <v>13</v>
  </rv>
  <rv s="5">
    <fb>715.65</fb>
    <v>13</v>
  </rv>
  <rv s="5">
    <fb>149.9</fb>
    <v>13</v>
  </rv>
  <rv s="5">
    <fb>392.7</fb>
    <v>13</v>
  </rv>
  <rv s="5">
    <fb>7860.75</fb>
    <v>13</v>
  </rv>
  <rv s="5">
    <fb>42507</fb>
    <v>12</v>
  </rv>
  <rv s="5">
    <fb>183.25</fb>
    <v>13</v>
  </rv>
  <rv s="5">
    <fb>34.319400000000002</fb>
    <v>13</v>
  </rv>
  <rv s="5">
    <fb>80.666700000000006</fb>
    <v>13</v>
  </rv>
  <rv s="5">
    <fb>154.14869999999999</fb>
    <v>13</v>
  </rv>
  <rv s="5">
    <fb>704.9</fb>
    <v>13</v>
  </rv>
  <rv s="5">
    <fb>151.85</fb>
    <v>13</v>
  </rv>
  <rv s="5">
    <fb>389.7</fb>
    <v>13</v>
  </rv>
  <rv s="5">
    <fb>100.05</fb>
    <v>13</v>
  </rv>
  <rv s="5">
    <fb>7890.75</fb>
    <v>13</v>
  </rv>
  <rv s="5">
    <fb>42508</fb>
    <v>12</v>
  </rv>
  <rv s="5">
    <fb>183.2</fb>
    <v>13</v>
  </rv>
  <rv s="5">
    <fb>34.843600000000002</fb>
    <v>13</v>
  </rv>
  <rv s="5">
    <fb>79.7</fb>
    <v>13</v>
  </rv>
  <rv s="5">
    <fb>153.7824</fb>
    <v>13</v>
  </rv>
  <rv s="5">
    <fb>21.65</fb>
    <v>13</v>
  </rv>
  <rv s="5">
    <fb>694.7</fb>
    <v>13</v>
  </rv>
  <rv s="5">
    <fb>155.94999999999999</fb>
    <v>13</v>
  </rv>
  <rv s="5">
    <fb>384.85</fb>
    <v>13</v>
  </rv>
  <rv s="5">
    <fb>99.25</fb>
    <v>13</v>
  </rv>
  <rv s="5">
    <fb>7870.15</fb>
    <v>13</v>
  </rv>
  <rv s="5">
    <fb>42509</fb>
    <v>12</v>
  </rv>
  <rv s="5">
    <fb>171.55</fb>
    <v>13</v>
  </rv>
  <rv s="5">
    <fb>33.872399999999999</fb>
    <v>13</v>
  </rv>
  <rv s="5">
    <fb>152.7294</fb>
    <v>13</v>
  </rv>
  <rv s="5">
    <fb>703.25</fb>
    <v>13</v>
  </rv>
  <rv s="5">
    <fb>386.9</fb>
    <v>13</v>
  </rv>
  <rv s="5">
    <fb>94.95</fb>
    <v>13</v>
  </rv>
  <rv s="5">
    <fb>7783.4</fb>
    <v>13</v>
  </rv>
  <rv s="5">
    <fb>42510</fb>
    <v>12</v>
  </rv>
  <rv s="5">
    <fb>177.95</fb>
    <v>13</v>
  </rv>
  <rv s="5">
    <fb>33.335999999999999</fb>
    <v>13</v>
  </rv>
  <rv s="5">
    <fb>79.5334</fb>
    <v>13</v>
  </rv>
  <rv s="5">
    <fb>147.83070000000001</fb>
    <v>13</v>
  </rv>
  <rv s="5">
    <fb>696.75</fb>
    <v>13</v>
  </rv>
  <rv s="5">
    <fb>162.05000000000001</fb>
    <v>13</v>
  </rv>
  <rv s="5">
    <fb>384.45</fb>
    <v>13</v>
  </rv>
  <rv s="5">
    <fb>7749.7</fb>
    <v>13</v>
  </rv>
  <rv s="5">
    <fb>42513</fb>
    <v>12</v>
  </rv>
  <rv s="5">
    <fb>181.1</fb>
    <v>13</v>
  </rv>
  <rv s="5">
    <fb>33.292099999999998</fb>
    <v>13</v>
  </rv>
  <rv s="5">
    <fb>79.166700000000006</fb>
    <v>13</v>
  </rv>
  <rv s="5">
    <fb>152.5463</fb>
    <v>13</v>
  </rv>
  <rv s="5">
    <fb>716.25</fb>
    <v>13</v>
  </rv>
  <rv s="5">
    <fb>162.15</fb>
    <v>13</v>
  </rv>
  <rv s="5">
    <fb>381.75</fb>
    <v>13</v>
  </rv>
  <rv s="5">
    <fb>7731.05</fb>
    <v>13</v>
  </rv>
  <rv s="5">
    <fb>42514</fb>
    <v>12</v>
  </rv>
  <rv s="5">
    <fb>180.85</fb>
    <v>13</v>
  </rv>
  <rv s="5">
    <fb>33.602699999999999</fb>
    <v>13</v>
  </rv>
  <rv s="5">
    <fb>78.466700000000003</fb>
    <v>13</v>
  </rv>
  <rv s="5">
    <fb>152.50049999999999</fb>
    <v>13</v>
  </rv>
  <rv s="5">
    <fb>22.05</fb>
    <v>13</v>
  </rv>
  <rv s="5">
    <fb>741.85</fb>
    <v>13</v>
  </rv>
  <rv s="5">
    <fb>158.94999999999999</fb>
    <v>13</v>
  </rv>
  <rv s="5">
    <fb>96.8</fb>
    <v>13</v>
  </rv>
  <rv s="5">
    <fb>7748.85</fb>
    <v>13</v>
  </rv>
  <rv s="5">
    <fb>42515</fb>
    <v>12</v>
  </rv>
  <rv s="5">
    <fb>182.85</fb>
    <v>13</v>
  </rv>
  <rv s="5">
    <fb>33.610300000000002</fb>
    <v>13</v>
  </rv>
  <rv s="5">
    <fb>81.7</fb>
    <v>13</v>
  </rv>
  <rv s="5">
    <fb>152.86680000000001</fb>
    <v>13</v>
  </rv>
  <rv s="5">
    <fb>22.3</fb>
    <v>13</v>
  </rv>
  <rv s="5">
    <fb>742.45</fb>
    <v>13</v>
  </rv>
  <rv s="5">
    <fb>164.05</fb>
    <v>13</v>
  </rv>
  <rv s="5">
    <fb>397</fb>
    <v>13</v>
  </rv>
  <rv s="5">
    <fb>99.3</fb>
    <v>13</v>
  </rv>
  <rv s="5">
    <fb>7934.9</fb>
    <v>13</v>
  </rv>
  <rv s="5">
    <fb>42516</fb>
    <v>12</v>
  </rv>
  <rv s="5">
    <fb>184.8</fb>
    <v>13</v>
  </rv>
  <rv s="5">
    <fb>34.060299999999998</fb>
    <v>13</v>
  </rv>
  <rv s="5">
    <fb>85.733400000000003</fb>
    <v>13</v>
  </rv>
  <rv s="5">
    <fb>22.65</fb>
    <v>13</v>
  </rv>
  <rv s="5">
    <fb>772.15</fb>
    <v>13</v>
  </rv>
  <rv s="5">
    <fb>162.35</fb>
    <v>13</v>
  </rv>
  <rv s="5">
    <fb>399.25</fb>
    <v>13</v>
  </rv>
  <rv s="5">
    <fb>104.05</fb>
    <v>13</v>
  </rv>
  <rv s="5">
    <fb>8069.65</fb>
    <v>13</v>
  </rv>
  <rv s="5">
    <fb>42517</fb>
    <v>12</v>
  </rv>
  <rv s="5">
    <fb>191.7</fb>
    <v>13</v>
  </rv>
  <rv s="5">
    <fb>85.4</fb>
    <v>13</v>
  </rv>
  <rv s="5">
    <fb>154.286</fb>
    <v>13</v>
  </rv>
  <rv s="5">
    <fb>752.15</fb>
    <v>13</v>
  </rv>
  <rv s="5">
    <fb>161.15</fb>
    <v>13</v>
  </rv>
  <rv s="5">
    <fb>403.9</fb>
    <v>13</v>
  </rv>
  <rv s="5">
    <fb>102.8</fb>
    <v>13</v>
  </rv>
  <rv s="5">
    <fb>8156.65</fb>
    <v>13</v>
  </rv>
  <rv s="5">
    <fb>42520</fb>
    <v>12</v>
  </rv>
  <rv s="5">
    <fb>190.25</fb>
    <v>13</v>
  </rv>
  <rv s="5">
    <fb>80.466700000000003</fb>
    <v>13</v>
  </rv>
  <rv s="5">
    <fb>157.71969999999999</fb>
    <v>13</v>
  </rv>
  <rv s="5">
    <fb>22.75</fb>
    <v>13</v>
  </rv>
  <rv s="5">
    <fb>770.3</fb>
    <v>13</v>
  </rv>
  <rv s="5">
    <fb>160</fb>
    <v>13</v>
  </rv>
  <rv s="5">
    <fb>421.25</fb>
    <v>13</v>
  </rv>
  <rv s="5">
    <fb>106.5</fb>
    <v>13</v>
  </rv>
  <rv s="5">
    <fb>8178.5</fb>
    <v>13</v>
  </rv>
  <rv s="5">
    <fb>42521</fb>
    <v>12</v>
  </rv>
  <rv s="5">
    <fb>192.15</fb>
    <v>13</v>
  </rv>
  <rv s="5">
    <fb>35.7042</fb>
    <v>13</v>
  </rv>
  <rv s="5">
    <fb>80.333399999999997</fb>
    <v>13</v>
  </rv>
  <rv s="5">
    <fb>156.34620000000001</fb>
    <v>13</v>
  </rv>
  <rv s="5">
    <fb>756.3</fb>
    <v>13</v>
  </rv>
  <rv s="5">
    <fb>162.25</fb>
    <v>13</v>
  </rv>
  <rv s="5">
    <fb>459.65</fb>
    <v>13</v>
  </rv>
  <rv s="5">
    <fb>108.55</fb>
    <v>13</v>
  </rv>
  <rv s="5">
    <fb>8160.1</fb>
    <v>13</v>
  </rv>
  <rv s="5">
    <fb>42522</fb>
    <v>12</v>
  </rv>
  <rv s="5">
    <fb>202.3</fb>
    <v>13</v>
  </rv>
  <rv s="5">
    <fb>35.045099999999998</fb>
    <v>13</v>
  </rv>
  <rv s="5">
    <fb>78.900000000000006</fb>
    <v>13</v>
  </rv>
  <rv s="5">
    <fb>154.60650000000001</fb>
    <v>13</v>
  </rv>
  <rv s="5">
    <fb>752.65</fb>
    <v>13</v>
  </rv>
  <rv s="5">
    <fb>160.69999999999999</fb>
    <v>13</v>
  </rv>
  <rv s="5">
    <fb>449.2</fb>
    <v>13</v>
  </rv>
  <rv s="5">
    <fb>8179.95</fb>
    <v>13</v>
  </rv>
  <rv s="5">
    <fb>42523</fb>
    <v>12</v>
  </rv>
  <rv s="5">
    <fb>205.2</fb>
    <v>13</v>
  </rv>
  <rv s="5">
    <fb>35.286000000000001</fb>
    <v>13</v>
  </rv>
  <rv s="5">
    <fb>80.0334</fb>
    <v>13</v>
  </rv>
  <rv s="5">
    <fb>154.05709999999999</fb>
    <v>13</v>
  </rv>
  <rv s="5">
    <fb>24.65</fb>
    <v>13</v>
  </rv>
  <rv s="5">
    <fb>785.9</fb>
    <v>13</v>
  </rv>
  <rv s="5">
    <fb>162.69999999999999</fb>
    <v>13</v>
  </rv>
  <rv s="5">
    <fb>453.45</fb>
    <v>13</v>
  </rv>
  <rv s="5">
    <fb>106.75</fb>
    <v>13</v>
  </rv>
  <rv s="5">
    <fb>8218.9500000000007</fb>
    <v>13</v>
  </rv>
  <rv s="5">
    <fb>42524</fb>
    <v>12</v>
  </rv>
  <rv s="5">
    <fb>204.55</fb>
    <v>13</v>
  </rv>
  <rv s="5">
    <fb>34.645099999999999</fb>
    <v>13</v>
  </rv>
  <rv s="5">
    <fb>78.666700000000006</fb>
    <v>13</v>
  </rv>
  <rv s="5">
    <fb>153.64510000000001</fb>
    <v>13</v>
  </rv>
  <rv s="5">
    <fb>24.7</fb>
    <v>13</v>
  </rv>
  <rv s="5">
    <fb>772.1</fb>
    <v>13</v>
  </rv>
  <rv s="5">
    <fb>453.95</fb>
    <v>13</v>
  </rv>
  <rv s="5">
    <fb>8220.7999999999993</fb>
    <v>13</v>
  </rv>
  <rv s="5">
    <fb>42527</fb>
    <v>12</v>
  </rv>
  <rv s="5">
    <fb>203.7</fb>
    <v>13</v>
  </rv>
  <rv s="5">
    <fb>35.949599999999997</fb>
    <v>13</v>
  </rv>
  <rv s="5">
    <fb>78.733400000000003</fb>
    <v>13</v>
  </rv>
  <rv s="5">
    <fb>155.56790000000001</fb>
    <v>13</v>
  </rv>
  <rv s="5">
    <fb>23.95</fb>
    <v>13</v>
  </rv>
  <rv s="5">
    <fb>755.75</fb>
    <v>13</v>
  </rv>
  <rv s="5">
    <fb>180.6</fb>
    <v>13</v>
  </rv>
  <rv s="5">
    <fb>460.5</fb>
    <v>13</v>
  </rv>
  <rv s="5">
    <fb>106.25</fb>
    <v>13</v>
  </rv>
  <rv s="5">
    <fb>8201.0499999999993</fb>
    <v>13</v>
  </rv>
  <rv s="5">
    <fb>42528</fb>
    <v>12</v>
  </rv>
  <rv s="5">
    <fb>206.5</fb>
    <v>13</v>
  </rv>
  <rv s="5">
    <fb>36.889000000000003</fb>
    <v>13</v>
  </rv>
  <rv s="5">
    <fb>157.03290000000001</fb>
    <v>13</v>
  </rv>
  <rv s="5">
    <fb>760.6</fb>
    <v>13</v>
  </rv>
  <rv s="5">
    <fb>185</fb>
    <v>13</v>
  </rv>
  <rv s="5">
    <fb>463.05</fb>
    <v>13</v>
  </rv>
  <rv s="5">
    <fb>8266.4500000000007</fb>
    <v>13</v>
  </rv>
  <rv s="5">
    <fb>42529</fb>
    <v>12</v>
  </rv>
  <rv s="5">
    <fb>203.4</fb>
    <v>13</v>
  </rv>
  <rv s="5">
    <fb>39.066299999999998</fb>
    <v>13</v>
  </rv>
  <rv s="5">
    <fb>80.933400000000006</fb>
    <v>13</v>
  </rv>
  <rv s="5">
    <fb>155.88839999999999</fb>
    <v>13</v>
  </rv>
  <rv s="5">
    <fb>24.45</fb>
    <v>13</v>
  </rv>
  <rv s="5">
    <fb>735.1</fb>
    <v>13</v>
  </rv>
  <rv s="5">
    <fb>182.75</fb>
    <v>13</v>
  </rv>
  <rv s="5">
    <fb>466.15</fb>
    <v>13</v>
  </rv>
  <rv s="5">
    <fb>8273.0499999999993</fb>
    <v>13</v>
  </rv>
  <rv s="5">
    <fb>42530</fb>
    <v>12</v>
  </rv>
  <rv s="5">
    <fb>201.9</fb>
    <v>13</v>
  </rv>
  <rv s="5">
    <fb>38.231400000000001</fb>
    <v>13</v>
  </rv>
  <rv s="5">
    <fb>80.8</fb>
    <v>13</v>
  </rv>
  <rv s="5">
    <fb>161.84010000000001</fb>
    <v>13</v>
  </rv>
  <rv s="5">
    <fb>24.25</fb>
    <v>13</v>
  </rv>
  <rv s="5">
    <fb>695</fb>
    <v>13</v>
  </rv>
  <rv s="5">
    <fb>467.15</fb>
    <v>13</v>
  </rv>
  <rv s="5">
    <fb>112.8</fb>
    <v>13</v>
  </rv>
  <rv s="5">
    <fb>8203.6</fb>
    <v>13</v>
  </rv>
  <rv s="5">
    <fb>42531</fb>
    <v>12</v>
  </rv>
  <rv s="5">
    <fb>202.75</fb>
    <v>13</v>
  </rv>
  <rv s="5">
    <fb>38.354199999999999</fb>
    <v>13</v>
  </rv>
  <rv s="5">
    <fb>82.5</fb>
    <v>13</v>
  </rv>
  <rv s="5">
    <fb>158.77269999999999</fb>
    <v>13</v>
  </rv>
  <rv s="5">
    <fb>694.45</fb>
    <v>13</v>
  </rv>
  <rv s="5">
    <fb>182.3</fb>
    <v>13</v>
  </rv>
  <rv s="5">
    <fb>456.95</fb>
    <v>13</v>
  </rv>
  <rv s="5">
    <fb>116.8</fb>
    <v>13</v>
  </rv>
  <rv s="5">
    <fb>8170.05</fb>
    <v>13</v>
  </rv>
  <rv s="5">
    <fb>42534</fb>
    <v>12</v>
  </rv>
  <rv s="5">
    <fb>202.6</fb>
    <v>13</v>
  </rv>
  <rv s="5">
    <fb>37.754199999999997</fb>
    <v>13</v>
  </rv>
  <rv s="5">
    <fb>80.233400000000003</fb>
    <v>13</v>
  </rv>
  <rv s="5">
    <fb>161.1533</fb>
    <v>13</v>
  </rv>
  <rv s="5">
    <fb>24.2</fb>
    <v>13</v>
  </rv>
  <rv s="5">
    <fb>691.75</fb>
    <v>13</v>
  </rv>
  <rv s="5">
    <fb>184.2</fb>
    <v>13</v>
  </rv>
  <rv s="5">
    <fb>444.25</fb>
    <v>13</v>
  </rv>
  <rv s="5">
    <fb>113.95</fb>
    <v>13</v>
  </rv>
  <rv s="5">
    <fb>8110.6</fb>
    <v>13</v>
  </rv>
  <rv s="5">
    <fb>42535</fb>
    <v>12</v>
  </rv>
  <rv s="5">
    <fb>208.6</fb>
    <v>13</v>
  </rv>
  <rv s="5">
    <fb>37.675400000000003</fb>
    <v>13</v>
  </rv>
  <rv s="5">
    <fb>161.70269999999999</fb>
    <v>13</v>
  </rv>
  <rv s="5">
    <fb>695.1</fb>
    <v>13</v>
  </rv>
  <rv s="5">
    <fb>183.1</fb>
    <v>13</v>
  </rv>
  <rv s="5">
    <fb>448.4</fb>
    <v>13</v>
  </rv>
  <rv s="5">
    <fb>114.75</fb>
    <v>13</v>
  </rv>
  <rv s="5">
    <fb>8108.85</fb>
    <v>13</v>
  </rv>
  <rv s="5">
    <fb>42536</fb>
    <v>12</v>
  </rv>
  <rv s="5">
    <fb>207</fb>
    <v>13</v>
  </rv>
  <rv s="5">
    <fb>697.8</fb>
    <v>13</v>
  </rv>
  <rv s="5">
    <fb>185.5</fb>
    <v>13</v>
  </rv>
  <rv s="5">
    <fb>452.1</fb>
    <v>13</v>
  </rv>
  <rv s="5">
    <fb>119.7</fb>
    <v>13</v>
  </rv>
  <rv s="5">
    <fb>8206.6</fb>
    <v>13</v>
  </rv>
  <rv s="5">
    <fb>42537</fb>
    <v>12</v>
  </rv>
  <rv s="5">
    <fb>208.5</fb>
    <v>13</v>
  </rv>
  <rv s="5">
    <fb>38.463299999999997</fb>
    <v>13</v>
  </rv>
  <rv s="5">
    <fb>157.35339999999999</fb>
    <v>13</v>
  </rv>
  <rv s="5">
    <fb>25.05</fb>
    <v>13</v>
  </rv>
  <rv s="5">
    <fb>648.6</fb>
    <v>13</v>
  </rv>
  <rv s="5">
    <fb>184.75</fb>
    <v>13</v>
  </rv>
  <rv s="5">
    <fb>454.35</fb>
    <v>13</v>
  </rv>
  <rv s="5">
    <fb>122.45</fb>
    <v>13</v>
  </rv>
  <rv s="5">
    <fb>8140.75</fb>
    <v>13</v>
  </rv>
  <rv s="5">
    <fb>42538</fb>
    <v>12</v>
  </rv>
  <rv s="5">
    <fb>207.7</fb>
    <v>13</v>
  </rv>
  <rv s="5">
    <fb>38.102699999999999</fb>
    <v>13</v>
  </rv>
  <rv s="5">
    <fb>81.566699999999997</fb>
    <v>13</v>
  </rv>
  <rv s="5">
    <fb>157.44499999999999</fb>
    <v>13</v>
  </rv>
  <rv s="5">
    <fb>25.3</fb>
    <v>13</v>
  </rv>
  <rv s="5">
    <fb>656.25</fb>
    <v>13</v>
  </rv>
  <rv s="5">
    <fb>183</fb>
    <v>13</v>
  </rv>
  <rv s="5">
    <fb>464.4</fb>
    <v>13</v>
  </rv>
  <rv s="5">
    <fb>122.55</fb>
    <v>13</v>
  </rv>
  <rv s="5">
    <fb>8170.2</fb>
    <v>13</v>
  </rv>
  <rv s="5">
    <fb>42541</fb>
    <v>12</v>
  </rv>
  <rv s="5">
    <fb>206.8</fb>
    <v>13</v>
  </rv>
  <rv s="5">
    <fb>38.931399999999996</fb>
    <v>13</v>
  </rv>
  <rv s="5">
    <fb>82.6</fb>
    <v>13</v>
  </rv>
  <rv s="5">
    <fb>161.74850000000001</fb>
    <v>13</v>
  </rv>
  <rv s="5">
    <fb>24.95</fb>
    <v>13</v>
  </rv>
  <rv s="5">
    <fb>669.4</fb>
    <v>13</v>
  </rv>
  <rv s="5">
    <fb>182.9</fb>
    <v>13</v>
  </rv>
  <rv s="5">
    <fb>482.05</fb>
    <v>13</v>
  </rv>
  <rv s="5">
    <fb>8238.5</fb>
    <v>13</v>
  </rv>
  <rv s="5">
    <fb>42542</fb>
    <v>12</v>
  </rv>
  <rv s="5">
    <fb>203.25</fb>
    <v>13</v>
  </rv>
  <rv s="5">
    <fb>38.898099999999999</fb>
    <v>13</v>
  </rv>
  <rv s="5">
    <fb>81.233400000000003</fb>
    <v>13</v>
  </rv>
  <rv s="5">
    <fb>162.1148</fb>
    <v>13</v>
  </rv>
  <rv s="5">
    <fb>24.9</fb>
    <v>13</v>
  </rv>
  <rv s="5">
    <fb>658.9</fb>
    <v>13</v>
  </rv>
  <rv s="5">
    <fb>191.25</fb>
    <v>13</v>
  </rv>
  <rv s="5">
    <fb>484.9</fb>
    <v>13</v>
  </rv>
  <rv s="5">
    <fb>8219.9</fb>
    <v>13</v>
  </rv>
  <rv s="5">
    <fb>42543</fb>
    <v>12</v>
  </rv>
  <rv s="5">
    <fb>207.35</fb>
    <v>13</v>
  </rv>
  <rv s="5">
    <fb>38.322299999999998</fb>
    <v>13</v>
  </rv>
  <rv s="5">
    <fb>81.7667</fb>
    <v>13</v>
  </rv>
  <rv s="5">
    <fb>160.23769999999999</fb>
    <v>13</v>
  </rv>
  <rv s="5">
    <fb>24.6</fb>
    <v>13</v>
  </rv>
  <rv s="5">
    <fb>657.65</fb>
    <v>13</v>
  </rv>
  <rv s="5">
    <fb>184.1</fb>
    <v>13</v>
  </rv>
  <rv s="5">
    <fb>472.7</fb>
    <v>13</v>
  </rv>
  <rv s="5">
    <fb>126.75</fb>
    <v>13</v>
  </rv>
  <rv s="5">
    <fb>8203.7000000000007</fb>
    <v>13</v>
  </rv>
  <rv s="5">
    <fb>42544</fb>
    <v>12</v>
  </rv>
  <rv s="5">
    <fb>207.15</fb>
    <v>13</v>
  </rv>
  <rv s="5">
    <fb>38.617800000000003</fb>
    <v>13</v>
  </rv>
  <rv s="5">
    <fb>81.633399999999995</fb>
    <v>13</v>
  </rv>
  <rv s="5">
    <fb>24.4</fb>
    <v>13</v>
  </rv>
  <rv s="5">
    <fb>647.04999999999995</fb>
    <v>13</v>
  </rv>
  <rv s="5">
    <fb>179.15</fb>
    <v>13</v>
  </rv>
  <rv s="5">
    <fb>487.95</fb>
    <v>13</v>
  </rv>
  <rv s="5">
    <fb>8270.4500000000007</fb>
    <v>13</v>
  </rv>
  <rv s="5">
    <fb>42545</fb>
    <v>12</v>
  </rv>
  <rv s="5">
    <fb>37.823900000000002</fb>
    <v>13</v>
  </rv>
  <rv s="5">
    <fb>78.833399999999997</fb>
    <v>13</v>
  </rv>
  <rv s="5">
    <fb>155.339</fb>
    <v>13</v>
  </rv>
  <rv s="5">
    <fb>646.54999999999995</fb>
    <v>13</v>
  </rv>
  <rv s="5">
    <fb>449.4</fb>
    <v>13</v>
  </rv>
  <rv s="5">
    <fb>117.85</fb>
    <v>13</v>
  </rv>
  <rv s="5">
    <fb>8088.6</fb>
    <v>13</v>
  </rv>
  <rv s="5">
    <fb>42548</fb>
    <v>12</v>
  </rv>
  <rv s="5">
    <fb>203.85</fb>
    <v>13</v>
  </rv>
  <rv s="5">
    <fb>38.108699999999999</fb>
    <v>13</v>
  </rv>
  <rv s="5">
    <fb>79.366699999999994</fb>
    <v>13</v>
  </rv>
  <rv s="5">
    <fb>154.01130000000001</fb>
    <v>13</v>
  </rv>
  <rv s="5">
    <fb>641.54999999999995</fb>
    <v>13</v>
  </rv>
  <rv s="5">
    <fb>448.95</fb>
    <v>13</v>
  </rv>
  <rv s="5">
    <fb>122.35</fb>
    <v>13</v>
  </rv>
  <rv s="5">
    <fb>8094.7</fb>
    <v>13</v>
  </rv>
  <rv s="5">
    <fb>42549</fb>
    <v>12</v>
  </rv>
  <rv s="5">
    <fb>202.9</fb>
    <v>13</v>
  </rv>
  <rv s="5">
    <fb>37.845100000000002</fb>
    <v>13</v>
  </rv>
  <rv s="5">
    <fb>79.3</fb>
    <v>13</v>
  </rv>
  <rv s="5">
    <fb>157.1703</fb>
    <v>13</v>
  </rv>
  <rv s="5">
    <fb>635.54999999999995</fb>
    <v>13</v>
  </rv>
  <rv s="5">
    <fb>440.4</fb>
    <v>13</v>
  </rv>
  <rv s="5">
    <fb>123.15</fb>
    <v>13</v>
  </rv>
  <rv s="5">
    <fb>8127.85</fb>
    <v>13</v>
  </rv>
  <rv s="5">
    <fb>42550</fb>
    <v>12</v>
  </rv>
  <rv s="5">
    <fb>203.05</fb>
    <v>13</v>
  </rv>
  <rv s="5">
    <fb>38.502600000000001</fb>
    <v>13</v>
  </rv>
  <rv s="5">
    <fb>81.3</fb>
    <v>13</v>
  </rv>
  <rv s="5">
    <fb>25</fb>
    <v>13</v>
  </rv>
  <rv s="5">
    <fb>629.4</fb>
    <v>13</v>
  </rv>
  <rv s="5">
    <fb>199.45</fb>
    <v>13</v>
  </rv>
  <rv s="5">
    <fb>447.25</fb>
    <v>13</v>
  </rv>
  <rv s="5">
    <fb>127.35</fb>
    <v>13</v>
  </rv>
  <rv s="5">
    <fb>8204</fb>
    <v>13</v>
  </rv>
  <rv s="5">
    <fb>42551</fb>
    <v>12</v>
  </rv>
  <rv s="5">
    <fb>206.85</fb>
    <v>13</v>
  </rv>
  <rv s="5">
    <fb>38.396599999999999</fb>
    <v>13</v>
  </rv>
  <rv s="5">
    <fb>165.31950000000001</fb>
    <v>13</v>
  </rv>
  <rv s="5">
    <fb>25.2</fb>
    <v>13</v>
  </rv>
  <rv s="5">
    <fb>649.35</fb>
    <v>13</v>
  </rv>
  <rv s="5">
    <fb>200.25</fb>
    <v>13</v>
  </rv>
  <rv s="5">
    <fb>459.25</fb>
    <v>13</v>
  </rv>
  <rv s="5">
    <fb>131.94999999999999</fb>
    <v>13</v>
  </rv>
  <rv s="5">
    <fb>8287.75</fb>
    <v>13</v>
  </rv>
  <rv s="5">
    <fb>42552</fb>
    <v>12</v>
  </rv>
  <rv s="5">
    <fb>204.3</fb>
    <v>13</v>
  </rv>
  <rv s="5">
    <fb>38.537500000000001</fb>
    <v>13</v>
  </rv>
  <rv s="5">
    <fb>88.0334</fb>
    <v>13</v>
  </rv>
  <rv s="5">
    <fb>162.2979</fb>
    <v>13</v>
  </rv>
  <rv s="5">
    <fb>654.9</fb>
    <v>13</v>
  </rv>
  <rv s="5">
    <fb>195.1</fb>
    <v>13</v>
  </rv>
  <rv s="5">
    <fb>457.9</fb>
    <v>13</v>
  </rv>
  <rv s="5">
    <fb>135.19999999999999</fb>
    <v>13</v>
  </rv>
  <rv s="5">
    <fb>8328.35</fb>
    <v>13</v>
  </rv>
  <rv s="5">
    <fb>42555</fb>
    <v>12</v>
  </rv>
  <rv s="5">
    <fb>38.620800000000003</fb>
    <v>13</v>
  </rv>
  <rv s="5">
    <fb>92.0334</fb>
    <v>13</v>
  </rv>
  <rv s="5">
    <fb>169.3484</fb>
    <v>13</v>
  </rv>
  <rv s="5">
    <fb>25.75</fb>
    <v>13</v>
  </rv>
  <rv s="5">
    <fb>651.25</fb>
    <v>13</v>
  </rv>
  <rv s="5">
    <fb>189.75</fb>
    <v>13</v>
  </rv>
  <rv s="5">
    <fb>469.5</fb>
    <v>13</v>
  </rv>
  <rv s="5">
    <fb>8370.7000000000007</fb>
    <v>13</v>
  </rv>
  <rv s="5">
    <fb>42556</fb>
    <v>12</v>
  </rv>
  <rv s="5">
    <fb>214.55</fb>
    <v>13</v>
  </rv>
  <rv s="5">
    <fb>38.626899999999999</fb>
    <v>13</v>
  </rv>
  <rv s="5">
    <fb>92.933400000000006</fb>
    <v>13</v>
  </rv>
  <rv s="5">
    <fb>169.62309999999999</fb>
    <v>13</v>
  </rv>
  <rv s="5">
    <fb>25.55</fb>
    <v>13</v>
  </rv>
  <rv s="5">
    <fb>643.35</fb>
    <v>13</v>
  </rv>
  <rv s="5">
    <fb>190.1</fb>
    <v>13</v>
  </rv>
  <rv s="5">
    <fb>460.9</fb>
    <v>13</v>
  </rv>
  <rv s="5">
    <fb>137.1</fb>
    <v>13</v>
  </rv>
  <rv s="5">
    <fb>8335.9500000000007</fb>
    <v>13</v>
  </rv>
  <rv s="5">
    <fb>42558</fb>
    <v>12</v>
  </rv>
  <rv s="5">
    <fb>210.05</fb>
    <v>13</v>
  </rv>
  <rv s="5">
    <fb>38.481400000000001</fb>
    <v>13</v>
  </rv>
  <rv s="5">
    <fb>93.3</fb>
    <v>13</v>
  </rv>
  <rv s="5">
    <fb>171.13390000000001</fb>
    <v>13</v>
  </rv>
  <rv s="5">
    <fb>653.79999999999995</fb>
    <v>13</v>
  </rv>
  <rv s="5">
    <fb>188.45</fb>
    <v>13</v>
  </rv>
  <rv s="5">
    <fb>455.15</fb>
    <v>13</v>
  </rv>
  <rv s="5">
    <fb>8337.9</fb>
    <v>13</v>
  </rv>
  <rv s="5">
    <fb>42559</fb>
    <v>12</v>
  </rv>
  <rv s="5">
    <fb>207.05</fb>
    <v>13</v>
  </rv>
  <rv s="5">
    <fb>38.129899999999999</fb>
    <v>13</v>
  </rv>
  <rv s="5">
    <fb>91.933400000000006</fb>
    <v>13</v>
  </rv>
  <rv s="5">
    <fb>171.27119999999999</fb>
    <v>13</v>
  </rv>
  <rv s="5">
    <fb>25.1</fb>
    <v>13</v>
  </rv>
  <rv s="5">
    <fb>649.65</fb>
    <v>13</v>
  </rv>
  <rv s="5">
    <fb>191.05</fb>
    <v>13</v>
  </rv>
  <rv s="5">
    <fb>466.3</fb>
    <v>13</v>
  </rv>
  <rv s="5">
    <fb>8323.2000000000007</fb>
    <v>13</v>
  </rv>
  <rv s="5">
    <fb>42562</fb>
    <v>12</v>
  </rv>
  <rv s="5">
    <fb>217.45</fb>
    <v>13</v>
  </rv>
  <rv s="5">
    <fb>38.122300000000003</fb>
    <v>13</v>
  </rv>
  <rv s="5">
    <fb>92.8</fb>
    <v>13</v>
  </rv>
  <rv s="5">
    <fb>174.0181</fb>
    <v>13</v>
  </rv>
  <rv s="5">
    <fb>25.35</fb>
    <v>13</v>
  </rv>
  <rv s="5">
    <fb>644.9</fb>
    <v>13</v>
  </rv>
  <rv s="5">
    <fb>189.8</fb>
    <v>13</v>
  </rv>
  <rv s="5">
    <fb>484.6</fb>
    <v>13</v>
  </rv>
  <rv s="5">
    <fb>148.65</fb>
    <v>13</v>
  </rv>
  <rv s="5">
    <fb>8467.9</fb>
    <v>13</v>
  </rv>
  <rv s="5">
    <fb>42563</fb>
    <v>12</v>
  </rv>
  <rv s="5">
    <fb>218</fb>
    <v>13</v>
  </rv>
  <rv s="5">
    <fb>38.235999999999997</fb>
    <v>13</v>
  </rv>
  <rv s="5">
    <fb>178.91679999999999</fb>
    <v>13</v>
  </rv>
  <rv s="5">
    <fb>25.6</fb>
    <v>13</v>
  </rv>
  <rv s="5">
    <fb>640.35</fb>
    <v>13</v>
  </rv>
  <rv s="5">
    <fb>484.3</fb>
    <v>13</v>
  </rv>
  <rv s="5">
    <fb>159.80000000000001</fb>
    <v>13</v>
  </rv>
  <rv s="5">
    <fb>8521.0499999999993</fb>
    <v>13</v>
  </rv>
  <rv s="5">
    <fb>42564</fb>
    <v>12</v>
  </rv>
  <rv s="5">
    <fb>217.3</fb>
    <v>13</v>
  </rv>
  <rv s="5">
    <fb>37.766300000000001</fb>
    <v>13</v>
  </rv>
  <rv s="5">
    <fb>94.333399999999997</fb>
    <v>13</v>
  </rv>
  <rv s="5">
    <fb>177.22290000000001</fb>
    <v>13</v>
  </rv>
  <rv s="5">
    <fb>25.25</fb>
    <v>13</v>
  </rv>
  <rv s="5">
    <fb>630.4</fb>
    <v>13</v>
  </rv>
  <rv s="5">
    <fb>189.85</fb>
    <v>13</v>
  </rv>
  <rv s="5">
    <fb>481.1</fb>
    <v>13</v>
  </rv>
  <rv s="5">
    <fb>163.55000000000001</fb>
    <v>13</v>
  </rv>
  <rv s="5">
    <fb>8519.5</fb>
    <v>13</v>
  </rv>
  <rv s="5">
    <fb>42565</fb>
    <v>12</v>
  </rv>
  <rv s="5">
    <fb>216.9</fb>
    <v>13</v>
  </rv>
  <rv s="5">
    <fb>38.755699999999997</fb>
    <v>13</v>
  </rv>
  <rv s="5">
    <fb>96.5</fb>
    <v>13</v>
  </rv>
  <rv s="5">
    <fb>178.59639999999999</fb>
    <v>13</v>
  </rv>
  <rv s="5">
    <fb>25.45</fb>
    <v>13</v>
  </rv>
  <rv s="5">
    <fb>626.75</fb>
    <v>13</v>
  </rv>
  <rv s="5">
    <fb>486.1</fb>
    <v>13</v>
  </rv>
  <rv s="5">
    <fb>164</fb>
    <v>13</v>
  </rv>
  <rv s="5">
    <fb>8565</fb>
    <v>13</v>
  </rv>
  <rv s="5">
    <fb>42566</fb>
    <v>12</v>
  </rv>
  <rv s="5">
    <fb>220.5</fb>
    <v>13</v>
  </rv>
  <rv s="5">
    <fb>37.9587</fb>
    <v>13</v>
  </rv>
  <rv s="5">
    <fb>95.066699999999997</fb>
    <v>13</v>
  </rv>
  <rv s="5">
    <fb>179.6036</fb>
    <v>13</v>
  </rv>
  <rv s="5">
    <fb>629.65</fb>
    <v>13</v>
  </rv>
  <rv s="5">
    <fb>494</fb>
    <v>13</v>
  </rv>
  <rv s="5">
    <fb>163.35</fb>
    <v>13</v>
  </rv>
  <rv s="5">
    <fb>8541.4</fb>
    <v>13</v>
  </rv>
  <rv s="5">
    <fb>42569</fb>
    <v>12</v>
  </rv>
  <rv s="5">
    <fb>217.95</fb>
    <v>13</v>
  </rv>
  <rv s="5">
    <fb>37.6678</fb>
    <v>13</v>
  </rv>
  <rv s="5">
    <fb>93.2</fb>
    <v>13</v>
  </rv>
  <rv s="5">
    <fb>173.10249999999999</fb>
    <v>13</v>
  </rv>
  <rv s="5">
    <fb>652.75</fb>
    <v>13</v>
  </rv>
  <rv s="5">
    <fb>492.65</fb>
    <v>13</v>
  </rv>
  <rv s="5">
    <fb>160.15</fb>
    <v>13</v>
  </rv>
  <rv s="5">
    <fb>8508.7000000000007</fb>
    <v>13</v>
  </rv>
  <rv s="5">
    <fb>42570</fb>
    <v>12</v>
  </rv>
  <rv s="5">
    <fb>220.6</fb>
    <v>13</v>
  </rv>
  <rv s="5">
    <fb>37.622399999999999</fb>
    <v>13</v>
  </rv>
  <rv s="5">
    <fb>176.16990000000001</fb>
    <v>13</v>
  </rv>
  <rv s="5">
    <fb>660.1</fb>
    <v>13</v>
  </rv>
  <rv s="5">
    <fb>187.65</fb>
    <v>13</v>
  </rv>
  <rv s="5">
    <fb>499.25</fb>
    <v>13</v>
  </rv>
  <rv s="5">
    <fb>160.19999999999999</fb>
    <v>13</v>
  </rv>
  <rv s="5">
    <fb>8528.5499999999993</fb>
    <v>13</v>
  </rv>
  <rv s="5">
    <fb>42571</fb>
    <v>12</v>
  </rv>
  <rv s="5">
    <fb>221.4</fb>
    <v>13</v>
  </rv>
  <rv s="5">
    <fb>37.867800000000003</fb>
    <v>13</v>
  </rv>
  <rv s="5">
    <fb>96.1</fb>
    <v>13</v>
  </rv>
  <rv s="5">
    <fb>178.047</fb>
    <v>13</v>
  </rv>
  <rv s="5">
    <fb>644.4</fb>
    <v>13</v>
  </rv>
  <rv s="5">
    <fb>187.55</fb>
    <v>13</v>
  </rv>
  <rv s="5">
    <fb>493.9</fb>
    <v>13</v>
  </rv>
  <rv s="5">
    <fb>161.69999999999999</fb>
    <v>13</v>
  </rv>
  <rv s="5">
    <fb>8565.85</fb>
    <v>13</v>
  </rv>
  <rv s="5">
    <fb>42572</fb>
    <v>12</v>
  </rv>
  <rv s="5">
    <fb>223.2</fb>
    <v>13</v>
  </rv>
  <rv s="5">
    <fb>37.501100000000001</fb>
    <v>13</v>
  </rv>
  <rv s="5">
    <fb>93.4</fb>
    <v>13</v>
  </rv>
  <rv s="5">
    <fb>177.54339999999999</fb>
    <v>13</v>
  </rv>
  <rv s="5">
    <fb>25.15</fb>
    <v>13</v>
  </rv>
  <rv s="5">
    <fb>642.79999999999995</fb>
    <v>13</v>
  </rv>
  <rv s="5">
    <fb>190.7</fb>
    <v>13</v>
  </rv>
  <rv s="5">
    <fb>491.05</fb>
    <v>13</v>
  </rv>
  <rv s="5">
    <fb>157.1</fb>
    <v>13</v>
  </rv>
  <rv s="5">
    <fb>8510.1</fb>
    <v>13</v>
  </rv>
  <rv s="5">
    <fb>42573</fb>
    <v>12</v>
  </rv>
  <rv s="5">
    <fb>225.35</fb>
    <v>13</v>
  </rv>
  <rv s="5">
    <fb>37.4572</fb>
    <v>13</v>
  </rv>
  <rv s="5">
    <fb>93.933400000000006</fb>
    <v>13</v>
  </rv>
  <rv s="5">
    <fb>177.58920000000001</fb>
    <v>13</v>
  </rv>
  <rv s="5">
    <fb>637.9</fb>
    <v>13</v>
  </rv>
  <rv s="5">
    <fb>188.8</fb>
    <v>13</v>
  </rv>
  <rv s="5">
    <fb>507.2</fb>
    <v>13</v>
  </rv>
  <rv s="5">
    <fb>169.3</fb>
    <v>13</v>
  </rv>
  <rv s="5">
    <fb>8541.2000000000007</fb>
    <v>13</v>
  </rv>
  <rv s="5">
    <fb>42576</fb>
    <v>12</v>
  </rv>
  <rv s="5">
    <fb>226.15</fb>
    <v>13</v>
  </rv>
  <rv s="5">
    <fb>37.689</fb>
    <v>13</v>
  </rv>
  <rv s="5">
    <fb>98.2</fb>
    <v>13</v>
  </rv>
  <rv s="5">
    <fb>644.65</fb>
    <v>13</v>
  </rv>
  <rv s="5">
    <fb>189.2</fb>
    <v>13</v>
  </rv>
  <rv s="5">
    <fb>509</fb>
    <v>13</v>
  </rv>
  <rv s="5">
    <fb>172.15</fb>
    <v>13</v>
  </rv>
  <rv s="5">
    <fb>8635.65</fb>
    <v>13</v>
  </rv>
  <rv s="5">
    <fb>42577</fb>
    <v>12</v>
  </rv>
  <rv s="5">
    <fb>224.4</fb>
    <v>13</v>
  </rv>
  <rv s="5">
    <fb>37.161799999999999</fb>
    <v>13</v>
  </rv>
  <rv s="5">
    <fb>185.5095</fb>
    <v>13</v>
  </rv>
  <rv s="5">
    <fb>634.4</fb>
    <v>13</v>
  </rv>
  <rv s="5">
    <fb>190.3</fb>
    <v>13</v>
  </rv>
  <rv s="5">
    <fb>503.25</fb>
    <v>13</v>
  </rv>
  <rv s="5">
    <fb>169.75</fb>
    <v>13</v>
  </rv>
  <rv s="5">
    <fb>8590.65</fb>
    <v>13</v>
  </rv>
  <rv s="5">
    <fb>42578</fb>
    <v>12</v>
  </rv>
  <rv s="5">
    <fb>228.7</fb>
    <v>13</v>
  </rv>
  <rv s="5">
    <fb>36.943600000000004</fb>
    <v>13</v>
  </rv>
  <rv s="5">
    <fb>99.333399999999997</fb>
    <v>13</v>
  </rv>
  <rv s="5">
    <fb>190.68289999999999</fb>
    <v>13</v>
  </rv>
  <rv s="5">
    <fb>632.95000000000005</fb>
    <v>13</v>
  </rv>
  <rv s="5">
    <fb>190.6</fb>
    <v>13</v>
  </rv>
  <rv s="5">
    <fb>510.1</fb>
    <v>13</v>
  </rv>
  <rv s="5">
    <fb>168.45</fb>
    <v>13</v>
  </rv>
  <rv s="5">
    <fb>8615.7999999999993</fb>
    <v>13</v>
  </rv>
  <rv s="5">
    <fb>42579</fb>
    <v>12</v>
  </rv>
  <rv s="5">
    <fb>225.25</fb>
    <v>13</v>
  </rv>
  <rv s="5">
    <fb>37.002699999999997</fb>
    <v>13</v>
  </rv>
  <rv s="5">
    <fb>628.5</fb>
    <v>13</v>
  </rv>
  <rv s="5">
    <fb>506.85</fb>
    <v>13</v>
  </rv>
  <rv s="5">
    <fb>169.5</fb>
    <v>13</v>
  </rv>
  <rv s="5">
    <fb>8666.2999999999993</fb>
    <v>13</v>
  </rv>
  <rv s="5">
    <fb>42580</fb>
    <v>12</v>
  </rv>
  <rv s="5">
    <fb>97.2667</fb>
    <v>13</v>
  </rv>
  <rv s="5">
    <fb>186.7456</fb>
    <v>13</v>
  </rv>
  <rv s="5">
    <fb>626.04999999999995</fb>
    <v>13</v>
  </rv>
  <rv s="5">
    <fb>503.2</fb>
    <v>13</v>
  </rv>
  <rv s="5">
    <fb>164.65</fb>
    <v>13</v>
  </rv>
  <rv s="5">
    <fb>8638.5</fb>
    <v>13</v>
  </rv>
  <rv s="5">
    <fb>42583</fb>
    <v>12</v>
  </rv>
  <rv s="5">
    <fb>37.596600000000002</fb>
    <v>13</v>
  </rv>
  <rv s="5">
    <fb>94.566699999999997</fb>
    <v>13</v>
  </rv>
  <rv s="5">
    <fb>193.84180000000001</fb>
    <v>13</v>
  </rv>
  <rv s="5">
    <fb>508.25</fb>
    <v>13</v>
  </rv>
  <rv s="5">
    <fb>165.95</fb>
    <v>13</v>
  </rv>
  <rv s="5">
    <fb>8636.5499999999993</fb>
    <v>13</v>
  </rv>
  <rv s="5">
    <fb>42584</fb>
    <v>12</v>
  </rv>
  <rv s="5">
    <fb>224.65</fb>
    <v>13</v>
  </rv>
  <rv s="5">
    <fb>37.561700000000002</fb>
    <v>13</v>
  </rv>
  <rv s="5">
    <fb>92.433400000000006</fb>
    <v>13</v>
  </rv>
  <rv s="5">
    <fb>189.44669999999999</fb>
    <v>13</v>
  </rv>
  <rv s="5">
    <fb>599.45000000000005</fb>
    <v>13</v>
  </rv>
  <rv s="5">
    <fb>194.4</fb>
    <v>13</v>
  </rv>
  <rv s="5">
    <fb>493.3</fb>
    <v>13</v>
  </rv>
  <rv s="5">
    <fb>156.25</fb>
    <v>13</v>
  </rv>
  <rv s="5">
    <fb>8622.9</fb>
    <v>13</v>
  </rv>
  <rv s="5">
    <fb>42585</fb>
    <v>12</v>
  </rv>
  <rv s="5">
    <fb>222.85</fb>
    <v>13</v>
  </rv>
  <rv s="5">
    <fb>37.470799999999997</fb>
    <v>13</v>
  </rv>
  <rv s="5">
    <fb>88.866699999999994</fb>
    <v>13</v>
  </rv>
  <rv s="5">
    <fb>189.2636</fb>
    <v>13</v>
  </rv>
  <rv s="5">
    <fb>190.2</fb>
    <v>13</v>
  </rv>
  <rv s="5">
    <fb>478.4</fb>
    <v>13</v>
  </rv>
  <rv s="5">
    <fb>157.19999999999999</fb>
    <v>13</v>
  </rv>
  <rv s="5">
    <fb>8544.85</fb>
    <v>13</v>
  </rv>
  <rv s="5">
    <fb>42586</fb>
    <v>12</v>
  </rv>
  <rv s="5">
    <fb>227.9</fb>
    <v>13</v>
  </rv>
  <rv s="5">
    <fb>37.301099999999998</fb>
    <v>13</v>
  </rv>
  <rv s="5">
    <fb>89.2667</fb>
    <v>13</v>
  </rv>
  <rv s="5">
    <fb>24.5</fb>
    <v>13</v>
  </rv>
  <rv s="5">
    <fb>596.4</fb>
    <v>13</v>
  </rv>
  <rv s="5">
    <fb>188.95</fb>
    <v>13</v>
  </rv>
  <rv s="5">
    <fb>500</fb>
    <v>13</v>
  </rv>
  <rv s="5">
    <fb>161.65</fb>
    <v>13</v>
  </rv>
  <rv s="5">
    <fb>8551.1</fb>
    <v>13</v>
  </rv>
  <rv s="5">
    <fb>42587</fb>
    <v>12</v>
  </rv>
  <rv s="5">
    <fb>234</fb>
    <v>13</v>
  </rv>
  <rv s="5">
    <fb>38.161700000000003</fb>
    <v>13</v>
  </rv>
  <rv s="5">
    <fb>91.8</fb>
    <v>13</v>
  </rv>
  <rv s="5">
    <fb>200.15979999999999</fb>
    <v>13</v>
  </rv>
  <rv s="5">
    <fb>621.85</fb>
    <v>13</v>
  </rv>
  <rv s="5">
    <fb>191.3</fb>
    <v>13</v>
  </rv>
  <rv s="5">
    <fb>516.4</fb>
    <v>13</v>
  </rv>
  <rv s="5">
    <fb>169.1</fb>
    <v>13</v>
  </rv>
  <rv s="5">
    <fb>8683.15</fb>
    <v>13</v>
  </rv>
  <rv s="5">
    <fb>42590</fb>
    <v>12</v>
  </rv>
  <rv s="5">
    <fb>240.65</fb>
    <v>13</v>
  </rv>
  <rv s="5">
    <fb>37.646599999999999</fb>
    <v>13</v>
  </rv>
  <rv s="5">
    <fb>93.433400000000006</fb>
    <v>13</v>
  </rv>
  <rv s="5">
    <fb>202.3115</fb>
    <v>13</v>
  </rv>
  <rv s="5">
    <fb>189.15</fb>
    <v>13</v>
  </rv>
  <rv s="5">
    <fb>514.79999999999995</fb>
    <v>13</v>
  </rv>
  <rv s="5">
    <fb>169.55</fb>
    <v>13</v>
  </rv>
  <rv s="5">
    <fb>8711.35</fb>
    <v>13</v>
  </rv>
  <rv s="5">
    <fb>42591</fb>
    <v>12</v>
  </rv>
  <rv s="5">
    <fb>239.75</fb>
    <v>13</v>
  </rv>
  <rv s="5">
    <fb>37.625399999999999</fb>
    <v>13</v>
  </rv>
  <rv s="5">
    <fb>93.133399999999995</fb>
    <v>13</v>
  </rv>
  <rv s="5">
    <fb>201.76220000000001</fb>
    <v>13</v>
  </rv>
  <rv s="5">
    <fb>615.1</fb>
    <v>13</v>
  </rv>
  <rv s="5">
    <fb>189.65</fb>
    <v>13</v>
  </rv>
  <rv s="5">
    <fb>513.79999999999995</fb>
    <v>13</v>
  </rv>
  <rv s="5">
    <fb>165.05</fb>
    <v>13</v>
  </rv>
  <rv s="5">
    <fb>8678.25</fb>
    <v>13</v>
  </rv>
  <rv s="5">
    <fb>42592</fb>
    <v>12</v>
  </rv>
  <rv s="5">
    <fb>258.45</fb>
    <v>13</v>
  </rv>
  <rv s="5">
    <fb>37.329900000000002</fb>
    <v>13</v>
  </rv>
  <rv s="5">
    <fb>90.9</fb>
    <v>13</v>
  </rv>
  <rv s="5">
    <fb>201.4417</fb>
    <v>13</v>
  </rv>
  <rv s="5">
    <fb>25.9</fb>
    <v>13</v>
  </rv>
  <rv s="5">
    <fb>616.1</fb>
    <v>13</v>
  </rv>
  <rv s="5">
    <fb>193.5</fb>
    <v>13</v>
  </rv>
  <rv s="5">
    <fb>503.45</fb>
    <v>13</v>
  </rv>
  <rv s="5">
    <fb>164.45</fb>
    <v>13</v>
  </rv>
  <rv s="5">
    <fb>8575.2999999999993</fb>
    <v>13</v>
  </rv>
  <rv s="5">
    <fb>42593</fb>
    <v>12</v>
  </rv>
  <rv s="5">
    <fb>253.5</fb>
    <v>13</v>
  </rv>
  <rv s="5">
    <fb>36.699599999999997</fb>
    <v>13</v>
  </rv>
  <rv s="5">
    <fb>198.8321</fb>
    <v>13</v>
  </rv>
  <rv s="5">
    <fb>26.4</fb>
    <v>13</v>
  </rv>
  <rv s="5">
    <fb>192.5</fb>
    <v>13</v>
  </rv>
  <rv s="5">
    <fb>161.4</fb>
    <v>13</v>
  </rv>
  <rv s="5">
    <fb>8592.15</fb>
    <v>13</v>
  </rv>
  <rv s="5">
    <fb>42594</fb>
    <v>12</v>
  </rv>
  <rv s="5">
    <fb>258.25</fb>
    <v>13</v>
  </rv>
  <rv s="5">
    <fb>37.234499999999997</fb>
    <v>13</v>
  </rv>
  <rv s="5">
    <fb>92.333399999999997</fb>
    <v>13</v>
  </rv>
  <rv s="5">
    <fb>200.84649999999999</fb>
    <v>13</v>
  </rv>
  <rv s="5">
    <fb>26.15</fb>
    <v>13</v>
  </rv>
  <rv s="5">
    <fb>616.04999999999995</fb>
    <v>13</v>
  </rv>
  <rv s="5">
    <fb>191.35</fb>
    <v>13</v>
  </rv>
  <rv s="5">
    <fb>516.79999999999995</fb>
    <v>13</v>
  </rv>
  <rv s="5">
    <fb>166.2</fb>
    <v>13</v>
  </rv>
  <rv s="5">
    <fb>8672.15</fb>
    <v>13</v>
  </rv>
  <rv s="5">
    <fb>42598</fb>
    <v>12</v>
  </rv>
  <rv s="5">
    <fb>273.55</fb>
    <v>13</v>
  </rv>
  <rv s="5">
    <fb>37.448099999999997</fb>
    <v>13</v>
  </rv>
  <rv s="5">
    <fb>91.4</fb>
    <v>13</v>
  </rv>
  <rv s="5">
    <fb>209.04150000000001</fb>
    <v>13</v>
  </rv>
  <rv s="5">
    <fb>27</fb>
    <v>13</v>
  </rv>
  <rv s="5">
    <fb>615.20000000000005</fb>
    <v>13</v>
  </rv>
  <rv s="5">
    <fb>199.05</fb>
    <v>13</v>
  </rv>
  <rv s="5">
    <fb>507.6</fb>
    <v>13</v>
  </rv>
  <rv s="5">
    <fb>169.45</fb>
    <v>13</v>
  </rv>
  <rv s="5">
    <fb>8642.5499999999993</fb>
    <v>13</v>
  </rv>
  <rv s="5">
    <fb>42599</fb>
    <v>12</v>
  </rv>
  <rv s="5">
    <fb>267.64999999999998</fb>
    <v>13</v>
  </rv>
  <rv s="5">
    <fb>37.588999999999999</fb>
    <v>13</v>
  </rv>
  <rv s="5">
    <fb>91.733400000000003</fb>
    <v>13</v>
  </rv>
  <rv s="5">
    <fb>204.32599999999999</fb>
    <v>13</v>
  </rv>
  <rv s="5">
    <fb>27.25</fb>
    <v>13</v>
  </rv>
  <rv s="5">
    <fb>626.1</fb>
    <v>13</v>
  </rv>
  <rv s="5">
    <fb>198.75</fb>
    <v>13</v>
  </rv>
  <rv s="5">
    <fb>510.4</fb>
    <v>13</v>
  </rv>
  <rv s="5">
    <fb>171.1</fb>
    <v>13</v>
  </rv>
  <rv s="5">
    <fb>8624.0499999999993</fb>
    <v>13</v>
  </rv>
  <rv s="5">
    <fb>42600</fb>
    <v>12</v>
  </rv>
  <rv s="5">
    <fb>275.45</fb>
    <v>13</v>
  </rv>
  <rv s="5">
    <fb>37.1496</fb>
    <v>13</v>
  </rv>
  <rv s="5">
    <fb>93.566699999999997</fb>
    <v>13</v>
  </rv>
  <rv s="5">
    <fb>208.76679999999999</fb>
    <v>13</v>
  </rv>
  <rv s="5">
    <fb>27.3</fb>
    <v>13</v>
  </rv>
  <rv s="5">
    <fb>632.1</fb>
    <v>13</v>
  </rv>
  <rv s="5">
    <fb>197.8</fb>
    <v>13</v>
  </rv>
  <rv s="5">
    <fb>512.04999999999995</fb>
    <v>13</v>
  </rv>
  <rv s="5">
    <fb>172.9</fb>
    <v>13</v>
  </rv>
  <rv s="5">
    <fb>8673.25</fb>
    <v>13</v>
  </rv>
  <rv s="5">
    <fb>42601</fb>
    <v>12</v>
  </rv>
  <rv s="5">
    <fb>273.05</fb>
    <v>13</v>
  </rv>
  <rv s="5">
    <fb>37.260199999999998</fb>
    <v>13</v>
  </rv>
  <rv s="5">
    <fb>94.666700000000006</fb>
    <v>13</v>
  </rv>
  <rv s="5">
    <fb>209.63669999999999</fb>
    <v>13</v>
  </rv>
  <rv s="5">
    <fb>27.4</fb>
    <v>13</v>
  </rv>
  <rv s="5">
    <fb>624.9</fb>
    <v>13</v>
  </rv>
  <rv s="5">
    <fb>197.65</fb>
    <v>13</v>
  </rv>
  <rv s="5">
    <fb>510</fb>
    <v>13</v>
  </rv>
  <rv s="5">
    <fb>179.3</fb>
    <v>13</v>
  </rv>
  <rv s="5">
    <fb>8666.9</fb>
    <v>13</v>
  </rv>
  <rv s="5">
    <fb>42604</fb>
    <v>12</v>
  </rv>
  <rv s="5">
    <fb>270.55</fb>
    <v>13</v>
  </rv>
  <rv s="5">
    <fb>37.042099999999998</fb>
    <v>13</v>
  </rv>
  <rv s="5">
    <fb>95.933400000000006</fb>
    <v>13</v>
  </rv>
  <rv s="5">
    <fb>210.78120000000001</fb>
    <v>13</v>
  </rv>
  <rv s="5">
    <fb>620</fb>
    <v>13</v>
  </rv>
  <rv s="5">
    <fb>195.05</fb>
    <v>13</v>
  </rv>
  <rv s="5">
    <fb>503.95</fb>
    <v>13</v>
  </rv>
  <rv s="5">
    <fb>176.6</fb>
    <v>13</v>
  </rv>
  <rv s="5">
    <fb>8629.15</fb>
    <v>13</v>
  </rv>
  <rv s="5">
    <fb>42605</fb>
    <v>12</v>
  </rv>
  <rv s="5">
    <fb>272.5</fb>
    <v>13</v>
  </rv>
  <rv s="5">
    <fb>36.987499999999997</fb>
    <v>13</v>
  </rv>
  <rv s="5">
    <fb>208.08009999999999</fb>
    <v>13</v>
  </rv>
  <rv s="5">
    <fb>27.5</fb>
    <v>13</v>
  </rv>
  <rv s="5">
    <fb>618.04999999999995</fb>
    <v>13</v>
  </rv>
  <rv s="5">
    <fb>193.4</fb>
    <v>13</v>
  </rv>
  <rv s="5">
    <fb>504</fb>
    <v>13</v>
  </rv>
  <rv s="5">
    <fb>174.05</fb>
    <v>13</v>
  </rv>
  <rv s="5">
    <fb>8632.6</fb>
    <v>13</v>
  </rv>
  <rv s="5">
    <fb>42606</fb>
    <v>12</v>
  </rv>
  <rv s="5">
    <fb>270.10000000000002</fb>
    <v>13</v>
  </rv>
  <rv s="5">
    <fb>37.211799999999997</fb>
    <v>13</v>
  </rv>
  <rv s="5">
    <fb>208.95</fb>
    <v>13</v>
  </rv>
  <rv s="5">
    <fb>27.55</fb>
    <v>13</v>
  </rv>
  <rv s="5">
    <fb>623.70000000000005</fb>
    <v>13</v>
  </rv>
  <rv s="5">
    <fb>189.95</fb>
    <v>13</v>
  </rv>
  <rv s="5">
    <fb>498.35</fb>
    <v>13</v>
  </rv>
  <rv s="5">
    <fb>8650.2999999999993</fb>
    <v>13</v>
  </rv>
  <rv s="5">
    <fb>42607</fb>
    <v>12</v>
  </rv>
  <rv s="5">
    <fb>36.539000000000001</fb>
    <v>13</v>
  </rv>
  <rv s="5">
    <fb>204.9211</fb>
    <v>13</v>
  </rv>
  <rv s="5">
    <fb>27.7</fb>
    <v>13</v>
  </rv>
  <rv s="5">
    <fb>619.85</fb>
    <v>13</v>
  </rv>
  <rv s="5">
    <fb>192.4</fb>
    <v>13</v>
  </rv>
  <rv s="5">
    <fb>493.85</fb>
    <v>13</v>
  </rv>
  <rv s="5">
    <fb>169.9</fb>
    <v>13</v>
  </rv>
  <rv s="5">
    <fb>8592.2000000000007</fb>
    <v>13</v>
  </rv>
  <rv s="5">
    <fb>42608</fb>
    <v>12</v>
  </rv>
  <rv s="5">
    <fb>257.7</fb>
    <v>13</v>
  </rv>
  <rv s="5">
    <fb>36.945099999999996</fb>
    <v>13</v>
  </rv>
  <rv s="5">
    <fb>92.966700000000003</fb>
    <v>13</v>
  </rv>
  <rv s="5">
    <fb>205.97409999999999</fb>
    <v>13</v>
  </rv>
  <rv s="5">
    <fb>622.6</fb>
    <v>13</v>
  </rv>
  <rv s="5">
    <fb>189.4</fb>
    <v>13</v>
  </rv>
  <rv s="5">
    <fb>503.75</fb>
    <v>13</v>
  </rv>
  <rv s="5">
    <fb>169.25</fb>
    <v>13</v>
  </rv>
  <rv s="5">
    <fb>8572.5499999999993</fb>
    <v>13</v>
  </rv>
  <rv s="5">
    <fb>42611</fb>
    <v>12</v>
  </rv>
  <rv s="5">
    <fb>262.60000000000002</fb>
    <v>13</v>
  </rv>
  <rv s="5">
    <fb>36.814799999999998</fb>
    <v>13</v>
  </rv>
  <rv s="5">
    <fb>93.966700000000003</fb>
    <v>13</v>
  </rv>
  <rv s="5">
    <fb>207.94280000000001</fb>
    <v>13</v>
  </rv>
  <rv s="5">
    <fb>617.45000000000005</fb>
    <v>13</v>
  </rv>
  <rv s="5">
    <fb>191.55</fb>
    <v>13</v>
  </rv>
  <rv s="5">
    <fb>525.29999999999995</fb>
    <v>13</v>
  </rv>
  <rv s="5">
    <fb>173.35</fb>
    <v>13</v>
  </rv>
  <rv s="5">
    <fb>8607.4500000000007</fb>
    <v>13</v>
  </rv>
  <rv s="5">
    <fb>42612</fb>
    <v>12</v>
  </rv>
  <rv s="5">
    <fb>262.95</fb>
    <v>13</v>
  </rv>
  <rv s="5">
    <fb>36.9375</fb>
    <v>13</v>
  </rv>
  <rv s="5">
    <fb>93.7</fb>
    <v>13</v>
  </rv>
  <rv s="5">
    <fb>209.13310000000001</fb>
    <v>13</v>
  </rv>
  <rv s="5">
    <fb>27.75</fb>
    <v>13</v>
  </rv>
  <rv s="5">
    <fb>609.35</fb>
    <v>13</v>
  </rv>
  <rv s="5">
    <fb>192</fb>
    <v>13</v>
  </rv>
  <rv s="5">
    <fb>529</fb>
    <v>13</v>
  </rv>
  <rv s="5">
    <fb>175.2</fb>
    <v>13</v>
  </rv>
  <rv s="5">
    <fb>8744.35</fb>
    <v>13</v>
  </rv>
  <rv s="5">
    <fb>42613</fb>
    <v>12</v>
  </rv>
  <rv s="5">
    <fb>36.982999999999997</fb>
    <v>13</v>
  </rv>
  <rv s="5">
    <fb>92.733400000000003</fb>
    <v>13</v>
  </rv>
  <rv s="5">
    <fb>207.85120000000001</fb>
    <v>13</v>
  </rv>
  <rv s="5">
    <fb>28.15</fb>
    <v>13</v>
  </rv>
  <rv s="5">
    <fb>618.70000000000005</fb>
    <v>13</v>
  </rv>
  <rv s="5">
    <fb>537.70000000000005</fb>
    <v>13</v>
  </rv>
  <rv s="5">
    <fb>170</fb>
    <v>13</v>
  </rv>
  <rv s="5">
    <fb>8786.2000000000007</fb>
    <v>13</v>
  </rv>
  <rv s="5">
    <fb>42614</fb>
    <v>12</v>
  </rv>
  <rv s="5">
    <fb>258.7</fb>
    <v>13</v>
  </rv>
  <rv s="5">
    <fb>37.114800000000002</fb>
    <v>13</v>
  </rv>
  <rv s="5">
    <fb>206.75239999999999</fb>
    <v>13</v>
  </rv>
  <rv s="5">
    <fb>27.8</fb>
    <v>13</v>
  </rv>
  <rv s="5">
    <fb>614.9</fb>
    <v>13</v>
  </rv>
  <rv s="5">
    <fb>192.25</fb>
    <v>13</v>
  </rv>
  <rv s="5">
    <fb>543.65</fb>
    <v>13</v>
  </rv>
  <rv s="5">
    <fb>170.2</fb>
    <v>13</v>
  </rv>
  <rv s="5">
    <fb>8774.65</fb>
    <v>13</v>
  </rv>
  <rv s="5">
    <fb>42615</fb>
    <v>12</v>
  </rv>
  <rv s="5">
    <fb>268.2</fb>
    <v>13</v>
  </rv>
  <rv s="5">
    <fb>36.939</fb>
    <v>13</v>
  </rv>
  <rv s="5">
    <fb>90.733400000000003</fb>
    <v>13</v>
  </rv>
  <rv s="5">
    <fb>208.309</fb>
    <v>13</v>
  </rv>
  <rv s="5">
    <fb>28</fb>
    <v>13</v>
  </rv>
  <rv s="5">
    <fb>601</fb>
    <v>13</v>
  </rv>
  <rv s="5">
    <fb>191.8</fb>
    <v>13</v>
  </rv>
  <rv s="5">
    <fb>549.85</fb>
    <v>13</v>
  </rv>
  <rv s="5">
    <fb>172.25</fb>
    <v>13</v>
  </rv>
  <rv s="5">
    <fb>8809.65</fb>
    <v>13</v>
  </rv>
  <rv s="5">
    <fb>42619</fb>
    <v>12</v>
  </rv>
  <rv s="5">
    <fb>270.60000000000002</fb>
    <v>13</v>
  </rv>
  <rv s="5">
    <fb>36.764800000000001</fb>
    <v>13</v>
  </rv>
  <rv s="5">
    <fb>583.95000000000005</fb>
    <v>13</v>
  </rv>
  <rv s="5">
    <fb>193.7</fb>
    <v>13</v>
  </rv>
  <rv s="5">
    <fb>588.70000000000005</fb>
    <v>13</v>
  </rv>
  <rv s="5">
    <fb>174.6</fb>
    <v>13</v>
  </rv>
  <rv s="5">
    <fb>8943</fb>
    <v>13</v>
  </rv>
  <rv s="5">
    <fb>42620</fb>
    <v>12</v>
  </rv>
  <rv s="5">
    <fb>272.25</fb>
    <v>13</v>
  </rv>
  <rv s="5">
    <fb>36.6648</fb>
    <v>13</v>
  </rv>
  <rv s="5">
    <fb>106.43340000000001</fb>
    <v>13</v>
  </rv>
  <rv s="5">
    <fb>209.0873</fb>
    <v>13</v>
  </rv>
  <rv s="5">
    <fb>27.1</fb>
    <v>13</v>
  </rv>
  <rv s="5">
    <fb>555.75</fb>
    <v>13</v>
  </rv>
  <rv s="5">
    <fb>587.4</fb>
    <v>13</v>
  </rv>
  <rv s="5">
    <fb>173.6</fb>
    <v>13</v>
  </rv>
  <rv s="5">
    <fb>8917.9500000000007</fb>
    <v>13</v>
  </rv>
  <rv s="5">
    <fb>42621</fb>
    <v>12</v>
  </rv>
  <rv s="5">
    <fb>275.60000000000002</fb>
    <v>13</v>
  </rv>
  <rv s="5">
    <fb>36.443600000000004</fb>
    <v>13</v>
  </rv>
  <rv s="5">
    <fb>104.5001</fb>
    <v>13</v>
  </rv>
  <rv s="5">
    <fb>204.738</fb>
    <v>13</v>
  </rv>
  <rv s="5">
    <fb>26.7</fb>
    <v>13</v>
  </rv>
  <rv s="5">
    <fb>574.5</fb>
    <v>13</v>
  </rv>
  <rv s="5">
    <fb>584.20000000000005</fb>
    <v>13</v>
  </rv>
  <rv s="5">
    <fb>175.3</fb>
    <v>13</v>
  </rv>
  <rv s="5">
    <fb>8952.5</fb>
    <v>13</v>
  </rv>
  <rv s="5">
    <fb>42622</fb>
    <v>12</v>
  </rv>
  <rv s="5">
    <fb>272.2</fb>
    <v>13</v>
  </rv>
  <rv s="5">
    <fb>36.7027</fb>
    <v>13</v>
  </rv>
  <rv s="5">
    <fb>102.70010000000001</fb>
    <v>13</v>
  </rv>
  <rv s="5">
    <fb>26.2</fb>
    <v>13</v>
  </rv>
  <rv s="5">
    <fb>589.9</fb>
    <v>13</v>
  </rv>
  <rv s="5">
    <fb>573.25</fb>
    <v>13</v>
  </rv>
  <rv s="5">
    <fb>171.25</fb>
    <v>13</v>
  </rv>
  <rv s="5">
    <fb>8866.7000000000007</fb>
    <v>13</v>
  </rv>
  <rv s="5">
    <fb>42625</fb>
    <v>12</v>
  </rv>
  <rv s="5">
    <fb>260</fb>
    <v>13</v>
  </rv>
  <rv s="5">
    <fb>36.360199999999999</fb>
    <v>13</v>
  </rv>
  <rv s="5">
    <fb>98.333399999999997</fb>
    <v>13</v>
  </rv>
  <rv s="5">
    <fb>194.62010000000001</fb>
    <v>13</v>
  </rv>
  <rv s="5">
    <fb>25.65</fb>
    <v>13</v>
  </rv>
  <rv s="5">
    <fb>583.35</fb>
    <v>13</v>
  </rv>
  <rv s="5">
    <fb>190.9</fb>
    <v>13</v>
  </rv>
  <rv s="5">
    <fb>553.45000000000005</fb>
    <v>13</v>
  </rv>
  <rv s="5">
    <fb>161.30000000000001</fb>
    <v>13</v>
  </rv>
  <rv s="5">
    <fb>8715.6</fb>
    <v>13</v>
  </rv>
  <rv s="5">
    <fb>42627</fb>
    <v>12</v>
  </rv>
  <rv s="5">
    <fb>264.7</fb>
    <v>13</v>
  </rv>
  <rv s="5">
    <fb>36.128399999999999</fb>
    <v>13</v>
  </rv>
  <rv s="5">
    <fb>97.566699999999997</fb>
    <v>13</v>
  </rv>
  <rv s="5">
    <fb>26.75</fb>
    <v>13</v>
  </rv>
  <rv s="5">
    <fb>588.20000000000005</fb>
    <v>13</v>
  </rv>
  <rv s="5">
    <fb>194.65</fb>
    <v>13</v>
  </rv>
  <rv s="5">
    <fb>560.5</fb>
    <v>13</v>
  </rv>
  <rv s="5">
    <fb>165.85</fb>
    <v>13</v>
  </rv>
  <rv s="5">
    <fb>8726.6</fb>
    <v>13</v>
  </rv>
  <rv s="5">
    <fb>42628</fb>
    <v>12</v>
  </rv>
  <rv s="5">
    <fb>267.39999999999998</fb>
    <v>13</v>
  </rv>
  <rv s="5">
    <fb>36.946599999999997</fb>
    <v>13</v>
  </rv>
  <rv s="5">
    <fb>100.20010000000001</fb>
    <v>13</v>
  </rv>
  <rv s="5">
    <fb>200.34289999999999</fb>
    <v>13</v>
  </rv>
  <rv s="5">
    <fb>26.5</fb>
    <v>13</v>
  </rv>
  <rv s="5">
    <fb>199.85</fb>
    <v>13</v>
  </rv>
  <rv s="5">
    <fb>557.54999999999995</fb>
    <v>13</v>
  </rv>
  <rv s="5">
    <fb>165.6</fb>
    <v>13</v>
  </rv>
  <rv s="5">
    <fb>8742.5499999999993</fb>
    <v>13</v>
  </rv>
  <rv s="5">
    <fb>42629</fb>
    <v>12</v>
  </rv>
  <rv s="5">
    <fb>271.14999999999998</fb>
    <v>13</v>
  </rv>
  <rv s="5">
    <fb>36.7239</fb>
    <v>13</v>
  </rv>
  <rv s="5">
    <fb>97.7667</fb>
    <v>13</v>
  </rv>
  <rv s="5">
    <fb>193.93340000000001</fb>
    <v>13</v>
  </rv>
  <rv s="5">
    <fb>26.8</fb>
    <v>13</v>
  </rv>
  <rv s="5">
    <fb>594.35</fb>
    <v>13</v>
  </rv>
  <rv s="5">
    <fb>217.8</fb>
    <v>13</v>
  </rv>
  <rv s="5">
    <fb>548.70000000000005</fb>
    <v>13</v>
  </rv>
  <rv s="5">
    <fb>162.19999999999999</fb>
    <v>13</v>
  </rv>
  <rv s="5">
    <fb>8779.85</fb>
    <v>13</v>
  </rv>
  <rv s="5">
    <fb>42632</fb>
    <v>12</v>
  </rv>
  <rv s="5">
    <fb>276.14999999999998</fb>
    <v>13</v>
  </rv>
  <rv s="5">
    <fb>37.4405</fb>
    <v>13</v>
  </rv>
  <rv s="5">
    <fb>98.1</fb>
    <v>13</v>
  </rv>
  <rv s="5">
    <fb>198.60319999999999</fb>
    <v>13</v>
  </rv>
  <rv s="5">
    <fb>26.95</fb>
    <v>13</v>
  </rv>
  <rv s="5">
    <fb>593.75</fb>
    <v>13</v>
  </rv>
  <rv s="5">
    <fb>216.35</fb>
    <v>13</v>
  </rv>
  <rv s="5">
    <fb>554.45000000000005</fb>
    <v>13</v>
  </rv>
  <rv s="5">
    <fb>164.7</fb>
    <v>13</v>
  </rv>
  <rv s="5">
    <fb>8808.4</fb>
    <v>13</v>
  </rv>
  <rv s="5">
    <fb>42633</fb>
    <v>12</v>
  </rv>
  <rv s="5">
    <fb>97.166700000000006</fb>
    <v>13</v>
  </rv>
  <rv s="5">
    <fb>202.40309999999999</fb>
    <v>13</v>
  </rv>
  <rv s="5">
    <fb>26.35</fb>
    <v>13</v>
  </rv>
  <rv s="5">
    <fb>592.6</fb>
    <v>13</v>
  </rv>
  <rv s="5">
    <fb>216.5</fb>
    <v>13</v>
  </rv>
  <rv s="5">
    <fb>548.45000000000005</fb>
    <v>13</v>
  </rv>
  <rv s="5">
    <fb>164.15</fb>
    <v>13</v>
  </rv>
  <rv s="5">
    <fb>8775.9</fb>
    <v>13</v>
  </rv>
  <rv s="5">
    <fb>42634</fb>
    <v>12</v>
  </rv>
  <rv s="5">
    <fb>37.734499999999997</fb>
    <v>13</v>
  </rv>
  <rv s="5">
    <fb>96.233400000000003</fb>
    <v>13</v>
  </rv>
  <rv s="5">
    <fb>201.21279999999999</fb>
    <v>13</v>
  </rv>
  <rv s="5">
    <fb>589.85</fb>
    <v>13</v>
  </rv>
  <rv s="5">
    <fb>215.6</fb>
    <v>13</v>
  </rv>
  <rv s="5">
    <fb>549.9</fb>
    <v>13</v>
  </rv>
  <rv s="5">
    <fb>165.25</fb>
    <v>13</v>
  </rv>
  <rv s="5">
    <fb>8777.15</fb>
    <v>13</v>
  </rv>
  <rv s="5">
    <fb>42635</fb>
    <v>12</v>
  </rv>
  <rv s="5">
    <fb>275.35000000000002</fb>
    <v>13</v>
  </rv>
  <rv s="5">
    <fb>38.070799999999998</fb>
    <v>13</v>
  </rv>
  <rv s="5">
    <fb>98.066699999999997</fb>
    <v>13</v>
  </rv>
  <rv s="5">
    <fb>204.3717</fb>
    <v>13</v>
  </rv>
  <rv s="5">
    <fb>26.85</fb>
    <v>13</v>
  </rv>
  <rv s="5">
    <fb>588.95000000000005</fb>
    <v>13</v>
  </rv>
  <rv s="5">
    <fb>214.7</fb>
    <v>13</v>
  </rv>
  <rv s="5">
    <fb>558.45000000000005</fb>
    <v>13</v>
  </rv>
  <rv s="5">
    <fb>168.65</fb>
    <v>13</v>
  </rv>
  <rv s="5">
    <fb>8867.4500000000007</fb>
    <v>13</v>
  </rv>
  <rv s="5">
    <fb>42636</fb>
    <v>12</v>
  </rv>
  <rv s="5">
    <fb>275.10000000000002</fb>
    <v>13</v>
  </rv>
  <rv s="5">
    <fb>38.222299999999997</fb>
    <v>13</v>
  </rv>
  <rv s="5">
    <fb>97.433400000000006</fb>
    <v>13</v>
  </rv>
  <rv s="5">
    <fb>208.26320000000001</fb>
    <v>13</v>
  </rv>
  <rv s="5">
    <fb>26</fb>
    <v>13</v>
  </rv>
  <rv s="5">
    <fb>586.29999999999995</fb>
    <v>13</v>
  </rv>
  <rv s="5">
    <fb>213.3</fb>
    <v>13</v>
  </rv>
  <rv s="5">
    <fb>553.04999999999995</fb>
    <v>13</v>
  </rv>
  <rv s="5">
    <fb>170.4</fb>
    <v>13</v>
  </rv>
  <rv s="5">
    <fb>8831.5499999999993</fb>
    <v>13</v>
  </rv>
  <rv s="5">
    <fb>42639</fb>
    <v>12</v>
  </rv>
  <rv s="5">
    <fb>270.39999999999998</fb>
    <v>13</v>
  </rv>
  <rv s="5">
    <fb>38.337499999999999</fb>
    <v>13</v>
  </rv>
  <rv s="5">
    <fb>95.2</fb>
    <v>13</v>
  </rv>
  <rv s="5">
    <fb>210.32339999999999</fb>
    <v>13</v>
  </rv>
  <rv s="5">
    <fb>25.4</fb>
    <v>13</v>
  </rv>
  <rv s="5">
    <fb>581.85</fb>
    <v>13</v>
  </rv>
  <rv s="5">
    <fb>213.05</fb>
    <v>13</v>
  </rv>
  <rv s="5">
    <fb>535.29999999999995</fb>
    <v>13</v>
  </rv>
  <rv s="5">
    <fb>168.6</fb>
    <v>13</v>
  </rv>
  <rv s="5">
    <fb>8723.0499999999993</fb>
    <v>13</v>
  </rv>
  <rv s="5">
    <fb>42640</fb>
    <v>12</v>
  </rv>
  <rv s="5">
    <fb>38.778399999999998</fb>
    <v>13</v>
  </rv>
  <rv s="5">
    <fb>584.65</fb>
    <v>13</v>
  </rv>
  <rv s="5">
    <fb>216.75</fb>
    <v>13</v>
  </rv>
  <rv s="5">
    <fb>531.95000000000005</fb>
    <v>13</v>
  </rv>
  <rv s="5">
    <fb>166.6</fb>
    <v>13</v>
  </rv>
  <rv s="5">
    <fb>8706.4</fb>
    <v>13</v>
  </rv>
  <rv s="5">
    <fb>42641</fb>
    <v>12</v>
  </rv>
  <rv s="5">
    <fb>271</fb>
    <v>13</v>
  </rv>
  <rv s="5">
    <fb>38.816299999999998</fb>
    <v>13</v>
  </rv>
  <rv s="5">
    <fb>211.10169999999999</fb>
    <v>13</v>
  </rv>
  <rv s="5">
    <fb>583.1</fb>
    <v>13</v>
  </rv>
  <rv s="5">
    <fb>217.85</fb>
    <v>13</v>
  </rv>
  <rv s="5">
    <fb>540</fb>
    <v>13</v>
  </rv>
  <rv s="5">
    <fb>174.8</fb>
    <v>13</v>
  </rv>
  <rv s="5">
    <fb>8745.15</fb>
    <v>13</v>
  </rv>
  <rv s="5">
    <fb>42642</fb>
    <v>12</v>
  </rv>
  <rv s="5">
    <fb>256.8</fb>
    <v>13</v>
  </rv>
  <rv s="5">
    <fb>37.342100000000002</fb>
    <v>13</v>
  </rv>
  <rv s="5">
    <fb>88.666700000000006</fb>
    <v>13</v>
  </rv>
  <rv s="5">
    <fb>209.81979999999999</fb>
    <v>13</v>
  </rv>
  <rv s="5">
    <fb>24.35</fb>
    <v>13</v>
  </rv>
  <rv s="5">
    <fb>576.4</fb>
    <v>13</v>
  </rv>
  <rv s="5">
    <fb>207.4</fb>
    <v>13</v>
  </rv>
  <rv s="5">
    <fb>526.29999999999995</fb>
    <v>13</v>
  </rv>
  <rv s="5">
    <fb>8591.25</fb>
    <v>13</v>
  </rv>
  <rv s="5">
    <fb>42643</fb>
    <v>12</v>
  </rv>
  <rv s="5">
    <fb>256.75</fb>
    <v>13</v>
  </rv>
  <rv s="5">
    <fb>37.719299999999997</fb>
    <v>13</v>
  </rv>
  <rv s="5">
    <fb>89.8</fb>
    <v>13</v>
  </rv>
  <rv s="5">
    <fb>213.66550000000001</fb>
    <v>13</v>
  </rv>
  <rv s="5">
    <fb>576.29999999999995</fb>
    <v>13</v>
  </rv>
  <rv s="5">
    <fb>211.5</fb>
    <v>13</v>
  </rv>
  <rv s="5">
    <fb>534.85</fb>
    <v>13</v>
  </rv>
  <rv s="5">
    <fb>172.05</fb>
    <v>13</v>
  </rv>
  <rv s="5">
    <fb>8611.15</fb>
    <v>13</v>
  </rv>
  <rv s="5">
    <fb>42646</fb>
    <v>12</v>
  </rv>
  <rv s="5">
    <fb>264.5</fb>
    <v>13</v>
  </rv>
  <rv s="5">
    <fb>38.572299999999998</fb>
    <v>13</v>
  </rv>
  <rv s="5">
    <fb>91.466700000000003</fb>
    <v>13</v>
  </rv>
  <rv s="5">
    <fb>232.98560000000001</fb>
    <v>13</v>
  </rv>
  <rv s="5">
    <fb>567.35</fb>
    <v>13</v>
  </rv>
  <rv s="5">
    <fb>540.79999999999995</fb>
    <v>13</v>
  </rv>
  <rv s="5">
    <fb>178.75</fb>
    <v>13</v>
  </rv>
  <rv s="5">
    <fb>8738.1</fb>
    <v>13</v>
  </rv>
  <rv s="5">
    <fb>42647</fb>
    <v>12</v>
  </rv>
  <rv s="5">
    <fb>268.7</fb>
    <v>13</v>
  </rv>
  <rv s="5">
    <fb>38.478400000000001</fb>
    <v>13</v>
  </rv>
  <rv s="5">
    <fb>92</fb>
    <v>13</v>
  </rv>
  <rv s="5">
    <fb>230.69649999999999</fb>
    <v>13</v>
  </rv>
  <rv s="5">
    <fb>562.9</fb>
    <v>13</v>
  </rv>
  <rv s="5">
    <fb>217.9</fb>
    <v>13</v>
  </rv>
  <rv s="5">
    <fb>549.95000000000005</fb>
    <v>13</v>
  </rv>
  <rv s="5">
    <fb>187</fb>
    <v>13</v>
  </rv>
  <rv s="5">
    <fb>8769.15</fb>
    <v>13</v>
  </rv>
  <rv s="5">
    <fb>42648</fb>
    <v>12</v>
  </rv>
  <rv s="5">
    <fb>265.45</fb>
    <v>13</v>
  </rv>
  <rv s="5">
    <fb>38.573900000000002</fb>
    <v>13</v>
  </rv>
  <rv s="5">
    <fb>231.97839999999999</fb>
    <v>13</v>
  </rv>
  <rv s="5">
    <fb>25.85</fb>
    <v>13</v>
  </rv>
  <rv s="5">
    <fb>563.4</fb>
    <v>13</v>
  </rv>
  <rv s="5">
    <fb>216.95</fb>
    <v>13</v>
  </rv>
  <rv s="5">
    <fb>559.65</fb>
    <v>13</v>
  </rv>
  <rv s="5">
    <fb>8743.9500000000007</fb>
    <v>13</v>
  </rv>
  <rv s="5">
    <fb>42649</fb>
    <v>12</v>
  </rv>
  <rv s="5">
    <fb>264.89999999999998</fb>
    <v>13</v>
  </rv>
  <rv s="5">
    <fb>38.549599999999998</fb>
    <v>13</v>
  </rv>
  <rv s="5">
    <fb>228.911</fb>
    <v>13</v>
  </rv>
  <rv s="5">
    <fb>560.75</fb>
    <v>13</v>
  </rv>
  <rv s="5">
    <fb>551.45000000000005</fb>
    <v>13</v>
  </rv>
  <rv s="5">
    <fb>197.5</fb>
    <v>13</v>
  </rv>
  <rv s="5">
    <fb>8709.5499999999993</fb>
    <v>13</v>
  </rv>
  <rv s="5">
    <fb>42650</fb>
    <v>12</v>
  </rv>
  <rv s="5">
    <fb>266.85000000000002</fb>
    <v>13</v>
  </rv>
  <rv s="5">
    <fb>38.411700000000003</fb>
    <v>13</v>
  </rv>
  <rv s="5">
    <fb>90.133399999999995</fb>
    <v>13</v>
  </rv>
  <rv s="5">
    <fb>230.7423</fb>
    <v>13</v>
  </rv>
  <rv s="5">
    <fb>559.79999999999995</fb>
    <v>13</v>
  </rv>
  <rv s="5">
    <fb>565.70000000000005</fb>
    <v>13</v>
  </rv>
  <rv s="5">
    <fb>194.85</fb>
    <v>13</v>
  </rv>
  <rv s="5">
    <fb>8697.6</fb>
    <v>13</v>
  </rv>
  <rv s="5">
    <fb>42653</fb>
    <v>12</v>
  </rv>
  <rv s="5">
    <fb>264</fb>
    <v>13</v>
  </rv>
  <rv s="5">
    <fb>37.999600000000001</fb>
    <v>13</v>
  </rv>
  <rv s="5">
    <fb>89.966700000000003</fb>
    <v>13</v>
  </rv>
  <rv s="5">
    <fb>230.42179999999999</fb>
    <v>13</v>
  </rv>
  <rv s="5">
    <fb>213.9</fb>
    <v>13</v>
  </rv>
  <rv s="5">
    <fb>562.04999999999995</fb>
    <v>13</v>
  </rv>
  <rv s="5">
    <fb>199.55</fb>
    <v>13</v>
  </rv>
  <rv s="5">
    <fb>8708.7999999999993</fb>
    <v>13</v>
  </rv>
  <rv s="5">
    <fb>42656</fb>
    <v>12</v>
  </rv>
  <rv s="5">
    <fb>251.1</fb>
    <v>13</v>
  </rv>
  <rv s="5">
    <fb>37.699599999999997</fb>
    <v>13</v>
  </rv>
  <rv s="5">
    <fb>88.3</fb>
    <v>13</v>
  </rv>
  <rv s="5">
    <fb>222.822</fb>
    <v>13</v>
  </rv>
  <rv s="5">
    <fb>549.29999999999995</fb>
    <v>13</v>
  </rv>
  <rv s="5">
    <fb>210.95</fb>
    <v>13</v>
  </rv>
  <rv s="5">
    <fb>544.85</fb>
    <v>13</v>
  </rv>
  <rv s="5">
    <fb>196</fb>
    <v>13</v>
  </rv>
  <rv s="5">
    <fb>8573.35</fb>
    <v>13</v>
  </rv>
  <rv s="5">
    <fb>42657</fb>
    <v>12</v>
  </rv>
  <rv s="5">
    <fb>254.35</fb>
    <v>13</v>
  </rv>
  <rv s="5">
    <fb>38.469299999999997</fb>
    <v>13</v>
  </rv>
  <rv s="5">
    <fb>88.6</fb>
    <v>13</v>
  </rv>
  <rv s="5">
    <fb>225.01949999999999</fb>
    <v>13</v>
  </rv>
  <rv s="5">
    <fb>25.5</fb>
    <v>13</v>
  </rv>
  <rv s="5">
    <fb>535.79999999999995</fb>
    <v>13</v>
  </rv>
  <rv s="5">
    <fb>215.3</fb>
    <v>13</v>
  </rv>
  <rv s="5">
    <fb>556.1</fb>
    <v>13</v>
  </rv>
  <rv s="5">
    <fb>195.7</fb>
    <v>13</v>
  </rv>
  <rv s="5">
    <fb>8583.4</fb>
    <v>13</v>
  </rv>
  <rv s="5">
    <fb>42660</fb>
    <v>12</v>
  </rv>
  <rv s="5">
    <fb>250.75</fb>
    <v>13</v>
  </rv>
  <rv s="5">
    <fb>38.325400000000002</fb>
    <v>13</v>
  </rv>
  <rv s="5">
    <fb>87.8</fb>
    <v>13</v>
  </rv>
  <rv s="5">
    <fb>220.07499999999999</fb>
    <v>13</v>
  </rv>
  <rv s="5">
    <fb>547.54999999999995</fb>
    <v>13</v>
  </rv>
  <rv s="5">
    <fb>8520.4</fb>
    <v>13</v>
  </rv>
  <rv s="5">
    <fb>42661</fb>
    <v>12</v>
  </rv>
  <rv s="5">
    <fb>267</fb>
    <v>13</v>
  </rv>
  <rv s="5">
    <fb>38.840499999999999</fb>
    <v>13</v>
  </rv>
  <rv s="5">
    <fb>90.8</fb>
    <v>13</v>
  </rv>
  <rv s="5">
    <fb>224.33279999999999</fb>
    <v>13</v>
  </rv>
  <rv s="5">
    <fb>554.5</fb>
    <v>13</v>
  </rv>
  <rv s="5">
    <fb>214.4</fb>
    <v>13</v>
  </rv>
  <rv s="5">
    <fb>554.25</fb>
    <v>13</v>
  </rv>
  <rv s="5">
    <fb>196.4</fb>
    <v>13</v>
  </rv>
  <rv s="5">
    <fb>8677.9</fb>
    <v>13</v>
  </rv>
  <rv s="5">
    <fb>42662</fb>
    <v>12</v>
  </rv>
  <rv s="5">
    <fb>271.60000000000002</fb>
    <v>13</v>
  </rv>
  <rv s="5">
    <fb>38.561700000000002</fb>
    <v>13</v>
  </rv>
  <rv s="5">
    <fb>94.166700000000006</fb>
    <v>13</v>
  </rv>
  <rv s="5">
    <fb>227.1713</fb>
    <v>13</v>
  </rv>
  <rv s="5">
    <fb>527.65</fb>
    <v>13</v>
  </rv>
  <rv s="5">
    <fb>213.85</fb>
    <v>13</v>
  </rv>
  <rv s="5">
    <fb>550.5</fb>
    <v>13</v>
  </rv>
  <rv s="5">
    <fb>198.5</fb>
    <v>13</v>
  </rv>
  <rv s="5">
    <fb>8659.1</fb>
    <v>13</v>
  </rv>
  <rv s="5">
    <fb>42663</fb>
    <v>12</v>
  </rv>
  <rv s="5">
    <fb>285.25</fb>
    <v>13</v>
  </rv>
  <rv s="5">
    <fb>38.6633</fb>
    <v>13</v>
  </rv>
  <rv s="5">
    <fb>94.7667</fb>
    <v>13</v>
  </rv>
  <rv s="5">
    <fb>228.8194</fb>
    <v>13</v>
  </rv>
  <rv s="5">
    <fb>25.7</fb>
    <v>13</v>
  </rv>
  <rv s="5">
    <fb>523.20000000000005</fb>
    <v>13</v>
  </rv>
  <rv s="5">
    <fb>213.5</fb>
    <v>13</v>
  </rv>
  <rv s="5">
    <fb>546.85</fb>
    <v>13</v>
  </rv>
  <rv s="5">
    <fb>207.6</fb>
    <v>13</v>
  </rv>
  <rv s="5">
    <fb>8699.4</fb>
    <v>13</v>
  </rv>
  <rv s="5">
    <fb>42664</fb>
    <v>12</v>
  </rv>
  <rv s="5">
    <fb>285.75</fb>
    <v>13</v>
  </rv>
  <rv s="5">
    <fb>38.305700000000002</fb>
    <v>13</v>
  </rv>
  <rv s="5">
    <fb>94.466700000000003</fb>
    <v>13</v>
  </rv>
  <rv s="5">
    <fb>228.63630000000001</fb>
    <v>13</v>
  </rv>
  <rv s="5">
    <fb>513.54999999999995</fb>
    <v>13</v>
  </rv>
  <rv s="5">
    <fb>211.8</fb>
    <v>13</v>
  </rv>
  <rv s="5">
    <fb>544.5</fb>
    <v>13</v>
  </rv>
  <rv s="5">
    <fb>203.1</fb>
    <v>13</v>
  </rv>
  <rv s="5">
    <fb>8693.0499999999993</fb>
    <v>13</v>
  </rv>
  <rv s="5">
    <fb>42667</fb>
    <v>12</v>
  </rv>
  <rv s="5">
    <fb>285.64999999999998</fb>
    <v>13</v>
  </rv>
  <rv s="5">
    <fb>38.4405</fb>
    <v>13</v>
  </rv>
  <rv s="5">
    <fb>231.88679999999999</fb>
    <v>13</v>
  </rv>
  <rv s="5">
    <fb>510.6</fb>
    <v>13</v>
  </rv>
  <rv s="5">
    <fb>213.45</fb>
    <v>13</v>
  </rv>
  <rv s="5">
    <fb>202.35</fb>
    <v>13</v>
  </rv>
  <rv s="5">
    <fb>8708.9500000000007</fb>
    <v>13</v>
  </rv>
  <rv s="5">
    <fb>42668</fb>
    <v>12</v>
  </rv>
  <rv s="5">
    <fb>312.8</fb>
    <v>13</v>
  </rv>
  <rv s="5">
    <fb>38.431399999999996</fb>
    <v>13</v>
  </rv>
  <rv s="5">
    <fb>233.1687</fb>
    <v>13</v>
  </rv>
  <rv s="5">
    <fb>511.05</fb>
    <v>13</v>
  </rv>
  <rv s="5">
    <fb>210.35</fb>
    <v>13</v>
  </rv>
  <rv s="5">
    <fb>553.79999999999995</fb>
    <v>13</v>
  </rv>
  <rv s="5">
    <fb>203.95</fb>
    <v>13</v>
  </rv>
  <rv s="5">
    <fb>8691.2999999999993</fb>
    <v>13</v>
  </rv>
  <rv s="5">
    <fb>42669</fb>
    <v>12</v>
  </rv>
  <rv s="5">
    <fb>305.10000000000002</fb>
    <v>13</v>
  </rv>
  <rv s="5">
    <fb>38.1648</fb>
    <v>13</v>
  </rv>
  <rv s="5">
    <fb>92.866699999999994</fb>
    <v>13</v>
  </rv>
  <rv s="5">
    <fb>231.84110000000001</fb>
    <v>13</v>
  </rv>
  <rv s="5">
    <fb>519.29999999999995</fb>
    <v>13</v>
  </rv>
  <rv s="5">
    <fb>530.04999999999995</fb>
    <v>13</v>
  </rv>
  <rv s="5">
    <fb>201.4</fb>
    <v>13</v>
  </rv>
  <rv s="5">
    <fb>8615.25</fb>
    <v>13</v>
  </rv>
  <rv s="5">
    <fb>42670</fb>
    <v>12</v>
  </rv>
  <rv s="5">
    <fb>305</fb>
    <v>13</v>
  </rv>
  <rv s="5">
    <fb>38.1633</fb>
    <v>13</v>
  </rv>
  <rv s="5">
    <fb>92.166700000000006</fb>
    <v>13</v>
  </rv>
  <rv s="5">
    <fb>229.64349999999999</fb>
    <v>13</v>
  </rv>
  <rv s="5">
    <fb>522.9</fb>
    <v>13</v>
  </rv>
  <rv s="5">
    <fb>206.4</fb>
    <v>13</v>
  </rv>
  <rv s="5">
    <fb>522</fb>
    <v>13</v>
  </rv>
  <rv s="5">
    <fb>199.65</fb>
    <v>13</v>
  </rv>
  <rv s="5">
    <fb>42671</fb>
    <v>12</v>
  </rv>
  <rv s="5">
    <fb>307</fb>
    <v>13</v>
  </rv>
  <rv s="5">
    <fb>39.429900000000004</fb>
    <v>13</v>
  </rv>
  <rv s="5">
    <fb>92.633399999999995</fb>
    <v>13</v>
  </rv>
  <rv s="5">
    <fb>231.6121</fb>
    <v>13</v>
  </rv>
  <rv s="5">
    <fb>521.6</fb>
    <v>13</v>
  </rv>
  <rv s="5">
    <fb>206</fb>
    <v>13</v>
  </rv>
  <rv s="5">
    <fb>537</fb>
    <v>13</v>
  </rv>
  <rv s="5">
    <fb>8638</fb>
    <v>13</v>
  </rv>
  <rv s="5">
    <fb>42675</fb>
    <v>12</v>
  </rv>
  <rv s="5">
    <fb>305.14999999999998</fb>
    <v>13</v>
  </rv>
  <rv s="5">
    <fb>40.308700000000002</fb>
    <v>13</v>
  </rv>
  <rv s="5">
    <fb>94.366699999999994</fb>
    <v>13</v>
  </rv>
  <rv s="5">
    <fb>249.55879999999999</fb>
    <v>13</v>
  </rv>
  <rv s="5">
    <fb>26.55</fb>
    <v>13</v>
  </rv>
  <rv s="5">
    <fb>512.1</fb>
    <v>13</v>
  </rv>
  <rv s="5">
    <fb>211.95</fb>
    <v>13</v>
  </rv>
  <rv s="5">
    <fb>530.6</fb>
    <v>13</v>
  </rv>
  <rv s="5">
    <fb>219.8</fb>
    <v>13</v>
  </rv>
  <rv s="5">
    <fb>8626.25</fb>
    <v>13</v>
  </rv>
  <rv s="5">
    <fb>42676</fb>
    <v>12</v>
  </rv>
  <rv s="5">
    <fb>299.89999999999998</fb>
    <v>13</v>
  </rv>
  <rv s="5">
    <fb>39.449599999999997</fb>
    <v>13</v>
  </rv>
  <rv s="5">
    <fb>91.333399999999997</fb>
    <v>13</v>
  </rv>
  <rv s="5">
    <fb>246.76609999999999</fb>
    <v>13</v>
  </rv>
  <rv s="5">
    <fb>493.15</fb>
    <v>13</v>
  </rv>
  <rv s="5">
    <fb>213.95</fb>
    <v>13</v>
  </rv>
  <rv s="5">
    <fb>513.29999999999995</fb>
    <v>13</v>
  </rv>
  <rv s="5">
    <fb>8514</fb>
    <v>13</v>
  </rv>
  <rv s="5">
    <fb>42677</fb>
    <v>12</v>
  </rv>
  <rv s="5">
    <fb>288.2</fb>
    <v>13</v>
  </rv>
  <rv s="5">
    <fb>39.555700000000002</fb>
    <v>13</v>
  </rv>
  <rv s="5">
    <fb>91.7667</fb>
    <v>13</v>
  </rv>
  <rv s="5">
    <fb>244.6601</fb>
    <v>13</v>
  </rv>
  <rv s="5">
    <fb>497.5</fb>
    <v>13</v>
  </rv>
  <rv s="5">
    <fb>207.9</fb>
    <v>13</v>
  </rv>
  <rv s="5">
    <fb>510.2</fb>
    <v>13</v>
  </rv>
  <rv s="5">
    <fb>8484.9500000000007</fb>
    <v>13</v>
  </rv>
  <rv s="5">
    <fb>42678</fb>
    <v>12</v>
  </rv>
  <rv s="5">
    <fb>287.7</fb>
    <v>13</v>
  </rv>
  <rv s="5">
    <fb>39.389000000000003</fb>
    <v>13</v>
  </rv>
  <rv s="5">
    <fb>234.08439999999999</fb>
    <v>13</v>
  </rv>
  <rv s="5">
    <fb>497.7</fb>
    <v>13</v>
  </rv>
  <rv s="5">
    <fb>201.75</fb>
    <v>13</v>
  </rv>
  <rv s="5">
    <fb>512.29999999999995</fb>
    <v>13</v>
  </rv>
  <rv s="5">
    <fb>212.75</fb>
    <v>13</v>
  </rv>
  <rv s="5">
    <fb>8433.75</fb>
    <v>13</v>
  </rv>
  <rv s="5">
    <fb>42681</fb>
    <v>12</v>
  </rv>
  <rv s="5">
    <fb>293.5</fb>
    <v>13</v>
  </rv>
  <rv s="5">
    <fb>39.4542</fb>
    <v>13</v>
  </rv>
  <rv s="5">
    <fb>92.7</fb>
    <v>13</v>
  </rv>
  <rv s="5">
    <fb>240.3108</fb>
    <v>13</v>
  </rv>
  <rv s="5">
    <fb>495.4</fb>
    <v>13</v>
  </rv>
  <rv s="5">
    <fb>204.7</fb>
    <v>13</v>
  </rv>
  <rv s="5">
    <fb>506.35</fb>
    <v>13</v>
  </rv>
  <rv s="5">
    <fb>215.75</fb>
    <v>13</v>
  </rv>
  <rv s="5">
    <fb>8497.0499999999993</fb>
    <v>13</v>
  </rv>
  <rv s="5">
    <fb>42682</fb>
    <v>12</v>
  </rv>
  <rv s="5">
    <fb>289.85000000000002</fb>
    <v>13</v>
  </rv>
  <rv s="5">
    <fb>39.978400000000001</fb>
    <v>13</v>
  </rv>
  <rv s="5">
    <fb>95.466700000000003</fb>
    <v>13</v>
  </rv>
  <rv s="5">
    <fb>237.28909999999999</fb>
    <v>13</v>
  </rv>
  <rv s="5">
    <fb>26.1</fb>
    <v>13</v>
  </rv>
  <rv s="5">
    <fb>490.9</fb>
    <v>13</v>
  </rv>
  <rv s="5">
    <fb>540.20000000000005</fb>
    <v>13</v>
  </rv>
  <rv s="5">
    <fb>219.85</fb>
    <v>13</v>
  </rv>
  <rv s="5">
    <fb>8543.5499999999993</fb>
    <v>13</v>
  </rv>
  <rv s="5">
    <fb>42683</fb>
    <v>12</v>
  </rv>
  <rv s="5">
    <fb>282.39999999999998</fb>
    <v>13</v>
  </rv>
  <rv s="5">
    <fb>39.504199999999997</fb>
    <v>13</v>
  </rv>
  <rv s="5">
    <fb>232.07</fb>
    <v>13</v>
  </rv>
  <rv s="5">
    <fb>533.5</fb>
    <v>13</v>
  </rv>
  <rv s="5">
    <fb>217.65</fb>
    <v>13</v>
  </rv>
  <rv s="5">
    <fb>8432</fb>
    <v>13</v>
  </rv>
  <rv s="5">
    <fb>42684</fb>
    <v>12</v>
  </rv>
  <rv s="5">
    <fb>294.55</fb>
    <v>13</v>
  </rv>
  <rv s="5">
    <fb>41.314700000000002</fb>
    <v>13</v>
  </rv>
  <rv s="5">
    <fb>93.7667</fb>
    <v>13</v>
  </rv>
  <rv s="5">
    <fb>236.32769999999999</fb>
    <v>13</v>
  </rv>
  <rv s="5">
    <fb>26.45</fb>
    <v>13</v>
  </rv>
  <rv s="5">
    <fb>481.45</fb>
    <v>13</v>
  </rv>
  <rv s="5">
    <fb>533.70000000000005</fb>
    <v>13</v>
  </rv>
  <rv s="5">
    <fb>229.3</fb>
    <v>13</v>
  </rv>
  <rv s="5">
    <fb>8525.75</fb>
    <v>13</v>
  </rv>
  <rv s="5">
    <fb>42685</fb>
    <v>12</v>
  </rv>
  <rv s="5">
    <fb>276.75</fb>
    <v>13</v>
  </rv>
  <rv s="5">
    <fb>39.4572</fb>
    <v>13</v>
  </rv>
  <rv s="5">
    <fb>90.7667</fb>
    <v>13</v>
  </rv>
  <rv s="5">
    <fb>228.68209999999999</fb>
    <v>13</v>
  </rv>
  <rv s="5">
    <fb>473.7</fb>
    <v>13</v>
  </rv>
  <rv s="5">
    <fb>507.3</fb>
    <v>13</v>
  </rv>
  <rv s="5">
    <fb>229.8</fb>
    <v>13</v>
  </rv>
  <rv s="5">
    <fb>8296.2999999999993</fb>
    <v>13</v>
  </rv>
  <rv s="5">
    <fb>42689</fb>
    <v>12</v>
  </rv>
  <rv s="5">
    <fb>266.64999999999998</fb>
    <v>13</v>
  </rv>
  <rv s="5">
    <fb>39.069299999999998</fb>
    <v>13</v>
  </rv>
  <rv s="5">
    <fb>89.166700000000006</fb>
    <v>13</v>
  </rv>
  <rv s="5">
    <fb>218.4727</fb>
    <v>13</v>
  </rv>
  <rv s="5">
    <fb>468.45</fb>
    <v>13</v>
  </rv>
  <rv s="5">
    <fb>185.85</fb>
    <v>13</v>
  </rv>
  <rv s="5">
    <fb>457.4</fb>
    <v>13</v>
  </rv>
  <rv s="5">
    <fb>209.55</fb>
    <v>13</v>
  </rv>
  <rv s="5">
    <fb>8108.45</fb>
    <v>13</v>
  </rv>
  <rv s="5">
    <fb>42690</fb>
    <v>12</v>
  </rv>
  <rv s="5">
    <fb>265.25</fb>
    <v>13</v>
  </rv>
  <rv s="5">
    <fb>39.585999999999999</fb>
    <v>13</v>
  </rv>
  <rv s="5">
    <fb>87.833399999999997</fb>
    <v>13</v>
  </rv>
  <rv s="5">
    <fb>217.8775</fb>
    <v>13</v>
  </rv>
  <rv s="5">
    <fb>463.95</fb>
    <v>13</v>
  </rv>
  <rv s="5">
    <fb>187.05</fb>
    <v>13</v>
  </rv>
  <rv s="5">
    <fb>458.45</fb>
    <v>13</v>
  </rv>
  <rv s="5">
    <fb>206.7</fb>
    <v>13</v>
  </rv>
  <rv s="5">
    <fb>8111.6</fb>
    <v>13</v>
  </rv>
  <rv s="5">
    <fb>42691</fb>
    <v>12</v>
  </rv>
  <rv s="5">
    <fb>264.60000000000002</fb>
    <v>13</v>
  </rv>
  <rv s="5">
    <fb>39.840499999999999</fb>
    <v>13</v>
  </rv>
  <rv s="5">
    <fb>229.55199999999999</fb>
    <v>13</v>
  </rv>
  <rv s="5">
    <fb>463.3</fb>
    <v>13</v>
  </rv>
  <rv s="5">
    <fb>188.1</fb>
    <v>13</v>
  </rv>
  <rv s="5">
    <fb>472.85</fb>
    <v>13</v>
  </rv>
  <rv s="5">
    <fb>8079.95</fb>
    <v>13</v>
  </rv>
  <rv s="5">
    <fb>42692</fb>
    <v>12</v>
  </rv>
  <rv s="5">
    <fb>261.89999999999998</fb>
    <v>13</v>
  </rv>
  <rv s="5">
    <fb>39.632899999999999</fb>
    <v>13</v>
  </rv>
  <rv s="5">
    <fb>89.5334</fb>
    <v>13</v>
  </rv>
  <rv s="5">
    <fb>228.72790000000001</fb>
    <v>13</v>
  </rv>
  <rv s="5">
    <fb>26.25</fb>
    <v>13</v>
  </rv>
  <rv s="5">
    <fb>472.65</fb>
    <v>13</v>
  </rv>
  <rv s="5">
    <fb>187.8</fb>
    <v>13</v>
  </rv>
  <rv s="5">
    <fb>471.25</fb>
    <v>13</v>
  </rv>
  <rv s="5">
    <fb>203.35</fb>
    <v>13</v>
  </rv>
  <rv s="5">
    <fb>8074.1</fb>
    <v>13</v>
  </rv>
  <rv s="5">
    <fb>42695</fb>
    <v>12</v>
  </rv>
  <rv s="5">
    <fb>38.731400000000001</fb>
    <v>13</v>
  </rv>
  <rv s="5">
    <fb>223.82919999999999</fb>
    <v>13</v>
  </rv>
  <rv s="5">
    <fb>470.45</fb>
    <v>13</v>
  </rv>
  <rv s="5">
    <fb>180.9</fb>
    <v>13</v>
  </rv>
  <rv s="5">
    <fb>7929.1</fb>
    <v>13</v>
  </rv>
  <rv s="5">
    <fb>42696</fb>
    <v>12</v>
  </rv>
  <rv s="5">
    <fb>260.8</fb>
    <v>13</v>
  </rv>
  <rv s="5">
    <fb>39.3996</fb>
    <v>13</v>
  </rv>
  <rv s="5">
    <fb>82.933400000000006</fb>
    <v>13</v>
  </rv>
  <rv s="5">
    <fb>231.65790000000001</fb>
    <v>13</v>
  </rv>
  <rv s="5">
    <fb>469.4</fb>
    <v>13</v>
  </rv>
  <rv s="5">
    <fb>179.8</fb>
    <v>13</v>
  </rv>
  <rv s="5">
    <fb>464.85</fb>
    <v>13</v>
  </rv>
  <rv s="5">
    <fb>8002.3</fb>
    <v>13</v>
  </rv>
  <rv s="5">
    <fb>42697</fb>
    <v>12</v>
  </rv>
  <rv s="5">
    <fb>263.7</fb>
    <v>13</v>
  </rv>
  <rv s="5">
    <fb>39.214799999999997</fb>
    <v>13</v>
  </rv>
  <rv s="5">
    <fb>236.053</fb>
    <v>13</v>
  </rv>
  <rv s="5">
    <fb>26.05</fb>
    <v>13</v>
  </rv>
  <rv s="5">
    <fb>522.75</fb>
    <v>13</v>
  </rv>
  <rv s="5">
    <fb>181.25</fb>
    <v>13</v>
  </rv>
  <rv s="5">
    <fb>471.5</fb>
    <v>13</v>
  </rv>
  <rv s="5">
    <fb>8033.3</fb>
    <v>13</v>
  </rv>
  <rv s="5">
    <fb>42698</fb>
    <v>12</v>
  </rv>
  <rv s="5">
    <fb>39.348100000000002</fb>
    <v>13</v>
  </rv>
  <rv s="5">
    <fb>250.29130000000001</fb>
    <v>13</v>
  </rv>
  <rv s="5">
    <fb>509.1</fb>
    <v>13</v>
  </rv>
  <rv s="5">
    <fb>182.5</fb>
    <v>13</v>
  </rv>
  <rv s="5">
    <fb>452.95</fb>
    <v>13</v>
  </rv>
  <rv s="5">
    <fb>221.8</fb>
    <v>13</v>
  </rv>
  <rv s="5">
    <fb>7965.5</fb>
    <v>13</v>
  </rv>
  <rv s="5">
    <fb>42699</fb>
    <v>12</v>
  </rv>
  <rv s="5">
    <fb>265.05</fb>
    <v>13</v>
  </rv>
  <rv s="5">
    <fb>39.537500000000001</fb>
    <v>13</v>
  </rv>
  <rv s="5">
    <fb>250.19970000000001</fb>
    <v>13</v>
  </rv>
  <rv s="5">
    <fb>188.7</fb>
    <v>13</v>
  </rv>
  <rv s="5">
    <fb>452.35</fb>
    <v>13</v>
  </rv>
  <rv s="5">
    <fb>223.25</fb>
    <v>13</v>
  </rv>
  <rv s="5">
    <fb>8114.3</fb>
    <v>13</v>
  </rv>
  <rv s="5">
    <fb>42702</fb>
    <v>12</v>
  </rv>
  <rv s="5">
    <fb>272.75</fb>
    <v>13</v>
  </rv>
  <rv s="5">
    <fb>41.972299999999997</fb>
    <v>13</v>
  </rv>
  <rv s="5">
    <fb>85.066699999999997</fb>
    <v>13</v>
  </rv>
  <rv s="5">
    <fb>260.50069999999999</fb>
    <v>13</v>
  </rv>
  <rv s="5">
    <fb>27.9</fb>
    <v>13</v>
  </rv>
  <rv s="5">
    <fb>487.25</fb>
    <v>13</v>
  </rv>
  <rv s="5">
    <fb>184.9</fb>
    <v>13</v>
  </rv>
  <rv s="5">
    <fb>454.7</fb>
    <v>13</v>
  </rv>
  <rv s="5">
    <fb>228.6</fb>
    <v>13</v>
  </rv>
  <rv s="5">
    <fb>8126.9</fb>
    <v>13</v>
  </rv>
  <rv s="5">
    <fb>42703</fb>
    <v>12</v>
  </rv>
  <rv s="5">
    <fb>276.89999999999998</fb>
    <v>13</v>
  </rv>
  <rv s="5">
    <fb>42.645000000000003</fb>
    <v>13</v>
  </rv>
  <rv s="5">
    <fb>86.133399999999995</fb>
    <v>13</v>
  </rv>
  <rv s="5">
    <fb>258.53210000000001</fb>
    <v>13</v>
  </rv>
  <rv s="5">
    <fb>469</fb>
    <v>13</v>
  </rv>
  <rv s="5">
    <fb>188.25</fb>
    <v>13</v>
  </rv>
  <rv s="5">
    <fb>459.85</fb>
    <v>13</v>
  </rv>
  <rv s="5">
    <fb>8142.15</fb>
    <v>13</v>
  </rv>
  <rv s="5">
    <fb>42704</fb>
    <v>12</v>
  </rv>
  <rv s="5">
    <fb>277.89999999999998</fb>
    <v>13</v>
  </rv>
  <rv s="5">
    <fb>43.607100000000003</fb>
    <v>13</v>
  </rv>
  <rv s="5">
    <fb>86.7667</fb>
    <v>13</v>
  </rv>
  <rv s="5">
    <fb>258.76100000000002</fb>
    <v>13</v>
  </rv>
  <rv s="5">
    <fb>28.05</fb>
    <v>13</v>
  </rv>
  <rv s="5">
    <fb>480.35</fb>
    <v>13</v>
  </rv>
  <rv s="5">
    <fb>459.3</fb>
    <v>13</v>
  </rv>
  <rv s="5">
    <fb>229.85</fb>
    <v>13</v>
  </rv>
  <rv s="5">
    <fb>8224.5</fb>
    <v>13</v>
  </rv>
  <rv s="5">
    <fb>42705</fb>
    <v>12</v>
  </rv>
  <rv s="5">
    <fb>43.451099999999997</fb>
    <v>13</v>
  </rv>
  <rv s="5">
    <fb>85.833399999999997</fb>
    <v>13</v>
  </rv>
  <rv s="5">
    <fb>251.8021</fb>
    <v>13</v>
  </rv>
  <rv s="5">
    <fb>494.4</fb>
    <v>13</v>
  </rv>
  <rv s="5">
    <fb>186.05</fb>
    <v>13</v>
  </rv>
  <rv s="5">
    <fb>448.2</fb>
    <v>13</v>
  </rv>
  <rv s="5">
    <fb>226.9</fb>
    <v>13</v>
  </rv>
  <rv s="5">
    <fb>8192.9</fb>
    <v>13</v>
  </rv>
  <rv s="5">
    <fb>42706</fb>
    <v>12</v>
  </rv>
  <rv s="5">
    <fb>265.89999999999998</fb>
    <v>13</v>
  </rv>
  <rv s="5">
    <fb>43.001100000000001</fb>
    <v>13</v>
  </rv>
  <rv s="5">
    <fb>84.6</fb>
    <v>13</v>
  </rv>
  <rv s="5">
    <fb>484.2</fb>
    <v>13</v>
  </rv>
  <rv s="5">
    <fb>184.15</fb>
    <v>13</v>
  </rv>
  <rv s="5">
    <fb>432.9</fb>
    <v>13</v>
  </rv>
  <rv s="5">
    <fb>223.05</fb>
    <v>13</v>
  </rv>
  <rv s="5">
    <fb>8086.8</fb>
    <v>13</v>
  </rv>
  <rv s="5">
    <fb>42709</fb>
    <v>12</v>
  </rv>
  <rv s="5">
    <fb>43.376800000000003</fb>
    <v>13</v>
  </rv>
  <rv s="5">
    <fb>251.93940000000001</fb>
    <v>13</v>
  </rv>
  <rv s="5">
    <fb>485.15</fb>
    <v>13</v>
  </rv>
  <rv s="5">
    <fb>439.3</fb>
    <v>13</v>
  </rv>
  <rv s="5">
    <fb>226.6</fb>
    <v>13</v>
  </rv>
  <rv s="5">
    <fb>8128.75</fb>
    <v>13</v>
  </rv>
  <rv s="5">
    <fb>42710</fb>
    <v>12</v>
  </rv>
  <rv s="5">
    <fb>271.89999999999998</fb>
    <v>13</v>
  </rv>
  <rv s="5">
    <fb>44.145000000000003</fb>
    <v>13</v>
  </rv>
  <rv s="5">
    <fb>252.672</fb>
    <v>13</v>
  </rv>
  <rv s="5">
    <fb>478.35</fb>
    <v>13</v>
  </rv>
  <rv s="5">
    <fb>441.1</fb>
    <v>13</v>
  </rv>
  <rv s="5">
    <fb>8143.15</fb>
    <v>13</v>
  </rv>
  <rv s="5">
    <fb>42711</fb>
    <v>12</v>
  </rv>
  <rv s="5">
    <fb>277.39999999999998</fb>
    <v>13</v>
  </rv>
  <rv s="5">
    <fb>44.1965</fb>
    <v>13</v>
  </rv>
  <rv s="5">
    <fb>254.96109999999999</fb>
    <v>13</v>
  </rv>
  <rv s="5">
    <fb>476.95</fb>
    <v>13</v>
  </rv>
  <rv s="5">
    <fb>190.75</fb>
    <v>13</v>
  </rv>
  <rv s="5">
    <fb>445.35</fb>
    <v>13</v>
  </rv>
  <rv s="5">
    <fb>231.45</fb>
    <v>13</v>
  </rv>
  <rv s="5">
    <fb>8102.05</fb>
    <v>13</v>
  </rv>
  <rv s="5">
    <fb>42712</fb>
    <v>12</v>
  </rv>
  <rv s="5">
    <fb>287.10000000000002</fb>
    <v>13</v>
  </rv>
  <rv s="5">
    <fb>44.855600000000003</fb>
    <v>13</v>
  </rv>
  <rv s="5">
    <fb>259.72239999999999</fb>
    <v>13</v>
  </rv>
  <rv s="5">
    <fb>475.45</fb>
    <v>13</v>
  </rv>
  <rv s="5">
    <fb>198.55</fb>
    <v>13</v>
  </rv>
  <rv s="5">
    <fb>461.55</fb>
    <v>13</v>
  </rv>
  <rv s="5">
    <fb>242.95</fb>
    <v>13</v>
  </rv>
  <rv s="5">
    <fb>8246.85</fb>
    <v>13</v>
  </rv>
  <rv s="5">
    <fb>42713</fb>
    <v>12</v>
  </rv>
  <rv s="5">
    <fb>45.713200000000001</fb>
    <v>13</v>
  </rv>
  <rv s="5">
    <fb>86.0334</fb>
    <v>13</v>
  </rv>
  <rv s="5">
    <fb>257.43329999999997</fb>
    <v>13</v>
  </rv>
  <rv s="5">
    <fb>27.45</fb>
    <v>13</v>
  </rv>
  <rv s="5">
    <fb>472.55</fb>
    <v>13</v>
  </rv>
  <rv s="5">
    <fb>464.1</fb>
    <v>13</v>
  </rv>
  <rv s="5">
    <fb>245.45</fb>
    <v>13</v>
  </rv>
  <rv s="5">
    <fb>8261.75</fb>
    <v>13</v>
  </rv>
  <rv s="5">
    <fb>42716</fb>
    <v>12</v>
  </rv>
  <rv s="5">
    <fb>281.35000000000002</fb>
    <v>13</v>
  </rv>
  <rv s="5">
    <fb>45.628300000000003</fb>
    <v>13</v>
  </rv>
  <rv s="5">
    <fb>257.3417</fb>
    <v>13</v>
  </rv>
  <rv s="5">
    <fb>454.4</fb>
    <v>13</v>
  </rv>
  <rv s="5">
    <fb>246.8</fb>
    <v>13</v>
  </rv>
  <rv s="5">
    <fb>8170.8</fb>
    <v>13</v>
  </rv>
  <rv s="5">
    <fb>42717</fb>
    <v>12</v>
  </rv>
  <rv s="5">
    <fb>286</fb>
    <v>13</v>
  </rv>
  <rv s="5">
    <fb>44.6556</fb>
    <v>13</v>
  </rv>
  <rv s="5">
    <fb>83.633399999999995</fb>
    <v>13</v>
  </rv>
  <rv s="5">
    <fb>254.68639999999999</fb>
    <v>13</v>
  </rv>
  <rv s="5">
    <fb>194.8</fb>
    <v>13</v>
  </rv>
  <rv s="5">
    <fb>470.65</fb>
    <v>13</v>
  </rv>
  <rv s="5">
    <fb>239.95</fb>
    <v>13</v>
  </rv>
  <rv s="5">
    <fb>8221.7999999999993</fb>
    <v>13</v>
  </rv>
  <rv s="5">
    <fb>42718</fb>
    <v>12</v>
  </rv>
  <rv s="5">
    <fb>283.85000000000002</fb>
    <v>13</v>
  </rv>
  <rv s="5">
    <fb>43.1768</fb>
    <v>13</v>
  </rv>
  <rv s="5">
    <fb>83.5</fb>
    <v>13</v>
  </rv>
  <rv s="5">
    <fb>253.31290000000001</fb>
    <v>13</v>
  </rv>
  <rv s="5">
    <fb>450.1</fb>
    <v>13</v>
  </rv>
  <rv s="5">
    <fb>472.35</fb>
    <v>13</v>
  </rv>
  <rv s="5">
    <fb>235.9</fb>
    <v>13</v>
  </rv>
  <rv s="5">
    <fb>8182.45</fb>
    <v>13</v>
  </rv>
  <rv s="5">
    <fb>42719</fb>
    <v>12</v>
  </rv>
  <rv s="5">
    <fb>284.25</fb>
    <v>13</v>
  </rv>
  <rv s="5">
    <fb>43.613199999999999</fb>
    <v>13</v>
  </rv>
  <rv s="5">
    <fb>83.566699999999997</fb>
    <v>13</v>
  </rv>
  <rv s="5">
    <fb>261.23320000000001</fb>
    <v>13</v>
  </rv>
  <rv s="5">
    <fb>451.8</fb>
    <v>13</v>
  </rv>
  <rv s="5">
    <fb>197.6</fb>
    <v>13</v>
  </rv>
  <rv s="5">
    <fb>463.2</fb>
    <v>13</v>
  </rv>
  <rv s="5">
    <fb>236.1</fb>
    <v>13</v>
  </rv>
  <rv s="5">
    <fb>8153.6</fb>
    <v>13</v>
  </rv>
  <rv s="5">
    <fb>42720</fb>
    <v>12</v>
  </rv>
  <rv s="5">
    <fb>280.25</fb>
    <v>13</v>
  </rv>
  <rv s="5">
    <fb>43.785899999999998</fb>
    <v>13</v>
  </rv>
  <rv s="5">
    <fb>27.05</fb>
    <v>13</v>
  </rv>
  <rv s="5">
    <fb>470.35</fb>
    <v>13</v>
  </rv>
  <rv s="5">
    <fb>196.25</fb>
    <v>13</v>
  </rv>
  <rv s="5">
    <fb>473.15</fb>
    <v>13</v>
  </rv>
  <rv s="5">
    <fb>230.3</fb>
    <v>13</v>
  </rv>
  <rv s="5">
    <fb>8139.45</fb>
    <v>13</v>
  </rv>
  <rv s="5">
    <fb>42723</fb>
    <v>12</v>
  </rv>
  <rv s="5">
    <fb>276.45</fb>
    <v>13</v>
  </rv>
  <rv s="5">
    <fb>43.622300000000003</fb>
    <v>13</v>
  </rv>
  <rv s="5">
    <fb>81.0334</fb>
    <v>13</v>
  </rv>
  <rv s="5">
    <fb>479.1</fb>
    <v>13</v>
  </rv>
  <rv s="5">
    <fb>197.4</fb>
    <v>13</v>
  </rv>
  <rv s="5">
    <fb>471.8</fb>
    <v>13</v>
  </rv>
  <rv s="5">
    <fb>227.25</fb>
    <v>13</v>
  </rv>
  <rv s="5">
    <fb>8104.35</fb>
    <v>13</v>
  </rv>
  <rv s="5">
    <fb>42724</fb>
    <v>12</v>
  </rv>
  <rv s="5">
    <fb>272.39999999999998</fb>
    <v>13</v>
  </rv>
  <rv s="5">
    <fb>42.789000000000001</fb>
    <v>13</v>
  </rv>
  <rv s="5">
    <fb>80.599999999999994</fb>
    <v>13</v>
  </rv>
  <rv s="5">
    <fb>240.17339999999999</fb>
    <v>13</v>
  </rv>
  <rv s="5">
    <fb>484.55</fb>
    <v>13</v>
  </rv>
  <rv s="5">
    <fb>191.75</fb>
    <v>13</v>
  </rv>
  <rv s="5">
    <fb>8082.4</fb>
    <v>13</v>
  </rv>
  <rv s="5">
    <fb>42725</fb>
    <v>12</v>
  </rv>
  <rv s="5">
    <fb>274.2</fb>
    <v>13</v>
  </rv>
  <rv s="5">
    <fb>42.843499999999999</fb>
    <v>13</v>
  </rv>
  <rv s="5">
    <fb>80.5334</fb>
    <v>13</v>
  </rv>
  <rv s="5">
    <fb>244.2938</fb>
    <v>13</v>
  </rv>
  <rv s="5">
    <fb>498.9</fb>
    <v>13</v>
  </rv>
  <rv s="5">
    <fb>195.35</fb>
    <v>13</v>
  </rv>
  <rv s="5">
    <fb>468.5</fb>
    <v>13</v>
  </rv>
  <rv s="5">
    <fb>226.1</fb>
    <v>13</v>
  </rv>
  <rv s="5">
    <fb>8061.3</fb>
    <v>13</v>
  </rv>
  <rv s="5">
    <fb>42726</fb>
    <v>12</v>
  </rv>
  <rv s="5">
    <fb>42.249600000000001</fb>
    <v>13</v>
  </rv>
  <rv s="5">
    <fb>79.333399999999997</fb>
    <v>13</v>
  </rv>
  <rv s="5">
    <fb>238.93729999999999</fb>
    <v>13</v>
  </rv>
  <rv s="5">
    <fb>489.45</fb>
    <v>13</v>
  </rv>
  <rv s="5">
    <fb>190.05</fb>
    <v>13</v>
  </rv>
  <rv s="5">
    <fb>469.6</fb>
    <v>13</v>
  </rv>
  <rv s="5">
    <fb>216.65</fb>
    <v>13</v>
  </rv>
  <rv s="5">
    <fb>7979.1</fb>
    <v>13</v>
  </rv>
  <rv s="5">
    <fb>42727</fb>
    <v>12</v>
  </rv>
  <rv s="5">
    <fb>262.89999999999998</fb>
    <v>13</v>
  </rv>
  <rv s="5">
    <fb>41.967799999999997</fb>
    <v>13</v>
  </rv>
  <rv s="5">
    <fb>236.6482</fb>
    <v>13</v>
  </rv>
  <rv s="5">
    <fb>518.35</fb>
    <v>13</v>
  </rv>
  <rv s="5">
    <fb>188.4</fb>
    <v>13</v>
  </rv>
  <rv s="5">
    <fb>465.65</fb>
    <v>13</v>
  </rv>
  <rv s="5">
    <fb>7985.75</fb>
    <v>13</v>
  </rv>
  <rv s="5">
    <fb>42730</fb>
    <v>12</v>
  </rv>
  <rv s="5">
    <fb>41.096600000000002</fb>
    <v>13</v>
  </rv>
  <rv s="5">
    <fb>78.133399999999995</fb>
    <v>13</v>
  </rv>
  <rv s="5">
    <fb>187.15</fb>
    <v>13</v>
  </rv>
  <rv s="5">
    <fb>457.85</fb>
    <v>13</v>
  </rv>
  <rv s="5">
    <fb>208.55</fb>
    <v>13</v>
  </rv>
  <rv s="5">
    <fb>7908.25</fb>
    <v>13</v>
  </rv>
  <rv s="5">
    <fb>42731</fb>
    <v>12</v>
  </rv>
  <rv s="5">
    <fb>266.95</fb>
    <v>13</v>
  </rv>
  <rv s="5">
    <fb>41.579900000000002</fb>
    <v>13</v>
  </rv>
  <rv s="5">
    <fb>231.10849999999999</fb>
    <v>13</v>
  </rv>
  <rv s="5">
    <fb>517.70000000000005</fb>
    <v>13</v>
  </rv>
  <rv s="5">
    <fb>188.6</fb>
    <v>13</v>
  </rv>
  <rv s="5">
    <fb>466.95</fb>
    <v>13</v>
  </rv>
  <rv s="5">
    <fb>214.65</fb>
    <v>13</v>
  </rv>
  <rv s="5">
    <fb>8032.85</fb>
    <v>13</v>
  </rv>
  <rv s="5">
    <fb>42732</fb>
    <v>12</v>
  </rv>
  <rv s="5">
    <fb>268.5</fb>
    <v>13</v>
  </rv>
  <rv s="5">
    <fb>41.181399999999996</fb>
    <v>13</v>
  </rv>
  <rv s="5">
    <fb>79.566699999999997</fb>
    <v>13</v>
  </rv>
  <rv s="5">
    <fb>228.54470000000001</fb>
    <v>13</v>
  </rv>
  <rv s="5">
    <fb>522.35</fb>
    <v>13</v>
  </rv>
  <rv s="5">
    <fb>463.35</fb>
    <v>13</v>
  </rv>
  <rv s="5">
    <fb>211.9</fb>
    <v>13</v>
  </rv>
  <rv s="5">
    <fb>8034.85</fb>
    <v>13</v>
  </rv>
  <rv s="5">
    <fb>42733</fb>
    <v>12</v>
  </rv>
  <rv s="5">
    <fb>264.64999999999998</fb>
    <v>13</v>
  </rv>
  <rv s="5">
    <fb>41.4435</fb>
    <v>13</v>
  </rv>
  <rv s="5">
    <fb>234.86269999999999</fb>
    <v>13</v>
  </rv>
  <rv s="5">
    <fb>520.1</fb>
    <v>13</v>
  </rv>
  <rv s="5">
    <fb>186.25</fb>
    <v>13</v>
  </rv>
  <rv s="5">
    <fb>470.9</fb>
    <v>13</v>
  </rv>
  <rv s="5">
    <fb>217</fb>
    <v>13</v>
  </rv>
  <rv s="5">
    <fb>8103.6</fb>
    <v>13</v>
  </rv>
  <rv s="5">
    <fb>42734</fb>
    <v>12</v>
  </rv>
  <rv s="5">
    <fb>268.45</fb>
    <v>13</v>
  </rv>
  <rv s="5">
    <fb>41.6678</fb>
    <v>13</v>
  </rv>
  <rv s="5">
    <fb>233.85550000000001</fb>
    <v>13</v>
  </rv>
  <rv s="5">
    <fb>517.65</fb>
    <v>13</v>
  </rv>
  <rv s="5">
    <fb>472</fb>
    <v>13</v>
  </rv>
  <rv s="5">
    <fb>216.15</fb>
    <v>13</v>
  </rv>
  <rv s="5">
    <fb>8185.8</fb>
    <v>13</v>
  </rv>
  <rv s="5">
    <fb>42737</fb>
    <v>12</v>
  </rv>
  <rv s="5">
    <fb>273.8</fb>
    <v>13</v>
  </rv>
  <rv s="5">
    <fb>41.378399999999999</fb>
    <v>13</v>
  </rv>
  <rv s="5">
    <fb>81.666700000000006</fb>
    <v>13</v>
  </rv>
  <rv s="5">
    <fb>237.65539999999999</fb>
    <v>13</v>
  </rv>
  <rv s="5">
    <fb>518.15</fb>
    <v>13</v>
  </rv>
  <rv s="5">
    <fb>204.1</fb>
    <v>13</v>
  </rv>
  <rv s="5">
    <fb>487.05</fb>
    <v>13</v>
  </rv>
  <rv s="5">
    <fb>220.95</fb>
    <v>13</v>
  </rv>
  <rv s="5">
    <fb>42738</fb>
    <v>12</v>
  </rv>
  <rv s="5">
    <fb>273.95</fb>
    <v>13</v>
  </rv>
  <rv s="5">
    <fb>43.125300000000003</fb>
    <v>13</v>
  </rv>
  <rv s="5">
    <fb>83.2</fb>
    <v>13</v>
  </rv>
  <rv s="5">
    <fb>237.5181</fb>
    <v>13</v>
  </rv>
  <rv s="5">
    <fb>512.9</fb>
    <v>13</v>
  </rv>
  <rv s="5">
    <fb>206.15</fb>
    <v>13</v>
  </rv>
  <rv s="5">
    <fb>219.65</fb>
    <v>13</v>
  </rv>
  <rv s="5">
    <fb>8192.25</fb>
    <v>13</v>
  </rv>
  <rv s="5">
    <fb>42739</fb>
    <v>12</v>
  </rv>
  <rv s="5">
    <fb>274.89999999999998</fb>
    <v>13</v>
  </rv>
  <rv s="5">
    <fb>43.3996</fb>
    <v>13</v>
  </rv>
  <rv s="5">
    <fb>84.733400000000003</fb>
    <v>13</v>
  </rv>
  <rv s="5">
    <fb>230.10130000000001</fb>
    <v>13</v>
  </rv>
  <rv s="5">
    <fb>516.29999999999995</fb>
    <v>13</v>
  </rv>
  <rv s="5">
    <fb>202.45</fb>
    <v>13</v>
  </rv>
  <rv s="5">
    <fb>486.65</fb>
    <v>13</v>
  </rv>
  <rv s="5">
    <fb>8190.5</fb>
    <v>13</v>
  </rv>
  <rv s="5">
    <fb>42740</fb>
    <v>12</v>
  </rv>
  <rv s="5">
    <fb>287.5</fb>
    <v>13</v>
  </rv>
  <rv s="5">
    <fb>43.385899999999999</fb>
    <v>13</v>
  </rv>
  <rv s="5">
    <fb>85.3</fb>
    <v>13</v>
  </rv>
  <rv s="5">
    <fb>239.80719999999999</fb>
    <v>13</v>
  </rv>
  <rv s="5">
    <fb>517</fb>
    <v>13</v>
  </rv>
  <rv s="5">
    <fb>199.1</fb>
    <v>13</v>
  </rv>
  <rv s="5">
    <fb>502.15</fb>
    <v>13</v>
  </rv>
  <rv s="5">
    <fb>227.65</fb>
    <v>13</v>
  </rv>
  <rv s="5">
    <fb>8273.7999999999993</fb>
    <v>13</v>
  </rv>
  <rv s="5">
    <fb>42741</fb>
    <v>12</v>
  </rv>
  <rv s="5">
    <fb>286.05</fb>
    <v>13</v>
  </rv>
  <rv s="5">
    <fb>42.776800000000001</fb>
    <v>13</v>
  </rv>
  <rv s="5">
    <fb>84.2667</fb>
    <v>13</v>
  </rv>
  <rv s="5">
    <fb>242.18780000000001</fb>
    <v>13</v>
  </rv>
  <rv s="5">
    <fb>519.79999999999995</fb>
    <v>13</v>
  </rv>
  <rv s="5">
    <fb>194.5</fb>
    <v>13</v>
  </rv>
  <rv s="5">
    <fb>497.75</fb>
    <v>13</v>
  </rv>
  <rv s="5">
    <fb>230.6</fb>
    <v>13</v>
  </rv>
  <rv s="5">
    <fb>8243.7999999999993</fb>
    <v>13</v>
  </rv>
  <rv s="5">
    <fb>42744</fb>
    <v>12</v>
  </rv>
  <rv s="5">
    <fb>284.7</fb>
    <v>13</v>
  </rv>
  <rv s="5">
    <fb>44.066200000000002</fb>
    <v>13</v>
  </rv>
  <rv s="5">
    <fb>247.1781</fb>
    <v>13</v>
  </rv>
  <rv s="5">
    <fb>27.2</fb>
    <v>13</v>
  </rv>
  <rv s="5">
    <fb>517.4</fb>
    <v>13</v>
  </rv>
  <rv s="5">
    <fb>200.85</fb>
    <v>13</v>
  </rv>
  <rv s="5">
    <fb>500.15</fb>
    <v>13</v>
  </rv>
  <rv s="5">
    <fb>232.55</fb>
    <v>13</v>
  </rv>
  <rv s="5">
    <fb>8236.0499999999993</fb>
    <v>13</v>
  </rv>
  <rv s="5">
    <fb>42745</fb>
    <v>12</v>
  </rv>
  <rv s="5">
    <fb>293.89999999999998</fb>
    <v>13</v>
  </rv>
  <rv s="5">
    <fb>45.808599999999998</fb>
    <v>13</v>
  </rv>
  <rv s="5">
    <fb>85.5</fb>
    <v>13</v>
  </rv>
  <rv s="5">
    <fb>249.83349999999999</fb>
    <v>13</v>
  </rv>
  <rv s="5">
    <fb>27.35</fb>
    <v>13</v>
  </rv>
  <rv s="5">
    <fb>197.3</fb>
    <v>13</v>
  </rv>
  <rv s="5">
    <fb>516.25</fb>
    <v>13</v>
  </rv>
  <rv s="5">
    <fb>232.6</fb>
    <v>13</v>
  </rv>
  <rv s="5">
    <fb>8288.6</fb>
    <v>13</v>
  </rv>
  <rv s="5">
    <fb>42746</fb>
    <v>12</v>
  </rv>
  <rv s="5">
    <fb>295.64999999999998</fb>
    <v>13</v>
  </rv>
  <rv s="5">
    <fb>46.292000000000002</fb>
    <v>13</v>
  </rv>
  <rv s="5">
    <fb>544.65</fb>
    <v>13</v>
  </rv>
  <rv s="5">
    <fb>199.3</fb>
    <v>13</v>
  </rv>
  <rv s="5">
    <fb>519.25</fb>
    <v>13</v>
  </rv>
  <rv s="5">
    <fb>237.6</fb>
    <v>13</v>
  </rv>
  <rv s="5">
    <fb>8380.65</fb>
    <v>13</v>
  </rv>
  <rv s="5">
    <fb>42747</fb>
    <v>12</v>
  </rv>
  <rv s="5">
    <fb>292.75</fb>
    <v>13</v>
  </rv>
  <rv s="5">
    <fb>46.996499999999997</fb>
    <v>13</v>
  </rv>
  <rv s="5">
    <fb>252.2141</fb>
    <v>13</v>
  </rv>
  <rv s="5">
    <fb>29.9</fb>
    <v>13</v>
  </rv>
  <rv s="5">
    <fb>534</fb>
    <v>13</v>
  </rv>
  <rv s="5">
    <fb>197.05</fb>
    <v>13</v>
  </rv>
  <rv s="5">
    <fb>518.25</fb>
    <v>13</v>
  </rv>
  <rv s="5">
    <fb>240.75</fb>
    <v>13</v>
  </rv>
  <rv s="5">
    <fb>8407.2000000000007</fb>
    <v>13</v>
  </rv>
  <rv s="5">
    <fb>42748</fb>
    <v>12</v>
  </rv>
  <rv s="5">
    <fb>294.05</fb>
    <v>13</v>
  </rv>
  <rv s="5">
    <fb>46.322299999999998</fb>
    <v>13</v>
  </rv>
  <rv s="5">
    <fb>254.18279999999999</fb>
    <v>13</v>
  </rv>
  <rv s="5">
    <fb>29.25</fb>
    <v>13</v>
  </rv>
  <rv s="5">
    <fb>538.20000000000005</fb>
    <v>13</v>
  </rv>
  <rv s="5">
    <fb>514.85</fb>
    <v>13</v>
  </rv>
  <rv s="5">
    <fb>8400.35</fb>
    <v>13</v>
  </rv>
  <rv s="5">
    <fb>42751</fb>
    <v>12</v>
  </rv>
  <rv s="5">
    <fb>46.351100000000002</fb>
    <v>13</v>
  </rv>
  <rv s="5">
    <fb>85.666700000000006</fb>
    <v>13</v>
  </rv>
  <rv s="5">
    <fb>261.64530000000002</fb>
    <v>13</v>
  </rv>
  <rv s="5">
    <fb>30.2</fb>
    <v>13</v>
  </rv>
  <rv s="5">
    <fb>540.4</fb>
    <v>13</v>
  </rv>
  <rv s="5">
    <fb>195.45</fb>
    <v>13</v>
  </rv>
  <rv s="5">
    <fb>526.4</fb>
    <v>13</v>
  </rv>
  <rv s="5">
    <fb>243.35</fb>
    <v>13</v>
  </rv>
  <rv s="5">
    <fb>8412.7999999999993</fb>
    <v>13</v>
  </rv>
  <rv s="5">
    <fb>42752</fb>
    <v>12</v>
  </rv>
  <rv s="5">
    <fb>294.85000000000002</fb>
    <v>13</v>
  </rv>
  <rv s="5">
    <fb>45.899500000000003</fb>
    <v>13</v>
  </rv>
  <rv s="5">
    <fb>260.9128</fb>
    <v>13</v>
  </rv>
  <rv s="5">
    <fb>29.95</fb>
    <v>13</v>
  </rv>
  <rv s="5">
    <fb>543.04999999999995</fb>
    <v>13</v>
  </rv>
  <rv s="5">
    <fb>194.2</fb>
    <v>13</v>
  </rv>
  <rv s="5">
    <fb>523.70000000000005</fb>
    <v>13</v>
  </rv>
  <rv s="5">
    <fb>42753</fb>
    <v>12</v>
  </rv>
  <rv s="5">
    <fb>291.89999999999998</fb>
    <v>13</v>
  </rv>
  <rv s="5">
    <fb>45.816200000000002</fb>
    <v>13</v>
  </rv>
  <rv s="5">
    <fb>88.2667</fb>
    <v>13</v>
  </rv>
  <rv s="5">
    <fb>265.12470000000002</fb>
    <v>13</v>
  </rv>
  <rv s="5">
    <fb>29.8</fb>
    <v>13</v>
  </rv>
  <rv s="5">
    <fb>537.6</fb>
    <v>13</v>
  </rv>
  <rv s="5">
    <fb>193.2</fb>
    <v>13</v>
  </rv>
  <rv s="5">
    <fb>522.45000000000005</fb>
    <v>13</v>
  </rv>
  <rv s="5">
    <fb>244.4</fb>
    <v>13</v>
  </rv>
  <rv s="5">
    <fb>8417</fb>
    <v>13</v>
  </rv>
  <rv s="5">
    <fb>42754</fb>
    <v>12</v>
  </rv>
  <rv s="5">
    <fb>295.35000000000002</fb>
    <v>13</v>
  </rv>
  <rv s="5">
    <fb>45.1511</fb>
    <v>13</v>
  </rv>
  <rv s="5">
    <fb>268.42099999999999</fb>
    <v>13</v>
  </rv>
  <rv s="5">
    <fb>530.20000000000005</fb>
    <v>13</v>
  </rv>
  <rv s="5">
    <fb>193.15</fb>
    <v>13</v>
  </rv>
  <rv s="5">
    <fb>531.45000000000005</fb>
    <v>13</v>
  </rv>
  <rv s="5">
    <fb>245.25</fb>
    <v>13</v>
  </rv>
  <rv s="5">
    <fb>8435.1</fb>
    <v>13</v>
  </rv>
  <rv s="5">
    <fb>42755</fb>
    <v>12</v>
  </rv>
  <rv s="5">
    <fb>284.14999999999998</fb>
    <v>13</v>
  </rv>
  <rv s="5">
    <fb>44.6935</fb>
    <v>13</v>
  </rv>
  <rv s="5">
    <fb>263.75130000000001</fb>
    <v>13</v>
  </rv>
  <rv s="5">
    <fb>531.6</fb>
    <v>13</v>
  </rv>
  <rv s="5">
    <fb>192.55</fb>
    <v>13</v>
  </rv>
  <rv s="5">
    <fb>238.55</fb>
    <v>13</v>
  </rv>
  <rv s="5">
    <fb>8349.35</fb>
    <v>13</v>
  </rv>
  <rv s="5">
    <fb>42758</fb>
    <v>12</v>
  </rv>
  <rv s="5">
    <fb>286.25</fb>
    <v>13</v>
  </rv>
  <rv s="5">
    <fb>45.8874</fb>
    <v>13</v>
  </rv>
  <rv s="5">
    <fb>85.5334</fb>
    <v>13</v>
  </rv>
  <rv s="5">
    <fb>270.20650000000001</fb>
    <v>13</v>
  </rv>
  <rv s="5">
    <fb>27.6</fb>
    <v>13</v>
  </rv>
  <rv s="5">
    <fb>526.79999999999995</fb>
    <v>13</v>
  </rv>
  <rv s="5">
    <fb>194.05</fb>
    <v>13</v>
  </rv>
  <rv s="5">
    <fb>532.70000000000005</fb>
    <v>13</v>
  </rv>
  <rv s="5">
    <fb>8391.5</fb>
    <v>13</v>
  </rv>
  <rv s="5">
    <fb>42759</fb>
    <v>12</v>
  </rv>
  <rv s="5">
    <fb>293.14999999999998</fb>
    <v>13</v>
  </rv>
  <rv s="5">
    <fb>46.058599999999998</fb>
    <v>13</v>
  </rv>
  <rv s="5">
    <fb>278.03530000000001</fb>
    <v>13</v>
  </rv>
  <rv s="5">
    <fb>533.85</fb>
    <v>13</v>
  </rv>
  <rv s="5">
    <fb>193.65</fb>
    <v>13</v>
  </rv>
  <rv s="5">
    <fb>541.54999999999995</fb>
    <v>13</v>
  </rv>
  <rv s="5">
    <fb>252.45</fb>
    <v>13</v>
  </rv>
  <rv s="5">
    <fb>8475.7999999999993</fb>
    <v>13</v>
  </rv>
  <rv s="5">
    <fb>42760</fb>
    <v>12</v>
  </rv>
  <rv s="5">
    <fb>304.64999999999998</fb>
    <v>13</v>
  </rv>
  <rv s="5">
    <fb>45.892000000000003</fb>
    <v>13</v>
  </rv>
  <rv s="5">
    <fb>87.933400000000006</fb>
    <v>13</v>
  </rv>
  <rv s="5">
    <fb>275.10520000000002</fb>
    <v>13</v>
  </rv>
  <rv s="5">
    <fb>27.95</fb>
    <v>13</v>
  </rv>
  <rv s="5">
    <fb>541.25</fb>
    <v>13</v>
  </rv>
  <rv s="5">
    <fb>548.9</fb>
    <v>13</v>
  </rv>
  <rv s="5">
    <fb>258.60000000000002</fb>
    <v>13</v>
  </rv>
  <rv s="5">
    <fb>8602.75</fb>
    <v>13</v>
  </rv>
  <rv s="5">
    <fb>42762</fb>
    <v>12</v>
  </rv>
  <rv s="5">
    <fb>303.95</fb>
    <v>13</v>
  </rv>
  <rv s="5">
    <fb>46.692</fb>
    <v>13</v>
  </rv>
  <rv s="5">
    <fb>275.28840000000002</fb>
    <v>13</v>
  </rv>
  <rv s="5">
    <fb>29.5</fb>
    <v>13</v>
  </rv>
  <rv s="5">
    <fb>541.95000000000005</fb>
    <v>13</v>
  </rv>
  <rv s="5">
    <fb>257.55</fb>
    <v>13</v>
  </rv>
  <rv s="5">
    <fb>8641.25</fb>
    <v>13</v>
  </rv>
  <rv s="5">
    <fb>42765</fb>
    <v>12</v>
  </rv>
  <rv s="5">
    <fb>302.60000000000002</fb>
    <v>13</v>
  </rv>
  <rv s="5">
    <fb>48.026800000000001</fb>
    <v>13</v>
  </rv>
  <rv s="5">
    <fb>275.01369999999997</fb>
    <v>13</v>
  </rv>
  <rv s="5">
    <fb>29.15</fb>
    <v>13</v>
  </rv>
  <rv s="5">
    <fb>527.5</fb>
    <v>13</v>
  </rv>
  <rv s="5">
    <fb>532.29999999999995</fb>
    <v>13</v>
  </rv>
  <rv s="5">
    <fb>260.7</fb>
    <v>13</v>
  </rv>
  <rv s="5">
    <fb>8632.75</fb>
    <v>13</v>
  </rv>
  <rv s="5">
    <fb>42766</fb>
    <v>12</v>
  </rv>
  <rv s="5">
    <fb>293.35000000000002</fb>
    <v>13</v>
  </rv>
  <rv s="5">
    <fb>46.666200000000003</fb>
    <v>13</v>
  </rv>
  <rv s="5">
    <fb>91.366699999999994</fb>
    <v>13</v>
  </rv>
  <rv s="5">
    <fb>273.68599999999998</fb>
    <v>13</v>
  </rv>
  <rv s="5">
    <fb>28.95</fb>
    <v>13</v>
  </rv>
  <rv s="5">
    <fb>520.65</fb>
    <v>13</v>
  </rv>
  <rv s="5">
    <fb>189.7</fb>
    <v>13</v>
  </rv>
  <rv s="5">
    <fb>523.54999999999995</fb>
    <v>13</v>
  </rv>
  <rv s="5">
    <fb>253.1</fb>
    <v>13</v>
  </rv>
  <rv s="5">
    <fb>8561.2999999999993</fb>
    <v>13</v>
  </rv>
  <rv s="5">
    <fb>42767</fb>
    <v>12</v>
  </rv>
  <rv s="5">
    <fb>47.526800000000001</fb>
    <v>13</v>
  </rv>
  <rv s="5">
    <fb>93.2667</fb>
    <v>13</v>
  </rv>
  <rv s="5">
    <fb>280.82799999999997</fb>
    <v>13</v>
  </rv>
  <rv s="5">
    <fb>514.75</fb>
    <v>13</v>
  </rv>
  <rv s="5">
    <fb>542.25</fb>
    <v>13</v>
  </rv>
  <rv s="5">
    <fb>260.55</fb>
    <v>13</v>
  </rv>
  <rv s="5">
    <fb>8716.4</fb>
    <v>13</v>
  </rv>
  <rv s="5">
    <fb>42768</fb>
    <v>12</v>
  </rv>
  <rv s="5">
    <fb>304.14999999999998</fb>
    <v>13</v>
  </rv>
  <rv s="5">
    <fb>46.838900000000002</fb>
    <v>13</v>
  </rv>
  <rv s="5">
    <fb>92.666700000000006</fb>
    <v>13</v>
  </rv>
  <rv s="5">
    <fb>295.34100000000001</fb>
    <v>13</v>
  </rv>
  <rv s="5">
    <fb>30.85</fb>
    <v>13</v>
  </rv>
  <rv s="5">
    <fb>496.65</fb>
    <v>13</v>
  </rv>
  <rv s="5">
    <fb>191.65</fb>
    <v>13</v>
  </rv>
  <rv s="5">
    <fb>531.5</fb>
    <v>13</v>
  </rv>
  <rv s="5">
    <fb>259.85000000000002</fb>
    <v>13</v>
  </rv>
  <rv s="5">
    <fb>8734.25</fb>
    <v>13</v>
  </rv>
  <rv s="5">
    <fb>42769</fb>
    <v>12</v>
  </rv>
  <rv s="5">
    <fb>303.55</fb>
    <v>13</v>
  </rv>
  <rv s="5">
    <fb>46.798000000000002</fb>
    <v>13</v>
  </rv>
  <rv s="5">
    <fb>95.133399999999995</fb>
    <v>13</v>
  </rv>
  <rv s="5">
    <fb>294.7</fb>
    <v>13</v>
  </rv>
  <rv s="5">
    <fb>30.8</fb>
    <v>13</v>
  </rv>
  <rv s="5">
    <fb>498.85</fb>
    <v>13</v>
  </rv>
  <rv s="5">
    <fb>194.95</fb>
    <v>13</v>
  </rv>
  <rv s="5">
    <fb>522.6</fb>
    <v>13</v>
  </rv>
  <rv s="5">
    <fb>8740.9500000000007</fb>
    <v>13</v>
  </rv>
  <rv s="5">
    <fb>42772</fb>
    <v>12</v>
  </rv>
  <rv s="5">
    <fb>309.2</fb>
    <v>13</v>
  </rv>
  <rv s="5">
    <fb>46.573799999999999</fb>
    <v>13</v>
  </rv>
  <rv s="5">
    <fb>96.0334</fb>
    <v>13</v>
  </rv>
  <rv s="5">
    <fb>288.38209999999998</fb>
    <v>13</v>
  </rv>
  <rv s="5">
    <fb>31.3</fb>
    <v>13</v>
  </rv>
  <rv s="5">
    <fb>501.05</fb>
    <v>13</v>
  </rv>
  <rv s="5">
    <fb>525.85</fb>
    <v>13</v>
  </rv>
  <rv s="5">
    <fb>8801.0499999999993</fb>
    <v>13</v>
  </rv>
  <rv s="5">
    <fb>42773</fb>
    <v>12</v>
  </rv>
  <rv s="5">
    <fb>303.64999999999998</fb>
    <v>13</v>
  </rv>
  <rv s="5">
    <fb>47.4253</fb>
    <v>13</v>
  </rv>
  <rv s="5">
    <fb>101.40009999999999</fb>
    <v>13</v>
  </rv>
  <rv s="5">
    <fb>284.76530000000002</fb>
    <v>13</v>
  </rv>
  <rv s="5">
    <fb>502</fb>
    <v>13</v>
  </rv>
  <rv s="5">
    <fb>194</fb>
    <v>13</v>
  </rv>
  <rv s="5">
    <fb>506.8</fb>
    <v>13</v>
  </rv>
  <rv s="5">
    <fb>248.05</fb>
    <v>13</v>
  </rv>
  <rv s="5">
    <fb>8768.2999999999993</fb>
    <v>13</v>
  </rv>
  <rv s="5">
    <fb>42774</fb>
    <v>12</v>
  </rv>
  <rv s="5">
    <fb>305.55</fb>
    <v>13</v>
  </rv>
  <rv s="5">
    <fb>47.437399999999997</fb>
    <v>13</v>
  </rv>
  <rv s="5">
    <fb>104.16670000000001</fb>
    <v>13</v>
  </rv>
  <rv s="5">
    <fb>290.48809999999997</fb>
    <v>13</v>
  </rv>
  <rv s="5">
    <fb>30.65</fb>
    <v>13</v>
  </rv>
  <rv s="5">
    <fb>499.05</fb>
    <v>13</v>
  </rv>
  <rv s="5">
    <fb>206.1</fb>
    <v>13</v>
  </rv>
  <rv s="5">
    <fb>513.04999999999995</fb>
    <v>13</v>
  </rv>
  <rv s="5">
    <fb>252.35</fb>
    <v>13</v>
  </rv>
  <rv s="5">
    <fb>8769.0499999999993</fb>
    <v>13</v>
  </rv>
  <rv s="5">
    <fb>42775</fb>
    <v>12</v>
  </rv>
  <rv s="5">
    <fb>304.8</fb>
    <v>13</v>
  </rv>
  <rv s="5">
    <fb>47.4041</fb>
    <v>13</v>
  </rv>
  <rv s="5">
    <fb>104.8001</fb>
    <v>13</v>
  </rv>
  <rv s="5">
    <fb>291.08319999999998</fb>
    <v>13</v>
  </rv>
  <rv s="5">
    <fb>30.9</fb>
    <v>13</v>
  </rv>
  <rv s="5">
    <fb>499.4</fb>
    <v>13</v>
  </rv>
  <rv s="5">
    <fb>512.85</fb>
    <v>13</v>
  </rv>
  <rv s="5">
    <fb>249.3</fb>
    <v>13</v>
  </rv>
  <rv s="5">
    <fb>8778.4</fb>
    <v>13</v>
  </rv>
  <rv s="5">
    <fb>42776</fb>
    <v>12</v>
  </rv>
  <rv s="5">
    <fb>311.25</fb>
    <v>13</v>
  </rv>
  <rv s="5">
    <fb>46.784399999999998</fb>
    <v>13</v>
  </rv>
  <rv s="5">
    <fb>105.3334</fb>
    <v>13</v>
  </rv>
  <rv s="5">
    <fb>287.23750000000001</fb>
    <v>13</v>
  </rv>
  <rv s="5">
    <fb>30.15</fb>
    <v>13</v>
  </rv>
  <rv s="5">
    <fb>498.7</fb>
    <v>13</v>
  </rv>
  <rv s="5">
    <fb>209.25</fb>
    <v>13</v>
  </rv>
  <rv s="5">
    <fb>509.55</fb>
    <v>13</v>
  </rv>
  <rv s="5">
    <fb>248</fb>
    <v>13</v>
  </rv>
  <rv s="5">
    <fb>8793.5499999999993</fb>
    <v>13</v>
  </rv>
  <rv s="5">
    <fb>42779</fb>
    <v>12</v>
  </rv>
  <rv s="5">
    <fb>309.55</fb>
    <v>13</v>
  </rv>
  <rv s="5">
    <fb>46.260100000000001</fb>
    <v>13</v>
  </rv>
  <rv s="5">
    <fb>103.43340000000001</fb>
    <v>13</v>
  </rv>
  <rv s="5">
    <fb>288.19889999999998</fb>
    <v>13</v>
  </rv>
  <rv s="5">
    <fb>499.95</fb>
    <v>13</v>
  </rv>
  <rv s="5">
    <fb>205.65</fb>
    <v>13</v>
  </rv>
  <rv s="5">
    <fb>505.3</fb>
    <v>13</v>
  </rv>
  <rv s="5">
    <fb>256.14999999999998</fb>
    <v>13</v>
  </rv>
  <rv s="5">
    <fb>8805.0499999999993</fb>
    <v>13</v>
  </rv>
  <rv s="5">
    <fb>42780</fb>
    <v>12</v>
  </rv>
  <rv s="5">
    <fb>45.754100000000001</fb>
    <v>13</v>
  </rv>
  <rv s="5">
    <fb>104.93340000000001</fb>
    <v>13</v>
  </rv>
  <rv s="5">
    <fb>277.8064</fb>
    <v>13</v>
  </rv>
  <rv s="5">
    <fb>30.6</fb>
    <v>13</v>
  </rv>
  <rv s="5">
    <fb>538.4</fb>
    <v>13</v>
  </rv>
  <rv s="5">
    <fb>253.6</fb>
    <v>13</v>
  </rv>
  <rv s="5">
    <fb>8792.2999999999993</fb>
    <v>13</v>
  </rv>
  <rv s="5">
    <fb>42781</fb>
    <v>12</v>
  </rv>
  <rv s="5">
    <fb>299.95</fb>
    <v>13</v>
  </rv>
  <rv s="5">
    <fb>46.198</fb>
    <v>13</v>
  </rv>
  <rv s="5">
    <fb>570.04999999999995</fb>
    <v>13</v>
  </rv>
  <rv s="5">
    <fb>204.35</fb>
    <v>13</v>
  </rv>
  <rv s="5">
    <fb>436.45</fb>
    <v>13</v>
  </rv>
  <rv s="5">
    <fb>247.65</fb>
    <v>13</v>
  </rv>
  <rv s="5">
    <fb>8724.7000000000007</fb>
    <v>13</v>
  </rv>
  <rv s="5">
    <fb>42782</fb>
    <v>12</v>
  </rv>
  <rv s="5">
    <fb>46.254100000000001</fb>
    <v>13</v>
  </rv>
  <rv s="5">
    <fb>102.2334</fb>
    <v>13</v>
  </rv>
  <rv s="5">
    <fb>276.89069999999998</fb>
    <v>13</v>
  </rv>
  <rv s="5">
    <fb>30.95</fb>
    <v>13</v>
  </rv>
  <rv s="5">
    <fb>579.85</fb>
    <v>13</v>
  </rv>
  <rv s="5">
    <fb>207.75</fb>
    <v>13</v>
  </rv>
  <rv s="5">
    <fb>446</fb>
    <v>13</v>
  </rv>
  <rv s="5">
    <fb>263.2</fb>
    <v>13</v>
  </rv>
  <rv s="5">
    <fb>8778</fb>
    <v>13</v>
  </rv>
  <rv s="5">
    <fb>42783</fb>
    <v>12</v>
  </rv>
  <rv s="5">
    <fb>297.25</fb>
    <v>13</v>
  </rv>
  <rv s="5">
    <fb>46.293500000000002</fb>
    <v>13</v>
  </rv>
  <rv s="5">
    <fb>274.51010000000002</fb>
    <v>13</v>
  </rv>
  <rv s="5">
    <fb>30.05</fb>
    <v>13</v>
  </rv>
  <rv s="5">
    <fb>566.95000000000005</fb>
    <v>13</v>
  </rv>
  <rv s="5">
    <fb>263.45</fb>
    <v>13</v>
  </rv>
  <rv s="5">
    <fb>8821.7000000000007</fb>
    <v>13</v>
  </rv>
  <rv s="5">
    <fb>42786</fb>
    <v>12</v>
  </rv>
  <rv s="5">
    <fb>300.3</fb>
    <v>13</v>
  </rv>
  <rv s="5">
    <fb>46.540399999999998</fb>
    <v>13</v>
  </rv>
  <rv s="5">
    <fb>102.3001</fb>
    <v>13</v>
  </rv>
  <rv s="5">
    <fb>276.98230000000001</fb>
    <v>13</v>
  </rv>
  <rv s="5">
    <fb>548.4</fb>
    <v>13</v>
  </rv>
  <rv s="5">
    <fb>209.05</fb>
    <v>13</v>
  </rv>
  <rv s="5">
    <fb>455.45</fb>
    <v>13</v>
  </rv>
  <rv s="5">
    <fb>8879.2000000000007</fb>
    <v>13</v>
  </rv>
  <rv s="5">
    <fb>42787</fb>
    <v>12</v>
  </rv>
  <rv s="5">
    <fb>47.275300000000001</fb>
    <v>13</v>
  </rv>
  <rv s="5">
    <fb>103.0667</fb>
    <v>13</v>
  </rv>
  <rv s="5">
    <fb>277.76060000000001</fb>
    <v>13</v>
  </rv>
  <rv s="5">
    <fb>558.5</fb>
    <v>13</v>
  </rv>
  <rv s="5">
    <fb>206.25</fb>
    <v>13</v>
  </rv>
  <rv s="5">
    <fb>458.65</fb>
    <v>13</v>
  </rv>
  <rv s="5">
    <fb>268.85000000000002</fb>
    <v>13</v>
  </rv>
  <rv s="5">
    <fb>8907.85</fb>
    <v>13</v>
  </rv>
  <rv s="5">
    <fb>42788</fb>
    <v>12</v>
  </rv>
  <rv s="5">
    <fb>45.773800000000001</fb>
    <v>13</v>
  </rv>
  <rv s="5">
    <fb>102.86669999999999</fb>
    <v>13</v>
  </rv>
  <rv s="5">
    <fb>276.84500000000003</fb>
    <v>13</v>
  </rv>
  <rv s="5">
    <fb>30.3</fb>
    <v>13</v>
  </rv>
  <rv s="5">
    <fb>564.5</fb>
    <v>13</v>
  </rv>
  <rv s="5">
    <fb>202.4</fb>
    <v>13</v>
  </rv>
  <rv s="5">
    <fb>460.05</fb>
    <v>13</v>
  </rv>
  <rv s="5">
    <fb>8926.9</fb>
    <v>13</v>
  </rv>
  <rv s="5">
    <fb>42789</fb>
    <v>12</v>
  </rv>
  <rv s="5">
    <fb>45.619199999999999</fb>
    <v>13</v>
  </rv>
  <rv s="5">
    <fb>276.52449999999999</fb>
    <v>13</v>
  </rv>
  <rv s="5">
    <fb>462.35</fb>
    <v>13</v>
  </rv>
  <rv s="5">
    <fb>262.85000000000002</fb>
    <v>13</v>
  </rv>
  <rv s="5">
    <fb>8939.5</fb>
    <v>13</v>
  </rv>
  <rv s="5">
    <fb>42793</fb>
    <v>12</v>
  </rv>
  <rv s="5">
    <fb>296.64999999999998</fb>
    <v>13</v>
  </rv>
  <rv s="5">
    <fb>45.698</fb>
    <v>13</v>
  </rv>
  <rv s="5">
    <fb>101.86669999999999</fb>
    <v>13</v>
  </rv>
  <rv s="5">
    <fb>281.24009999999998</fb>
    <v>13</v>
  </rv>
  <rv s="5">
    <fb>29.7</fb>
    <v>13</v>
  </rv>
  <rv s="5">
    <fb>552.95000000000005</fb>
    <v>13</v>
  </rv>
  <rv s="5">
    <fb>207.85</fb>
    <v>13</v>
  </rv>
  <rv s="5">
    <fb>457.8</fb>
    <v>13</v>
  </rv>
  <rv s="5">
    <fb>8896.7000000000007</fb>
    <v>13</v>
  </rv>
  <rv s="5">
    <fb>42794</fb>
    <v>12</v>
  </rv>
  <rv s="5">
    <fb>301.75</fb>
    <v>13</v>
  </rv>
  <rv s="5">
    <fb>45.9268</fb>
    <v>13</v>
  </rv>
  <rv s="5">
    <fb>108.3001</fb>
    <v>13</v>
  </rv>
  <rv s="5">
    <fb>282.33879999999999</fb>
    <v>13</v>
  </rv>
  <rv s="5">
    <fb>30.5</fb>
    <v>13</v>
  </rv>
  <rv s="5">
    <fb>555.04999999999995</fb>
    <v>13</v>
  </rv>
  <rv s="5">
    <fb>211.4</fb>
    <v>13</v>
  </rv>
  <rv s="5">
    <fb>456.75</fb>
    <v>13</v>
  </rv>
  <rv s="5">
    <fb>259.10000000000002</fb>
    <v>13</v>
  </rv>
  <rv s="5">
    <fb>8879.6</fb>
    <v>13</v>
  </rv>
  <rv s="5">
    <fb>42795</fb>
    <v>12</v>
  </rv>
  <rv s="5">
    <fb>302.5</fb>
    <v>13</v>
  </rv>
  <rv s="5">
    <fb>46.094999999999999</fb>
    <v>13</v>
  </rv>
  <rv s="5">
    <fb>106.8334</fb>
    <v>13</v>
  </rv>
  <rv s="5">
    <fb>291.35789999999997</fb>
    <v>13</v>
  </rv>
  <rv s="5">
    <fb>30.7</fb>
    <v>13</v>
  </rv>
  <rv s="5">
    <fb>577.9</fb>
    <v>13</v>
  </rv>
  <rv s="5">
    <fb>214</fb>
    <v>13</v>
  </rv>
  <rv s="5">
    <fb>449.45</fb>
    <v>13</v>
  </rv>
  <rv s="5">
    <fb>265.5</fb>
    <v>13</v>
  </rv>
  <rv s="5">
    <fb>8945.7999999999993</fb>
    <v>13</v>
  </rv>
  <rv s="5">
    <fb>42796</fb>
    <v>12</v>
  </rv>
  <rv s="5">
    <fb>293.85000000000002</fb>
    <v>13</v>
  </rv>
  <rv s="5">
    <fb>45.557099999999998</fb>
    <v>13</v>
  </rv>
  <rv s="5">
    <fb>105.4667</fb>
    <v>13</v>
  </rv>
  <rv s="5">
    <fb>284.17009999999999</fb>
    <v>13</v>
  </rv>
  <rv s="5">
    <fb>29.85</fb>
    <v>13</v>
  </rv>
  <rv s="5">
    <fb>209.45</fb>
    <v>13</v>
  </rv>
  <rv s="5">
    <fb>461.7</fb>
    <v>13</v>
  </rv>
  <rv s="5">
    <fb>270.89999999999998</fb>
    <v>13</v>
  </rv>
  <rv s="5">
    <fb>8899.75</fb>
    <v>13</v>
  </rv>
  <rv s="5">
    <fb>42797</fb>
    <v>12</v>
  </rv>
  <rv s="5">
    <fb>296.35000000000002</fb>
    <v>13</v>
  </rv>
  <rv s="5">
    <fb>45.296500000000002</fb>
    <v>13</v>
  </rv>
  <rv s="5">
    <fb>105.43340000000001</fb>
    <v>13</v>
  </rv>
  <rv s="5">
    <fb>287.19170000000003</fb>
    <v>13</v>
  </rv>
  <rv s="5">
    <fb>29.6</fb>
    <v>13</v>
  </rv>
  <rv s="5">
    <fb>630.6</fb>
    <v>13</v>
  </rv>
  <rv s="5">
    <fb>459.95</fb>
    <v>13</v>
  </rv>
  <rv s="5">
    <fb>8897.5499999999993</fb>
    <v>13</v>
  </rv>
  <rv s="5">
    <fb>42800</fb>
    <v>12</v>
  </rv>
  <rv s="5">
    <fb>303.14999999999998</fb>
    <v>13</v>
  </rv>
  <rv s="5">
    <fb>46.366199999999999</fb>
    <v>13</v>
  </rv>
  <rv s="5">
    <fb>107.36669999999999</fb>
    <v>13</v>
  </rv>
  <rv s="5">
    <fb>283.20870000000002</fb>
    <v>13</v>
  </rv>
  <rv s="5">
    <fb>30</fb>
    <v>13</v>
  </rv>
  <rv s="5">
    <fb>620.70000000000005</fb>
    <v>13</v>
  </rv>
  <rv s="5">
    <fb>219.05</fb>
    <v>13</v>
  </rv>
  <rv s="5">
    <fb>470.8</fb>
    <v>13</v>
  </rv>
  <rv s="5">
    <fb>266.25</fb>
    <v>13</v>
  </rv>
  <rv s="5">
    <fb>8963.4500000000007</fb>
    <v>13</v>
  </rv>
  <rv s="5">
    <fb>42801</fb>
    <v>12</v>
  </rv>
  <rv s="5">
    <fb>46.378300000000003</fb>
    <v>13</v>
  </rv>
  <rv s="5">
    <fb>106.7667</fb>
    <v>13</v>
  </rv>
  <rv s="5">
    <fb>273.3655</fb>
    <v>13</v>
  </rv>
  <rv s="5">
    <fb>637</fb>
    <v>13</v>
  </rv>
  <rv s="5">
    <fb>214.3</fb>
    <v>13</v>
  </rv>
  <rv s="5">
    <fb>467.55</fb>
    <v>13</v>
  </rv>
  <rv s="5">
    <fb>260.35000000000002</fb>
    <v>13</v>
  </rv>
  <rv s="5">
    <fb>8946.9</fb>
    <v>13</v>
  </rv>
  <rv s="5">
    <fb>42802</fb>
    <v>12</v>
  </rv>
  <rv s="5">
    <fb>306.5</fb>
    <v>13</v>
  </rv>
  <rv s="5">
    <fb>46.101100000000002</fb>
    <v>13</v>
  </rv>
  <rv s="5">
    <fb>105.5001</fb>
    <v>13</v>
  </rv>
  <rv s="5">
    <fb>271.90050000000002</fb>
    <v>13</v>
  </rv>
  <rv s="5">
    <fb>609.54999999999995</fb>
    <v>13</v>
  </rv>
  <rv s="5">
    <fb>215.05</fb>
    <v>13</v>
  </rv>
  <rv s="5">
    <fb>462.8</fb>
    <v>13</v>
  </rv>
  <rv s="5">
    <fb>252.2</fb>
    <v>13</v>
  </rv>
  <rv s="5">
    <fb>8924.2999999999993</fb>
    <v>13</v>
  </rv>
  <rv s="5">
    <fb>42803</fb>
    <v>12</v>
  </rv>
  <rv s="5">
    <fb>300.89999999999998</fb>
    <v>13</v>
  </rv>
  <rv s="5">
    <fb>47.104100000000003</fb>
    <v>13</v>
  </rv>
  <rv s="5">
    <fb>105.0001</fb>
    <v>13</v>
  </rv>
  <rv s="5">
    <fb>266.63549999999998</fb>
    <v>13</v>
  </rv>
  <rv s="5">
    <fb>624</fb>
    <v>13</v>
  </rv>
  <rv s="5">
    <fb>467.6</fb>
    <v>13</v>
  </rv>
  <rv s="5">
    <fb>252.6</fb>
    <v>13</v>
  </rv>
  <rv s="5">
    <fb>8927</fb>
    <v>13</v>
  </rv>
  <rv s="5">
    <fb>42804</fb>
    <v>12</v>
  </rv>
  <rv s="5">
    <fb>298.8</fb>
    <v>13</v>
  </rv>
  <rv s="5">
    <fb>47.504100000000001</fb>
    <v>13</v>
  </rv>
  <rv s="5">
    <fb>105.40009999999999</fb>
    <v>13</v>
  </rv>
  <rv s="5">
    <fb>260.18020000000001</fb>
    <v>13</v>
  </rv>
  <rv s="5">
    <fb>621</fb>
    <v>13</v>
  </rv>
  <rv s="5">
    <fb>213.55</fb>
    <v>13</v>
  </rv>
  <rv s="5">
    <fb>469.1</fb>
    <v>13</v>
  </rv>
  <rv s="5">
    <fb>248.5</fb>
    <v>13</v>
  </rv>
  <rv s="5">
    <fb>8934.5499999999993</fb>
    <v>13</v>
  </rv>
  <rv s="5">
    <fb>42808</fb>
    <v>12</v>
  </rv>
  <rv s="5">
    <fb>309.25</fb>
    <v>13</v>
  </rv>
  <rv s="5">
    <fb>47.632899999999999</fb>
    <v>13</v>
  </rv>
  <rv s="5">
    <fb>107.5667</fb>
    <v>13</v>
  </rv>
  <rv s="5">
    <fb>266.81869999999998</fb>
    <v>13</v>
  </rv>
  <rv s="5">
    <fb>216.55</fb>
    <v>13</v>
  </rv>
  <rv s="5">
    <fb>469.75</fb>
    <v>13</v>
  </rv>
  <rv s="5">
    <fb>253.7</fb>
    <v>13</v>
  </rv>
  <rv s="5">
    <fb>9087</fb>
    <v>13</v>
  </rv>
  <rv s="5">
    <fb>42809</fb>
    <v>12</v>
  </rv>
  <rv s="5">
    <fb>47.564700000000002</fb>
    <v>13</v>
  </rv>
  <rv s="5">
    <fb>111.2667</fb>
    <v>13</v>
  </rv>
  <rv s="5">
    <fb>267.73430000000002</fb>
    <v>13</v>
  </rv>
  <rv s="5">
    <fb>613.25</fb>
    <v>13</v>
  </rv>
  <rv s="5">
    <fb>209.3</fb>
    <v>13</v>
  </rv>
  <rv s="5">
    <fb>473.45</fb>
    <v>13</v>
  </rv>
  <rv s="5">
    <fb>256.10000000000002</fb>
    <v>13</v>
  </rv>
  <rv s="5">
    <fb>9084.7999999999993</fb>
    <v>13</v>
  </rv>
  <rv s="5">
    <fb>42810</fb>
    <v>12</v>
  </rv>
  <rv s="5">
    <fb>325.7</fb>
    <v>13</v>
  </rv>
  <rv s="5">
    <fb>50.045000000000002</fb>
    <v>13</v>
  </rv>
  <rv s="5">
    <fb>112.5667</fb>
    <v>13</v>
  </rv>
  <rv s="5">
    <fb>281.83519999999999</fb>
    <v>13</v>
  </rv>
  <rv s="5">
    <fb>619.15</fb>
    <v>13</v>
  </rv>
  <rv s="5">
    <fb>219.45</fb>
    <v>13</v>
  </rv>
  <rv s="5">
    <fb>480.95</fb>
    <v>13</v>
  </rv>
  <rv s="5">
    <fb>264.55</fb>
    <v>13</v>
  </rv>
  <rv s="5">
    <fb>9153.7000000000007</fb>
    <v>13</v>
  </rv>
  <rv s="5">
    <fb>42811</fb>
    <v>12</v>
  </rv>
  <rv s="5">
    <fb>325.39999999999998</fb>
    <v>13</v>
  </rv>
  <rv s="5">
    <fb>48.969200000000001</fb>
    <v>13</v>
  </rv>
  <rv s="5">
    <fb>283.8954</fb>
    <v>13</v>
  </rv>
  <rv s="5">
    <fb>615.04999999999995</fb>
    <v>13</v>
  </rv>
  <rv s="5">
    <fb>219.9</fb>
    <v>13</v>
  </rv>
  <rv s="5">
    <fb>476.5</fb>
    <v>13</v>
  </rv>
  <rv s="5">
    <fb>264.85000000000002</fb>
    <v>13</v>
  </rv>
  <rv s="5">
    <fb>9160.0499999999993</fb>
    <v>13</v>
  </rv>
  <rv s="5">
    <fb>42814</fb>
    <v>12</v>
  </rv>
  <rv s="5">
    <fb>325.45</fb>
    <v>13</v>
  </rv>
  <rv s="5">
    <fb>49.241900000000001</fb>
    <v>13</v>
  </rv>
  <rv s="5">
    <fb>285.08580000000001</fb>
    <v>13</v>
  </rv>
  <rv s="5">
    <fb>616.79999999999995</fb>
    <v>13</v>
  </rv>
  <rv s="5">
    <fb>223.3</fb>
    <v>13</v>
  </rv>
  <rv s="5">
    <fb>476</fb>
    <v>13</v>
  </rv>
  <rv s="5">
    <fb>263.3</fb>
    <v>13</v>
  </rv>
  <rv s="5">
    <fb>9126.85</fb>
    <v>13</v>
  </rv>
  <rv s="5">
    <fb>42815</fb>
    <v>12</v>
  </rv>
  <rv s="5">
    <fb>325.75</fb>
    <v>13</v>
  </rv>
  <rv s="5">
    <fb>48.332900000000002</fb>
    <v>13</v>
  </rv>
  <rv s="5">
    <fb>112.63339999999999</fb>
    <v>13</v>
  </rv>
  <rv s="5">
    <fb>281.28579999999999</fb>
    <v>13</v>
  </rv>
  <rv s="5">
    <fb>631.79999999999995</fb>
    <v>13</v>
  </rv>
  <rv s="5">
    <fb>228.2</fb>
    <v>13</v>
  </rv>
  <rv s="5">
    <fb>473.75</fb>
    <v>13</v>
  </rv>
  <rv s="5">
    <fb>261.64999999999998</fb>
    <v>13</v>
  </rv>
  <rv s="5">
    <fb>9121.5</fb>
    <v>13</v>
  </rv>
  <rv s="5">
    <fb>42816</fb>
    <v>12</v>
  </rv>
  <rv s="5">
    <fb>323.64999999999998</fb>
    <v>13</v>
  </rv>
  <rv s="5">
    <fb>46.605600000000003</fb>
    <v>13</v>
  </rv>
  <rv s="5">
    <fb>110.5667</fb>
    <v>13</v>
  </rv>
  <rv s="5">
    <fb>285.54360000000003</fb>
    <v>13</v>
  </rv>
  <rv s="5">
    <fb>29.75</fb>
    <v>13</v>
  </rv>
  <rv s="5">
    <fb>632.29999999999995</fb>
    <v>13</v>
  </rv>
  <rv s="5">
    <fb>459.9</fb>
    <v>13</v>
  </rv>
  <rv s="5">
    <fb>261.10000000000002</fb>
    <v>13</v>
  </rv>
  <rv s="5">
    <fb>9030.4500000000007</fb>
    <v>13</v>
  </rv>
  <rv s="5">
    <fb>42817</fb>
    <v>12</v>
  </rv>
  <rv s="5">
    <fb>325.60000000000002</fb>
    <v>13</v>
  </rv>
  <rv s="5">
    <fb>47.635899999999999</fb>
    <v>13</v>
  </rv>
  <rv s="5">
    <fb>111.9667</fb>
    <v>13</v>
  </rv>
  <rv s="5">
    <fb>292.59399999999999</fb>
    <v>13</v>
  </rv>
  <rv s="5">
    <fb>630.45000000000005</fb>
    <v>13</v>
  </rv>
  <rv s="5">
    <fb>472.9</fb>
    <v>13</v>
  </rv>
  <rv s="5">
    <fb>265.7</fb>
    <v>13</v>
  </rv>
  <rv s="5">
    <fb>9086.2999999999993</fb>
    <v>13</v>
  </rv>
  <rv s="5">
    <fb>42818</fb>
    <v>12</v>
  </rv>
  <rv s="5">
    <fb>323.25</fb>
    <v>13</v>
  </rv>
  <rv s="5">
    <fb>47.135899999999999</fb>
    <v>13</v>
  </rv>
  <rv s="5">
    <fb>111.36669999999999</fb>
    <v>13</v>
  </rv>
  <rv s="5">
    <fb>295.9819</fb>
    <v>13</v>
  </rv>
  <rv s="5">
    <fb>689.65</fb>
    <v>13</v>
  </rv>
  <rv s="5">
    <fb>234.15</fb>
    <v>13</v>
  </rv>
  <rv s="5">
    <fb>470.4</fb>
    <v>13</v>
  </rv>
  <rv s="5">
    <fb>267.05</fb>
    <v>13</v>
  </rv>
  <rv s="5">
    <fb>9108</fb>
    <v>13</v>
  </rv>
  <rv s="5">
    <fb>42821</fb>
    <v>12</v>
  </rv>
  <rv s="5">
    <fb>319.3</fb>
    <v>13</v>
  </rv>
  <rv s="5">
    <fb>48.120699999999999</fb>
    <v>13</v>
  </rv>
  <rv s="5">
    <fb>112.0001</fb>
    <v>13</v>
  </rv>
  <rv s="5">
    <fb>296.57709999999997</fb>
    <v>13</v>
  </rv>
  <rv s="5">
    <fb>31.35</fb>
    <v>13</v>
  </rv>
  <rv s="5">
    <fb>683.65</fb>
    <v>13</v>
  </rv>
  <rv s="5">
    <fb>236.5</fb>
    <v>13</v>
  </rv>
  <rv s="5">
    <fb>464.75</fb>
    <v>13</v>
  </rv>
  <rv s="5">
    <fb>261.2</fb>
    <v>13</v>
  </rv>
  <rv s="5">
    <fb>9045.2000000000007</fb>
    <v>13</v>
  </rv>
  <rv s="5">
    <fb>42822</fb>
    <v>12</v>
  </rv>
  <rv s="5">
    <fb>320.85000000000002</fb>
    <v>13</v>
  </rv>
  <rv s="5">
    <fb>47.999499999999998</fb>
    <v>13</v>
  </rv>
  <rv s="5">
    <fb>298.49990000000003</fb>
    <v>13</v>
  </rv>
  <rv s="5">
    <fb>31.25</fb>
    <v>13</v>
  </rv>
  <rv s="5">
    <fb>691.85</fb>
    <v>13</v>
  </rv>
  <rv s="5">
    <fb>238.35</fb>
    <v>13</v>
  </rv>
  <rv s="5">
    <fb>472.4</fb>
    <v>13</v>
  </rv>
  <rv s="5">
    <fb>265.10000000000002</fb>
    <v>13</v>
  </rv>
  <rv s="5">
    <fb>9100.7999999999993</fb>
    <v>13</v>
  </rv>
  <rv s="5">
    <fb>42823</fb>
    <v>12</v>
  </rv>
  <rv s="5">
    <fb>321</fb>
    <v>13</v>
  </rv>
  <rv s="5">
    <fb>47.166200000000003</fb>
    <v>13</v>
  </rv>
  <rv s="5">
    <fb>111.90009999999999</fb>
    <v>13</v>
  </rv>
  <rv s="5">
    <fb>290.05</fb>
    <v>13</v>
  </rv>
  <rv s="5">
    <fb>681.25</fb>
    <v>13</v>
  </rv>
  <rv s="5">
    <fb>236.4</fb>
    <v>13</v>
  </rv>
  <rv s="5">
    <fb>469.05</fb>
    <v>13</v>
  </rv>
  <rv s="5">
    <fb>268.8</fb>
    <v>13</v>
  </rv>
  <rv s="5">
    <fb>9143.7999999999993</fb>
    <v>13</v>
  </rv>
  <rv s="5">
    <fb>42824</fb>
    <v>12</v>
  </rv>
  <rv s="5">
    <fb>339.3</fb>
    <v>13</v>
  </rv>
  <rv s="5">
    <fb>46.499499999999998</fb>
    <v>13</v>
  </rv>
  <rv s="5">
    <fb>109.63339999999999</fb>
    <v>13</v>
  </rv>
  <rv s="5">
    <fb>285.8</fb>
    <v>13</v>
  </rv>
  <rv s="5">
    <fb>31.7</fb>
    <v>13</v>
  </rv>
  <rv s="5">
    <fb>685.7</fb>
    <v>13</v>
  </rv>
  <rv s="5">
    <fb>238.65</fb>
    <v>13</v>
  </rv>
  <rv s="5">
    <fb>468.4</fb>
    <v>13</v>
  </rv>
  <rv s="5">
    <fb>274.5</fb>
    <v>13</v>
  </rv>
  <rv s="5">
    <fb>9173.75</fb>
    <v>13</v>
  </rv>
  <rv s="5">
    <fb>42825</fb>
    <v>12</v>
  </rv>
  <rv s="5">
    <fb>339.6</fb>
    <v>13</v>
  </rv>
  <rv s="5">
    <fb>47.499499999999998</fb>
    <v>13</v>
  </rv>
  <rv s="5">
    <fb>108.5667</fb>
    <v>13</v>
  </rv>
  <rv s="5">
    <fb>288.8</fb>
    <v>13</v>
  </rv>
  <rv s="5">
    <fb>32.200000000000003</fb>
    <v>13</v>
  </rv>
  <rv s="5">
    <fb>674.35</fb>
    <v>13</v>
  </rv>
  <rv s="5">
    <fb>240.45</fb>
    <v>13</v>
  </rv>
  <rv s="5">
    <fb>465.85</fb>
    <v>13</v>
  </rv>
  <rv s="5">
    <fb>274.95</fb>
    <v>13</v>
  </rv>
  <rv s="5">
    <fb>42828</fb>
    <v>12</v>
  </rv>
  <rv s="5">
    <fb>342.1</fb>
    <v>13</v>
  </rv>
  <rv s="5">
    <fb>48.454099999999997</fb>
    <v>13</v>
  </rv>
  <rv s="5">
    <fb>111.3001</fb>
    <v>13</v>
  </rv>
  <rv s="5">
    <fb>291.60000000000002</fb>
    <v>13</v>
  </rv>
  <rv s="5">
    <fb>32.25</fb>
    <v>13</v>
  </rv>
  <rv s="5">
    <fb>673</fb>
    <v>13</v>
  </rv>
  <rv s="5">
    <fb>240.05</fb>
    <v>13</v>
  </rv>
  <rv s="5">
    <fb>272.7</fb>
    <v>13</v>
  </rv>
  <rv s="5">
    <fb>9237.85</fb>
    <v>13</v>
  </rv>
  <rv s="5">
    <fb>42830</fb>
    <v>12</v>
  </rv>
  <rv s="5">
    <fb>358.15</fb>
    <v>13</v>
  </rv>
  <rv s="5">
    <fb>48.893500000000003</fb>
    <v>13</v>
  </rv>
  <rv s="5">
    <fb>114.16670000000001</fb>
    <v>13</v>
  </rv>
  <rv s="5">
    <fb>291.39999999999998</fb>
    <v>13</v>
  </rv>
  <rv s="5">
    <fb>33</fb>
    <v>13</v>
  </rv>
  <rv s="5">
    <fb>687.05</fb>
    <v>13</v>
  </rv>
  <rv s="5">
    <fb>241.05</fb>
    <v>13</v>
  </rv>
  <rv s="5">
    <fb>473.5</fb>
    <v>13</v>
  </rv>
  <rv s="5">
    <fb>272.64999999999998</fb>
    <v>13</v>
  </rv>
  <rv s="5">
    <fb>9265.15</fb>
    <v>13</v>
  </rv>
  <rv s="5">
    <fb>42831</fb>
    <v>12</v>
  </rv>
  <rv s="5">
    <fb>356.65</fb>
    <v>13</v>
  </rv>
  <rv s="5">
    <fb>50.151000000000003</fb>
    <v>13</v>
  </rv>
  <rv s="5">
    <fb>119.40009999999999</fb>
    <v>13</v>
  </rv>
  <rv s="5">
    <fb>288.14999999999998</fb>
    <v>13</v>
  </rv>
  <rv s="5">
    <fb>32.85</fb>
    <v>13</v>
  </rv>
  <rv s="5">
    <fb>678.75</fb>
    <v>13</v>
  </rv>
  <rv s="5">
    <fb>473.2</fb>
    <v>13</v>
  </rv>
  <rv s="5">
    <fb>270.35000000000002</fb>
    <v>13</v>
  </rv>
  <rv s="5">
    <fb>9261.9500000000007</fb>
    <v>13</v>
  </rv>
  <rv s="5">
    <fb>42832</fb>
    <v>12</v>
  </rv>
  <rv s="5">
    <fb>347.15</fb>
    <v>13</v>
  </rv>
  <rv s="5">
    <fb>50.802500000000002</fb>
    <v>13</v>
  </rv>
  <rv s="5">
    <fb>116.5334</fb>
    <v>13</v>
  </rv>
  <rv s="5">
    <fb>283.95</fb>
    <v>13</v>
  </rv>
  <rv s="5">
    <fb>31.9</fb>
    <v>13</v>
  </rv>
  <rv s="5">
    <fb>683.85</fb>
    <v>13</v>
  </rv>
  <rv s="5">
    <fb>237.5</fb>
    <v>13</v>
  </rv>
  <rv s="5">
    <fb>468.3</fb>
    <v>13</v>
  </rv>
  <rv s="5">
    <fb>9198.2999999999993</fb>
    <v>13</v>
  </rv>
  <rv s="5">
    <fb>42835</fb>
    <v>12</v>
  </rv>
  <rv s="5">
    <fb>352.15</fb>
    <v>13</v>
  </rv>
  <rv s="5">
    <fb>52.090400000000002</fb>
    <v>13</v>
  </rv>
  <rv s="5">
    <fb>286.89999999999998</fb>
    <v>13</v>
  </rv>
  <rv s="5">
    <fb>31.85</fb>
    <v>13</v>
  </rv>
  <rv s="5">
    <fb>680.65</fb>
    <v>13</v>
  </rv>
  <rv s="5">
    <fb>229.55</fb>
    <v>13</v>
  </rv>
  <rv s="5">
    <fb>474.9</fb>
    <v>13</v>
  </rv>
  <rv s="5">
    <fb>272.35000000000002</fb>
    <v>13</v>
  </rv>
  <rv s="5">
    <fb>9181.4500000000007</fb>
    <v>13</v>
  </rv>
  <rv s="5">
    <fb>42836</fb>
    <v>12</v>
  </rv>
  <rv s="5">
    <fb>333.8</fb>
    <v>13</v>
  </rv>
  <rv s="5">
    <fb>53.514600000000002</fb>
    <v>13</v>
  </rv>
  <rv s="5">
    <fb>117.63339999999999</fb>
    <v>13</v>
  </rv>
  <rv s="5">
    <fb>284.45</fb>
    <v>13</v>
  </rv>
  <rv s="5">
    <fb>32.700000000000003</fb>
    <v>13</v>
  </rv>
  <rv s="5">
    <fb>677.3</fb>
    <v>13</v>
  </rv>
  <rv s="5">
    <fb>229.25</fb>
    <v>13</v>
  </rv>
  <rv s="5">
    <fb>472.25</fb>
    <v>13</v>
  </rv>
  <rv s="5">
    <fb>252.75</fb>
    <v>13</v>
  </rv>
  <rv s="5">
    <fb>9237</fb>
    <v>13</v>
  </rv>
  <rv s="5">
    <fb>42837</fb>
    <v>12</v>
  </rv>
  <rv s="5">
    <fb>327.60000000000002</fb>
    <v>13</v>
  </rv>
  <rv s="5">
    <fb>52.923699999999997</fb>
    <v>13</v>
  </rv>
  <rv s="5">
    <fb>116.6001</fb>
    <v>13</v>
  </rv>
  <rv s="5">
    <fb>281.95</fb>
    <v>13</v>
  </rv>
  <rv s="5">
    <fb>667.2</fb>
    <v>13</v>
  </rv>
  <rv s="5">
    <fb>236.8</fb>
    <v>13</v>
  </rv>
  <rv s="5">
    <fb>464.55</fb>
    <v>13</v>
  </rv>
  <rv s="5">
    <fb>9203.4500000000007</fb>
    <v>13</v>
  </rv>
  <rv s="5">
    <fb>42838</fb>
    <v>12</v>
  </rv>
  <rv s="5">
    <fb>320.45</fb>
    <v>13</v>
  </rv>
  <rv s="5">
    <fb>51.499499999999998</fb>
    <v>13</v>
  </rv>
  <rv s="5">
    <fb>115.5334</fb>
    <v>13</v>
  </rv>
  <rv s="5">
    <fb>281.5</fb>
    <v>13</v>
  </rv>
  <rv s="5">
    <fb>32.5</fb>
    <v>13</v>
  </rv>
  <rv s="5">
    <fb>667.7</fb>
    <v>13</v>
  </rv>
  <rv s="5">
    <fb>234.3</fb>
    <v>13</v>
  </rv>
  <rv s="5">
    <fb>453.35</fb>
    <v>13</v>
  </rv>
  <rv s="5">
    <fb>243.6</fb>
    <v>13</v>
  </rv>
  <rv s="5">
    <fb>9150.7999999999993</fb>
    <v>13</v>
  </rv>
  <rv s="5">
    <fb>42842</fb>
    <v>12</v>
  </rv>
  <rv s="5">
    <fb>320</fb>
    <v>13</v>
  </rv>
  <rv s="5">
    <fb>51.847999999999999</fb>
    <v>13</v>
  </rv>
  <rv s="5">
    <fb>31.5</fb>
    <v>13</v>
  </rv>
  <rv s="5">
    <fb>680.85</fb>
    <v>13</v>
  </rv>
  <rv s="5">
    <fb>232.5</fb>
    <v>13</v>
  </rv>
  <rv s="5">
    <fb>235.8</fb>
    <v>13</v>
  </rv>
  <rv s="5">
    <fb>9139.2999999999993</fb>
    <v>13</v>
  </rv>
  <rv s="5">
    <fb>42843</fb>
    <v>12</v>
  </rv>
  <rv s="5">
    <fb>319.35000000000002</fb>
    <v>13</v>
  </rv>
  <rv s="5">
    <fb>272.89999999999998</fb>
    <v>13</v>
  </rv>
  <rv s="5">
    <fb>31.15</fb>
    <v>13</v>
  </rv>
  <rv s="5">
    <fb>678.3</fb>
    <v>13</v>
  </rv>
  <rv s="5">
    <fb>230.05</fb>
    <v>13</v>
  </rv>
  <rv s="5">
    <fb>443.7</fb>
    <v>13</v>
  </rv>
  <rv s="5">
    <fb>9105.15</fb>
    <v>13</v>
  </rv>
  <rv s="5">
    <fb>42844</fb>
    <v>12</v>
  </rv>
  <rv s="5">
    <fb>325.8</fb>
    <v>13</v>
  </rv>
  <rv s="5">
    <fb>54.151000000000003</fb>
    <v>13</v>
  </rv>
  <rv s="5">
    <fb>116.0334</fb>
    <v>13</v>
  </rv>
  <rv s="5">
    <fb>271.05</fb>
    <v>13</v>
  </rv>
  <rv s="5">
    <fb>31.4</fb>
    <v>13</v>
  </rv>
  <rv s="5">
    <fb>664</fb>
    <v>13</v>
  </rv>
  <rv s="5">
    <fb>228.4</fb>
    <v>13</v>
  </rv>
  <rv s="5">
    <fb>443.05</fb>
    <v>13</v>
  </rv>
  <rv s="5">
    <fb>9103.5</fb>
    <v>13</v>
  </rv>
  <rv s="5">
    <fb>42845</fb>
    <v>12</v>
  </rv>
  <rv s="5">
    <fb>53.969200000000001</fb>
    <v>13</v>
  </rv>
  <rv s="5">
    <fb>116.2667</fb>
    <v>13</v>
  </rv>
  <rv s="5">
    <fb>282.35000000000002</fb>
    <v>13</v>
  </rv>
  <rv s="5">
    <fb>665.2</fb>
    <v>13</v>
  </rv>
  <rv s="5">
    <fb>236.05</fb>
    <v>13</v>
  </rv>
  <rv s="5">
    <fb>443.95</fb>
    <v>13</v>
  </rv>
  <rv s="5">
    <fb>9136.4</fb>
    <v>13</v>
  </rv>
  <rv s="5">
    <fb>42846</fb>
    <v>12</v>
  </rv>
  <rv s="5">
    <fb>326</fb>
    <v>13</v>
  </rv>
  <rv s="5">
    <fb>54.696399999999997</fb>
    <v>13</v>
  </rv>
  <rv s="5">
    <fb>272.8</fb>
    <v>13</v>
  </rv>
  <rv s="5">
    <fb>668.6</fb>
    <v>13</v>
  </rv>
  <rv s="5">
    <fb>440.6</fb>
    <v>13</v>
  </rv>
  <rv s="5">
    <fb>231.85</fb>
    <v>13</v>
  </rv>
  <rv s="5">
    <fb>9119.4</fb>
    <v>13</v>
  </rv>
  <rv s="5">
    <fb>42849</fb>
    <v>12</v>
  </rv>
  <rv s="5">
    <fb>331</fb>
    <v>13</v>
  </rv>
  <rv s="5">
    <fb>55.075200000000002</fb>
    <v>13</v>
  </rv>
  <rv s="5">
    <fb>117.4667</fb>
    <v>13</v>
  </rv>
  <rv s="5">
    <fb>275.25</fb>
    <v>13</v>
  </rv>
  <rv s="5">
    <fb>31.8</fb>
    <v>13</v>
  </rv>
  <rv s="5">
    <fb>630.15</fb>
    <v>13</v>
  </rv>
  <rv s="5">
    <fb>236.9</fb>
    <v>13</v>
  </rv>
  <rv s="5">
    <fb>443.85</fb>
    <v>13</v>
  </rv>
  <rv s="5">
    <fb>231.75</fb>
    <v>13</v>
  </rv>
  <rv s="5">
    <fb>9217.9500000000007</fb>
    <v>13</v>
  </rv>
  <rv s="5">
    <fb>42850</fb>
    <v>12</v>
  </rv>
  <rv s="5">
    <fb>54.620699999999999</fb>
    <v>13</v>
  </rv>
  <rv s="5">
    <fb>118.6001</fb>
    <v>13</v>
  </rv>
  <rv s="5">
    <fb>31.6</fb>
    <v>13</v>
  </rv>
  <rv s="5">
    <fb>445.65</fb>
    <v>13</v>
  </rv>
  <rv s="5">
    <fb>235.35</fb>
    <v>13</v>
  </rv>
  <rv s="5">
    <fb>9306.6</fb>
    <v>13</v>
  </rv>
  <rv s="5">
    <fb>42851</fb>
    <v>12</v>
  </rv>
  <rv s="5">
    <fb>54.484299999999998</fb>
    <v>13</v>
  </rv>
  <rv s="5">
    <fb>117.36669999999999</fb>
    <v>13</v>
  </rv>
  <rv s="5">
    <fb>31.45</fb>
    <v>13</v>
  </rv>
  <rv s="5">
    <fb>629.25</fb>
    <v>13</v>
  </rv>
  <rv s="5">
    <fb>450.8</fb>
    <v>13</v>
  </rv>
  <rv s="5">
    <fb>234.5</fb>
    <v>13</v>
  </rv>
  <rv s="5">
    <fb>9351.85</fb>
    <v>13</v>
  </rv>
  <rv s="5">
    <fb>42852</fb>
    <v>12</v>
  </rv>
  <rv s="5">
    <fb>322.5</fb>
    <v>13</v>
  </rv>
  <rv s="5">
    <fb>54.4086</fb>
    <v>13</v>
  </rv>
  <rv s="5">
    <fb>266.5</fb>
    <v>13</v>
  </rv>
  <rv s="5">
    <fb>625.5</fb>
    <v>13</v>
  </rv>
  <rv s="5">
    <fb>228.15</fb>
    <v>13</v>
  </rv>
  <rv s="5">
    <fb>455.35</fb>
    <v>13</v>
  </rv>
  <rv s="5">
    <fb>233.85</fb>
    <v>13</v>
  </rv>
  <rv s="5">
    <fb>9342.15</fb>
    <v>13</v>
  </rv>
  <rv s="5">
    <fb>42853</fb>
    <v>12</v>
  </rv>
  <rv s="5">
    <fb>327.7</fb>
    <v>13</v>
  </rv>
  <rv s="5">
    <fb>55.438800000000001</fb>
    <v>13</v>
  </rv>
  <rv s="5">
    <fb>117.13339999999999</fb>
    <v>13</v>
  </rv>
  <rv s="5">
    <fb>267.95</fb>
    <v>13</v>
  </rv>
  <rv s="5">
    <fb>31.75</fb>
    <v>13</v>
  </rv>
  <rv s="5">
    <fb>633.1</fb>
    <v>13</v>
  </rv>
  <rv s="5">
    <fb>235.6</fb>
    <v>13</v>
  </rv>
  <rv s="5">
    <fb>458.9</fb>
    <v>13</v>
  </rv>
  <rv s="5">
    <fb>243.55</fb>
    <v>13</v>
  </rv>
  <rv s="5">
    <fb>9304.0499999999993</fb>
    <v>13</v>
  </rv>
  <rv s="5">
    <fb>42857</fb>
    <v>12</v>
  </rv>
  <rv s="5">
    <fb>330.6</fb>
    <v>13</v>
  </rv>
  <rv s="5">
    <fb>55.484299999999998</fb>
    <v>13</v>
  </rv>
  <rv s="5">
    <fb>117.0001</fb>
    <v>13</v>
  </rv>
  <rv s="5">
    <fb>636.54999999999995</fb>
    <v>13</v>
  </rv>
  <rv s="5">
    <fb>451.25</fb>
    <v>13</v>
  </rv>
  <rv s="5">
    <fb>241.85</fb>
    <v>13</v>
  </rv>
  <rv s="5">
    <fb>9313.7999999999993</fb>
    <v>13</v>
  </rv>
  <rv s="5">
    <fb>42858</fb>
    <v>12</v>
  </rv>
  <rv s="5">
    <fb>327.45</fb>
    <v>13</v>
  </rv>
  <rv s="5">
    <fb>54.196399999999997</fb>
    <v>13</v>
  </rv>
  <rv s="5">
    <fb>115.86669999999999</fb>
    <v>13</v>
  </rv>
  <rv s="5">
    <fb>264.8</fb>
    <v>13</v>
  </rv>
  <rv s="5">
    <fb>675.75</fb>
    <v>13</v>
  </rv>
  <rv s="5">
    <fb>235.55</fb>
    <v>13</v>
  </rv>
  <rv s="5">
    <fb>446.6</fb>
    <v>13</v>
  </rv>
  <rv s="5">
    <fb>240.1</fb>
    <v>13</v>
  </rv>
  <rv s="5">
    <fb>9311.9500000000007</fb>
    <v>13</v>
  </rv>
  <rv s="5">
    <fb>42859</fb>
    <v>12</v>
  </rv>
  <rv s="5">
    <fb>339.45</fb>
    <v>13</v>
  </rv>
  <rv s="5">
    <fb>116.43340000000001</fb>
    <v>13</v>
  </rv>
  <rv s="5">
    <fb>260.75</fb>
    <v>13</v>
  </rv>
  <rv s="5">
    <fb>32</fb>
    <v>13</v>
  </rv>
  <rv s="5">
    <fb>680.7</fb>
    <v>13</v>
  </rv>
  <rv s="5">
    <fb>233.7</fb>
    <v>13</v>
  </rv>
  <rv s="5">
    <fb>436.5</fb>
    <v>13</v>
  </rv>
  <rv s="5">
    <fb>9359.9</fb>
    <v>13</v>
  </rv>
  <rv s="5">
    <fb>42860</fb>
    <v>12</v>
  </rv>
  <rv s="5">
    <fb>344.95</fb>
    <v>13</v>
  </rv>
  <rv s="5">
    <fb>54.3934</fb>
    <v>13</v>
  </rv>
  <rv s="5">
    <fb>115.20010000000001</fb>
    <v>13</v>
  </rv>
  <rv s="5">
    <fb>250.35</fb>
    <v>13</v>
  </rv>
  <rv s="5">
    <fb>657.45</fb>
    <v>13</v>
  </rv>
  <rv s="5">
    <fb>233.4</fb>
    <v>13</v>
  </rv>
  <rv s="5">
    <fb>419.6</fb>
    <v>13</v>
  </rv>
  <rv s="5">
    <fb>223.75</fb>
    <v>13</v>
  </rv>
  <rv s="5">
    <fb>9285.2999999999993</fb>
    <v>13</v>
  </rv>
  <rv s="5">
    <fb>42863</fb>
    <v>12</v>
  </rv>
  <rv s="5">
    <fb>340.5</fb>
    <v>13</v>
  </rv>
  <rv s="5">
    <fb>54.802500000000002</fb>
    <v>13</v>
  </rv>
  <rv s="5">
    <fb>117.1001</fb>
    <v>13</v>
  </rv>
  <rv s="5">
    <fb>247.9</fb>
    <v>13</v>
  </rv>
  <rv s="5">
    <fb>31.55</fb>
    <v>13</v>
  </rv>
  <rv s="5">
    <fb>674.45</fb>
    <v>13</v>
  </rv>
  <rv s="5">
    <fb>237.75</fb>
    <v>13</v>
  </rv>
  <rv s="5">
    <fb>422.65</fb>
    <v>13</v>
  </rv>
  <rv s="5">
    <fb>221.85</fb>
    <v>13</v>
  </rv>
  <rv s="5">
    <fb>9314.0499999999993</fb>
    <v>13</v>
  </rv>
  <rv s="5">
    <fb>42864</fb>
    <v>12</v>
  </rv>
  <rv s="5">
    <fb>347.5</fb>
    <v>13</v>
  </rv>
  <rv s="5">
    <fb>54.923699999999997</fb>
    <v>13</v>
  </rv>
  <rv s="5">
    <fb>117.90009999999999</fb>
    <v>13</v>
  </rv>
  <rv s="5">
    <fb>254</fb>
    <v>13</v>
  </rv>
  <rv s="5">
    <fb>31.05</fb>
    <v>13</v>
  </rv>
  <rv s="5">
    <fb>680.75</fb>
    <v>13</v>
  </rv>
  <rv s="5">
    <fb>243.65</fb>
    <v>13</v>
  </rv>
  <rv s="5">
    <fb>426.8</fb>
    <v>13</v>
  </rv>
  <rv s="5">
    <fb>225.4</fb>
    <v>13</v>
  </rv>
  <rv s="5">
    <fb>9316.85</fb>
    <v>13</v>
  </rv>
  <rv s="5">
    <fb>42865</fb>
    <v>12</v>
  </rv>
  <rv s="5">
    <fb>351.9</fb>
    <v>13</v>
  </rv>
  <rv s="5">
    <fb>55.741900000000001</fb>
    <v>13</v>
  </rv>
  <rv s="5">
    <fb>118.0667</fb>
    <v>13</v>
  </rv>
  <rv s="5">
    <fb>254.7</fb>
    <v>13</v>
  </rv>
  <rv s="5">
    <fb>31.1</fb>
    <v>13</v>
  </rv>
  <rv s="5">
    <fb>717.7</fb>
    <v>13</v>
  </rv>
  <rv s="5">
    <fb>247.6</fb>
    <v>13</v>
  </rv>
  <rv s="5">
    <fb>432.3</fb>
    <v>13</v>
  </rv>
  <rv s="5">
    <fb>9407.2999999999993</fb>
    <v>13</v>
  </rv>
  <rv s="5">
    <fb>42866</fb>
    <v>12</v>
  </rv>
  <rv s="5">
    <fb>360.05</fb>
    <v>13</v>
  </rv>
  <rv s="5">
    <fb>116.1001</fb>
    <v>13</v>
  </rv>
  <rv s="5">
    <fb>259.2</fb>
    <v>13</v>
  </rv>
  <rv s="5">
    <fb>761.3</fb>
    <v>13</v>
  </rv>
  <rv s="5">
    <fb>249.8</fb>
    <v>13</v>
  </rv>
  <rv s="5">
    <fb>427.45</fb>
    <v>13</v>
  </rv>
  <rv s="5">
    <fb>236</fb>
    <v>13</v>
  </rv>
  <rv s="5">
    <fb>9422.4</fb>
    <v>13</v>
  </rv>
  <rv s="5">
    <fb>42867</fb>
    <v>12</v>
  </rv>
  <rv s="5">
    <fb>357.95</fb>
    <v>13</v>
  </rv>
  <rv s="5">
    <fb>54.363100000000003</fb>
    <v>13</v>
  </rv>
  <rv s="5">
    <fb>755.85</fb>
    <v>13</v>
  </rv>
  <rv s="5">
    <fb>253.15</fb>
    <v>13</v>
  </rv>
  <rv s="5">
    <fb>430.85</fb>
    <v>13</v>
  </rv>
  <rv s="5">
    <fb>236.75</fb>
    <v>13</v>
  </rv>
  <rv s="5">
    <fb>9400.9</fb>
    <v>13</v>
  </rv>
  <rv s="5">
    <fb>42870</fb>
    <v>12</v>
  </rv>
  <rv s="5">
    <fb>356.2</fb>
    <v>13</v>
  </rv>
  <rv s="5">
    <fb>54.529800000000002</fb>
    <v>13</v>
  </rv>
  <rv s="5">
    <fb>114.5001</fb>
    <v>13</v>
  </rv>
  <rv s="5">
    <fb>256.7</fb>
    <v>13</v>
  </rv>
  <rv s="5">
    <fb>730.35</fb>
    <v>13</v>
  </rv>
  <rv s="5">
    <fb>431.9</fb>
    <v>13</v>
  </rv>
  <rv s="5">
    <fb>240.9</fb>
    <v>13</v>
  </rv>
  <rv s="5">
    <fb>9445.4</fb>
    <v>13</v>
  </rv>
  <rv s="5">
    <fb>42871</fb>
    <v>12</v>
  </rv>
  <rv s="5">
    <fb>354.5</fb>
    <v>13</v>
  </rv>
  <rv s="5">
    <fb>55.332799999999999</fb>
    <v>13</v>
  </rv>
  <rv s="5">
    <fb>113.63339999999999</fb>
    <v>13</v>
  </rv>
  <rv s="5">
    <fb>251.35</fb>
    <v>13</v>
  </rv>
  <rv s="5">
    <fb>31</fb>
    <v>13</v>
  </rv>
  <rv s="5">
    <fb>734</fb>
    <v>13</v>
  </rv>
  <rv s="5">
    <fb>251.3</fb>
    <v>13</v>
  </rv>
  <rv s="5">
    <fb>437.25</fb>
    <v>13</v>
  </rv>
  <rv s="5">
    <fb>238.1</fb>
    <v>13</v>
  </rv>
  <rv s="5">
    <fb>9512.25</fb>
    <v>13</v>
  </rv>
  <rv s="5">
    <fb>42872</fb>
    <v>12</v>
  </rv>
  <rv s="5">
    <fb>348.55</fb>
    <v>13</v>
  </rv>
  <rv s="5">
    <fb>54.560099999999998</fb>
    <v>13</v>
  </rv>
  <rv s="5">
    <fb>113.7334</fb>
    <v>13</v>
  </rv>
  <rv s="5">
    <fb>252.05</fb>
    <v>13</v>
  </rv>
  <rv s="5">
    <fb>744.45</fb>
    <v>13</v>
  </rv>
  <rv s="5">
    <fb>254.45</fb>
    <v>13</v>
  </rv>
  <rv s="5">
    <fb>449.1</fb>
    <v>13</v>
  </rv>
  <rv s="5">
    <fb>242.35</fb>
    <v>13</v>
  </rv>
  <rv s="5">
    <fb>9525.75</fb>
    <v>13</v>
  </rv>
  <rv s="5">
    <fb>42873</fb>
    <v>12</v>
  </rv>
  <rv s="5">
    <fb>347.9</fb>
    <v>13</v>
  </rv>
  <rv s="5">
    <fb>53.014600000000002</fb>
    <v>13</v>
  </rv>
  <rv s="5">
    <fb>109.6001</fb>
    <v>13</v>
  </rv>
  <rv s="5">
    <fb>244.6</fb>
    <v>13</v>
  </rv>
  <rv s="5">
    <fb>30.4</fb>
    <v>13</v>
  </rv>
  <rv s="5">
    <fb>737.55</fb>
    <v>13</v>
  </rv>
  <rv s="5">
    <fb>255.2</fb>
    <v>13</v>
  </rv>
  <rv s="5">
    <fb>437.95</fb>
    <v>13</v>
  </rv>
  <rv s="5">
    <fb>231.15</fb>
    <v>13</v>
  </rv>
  <rv s="5">
    <fb>9429.4500000000007</fb>
    <v>13</v>
  </rv>
  <rv s="5">
    <fb>42874</fb>
    <v>12</v>
  </rv>
  <rv s="5">
    <fb>349.45</fb>
    <v>13</v>
  </rv>
  <rv s="5">
    <fb>52.757100000000001</fb>
    <v>13</v>
  </rv>
  <rv s="5">
    <fb>109.36669999999999</fb>
    <v>13</v>
  </rv>
  <rv s="5">
    <fb>246.05</fb>
    <v>13</v>
  </rv>
  <rv s="5">
    <fb>785.6</fb>
    <v>13</v>
  </rv>
  <rv s="5">
    <fb>256.05</fb>
    <v>13</v>
  </rv>
  <rv s="5">
    <fb>443.35</fb>
    <v>13</v>
  </rv>
  <rv s="5">
    <fb>230.35</fb>
    <v>13</v>
  </rv>
  <rv s="5">
    <fb>9427.9</fb>
    <v>13</v>
  </rv>
  <rv s="5">
    <fb>42877</fb>
    <v>12</v>
  </rv>
  <rv s="5">
    <fb>354.45</fb>
    <v>13</v>
  </rv>
  <rv s="5">
    <fb>53.226700000000001</fb>
    <v>13</v>
  </rv>
  <rv s="5">
    <fb>30.55</fb>
    <v>13</v>
  </rv>
  <rv s="5">
    <fb>781.55</fb>
    <v>13</v>
  </rv>
  <rv s="5">
    <fb>249.75</fb>
    <v>13</v>
  </rv>
  <rv s="5">
    <fb>449.65</fb>
    <v>13</v>
  </rv>
  <rv s="5">
    <fb>228.9</fb>
    <v>13</v>
  </rv>
  <rv s="5">
    <fb>9438.25</fb>
    <v>13</v>
  </rv>
  <rv s="5">
    <fb>42878</fb>
    <v>12</v>
  </rv>
  <rv s="5">
    <fb>331.65</fb>
    <v>13</v>
  </rv>
  <rv s="5">
    <fb>52.135800000000003</fb>
    <v>13</v>
  </rv>
  <rv s="5">
    <fb>103.93340000000001</fb>
    <v>13</v>
  </rv>
  <rv s="5">
    <fb>240</fb>
    <v>13</v>
  </rv>
  <rv s="5">
    <fb>771.45</fb>
    <v>13</v>
  </rv>
  <rv s="5">
    <fb>244.45</fb>
    <v>13</v>
  </rv>
  <rv s="5">
    <fb>450.5</fb>
    <v>13</v>
  </rv>
  <rv s="5">
    <fb>230.75</fb>
    <v>13</v>
  </rv>
  <rv s="5">
    <fb>9386.15</fb>
    <v>13</v>
  </rv>
  <rv s="5">
    <fb>42879</fb>
    <v>12</v>
  </rv>
  <rv s="5">
    <fb>339.65</fb>
    <v>13</v>
  </rv>
  <rv s="5">
    <fb>50.545000000000002</fb>
    <v>13</v>
  </rv>
  <rv s="5">
    <fb>99.933400000000006</fb>
    <v>13</v>
  </rv>
  <rv s="5">
    <fb>28.9</fb>
    <v>13</v>
  </rv>
  <rv s="5">
    <fb>766.3</fb>
    <v>13</v>
  </rv>
  <rv s="5">
    <fb>250.55</fb>
    <v>13</v>
  </rv>
  <rv s="5">
    <fb>469.55</fb>
    <v>13</v>
  </rv>
  <rv s="5">
    <fb>223.9</fb>
    <v>13</v>
  </rv>
  <rv s="5">
    <fb>9360.5499999999993</fb>
    <v>13</v>
  </rv>
  <rv s="5">
    <fb>42880</fb>
    <v>12</v>
  </rv>
  <rv s="5">
    <fb>340.75</fb>
    <v>13</v>
  </rv>
  <rv s="5">
    <fb>52.120699999999999</fb>
    <v>13</v>
  </rv>
  <rv s="5">
    <fb>101.36669999999999</fb>
    <v>13</v>
  </rv>
  <rv s="5">
    <fb>234.2</fb>
    <v>13</v>
  </rv>
  <rv s="5">
    <fb>797.55</fb>
    <v>13</v>
  </rv>
  <rv s="5">
    <fb>252.3</fb>
    <v>13</v>
  </rv>
  <rv s="5">
    <fb>9509.75</fb>
    <v>13</v>
  </rv>
  <rv s="5">
    <fb>42881</fb>
    <v>12</v>
  </rv>
  <rv s="5">
    <fb>348</fb>
    <v>13</v>
  </rv>
  <rv s="5">
    <fb>105.63339999999999</fb>
    <v>13</v>
  </rv>
  <rv s="5">
    <fb>241.55</fb>
    <v>13</v>
  </rv>
  <rv s="5">
    <fb>30.45</fb>
    <v>13</v>
  </rv>
  <rv s="5">
    <fb>816.25</fb>
    <v>13</v>
  </rv>
  <rv s="5">
    <fb>250.15</fb>
    <v>13</v>
  </rv>
  <rv s="5">
    <fb>242.65</fb>
    <v>13</v>
  </rv>
  <rv s="5">
    <fb>9595.1</fb>
    <v>13</v>
  </rv>
  <rv s="5">
    <fb>42884</fb>
    <v>12</v>
  </rv>
  <rv s="5">
    <fb>327.8</fb>
    <v>13</v>
  </rv>
  <rv s="5">
    <fb>52.287399999999998</fb>
    <v>13</v>
  </rv>
  <rv s="5">
    <fb>238.85</fb>
    <v>13</v>
  </rv>
  <rv s="5">
    <fb>30.35</fb>
    <v>13</v>
  </rv>
  <rv s="5">
    <fb>817.4</fb>
    <v>13</v>
  </rv>
  <rv s="5">
    <fb>248.75</fb>
    <v>13</v>
  </rv>
  <rv s="5">
    <fb>481.5</fb>
    <v>13</v>
  </rv>
  <rv s="5">
    <fb>244.2</fb>
    <v>13</v>
  </rv>
  <rv s="5">
    <fb>9604.9</fb>
    <v>13</v>
  </rv>
  <rv s="5">
    <fb>42885</fb>
    <v>12</v>
  </rv>
  <rv s="5">
    <fb>340.35</fb>
    <v>13</v>
  </rv>
  <rv s="5">
    <fb>51.560099999999998</fb>
    <v>13</v>
  </rv>
  <rv s="5">
    <fb>93.6</fb>
    <v>13</v>
  </rv>
  <rv s="5">
    <fb>243.25</fb>
    <v>13</v>
  </rv>
  <rv s="5">
    <fb>757.9</fb>
    <v>13</v>
  </rv>
  <rv s="5">
    <fb>256.35000000000002</fb>
    <v>13</v>
  </rv>
  <rv s="5">
    <fb>481.3</fb>
    <v>13</v>
  </rv>
  <rv s="5">
    <fb>244.9</fb>
    <v>13</v>
  </rv>
  <rv s="5">
    <fb>9624.5499999999993</fb>
    <v>13</v>
  </rv>
  <rv s="5">
    <fb>42886</fb>
    <v>12</v>
  </rv>
  <rv s="5">
    <fb>339</fb>
    <v>13</v>
  </rv>
  <rv s="5">
    <fb>52.317700000000002</fb>
    <v>13</v>
  </rv>
  <rv s="5">
    <fb>92.133399999999995</fb>
    <v>13</v>
  </rv>
  <rv s="5">
    <fb>240.35</fb>
    <v>13</v>
  </rv>
  <rv s="5">
    <fb>30.25</fb>
    <v>13</v>
  </rv>
  <rv s="5">
    <fb>763.5</fb>
    <v>13</v>
  </rv>
  <rv s="5">
    <fb>292.45</fb>
    <v>13</v>
  </rv>
  <rv s="5">
    <fb>476.15</fb>
    <v>13</v>
  </rv>
  <rv s="5">
    <fb>9621.25</fb>
    <v>13</v>
  </rv>
  <rv s="5">
    <fb>42887</fb>
    <v>12</v>
  </rv>
  <rv s="5">
    <fb>349.2</fb>
    <v>13</v>
  </rv>
  <rv s="5">
    <fb>52.332799999999999</fb>
    <v>13</v>
  </rv>
  <rv s="5">
    <fb>238.7</fb>
    <v>13</v>
  </rv>
  <rv s="5">
    <fb>770.8</fb>
    <v>13</v>
  </rv>
  <rv s="5">
    <fb>290.89999999999998</fb>
    <v>13</v>
  </rv>
  <rv s="5">
    <fb>476.65</fb>
    <v>13</v>
  </rv>
  <rv s="5">
    <fb>231.25</fb>
    <v>13</v>
  </rv>
  <rv s="5">
    <fb>9616.1</fb>
    <v>13</v>
  </rv>
  <rv s="5">
    <fb>42888</fb>
    <v>12</v>
  </rv>
  <rv s="5">
    <fb>357.9</fb>
    <v>13</v>
  </rv>
  <rv s="5">
    <fb>52.151000000000003</fb>
    <v>13</v>
  </rv>
  <rv s="5">
    <fb>93.666700000000006</fb>
    <v>13</v>
  </rv>
  <rv s="5">
    <fb>238.05</fb>
    <v>13</v>
  </rv>
  <rv s="5">
    <fb>30.75</fb>
    <v>13</v>
  </rv>
  <rv s="5">
    <fb>759.25</fb>
    <v>13</v>
  </rv>
  <rv s="5">
    <fb>298.10000000000002</fb>
    <v>13</v>
  </rv>
  <rv s="5">
    <fb>478.75</fb>
    <v>13</v>
  </rv>
  <rv s="5">
    <fb>228.85</fb>
    <v>13</v>
  </rv>
  <rv s="5">
    <fb>9653.5</fb>
    <v>13</v>
  </rv>
  <rv s="5">
    <fb>42891</fb>
    <v>12</v>
  </rv>
  <rv s="5">
    <fb>361.05</fb>
    <v>13</v>
  </rv>
  <rv s="5">
    <fb>51.529800000000002</fb>
    <v>13</v>
  </rv>
  <rv s="5">
    <fb>93.233400000000003</fb>
    <v>13</v>
  </rv>
  <rv s="5">
    <fb>234.65</fb>
    <v>13</v>
  </rv>
  <rv s="5">
    <fb>744.3</fb>
    <v>13</v>
  </rv>
  <rv s="5">
    <fb>293.75</fb>
    <v>13</v>
  </rv>
  <rv s="5">
    <fb>478.15</fb>
    <v>13</v>
  </rv>
  <rv s="5">
    <fb>229.4</fb>
    <v>13</v>
  </rv>
  <rv s="5">
    <fb>9675.1</fb>
    <v>13</v>
  </rv>
  <rv s="5">
    <fb>42892</fb>
    <v>12</v>
  </rv>
  <rv s="5">
    <fb>361.45</fb>
    <v>13</v>
  </rv>
  <rv s="5">
    <fb>51.257100000000001</fb>
    <v>13</v>
  </rv>
  <rv s="5">
    <fb>231.95</fb>
    <v>13</v>
  </rv>
  <rv s="5">
    <fb>741.6</fb>
    <v>13</v>
  </rv>
  <rv s="5">
    <fb>290.14999999999998</fb>
    <v>13</v>
  </rv>
  <rv s="5">
    <fb>461</fb>
    <v>13</v>
  </rv>
  <rv s="5">
    <fb>9637.15</fb>
    <v>13</v>
  </rv>
  <rv s="5">
    <fb>42893</fb>
    <v>12</v>
  </rv>
  <rv s="5">
    <fb>359.1</fb>
    <v>13</v>
  </rv>
  <rv s="5">
    <fb>51.984299999999998</fb>
    <v>13</v>
  </rv>
  <rv s="5">
    <fb>91.5334</fb>
    <v>13</v>
  </rv>
  <rv s="5">
    <fb>232.35</fb>
    <v>13</v>
  </rv>
  <rv s="5">
    <fb>31.2</fb>
    <v>13</v>
  </rv>
  <rv s="5">
    <fb>712.95</fb>
    <v>13</v>
  </rv>
  <rv s="5">
    <fb>287.35000000000002</fb>
    <v>13</v>
  </rv>
  <rv s="5">
    <fb>458</fb>
    <v>13</v>
  </rv>
  <rv s="5">
    <fb>233.2</fb>
    <v>13</v>
  </rv>
  <rv s="5">
    <fb>9663.9</fb>
    <v>13</v>
  </rv>
  <rv s="5">
    <fb>42894</fb>
    <v>12</v>
  </rv>
  <rv s="5">
    <fb>359.15</fb>
    <v>13</v>
  </rv>
  <rv s="5">
    <fb>51.317700000000002</fb>
    <v>13</v>
  </rv>
  <rv s="5">
    <fb>237</fb>
    <v>13</v>
  </rv>
  <rv s="5">
    <fb>720.8</fb>
    <v>13</v>
  </rv>
  <rv s="5">
    <fb>273.89999999999998</fb>
    <v>13</v>
  </rv>
  <rv s="5">
    <fb>460.8</fb>
    <v>13</v>
  </rv>
  <rv s="5">
    <fb>234.55</fb>
    <v>13</v>
  </rv>
  <rv s="5">
    <fb>9647.25</fb>
    <v>13</v>
  </rv>
  <rv s="5">
    <fb>42895</fb>
    <v>12</v>
  </rv>
  <rv s="5">
    <fb>359.85</fb>
    <v>13</v>
  </rv>
  <rv s="5">
    <fb>50.984299999999998</fb>
    <v>13</v>
  </rv>
  <rv s="5">
    <fb>92.5</fb>
    <v>13</v>
  </rv>
  <rv s="5">
    <fb>241.6</fb>
    <v>13</v>
  </rv>
  <rv s="5">
    <fb>33.299999999999997</fb>
    <v>13</v>
  </rv>
  <rv s="5">
    <fb>716.45</fb>
    <v>13</v>
  </rv>
  <rv s="5">
    <fb>278.89999999999998</fb>
    <v>13</v>
  </rv>
  <rv s="5">
    <fb>467.1</fb>
    <v>13</v>
  </rv>
  <rv s="5">
    <fb>244.75</fb>
    <v>13</v>
  </rv>
  <rv s="5">
    <fb>9668.25</fb>
    <v>13</v>
  </rv>
  <rv s="5">
    <fb>42898</fb>
    <v>12</v>
  </rv>
  <rv s="5">
    <fb>356.85</fb>
    <v>13</v>
  </rv>
  <rv s="5">
    <fb>50.1813</fb>
    <v>13</v>
  </rv>
  <rv s="5">
    <fb>33.4</fb>
    <v>13</v>
  </rv>
  <rv s="5">
    <fb>281.8</fb>
    <v>13</v>
  </rv>
  <rv s="5">
    <fb>456.25</fb>
    <v>13</v>
  </rv>
  <rv s="5">
    <fb>245.1</fb>
    <v>13</v>
  </rv>
  <rv s="5">
    <fb>9616.4</fb>
    <v>13</v>
  </rv>
  <rv s="5">
    <fb>42899</fb>
    <v>12</v>
  </rv>
  <rv s="5">
    <fb>359.4</fb>
    <v>13</v>
  </rv>
  <rv s="5">
    <fb>50.014699999999998</fb>
    <v>13</v>
  </rv>
  <rv s="5">
    <fb>32.75</fb>
    <v>13</v>
  </rv>
  <rv s="5">
    <fb>736.05</fb>
    <v>13</v>
  </rv>
  <rv s="5">
    <fb>277.85000000000002</fb>
    <v>13</v>
  </rv>
  <rv s="5">
    <fb>449.55</fb>
    <v>13</v>
  </rv>
  <rv s="5">
    <fb>238.5</fb>
    <v>13</v>
  </rv>
  <rv s="5">
    <fb>9606.9</fb>
    <v>13</v>
  </rv>
  <rv s="5">
    <fb>42900</fb>
    <v>12</v>
  </rv>
  <rv s="5">
    <fb>359.5</fb>
    <v>13</v>
  </rv>
  <rv s="5">
    <fb>50.302500000000002</fb>
    <v>13</v>
  </rv>
  <rv s="5">
    <fb>243.2</fb>
    <v>13</v>
  </rv>
  <rv s="5">
    <fb>729.4</fb>
    <v>13</v>
  </rv>
  <rv s="5">
    <fb>289.05</fb>
    <v>13</v>
  </rv>
  <rv s="5">
    <fb>451.95</fb>
    <v>13</v>
  </rv>
  <rv s="5">
    <fb>235.95</fb>
    <v>13</v>
  </rv>
  <rv s="5">
    <fb>9618.15</fb>
    <v>13</v>
  </rv>
  <rv s="5">
    <fb>42901</fb>
    <v>12</v>
  </rv>
  <rv s="5">
    <fb>360</fb>
    <v>13</v>
  </rv>
  <rv s="5">
    <fb>50.590400000000002</fb>
    <v>13</v>
  </rv>
  <rv s="5">
    <fb>242.85</fb>
    <v>13</v>
  </rv>
  <rv s="5">
    <fb>32.549999999999997</fb>
    <v>13</v>
  </rv>
  <rv s="5">
    <fb>729.5</fb>
    <v>13</v>
  </rv>
  <rv s="5">
    <fb>296.75</fb>
    <v>13</v>
  </rv>
  <rv s="5">
    <fb>448.3</fb>
    <v>13</v>
  </rv>
  <rv s="5">
    <fb>9578.0499999999993</fb>
    <v>13</v>
  </rv>
  <rv s="5">
    <fb>42902</fb>
    <v>12</v>
  </rv>
  <rv s="5">
    <fb>363.15</fb>
    <v>13</v>
  </rv>
  <rv s="5">
    <fb>51.438899999999997</fb>
    <v>13</v>
  </rv>
  <rv s="5">
    <fb>241.3</fb>
    <v>13</v>
  </rv>
  <rv s="5">
    <fb>721.45</fb>
    <v>13</v>
  </rv>
  <rv s="5">
    <fb>298.39999999999998</fb>
    <v>13</v>
  </rv>
  <rv s="5">
    <fb>455.75</fb>
    <v>13</v>
  </rv>
  <rv s="5">
    <fb>9588.0499999999993</fb>
    <v>13</v>
  </rv>
  <rv s="5">
    <fb>42905</fb>
    <v>12</v>
  </rv>
  <rv s="5">
    <fb>373.8</fb>
    <v>13</v>
  </rv>
  <rv s="5">
    <fb>51.105600000000003</fb>
    <v>13</v>
  </rv>
  <rv s="5">
    <fb>92.066699999999997</fb>
    <v>13</v>
  </rv>
  <rv s="5">
    <fb>246.6</fb>
    <v>13</v>
  </rv>
  <rv s="5">
    <fb>33.549999999999997</fb>
    <v>13</v>
  </rv>
  <rv s="5">
    <fb>714.1</fb>
    <v>13</v>
  </rv>
  <rv s="5">
    <fb>309.39999999999998</fb>
    <v>13</v>
  </rv>
  <rv s="5">
    <fb>241.9</fb>
    <v>13</v>
  </rv>
  <rv s="5">
    <fb>9657.5499999999993</fb>
    <v>13</v>
  </rv>
  <rv s="5">
    <fb>42906</fb>
    <v>12</v>
  </rv>
  <rv s="5">
    <fb>375.65</fb>
    <v>13</v>
  </rv>
  <rv s="5">
    <fb>50.863100000000003</fb>
    <v>13</v>
  </rv>
  <rv s="5">
    <fb>91.866699999999994</fb>
    <v>13</v>
  </rv>
  <rv s="5">
    <fb>253.2</fb>
    <v>13</v>
  </rv>
  <rv s="5">
    <fb>33.75</fb>
    <v>13</v>
  </rv>
  <rv s="5">
    <fb>321.7</fb>
    <v>13</v>
  </rv>
  <rv s="5">
    <fb>467.4</fb>
    <v>13</v>
  </rv>
  <rv s="5">
    <fb>241.5</fb>
    <v>13</v>
  </rv>
  <rv s="5">
    <fb>42907</fb>
    <v>12</v>
  </rv>
  <rv s="5">
    <fb>369.95</fb>
    <v>13</v>
  </rv>
  <rv s="5">
    <fb>51.302500000000002</fb>
    <v>13</v>
  </rv>
  <rv s="5">
    <fb>91.1</fb>
    <v>13</v>
  </rv>
  <rv s="5">
    <fb>248.65</fb>
    <v>13</v>
  </rv>
  <rv s="5">
    <fb>34.049999999999997</fb>
    <v>13</v>
  </rv>
  <rv s="5">
    <fb>725.35</fb>
    <v>13</v>
  </rv>
  <rv s="5">
    <fb>329.15</fb>
    <v>13</v>
  </rv>
  <rv s="5">
    <fb>457.3</fb>
    <v>13</v>
  </rv>
  <rv s="5">
    <fb>238.6</fb>
    <v>13</v>
  </rv>
  <rv s="5">
    <fb>9633.6</fb>
    <v>13</v>
  </rv>
  <rv s="5">
    <fb>42908</fb>
    <v>12</v>
  </rv>
  <rv s="5">
    <fb>369.45</fb>
    <v>13</v>
  </rv>
  <rv s="5">
    <fb>50.423699999999997</fb>
    <v>13</v>
  </rv>
  <rv s="5">
    <fb>91.433400000000006</fb>
    <v>13</v>
  </rv>
  <rv s="5">
    <fb>252.85</fb>
    <v>13</v>
  </rv>
  <rv s="5">
    <fb>33.15</fb>
    <v>13</v>
  </rv>
  <rv s="5">
    <fb>713.25</fb>
    <v>13</v>
  </rv>
  <rv s="5">
    <fb>320.60000000000002</fb>
    <v>13</v>
  </rv>
  <rv s="5">
    <fb>452.7</fb>
    <v>13</v>
  </rv>
  <rv s="5">
    <fb>234.25</fb>
    <v>13</v>
  </rv>
  <rv s="5">
    <fb>9630</fb>
    <v>13</v>
  </rv>
  <rv s="5">
    <fb>42909</fb>
    <v>12</v>
  </rv>
  <rv s="5">
    <fb>365.45</fb>
    <v>13</v>
  </rv>
  <rv s="5">
    <fb>50.090400000000002</fb>
    <v>13</v>
  </rv>
  <rv s="5">
    <fb>90</fb>
    <v>13</v>
  </rv>
  <rv s="5">
    <fb>251</fb>
    <v>13</v>
  </rv>
  <rv s="5">
    <fb>32.450000000000003</fb>
    <v>13</v>
  </rv>
  <rv s="5">
    <fb>717.9</fb>
    <v>13</v>
  </rv>
  <rv s="5">
    <fb>443.15</fb>
    <v>13</v>
  </rv>
  <rv s="5">
    <fb>236.85</fb>
    <v>13</v>
  </rv>
  <rv s="5">
    <fb>9574.9500000000007</fb>
    <v>13</v>
  </rv>
  <rv s="5">
    <fb>42913</fb>
    <v>12</v>
  </rv>
  <rv s="5">
    <fb>367.7</fb>
    <v>13</v>
  </rv>
  <rv s="5">
    <fb>48.651000000000003</fb>
    <v>13</v>
  </rv>
  <rv s="5">
    <fb>89.6</fb>
    <v>13</v>
  </rv>
  <rv s="5">
    <fb>255.25</fb>
    <v>13</v>
  </rv>
  <rv s="5">
    <fb>32.049999999999997</fb>
    <v>13</v>
  </rv>
  <rv s="5">
    <fb>728.85</fb>
    <v>13</v>
  </rv>
  <rv s="5">
    <fb>327.9</fb>
    <v>13</v>
  </rv>
  <rv s="5">
    <fb>442.3</fb>
    <v>13</v>
  </rv>
  <rv s="5">
    <fb>237.15</fb>
    <v>13</v>
  </rv>
  <rv s="5">
    <fb>9511.4</fb>
    <v>13</v>
  </rv>
  <rv s="5">
    <fb>42914</fb>
    <v>12</v>
  </rv>
  <rv s="5">
    <fb>364.5</fb>
    <v>13</v>
  </rv>
  <rv s="5">
    <fb>48.4086</fb>
    <v>13</v>
  </rv>
  <rv s="5">
    <fb>90.866699999999994</fb>
    <v>13</v>
  </rv>
  <rv s="5">
    <fb>731</fb>
    <v>13</v>
  </rv>
  <rv s="5">
    <fb>321.60000000000002</fb>
    <v>13</v>
  </rv>
  <rv s="5">
    <fb>442.5</fb>
    <v>13</v>
  </rv>
  <rv s="5">
    <fb>9491.25</fb>
    <v>13</v>
  </rv>
  <rv s="5">
    <fb>42915</fb>
    <v>12</v>
  </rv>
  <rv s="5">
    <fb>48.484400000000001</fb>
    <v>13</v>
  </rv>
  <rv s="5">
    <fb>262.05</fb>
    <v>13</v>
  </rv>
  <rv s="5">
    <fb>724.45</fb>
    <v>13</v>
  </rv>
  <rv s="5">
    <fb>325.35000000000002</fb>
    <v>13</v>
  </rv>
  <rv s="5">
    <fb>435.6</fb>
    <v>13</v>
  </rv>
  <rv s="5">
    <fb>251.2</fb>
    <v>13</v>
  </rv>
  <rv s="5">
    <fb>9504.1</fb>
    <v>13</v>
  </rv>
  <rv s="5">
    <fb>42916</fb>
    <v>12</v>
  </rv>
  <rv s="5">
    <fb>363.05</fb>
    <v>13</v>
  </rv>
  <rv s="5">
    <fb>48.954099999999997</fb>
    <v>13</v>
  </rv>
  <rv s="5">
    <fb>263.64999999999998</fb>
    <v>13</v>
  </rv>
  <rv s="5">
    <fb>729</fb>
    <v>13</v>
  </rv>
  <rv s="5">
    <fb>318.89999999999998</fb>
    <v>13</v>
  </rv>
  <rv s="5">
    <fb>432.55</fb>
    <v>13</v>
  </rv>
  <rv s="5">
    <fb>249.05</fb>
    <v>13</v>
  </rv>
  <rv s="5">
    <fb>9520.9</fb>
    <v>13</v>
  </rv>
  <rv s="5">
    <fb>42919</fb>
    <v>12</v>
  </rv>
  <rv s="5">
    <fb>368</fb>
    <v>13</v>
  </rv>
  <rv s="5">
    <fb>49.211599999999997</fb>
    <v>13</v>
  </rv>
  <rv s="5">
    <fb>90.333399999999997</fb>
    <v>13</v>
  </rv>
  <rv s="5">
    <fb>747.85</fb>
    <v>13</v>
  </rv>
  <rv s="5">
    <fb>314.60000000000002</fb>
    <v>13</v>
  </rv>
  <rv s="5">
    <fb>430.25</fb>
    <v>13</v>
  </rv>
  <rv s="5">
    <fb>254.3</fb>
    <v>13</v>
  </rv>
  <rv s="5">
    <fb>9615</fb>
    <v>13</v>
  </rv>
  <rv s="5">
    <fb>42920</fb>
    <v>12</v>
  </rv>
  <rv s="5">
    <fb>371.7</fb>
    <v>13</v>
  </rv>
  <rv s="5">
    <fb>49.514699999999998</fb>
    <v>13</v>
  </rv>
  <rv s="5">
    <fb>741.45</fb>
    <v>13</v>
  </rv>
  <rv s="5">
    <fb>314.95</fb>
    <v>13</v>
  </rv>
  <rv s="5">
    <fb>426.9</fb>
    <v>13</v>
  </rv>
  <rv s="5">
    <fb>9613.2999999999993</fb>
    <v>13</v>
  </rv>
  <rv s="5">
    <fb>42921</fb>
    <v>12</v>
  </rv>
  <rv s="5">
    <fb>372.9</fb>
    <v>13</v>
  </rv>
  <rv s="5">
    <fb>51.3934</fb>
    <v>13</v>
  </rv>
  <rv s="5">
    <fb>89.366699999999994</fb>
    <v>13</v>
  </rv>
  <rv s="5">
    <fb>270.14999999999998</fb>
    <v>13</v>
  </rv>
  <rv s="5">
    <fb>743.05</fb>
    <v>13</v>
  </rv>
  <rv s="5">
    <fb>316.39999999999998</fb>
    <v>13</v>
  </rv>
  <rv s="5">
    <fb>431.75</fb>
    <v>13</v>
  </rv>
  <rv s="5">
    <fb>9637.6</fb>
    <v>13</v>
  </rv>
  <rv s="5">
    <fb>42922</fb>
    <v>12</v>
  </rv>
  <rv s="5">
    <fb>373.05</fb>
    <v>13</v>
  </rv>
  <rv s="5">
    <fb>90.5334</fb>
    <v>13</v>
  </rv>
  <rv s="5">
    <fb>266.45</fb>
    <v>13</v>
  </rv>
  <rv s="5">
    <fb>739.15</fb>
    <v>13</v>
  </rv>
  <rv s="5">
    <fb>309.7</fb>
    <v>13</v>
  </rv>
  <rv s="5">
    <fb>437.1</fb>
    <v>13</v>
  </rv>
  <rv s="5">
    <fb>9674.5499999999993</fb>
    <v>13</v>
  </rv>
  <rv s="5">
    <fb>42923</fb>
    <v>12</v>
  </rv>
  <rv s="5">
    <fb>51.575200000000002</fb>
    <v>13</v>
  </rv>
  <rv s="5">
    <fb>694.4</fb>
    <v>13</v>
  </rv>
  <rv s="5">
    <fb>309.8</fb>
    <v>13</v>
  </rv>
  <rv s="5">
    <fb>436.85</fb>
    <v>13</v>
  </rv>
  <rv s="5">
    <fb>257.10000000000002</fb>
    <v>13</v>
  </rv>
  <rv s="5">
    <fb>9665.7999999999993</fb>
    <v>13</v>
  </rv>
  <rv s="5">
    <fb>42926</fb>
    <v>12</v>
  </rv>
  <rv s="5">
    <fb>374.95</fb>
    <v>13</v>
  </rv>
  <rv s="5">
    <fb>268.55</fb>
    <v>13</v>
  </rv>
  <rv s="5">
    <fb>32.15</fb>
    <v>13</v>
  </rv>
  <rv s="5">
    <fb>684.25</fb>
    <v>13</v>
  </rv>
  <rv s="5">
    <fb>306.10000000000002</fb>
    <v>13</v>
  </rv>
  <rv s="5">
    <fb>446.95</fb>
    <v>13</v>
  </rv>
  <rv s="5">
    <fb>9771.0499999999993</fb>
    <v>13</v>
  </rv>
  <rv s="5">
    <fb>42927</fb>
    <v>12</v>
  </rv>
  <rv s="5">
    <fb>372.7</fb>
    <v>13</v>
  </rv>
  <rv s="5">
    <fb>93.166700000000006</fb>
    <v>13</v>
  </rv>
  <rv s="5">
    <fb>271.3</fb>
    <v>13</v>
  </rv>
  <rv s="5">
    <fb>672.15</fb>
    <v>13</v>
  </rv>
  <rv s="5">
    <fb>304.5</fb>
    <v>13</v>
  </rv>
  <rv s="5">
    <fb>9786.0499999999993</fb>
    <v>13</v>
  </rv>
  <rv s="5">
    <fb>42928</fb>
    <v>12</v>
  </rv>
  <rv s="5">
    <fb>373.85</fb>
    <v>13</v>
  </rv>
  <rv s="5">
    <fb>51.651000000000003</fb>
    <v>13</v>
  </rv>
  <rv s="5">
    <fb>687.5</fb>
    <v>13</v>
  </rv>
  <rv s="5">
    <fb>300.05</fb>
    <v>13</v>
  </rv>
  <rv s="5">
    <fb>259.89999999999998</fb>
    <v>13</v>
  </rv>
  <rv s="5">
    <fb>9816.1</fb>
    <v>13</v>
  </rv>
  <rv s="5">
    <fb>42929</fb>
    <v>12</v>
  </rv>
  <rv s="5">
    <fb>375.95</fb>
    <v>13</v>
  </rv>
  <rv s="5">
    <fb>52.454000000000001</fb>
    <v>13</v>
  </rv>
  <rv s="5">
    <fb>95</fb>
    <v>13</v>
  </rv>
  <rv s="5">
    <fb>276.60000000000002</fb>
    <v>13</v>
  </rv>
  <rv s="5">
    <fb>685.15</fb>
    <v>13</v>
  </rv>
  <rv s="5">
    <fb>300.45</fb>
    <v>13</v>
  </rv>
  <rv s="5">
    <fb>459.05</fb>
    <v>13</v>
  </rv>
  <rv s="5">
    <fb>263.05</fb>
    <v>13</v>
  </rv>
  <rv s="5">
    <fb>9891.7000000000007</fb>
    <v>13</v>
  </rv>
  <rv s="5">
    <fb>42930</fb>
    <v>12</v>
  </rv>
  <rv s="5">
    <fb>375.6</fb>
    <v>13</v>
  </rv>
  <rv s="5">
    <fb>52.499499999999998</fb>
    <v>13</v>
  </rv>
  <rv s="5">
    <fb>93.833399999999997</fb>
    <v>13</v>
  </rv>
  <rv s="5">
    <fb>274</fb>
    <v>13</v>
  </rv>
  <rv s="5">
    <fb>683.3</fb>
    <v>13</v>
  </rv>
  <rv s="5">
    <fb>293.10000000000002</fb>
    <v>13</v>
  </rv>
  <rv s="5">
    <fb>451.3</fb>
    <v>13</v>
  </rv>
  <rv s="5">
    <fb>262.3</fb>
    <v>13</v>
  </rv>
  <rv s="5">
    <fb>9886.35</fb>
    <v>13</v>
  </rv>
  <rv s="5">
    <fb>42933</fb>
    <v>12</v>
  </rv>
  <rv s="5">
    <fb>381.25</fb>
    <v>13</v>
  </rv>
  <rv s="5">
    <fb>52.999499999999998</fb>
    <v>13</v>
  </rv>
  <rv s="5">
    <fb>279.60000000000002</fb>
    <v>13</v>
  </rv>
  <rv s="5">
    <fb>667.9</fb>
    <v>13</v>
  </rv>
  <rv s="5">
    <fb>284.85000000000002</fb>
    <v>13</v>
  </rv>
  <rv s="5">
    <fb>454.15</fb>
    <v>13</v>
  </rv>
  <rv s="5">
    <fb>269.45</fb>
    <v>13</v>
  </rv>
  <rv s="5">
    <fb>9915.9500000000007</fb>
    <v>13</v>
  </rv>
  <rv s="5">
    <fb>42934</fb>
    <v>12</v>
  </rv>
  <rv s="5">
    <fb>381.9</fb>
    <v>13</v>
  </rv>
  <rv s="5">
    <fb>52.635800000000003</fb>
    <v>13</v>
  </rv>
  <rv s="5">
    <fb>95.5</fb>
    <v>13</v>
  </rv>
  <rv s="5">
    <fb>277.64999999999998</fb>
    <v>13</v>
  </rv>
  <rv s="5">
    <fb>672.6</fb>
    <v>13</v>
  </rv>
  <rv s="5">
    <fb>278</fb>
    <v>13</v>
  </rv>
  <rv s="5">
    <fb>456.15</fb>
    <v>13</v>
  </rv>
  <rv s="5">
    <fb>268.35000000000002</fb>
    <v>13</v>
  </rv>
  <rv s="5">
    <fb>9827.15</fb>
    <v>13</v>
  </rv>
  <rv s="5">
    <fb>42935</fb>
    <v>12</v>
  </rv>
  <rv s="5">
    <fb>381.05</fb>
    <v>13</v>
  </rv>
  <rv s="5">
    <fb>52.620699999999999</fb>
    <v>13</v>
  </rv>
  <rv s="5">
    <fb>280.8</fb>
    <v>13</v>
  </rv>
  <rv s="5">
    <fb>688.2</fb>
    <v>13</v>
  </rv>
  <rv s="5">
    <fb>460.6</fb>
    <v>13</v>
  </rv>
  <rv s="5">
    <fb>273.35000000000002</fb>
    <v>13</v>
  </rv>
  <rv s="5">
    <fb>9899.6</fb>
    <v>13</v>
  </rv>
  <rv s="5">
    <fb>42936</fb>
    <v>12</v>
  </rv>
  <rv s="5">
    <fb>380</fb>
    <v>13</v>
  </rv>
  <rv s="5">
    <fb>97.633399999999995</fb>
    <v>13</v>
  </rv>
  <rv s="5">
    <fb>280.39999999999998</fb>
    <v>13</v>
  </rv>
  <rv s="5">
    <fb>717.6</fb>
    <v>13</v>
  </rv>
  <rv s="5">
    <fb>290.75</fb>
    <v>13</v>
  </rv>
  <rv s="5">
    <fb>460.15</fb>
    <v>13</v>
  </rv>
  <rv s="5">
    <fb>269.55</fb>
    <v>13</v>
  </rv>
  <rv s="5">
    <fb>9873.2999999999993</fb>
    <v>13</v>
  </rv>
  <rv s="5">
    <fb>42937</fb>
    <v>12</v>
  </rv>
  <rv s="5">
    <fb>51.969200000000001</fb>
    <v>13</v>
  </rv>
  <rv s="5">
    <fb>96.666700000000006</fb>
    <v>13</v>
  </rv>
  <rv s="5">
    <fb>280.7</fb>
    <v>13</v>
  </rv>
  <rv s="5">
    <fb>708.8</fb>
    <v>13</v>
  </rv>
  <rv s="5">
    <fb>464.6</fb>
    <v>13</v>
  </rv>
  <rv s="5">
    <fb>9915.25</fb>
    <v>13</v>
  </rv>
  <rv s="5">
    <fb>42940</fb>
    <v>12</v>
  </rv>
  <rv s="5">
    <fb>388.45</fb>
    <v>13</v>
  </rv>
  <rv s="5">
    <fb>714.9</fb>
    <v>13</v>
  </rv>
  <rv s="5">
    <fb>287.55</fb>
    <v>13</v>
  </rv>
  <rv s="5">
    <fb>464</fb>
    <v>13</v>
  </rv>
  <rv s="5">
    <fb>9966.4</fb>
    <v>13</v>
  </rv>
  <rv s="5">
    <fb>42941</fb>
    <v>12</v>
  </rv>
  <rv s="5">
    <fb>97.1</fb>
    <v>13</v>
  </rv>
  <rv s="5">
    <fb>282.05</fb>
    <v>13</v>
  </rv>
  <rv s="5">
    <fb>715.1</fb>
    <v>13</v>
  </rv>
  <rv s="5">
    <fb>456.1</fb>
    <v>13</v>
  </rv>
  <rv s="5">
    <fb>274.25</fb>
    <v>13</v>
  </rv>
  <rv s="5">
    <fb>9964.5499999999993</fb>
    <v>13</v>
  </rv>
  <rv s="5">
    <fb>42942</fb>
    <v>12</v>
  </rv>
  <rv s="5">
    <fb>393.05</fb>
    <v>13</v>
  </rv>
  <rv s="5">
    <fb>53.1813</fb>
    <v>13</v>
  </rv>
  <rv s="5">
    <fb>284.8</fb>
    <v>13</v>
  </rv>
  <rv s="5">
    <fb>280.95</fb>
    <v>13</v>
  </rv>
  <rv s="5">
    <fb>10020.65</fb>
    <v>13</v>
  </rv>
  <rv s="5">
    <fb>42943</fb>
    <v>12</v>
  </rv>
  <rv s="5">
    <fb>392.5</fb>
    <v>13</v>
  </rv>
  <rv s="5">
    <fb>53.772199999999998</fb>
    <v>13</v>
  </rv>
  <rv s="5">
    <fb>94.866699999999994</fb>
    <v>13</v>
  </rv>
  <rv s="5">
    <fb>275.14999999999998</fb>
    <v>13</v>
  </rv>
  <rv s="5">
    <fb>730.5</fb>
    <v>13</v>
  </rv>
  <rv s="5">
    <fb>295.14999999999998</fb>
    <v>13</v>
  </rv>
  <rv s="5">
    <fb>445.4</fb>
    <v>13</v>
  </rv>
  <rv s="5">
    <fb>279.89999999999998</fb>
    <v>13</v>
  </rv>
  <rv s="5">
    <fb>10020.549999999999</fb>
    <v>13</v>
  </rv>
  <rv s="5">
    <fb>42944</fb>
    <v>12</v>
  </rv>
  <rv s="5">
    <fb>395.75</fb>
    <v>13</v>
  </rv>
  <rv s="5">
    <fb>53.9086</fb>
    <v>13</v>
  </rv>
  <rv s="5">
    <fb>95.866699999999994</fb>
    <v>13</v>
  </rv>
  <rv s="5">
    <fb>731.65</fb>
    <v>13</v>
  </rv>
  <rv s="5">
    <fb>302.64999999999998</fb>
    <v>13</v>
  </rv>
  <rv s="5">
    <fb>445.85</fb>
    <v>13</v>
  </rv>
  <rv s="5">
    <fb>274.60000000000002</fb>
    <v>13</v>
  </rv>
  <rv s="5">
    <fb>10014.5</fb>
    <v>13</v>
  </rv>
  <rv s="5">
    <fb>42947</fb>
    <v>12</v>
  </rv>
  <rv s="5">
    <fb>395.9</fb>
    <v>13</v>
  </rv>
  <rv s="5">
    <fb>54.1661</fb>
    <v>13</v>
  </rv>
  <rv s="5">
    <fb>96.733400000000003</fb>
    <v>13</v>
  </rv>
  <rv s="5">
    <fb>282.89999999999998</fb>
    <v>13</v>
  </rv>
  <rv s="5">
    <fb>724.15</fb>
    <v>13</v>
  </rv>
  <rv s="5">
    <fb>444.6</fb>
    <v>13</v>
  </rv>
  <rv s="5">
    <fb>279.85000000000002</fb>
    <v>13</v>
  </rv>
  <rv s="5">
    <fb>10077.1</fb>
    <v>13</v>
  </rv>
  <rv s="5">
    <fb>42948</fb>
    <v>12</v>
  </rv>
  <rv s="5">
    <fb>54.832799999999999</fb>
    <v>13</v>
  </rv>
  <rv s="5">
    <fb>96.4</fb>
    <v>13</v>
  </rv>
  <rv s="5">
    <fb>282.25</fb>
    <v>13</v>
  </rv>
  <rv s="5">
    <fb>724.6</fb>
    <v>13</v>
  </rv>
  <rv s="5">
    <fb>296.7</fb>
    <v>13</v>
  </rv>
  <rv s="5">
    <fb>446.9</fb>
    <v>13</v>
  </rv>
  <rv s="5">
    <fb>10114.65</fb>
    <v>13</v>
  </rv>
  <rv s="5">
    <fb>42949</fb>
    <v>12</v>
  </rv>
  <rv s="5">
    <fb>411.25</fb>
    <v>13</v>
  </rv>
  <rv s="5">
    <fb>55.1661</fb>
    <v>13</v>
  </rv>
  <rv s="5">
    <fb>94.133399999999995</fb>
    <v>13</v>
  </rv>
  <rv s="5">
    <fb>283.8</fb>
    <v>13</v>
  </rv>
  <rv s="5">
    <fb>30.1</fb>
    <v>13</v>
  </rv>
  <rv s="5">
    <fb>720.5</fb>
    <v>13</v>
  </rv>
  <rv s="5">
    <fb>295.89999999999998</fb>
    <v>13</v>
  </rv>
  <rv s="5">
    <fb>440.35</fb>
    <v>13</v>
  </rv>
  <rv s="5">
    <fb>10081.5</fb>
    <v>13</v>
  </rv>
  <rv s="5">
    <fb>42950</fb>
    <v>12</v>
  </rv>
  <rv s="5">
    <fb>54.726700000000001</fb>
    <v>13</v>
  </rv>
  <rv s="5">
    <fb>282.7</fb>
    <v>13</v>
  </rv>
  <rv s="5">
    <fb>710.2</fb>
    <v>13</v>
  </rv>
  <rv s="5">
    <fb>431.45</fb>
    <v>13</v>
  </rv>
  <rv s="5">
    <fb>279.95</fb>
    <v>13</v>
  </rv>
  <rv s="5">
    <fb>10013.65</fb>
    <v>13</v>
  </rv>
  <rv s="5">
    <fb>42951</fb>
    <v>12</v>
  </rv>
  <rv s="5">
    <fb>406.65</fb>
    <v>13</v>
  </rv>
  <rv s="5">
    <fb>54.226700000000001</fb>
    <v>13</v>
  </rv>
  <rv s="5">
    <fb>285.89999999999998</fb>
    <v>13</v>
  </rv>
  <rv s="5">
    <fb>706.05</fb>
    <v>13</v>
  </rv>
  <rv s="5">
    <fb>290.64999999999998</fb>
    <v>13</v>
  </rv>
  <rv s="5">
    <fb>288.85000000000002</fb>
    <v>13</v>
  </rv>
  <rv s="5">
    <fb>10066.4</fb>
    <v>13</v>
  </rv>
  <rv s="5">
    <fb>42954</fb>
    <v>12</v>
  </rv>
  <rv s="5">
    <fb>414.25</fb>
    <v>13</v>
  </rv>
  <rv s="5">
    <fb>55.090400000000002</fb>
    <v>13</v>
  </rv>
  <rv s="5">
    <fb>92.6</fb>
    <v>13</v>
  </rv>
  <rv s="5">
    <fb>285.14999999999998</fb>
    <v>13</v>
  </rv>
  <rv s="5">
    <fb>703.65</fb>
    <v>13</v>
  </rv>
  <rv s="5">
    <fb>281</fb>
    <v>13</v>
  </rv>
  <rv s="5">
    <fb>430</fb>
    <v>13</v>
  </rv>
  <rv s="5">
    <fb>10057.4</fb>
    <v>13</v>
  </rv>
  <rv s="5">
    <fb>42955</fb>
    <v>12</v>
  </rv>
  <rv s="5">
    <fb>414.8</fb>
    <v>13</v>
  </rv>
  <rv s="5">
    <fb>55.105499999999999</fb>
    <v>13</v>
  </rv>
  <rv s="5">
    <fb>89.7667</fb>
    <v>13</v>
  </rv>
  <rv s="5">
    <fb>284.64999999999998</fb>
    <v>13</v>
  </rv>
  <rv s="5">
    <fb>701.05</fb>
    <v>13</v>
  </rv>
  <rv s="5">
    <fb>285.10000000000002</fb>
    <v>13</v>
  </rv>
  <rv s="5">
    <fb>297.7</fb>
    <v>13</v>
  </rv>
  <rv s="5">
    <fb>9978.5499999999993</fb>
    <v>13</v>
  </rv>
  <rv s="5">
    <fb>42956</fb>
    <v>12</v>
  </rv>
  <rv s="5">
    <fb>397.25</fb>
    <v>13</v>
  </rv>
  <rv s="5">
    <fb>54.317599999999999</fb>
    <v>13</v>
  </rv>
  <rv s="5">
    <fb>286.64999999999998</fb>
    <v>13</v>
  </rv>
  <rv s="5">
    <fb>700.25</fb>
    <v>13</v>
  </rv>
  <rv s="5">
    <fb>273.7</fb>
    <v>13</v>
  </rv>
  <rv s="5">
    <fb>416.05</fb>
    <v>13</v>
  </rv>
  <rv s="5">
    <fb>300.2</fb>
    <v>13</v>
  </rv>
  <rv s="5">
    <fb>9908.0499999999993</fb>
    <v>13</v>
  </rv>
  <rv s="5">
    <fb>42957</fb>
    <v>12</v>
  </rv>
  <rv s="5">
    <fb>385.65</fb>
    <v>13</v>
  </rv>
  <rv s="5">
    <fb>51.741900000000001</fb>
    <v>13</v>
  </rv>
  <rv s="5">
    <fb>266.8</fb>
    <v>13</v>
  </rv>
  <rv s="5">
    <fb>380.2</fb>
    <v>13</v>
  </rv>
  <rv s="5">
    <fb>9820.25</fb>
    <v>13</v>
  </rv>
  <rv s="5">
    <fb>42958</fb>
    <v>12</v>
  </rv>
  <rv s="5">
    <fb>382.75</fb>
    <v>13</v>
  </rv>
  <rv s="5">
    <fb>51.863100000000003</fb>
    <v>13</v>
  </rv>
  <rv s="5">
    <fb>270.5</fb>
    <v>13</v>
  </rv>
  <rv s="5">
    <fb>700.15</fb>
    <v>13</v>
  </rv>
  <rv s="5">
    <fb>261.60000000000002</fb>
    <v>13</v>
  </rv>
  <rv s="5">
    <fb>374.5</fb>
    <v>13</v>
  </rv>
  <rv s="5">
    <fb>279.10000000000002</fb>
    <v>13</v>
  </rv>
  <rv s="5">
    <fb>9710.7999999999993</fb>
    <v>13</v>
  </rv>
  <rv s="5">
    <fb>42961</fb>
    <v>12</v>
  </rv>
  <rv s="5">
    <fb>396.2</fb>
    <v>13</v>
  </rv>
  <rv s="5">
    <fb>53.4086</fb>
    <v>13</v>
  </rv>
  <rv s="5">
    <fb>375.4</fb>
    <v>13</v>
  </rv>
  <rv s="5">
    <fb>289.14999999999998</fb>
    <v>13</v>
  </rv>
  <rv s="5">
    <fb>9794.15</fb>
    <v>13</v>
  </rv>
  <rv s="5">
    <fb>42963</fb>
    <v>12</v>
  </rv>
  <rv s="5">
    <fb>397.55</fb>
    <v>13</v>
  </rv>
  <rv s="5">
    <fb>53.120699999999999</fb>
    <v>13</v>
  </rv>
  <rv s="5">
    <fb>86.633399999999995</fb>
    <v>13</v>
  </rv>
  <rv s="5">
    <fb>710.4</fb>
    <v>13</v>
  </rv>
  <rv s="5">
    <fb>276</fb>
    <v>13</v>
  </rv>
  <rv s="5">
    <fb>389.25</fb>
    <v>13</v>
  </rv>
  <rv s="5">
    <fb>297.2</fb>
    <v>13</v>
  </rv>
  <rv s="5">
    <fb>9897.2999999999993</fb>
    <v>13</v>
  </rv>
  <rv s="5">
    <fb>42964</fb>
    <v>12</v>
  </rv>
  <rv s="5">
    <fb>389.3</fb>
    <v>13</v>
  </rv>
  <rv s="5">
    <fb>55.499499999999998</fb>
    <v>13</v>
  </rv>
  <rv s="5">
    <fb>86.166700000000006</fb>
    <v>13</v>
  </rv>
  <rv s="5">
    <fb>294.8</fb>
    <v>13</v>
  </rv>
  <rv s="5">
    <fb>709.4</fb>
    <v>13</v>
  </rv>
  <rv s="5">
    <fb>277.75</fb>
    <v>13</v>
  </rv>
  <rv s="5">
    <fb>385.3</fb>
    <v>13</v>
  </rv>
  <rv s="5">
    <fb>9904.15</fb>
    <v>13</v>
  </rv>
  <rv s="5">
    <fb>42965</fb>
    <v>12</v>
  </rv>
  <rv s="5">
    <fb>55.302500000000002</fb>
    <v>13</v>
  </rv>
  <rv s="5">
    <fb>86.6</fb>
    <v>13</v>
  </rv>
  <rv s="5">
    <fb>294.5</fb>
    <v>13</v>
  </rv>
  <rv s="5">
    <fb>707.7</fb>
    <v>13</v>
  </rv>
  <rv s="5">
    <fb>380.4</fb>
    <v>13</v>
  </rv>
  <rv s="5">
    <fb>9837.4</fb>
    <v>13</v>
  </rv>
  <rv s="5">
    <fb>42968</fb>
    <v>12</v>
  </rv>
  <rv s="5">
    <fb>54.272199999999998</fb>
    <v>13</v>
  </rv>
  <rv s="5">
    <fb>83.066699999999997</fb>
    <v>13</v>
  </rv>
  <rv s="5">
    <fb>708.6</fb>
    <v>13</v>
  </rv>
  <rv s="5">
    <fb>283.25</fb>
    <v>13</v>
  </rv>
  <rv s="5">
    <fb>374.35</fb>
    <v>13</v>
  </rv>
  <rv s="5">
    <fb>293.8</fb>
    <v>13</v>
  </rv>
  <rv s="5">
    <fb>9754.35</fb>
    <v>13</v>
  </rv>
  <rv s="5">
    <fb>42969</fb>
    <v>12</v>
  </rv>
  <rv s="5">
    <fb>53.999499999999998</fb>
    <v>13</v>
  </rv>
  <rv s="5">
    <fb>287.05</fb>
    <v>13</v>
  </rv>
  <rv s="5">
    <fb>29.4</fb>
    <v>13</v>
  </rv>
  <rv s="5">
    <fb>707.4</fb>
    <v>13</v>
  </rv>
  <rv s="5">
    <fb>373.6</fb>
    <v>13</v>
  </rv>
  <rv s="5">
    <fb>293.05</fb>
    <v>13</v>
  </rv>
  <rv s="5">
    <fb>9765.5499999999993</fb>
    <v>13</v>
  </rv>
  <rv s="5">
    <fb>42970</fb>
    <v>12</v>
  </rv>
  <rv s="5">
    <fb>385</fb>
    <v>13</v>
  </rv>
  <rv s="5">
    <fb>55.469099999999997</fb>
    <v>13</v>
  </rv>
  <rv s="5">
    <fb>286.5</fb>
    <v>13</v>
  </rv>
  <rv s="5">
    <fb>704.7</fb>
    <v>13</v>
  </rv>
  <rv s="5">
    <fb>280.10000000000002</fb>
    <v>13</v>
  </rv>
  <rv s="5">
    <fb>379.95</fb>
    <v>13</v>
  </rv>
  <rv s="5">
    <fb>299.60000000000002</fb>
    <v>13</v>
  </rv>
  <rv s="5">
    <fb>9852.5</fb>
    <v>13</v>
  </rv>
  <rv s="5">
    <fb>42971</fb>
    <v>12</v>
  </rv>
  <rv s="5">
    <fb>380.05</fb>
    <v>13</v>
  </rv>
  <rv s="5">
    <fb>56.954000000000001</fb>
    <v>13</v>
  </rv>
  <rv s="5">
    <fb>84.633399999999995</fb>
    <v>13</v>
  </rv>
  <rv s="5">
    <fb>708.4</fb>
    <v>13</v>
  </rv>
  <rv s="5">
    <fb>276.39999999999998</fb>
    <v>13</v>
  </rv>
  <rv s="5">
    <fb>384.15</fb>
    <v>13</v>
  </rv>
  <rv s="5">
    <fb>298.55</fb>
    <v>13</v>
  </rv>
  <rv s="5">
    <fb>9857.0499999999993</fb>
    <v>13</v>
  </rv>
  <rv s="5">
    <fb>42975</fb>
    <v>12</v>
  </rv>
  <rv s="5">
    <fb>387.5</fb>
    <v>13</v>
  </rv>
  <rv s="5">
    <fb>57.226700000000001</fb>
    <v>13</v>
  </rv>
  <rv s="5">
    <fb>29.2</fb>
    <v>13</v>
  </rv>
  <rv s="5">
    <fb>701.65</fb>
    <v>13</v>
  </rv>
  <rv s="5">
    <fb>287</fb>
    <v>13</v>
  </rv>
  <rv s="5">
    <fb>379.3</fb>
    <v>13</v>
  </rv>
  <rv s="5">
    <fb>301.35000000000002</fb>
    <v>13</v>
  </rv>
  <rv s="5">
    <fb>9912.7999999999993</fb>
    <v>13</v>
  </rv>
  <rv s="5">
    <fb>42976</fb>
    <v>12</v>
  </rv>
  <rv s="5">
    <fb>383.3</fb>
    <v>13</v>
  </rv>
  <rv s="5">
    <fb>56.105499999999999</fb>
    <v>13</v>
  </rv>
  <rv s="5">
    <fb>84.566699999999997</fb>
    <v>13</v>
  </rv>
  <rv s="5">
    <fb>29</fb>
    <v>13</v>
  </rv>
  <rv s="5">
    <fb>726.65</fb>
    <v>13</v>
  </rv>
  <rv s="5">
    <fb>279.75</fb>
    <v>13</v>
  </rv>
  <rv s="5">
    <fb>376.1</fb>
    <v>13</v>
  </rv>
  <rv s="5">
    <fb>299.05</fb>
    <v>13</v>
  </rv>
  <rv s="5">
    <fb>9796.0499999999993</fb>
    <v>13</v>
  </rv>
  <rv s="5">
    <fb>42977</fb>
    <v>12</v>
  </rv>
  <rv s="5">
    <fb>389.75</fb>
    <v>13</v>
  </rv>
  <rv s="5">
    <fb>58.135800000000003</fb>
    <v>13</v>
  </rv>
  <rv s="5">
    <fb>29.05</fb>
    <v>13</v>
  </rv>
  <rv s="5">
    <fb>750.5</fb>
    <v>13</v>
  </rv>
  <rv s="5">
    <fb>281.05</fb>
    <v>13</v>
  </rv>
  <rv s="5">
    <fb>378.5</fb>
    <v>13</v>
  </rv>
  <rv s="5">
    <fb>9884.4</fb>
    <v>13</v>
  </rv>
  <rv s="5">
    <fb>42978</fb>
    <v>12</v>
  </rv>
  <rv s="5">
    <fb>392.95</fb>
    <v>13</v>
  </rv>
  <rv s="5">
    <fb>57.575200000000002</fb>
    <v>13</v>
  </rv>
  <rv s="5">
    <fb>745.6</fb>
    <v>13</v>
  </rv>
  <rv s="5">
    <fb>282.85000000000002</fb>
    <v>13</v>
  </rv>
  <rv s="5">
    <fb>376.55</fb>
    <v>13</v>
  </rv>
  <rv s="5">
    <fb>308.89999999999998</fb>
    <v>13</v>
  </rv>
  <rv s="5">
    <fb>9917.9</fb>
    <v>13</v>
  </rv>
  <rv s="5">
    <fb>42979</fb>
    <v>12</v>
  </rv>
  <rv s="5">
    <fb>394.9</fb>
    <v>13</v>
  </rv>
  <rv s="5">
    <fb>58.772100000000002</fb>
    <v>13</v>
  </rv>
  <rv s="5">
    <fb>28.85</fb>
    <v>13</v>
  </rv>
  <rv s="5">
    <fb>747.9</fb>
    <v>13</v>
  </rv>
  <rv s="5">
    <fb>390.85</fb>
    <v>13</v>
  </rv>
  <rv s="5">
    <fb>9974.4</fb>
    <v>13</v>
  </rv>
  <rv s="5">
    <fb>42982</fb>
    <v>12</v>
  </rv>
  <rv s="5">
    <fb>58.090299999999999</fb>
    <v>13</v>
  </rv>
  <rv s="5">
    <fb>87.433400000000006</fb>
    <v>13</v>
  </rv>
  <rv s="5">
    <fb>299.25</fb>
    <v>13</v>
  </rv>
  <rv s="5">
    <fb>28.65</fb>
    <v>13</v>
  </rv>
  <rv s="5">
    <fb>739.05</fb>
    <v>13</v>
  </rv>
  <rv s="5">
    <fb>383.4</fb>
    <v>13</v>
  </rv>
  <rv s="5">
    <fb>9912.85</fb>
    <v>13</v>
  </rv>
  <rv s="5">
    <fb>42983</fb>
    <v>12</v>
  </rv>
  <rv s="5">
    <fb>390.3</fb>
    <v>13</v>
  </rv>
  <rv s="5">
    <fb>58.302500000000002</fb>
    <v>13</v>
  </rv>
  <rv s="5">
    <fb>87.5334</fb>
    <v>13</v>
  </rv>
  <rv s="5">
    <fb>304.3</fb>
    <v>13</v>
  </rv>
  <rv s="5">
    <fb>28.5</fb>
    <v>13</v>
  </rv>
  <rv s="5">
    <fb>278.64999999999998</fb>
    <v>13</v>
  </rv>
  <rv s="5">
    <fb>388.15</fb>
    <v>13</v>
  </rv>
  <rv s="5">
    <fb>318.10000000000002</fb>
    <v>13</v>
  </rv>
  <rv s="5">
    <fb>9952.2000000000007</fb>
    <v>13</v>
  </rv>
  <rv s="5">
    <fb>42984</fb>
    <v>12</v>
  </rv>
  <rv s="5">
    <fb>385.05</fb>
    <v>13</v>
  </rv>
  <rv s="5">
    <fb>58.635800000000003</fb>
    <v>13</v>
  </rv>
  <rv s="5">
    <fb>87.166700000000006</fb>
    <v>13</v>
  </rv>
  <rv s="5">
    <fb>306.35000000000002</fb>
    <v>13</v>
  </rv>
  <rv s="5">
    <fb>716.6</fb>
    <v>13</v>
  </rv>
  <rv s="5">
    <fb>278.25</fb>
    <v>13</v>
  </rv>
  <rv s="5">
    <fb>382.7</fb>
    <v>13</v>
  </rv>
  <rv s="5">
    <fb>318.25</fb>
    <v>13</v>
  </rv>
  <rv s="5">
    <fb>9916.2000000000007</fb>
    <v>13</v>
  </rv>
  <rv s="5">
    <fb>42985</fb>
    <v>12</v>
  </rv>
  <rv s="5">
    <fb>387.7</fb>
    <v>13</v>
  </rv>
  <rv s="5">
    <fb>58.802399999999999</fb>
    <v>13</v>
  </rv>
  <rv s="5">
    <fb>307.35000000000002</fb>
    <v>13</v>
  </rv>
  <rv s="5">
    <fb>28.3</fb>
    <v>13</v>
  </rv>
  <rv s="5">
    <fb>715.9</fb>
    <v>13</v>
  </rv>
  <rv s="5">
    <fb>279.3</fb>
    <v>13</v>
  </rv>
  <rv s="5">
    <fb>378.15</fb>
    <v>13</v>
  </rv>
  <rv s="5">
    <fb>326.8</fb>
    <v>13</v>
  </rv>
  <rv s="5">
    <fb>9929.9</fb>
    <v>13</v>
  </rv>
  <rv s="5">
    <fb>42986</fb>
    <v>12</v>
  </rv>
  <rv s="5">
    <fb>385.9</fb>
    <v>13</v>
  </rv>
  <rv s="5">
    <fb>57.014600000000002</fb>
    <v>13</v>
  </rv>
  <rv s="5">
    <fb>304.35000000000002</fb>
    <v>13</v>
  </rv>
  <rv s="5">
    <fb>28.4</fb>
    <v>13</v>
  </rv>
  <rv s="5">
    <fb>741</fb>
    <v>13</v>
  </rv>
  <rv s="5">
    <fb>278.95</fb>
    <v>13</v>
  </rv>
  <rv s="5">
    <fb>375.05</fb>
    <v>13</v>
  </rv>
  <rv s="5">
    <fb>330.1</fb>
    <v>13</v>
  </rv>
  <rv s="5">
    <fb>9934.7999999999993</fb>
    <v>13</v>
  </rv>
  <rv s="5">
    <fb>42989</fb>
    <v>12</v>
  </rv>
  <rv s="5">
    <fb>385.35</fb>
    <v>13</v>
  </rv>
  <rv s="5">
    <fb>58.181199999999997</fb>
    <v>13</v>
  </rv>
  <rv s="5">
    <fb>87.0334</fb>
    <v>13</v>
  </rv>
  <rv s="5">
    <fb>308.64999999999998</fb>
    <v>13</v>
  </rv>
  <rv s="5">
    <fb>736.25</fb>
    <v>13</v>
  </rv>
  <rv s="5">
    <fb>375.3</fb>
    <v>13</v>
  </rv>
  <rv s="5">
    <fb>329.7</fb>
    <v>13</v>
  </rv>
  <rv s="5">
    <fb>10006.049999999999</fb>
    <v>13</v>
  </rv>
  <rv s="5">
    <fb>42990</fb>
    <v>12</v>
  </rv>
  <rv s="5">
    <fb>389.05</fb>
    <v>13</v>
  </rv>
  <rv s="5">
    <fb>59.863</fb>
    <v>13</v>
  </rv>
  <rv s="5">
    <fb>312.60000000000002</fb>
    <v>13</v>
  </rv>
  <rv s="5">
    <fb>722.1</fb>
    <v>13</v>
  </rv>
  <rv s="5">
    <fb>388.25</fb>
    <v>13</v>
  </rv>
  <rv s="5">
    <fb>10093.049999999999</fb>
    <v>13</v>
  </rv>
  <rv s="5">
    <fb>42991</fb>
    <v>12</v>
  </rv>
  <rv s="5">
    <fb>390</fb>
    <v>13</v>
  </rv>
  <rv s="5">
    <fb>59.044899999999998</fb>
    <v>13</v>
  </rv>
  <rv s="5">
    <fb>88.233400000000003</fb>
    <v>13</v>
  </rv>
  <rv s="5">
    <fb>307.10000000000002</fb>
    <v>13</v>
  </rv>
  <rv s="5">
    <fb>28.8</fb>
    <v>13</v>
  </rv>
  <rv s="5">
    <fb>718.9</fb>
    <v>13</v>
  </rv>
  <rv s="5">
    <fb>389.65</fb>
    <v>13</v>
  </rv>
  <rv s="5">
    <fb>327.10000000000002</fb>
    <v>13</v>
  </rv>
  <rv s="5">
    <fb>10079.299999999999</fb>
    <v>13</v>
  </rv>
  <rv s="5">
    <fb>42992</fb>
    <v>12</v>
  </rv>
  <rv s="5">
    <fb>403.1</fb>
    <v>13</v>
  </rv>
  <rv s="5">
    <fb>57.635800000000003</fb>
    <v>13</v>
  </rv>
  <rv s="5">
    <fb>91.233400000000003</fb>
    <v>13</v>
  </rv>
  <rv s="5">
    <fb>304.85000000000002</fb>
    <v>13</v>
  </rv>
  <rv s="5">
    <fb>404.4</fb>
    <v>13</v>
  </rv>
  <rv s="5">
    <fb>319.7</fb>
    <v>13</v>
  </rv>
  <rv s="5">
    <fb>10086.6</fb>
    <v>13</v>
  </rv>
  <rv s="5">
    <fb>42993</fb>
    <v>12</v>
  </rv>
  <rv s="5">
    <fb>405.15</fb>
    <v>13</v>
  </rv>
  <rv s="5">
    <fb>57.605499999999999</fb>
    <v>13</v>
  </rv>
  <rv s="5">
    <fb>304.25</fb>
    <v>13</v>
  </rv>
  <rv s="5">
    <fb>28.1</fb>
    <v>13</v>
  </rv>
  <rv s="5">
    <fb>752.85</fb>
    <v>13</v>
  </rv>
  <rv s="5">
    <fb>281.3</fb>
    <v>13</v>
  </rv>
  <rv s="5">
    <fb>401.75</fb>
    <v>13</v>
  </rv>
  <rv s="5">
    <fb>319</fb>
    <v>13</v>
  </rv>
  <rv s="5">
    <fb>10085.4</fb>
    <v>13</v>
  </rv>
  <rv s="5">
    <fb>42996</fb>
    <v>12</v>
  </rv>
  <rv s="5">
    <fb>404.7</fb>
    <v>13</v>
  </rv>
  <rv s="5">
    <fb>58.438800000000001</fb>
    <v>13</v>
  </rv>
  <rv s="5">
    <fb>88.8</fb>
    <v>13</v>
  </rv>
  <rv s="5">
    <fb>310.89999999999998</fb>
    <v>13</v>
  </rv>
  <rv s="5">
    <fb>28.2</fb>
    <v>13</v>
  </rv>
  <rv s="5">
    <fb>744.9</fb>
    <v>13</v>
  </rv>
  <rv s="5">
    <fb>280.55</fb>
    <v>13</v>
  </rv>
  <rv s="5">
    <fb>325.85000000000002</fb>
    <v>13</v>
  </rv>
  <rv s="5">
    <fb>10153.1</fb>
    <v>13</v>
  </rv>
  <rv s="5">
    <fb>42997</fb>
    <v>12</v>
  </rv>
  <rv s="5">
    <fb>406.9</fb>
    <v>13</v>
  </rv>
  <rv s="5">
    <fb>57.832799999999999</fb>
    <v>13</v>
  </rv>
  <rv s="5">
    <fb>308.39999999999998</fb>
    <v>13</v>
  </rv>
  <rv s="5">
    <fb>28.25</fb>
    <v>13</v>
  </rv>
  <rv s="5">
    <fb>788.5</fb>
    <v>13</v>
  </rv>
  <rv s="5">
    <fb>279.39999999999998</fb>
    <v>13</v>
  </rv>
  <rv s="5">
    <fb>423.65</fb>
    <v>13</v>
  </rv>
  <rv s="5">
    <fb>10147.549999999999</fb>
    <v>13</v>
  </rv>
  <rv s="5">
    <fb>42998</fb>
    <v>12</v>
  </rv>
  <rv s="5">
    <fb>409.7</fb>
    <v>13</v>
  </rv>
  <rv s="5">
    <fb>58.014600000000002</fb>
    <v>13</v>
  </rv>
  <rv s="5">
    <fb>88.966700000000003</fb>
    <v>13</v>
  </rv>
  <rv s="5">
    <fb>777.95</fb>
    <v>13</v>
  </rv>
  <rv s="5">
    <fb>10141.15</fb>
    <v>13</v>
  </rv>
  <rv s="5">
    <fb>42999</fb>
    <v>12</v>
  </rv>
  <rv s="5">
    <fb>410.2</fb>
    <v>13</v>
  </rv>
  <rv s="5">
    <fb>57.029699999999998</fb>
    <v>13</v>
  </rv>
  <rv s="5">
    <fb>303.85000000000002</fb>
    <v>13</v>
  </rv>
  <rv s="5">
    <fb>768.35</fb>
    <v>13</v>
  </rv>
  <rv s="5">
    <fb>413.65</fb>
    <v>13</v>
  </rv>
  <rv s="5">
    <fb>322.55</fb>
    <v>13</v>
  </rv>
  <rv s="5">
    <fb>10121.9</fb>
    <v>13</v>
  </rv>
  <rv s="5">
    <fb>43000</fb>
    <v>12</v>
  </rv>
  <rv s="5">
    <fb>401.2</fb>
    <v>13</v>
  </rv>
  <rv s="5">
    <fb>54.817599999999999</fb>
    <v>13</v>
  </rv>
  <rv s="5">
    <fb>292.89999999999998</fb>
    <v>13</v>
  </rv>
  <rv s="5">
    <fb>765.9</fb>
    <v>13</v>
  </rv>
  <rv s="5">
    <fb>275.55</fb>
    <v>13</v>
  </rv>
  <rv s="5">
    <fb>411.8</fb>
    <v>13</v>
  </rv>
  <rv s="5">
    <fb>9964.4</fb>
    <v>13</v>
  </rv>
  <rv s="5">
    <fb>43003</fb>
    <v>12</v>
  </rv>
  <rv s="5">
    <fb>388.65</fb>
    <v>13</v>
  </rv>
  <rv s="5">
    <fb>54.847900000000003</fb>
    <v>13</v>
  </rv>
  <rv s="5">
    <fb>27.15</fb>
    <v>13</v>
  </rv>
  <rv s="5">
    <fb>772.95</fb>
    <v>13</v>
  </rv>
  <rv s="5">
    <fb>260.14999999999998</fb>
    <v>13</v>
  </rv>
  <rv s="5">
    <fb>408.2</fb>
    <v>13</v>
  </rv>
  <rv s="5">
    <fb>306.8</fb>
    <v>13</v>
  </rv>
  <rv s="5">
    <fb>9872.6</fb>
    <v>13</v>
  </rv>
  <rv s="5">
    <fb>43004</fb>
    <v>12</v>
  </rv>
  <rv s="5">
    <fb>390.55</fb>
    <v>13</v>
  </rv>
  <rv s="5">
    <fb>55.317599999999999</fb>
    <v>13</v>
  </rv>
  <rv s="5">
    <fb>774.4</fb>
    <v>13</v>
  </rv>
  <rv s="5">
    <fb>271.10000000000002</fb>
    <v>13</v>
  </rv>
  <rv s="5">
    <fb>9871.5</fb>
    <v>13</v>
  </rv>
  <rv s="5">
    <fb>43005</fb>
    <v>12</v>
  </rv>
  <rv s="5">
    <fb>372.55</fb>
    <v>13</v>
  </rv>
  <rv s="5">
    <fb>53.590400000000002</fb>
    <v>13</v>
  </rv>
  <rv s="5">
    <fb>769.6</fb>
    <v>13</v>
  </rv>
  <rv s="5">
    <fb>275.95</fb>
    <v>13</v>
  </rv>
  <rv s="5">
    <fb>404.9</fb>
    <v>13</v>
  </rv>
  <rv s="5">
    <fb>310.35000000000002</fb>
    <v>13</v>
  </rv>
  <rv s="5">
    <fb>9735.75</fb>
    <v>13</v>
  </rv>
  <rv s="5">
    <fb>43006</fb>
    <v>12</v>
  </rv>
  <rv s="5">
    <fb>372.05</fb>
    <v>13</v>
  </rv>
  <rv s="5">
    <fb>54.516100000000002</fb>
    <v>13</v>
  </rv>
  <rv s="5">
    <fb>82.65</fb>
    <v>13</v>
  </rv>
  <rv s="5">
    <fb>291.45</fb>
    <v>13</v>
  </rv>
  <rv s="5">
    <fb>764.85</fb>
    <v>13</v>
  </rv>
  <rv s="5">
    <fb>286.85000000000002</fb>
    <v>13</v>
  </rv>
  <rv s="5">
    <fb>401.4</fb>
    <v>13</v>
  </rv>
  <rv s="5">
    <fb>9768.9500000000007</fb>
    <v>13</v>
  </rv>
  <rv s="5">
    <fb>43007</fb>
    <v>12</v>
  </rv>
  <rv s="5">
    <fb>376.75</fb>
    <v>13</v>
  </rv>
  <rv s="5">
    <fb>54.266100000000002</fb>
    <v>13</v>
  </rv>
  <rv s="5">
    <fb>758.05</fb>
    <v>13</v>
  </rv>
  <rv s="5">
    <fb>401.5</fb>
    <v>13</v>
  </rv>
  <rv s="5">
    <fb>314.25</fb>
    <v>13</v>
  </rv>
  <rv s="5">
    <fb>9788.6</fb>
    <v>13</v>
  </rv>
  <rv s="5">
    <fb>43011</fb>
    <v>12</v>
  </rv>
  <rv s="5">
    <fb>383.7</fb>
    <v>13</v>
  </rv>
  <rv s="5">
    <fb>54.499499999999998</fb>
    <v>13</v>
  </rv>
  <rv s="5">
    <fb>751.9</fb>
    <v>13</v>
  </rv>
  <rv s="5">
    <fb>281.89999999999998</fb>
    <v>13</v>
  </rv>
  <rv s="5">
    <fb>416</fb>
    <v>13</v>
  </rv>
  <rv s="5">
    <fb>9859.5</fb>
    <v>13</v>
  </rv>
  <rv s="5">
    <fb>43012</fb>
    <v>12</v>
  </rv>
  <rv s="5">
    <fb>387.65</fb>
    <v>13</v>
  </rv>
  <rv s="5">
    <fb>312.05</fb>
    <v>13</v>
  </rv>
  <rv s="5">
    <fb>27.85</fb>
    <v>13</v>
  </rv>
  <rv s="5">
    <fb>742.4</fb>
    <v>13</v>
  </rv>
  <rv s="5">
    <fb>423.55</fb>
    <v>13</v>
  </rv>
  <rv s="5">
    <fb>9914.9</fb>
    <v>13</v>
  </rv>
  <rv s="5">
    <fb>43013</fb>
    <v>12</v>
  </rv>
  <rv s="5">
    <fb>54.582799999999999</fb>
    <v>13</v>
  </rv>
  <rv s="5">
    <fb>83.65</fb>
    <v>13</v>
  </rv>
  <rv s="5">
    <fb>313.5</fb>
    <v>13</v>
  </rv>
  <rv s="5">
    <fb>27.65</fb>
    <v>13</v>
  </rv>
  <rv s="5">
    <fb>744.75</fb>
    <v>13</v>
  </rv>
  <rv s="5">
    <fb>284.95</fb>
    <v>13</v>
  </rv>
  <rv s="5">
    <fb>423.3</fb>
    <v>13</v>
  </rv>
  <rv s="5">
    <fb>318.39999999999998</fb>
    <v>13</v>
  </rv>
  <rv s="5">
    <fb>9888.7000000000007</fb>
    <v>13</v>
  </rv>
  <rv s="5">
    <fb>43014</fb>
    <v>12</v>
  </rv>
  <rv s="5">
    <fb>55.3994</fb>
    <v>13</v>
  </rv>
  <rv s="5">
    <fb>85.1</fb>
    <v>13</v>
  </rv>
  <rv s="5">
    <fb>318.95</fb>
    <v>13</v>
  </rv>
  <rv s="5">
    <fb>761.65</fb>
    <v>13</v>
  </rv>
  <rv s="5">
    <fb>285.95</fb>
    <v>13</v>
  </rv>
  <rv s="5">
    <fb>424.85</fb>
    <v>13</v>
  </rv>
  <rv s="5">
    <fb>327.14999999999998</fb>
    <v>13</v>
  </rv>
  <rv s="5">
    <fb>9979.7000000000007</fb>
    <v>13</v>
  </rv>
  <rv s="5">
    <fb>43017</fb>
    <v>12</v>
  </rv>
  <rv s="5">
    <fb>393.7</fb>
    <v>13</v>
  </rv>
  <rv s="5">
    <fb>55.4328</fb>
    <v>13</v>
  </rv>
  <rv s="5">
    <fb>316.55</fb>
    <v>13</v>
  </rv>
  <rv s="5">
    <fb>732</fb>
    <v>13</v>
  </rv>
  <rv s="5">
    <fb>425.6</fb>
    <v>13</v>
  </rv>
  <rv s="5">
    <fb>324</fb>
    <v>13</v>
  </rv>
  <rv s="5">
    <fb>9988.75</fb>
    <v>13</v>
  </rv>
  <rv s="5">
    <fb>43018</fb>
    <v>12</v>
  </rv>
  <rv s="5">
    <fb>396.85</fb>
    <v>13</v>
  </rv>
  <rv s="5">
    <fb>55.082799999999999</fb>
    <v>13</v>
  </rv>
  <rv s="5">
    <fb>86.75</fb>
    <v>13</v>
  </rv>
  <rv s="5">
    <fb>313.39999999999998</fb>
    <v>13</v>
  </rv>
  <rv s="5">
    <fb>759.7</fb>
    <v>13</v>
  </rv>
  <rv s="5">
    <fb>278.39999999999998</fb>
    <v>13</v>
  </rv>
  <rv s="5">
    <fb>423.6</fb>
    <v>13</v>
  </rv>
  <rv s="5">
    <fb>10016.950000000001</fb>
    <v>13</v>
  </rv>
  <rv s="5">
    <fb>43019</fb>
    <v>12</v>
  </rv>
  <rv s="5">
    <fb>396.95</fb>
    <v>13</v>
  </rv>
  <rv s="5">
    <fb>55.299399999999999</fb>
    <v>13</v>
  </rv>
  <rv s="5">
    <fb>309.35000000000002</fb>
    <v>13</v>
  </rv>
  <rv s="5">
    <fb>782</fb>
    <v>13</v>
  </rv>
  <rv s="5">
    <fb>275.39999999999998</fb>
    <v>13</v>
  </rv>
  <rv s="5">
    <fb>415.5</fb>
    <v>13</v>
  </rv>
  <rv s="5">
    <fb>9984.7999999999993</fb>
    <v>13</v>
  </rv>
  <rv s="5">
    <fb>43020</fb>
    <v>12</v>
  </rv>
  <rv s="5">
    <fb>403.7</fb>
    <v>13</v>
  </rv>
  <rv s="5">
    <fb>56.449399999999997</fb>
    <v>13</v>
  </rv>
  <rv s="5">
    <fb>84.4</fb>
    <v>13</v>
  </rv>
  <rv s="5">
    <fb>314.75</fb>
    <v>13</v>
  </rv>
  <rv s="5">
    <fb>780.15</fb>
    <v>13</v>
  </rv>
  <rv s="5">
    <fb>278.75</fb>
    <v>13</v>
  </rv>
  <rv s="5">
    <fb>420.15</fb>
    <v>13</v>
  </rv>
  <rv s="5">
    <fb>319.5</fb>
    <v>13</v>
  </rv>
  <rv s="5">
    <fb>10096.4</fb>
    <v>13</v>
  </rv>
  <rv s="5">
    <fb>43021</fb>
    <v>12</v>
  </rv>
  <rv s="5">
    <fb>56.999400000000001</fb>
    <v>13</v>
  </rv>
  <rv s="5">
    <fb>320.25</fb>
    <v>13</v>
  </rv>
  <rv s="5">
    <fb>784.7</fb>
    <v>13</v>
  </rv>
  <rv s="5">
    <fb>424.8</fb>
    <v>13</v>
  </rv>
  <rv s="5">
    <fb>10167.450000000001</fb>
    <v>13</v>
  </rv>
  <rv s="5">
    <fb>43024</fb>
    <v>12</v>
  </rv>
  <rv s="5">
    <fb>406.8</fb>
    <v>13</v>
  </rv>
  <rv s="5">
    <fb>57.232799999999997</fb>
    <v>13</v>
  </rv>
  <rv s="5">
    <fb>319.85000000000002</fb>
    <v>13</v>
  </rv>
  <rv s="5">
    <fb>28.7</fb>
    <v>13</v>
  </rv>
  <rv s="5">
    <fb>810.55</fb>
    <v>13</v>
  </rv>
  <rv s="5">
    <fb>286.75</fb>
    <v>13</v>
  </rv>
  <rv s="5">
    <fb>437.05</fb>
    <v>13</v>
  </rv>
  <rv s="5">
    <fb>335.2</fb>
    <v>13</v>
  </rv>
  <rv s="5">
    <fb>10230.85</fb>
    <v>13</v>
  </rv>
  <rv s="5">
    <fb>43025</fb>
    <v>12</v>
  </rv>
  <rv s="5">
    <fb>406.85</fb>
    <v>13</v>
  </rv>
  <rv s="5">
    <fb>56.949399999999997</fb>
    <v>13</v>
  </rv>
  <rv s="5">
    <fb>326.75</fb>
    <v>13</v>
  </rv>
  <rv s="5">
    <fb>28.45</fb>
    <v>13</v>
  </rv>
  <rv s="5">
    <fb>799</fb>
    <v>13</v>
  </rv>
  <rv s="5">
    <fb>334.35</fb>
    <v>13</v>
  </rv>
  <rv s="5">
    <fb>10234.450000000001</fb>
    <v>13</v>
  </rv>
  <rv s="5">
    <fb>43026</fb>
    <v>12</v>
  </rv>
  <rv s="5">
    <fb>57.549399999999999</fb>
    <v>13</v>
  </rv>
  <rv s="5">
    <fb>84.75</fb>
    <v>13</v>
  </rv>
  <rv s="5">
    <fb>323.2</fb>
    <v>13</v>
  </rv>
  <rv s="5">
    <fb>775.25</fb>
    <v>13</v>
  </rv>
  <rv s="5">
    <fb>281.2</fb>
    <v>13</v>
  </rv>
  <rv s="5">
    <fb>433.2</fb>
    <v>13</v>
  </rv>
  <rv s="5">
    <fb>331.45</fb>
    <v>13</v>
  </rv>
  <rv s="5">
    <fb>10210.85</fb>
    <v>13</v>
  </rv>
  <rv s="5">
    <fb>43027</fb>
    <v>12</v>
  </rv>
  <rv s="5">
    <fb>57.4328</fb>
    <v>13</v>
  </rv>
  <rv s="5">
    <fb>322</fb>
    <v>13</v>
  </rv>
  <rv s="5">
    <fb>759.85</fb>
    <v>13</v>
  </rv>
  <rv s="5">
    <fb>426.95</fb>
    <v>13</v>
  </rv>
  <rv s="5">
    <fb>327.95</fb>
    <v>13</v>
  </rv>
  <rv s="5">
    <fb>10146.549999999999</fb>
    <v>13</v>
  </rv>
  <rv s="5">
    <fb>43031</fb>
    <v>12</v>
  </rv>
  <rv s="5">
    <fb>407.05</fb>
    <v>13</v>
  </rv>
  <rv s="5">
    <fb>58.099400000000003</fb>
    <v>13</v>
  </rv>
  <rv s="5">
    <fb>318.5</fb>
    <v>13</v>
  </rv>
  <rv s="5">
    <fb>772.85</fb>
    <v>13</v>
  </rv>
  <rv s="5">
    <fb>422.75</fb>
    <v>13</v>
  </rv>
  <rv s="5">
    <fb>329.2</fb>
    <v>13</v>
  </rv>
  <rv s="5">
    <fb>10184.85</fb>
    <v>13</v>
  </rv>
  <rv s="5">
    <fb>43032</fb>
    <v>12</v>
  </rv>
  <rv s="5">
    <fb>406.2</fb>
    <v>13</v>
  </rv>
  <rv s="5">
    <fb>58.332799999999999</fb>
    <v>13</v>
  </rv>
  <rv s="5">
    <fb>779.4</fb>
    <v>13</v>
  </rv>
  <rv s="5">
    <fb>280.2</fb>
    <v>13</v>
  </rv>
  <rv s="5">
    <fb>333.65</fb>
    <v>13</v>
  </rv>
  <rv s="5">
    <fb>10207.700000000001</fb>
    <v>13</v>
  </rv>
  <rv s="5">
    <fb>43033</fb>
    <v>12</v>
  </rv>
  <rv s="5">
    <fb>415.45</fb>
    <v>13</v>
  </rv>
  <rv s="5">
    <fb>57.132800000000003</fb>
    <v>13</v>
  </rv>
  <rv s="5">
    <fb>90.7</fb>
    <v>13</v>
  </rv>
  <rv s="5">
    <fb>806.45</fb>
    <v>13</v>
  </rv>
  <rv s="5">
    <fb>279.45</fb>
    <v>13</v>
  </rv>
  <rv s="5">
    <fb>421.95</fb>
    <v>13</v>
  </rv>
  <rv s="5">
    <fb>335.9</fb>
    <v>13</v>
  </rv>
  <rv s="5">
    <fb>10295.35</fb>
    <v>13</v>
  </rv>
  <rv s="5">
    <fb>43034</fb>
    <v>12</v>
  </rv>
  <rv s="5">
    <fb>414.3</fb>
    <v>13</v>
  </rv>
  <rv s="5">
    <fb>56.616100000000003</fb>
    <v>13</v>
  </rv>
  <rv s="5">
    <fb>317.14999999999998</fb>
    <v>13</v>
  </rv>
  <rv s="5">
    <fb>772.5</fb>
    <v>13</v>
  </rv>
  <rv s="5">
    <fb>419.4</fb>
    <v>13</v>
  </rv>
  <rv s="5">
    <fb>342.85</fb>
    <v>13</v>
  </rv>
  <rv s="5">
    <fb>10343.799999999999</fb>
    <v>13</v>
  </rv>
  <rv s="5">
    <fb>43035</fb>
    <v>12</v>
  </rv>
  <rv s="5">
    <fb>432.05</fb>
    <v>13</v>
  </rv>
  <rv s="5">
    <fb>57.449399999999997</fb>
    <v>13</v>
  </rv>
  <rv s="5">
    <fb>95.15</fb>
    <v>13</v>
  </rv>
  <rv s="5">
    <fb>316</fb>
    <v>13</v>
  </rv>
  <rv s="5">
    <fb>710</fb>
    <v>13</v>
  </rv>
  <rv s="5">
    <fb>280.14999999999998</fb>
    <v>13</v>
  </rv>
  <rv s="5">
    <fb>429.9</fb>
    <v>13</v>
  </rv>
  <rv s="5">
    <fb>10323.049999999999</fb>
    <v>13</v>
  </rv>
  <rv s="5">
    <fb>43038</fb>
    <v>12</v>
  </rv>
  <rv s="5">
    <fb>429.8</fb>
    <v>13</v>
  </rv>
  <rv s="5">
    <fb>58.499400000000001</fb>
    <v>13</v>
  </rv>
  <rv s="5">
    <fb>95.85</fb>
    <v>13</v>
  </rv>
  <rv s="5">
    <fb>28.75</fb>
    <v>13</v>
  </rv>
  <rv s="5">
    <fb>717.55</fb>
    <v>13</v>
  </rv>
  <rv s="5">
    <fb>436.55</fb>
    <v>13</v>
  </rv>
  <rv s="5">
    <fb>340.95</fb>
    <v>13</v>
  </rv>
  <rv s="5">
    <fb>10363.65</fb>
    <v>13</v>
  </rv>
  <rv s="5">
    <fb>43039</fb>
    <v>12</v>
  </rv>
  <rv s="5">
    <fb>430.35</fb>
    <v>13</v>
  </rv>
  <rv s="5">
    <fb>61.532699999999998</fb>
    <v>13</v>
  </rv>
  <rv s="5">
    <fb>315.25</fb>
    <v>13</v>
  </rv>
  <rv s="5">
    <fb>28.55</fb>
    <v>13</v>
  </rv>
  <rv s="5">
    <fb>721.65</fb>
    <v>13</v>
  </rv>
  <rv s="5">
    <fb>428.4</fb>
    <v>13</v>
  </rv>
  <rv s="5">
    <fb>331.85</fb>
    <v>13</v>
  </rv>
  <rv s="5">
    <fb>10335.299999999999</fb>
    <v>13</v>
  </rv>
  <rv s="5">
    <fb>43040</fb>
    <v>12</v>
  </rv>
  <rv s="5">
    <fb>433.1</fb>
    <v>13</v>
  </rv>
  <rv s="5">
    <fb>61.932699999999997</fb>
    <v>13</v>
  </rv>
  <rv s="5">
    <fb>324.60000000000002</fb>
    <v>13</v>
  </rv>
  <rv s="5">
    <fb>724</fb>
    <v>13</v>
  </rv>
  <rv s="5">
    <fb>278.35000000000002</fb>
    <v>13</v>
  </rv>
  <rv s="5">
    <fb>437.75</fb>
    <v>13</v>
  </rv>
  <rv s="5">
    <fb>343.35</fb>
    <v>13</v>
  </rv>
  <rv s="5">
    <fb>10440.5</fb>
    <v>13</v>
  </rv>
  <rv s="5">
    <fb>43041</fb>
    <v>12</v>
  </rv>
  <rv s="5">
    <fb>61.749400000000001</fb>
    <v>13</v>
  </rv>
  <rv s="5">
    <fb>97.65</fb>
    <v>13</v>
  </rv>
  <rv s="5">
    <fb>321.75</fb>
    <v>13</v>
  </rv>
  <rv s="5">
    <fb>29.1</fb>
    <v>13</v>
  </rv>
  <rv s="5">
    <fb>728.3</fb>
    <v>13</v>
  </rv>
  <rv s="5">
    <fb>273.39999999999998</fb>
    <v>13</v>
  </rv>
  <rv s="5">
    <fb>434.9</fb>
    <v>13</v>
  </rv>
  <rv s="5">
    <fb>340.8</fb>
    <v>13</v>
  </rv>
  <rv s="5">
    <fb>10423.799999999999</fb>
    <v>13</v>
  </rv>
  <rv s="5">
    <fb>43042</fb>
    <v>12</v>
  </rv>
  <rv s="5">
    <fb>434.85</fb>
    <v>13</v>
  </rv>
  <rv s="5">
    <fb>60.999400000000001</fb>
    <v>13</v>
  </rv>
  <rv s="5">
    <fb>100</fb>
    <v>13</v>
  </rv>
  <rv s="5">
    <fb>322.3</fb>
    <v>13</v>
  </rv>
  <rv s="5">
    <fb>743.4</fb>
    <v>13</v>
  </rv>
  <rv s="5">
    <fb>447.7</fb>
    <v>13</v>
  </rv>
  <rv s="5">
    <fb>338.1</fb>
    <v>13</v>
  </rv>
  <rv s="5">
    <fb>10452.5</fb>
    <v>13</v>
  </rv>
  <rv s="5">
    <fb>43045</fb>
    <v>12</v>
  </rv>
  <rv s="5">
    <fb>437.55</fb>
    <v>13</v>
  </rv>
  <rv s="5">
    <fb>61.549399999999999</fb>
    <v>13</v>
  </rv>
  <rv s="5">
    <fb>99</fb>
    <v>13</v>
  </rv>
  <rv s="5">
    <fb>323.75</fb>
    <v>13</v>
  </rv>
  <rv s="5">
    <fb>28.6</fb>
    <v>13</v>
  </rv>
  <rv s="5">
    <fb>742.25</fb>
    <v>13</v>
  </rv>
  <rv s="5">
    <fb>462.9</fb>
    <v>13</v>
  </rv>
  <rv s="5">
    <fb>338.9</fb>
    <v>13</v>
  </rv>
  <rv s="5">
    <fb>10451.799999999999</fb>
    <v>13</v>
  </rv>
  <rv s="5">
    <fb>43046</fb>
    <v>12</v>
  </rv>
  <rv s="5">
    <fb>60.182699999999997</fb>
    <v>13</v>
  </rv>
  <rv s="5">
    <fb>318.64999999999998</fb>
    <v>13</v>
  </rv>
  <rv s="5">
    <fb>727.3</fb>
    <v>13</v>
  </rv>
  <rv s="5">
    <fb>271.39999999999998</fb>
    <v>13</v>
  </rv>
  <rv s="5">
    <fb>451.85</fb>
    <v>13</v>
  </rv>
  <rv s="5">
    <fb>335.7</fb>
    <v>13</v>
  </rv>
  <rv s="5">
    <fb>10350.15</fb>
    <v>13</v>
  </rv>
  <rv s="5">
    <fb>43047</fb>
    <v>12</v>
  </rv>
  <rv s="5">
    <fb>429.7</fb>
    <v>13</v>
  </rv>
  <rv s="5">
    <fb>59.582700000000003</fb>
    <v>13</v>
  </rv>
  <rv s="5">
    <fb>312.35000000000002</fb>
    <v>13</v>
  </rv>
  <rv s="5">
    <fb>270.85000000000002</fb>
    <v>13</v>
  </rv>
  <rv s="5">
    <fb>438.2</fb>
    <v>13</v>
  </rv>
  <rv s="5">
    <fb>321.89999999999998</fb>
    <v>13</v>
  </rv>
  <rv s="5">
    <fb>10303.15</fb>
    <v>13</v>
  </rv>
  <rv s="5">
    <fb>43048</fb>
    <v>12</v>
  </rv>
  <rv s="5">
    <fb>433.4</fb>
    <v>13</v>
  </rv>
  <rv s="5">
    <fb>61.432699999999997</fb>
    <v>13</v>
  </rv>
  <rv s="5">
    <fb>746.55</fb>
    <v>13</v>
  </rv>
  <rv s="5">
    <fb>440.15</fb>
    <v>13</v>
  </rv>
  <rv s="5">
    <fb>10308.950000000001</fb>
    <v>13</v>
  </rv>
  <rv s="5">
    <fb>43049</fb>
    <v>12</v>
  </rv>
  <rv s="5">
    <fb>60.6494</fb>
    <v>13</v>
  </rv>
  <rv s="5">
    <fb>312.64999999999998</fb>
    <v>13</v>
  </rv>
  <rv s="5">
    <fb>742.55</fb>
    <v>13</v>
  </rv>
  <rv s="5">
    <fb>279.25</fb>
    <v>13</v>
  </rv>
  <rv s="5">
    <fb>422.55</fb>
    <v>13</v>
  </rv>
  <rv s="5">
    <fb>323.85000000000002</fb>
    <v>13</v>
  </rv>
  <rv s="5">
    <fb>10321.75</fb>
    <v>13</v>
  </rv>
  <rv s="5">
    <fb>43052</fb>
    <v>12</v>
  </rv>
  <rv s="5">
    <fb>413.35</fb>
    <v>13</v>
  </rv>
  <rv s="5">
    <fb>59.6494</fb>
    <v>13</v>
  </rv>
  <rv s="5">
    <fb>89.4</fb>
    <v>13</v>
  </rv>
  <rv s="5">
    <fb>310.45</fb>
    <v>13</v>
  </rv>
  <rv s="5">
    <fb>737.6</fb>
    <v>13</v>
  </rv>
  <rv s="5">
    <fb>418.1</fb>
    <v>13</v>
  </rv>
  <rv s="5">
    <fb>10224.950000000001</fb>
    <v>13</v>
  </rv>
  <rv s="5">
    <fb>43053</fb>
    <v>12</v>
  </rv>
  <rv s="5">
    <fb>410.75</fb>
    <v>13</v>
  </rv>
  <rv s="5">
    <fb>58.482700000000001</fb>
    <v>13</v>
  </rv>
  <rv s="5">
    <fb>309.89999999999998</fb>
    <v>13</v>
  </rv>
  <rv s="5">
    <fb>722.85</fb>
    <v>13</v>
  </rv>
  <rv s="5">
    <fb>279.35000000000002</fb>
    <v>13</v>
  </rv>
  <rv s="5">
    <fb>308.95</fb>
    <v>13</v>
  </rv>
  <rv s="5">
    <fb>10186.6</fb>
    <v>13</v>
  </rv>
  <rv s="5">
    <fb>43054</fb>
    <v>12</v>
  </rv>
  <rv s="5">
    <fb>407.1</fb>
    <v>13</v>
  </rv>
  <rv s="5">
    <fb>58.816099999999999</fb>
    <v>13</v>
  </rv>
  <rv s="5">
    <fb>296.39999999999998</fb>
    <v>13</v>
  </rv>
  <rv s="5">
    <fb>722.95</fb>
    <v>13</v>
  </rv>
  <rv s="5">
    <fb>279.64999999999998</fb>
    <v>13</v>
  </rv>
  <rv s="5">
    <fb>408.65</fb>
    <v>13</v>
  </rv>
  <rv s="5">
    <fb>295.5</fb>
    <v>13</v>
  </rv>
  <rv s="5">
    <fb>10118.049999999999</fb>
    <v>13</v>
  </rv>
  <rv s="5">
    <fb>43055</fb>
    <v>12</v>
  </rv>
  <rv s="5">
    <fb>397.2</fb>
    <v>13</v>
  </rv>
  <rv s="5">
    <fb>59.9161</fb>
    <v>13</v>
  </rv>
  <rv s="5">
    <fb>87.75</fb>
    <v>13</v>
  </rv>
  <rv s="5">
    <fb>728.05</fb>
    <v>13</v>
  </rv>
  <rv s="5">
    <fb>274.3</fb>
    <v>13</v>
  </rv>
  <rv s="5">
    <fb>413.45</fb>
    <v>13</v>
  </rv>
  <rv s="5">
    <fb>301.3</fb>
    <v>13</v>
  </rv>
  <rv s="5">
    <fb>10214.75</fb>
    <v>13</v>
  </rv>
  <rv s="5">
    <fb>43056</fb>
    <v>12</v>
  </rv>
  <rv s="5">
    <fb>59.566099999999999</fb>
    <v>13</v>
  </rv>
  <rv s="5">
    <fb>310.95</fb>
    <v>13</v>
  </rv>
  <rv s="5">
    <fb>275.05</fb>
    <v>13</v>
  </rv>
  <rv s="5">
    <fb>421.8</fb>
    <v>13</v>
  </rv>
  <rv s="5">
    <fb>307.60000000000002</fb>
    <v>13</v>
  </rv>
  <rv s="5">
    <fb>10283.6</fb>
    <v>13</v>
  </rv>
  <rv s="5">
    <fb>43059</fb>
    <v>12</v>
  </rv>
  <rv s="5">
    <fb>398.6</fb>
    <v>13</v>
  </rv>
  <rv s="5">
    <fb>315</fb>
    <v>13</v>
  </rv>
  <rv s="5">
    <fb>728.75</fb>
    <v>13</v>
  </rv>
  <rv s="5">
    <fb>276.64999999999998</fb>
    <v>13</v>
  </rv>
  <rv s="5">
    <fb>423</fb>
    <v>13</v>
  </rv>
  <rv s="5">
    <fb>313.89999999999998</fb>
    <v>13</v>
  </rv>
  <rv s="5">
    <fb>10298.75</fb>
    <v>13</v>
  </rv>
  <rv s="5">
    <fb>43060</fb>
    <v>12</v>
  </rv>
  <rv s="5">
    <fb>400.8</fb>
    <v>13</v>
  </rv>
  <rv s="5">
    <fb>59.1494</fb>
    <v>13</v>
  </rv>
  <rv s="5">
    <fb>721</fb>
    <v>13</v>
  </rv>
  <rv s="5">
    <fb>424.25</fb>
    <v>13</v>
  </rv>
  <rv s="5">
    <fb>312.89999999999998</fb>
    <v>13</v>
  </rv>
  <rv s="5">
    <fb>10326.9</fb>
    <v>13</v>
  </rv>
  <rv s="5">
    <fb>43061</fb>
    <v>12</v>
  </rv>
  <rv s="5">
    <fb>414.5</fb>
    <v>13</v>
  </rv>
  <rv s="5">
    <fb>60.116100000000003</fb>
    <v>13</v>
  </rv>
  <rv s="5">
    <fb>88.65</fb>
    <v>13</v>
  </rv>
  <rv s="5">
    <fb>313.7</fb>
    <v>13</v>
  </rv>
  <rv s="5">
    <fb>712.45</fb>
    <v>13</v>
  </rv>
  <rv s="5">
    <fb>428.6</fb>
    <v>13</v>
  </rv>
  <rv s="5">
    <fb>309.45</fb>
    <v>13</v>
  </rv>
  <rv s="5">
    <fb>10342.299999999999</fb>
    <v>13</v>
  </rv>
  <rv s="5">
    <fb>43062</fb>
    <v>12</v>
  </rv>
  <rv s="5">
    <fb>62.366</fb>
    <v>13</v>
  </rv>
  <rv s="5">
    <fb>92.85</fb>
    <v>13</v>
  </rv>
  <rv s="5">
    <fb>313.60000000000002</fb>
    <v>13</v>
  </rv>
  <rv s="5">
    <fb>714.45</fb>
    <v>13</v>
  </rv>
  <rv s="5">
    <fb>426.25</fb>
    <v>13</v>
  </rv>
  <rv s="5">
    <fb>308.8</fb>
    <v>13</v>
  </rv>
  <rv s="5">
    <fb>10348.75</fb>
    <v>13</v>
  </rv>
  <rv s="5">
    <fb>43063</fb>
    <v>12</v>
  </rv>
  <rv s="5">
    <fb>404.6</fb>
    <v>13</v>
  </rv>
  <rv s="5">
    <fb>704.15</fb>
    <v>13</v>
  </rv>
  <rv s="5">
    <fb>279.14999999999998</fb>
    <v>13</v>
  </rv>
  <rv s="5">
    <fb>425.5</fb>
    <v>13</v>
  </rv>
  <rv s="5">
    <fb>305.89999999999998</fb>
    <v>13</v>
  </rv>
  <rv s="5">
    <fb>10389.700000000001</fb>
    <v>13</v>
  </rv>
  <rv s="5">
    <fb>43066</fb>
    <v>12</v>
  </rv>
  <rv s="5">
    <fb>399.5</fb>
    <v>13</v>
  </rv>
  <rv s="5">
    <fb>62.099400000000003</fb>
    <v>13</v>
  </rv>
  <rv s="5">
    <fb>305.25</fb>
    <v>13</v>
  </rv>
  <rv s="5">
    <fb>681.1</fb>
    <v>13</v>
  </rv>
  <rv s="5">
    <fb>421.4</fb>
    <v>13</v>
  </rv>
  <rv s="5">
    <fb>10399.549999999999</fb>
    <v>13</v>
  </rv>
  <rv s="5">
    <fb>43067</fb>
    <v>12</v>
  </rv>
  <rv s="5">
    <fb>62.182699999999997</fb>
    <v>13</v>
  </rv>
  <rv s="5">
    <fb>302.10000000000002</fb>
    <v>13</v>
  </rv>
  <rv s="5">
    <fb>624.54999999999995</fb>
    <v>13</v>
  </rv>
  <rv s="5">
    <fb>284.3</fb>
    <v>13</v>
  </rv>
  <rv s="5">
    <fb>415.95</fb>
    <v>13</v>
  </rv>
  <rv s="5">
    <fb>302.8</fb>
    <v>13</v>
  </rv>
  <rv s="5">
    <fb>10370.25</fb>
    <v>13</v>
  </rv>
  <rv s="5">
    <fb>43068</fb>
    <v>12</v>
  </rv>
  <rv s="5">
    <fb>403.45</fb>
    <v>13</v>
  </rv>
  <rv s="5">
    <fb>62.999400000000001</fb>
    <v>13</v>
  </rv>
  <rv s="5">
    <fb>303.5</fb>
    <v>13</v>
  </rv>
  <rv s="5">
    <fb>654.35</fb>
    <v>13</v>
  </rv>
  <rv s="5">
    <fb>413.95</fb>
    <v>13</v>
  </rv>
  <rv s="5">
    <fb>10361.299999999999</fb>
    <v>13</v>
  </rv>
  <rv s="5">
    <fb>43069</fb>
    <v>12</v>
  </rv>
  <rv s="5">
    <fb>398</fb>
    <v>13</v>
  </rv>
  <rv s="5">
    <fb>299.39999999999998</fb>
    <v>13</v>
  </rv>
  <rv s="5">
    <fb>28.35</fb>
    <v>13</v>
  </rv>
  <rv s="5">
    <fb>647.29999999999995</fb>
    <v>13</v>
  </rv>
  <rv s="5">
    <fb>289.95</fb>
    <v>13</v>
  </rv>
  <rv s="5">
    <fb>404.15</fb>
    <v>13</v>
  </rv>
  <rv s="5">
    <fb>295.45</fb>
    <v>13</v>
  </rv>
  <rv s="5">
    <fb>10226.549999999999</fb>
    <v>13</v>
  </rv>
  <rv s="5">
    <fb>43070</fb>
    <v>12</v>
  </rv>
  <rv s="5">
    <fb>386.75</fb>
    <v>13</v>
  </rv>
  <rv s="5">
    <fb>61.499400000000001</fb>
    <v>13</v>
  </rv>
  <rv s="5">
    <fb>296.60000000000002</fb>
    <v>13</v>
  </rv>
  <rv s="5">
    <fb>649.5</fb>
    <v>13</v>
  </rv>
  <rv s="5">
    <fb>293</fb>
    <v>13</v>
  </rv>
  <rv s="5">
    <fb>398.9</fb>
    <v>13</v>
  </rv>
  <rv s="5">
    <fb>286.7</fb>
    <v>13</v>
  </rv>
  <rv s="5">
    <fb>10121.799999999999</fb>
    <v>13</v>
  </rv>
  <rv s="5">
    <fb>43073</fb>
    <v>12</v>
  </rv>
  <rv s="5">
    <fb>60.082700000000003</fb>
    <v>13</v>
  </rv>
  <rv s="5">
    <fb>630.85</fb>
    <v>13</v>
  </rv>
  <rv s="5">
    <fb>291.14999999999998</fb>
    <v>13</v>
  </rv>
  <rv s="5">
    <fb>403.65</fb>
    <v>13</v>
  </rv>
  <rv s="5">
    <fb>10127.75</fb>
    <v>13</v>
  </rv>
  <rv s="5">
    <fb>43074</fb>
    <v>12</v>
  </rv>
  <rv s="5">
    <fb>388.85</fb>
    <v>13</v>
  </rv>
  <rv s="5">
    <fb>60.699399999999997</fb>
    <v>13</v>
  </rv>
  <rv s="5">
    <fb>90.15</fb>
    <v>13</v>
  </rv>
  <rv s="5">
    <fb>627.54999999999995</fb>
    <v>13</v>
  </rv>
  <rv s="5">
    <fb>293.2</fb>
    <v>13</v>
  </rv>
  <rv s="5">
    <fb>402.25</fb>
    <v>13</v>
  </rv>
  <rv s="5">
    <fb>288.45</fb>
    <v>13</v>
  </rv>
  <rv s="5">
    <fb>10118.25</fb>
    <v>13</v>
  </rv>
  <rv s="5">
    <fb>43075</fb>
    <v>12</v>
  </rv>
  <rv s="5">
    <fb>385.75</fb>
    <v>13</v>
  </rv>
  <rv s="5">
    <fb>59.716099999999997</fb>
    <v>13</v>
  </rv>
  <rv s="5">
    <fb>285.85000000000002</fb>
    <v>13</v>
  </rv>
  <rv s="5">
    <fb>292.95</fb>
    <v>13</v>
  </rv>
  <rv s="5">
    <fb>397.05</fb>
    <v>13</v>
  </rv>
  <rv s="5">
    <fb>10044.1</fb>
    <v>13</v>
  </rv>
  <rv s="5">
    <fb>43076</fb>
    <v>12</v>
  </rv>
  <rv s="5">
    <fb>61.099400000000003</fb>
    <v>13</v>
  </rv>
  <rv s="5">
    <fb>91.55</fb>
    <v>13</v>
  </rv>
  <rv s="5">
    <fb>287.39999999999998</fb>
    <v>13</v>
  </rv>
  <rv s="5">
    <fb>296.55</fb>
    <v>13</v>
  </rv>
  <rv s="5">
    <fb>402</fb>
    <v>13</v>
  </rv>
  <rv s="5">
    <fb>10166.700000000001</fb>
    <v>13</v>
  </rv>
  <rv s="5">
    <fb>43077</fb>
    <v>12</v>
  </rv>
  <rv s="5">
    <fb>61.699399999999997</fb>
    <v>13</v>
  </rv>
  <rv s="5">
    <fb>292.14999999999998</fb>
    <v>13</v>
  </rv>
  <rv s="5">
    <fb>643.20000000000005</fb>
    <v>13</v>
  </rv>
  <rv s="5">
    <fb>297.45</fb>
    <v>13</v>
  </rv>
  <rv s="5">
    <fb>411.15</fb>
    <v>13</v>
  </rv>
  <rv s="5">
    <fb>10265.65</fb>
    <v>13</v>
  </rv>
  <rv s="5">
    <fb>43080</fb>
    <v>12</v>
  </rv>
  <rv s="5">
    <fb>391.75</fb>
    <v>13</v>
  </rv>
  <rv s="5">
    <fb>61.1327</fb>
    <v>13</v>
  </rv>
  <rv s="5">
    <fb>91.75</fb>
    <v>13</v>
  </rv>
  <rv s="5">
    <fb>293.7</fb>
    <v>13</v>
  </rv>
  <rv s="5">
    <fb>305.7</fb>
    <v>13</v>
  </rv>
  <rv s="5">
    <fb>410.15</fb>
    <v>13</v>
  </rv>
  <rv s="5">
    <fb>291.35000000000002</fb>
    <v>13</v>
  </rv>
  <rv s="5">
    <fb>10322.25</fb>
    <v>13</v>
  </rv>
  <rv s="5">
    <fb>43081</fb>
    <v>12</v>
  </rv>
  <rv s="5">
    <fb>402.5</fb>
    <v>13</v>
  </rv>
  <rv s="5">
    <fb>60.449399999999997</fb>
    <v>13</v>
  </rv>
  <rv s="5">
    <fb>91.7</fb>
    <v>13</v>
  </rv>
  <rv s="5">
    <fb>290.39999999999998</fb>
    <v>13</v>
  </rv>
  <rv s="5">
    <fb>611.79999999999995</fb>
    <v>13</v>
  </rv>
  <rv s="5">
    <fb>315.2</fb>
    <v>13</v>
  </rv>
  <rv s="5">
    <fb>10240.15</fb>
    <v>13</v>
  </rv>
  <rv s="5">
    <fb>43082</fb>
    <v>12</v>
  </rv>
  <rv s="5">
    <fb>60.216099999999997</fb>
    <v>13</v>
  </rv>
  <rv s="5">
    <fb>648</fb>
    <v>13</v>
  </rv>
  <rv s="5">
    <fb>318.3</fb>
    <v>13</v>
  </rv>
  <rv s="5">
    <fb>401.95</fb>
    <v>13</v>
  </rv>
  <rv s="5">
    <fb>283.55</fb>
    <v>13</v>
  </rv>
  <rv s="5">
    <fb>10192.950000000001</fb>
    <v>13</v>
  </rv>
  <rv s="5">
    <fb>43083</fb>
    <v>12</v>
  </rv>
  <rv s="5">
    <fb>395.1</fb>
    <v>13</v>
  </rv>
  <rv s="5">
    <fb>60.232700000000001</fb>
    <v>13</v>
  </rv>
  <rv s="5">
    <fb>290.7</fb>
    <v>13</v>
  </rv>
  <rv s="5">
    <fb>671.5</fb>
    <v>13</v>
  </rv>
  <rv s="5">
    <fb>312.14999999999998</fb>
    <v>13</v>
  </rv>
  <rv s="5">
    <fb>284.55</fb>
    <v>13</v>
  </rv>
  <rv s="5">
    <fb>10252.1</fb>
    <v>13</v>
  </rv>
  <rv s="5">
    <fb>43084</fb>
    <v>12</v>
  </rv>
  <rv s="5">
    <fb>59.982700000000001</fb>
    <v>13</v>
  </rv>
  <rv s="5">
    <fb>89.9</fb>
    <v>13</v>
  </rv>
  <rv s="5">
    <fb>292.55</fb>
    <v>13</v>
  </rv>
  <rv s="5">
    <fb>710.9</fb>
    <v>13</v>
  </rv>
  <rv s="5">
    <fb>315.39999999999998</fb>
    <v>13</v>
  </rv>
  <rv s="5">
    <fb>405.1</fb>
    <v>13</v>
  </rv>
  <rv s="5">
    <fb>298</fb>
    <v>13</v>
  </rv>
  <rv s="5">
    <fb>10333.25</fb>
    <v>13</v>
  </rv>
  <rv s="5">
    <fb>43087</fb>
    <v>12</v>
  </rv>
  <rv s="5">
    <fb>60.816099999999999</fb>
    <v>13</v>
  </rv>
  <rv s="5">
    <fb>89.25</fb>
    <v>13</v>
  </rv>
  <rv s="5">
    <fb>297.55</fb>
    <v>13</v>
  </rv>
  <rv s="5">
    <fb>706.3</fb>
    <v>13</v>
  </rv>
  <rv s="5">
    <fb>313.35000000000002</fb>
    <v>13</v>
  </rv>
  <rv s="5">
    <fb>405.8</fb>
    <v>13</v>
  </rv>
  <rv s="5">
    <fb>10388.75</fb>
    <v>13</v>
  </rv>
  <rv s="5">
    <fb>43088</fb>
    <v>12</v>
  </rv>
  <rv s="5">
    <fb>61.366100000000003</fb>
    <v>13</v>
  </rv>
  <rv s="5">
    <fb>705.7</fb>
    <v>13</v>
  </rv>
  <rv s="5">
    <fb>420.1</fb>
    <v>13</v>
  </rv>
  <rv s="5">
    <fb>316.25</fb>
    <v>13</v>
  </rv>
  <rv s="5">
    <fb>10463.200000000001</fb>
    <v>13</v>
  </rv>
  <rv s="5">
    <fb>43089</fb>
    <v>12</v>
  </rv>
  <rv s="5">
    <fb>61.8994</fb>
    <v>13</v>
  </rv>
  <rv s="5">
    <fb>304.2</fb>
    <v>13</v>
  </rv>
  <rv s="5">
    <fb>706.7</fb>
    <v>13</v>
  </rv>
  <rv s="5">
    <fb>422.6</fb>
    <v>13</v>
  </rv>
  <rv s="5">
    <fb>10444.200000000001</fb>
    <v>13</v>
  </rv>
  <rv s="5">
    <fb>43090</fb>
    <v>12</v>
  </rv>
  <rv s="5">
    <fb>402.3</fb>
    <v>13</v>
  </rv>
  <rv s="5">
    <fb>303.45</fb>
    <v>13</v>
  </rv>
  <rv s="5">
    <fb>698.5</fb>
    <v>13</v>
  </rv>
  <rv s="5">
    <fb>315.45</fb>
    <v>13</v>
  </rv>
  <rv s="5">
    <fb>420.8</fb>
    <v>13</v>
  </rv>
  <rv s="5">
    <fb>10440.299999999999</fb>
    <v>13</v>
  </rv>
  <rv s="5">
    <fb>43091</fb>
    <v>12</v>
  </rv>
  <rv s="5">
    <fb>402.15</fb>
    <v>13</v>
  </rv>
  <rv s="5">
    <fb>62.832700000000003</fb>
    <v>13</v>
  </rv>
  <rv s="5">
    <fb>307.7</fb>
    <v>13</v>
  </rv>
  <rv s="5">
    <fb>700.3</fb>
    <v>13</v>
  </rv>
  <rv s="5">
    <fb>422</fb>
    <v>13</v>
  </rv>
  <rv s="5">
    <fb>10493</fb>
    <v>13</v>
  </rv>
  <rv s="5">
    <fb>43095</fb>
    <v>12</v>
  </rv>
  <rv s="5">
    <fb>404.55</fb>
    <v>13</v>
  </rv>
  <rv s="5">
    <fb>93</fb>
    <v>13</v>
  </rv>
  <rv s="5">
    <fb>321.85000000000002</fb>
    <v>13</v>
  </rv>
  <rv s="5">
    <fb>424.2</fb>
    <v>13</v>
  </rv>
  <rv s="5">
    <fb>321.95</fb>
    <v>13</v>
  </rv>
  <rv s="5">
    <fb>10531.5</fb>
    <v>13</v>
  </rv>
  <rv s="5">
    <fb>43096</fb>
    <v>12</v>
  </rv>
  <rv s="5">
    <fb>404.2</fb>
    <v>13</v>
  </rv>
  <rv s="5">
    <fb>61.4161</fb>
    <v>13</v>
  </rv>
  <rv s="5">
    <fb>92.65</fb>
    <v>13</v>
  </rv>
  <rv s="5">
    <fb>682.8</fb>
    <v>13</v>
  </rv>
  <rv s="5">
    <fb>422.45</fb>
    <v>13</v>
  </rv>
  <rv s="5">
    <fb>10490.75</fb>
    <v>13</v>
  </rv>
  <rv s="5">
    <fb>43097</fb>
    <v>12</v>
  </rv>
  <rv s="5">
    <fb>60.516100000000002</fb>
    <v>13</v>
  </rv>
  <rv s="5">
    <fb>92.15</fb>
    <v>13</v>
  </rv>
  <rv s="5">
    <fb>311.45</fb>
    <v>13</v>
  </rv>
  <rv s="5">
    <fb>695.5</fb>
    <v>13</v>
  </rv>
  <rv s="5">
    <fb>418.6</fb>
    <v>13</v>
  </rv>
  <rv s="5">
    <fb>332.7</fb>
    <v>13</v>
  </rv>
  <rv s="5">
    <fb>10477.9</fb>
    <v>13</v>
  </rv>
  <rv s="5">
    <fb>43098</fb>
    <v>12</v>
  </rv>
  <rv s="5">
    <fb>405.65</fb>
    <v>13</v>
  </rv>
  <rv s="5">
    <fb>60.716099999999997</fb>
    <v>13</v>
  </rv>
  <rv s="5">
    <fb>308.85000000000002</fb>
    <v>13</v>
  </rv>
  <rv s="5">
    <fb>32.65</fb>
    <v>13</v>
  </rv>
  <rv s="5">
    <fb>693.5</fb>
    <v>13</v>
  </rv>
  <rv s="5">
    <fb>431.85</fb>
    <v>13</v>
  </rv>
  <rv s="5">
    <fb>10530.7</fb>
    <v>13</v>
  </rv>
  <rv s="5">
    <fb>43101</fb>
    <v>12</v>
  </rv>
  <rv s="5">
    <fb>399.65</fb>
    <v>13</v>
  </rv>
  <rv s="5">
    <fb>60.482700000000001</fb>
    <v>13</v>
  </rv>
  <rv s="5">
    <fb>692.65</fb>
    <v>13</v>
  </rv>
  <rv s="5">
    <fb>337.35</fb>
    <v>13</v>
  </rv>
  <rv s="5">
    <fb>424.45</fb>
    <v>13</v>
  </rv>
  <rv s="5">
    <fb>10435.549999999999</fb>
    <v>13</v>
  </rv>
  <rv s="5">
    <fb>43102</fb>
    <v>12</v>
  </rv>
  <rv s="5">
    <fb>397.4</fb>
    <v>13</v>
  </rv>
  <rv s="5">
    <fb>60.549399999999999</fb>
    <v>13</v>
  </rv>
  <rv s="5">
    <fb>689.7</fb>
    <v>13</v>
  </rv>
  <rv s="5">
    <fb>327.39999999999998</fb>
    <v>13</v>
  </rv>
  <rv s="5">
    <fb>327.75</fb>
    <v>13</v>
  </rv>
  <rv s="5">
    <fb>10442.200000000001</fb>
    <v>13</v>
  </rv>
  <rv s="5">
    <fb>43103</fb>
    <v>12</v>
  </rv>
  <rv s="5">
    <fb>407.65</fb>
    <v>13</v>
  </rv>
  <rv s="5">
    <fb>60.332700000000003</fb>
    <v>13</v>
  </rv>
  <rv s="5">
    <fb>98.55</fb>
    <v>13</v>
  </rv>
  <rv s="5">
    <fb>312</fb>
    <v>13</v>
  </rv>
  <rv s="5">
    <fb>736.35</fb>
    <v>13</v>
  </rv>
  <rv s="5">
    <fb>433.9</fb>
    <v>13</v>
  </rv>
  <rv s="5">
    <fb>332.5</fb>
    <v>13</v>
  </rv>
  <rv s="5">
    <fb>10443.200000000001</fb>
    <v>13</v>
  </rv>
  <rv s="5">
    <fb>43104</fb>
    <v>12</v>
  </rv>
  <rv s="5">
    <fb>409.85</fb>
    <v>13</v>
  </rv>
  <rv s="5">
    <fb>60.016100000000002</fb>
    <v>13</v>
  </rv>
  <rv s="5">
    <fb>100.75</fb>
    <v>13</v>
  </rv>
  <rv s="5">
    <fb>757.15</fb>
    <v>13</v>
  </rv>
  <rv s="5">
    <fb>332</fb>
    <v>13</v>
  </rv>
  <rv s="5">
    <fb>429.95</fb>
    <v>13</v>
  </rv>
  <rv s="5">
    <fb>339.1</fb>
    <v>13</v>
  </rv>
  <rv s="5">
    <fb>10504.8</fb>
    <v>13</v>
  </rv>
  <rv s="5">
    <fb>43105</fb>
    <v>12</v>
  </rv>
  <rv s="5">
    <fb>423.8</fb>
    <v>13</v>
  </rv>
  <rv s="5">
    <fb>60.766100000000002</fb>
    <v>13</v>
  </rv>
  <rv s="5">
    <fb>102.35</fb>
    <v>13</v>
  </rv>
  <rv s="5">
    <fb>313.8</fb>
    <v>13</v>
  </rv>
  <rv s="5">
    <fb>757.85</fb>
    <v>13</v>
  </rv>
  <rv s="5">
    <fb>431.6</fb>
    <v>13</v>
  </rv>
  <rv s="5">
    <fb>10558.85</fb>
    <v>13</v>
  </rv>
  <rv s="5">
    <fb>43108</fb>
    <v>12</v>
  </rv>
  <rv s="5">
    <fb>422.9</fb>
    <v>13</v>
  </rv>
  <rv s="5">
    <fb>61.349400000000003</fb>
    <v>13</v>
  </rv>
  <rv s="5">
    <fb>101.95</fb>
    <v>13</v>
  </rv>
  <rv s="5">
    <fb>318</fb>
    <v>13</v>
  </rv>
  <rv s="5">
    <fb>739.95</fb>
    <v>13</v>
  </rv>
  <rv s="5">
    <fb>330.95</fb>
    <v>13</v>
  </rv>
  <rv s="5">
    <fb>433.55</fb>
    <v>13</v>
  </rv>
  <rv s="5">
    <fb>340.25</fb>
    <v>13</v>
  </rv>
  <rv s="5">
    <fb>10623.6</fb>
    <v>13</v>
  </rv>
  <rv s="5">
    <fb>43109</fb>
    <v>12</v>
  </rv>
  <rv s="5">
    <fb>421.1</fb>
    <v>13</v>
  </rv>
  <rv s="5">
    <fb>60.849400000000003</fb>
    <v>13</v>
  </rv>
  <rv s="5">
    <fb>101.1</fb>
    <v>13</v>
  </rv>
  <rv s="5">
    <fb>316.89999999999998</fb>
    <v>13</v>
  </rv>
  <rv s="5">
    <fb>32.799999999999997</fb>
    <v>13</v>
  </rv>
  <rv s="5">
    <fb>727.65</fb>
    <v>13</v>
  </rv>
  <rv s="5">
    <fb>328.45</fb>
    <v>13</v>
  </rv>
  <rv s="5">
    <fb>337.7</fb>
    <v>13</v>
  </rv>
  <rv s="5">
    <fb>10637</fb>
    <v>13</v>
  </rv>
  <rv s="5">
    <fb>43110</fb>
    <v>12</v>
  </rv>
  <rv s="5">
    <fb>423.45</fb>
    <v>13</v>
  </rv>
  <rv s="5">
    <fb>726.4</fb>
    <v>13</v>
  </rv>
  <rv s="5">
    <fb>320.2</fb>
    <v>13</v>
  </rv>
  <rv s="5">
    <fb>433.3</fb>
    <v>13</v>
  </rv>
  <rv s="5">
    <fb>334.8</fb>
    <v>13</v>
  </rv>
  <rv s="5">
    <fb>10632.2</fb>
    <v>13</v>
  </rv>
  <rv s="5">
    <fb>43111</fb>
    <v>12</v>
  </rv>
  <rv s="5">
    <fb>59.6661</fb>
    <v>13</v>
  </rv>
  <rv s="5">
    <fb>103.5</fb>
    <v>13</v>
  </rv>
  <rv s="5">
    <fb>722.25</fb>
    <v>13</v>
  </rv>
  <rv s="5">
    <fb>318.05</fb>
    <v>13</v>
  </rv>
  <rv s="5">
    <fb>434.75</fb>
    <v>13</v>
  </rv>
  <rv s="5">
    <fb>333.9</fb>
    <v>13</v>
  </rv>
  <rv s="5">
    <fb>10651.2</fb>
    <v>13</v>
  </rv>
  <rv s="5">
    <fb>43112</fb>
    <v>12</v>
  </rv>
  <rv s="5">
    <fb>59.332700000000003</fb>
    <v>13</v>
  </rv>
  <rv s="5">
    <fb>102.7</fb>
    <v>13</v>
  </rv>
  <rv s="5">
    <fb>723.8</fb>
    <v>13</v>
  </rv>
  <rv s="5">
    <fb>10681.25</fb>
    <v>13</v>
  </rv>
  <rv s="5">
    <fb>43115</fb>
    <v>12</v>
  </rv>
  <rv s="5">
    <fb>420.6</fb>
    <v>13</v>
  </rv>
  <rv s="5">
    <fb>59.532699999999998</fb>
    <v>13</v>
  </rv>
  <rv s="5">
    <fb>101.45</fb>
    <v>13</v>
  </rv>
  <rv s="5">
    <fb>322.05</fb>
    <v>13</v>
  </rv>
  <rv s="5">
    <fb>712.2</fb>
    <v>13</v>
  </rv>
  <rv s="5">
    <fb>432.35</fb>
    <v>13</v>
  </rv>
  <rv s="5">
    <fb>339.2</fb>
    <v>13</v>
  </rv>
  <rv s="5">
    <fb>10741.55</fb>
    <v>13</v>
  </rv>
  <rv s="5">
    <fb>43116</fb>
    <v>12</v>
  </rv>
  <rv s="5">
    <fb>57.732799999999997</fb>
    <v>13</v>
  </rv>
  <rv s="5">
    <fb>706.15</fb>
    <v>13</v>
  </rv>
  <rv s="5">
    <fb>305.2</fb>
    <v>13</v>
  </rv>
  <rv s="5">
    <fb>421.9</fb>
    <v>13</v>
  </rv>
  <rv s="5">
    <fb>330.15</fb>
    <v>13</v>
  </rv>
  <rv s="5">
    <fb>10700.45</fb>
    <v>13</v>
  </rv>
  <rv s="5">
    <fb>43117</fb>
    <v>12</v>
  </rv>
  <rv s="5">
    <fb>58.682699999999997</fb>
    <v>13</v>
  </rv>
  <rv s="5">
    <fb>323.14999999999998</fb>
    <v>13</v>
  </rv>
  <rv s="5">
    <fb>705.35</fb>
    <v>13</v>
  </rv>
  <rv s="5">
    <fb>422.95</fb>
    <v>13</v>
  </rv>
  <rv s="5">
    <fb>334.9</fb>
    <v>13</v>
  </rv>
  <rv s="5">
    <fb>10788.55</fb>
    <v>13</v>
  </rv>
  <rv s="5">
    <fb>43118</fb>
    <v>12</v>
  </rv>
  <rv s="5">
    <fb>416.25</fb>
    <v>13</v>
  </rv>
  <rv s="5">
    <fb>57.032800000000002</fb>
    <v>13</v>
  </rv>
  <rv s="5">
    <fb>97.45</fb>
    <v>13</v>
  </rv>
  <rv s="5">
    <fb>308.3</fb>
    <v>13</v>
  </rv>
  <rv s="5">
    <fb>29.45</fb>
    <v>13</v>
  </rv>
  <rv s="5">
    <fb>694.65</fb>
    <v>13</v>
  </rv>
  <rv s="5">
    <fb>418.95</fb>
    <v>13</v>
  </rv>
  <rv s="5">
    <fb>326.7</fb>
    <v>13</v>
  </rv>
  <rv s="5">
    <fb>10817</fb>
    <v>13</v>
  </rv>
  <rv s="5">
    <fb>43119</fb>
    <v>12</v>
  </rv>
  <rv s="5">
    <fb>433.45</fb>
    <v>13</v>
  </rv>
  <rv s="5">
    <fb>57.582799999999999</fb>
    <v>13</v>
  </rv>
  <rv s="5">
    <fb>97.55</fb>
    <v>13</v>
  </rv>
  <rv s="5">
    <fb>299.35000000000002</fb>
    <v>13</v>
  </rv>
  <rv s="5">
    <fb>701.8</fb>
    <v>13</v>
  </rv>
  <rv s="5">
    <fb>418.05</fb>
    <v>13</v>
  </rv>
  <rv s="5">
    <fb>10894.7</fb>
    <v>13</v>
  </rv>
  <rv s="5">
    <fb>43122</fb>
    <v>12</v>
  </rv>
  <rv s="5">
    <fb>438.05</fb>
    <v>13</v>
  </rv>
  <rv s="5">
    <fb>58.466099999999997</fb>
    <v>13</v>
  </rv>
  <rv s="5">
    <fb>104.55</fb>
    <v>13</v>
  </rv>
  <rv s="5">
    <fb>695.45</fb>
    <v>13</v>
  </rv>
  <rv s="5">
    <fb>326.95</fb>
    <v>13</v>
  </rv>
  <rv s="5">
    <fb>10966.2</fb>
    <v>13</v>
  </rv>
  <rv s="5">
    <fb>43123</fb>
    <v>12</v>
  </rv>
  <rv s="5">
    <fb>438.4</fb>
    <v>13</v>
  </rv>
  <rv s="5">
    <fb>58.232799999999997</fb>
    <v>13</v>
  </rv>
  <rv s="5">
    <fb>104.45</fb>
    <v>13</v>
  </rv>
  <rv s="5">
    <fb>725.75</fb>
    <v>13</v>
  </rv>
  <rv s="5">
    <fb>302.89999999999998</fb>
    <v>13</v>
  </rv>
  <rv s="5">
    <fb>418</fb>
    <v>13</v>
  </rv>
  <rv s="5">
    <fb>11083.7</fb>
    <v>13</v>
  </rv>
  <rv s="5">
    <fb>43124</fb>
    <v>12</v>
  </rv>
  <rv s="5">
    <fb>448.75</fb>
    <v>13</v>
  </rv>
  <rv s="5">
    <fb>57.849400000000003</fb>
    <v>13</v>
  </rv>
  <rv s="5">
    <fb>104.15</fb>
    <v>13</v>
  </rv>
  <rv s="5">
    <fb>721.2</fb>
    <v>13</v>
  </rv>
  <rv s="5">
    <fb>304.75</fb>
    <v>13</v>
  </rv>
  <rv s="5">
    <fb>403.6</fb>
    <v>13</v>
  </rv>
  <rv s="5">
    <fb>340</fb>
    <v>13</v>
  </rv>
  <rv s="5">
    <fb>11086</fb>
    <v>13</v>
  </rv>
  <rv s="5">
    <fb>43125</fb>
    <v>12</v>
  </rv>
  <rv s="5">
    <fb>58.966099999999997</fb>
    <v>13</v>
  </rv>
  <rv s="5">
    <fb>103</fb>
    <v>13</v>
  </rv>
  <rv s="5">
    <fb>722.5</fb>
    <v>13</v>
  </rv>
  <rv s="5">
    <fb>303.8</fb>
    <v>13</v>
  </rv>
  <rv s="5">
    <fb>400.3</fb>
    <v>13</v>
  </rv>
  <rv s="5">
    <fb>345.6</fb>
    <v>13</v>
  </rv>
  <rv s="5">
    <fb>11069.65</fb>
    <v>13</v>
  </rv>
  <rv s="5">
    <fb>43129</fb>
    <v>12</v>
  </rv>
  <rv s="5">
    <fb>436.65</fb>
    <v>13</v>
  </rv>
  <rv s="5">
    <fb>58.549399999999999</fb>
    <v>13</v>
  </rv>
  <rv s="5">
    <fb>101.9</fb>
    <v>13</v>
  </rv>
  <rv s="5">
    <fb>743.55</fb>
    <v>13</v>
  </rv>
  <rv s="5">
    <fb>306</fb>
    <v>13</v>
  </rv>
  <rv s="5">
    <fb>345</fb>
    <v>13</v>
  </rv>
  <rv s="5">
    <fb>11130.4</fb>
    <v>13</v>
  </rv>
  <rv s="5">
    <fb>43130</fb>
    <v>12</v>
  </rv>
  <rv s="5">
    <fb>58.999400000000001</fb>
    <v>13</v>
  </rv>
  <rv s="5">
    <fb>101.6</fb>
    <v>13</v>
  </rv>
  <rv s="5">
    <fb>395.85</fb>
    <v>13</v>
  </rv>
  <rv s="5">
    <fb>11049.65</fb>
    <v>13</v>
  </rv>
  <rv s="5">
    <fb>43131</fb>
    <v>12</v>
  </rv>
  <rv s="5">
    <fb>428.85</fb>
    <v>13</v>
  </rv>
  <rv s="5">
    <fb>100.2</fb>
    <v>13</v>
  </rv>
  <rv s="5">
    <fb>310.25</fb>
    <v>13</v>
  </rv>
  <rv s="5">
    <fb>782.95</fb>
    <v>13</v>
  </rv>
  <rv s="5">
    <fb>303.75</fb>
    <v>13</v>
  </rv>
  <rv s="5">
    <fb>11027.7</fb>
    <v>13</v>
  </rv>
  <rv s="5">
    <fb>43132</fb>
    <v>12</v>
  </rv>
  <rv s="5">
    <fb>428.75</fb>
    <v>13</v>
  </rv>
  <rv s="5">
    <fb>53.849499999999999</fb>
    <v>13</v>
  </rv>
  <rv s="5">
    <fb>100.35</fb>
    <v>13</v>
  </rv>
  <rv s="5">
    <fb>307.95</fb>
    <v>13</v>
  </rv>
  <rv s="5">
    <fb>777.8</fb>
    <v>13</v>
  </rv>
  <rv s="5">
    <fb>393.65</fb>
    <v>13</v>
  </rv>
  <rv s="5">
    <fb>341.45</fb>
    <v>13</v>
  </rv>
  <rv s="5">
    <fb>11016.9</fb>
    <v>13</v>
  </rv>
  <rv s="5">
    <fb>43133</fb>
    <v>12</v>
  </rv>
  <rv s="5">
    <fb>417.95</fb>
    <v>13</v>
  </rv>
  <rv s="5">
    <fb>50.616199999999999</fb>
    <v>13</v>
  </rv>
  <rv s="5">
    <fb>294.35000000000002</fb>
    <v>13</v>
  </rv>
  <rv s="5">
    <fb>778.95</fb>
    <v>13</v>
  </rv>
  <rv s="5">
    <fb>300.14999999999998</fb>
    <v>13</v>
  </rv>
  <rv s="5">
    <fb>383.75</fb>
    <v>13</v>
  </rv>
  <rv s="5">
    <fb>334.3</fb>
    <v>13</v>
  </rv>
  <rv s="5">
    <fb>10760.6</fb>
    <v>13</v>
  </rv>
  <rv s="5">
    <fb>43136</fb>
    <v>12</v>
  </rv>
  <rv s="5">
    <fb>49.999499999999998</fb>
    <v>13</v>
  </rv>
  <rv s="5">
    <fb>94.85</fb>
    <v>13</v>
  </rv>
  <rv s="5">
    <fb>859.15</fb>
    <v>13</v>
  </rv>
  <rv s="5">
    <fb>285.3</fb>
    <v>13</v>
  </rv>
  <rv s="5">
    <fb>10666.55</fb>
    <v>13</v>
  </rv>
  <rv s="5">
    <fb>43137</fb>
    <v>12</v>
  </rv>
  <rv s="5">
    <fb>404.8</fb>
    <v>13</v>
  </rv>
  <rv s="5">
    <fb>49.732799999999997</fb>
    <v>13</v>
  </rv>
  <rv s="5">
    <fb>283.3</fb>
    <v>13</v>
  </rv>
  <rv s="5">
    <fb>894.7</fb>
    <v>13</v>
  </rv>
  <rv s="5">
    <fb>375.45</fb>
    <v>13</v>
  </rv>
  <rv s="5">
    <fb>321.64999999999998</fb>
    <v>13</v>
  </rv>
  <rv s="5">
    <fb>10498.25</fb>
    <v>13</v>
  </rv>
  <rv s="5">
    <fb>43138</fb>
    <v>12</v>
  </rv>
  <rv s="5">
    <fb>407</fb>
    <v>13</v>
  </rv>
  <rv s="5">
    <fb>52.616100000000003</fb>
    <v>13</v>
  </rv>
  <rv s="5">
    <fb>288.89999999999998</fb>
    <v>13</v>
  </rv>
  <rv s="5">
    <fb>876.9</fb>
    <v>13</v>
  </rv>
  <rv s="5">
    <fb>275.8</fb>
    <v>13</v>
  </rv>
  <rv s="5">
    <fb>377.8</fb>
    <v>13</v>
  </rv>
  <rv s="5">
    <fb>315.7</fb>
    <v>13</v>
  </rv>
  <rv s="5">
    <fb>10476.700000000001</fb>
    <v>13</v>
  </rv>
  <rv s="5">
    <fb>43139</fb>
    <v>12</v>
  </rv>
  <rv s="5">
    <fb>52.316099999999999</fb>
    <v>13</v>
  </rv>
  <rv s="5">
    <fb>287.3</fb>
    <v>13</v>
  </rv>
  <rv s="5">
    <fb>945.6</fb>
    <v>13</v>
  </rv>
  <rv s="5">
    <fb>286.35000000000002</fb>
    <v>13</v>
  </rv>
  <rv s="5">
    <fb>374.85</fb>
    <v>13</v>
  </rv>
  <rv s="5">
    <fb>314.45</fb>
    <v>13</v>
  </rv>
  <rv s="5">
    <fb>10576.85</fb>
    <v>13</v>
  </rv>
  <rv s="5">
    <fb>43140</fb>
    <v>12</v>
  </rv>
  <rv s="5">
    <fb>399</fb>
    <v>13</v>
  </rv>
  <rv s="5">
    <fb>52.099499999999999</fb>
    <v>13</v>
  </rv>
  <rv s="5">
    <fb>94.4</fb>
    <v>13</v>
  </rv>
  <rv s="5">
    <fb>923.6</fb>
    <v>13</v>
  </rv>
  <rv s="5">
    <fb>280.3</fb>
    <v>13</v>
  </rv>
  <rv s="5">
    <fb>368.75</fb>
    <v>13</v>
  </rv>
  <rv s="5">
    <fb>316.3</fb>
    <v>13</v>
  </rv>
  <rv s="5">
    <fb>10454.950000000001</fb>
    <v>13</v>
  </rv>
  <rv s="5">
    <fb>43143</fb>
    <v>12</v>
  </rv>
  <rv s="5">
    <fb>52.582799999999999</fb>
    <v>13</v>
  </rv>
  <rv s="5">
    <fb>307.64999999999998</fb>
    <v>13</v>
  </rv>
  <rv s="5">
    <fb>917</fb>
    <v>13</v>
  </rv>
  <rv s="5">
    <fb>371.8</fb>
    <v>13</v>
  </rv>
  <rv s="5">
    <fb>315.55</fb>
    <v>13</v>
  </rv>
  <rv s="5">
    <fb>10539.75</fb>
    <v>13</v>
  </rv>
  <rv s="5">
    <fb>43145</fb>
    <v>12</v>
  </rv>
  <rv s="5">
    <fb>413</fb>
    <v>13</v>
  </rv>
  <rv s="5">
    <fb>53.532800000000002</fb>
    <v>13</v>
  </rv>
  <rv s="5">
    <fb>97.85</fb>
    <v>13</v>
  </rv>
  <rv s="5">
    <fb>309.10000000000002</fb>
    <v>13</v>
  </rv>
  <rv s="5">
    <fb>928.05</fb>
    <v>13</v>
  </rv>
  <rv s="5">
    <fb>272.85000000000002</fb>
    <v>13</v>
  </rv>
  <rv s="5">
    <fb>376.85</fb>
    <v>13</v>
  </rv>
  <rv s="5">
    <fb>315.75</fb>
    <v>13</v>
  </rv>
  <rv s="5">
    <fb>10500.9</fb>
    <v>13</v>
  </rv>
  <rv s="5">
    <fb>43146</fb>
    <v>12</v>
  </rv>
  <rv s="5">
    <fb>411.7</fb>
    <v>13</v>
  </rv>
  <rv s="5">
    <fb>94.65</fb>
    <v>13</v>
  </rv>
  <rv s="5">
    <fb>274.64999999999998</fb>
    <v>13</v>
  </rv>
  <rv s="5">
    <fb>375.8</fb>
    <v>13</v>
  </rv>
  <rv s="5">
    <fb>324.39999999999998</fb>
    <v>13</v>
  </rv>
  <rv s="5">
    <fb>10545.5</fb>
    <v>13</v>
  </rv>
  <rv s="5">
    <fb>43147</fb>
    <v>12</v>
  </rv>
  <rv s="5">
    <fb>405.45</fb>
    <v>13</v>
  </rv>
  <rv s="5">
    <fb>51.899500000000003</fb>
    <v>13</v>
  </rv>
  <rv s="5">
    <fb>94.3</fb>
    <v>13</v>
  </rv>
  <rv s="5">
    <fb>313.05</fb>
    <v>13</v>
  </rv>
  <rv s="5">
    <fb>829.85</fb>
    <v>13</v>
  </rv>
  <rv s="5">
    <fb>271.64999999999998</fb>
    <v>13</v>
  </rv>
  <rv s="5">
    <fb>370.75</fb>
    <v>13</v>
  </rv>
  <rv s="5">
    <fb>319.75</fb>
    <v>13</v>
  </rv>
  <rv s="5">
    <fb>10452.299999999999</fb>
    <v>13</v>
  </rv>
  <rv s="5">
    <fb>43150</fb>
    <v>12</v>
  </rv>
  <rv s="5">
    <fb>393.85</fb>
    <v>13</v>
  </rv>
  <rv s="5">
    <fb>51.066200000000002</fb>
    <v>13</v>
  </rv>
  <rv s="5">
    <fb>312.3</fb>
    <v>13</v>
  </rv>
  <rv s="5">
    <fb>902.85</fb>
    <v>13</v>
  </rv>
  <rv s="5">
    <fb>320.35000000000002</fb>
    <v>13</v>
  </rv>
  <rv s="5">
    <fb>10378.4</fb>
    <v>13</v>
  </rv>
  <rv s="5">
    <fb>43151</fb>
    <v>12</v>
  </rv>
  <rv s="5">
    <fb>51.249499999999998</fb>
    <v>13</v>
  </rv>
  <rv s="5">
    <fb>93.05</fb>
    <v>13</v>
  </rv>
  <rv s="5">
    <fb>904.3</fb>
    <v>13</v>
  </rv>
  <rv s="5">
    <fb>270.05</fb>
    <v>13</v>
  </rv>
  <rv s="5">
    <fb>369.3</fb>
    <v>13</v>
  </rv>
  <rv s="5">
    <fb>328.7</fb>
    <v>13</v>
  </rv>
  <rv s="5">
    <fb>10360.4</fb>
    <v>13</v>
  </rv>
  <rv s="5">
    <fb>43152</fb>
    <v>12</v>
  </rv>
  <rv s="5">
    <fb>395.6</fb>
    <v>13</v>
  </rv>
  <rv s="5">
    <fb>50.282800000000002</fb>
    <v>13</v>
  </rv>
  <rv s="5">
    <fb>316.2</fb>
    <v>13</v>
  </rv>
  <rv s="5">
    <fb>879.55</fb>
    <v>13</v>
  </rv>
  <rv s="5">
    <fb>265.14999999999998</fb>
    <v>13</v>
  </rv>
  <rv s="5">
    <fb>364.45</fb>
    <v>13</v>
  </rv>
  <rv s="5">
    <fb>10397.450000000001</fb>
    <v>13</v>
  </rv>
  <rv s="5">
    <fb>43153</fb>
    <v>12</v>
  </rv>
  <rv s="5">
    <fb>48.849499999999999</fb>
    <v>13</v>
  </rv>
  <rv s="5">
    <fb>26.6</fb>
    <v>13</v>
  </rv>
  <rv s="5">
    <fb>887.6</fb>
    <v>13</v>
  </rv>
  <rv s="5">
    <fb>257.85000000000002</fb>
    <v>13</v>
  </rv>
  <rv s="5">
    <fb>358.5</fb>
    <v>13</v>
  </rv>
  <rv s="5">
    <fb>328.65</fb>
    <v>13</v>
  </rv>
  <rv s="5">
    <fb>10382.700000000001</fb>
    <v>13</v>
  </rv>
  <rv s="5">
    <fb>43154</fb>
    <v>12</v>
  </rv>
  <rv s="5">
    <fb>406.5</fb>
    <v>13</v>
  </rv>
  <rv s="5">
    <fb>50.316200000000002</fb>
    <v>13</v>
  </rv>
  <rv s="5">
    <fb>328</fb>
    <v>13</v>
  </rv>
  <rv s="5">
    <fb>895.75</fb>
    <v>13</v>
  </rv>
  <rv s="5">
    <fb>337.9</fb>
    <v>13</v>
  </rv>
  <rv s="5">
    <fb>10491.05</fb>
    <v>13</v>
  </rv>
  <rv s="5">
    <fb>43157</fb>
    <v>12</v>
  </rv>
  <rv s="5">
    <fb>415.05</fb>
    <v>13</v>
  </rv>
  <rv s="5">
    <fb>51.732799999999997</fb>
    <v>13</v>
  </rv>
  <rv s="5">
    <fb>93.35</fb>
    <v>13</v>
  </rv>
  <rv s="5">
    <fb>332.3</fb>
    <v>13</v>
  </rv>
  <rv s="5">
    <fb>964.1</fb>
    <v>13</v>
  </rv>
  <rv s="5">
    <fb>343.15</fb>
    <v>13</v>
  </rv>
  <rv s="5">
    <fb>10582.6</fb>
    <v>13</v>
  </rv>
  <rv s="5">
    <fb>43158</fb>
    <v>12</v>
  </rv>
  <rv s="5">
    <fb>410.45</fb>
    <v>13</v>
  </rv>
  <rv s="5">
    <fb>50.9495</fb>
    <v>13</v>
  </rv>
  <rv s="5">
    <fb>91.35</fb>
    <v>13</v>
  </rv>
  <rv s="5">
    <fb>329.4</fb>
    <v>13</v>
  </rv>
  <rv s="5">
    <fb>1156.9000000000001</fb>
    <v>13</v>
  </rv>
  <rv s="5">
    <fb>340.6</fb>
    <v>13</v>
  </rv>
  <rv s="5">
    <fb>10554.3</fb>
    <v>13</v>
  </rv>
  <rv s="5">
    <fb>43159</fb>
    <v>12</v>
  </rv>
  <rv s="5">
    <fb>51.4495</fb>
    <v>13</v>
  </rv>
  <rv s="5">
    <fb>326.45</fb>
    <v>13</v>
  </rv>
  <rv s="5">
    <fb>1388.25</fb>
    <v>13</v>
  </rv>
  <rv s="5">
    <fb>369.9</fb>
    <v>13</v>
  </rv>
  <rv s="5">
    <fb>329.75</fb>
    <v>13</v>
  </rv>
  <rv s="5">
    <fb>10492.85</fb>
    <v>13</v>
  </rv>
  <rv s="5">
    <fb>43160</fb>
    <v>12</v>
  </rv>
  <rv s="5">
    <fb>406.1</fb>
    <v>13</v>
  </rv>
  <rv s="5">
    <fb>51.099499999999999</fb>
    <v>13</v>
  </rv>
  <rv s="5">
    <fb>315.60000000000002</fb>
    <v>13</v>
  </rv>
  <rv s="5">
    <fb>1446.35</fb>
    <v>13</v>
  </rv>
  <rv s="5">
    <fb>277.2</fb>
    <v>13</v>
  </rv>
  <rv s="5">
    <fb>10458.35</fb>
    <v>13</v>
  </rv>
  <rv s="5">
    <fb>43164</fb>
    <v>12</v>
  </rv>
  <rv s="5">
    <fb>51.849499999999999</fb>
    <v>13</v>
  </rv>
  <rv s="5">
    <fb>313.64999999999998</fb>
    <v>13</v>
  </rv>
  <rv s="5">
    <fb>1425.5</fb>
    <v>13</v>
  </rv>
  <rv s="5">
    <fb>276.95</fb>
    <v>13</v>
  </rv>
  <rv s="5">
    <fb>352.05</fb>
    <v>13</v>
  </rv>
  <rv s="5">
    <fb>10358.85</fb>
    <v>13</v>
  </rv>
  <rv s="5">
    <fb>43165</fb>
    <v>12</v>
  </rv>
  <rv s="5">
    <fb>405.25</fb>
    <v>13</v>
  </rv>
  <rv s="5">
    <fb>50.666200000000003</fb>
    <v>13</v>
  </rv>
  <rv s="5">
    <fb>1370.55</fb>
    <v>13</v>
  </rv>
  <rv s="5">
    <fb>281.64999999999998</fb>
    <v>13</v>
  </rv>
  <rv s="5">
    <fb>346.5</fb>
    <v>13</v>
  </rv>
  <rv s="5">
    <fb>10249.25</fb>
    <v>13</v>
  </rv>
  <rv s="5">
    <fb>43166</fb>
    <v>12</v>
  </rv>
  <rv s="5">
    <fb>376.95</fb>
    <v>13</v>
  </rv>
  <rv s="5">
    <fb>49.4495</fb>
    <v>13</v>
  </rv>
  <rv s="5">
    <fb>85.45</fb>
    <v>13</v>
  </rv>
  <rv s="5">
    <fb>308.75</fb>
    <v>13</v>
  </rv>
  <rv s="5">
    <fb>1402.35</fb>
    <v>13</v>
  </rv>
  <rv s="5">
    <fb>277.55</fb>
    <v>13</v>
  </rv>
  <rv s="5">
    <fb>347.8</fb>
    <v>13</v>
  </rv>
  <rv s="5">
    <fb>10154.200000000001</fb>
    <v>13</v>
  </rv>
  <rv s="5">
    <fb>43167</fb>
    <v>12</v>
  </rv>
  <rv s="5">
    <fb>49.082799999999999</fb>
    <v>13</v>
  </rv>
  <rv s="5">
    <fb>313.85000000000002</fb>
    <v>13</v>
  </rv>
  <rv s="5">
    <fb>1420.05</fb>
    <v>13</v>
  </rv>
  <rv s="5">
    <fb>345.15</fb>
    <v>13</v>
  </rv>
  <rv s="5">
    <fb>10242.65</fb>
    <v>13</v>
  </rv>
  <rv s="5">
    <fb>43168</fb>
    <v>12</v>
  </rv>
  <rv s="5">
    <fb>377.9</fb>
    <v>13</v>
  </rv>
  <rv s="5">
    <fb>49.482799999999997</fb>
    <v>13</v>
  </rv>
  <rv s="5">
    <fb>86.15</fb>
    <v>13</v>
  </rv>
  <rv s="5">
    <fb>313.3</fb>
    <v>13</v>
  </rv>
  <rv s="5">
    <fb>1410.05</fb>
    <v>13</v>
  </rv>
  <rv s="5">
    <fb>341.5</fb>
    <v>13</v>
  </rv>
  <rv s="5">
    <fb>10226.85</fb>
    <v>13</v>
  </rv>
  <rv s="5">
    <fb>43171</fb>
    <v>12</v>
  </rv>
  <rv s="5">
    <fb>50.049500000000002</fb>
    <v>13</v>
  </rv>
  <rv s="5">
    <fb>86.95</fb>
    <v>13</v>
  </rv>
  <rv s="5">
    <fb>26.65</fb>
    <v>13</v>
  </rv>
  <rv s="5">
    <fb>1424.05</fb>
    <v>13</v>
  </rv>
  <rv s="5">
    <fb>352.6</fb>
    <v>13</v>
  </rv>
  <rv s="5">
    <fb>317.39999999999998</fb>
    <v>13</v>
  </rv>
  <rv s="5">
    <fb>10421.4</fb>
    <v>13</v>
  </rv>
  <rv s="5">
    <fb>43172</fb>
    <v>12</v>
  </rv>
  <rv s="5">
    <fb>385.2</fb>
    <v>13</v>
  </rv>
  <rv s="5">
    <fb>50.516199999999998</fb>
    <v>13</v>
  </rv>
  <rv s="5">
    <fb>86.9</fb>
    <v>13</v>
  </rv>
  <rv s="5">
    <fb>1408.7</fb>
    <v>13</v>
  </rv>
  <rv s="5">
    <fb>292.8</fb>
    <v>13</v>
  </rv>
  <rv s="5">
    <fb>353.15</fb>
    <v>13</v>
  </rv>
  <rv s="5">
    <fb>321.05</fb>
    <v>13</v>
  </rv>
  <rv s="5">
    <fb>10426.85</fb>
    <v>13</v>
  </rv>
  <rv s="5">
    <fb>43173</fb>
    <v>12</v>
  </rv>
  <rv s="5">
    <fb>382.1</fb>
    <v>13</v>
  </rv>
  <rv s="5">
    <fb>50.382800000000003</fb>
    <v>13</v>
  </rv>
  <rv s="5">
    <fb>86.5</fb>
    <v>13</v>
  </rv>
  <rv s="5">
    <fb>1434.8</fb>
    <v>13</v>
  </rv>
  <rv s="5">
    <fb>282.10000000000002</fb>
    <v>13</v>
  </rv>
  <rv s="5">
    <fb>354.05</fb>
    <v>13</v>
  </rv>
  <rv s="5">
    <fb>10410.9</fb>
    <v>13</v>
  </rv>
  <rv s="5">
    <fb>43174</fb>
    <v>12</v>
  </rv>
  <rv s="5">
    <fb>382.15</fb>
    <v>13</v>
  </rv>
  <rv s="5">
    <fb>50.4328</fb>
    <v>13</v>
  </rv>
  <rv s="5">
    <fb>87.05</fb>
    <v>13</v>
  </rv>
  <rv s="5">
    <fb>318.45</fb>
    <v>13</v>
  </rv>
  <rv s="5">
    <fb>1439.55</fb>
    <v>13</v>
  </rv>
  <rv s="5">
    <fb>283.89999999999998</fb>
    <v>13</v>
  </rv>
  <rv s="5">
    <fb>353.1</fb>
    <v>13</v>
  </rv>
  <rv s="5">
    <fb>316.95</fb>
    <v>13</v>
  </rv>
  <rv s="5">
    <fb>10360.15</fb>
    <v>13</v>
  </rv>
  <rv s="5">
    <fb>43175</fb>
    <v>12</v>
  </rv>
  <rv s="5">
    <fb>314.89999999999998</fb>
    <v>13</v>
  </rv>
  <rv s="5">
    <fb>1499.8</fb>
    <v>13</v>
  </rv>
  <rv s="5">
    <fb>339.75</fb>
    <v>13</v>
  </rv>
  <rv s="5">
    <fb>10195.15</fb>
    <v>13</v>
  </rv>
  <rv s="5">
    <fb>43178</fb>
    <v>12</v>
  </rv>
  <rv s="5">
    <fb>364.3</fb>
    <v>13</v>
  </rv>
  <rv s="5">
    <fb>49.516199999999998</fb>
    <v>13</v>
  </rv>
  <rv s="5">
    <fb>83.75</fb>
    <v>13</v>
  </rv>
  <rv s="5">
    <fb>308.7</fb>
    <v>13</v>
  </rv>
  <rv s="5">
    <fb>1560.4</fb>
    <v>13</v>
  </rv>
  <rv s="5">
    <fb>10094.25</fb>
    <v>13</v>
  </rv>
  <rv s="5">
    <fb>43179</fb>
    <v>12</v>
  </rv>
  <rv s="5">
    <fb>370</fb>
    <v>13</v>
  </rv>
  <rv s="5">
    <fb>49.832799999999999</fb>
    <v>13</v>
  </rv>
  <rv s="5">
    <fb>84.1</fb>
    <v>13</v>
  </rv>
  <rv s="5">
    <fb>313</fb>
    <v>13</v>
  </rv>
  <rv s="5">
    <fb>1545.05</fb>
    <v>13</v>
  </rv>
  <rv s="5">
    <fb>338.8</fb>
    <v>13</v>
  </rv>
  <rv s="5">
    <fb>10124.35</fb>
    <v>13</v>
  </rv>
  <rv s="5">
    <fb>43180</fb>
    <v>12</v>
  </rv>
  <rv s="5">
    <fb>363.7</fb>
    <v>13</v>
  </rv>
  <rv s="5">
    <fb>83.05</fb>
    <v>13</v>
  </rv>
  <rv s="5">
    <fb>311.39999999999998</fb>
    <v>13</v>
  </rv>
  <rv s="5">
    <fb>1458.4</fb>
    <v>13</v>
  </rv>
  <rv s="5">
    <fb>276.10000000000002</fb>
    <v>13</v>
  </rv>
  <rv s="5">
    <fb>333.85</fb>
    <v>13</v>
  </rv>
  <rv s="5">
    <fb>10155.25</fb>
    <v>13</v>
  </rv>
  <rv s="5">
    <fb>43181</fb>
    <v>12</v>
  </rv>
  <rv s="5">
    <fb>358.25</fb>
    <v>13</v>
  </rv>
  <rv s="5">
    <fb>47.799500000000002</fb>
    <v>13</v>
  </rv>
  <rv s="5">
    <fb>81.400000000000006</fb>
    <v>13</v>
  </rv>
  <rv s="5">
    <fb>312.75</fb>
    <v>13</v>
  </rv>
  <rv s="5">
    <fb>1471.05</fb>
    <v>13</v>
  </rv>
  <rv s="5">
    <fb>338.2</fb>
    <v>13</v>
  </rv>
  <rv s="5">
    <fb>291.8</fb>
    <v>13</v>
  </rv>
  <rv s="5">
    <fb>10114.75</fb>
    <v>13</v>
  </rv>
  <rv s="5">
    <fb>43182</fb>
    <v>12</v>
  </rv>
  <rv s="5">
    <fb>362.4</fb>
    <v>13</v>
  </rv>
  <rv s="5">
    <fb>46.649500000000003</fb>
    <v>13</v>
  </rv>
  <rv s="5">
    <fb>301.45</fb>
    <v>13</v>
  </rv>
  <rv s="5">
    <fb>1440.3</fb>
    <v>13</v>
  </rv>
  <rv s="5">
    <fb>330.85</fb>
    <v>13</v>
  </rv>
  <rv s="5">
    <fb>9998.0499999999993</fb>
    <v>13</v>
  </rv>
  <rv s="5">
    <fb>43185</fb>
    <v>12</v>
  </rv>
  <rv s="5">
    <fb>365.15</fb>
    <v>13</v>
  </rv>
  <rv s="5">
    <fb>47.649500000000003</fb>
    <v>13</v>
  </rv>
  <rv s="5">
    <fb>1503.7</fb>
    <v>13</v>
  </rv>
  <rv s="5">
    <fb>332.35</fb>
    <v>13</v>
  </rv>
  <rv s="5">
    <fb>10130.65</fb>
    <v>13</v>
  </rv>
  <rv s="5">
    <fb>43186</fb>
    <v>12</v>
  </rv>
  <rv s="5">
    <fb>47.682899999999997</fb>
    <v>13</v>
  </rv>
  <rv s="5">
    <fb>82.8</fb>
    <v>13</v>
  </rv>
  <rv s="5">
    <fb>305.95</fb>
    <v>13</v>
  </rv>
  <rv s="5">
    <fb>1460.75</fb>
    <v>13</v>
  </rv>
  <rv s="5">
    <fb>331.15</fb>
    <v>13</v>
  </rv>
  <rv s="5">
    <fb>10184.15</fb>
    <v>13</v>
  </rv>
  <rv s="5">
    <fb>43187</fb>
    <v>12</v>
  </rv>
  <rv s="5">
    <fb>47.149500000000003</fb>
    <v>13</v>
  </rv>
  <rv s="5">
    <fb>81.349999999999994</fb>
    <v>13</v>
  </rv>
  <rv s="5">
    <fb>300.55</fb>
    <v>13</v>
  </rv>
  <rv s="5">
    <fb>1430.85</fb>
    <v>13</v>
  </rv>
  <rv s="5">
    <fb>278.5</fb>
    <v>13</v>
  </rv>
  <rv s="5">
    <fb>326.85000000000002</fb>
    <v>13</v>
  </rv>
  <rv s="5">
    <fb>10113.700000000001</fb>
    <v>13</v>
  </rv>
  <rv s="5">
    <fb>43192</fb>
    <v>12</v>
  </rv>
  <rv s="5">
    <fb>369.7</fb>
    <v>13</v>
  </rv>
  <rv s="5">
    <fb>48.249499999999998</fb>
    <v>13</v>
  </rv>
  <rv s="5">
    <fb>82.45</fb>
    <v>13</v>
  </rv>
  <rv s="5">
    <fb>303.2</fb>
    <v>13</v>
  </rv>
  <rv s="5">
    <fb>1395.3</fb>
    <v>13</v>
  </rv>
  <rv s="5">
    <fb>288</fb>
    <v>13</v>
  </rv>
  <rv s="5">
    <fb>282.3</fb>
    <v>13</v>
  </rv>
  <rv s="5">
    <fb>10211.799999999999</fb>
    <v>13</v>
  </rv>
  <rv s="5">
    <fb>43193</fb>
    <v>12</v>
  </rv>
  <rv s="5">
    <fb>366.4</fb>
    <v>13</v>
  </rv>
  <rv s="5">
    <fb>48.916200000000003</fb>
    <v>13</v>
  </rv>
  <rv s="5">
    <fb>1355.2</fb>
    <v>13</v>
  </rv>
  <rv s="5">
    <fb>343.1</fb>
    <v>13</v>
  </rv>
  <rv s="5">
    <fb>283.2</fb>
    <v>13</v>
  </rv>
  <rv s="5">
    <fb>10245</fb>
    <v>13</v>
  </rv>
  <rv s="5">
    <fb>43194</fb>
    <v>12</v>
  </rv>
  <rv s="5">
    <fb>367.8</fb>
    <v>13</v>
  </rv>
  <rv s="5">
    <fb>47.916200000000003</fb>
    <v>13</v>
  </rv>
  <rv s="5">
    <fb>85.15</fb>
    <v>13</v>
  </rv>
  <rv s="5">
    <fb>307.25</fb>
    <v>13</v>
  </rv>
  <rv s="5">
    <fb>1313.4</fb>
    <v>13</v>
  </rv>
  <rv s="5">
    <fb>291.75</fb>
    <v>13</v>
  </rv>
  <rv s="5">
    <fb>355.6</fb>
    <v>13</v>
  </rv>
  <rv s="5">
    <fb>10128.4</fb>
    <v>13</v>
  </rv>
  <rv s="5">
    <fb>43195</fb>
    <v>12</v>
  </rv>
  <rv s="5">
    <fb>48.349499999999999</fb>
    <v>13</v>
  </rv>
  <rv s="5">
    <fb>87.2</fb>
    <v>13</v>
  </rv>
  <rv s="5">
    <fb>1379.05</fb>
    <v>13</v>
  </rv>
  <rv s="5">
    <fb>288.35000000000002</fb>
    <v>13</v>
  </rv>
  <rv s="5">
    <fb>362.2</fb>
    <v>13</v>
  </rv>
  <rv s="5">
    <fb>289.89999999999998</fb>
    <v>13</v>
  </rv>
  <rv s="5">
    <fb>10325.15</fb>
    <v>13</v>
  </rv>
  <rv s="5">
    <fb>43196</fb>
    <v>12</v>
  </rv>
  <rv s="5">
    <fb>48.266199999999998</fb>
    <v>13</v>
  </rv>
  <rv s="5">
    <fb>314.3</fb>
    <v>13</v>
  </rv>
  <rv s="5">
    <fb>1340.3</fb>
    <v>13</v>
  </rv>
  <rv s="5">
    <fb>364.1</fb>
    <v>13</v>
  </rv>
  <rv s="5">
    <fb>10331.6</fb>
    <v>13</v>
  </rv>
  <rv s="5">
    <fb>43199</fb>
    <v>12</v>
  </rv>
  <rv s="5">
    <fb>377.35</fb>
    <v>13</v>
  </rv>
  <rv s="5">
    <fb>48.1995</fb>
    <v>13</v>
  </rv>
  <rv s="5">
    <fb>88.5</fb>
    <v>13</v>
  </rv>
  <rv s="5">
    <fb>1306.5999999999999</fb>
    <v>13</v>
  </rv>
  <rv s="5">
    <fb>289.60000000000002</fb>
    <v>13</v>
  </rv>
  <rv s="5">
    <fb>10379.35</fb>
    <v>13</v>
  </rv>
  <rv s="5">
    <fb>43200</fb>
    <v>12</v>
  </rv>
  <rv s="5">
    <fb>387.25</fb>
    <v>13</v>
  </rv>
  <rv s="5">
    <fb>48.499499999999998</fb>
    <v>13</v>
  </rv>
  <rv s="5">
    <fb>1264.8499999999999</fb>
    <v>13</v>
  </rv>
  <rv s="5">
    <fb>353.25</fb>
    <v>13</v>
  </rv>
  <rv s="5">
    <fb>10402.25</fb>
    <v>13</v>
  </rv>
  <rv s="5">
    <fb>43201</fb>
    <v>12</v>
  </rv>
  <rv s="5">
    <fb>48.299500000000002</fb>
    <v>13</v>
  </rv>
  <rv s="5">
    <fb>318.7</fb>
    <v>13</v>
  </rv>
  <rv s="5">
    <fb>1304.55</fb>
    <v>13</v>
  </rv>
  <rv s="5">
    <fb>279</fb>
    <v>13</v>
  </rv>
  <rv s="5">
    <fb>355.8</fb>
    <v>13</v>
  </rv>
  <rv s="5">
    <fb>296.8</fb>
    <v>13</v>
  </rv>
  <rv s="5">
    <fb>10417.15</fb>
    <v>13</v>
  </rv>
  <rv s="5">
    <fb>43202</fb>
    <v>12</v>
  </rv>
  <rv s="5">
    <fb>372.35</fb>
    <v>13</v>
  </rv>
  <rv s="5">
    <fb>49.099499999999999</fb>
    <v>13</v>
  </rv>
  <rv s="5">
    <fb>312.95</fb>
    <v>13</v>
  </rv>
  <rv s="5">
    <fb>1328.9</fb>
    <v>13</v>
  </rv>
  <rv s="5">
    <fb>273.14999999999998</fb>
    <v>13</v>
  </rv>
  <rv s="5">
    <fb>358.4</fb>
    <v>13</v>
  </rv>
  <rv s="5">
    <fb>288.7</fb>
    <v>13</v>
  </rv>
  <rv s="5">
    <fb>10458.65</fb>
    <v>13</v>
  </rv>
  <rv s="5">
    <fb>43203</fb>
    <v>12</v>
  </rv>
  <rv s="5">
    <fb>314.39999999999998</fb>
    <v>13</v>
  </rv>
  <rv s="5">
    <fb>1306.05</fb>
    <v>13</v>
  </rv>
  <rv s="5">
    <fb>357.05</fb>
    <v>13</v>
  </rv>
  <rv s="5">
    <fb>291.64999999999998</fb>
    <v>13</v>
  </rv>
  <rv s="5">
    <fb>10480.6</fb>
    <v>13</v>
  </rv>
  <rv s="5">
    <fb>43206</fb>
    <v>12</v>
  </rv>
  <rv s="5">
    <fb>46.349499999999999</fb>
    <v>13</v>
  </rv>
  <rv s="5">
    <fb>88.45</fb>
    <v>13</v>
  </rv>
  <rv s="5">
    <fb>1286.3</fb>
    <v>13</v>
  </rv>
  <rv s="5">
    <fb>290.3</fb>
    <v>13</v>
  </rv>
  <rv s="5">
    <fb>10528.35</fb>
    <v>13</v>
  </rv>
  <rv s="5">
    <fb>43207</fb>
    <v>12</v>
  </rv>
  <rv s="5">
    <fb>46.316200000000002</fb>
    <v>13</v>
  </rv>
  <rv s="5">
    <fb>88.15</fb>
    <v>13</v>
  </rv>
  <rv s="5">
    <fb>1266.7</fb>
    <v>13</v>
  </rv>
  <rv s="5">
    <fb>336.45</fb>
    <v>13</v>
  </rv>
  <rv s="5">
    <fb>10548.7</fb>
    <v>13</v>
  </rv>
  <rv s="5">
    <fb>43208</fb>
    <v>12</v>
  </rv>
  <rv s="5">
    <fb>46.232900000000001</fb>
    <v>13</v>
  </rv>
  <rv s="5">
    <fb>323.39999999999998</fb>
    <v>13</v>
  </rv>
  <rv s="5">
    <fb>1250.2</fb>
    <v>13</v>
  </rv>
  <rv s="5">
    <fb>273.60000000000002</fb>
    <v>13</v>
  </rv>
  <rv s="5">
    <fb>291.10000000000002</fb>
    <v>13</v>
  </rv>
  <rv s="5">
    <fb>10526.2</fb>
    <v>13</v>
  </rv>
  <rv s="5">
    <fb>43209</fb>
    <v>12</v>
  </rv>
  <rv s="5">
    <fb>386.55</fb>
    <v>13</v>
  </rv>
  <rv s="5">
    <fb>45.382899999999999</fb>
    <v>13</v>
  </rv>
  <rv s="5">
    <fb>328.95</fb>
    <v>13</v>
  </rv>
  <rv s="5">
    <fb>1291.8499999999999</fb>
    <v>13</v>
  </rv>
  <rv s="5">
    <fb>334.25</fb>
    <v>13</v>
  </rv>
  <rv s="5">
    <fb>311.7</fb>
    <v>13</v>
  </rv>
  <rv s="5">
    <fb>10565.3</fb>
    <v>13</v>
  </rv>
  <rv s="5">
    <fb>43210</fb>
    <v>12</v>
  </rv>
  <rv s="5">
    <fb>381.15</fb>
    <v>13</v>
  </rv>
  <rv s="5">
    <fb>44.099600000000002</fb>
    <v>13</v>
  </rv>
  <rv s="5">
    <fb>89.35</fb>
    <v>13</v>
  </rv>
  <rv s="5">
    <fb>327.64999999999998</fb>
    <v>13</v>
  </rv>
  <rv s="5">
    <fb>1232.3</fb>
    <v>13</v>
  </rv>
  <rv s="5">
    <fb>276.7</fb>
    <v>13</v>
  </rv>
  <rv s="5">
    <fb>336</fb>
    <v>13</v>
  </rv>
  <rv s="5">
    <fb>308.60000000000002</fb>
    <v>13</v>
  </rv>
  <rv s="5">
    <fb>10564.05</fb>
    <v>13</v>
  </rv>
  <rv s="5">
    <fb>43213</fb>
    <v>12</v>
  </rv>
  <rv s="5">
    <fb>386.35</fb>
    <v>13</v>
  </rv>
  <rv s="5">
    <fb>45.749499999999998</fb>
    <v>13</v>
  </rv>
  <rv s="5">
    <fb>1244.5999999999999</fb>
    <v>13</v>
  </rv>
  <rv s="5">
    <fb>10584.7</fb>
    <v>13</v>
  </rv>
  <rv s="5">
    <fb>43214</fb>
    <v>12</v>
  </rv>
  <rv s="5">
    <fb>392.25</fb>
    <v>13</v>
  </rv>
  <rv s="5">
    <fb>45.266199999999998</fb>
    <v>13</v>
  </rv>
  <rv s="5">
    <fb>88.35</fb>
    <v>13</v>
  </rv>
  <rv s="5">
    <fb>1216.25</fb>
    <v>13</v>
  </rv>
  <rv s="5">
    <fb>277</fb>
    <v>13</v>
  </rv>
  <rv s="5">
    <fb>331.55</fb>
    <v>13</v>
  </rv>
  <rv s="5">
    <fb>10614.35</fb>
    <v>13</v>
  </rv>
  <rv s="5">
    <fb>43215</fb>
    <v>12</v>
  </rv>
  <rv s="5">
    <fb>391.9</fb>
    <v>13</v>
  </rv>
  <rv s="5">
    <fb>44.266199999999998</fb>
    <v>13</v>
  </rv>
  <rv s="5">
    <fb>1221.4000000000001</fb>
    <v>13</v>
  </rv>
  <rv s="5">
    <fb>328.6</fb>
    <v>13</v>
  </rv>
  <rv s="5">
    <fb>290.2</fb>
    <v>13</v>
  </rv>
  <rv s="5">
    <fb>10570.55</fb>
    <v>13</v>
  </rv>
  <rv s="5">
    <fb>43216</fb>
    <v>12</v>
  </rv>
  <rv s="5">
    <fb>397.1</fb>
    <v>13</v>
  </rv>
  <rv s="5">
    <fb>43.682899999999997</fb>
    <v>13</v>
  </rv>
  <rv s="5">
    <fb>86.35</fb>
    <v>13</v>
  </rv>
  <rv s="5">
    <fb>1200.1500000000001</fb>
    <v>13</v>
  </rv>
  <rv s="5">
    <fb>10617.8</fb>
    <v>13</v>
  </rv>
  <rv s="5">
    <fb>43217</fb>
    <v>12</v>
  </rv>
  <rv s="5">
    <fb>402.45</fb>
    <v>13</v>
  </rv>
  <rv s="5">
    <fb>44.3996</fb>
    <v>13</v>
  </rv>
  <rv s="5">
    <fb>86.85</fb>
    <v>13</v>
  </rv>
  <rv s="5">
    <fb>1173.4000000000001</fb>
    <v>13</v>
  </rv>
  <rv s="5">
    <fb>277.14999999999998</fb>
    <v>13</v>
  </rv>
  <rv s="5">
    <fb>10692.3</fb>
    <v>13</v>
  </rv>
  <rv s="5">
    <fb>43220</fb>
    <v>12</v>
  </rv>
  <rv s="5">
    <fb>407.3</fb>
    <v>13</v>
  </rv>
  <rv s="5">
    <fb>43.732900000000001</fb>
    <v>13</v>
  </rv>
  <rv s="5">
    <fb>1150.8499999999999</fb>
    <v>13</v>
  </rv>
  <rv s="5">
    <fb>340.4</fb>
    <v>13</v>
  </rv>
  <rv s="5">
    <fb>10739.35</fb>
    <v>13</v>
  </rv>
  <rv s="5">
    <fb>43222</fb>
    <v>12</v>
  </rv>
  <rv s="5">
    <fb>401.1</fb>
    <v>13</v>
  </rv>
  <rv s="5">
    <fb>43.432899999999997</fb>
    <v>13</v>
  </rv>
  <rv s="5">
    <fb>308.10000000000002</fb>
    <v>13</v>
  </rv>
  <rv s="5">
    <fb>1208.3499999999999</fb>
    <v>13</v>
  </rv>
  <rv s="5">
    <fb>336.05</fb>
    <v>13</v>
  </rv>
  <rv s="5">
    <fb>283.39999999999998</fb>
    <v>13</v>
  </rv>
  <rv s="5">
    <fb>10718.05</fb>
    <v>13</v>
  </rv>
  <rv s="5">
    <fb>43223</fb>
    <v>12</v>
  </rv>
  <rv s="5">
    <fb>42.966200000000001</fb>
    <v>13</v>
  </rv>
  <rv s="5">
    <fb>1268.75</fb>
    <v>13</v>
  </rv>
  <rv s="5">
    <fb>278.05</fb>
    <v>13</v>
  </rv>
  <rv s="5">
    <fb>333.5</fb>
    <v>13</v>
  </rv>
  <rv s="5">
    <fb>286.2</fb>
    <v>13</v>
  </rv>
  <rv s="5">
    <fb>10679.65</fb>
    <v>13</v>
  </rv>
  <rv s="5">
    <fb>43224</fb>
    <v>12</v>
  </rv>
  <rv s="5">
    <fb>408.25</fb>
    <v>13</v>
  </rv>
  <rv s="5">
    <fb>43.199599999999997</fb>
    <v>13</v>
  </rv>
  <rv s="5">
    <fb>1241.05</fb>
    <v>13</v>
  </rv>
  <rv s="5">
    <fb>334.4</fb>
    <v>13</v>
  </rv>
  <rv s="5">
    <fb>10618.25</fb>
    <v>13</v>
  </rv>
  <rv s="5">
    <fb>43227</fb>
    <v>12</v>
  </rv>
  <rv s="5">
    <fb>412.4</fb>
    <v>13</v>
  </rv>
  <rv s="5">
    <fb>43.766199999999998</fb>
    <v>13</v>
  </rv>
  <rv s="5">
    <fb>84.35</fb>
    <v>13</v>
  </rv>
  <rv s="5">
    <fb>302.14999999999998</fb>
    <v>13</v>
  </rv>
  <rv s="5">
    <fb>1232.95</fb>
    <v>13</v>
  </rv>
  <rv s="5">
    <fb>287.85000000000002</fb>
    <v>13</v>
  </rv>
  <rv s="5">
    <fb>335.15</fb>
    <v>13</v>
  </rv>
  <rv s="5">
    <fb>285.45</fb>
    <v>13</v>
  </rv>
  <rv s="5">
    <fb>10715.5</fb>
    <v>13</v>
  </rv>
  <rv s="5">
    <fb>43228</fb>
    <v>12</v>
  </rv>
  <rv s="5">
    <fb>412.8</fb>
    <v>13</v>
  </rv>
  <rv s="5">
    <fb>43.966200000000001</fb>
    <v>13</v>
  </rv>
  <rv s="5">
    <fb>83.3</fb>
    <v>13</v>
  </rv>
  <rv s="5">
    <fb>300.8</fb>
    <v>13</v>
  </rv>
  <rv s="5">
    <fb>1294.55</fb>
    <v>13</v>
  </rv>
  <rv s="5">
    <fb>332.15</fb>
    <v>13</v>
  </rv>
  <rv s="5">
    <fb>10717.8</fb>
    <v>13</v>
  </rv>
  <rv s="5">
    <fb>43229</fb>
    <v>12</v>
  </rv>
  <rv s="5">
    <fb>44.116199999999999</fb>
    <v>13</v>
  </rv>
  <rv s="5">
    <fb>1282.8</fb>
    <v>13</v>
  </rv>
  <rv s="5">
    <fb>278.85000000000002</fb>
    <v>13</v>
  </rv>
  <rv s="5">
    <fb>341.95</fb>
    <v>13</v>
  </rv>
  <rv s="5">
    <fb>283.14999999999998</fb>
    <v>13</v>
  </rv>
  <rv s="5">
    <fb>10741.7</fb>
    <v>13</v>
  </rv>
  <rv s="5">
    <fb>43230</fb>
    <v>12</v>
  </rv>
  <rv s="5">
    <fb>410.8</fb>
    <v>13</v>
  </rv>
  <rv s="5">
    <fb>43.266199999999998</fb>
    <v>13</v>
  </rv>
  <rv s="5">
    <fb>295.2</fb>
    <v>13</v>
  </rv>
  <rv s="5">
    <fb>1272.05</fb>
    <v>13</v>
  </rv>
  <rv s="5">
    <fb>333.6</fb>
    <v>13</v>
  </rv>
  <rv s="5">
    <fb>279.7</fb>
    <v>13</v>
  </rv>
  <rv s="5">
    <fb>10716.55</fb>
    <v>13</v>
  </rv>
  <rv s="5">
    <fb>43231</fb>
    <v>12</v>
  </rv>
  <rv s="5">
    <fb>412.7</fb>
    <v>13</v>
  </rv>
  <rv s="5">
    <fb>42.616199999999999</fb>
    <v>13</v>
  </rv>
  <rv s="5">
    <fb>80.650000000000006</fb>
    <v>13</v>
  </rv>
  <rv s="5">
    <fb>1278.05</fb>
    <v>13</v>
  </rv>
  <rv s="5">
    <fb>274.14999999999998</fb>
    <v>13</v>
  </rv>
  <rv s="5">
    <fb>330.8</fb>
    <v>13</v>
  </rv>
  <rv s="5">
    <fb>286.95</fb>
    <v>13</v>
  </rv>
  <rv s="5">
    <fb>10806.5</fb>
    <v>13</v>
  </rv>
  <rv s="5">
    <fb>43234</fb>
    <v>12</v>
  </rv>
  <rv s="5">
    <fb>409.95</fb>
    <v>13</v>
  </rv>
  <rv s="5">
    <fb>41.916200000000003</fb>
    <v>13</v>
  </rv>
  <rv s="5">
    <fb>77.75</fb>
    <v>13</v>
  </rv>
  <rv s="5">
    <fb>297.60000000000002</fb>
    <v>13</v>
  </rv>
  <rv s="5">
    <fb>1250.75</fb>
    <v>13</v>
  </rv>
  <rv s="5">
    <fb>275</fb>
    <v>13</v>
  </rv>
  <rv s="5">
    <fb>323.60000000000002</fb>
    <v>13</v>
  </rv>
  <rv s="5">
    <fb>10806.6</fb>
    <v>13</v>
  </rv>
  <rv s="5">
    <fb>43235</fb>
    <v>12</v>
  </rv>
  <rv s="5">
    <fb>409.15</fb>
    <v>13</v>
  </rv>
  <rv s="5">
    <fb>40.066299999999998</fb>
    <v>13</v>
  </rv>
  <rv s="5">
    <fb>78.099999999999994</fb>
    <v>13</v>
  </rv>
  <rv s="5">
    <fb>1217.0999999999999</fb>
    <v>13</v>
  </rv>
  <rv s="5">
    <fb>276.25</fb>
    <v>13</v>
  </rv>
  <rv s="5">
    <fb>310.10000000000002</fb>
    <v>13</v>
  </rv>
  <rv s="5">
    <fb>281.7</fb>
    <v>13</v>
  </rv>
  <rv s="5">
    <fb>10801.85</fb>
    <v>13</v>
  </rv>
  <rv s="5">
    <fb>43236</fb>
    <v>12</v>
  </rv>
  <rv s="5">
    <fb>40.549599999999998</fb>
    <v>13</v>
  </rv>
  <rv s="5">
    <fb>298.3</fb>
    <v>13</v>
  </rv>
  <rv s="5">
    <fb>1272.3499999999999</fb>
    <v>13</v>
  </rv>
  <rv s="5">
    <fb>280</fb>
    <v>13</v>
  </rv>
  <rv s="5">
    <fb>278.8</fb>
    <v>13</v>
  </rv>
  <rv s="5">
    <fb>10741.1</fb>
    <v>13</v>
  </rv>
  <rv s="5">
    <fb>43237</fb>
    <v>12</v>
  </rv>
  <rv s="5">
    <fb>397.9</fb>
    <v>13</v>
  </rv>
  <rv s="5">
    <fb>41.799599999999998</fb>
    <v>13</v>
  </rv>
  <rv s="5">
    <fb>79.25</fb>
    <v>13</v>
  </rv>
  <rv s="5">
    <fb>1250.5</fb>
    <v>13</v>
  </rv>
  <rv s="5">
    <fb>10682.7</fb>
    <v>13</v>
  </rv>
  <rv s="5">
    <fb>43238</fb>
    <v>12</v>
  </rv>
  <rv s="5">
    <fb>389.5</fb>
    <v>13</v>
  </rv>
  <rv s="5">
    <fb>40.482900000000001</fb>
    <v>13</v>
  </rv>
  <rv s="5">
    <fb>76.400000000000006</fb>
    <v>13</v>
  </rv>
  <rv s="5">
    <fb>1244.05</fb>
    <v>13</v>
  </rv>
  <rv s="5">
    <fb>270.3</fb>
    <v>13</v>
  </rv>
  <rv s="5">
    <fb>10596.4</fb>
    <v>13</v>
  </rv>
  <rv s="5">
    <fb>43241</fb>
    <v>12</v>
  </rv>
  <rv s="5">
    <fb>39.099600000000002</fb>
    <v>13</v>
  </rv>
  <rv s="5">
    <fb>75.05</fb>
    <v>13</v>
  </rv>
  <rv s="5">
    <fb>289.55</fb>
    <v>13</v>
  </rv>
  <rv s="5">
    <fb>1261.2</fb>
    <v>13</v>
  </rv>
  <rv s="5">
    <fb>277.35000000000002</fb>
    <v>13</v>
  </rv>
  <rv s="5">
    <fb>263.85000000000002</fb>
    <v>13</v>
  </rv>
  <rv s="5">
    <fb>10516.7</fb>
    <v>13</v>
  </rv>
  <rv s="5">
    <fb>43242</fb>
    <v>12</v>
  </rv>
  <rv s="5">
    <fb>379.75</fb>
    <v>13</v>
  </rv>
  <rv s="5">
    <fb>39.032899999999998</fb>
    <v>13</v>
  </rv>
  <rv s="5">
    <fb>76.05</fb>
    <v>13</v>
  </rv>
  <rv s="5">
    <fb>1242.1500000000001</fb>
    <v>13</v>
  </rv>
  <rv s="5">
    <fb>269.95</fb>
    <v>13</v>
  </rv>
  <rv s="5">
    <fb>10536.7</fb>
    <v>13</v>
  </rv>
  <rv s="5">
    <fb>43243</fb>
    <v>12</v>
  </rv>
  <rv s="5">
    <fb>374.25</fb>
    <v>13</v>
  </rv>
  <rv s="5">
    <fb>38.932899999999997</fb>
    <v>13</v>
  </rv>
  <rv s="5">
    <fb>75.3</fb>
    <v>13</v>
  </rv>
  <rv s="5">
    <fb>284.2</fb>
    <v>13</v>
  </rv>
  <rv s="5">
    <fb>1205.95</fb>
    <v>13</v>
  </rv>
  <rv s="5">
    <fb>252.65</fb>
    <v>13</v>
  </rv>
  <rv s="5">
    <fb>10430.35</fb>
    <v>13</v>
  </rv>
  <rv s="5">
    <fb>43244</fb>
    <v>12</v>
  </rv>
  <rv s="5">
    <fb>371.25</fb>
    <v>13</v>
  </rv>
  <rv s="5">
    <fb>38.682899999999997</fb>
    <v>13</v>
  </rv>
  <rv s="5">
    <fb>74.849999999999994</fb>
    <v>13</v>
  </rv>
  <rv s="5">
    <fb>1181</fb>
    <v>13</v>
  </rv>
  <rv s="5">
    <fb>288.64999999999998</fb>
    <v>13</v>
  </rv>
  <rv s="5">
    <fb>250.6</fb>
    <v>13</v>
  </rv>
  <rv s="5">
    <fb>10513.85</fb>
    <v>13</v>
  </rv>
  <rv s="5">
    <fb>43245</fb>
    <v>12</v>
  </rv>
  <rv s="5">
    <fb>379.9</fb>
    <v>13</v>
  </rv>
  <rv s="5">
    <fb>39.482900000000001</fb>
    <v>13</v>
  </rv>
  <rv s="5">
    <fb>290.60000000000002</fb>
    <v>13</v>
  </rv>
  <rv s="5">
    <fb>1179.5</fb>
    <v>13</v>
  </rv>
  <rv s="5">
    <fb>294.14999999999998</fb>
    <v>13</v>
  </rv>
  <rv s="5">
    <fb>10605.15</fb>
    <v>13</v>
  </rv>
  <rv s="5">
    <fb>43248</fb>
    <v>12</v>
  </rv>
  <rv s="5">
    <fb>378.9</fb>
    <v>13</v>
  </rv>
  <rv s="5">
    <fb>41.199599999999997</fb>
    <v>13</v>
  </rv>
  <rv s="5">
    <fb>1162.6500000000001</fb>
    <v>13</v>
  </rv>
  <rv s="5">
    <fb>296.3</fb>
    <v>13</v>
  </rv>
  <rv s="5">
    <fb>253.65</fb>
    <v>13</v>
  </rv>
  <rv s="5">
    <fb>10688.65</fb>
    <v>13</v>
  </rv>
  <rv s="5">
    <fb>43249</fb>
    <v>12</v>
  </rv>
  <rv s="5">
    <fb>377.85</fb>
    <v>13</v>
  </rv>
  <rv s="5">
    <fb>40.932899999999997</fb>
    <v>13</v>
  </rv>
  <rv s="5">
    <fb>289.3</fb>
    <v>13</v>
  </rv>
  <rv s="5">
    <fb>1153.1500000000001</fb>
    <v>13</v>
  </rv>
  <rv s="5">
    <fb>294.64999999999998</fb>
    <v>13</v>
  </rv>
  <rv s="5">
    <fb>253.25</fb>
    <v>13</v>
  </rv>
  <rv s="5">
    <fb>10633.3</fb>
    <v>13</v>
  </rv>
  <rv s="5">
    <fb>43250</fb>
    <v>12</v>
  </rv>
  <rv s="5">
    <fb>374.4</fb>
    <v>13</v>
  </rv>
  <rv s="5">
    <fb>39.816299999999998</fb>
    <v>13</v>
  </rv>
  <rv s="5">
    <fb>83</fb>
    <v>13</v>
  </rv>
  <rv s="5">
    <fb>1160.9000000000001</fb>
    <v>13</v>
  </rv>
  <rv s="5">
    <fb>43251</fb>
    <v>12</v>
  </rv>
  <rv s="5">
    <fb>392.15</fb>
    <v>13</v>
  </rv>
  <rv s="5">
    <fb>38.133000000000003</fb>
    <v>13</v>
  </rv>
  <rv s="5">
    <fb>1143.0999999999999</fb>
    <v>13</v>
  </rv>
  <rv s="5">
    <fb>278.7</fb>
    <v>13</v>
  </rv>
  <rv s="5">
    <fb>282.5</fb>
    <v>13</v>
  </rv>
  <rv s="5">
    <fb>248.3</fb>
    <v>13</v>
  </rv>
  <rv s="5">
    <fb>10736.15</fb>
    <v>13</v>
  </rv>
  <rv s="5">
    <fb>43252</fb>
    <v>12</v>
  </rv>
  <rv s="5">
    <fb>387.6</fb>
    <v>13</v>
  </rv>
  <rv s="5">
    <fb>37.133000000000003</fb>
    <v>13</v>
  </rv>
  <rv s="5">
    <fb>80.349999999999994</fb>
    <v>13</v>
  </rv>
  <rv s="5">
    <fb>291.25</fb>
    <v>13</v>
  </rv>
  <rv s="5">
    <fb>1137.9000000000001</fb>
    <v>13</v>
  </rv>
  <rv s="5">
    <fb>287.2</fb>
    <v>13</v>
  </rv>
  <rv s="5">
    <fb>248.25</fb>
    <v>13</v>
  </rv>
  <rv s="5">
    <fb>10696.2</fb>
    <v>13</v>
  </rv>
  <rv s="5">
    <fb>43255</fb>
    <v>12</v>
  </rv>
  <rv s="5">
    <fb>378.55</fb>
    <v>13</v>
  </rv>
  <rv s="5">
    <fb>37.366300000000003</fb>
    <v>13</v>
  </rv>
  <rv s="5">
    <fb>75.25</fb>
    <v>13</v>
  </rv>
  <rv s="5">
    <fb>286.14999999999998</fb>
    <v>13</v>
  </rv>
  <rv s="5">
    <fb>1107.95</fb>
    <v>13</v>
  </rv>
  <rv s="5">
    <fb>269.3</fb>
    <v>13</v>
  </rv>
  <rv s="5">
    <fb>246.75</fb>
    <v>13</v>
  </rv>
  <rv s="5">
    <fb>10628.5</fb>
    <v>13</v>
  </rv>
  <rv s="5">
    <fb>43256</fb>
    <v>12</v>
  </rv>
  <rv s="5">
    <fb>37.6663</fb>
    <v>13</v>
  </rv>
  <rv s="5">
    <fb>73.150000000000006</fb>
    <v>13</v>
  </rv>
  <rv s="5">
    <fb>1071.1500000000001</fb>
    <v>13</v>
  </rv>
  <rv s="5">
    <fb>265.75</fb>
    <v>13</v>
  </rv>
  <rv s="5">
    <fb>246.25</fb>
    <v>13</v>
  </rv>
  <rv s="5">
    <fb>10593.15</fb>
    <v>13</v>
  </rv>
  <rv s="5">
    <fb>43257</fb>
    <v>12</v>
  </rv>
  <rv s="5">
    <fb>38.732900000000001</fb>
    <v>13</v>
  </rv>
  <rv s="5">
    <fb>74.599999999999994</fb>
    <v>13</v>
  </rv>
  <rv s="5">
    <fb>1124.7</fb>
    <v>13</v>
  </rv>
  <rv s="5">
    <fb>271.75</fb>
    <v>13</v>
  </rv>
  <rv s="5">
    <fb>246.45</fb>
    <v>13</v>
  </rv>
  <rv s="5">
    <fb>10684.65</fb>
    <v>13</v>
  </rv>
  <rv s="5">
    <fb>43258</fb>
    <v>12</v>
  </rv>
  <rv s="5">
    <fb>40.566299999999998</fb>
    <v>13</v>
  </rv>
  <rv s="5">
    <fb>76.349999999999994</fb>
    <v>13</v>
  </rv>
  <rv s="5">
    <fb>1109.5999999999999</fb>
    <v>13</v>
  </rv>
  <rv s="5">
    <fb>272.60000000000002</fb>
    <v>13</v>
  </rv>
  <rv s="5">
    <fb>305.39999999999998</fb>
    <v>13</v>
  </rv>
  <rv s="5">
    <fb>247.2</fb>
    <v>13</v>
  </rv>
  <rv s="5">
    <fb>10768.35</fb>
    <v>13</v>
  </rv>
  <rv s="5">
    <fb>43259</fb>
    <v>12</v>
  </rv>
  <rv s="5">
    <fb>380.5</fb>
    <v>13</v>
  </rv>
  <rv s="5">
    <fb>39.516300000000001</fb>
    <v>13</v>
  </rv>
  <rv s="5">
    <fb>77.55</fb>
    <v>13</v>
  </rv>
  <rv s="5">
    <fb>296.05</fb>
    <v>13</v>
  </rv>
  <rv s="5">
    <fb>1106.55</fb>
    <v>13</v>
  </rv>
  <rv s="5">
    <fb>309.95</fb>
    <v>13</v>
  </rv>
  <rv s="5">
    <fb>246.3</fb>
    <v>13</v>
  </rv>
  <rv s="5">
    <fb>10767.65</fb>
    <v>13</v>
  </rv>
  <rv s="5">
    <fb>43262</fb>
    <v>12</v>
  </rv>
  <rv s="5">
    <fb>382.3</fb>
    <v>13</v>
  </rv>
  <rv s="5">
    <fb>39.6496</fb>
    <v>13</v>
  </rv>
  <rv s="5">
    <fb>77.45</fb>
    <v>13</v>
  </rv>
  <rv s="5">
    <fb>302.05</fb>
    <v>13</v>
  </rv>
  <rv s="5">
    <fb>1089.3</fb>
    <v>13</v>
  </rv>
  <rv s="5">
    <fb>267.8</fb>
    <v>13</v>
  </rv>
  <rv s="5">
    <fb>309.75</fb>
    <v>13</v>
  </rv>
  <rv s="5">
    <fb>246.1</fb>
    <v>13</v>
  </rv>
  <rv s="5">
    <fb>10786.95</fb>
    <v>13</v>
  </rv>
  <rv s="5">
    <fb>43263</fb>
    <v>12</v>
  </rv>
  <rv s="5">
    <fb>388.9</fb>
    <v>13</v>
  </rv>
  <rv s="5">
    <fb>40.466299999999997</fb>
    <v>13</v>
  </rv>
  <rv s="5">
    <fb>78.3</fb>
    <v>13</v>
  </rv>
  <rv s="5">
    <fb>1076.0999999999999</fb>
    <v>13</v>
  </rv>
  <rv s="5">
    <fb>265</fb>
    <v>13</v>
  </rv>
  <rv s="5">
    <fb>307.8</fb>
    <v>13</v>
  </rv>
  <rv s="5">
    <fb>245.5</fb>
    <v>13</v>
  </rv>
  <rv s="5">
    <fb>10842.85</fb>
    <v>13</v>
  </rv>
  <rv s="5">
    <fb>43264</fb>
    <v>12</v>
  </rv>
  <rv s="5">
    <fb>382.85</fb>
    <v>13</v>
  </rv>
  <rv s="5">
    <fb>39.732900000000001</fb>
    <v>13</v>
  </rv>
  <rv s="5">
    <fb>78.05</fb>
    <v>13</v>
  </rv>
  <rv s="5">
    <fb>301.39999999999998</fb>
    <v>13</v>
  </rv>
  <rv s="5">
    <fb>1066.6500000000001</fb>
    <v>13</v>
  </rv>
  <rv s="5">
    <fb>243.1</fb>
    <v>13</v>
  </rv>
  <rv s="5">
    <fb>10856.7</fb>
    <v>13</v>
  </rv>
  <rv s="5">
    <fb>43265</fb>
    <v>12</v>
  </rv>
  <rv s="5">
    <fb>38.716299999999997</fb>
    <v>13</v>
  </rv>
  <rv s="5">
    <fb>76</fb>
    <v>13</v>
  </rv>
  <rv s="5">
    <fb>1109.7</fb>
    <v>13</v>
  </rv>
  <rv s="5">
    <fb>267.75</fb>
    <v>13</v>
  </rv>
  <rv s="5">
    <fb>10808.05</fb>
    <v>13</v>
  </rv>
  <rv s="5">
    <fb>43266</fb>
    <v>12</v>
  </rv>
  <rv s="5">
    <fb>372.95</fb>
    <v>13</v>
  </rv>
  <rv s="5">
    <fb>38.949599999999997</fb>
    <v>13</v>
  </rv>
  <rv s="5">
    <fb>75.150000000000006</fb>
    <v>13</v>
  </rv>
  <rv s="5">
    <fb>1120.55</fb>
    <v>13</v>
  </rv>
  <rv s="5">
    <fb>302.95</fb>
    <v>13</v>
  </rv>
  <rv s="5">
    <fb>10817.7</fb>
    <v>13</v>
  </rv>
  <rv s="5">
    <fb>43269</fb>
    <v>12</v>
  </rv>
  <rv s="5">
    <fb>370.55</fb>
    <v>13</v>
  </rv>
  <rv s="5">
    <fb>38.099600000000002</fb>
    <v>13</v>
  </rv>
  <rv s="5">
    <fb>75.95</fb>
    <v>13</v>
  </rv>
  <rv s="5">
    <fb>297.89999999999998</fb>
    <v>13</v>
  </rv>
  <rv s="5">
    <fb>1093.8</fb>
    <v>13</v>
  </rv>
  <rv s="5">
    <fb>232.2</fb>
    <v>13</v>
  </rv>
  <rv s="5">
    <fb>10799.85</fb>
    <v>13</v>
  </rv>
  <rv s="5">
    <fb>43270</fb>
    <v>12</v>
  </rv>
  <rv s="5">
    <fb>362.45</fb>
    <v>13</v>
  </rv>
  <rv s="5">
    <fb>37.816299999999998</fb>
    <v>13</v>
  </rv>
  <rv s="5">
    <fb>1072.4000000000001</fb>
    <v>13</v>
  </rv>
  <rv s="5">
    <fb>224.3</fb>
    <v>13</v>
  </rv>
  <rv s="5">
    <fb>10710.45</fb>
    <v>13</v>
  </rv>
  <rv s="5">
    <fb>43271</fb>
    <v>12</v>
  </rv>
  <rv s="5">
    <fb>365.65</fb>
    <v>13</v>
  </rv>
  <rv s="5">
    <fb>37.249600000000001</fb>
    <v>13</v>
  </rv>
  <rv s="5">
    <fb>74.900000000000006</fb>
    <v>13</v>
  </rv>
  <rv s="5">
    <fb>295</fb>
    <v>13</v>
  </rv>
  <rv s="5">
    <fb>1022.85</fb>
    <v>13</v>
  </rv>
  <rv s="5">
    <fb>305.60000000000002</fb>
    <v>13</v>
  </rv>
  <rv s="5">
    <fb>10772.05</fb>
    <v>13</v>
  </rv>
  <rv s="5">
    <fb>43272</fb>
    <v>12</v>
  </rv>
  <rv s="5">
    <fb>366.9</fb>
    <v>13</v>
  </rv>
  <rv s="5">
    <fb>36.449599999999997</fb>
    <v>13</v>
  </rv>
  <rv s="5">
    <fb>75.45</fb>
    <v>13</v>
  </rv>
  <rv s="5">
    <fb>1073.95</fb>
    <v>13</v>
  </rv>
  <rv s="5">
    <fb>43273</fb>
    <v>12</v>
  </rv>
  <rv s="5">
    <fb>365.8</fb>
    <v>13</v>
  </rv>
  <rv s="5">
    <fb>36.566299999999998</fb>
    <v>13</v>
  </rv>
  <rv s="5">
    <fb>1101.55</fb>
    <v>13</v>
  </rv>
  <rv s="5">
    <fb>308</fb>
    <v>13</v>
  </rv>
  <rv s="5">
    <fb>10821.85</fb>
    <v>13</v>
  </rv>
  <rv s="5">
    <fb>43276</fb>
    <v>12</v>
  </rv>
  <rv s="5">
    <fb>361.15</fb>
    <v>13</v>
  </rv>
  <rv s="5">
    <fb>36.466299999999997</fb>
    <v>13</v>
  </rv>
  <rv s="5">
    <fb>73.349999999999994</fb>
    <v>13</v>
  </rv>
  <rv s="5">
    <fb>288.55</fb>
    <v>13</v>
  </rv>
  <rv s="5">
    <fb>1084.0999999999999</fb>
    <v>13</v>
  </rv>
  <rv s="5">
    <fb>257.64999999999998</fb>
    <v>13</v>
  </rv>
  <rv s="5">
    <fb>289.39999999999998</fb>
    <v>13</v>
  </rv>
  <rv s="5">
    <fb>230.65</fb>
    <v>13</v>
  </rv>
  <rv s="5">
    <fb>10762.45</fb>
    <v>13</v>
  </rv>
  <rv s="5">
    <fb>43277</fb>
    <v>12</v>
  </rv>
  <rv s="5">
    <fb>362.9</fb>
    <v>13</v>
  </rv>
  <rv s="5">
    <fb>35.332999999999998</fb>
    <v>13</v>
  </rv>
  <rv s="5">
    <fb>73.25</fb>
    <v>13</v>
  </rv>
  <rv s="5">
    <fb>278.10000000000002</fb>
    <v>13</v>
  </rv>
  <rv s="5">
    <fb>1085.8499999999999</fb>
    <v>13</v>
  </rv>
  <rv s="5">
    <fb>254.2</fb>
    <v>13</v>
  </rv>
  <rv s="5">
    <fb>276.85000000000002</fb>
    <v>13</v>
  </rv>
  <rv s="5">
    <fb>10769.15</fb>
    <v>13</v>
  </rv>
  <rv s="5">
    <fb>43278</fb>
    <v>12</v>
  </rv>
  <rv s="5">
    <fb>34.799700000000001</fb>
    <v>13</v>
  </rv>
  <rv s="5">
    <fb>71</fb>
    <v>13</v>
  </rv>
  <rv s="5">
    <fb>1067.2</fb>
    <v>13</v>
  </rv>
  <rv s="5">
    <fb>10671.4</fb>
    <v>13</v>
  </rv>
  <rv s="5">
    <fb>43279</fb>
    <v>12</v>
  </rv>
  <rv s="5">
    <fb>361.8</fb>
    <v>13</v>
  </rv>
  <rv s="5">
    <fb>34.582999999999998</fb>
    <v>13</v>
  </rv>
  <rv s="5">
    <fb>22.55</fb>
    <v>13</v>
  </rv>
  <rv s="5">
    <fb>1082.3499999999999</fb>
    <v>13</v>
  </rv>
  <rv s="5">
    <fb>263.35000000000002</fb>
    <v>13</v>
  </rv>
  <rv s="5">
    <fb>230</fb>
    <v>13</v>
  </rv>
  <rv s="5">
    <fb>10589.1</fb>
    <v>13</v>
  </rv>
  <rv s="5">
    <fb>43280</fb>
    <v>12</v>
  </rv>
  <rv s="5">
    <fb>373.15</fb>
    <v>13</v>
  </rv>
  <rv s="5">
    <fb>36.216299999999997</fb>
    <v>13</v>
  </rv>
  <rv s="5">
    <fb>23.45</fb>
    <v>13</v>
  </rv>
  <rv s="5">
    <fb>1080.45</fb>
    <v>13</v>
  </rv>
  <rv s="5">
    <fb>244.35</fb>
    <v>13</v>
  </rv>
  <rv s="5">
    <fb>236.2</fb>
    <v>13</v>
  </rv>
  <rv s="5">
    <fb>10714.3</fb>
    <v>13</v>
  </rv>
  <rv s="5">
    <fb>43283</fb>
    <v>12</v>
  </rv>
  <rv s="5">
    <fb>362.8</fb>
    <v>13</v>
  </rv>
  <rv s="5">
    <fb>35.199599999999997</fb>
    <v>13</v>
  </rv>
  <rv s="5">
    <fb>71.2</fb>
    <v>13</v>
  </rv>
  <rv s="5">
    <fb>279.8</fb>
    <v>13</v>
  </rv>
  <rv s="5">
    <fb>22.85</fb>
    <v>13</v>
  </rv>
  <rv s="5">
    <fb>1056.0999999999999</fb>
    <v>13</v>
  </rv>
  <rv s="5">
    <fb>244.85</fb>
    <v>13</v>
  </rv>
  <rv s="5">
    <fb>266.7</fb>
    <v>13</v>
  </rv>
  <rv s="5">
    <fb>239.85</fb>
    <v>13</v>
  </rv>
  <rv s="5">
    <fb>10657.3</fb>
    <v>13</v>
  </rv>
  <rv s="5">
    <fb>43284</fb>
    <v>12</v>
  </rv>
  <rv s="5">
    <fb>362.75</fb>
    <v>13</v>
  </rv>
  <rv s="5">
    <fb>35.816299999999998</fb>
    <v>13</v>
  </rv>
  <rv s="5">
    <fb>70</fb>
    <v>13</v>
  </rv>
  <rv s="5">
    <fb>1050.05</fb>
    <v>13</v>
  </rv>
  <rv s="5">
    <fb>231.05</fb>
    <v>13</v>
  </rv>
  <rv s="5">
    <fb>10699.9</fb>
    <v>13</v>
  </rv>
  <rv s="5">
    <fb>43285</fb>
    <v>12</v>
  </rv>
  <rv s="5">
    <fb>359.95</fb>
    <v>13</v>
  </rv>
  <rv s="5">
    <fb>69.2</fb>
    <v>13</v>
  </rv>
  <rv s="5">
    <fb>22.95</fb>
    <v>13</v>
  </rv>
  <rv s="5">
    <fb>1016.9</fb>
    <v>13</v>
  </rv>
  <rv s="5">
    <fb>250.1</fb>
    <v>13</v>
  </rv>
  <rv s="5">
    <fb>228.05</fb>
    <v>13</v>
  </rv>
  <rv s="5">
    <fb>10769.9</fb>
    <v>13</v>
  </rv>
  <rv s="5">
    <fb>43286</fb>
    <v>12</v>
  </rv>
  <rv s="5">
    <fb>361.9</fb>
    <v>13</v>
  </rv>
  <rv s="5">
    <fb>34.082999999999998</fb>
    <v>13</v>
  </rv>
  <rv s="5">
    <fb>67.8</fb>
    <v>13</v>
  </rv>
  <rv s="5">
    <fb>274.10000000000002</fb>
    <v>13</v>
  </rv>
  <rv s="5">
    <fb>968.55</fb>
    <v>13</v>
  </rv>
  <rv s="5">
    <fb>247.1</fb>
    <v>13</v>
  </rv>
  <rv s="5">
    <fb>261.55</fb>
    <v>13</v>
  </rv>
  <rv s="5">
    <fb>10749.75</fb>
    <v>13</v>
  </rv>
  <rv s="5">
    <fb>43287</fb>
    <v>12</v>
  </rv>
  <rv s="5">
    <fb>365.75</fb>
    <v>13</v>
  </rv>
  <rv s="5">
    <fb>36.933</fb>
    <v>13</v>
  </rv>
  <rv s="5">
    <fb>70.349999999999994</fb>
    <v>13</v>
  </rv>
  <rv s="5">
    <fb>272</fb>
    <v>13</v>
  </rv>
  <rv s="5">
    <fb>23.35</fb>
    <v>13</v>
  </rv>
  <rv s="5">
    <fb>998.5</fb>
    <v>13</v>
  </rv>
  <rv s="5">
    <fb>254.65</fb>
    <v>13</v>
  </rv>
  <rv s="5">
    <fb>219.1</fb>
    <v>13</v>
  </rv>
  <rv s="5">
    <fb>10772.65</fb>
    <v>13</v>
  </rv>
  <rv s="5">
    <fb>43290</fb>
    <v>12</v>
  </rv>
  <rv s="5">
    <fb>366.95</fb>
    <v>13</v>
  </rv>
  <rv s="5">
    <fb>35.9163</fb>
    <v>13</v>
  </rv>
  <rv s="5">
    <fb>70.099999999999994</fb>
    <v>13</v>
  </rv>
  <rv s="5">
    <fb>975.65</fb>
    <v>13</v>
  </rv>
  <rv s="5">
    <fb>273.5</fb>
    <v>13</v>
  </rv>
  <rv s="5">
    <fb>10852.9</fb>
    <v>13</v>
  </rv>
  <rv s="5">
    <fb>43291</fb>
    <v>12</v>
  </rv>
  <rv s="5">
    <fb>370.45</fb>
    <v>13</v>
  </rv>
  <rv s="5">
    <fb>37.599600000000002</fb>
    <v>13</v>
  </rv>
  <rv s="5">
    <fb>71.55</fb>
    <v>13</v>
  </rv>
  <rv s="5">
    <fb>24.3</fb>
    <v>13</v>
  </rv>
  <rv s="5">
    <fb>926.9</fb>
    <v>13</v>
  </rv>
  <rv s="5">
    <fb>226.05</fb>
    <v>13</v>
  </rv>
  <rv s="5">
    <fb>10947.25</fb>
    <v>13</v>
  </rv>
  <rv s="5">
    <fb>43292</fb>
    <v>12</v>
  </rv>
  <rv s="5">
    <fb>373.5</fb>
    <v>13</v>
  </rv>
  <rv s="5">
    <fb>36.099600000000002</fb>
    <v>13</v>
  </rv>
  <rv s="5">
    <fb>70.849999999999994</fb>
    <v>13</v>
  </rv>
  <rv s="5">
    <fb>956.75</fb>
    <v>13</v>
  </rv>
  <rv s="5">
    <fb>258</fb>
    <v>13</v>
  </rv>
  <rv s="5">
    <fb>218.1</fb>
    <v>13</v>
  </rv>
  <rv s="5">
    <fb>10948.3</fb>
    <v>13</v>
  </rv>
  <rv s="5">
    <fb>43293</fb>
    <v>12</v>
  </rv>
  <rv s="5">
    <fb>369.35</fb>
    <v>13</v>
  </rv>
  <rv s="5">
    <fb>274.75</fb>
    <v>13</v>
  </rv>
  <rv s="5">
    <fb>24</fb>
    <v>13</v>
  </rv>
  <rv s="5">
    <fb>959.95</fb>
    <v>13</v>
  </rv>
  <rv s="5">
    <fb>252.15</fb>
    <v>13</v>
  </rv>
  <rv s="5">
    <fb>266.10000000000002</fb>
    <v>13</v>
  </rv>
  <rv s="5">
    <fb>11023.2</fb>
    <v>13</v>
  </rv>
  <rv s="5">
    <fb>43294</fb>
    <v>12</v>
  </rv>
  <rv s="5">
    <fb>370.4</fb>
    <v>13</v>
  </rv>
  <rv s="5">
    <fb>34.599699999999999</fb>
    <v>13</v>
  </rv>
  <rv s="5">
    <fb>67.150000000000006</fb>
    <v>13</v>
  </rv>
  <rv s="5">
    <fb>23.85</fb>
    <v>13</v>
  </rv>
  <rv s="5">
    <fb>1007.9</fb>
    <v>13</v>
  </rv>
  <rv s="5">
    <fb>263.60000000000002</fb>
    <v>13</v>
  </rv>
  <rv s="5">
    <fb>210.45</fb>
    <v>13</v>
  </rv>
  <rv s="5">
    <fb>11018.9</fb>
    <v>13</v>
  </rv>
  <rv s="5">
    <fb>43297</fb>
    <v>12</v>
  </rv>
  <rv s="5">
    <fb>65</fb>
    <v>13</v>
  </rv>
  <rv s="5">
    <fb>1042</fb>
    <v>13</v>
  </rv>
  <rv s="5">
    <fb>256.95</fb>
    <v>13</v>
  </rv>
  <rv s="5">
    <fb>10936.85</fb>
    <v>13</v>
  </rv>
  <rv s="5">
    <fb>43298</fb>
    <v>12</v>
  </rv>
  <rv s="5">
    <fb>366.7</fb>
    <v>13</v>
  </rv>
  <rv s="5">
    <fb>34.683</fb>
    <v>13</v>
  </rv>
  <rv s="5">
    <fb>68.05</fb>
    <v>13</v>
  </rv>
  <rv s="5">
    <fb>269.5</fb>
    <v>13</v>
  </rv>
  <rv s="5">
    <fb>1061.5</fb>
    <v>13</v>
  </rv>
  <rv s="5">
    <fb>255.85</fb>
    <v>13</v>
  </rv>
  <rv s="5">
    <fb>210.1</fb>
    <v>13</v>
  </rv>
  <rv s="5">
    <fb>11008.05</fb>
    <v>13</v>
  </rv>
  <rv s="5">
    <fb>43299</fb>
    <v>12</v>
  </rv>
  <rv s="5">
    <fb>364.05</fb>
    <v>13</v>
  </rv>
  <rv s="5">
    <fb>33.183</fb>
    <v>13</v>
  </rv>
  <rv s="5">
    <fb>66.55</fb>
    <v>13</v>
  </rv>
  <rv s="5">
    <fb>269.35000000000002</fb>
    <v>13</v>
  </rv>
  <rv s="5">
    <fb>23.65</fb>
    <v>13</v>
  </rv>
  <rv s="5">
    <fb>1024.8</fb>
    <v>13</v>
  </rv>
  <rv s="5">
    <fb>256.60000000000002</fb>
    <v>13</v>
  </rv>
  <rv s="5">
    <fb>251.85</fb>
    <v>13</v>
  </rv>
  <rv s="5">
    <fb>10980.45</fb>
    <v>13</v>
  </rv>
  <rv s="5">
    <fb>43300</fb>
    <v>12</v>
  </rv>
  <rv s="5">
    <fb>369.6</fb>
    <v>13</v>
  </rv>
  <rv s="5">
    <fb>32.633000000000003</fb>
    <v>13</v>
  </rv>
  <rv s="5">
    <fb>66.150000000000006</fb>
    <v>13</v>
  </rv>
  <rv s="5">
    <fb>268.89999999999998</fb>
    <v>13</v>
  </rv>
  <rv s="5">
    <fb>1040.6500000000001</fb>
    <v>13</v>
  </rv>
  <rv s="5">
    <fb>241.35</fb>
    <v>13</v>
  </rv>
  <rv s="5">
    <fb>252.5</fb>
    <v>13</v>
  </rv>
  <rv s="5">
    <fb>208.2</fb>
    <v>13</v>
  </rv>
  <rv s="5">
    <fb>10957.1</fb>
    <v>13</v>
  </rv>
  <rv s="5">
    <fb>43301</fb>
    <v>12</v>
  </rv>
  <rv s="5">
    <fb>370.05</fb>
    <v>13</v>
  </rv>
  <rv s="5">
    <fb>34.549700000000001</fb>
    <v>13</v>
  </rv>
  <rv s="5">
    <fb>67.5</fb>
    <v>13</v>
  </rv>
  <rv s="5">
    <fb>23.25</fb>
    <v>13</v>
  </rv>
  <rv s="5">
    <fb>1072.9000000000001</fb>
    <v>13</v>
  </rv>
  <rv s="5">
    <fb>237.65</fb>
    <v>13</v>
  </rv>
  <rv s="5">
    <fb>253.4</fb>
    <v>13</v>
  </rv>
  <rv s="5">
    <fb>11010.2</fb>
    <v>13</v>
  </rv>
  <rv s="5">
    <fb>43304</fb>
    <v>12</v>
  </rv>
  <rv s="5">
    <fb>34.266300000000001</fb>
    <v>13</v>
  </rv>
  <rv s="5">
    <fb>69.5</fb>
    <v>13</v>
  </rv>
  <rv s="5">
    <fb>1056.3</fb>
    <v>13</v>
  </rv>
  <rv s="5">
    <fb>246</fb>
    <v>13</v>
  </rv>
  <rv s="5">
    <fb>258.75</fb>
    <v>13</v>
  </rv>
  <rv s="5">
    <fb>211.6</fb>
    <v>13</v>
  </rv>
  <rv s="5">
    <fb>11084.75</fb>
    <v>13</v>
  </rv>
  <rv s="5">
    <fb>43305</fb>
    <v>12</v>
  </rv>
  <rv s="5">
    <fb>392.6</fb>
    <v>13</v>
  </rv>
  <rv s="5">
    <fb>73.45</fb>
    <v>13</v>
  </rv>
  <rv s="5">
    <fb>1025.1500000000001</fb>
    <v>13</v>
  </rv>
  <rv s="5">
    <fb>258.8</fb>
    <v>13</v>
  </rv>
  <rv s="5">
    <fb>216.25</fb>
    <v>13</v>
  </rv>
  <rv s="5">
    <fb>11134.3</fb>
    <v>13</v>
  </rv>
  <rv s="5">
    <fb>43306</fb>
    <v>12</v>
  </rv>
  <rv s="5">
    <fb>398.75</fb>
    <v>13</v>
  </rv>
  <rv s="5">
    <fb>71.650000000000006</fb>
    <v>13</v>
  </rv>
  <rv s="5">
    <fb>281.85000000000002</fb>
    <v>13</v>
  </rv>
  <rv s="5">
    <fb>24.55</fb>
    <v>13</v>
  </rv>
  <rv s="5">
    <fb>1010.9</fb>
    <v>13</v>
  </rv>
  <rv s="5">
    <fb>256.45</fb>
    <v>13</v>
  </rv>
  <rv s="5">
    <fb>218.95</fb>
    <v>13</v>
  </rv>
  <rv s="5">
    <fb>11132</fb>
    <v>13</v>
  </rv>
  <rv s="5">
    <fb>43307</fb>
    <v>12</v>
  </rv>
  <rv s="5">
    <fb>399.3</fb>
    <v>13</v>
  </rv>
  <rv s="5">
    <fb>33.399700000000003</fb>
    <v>13</v>
  </rv>
  <rv s="5">
    <fb>70.7</fb>
    <v>13</v>
  </rv>
  <rv s="5">
    <fb>983.1</fb>
    <v>13</v>
  </rv>
  <rv s="5">
    <fb>253</fb>
    <v>13</v>
  </rv>
  <rv s="5">
    <fb>11167.3</fb>
    <v>13</v>
  </rv>
  <rv s="5">
    <fb>43308</fb>
    <v>12</v>
  </rv>
  <rv s="5">
    <fb>394.65</fb>
    <v>13</v>
  </rv>
  <rv s="5">
    <fb>34.1663</fb>
    <v>13</v>
  </rv>
  <rv s="5">
    <fb>71.150000000000006</fb>
    <v>13</v>
  </rv>
  <rv s="5">
    <fb>273.85000000000002</fb>
    <v>13</v>
  </rv>
  <rv s="5">
    <fb>933.95</fb>
    <v>13</v>
  </rv>
  <rv s="5">
    <fb>254.6</fb>
    <v>13</v>
  </rv>
  <rv s="5">
    <fb>268.14999999999998</fb>
    <v>13</v>
  </rv>
  <rv s="5">
    <fb>219.75</fb>
    <v>13</v>
  </rv>
  <rv s="5">
    <fb>11278.35</fb>
    <v>13</v>
  </rv>
  <rv s="5">
    <fb>43311</fb>
    <v>12</v>
  </rv>
  <rv s="5">
    <fb>390.8</fb>
    <v>13</v>
  </rv>
  <rv s="5">
    <fb>35.933</fb>
    <v>13</v>
  </rv>
  <rv s="5">
    <fb>73.3</fb>
    <v>13</v>
  </rv>
  <rv s="5">
    <fb>980.6</fb>
    <v>13</v>
  </rv>
  <rv s="5">
    <fb>255.8</fb>
    <v>13</v>
  </rv>
  <rv s="5">
    <fb>224.9</fb>
    <v>13</v>
  </rv>
  <rv s="5">
    <fb>11319.55</fb>
    <v>13</v>
  </rv>
  <rv s="5">
    <fb>43312</fb>
    <v>12</v>
  </rv>
  <rv s="5">
    <fb>399.75</fb>
    <v>13</v>
  </rv>
  <rv s="5">
    <fb>38.782899999999998</fb>
    <v>13</v>
  </rv>
  <rv s="5">
    <fb>74.05</fb>
    <v>13</v>
  </rv>
  <rv s="5">
    <fb>280.05</fb>
    <v>13</v>
  </rv>
  <rv s="5">
    <fb>957.35</fb>
    <v>13</v>
  </rv>
  <rv s="5">
    <fb>264.10000000000002</fb>
    <v>13</v>
  </rv>
  <rv s="5">
    <fb>222.2</fb>
    <v>13</v>
  </rv>
  <rv s="5">
    <fb>11356.5</fb>
    <v>13</v>
  </rv>
  <rv s="5">
    <fb>43313</fb>
    <v>12</v>
  </rv>
  <rv s="5">
    <fb>73.55</fb>
    <v>13</v>
  </rv>
  <rv s="5">
    <fb>277.7</fb>
    <v>13</v>
  </rv>
  <rv s="5">
    <fb>23.55</fb>
    <v>13</v>
  </rv>
  <rv s="5">
    <fb>977.55</fb>
    <v>13</v>
  </rv>
  <rv s="5">
    <fb>253.85</fb>
    <v>13</v>
  </rv>
  <rv s="5">
    <fb>218.2</fb>
    <v>13</v>
  </rv>
  <rv s="5">
    <fb>11346.2</fb>
    <v>13</v>
  </rv>
  <rv s="5">
    <fb>43314</fb>
    <v>12</v>
  </rv>
  <rv s="5">
    <fb>73.7</fb>
    <v>13</v>
  </rv>
  <rv s="5">
    <fb>954.05</fb>
    <v>13</v>
  </rv>
  <rv s="5">
    <fb>250.95</fb>
    <v>13</v>
  </rv>
  <rv s="5">
    <fb>260.85000000000002</fb>
    <v>13</v>
  </rv>
  <rv s="5">
    <fb>214.15</fb>
    <v>13</v>
  </rv>
  <rv s="5">
    <fb>11244.7</fb>
    <v>13</v>
  </rv>
  <rv s="5">
    <fb>43315</fb>
    <v>12</v>
  </rv>
  <rv s="5">
    <fb>399.55</fb>
    <v>13</v>
  </rv>
  <rv s="5">
    <fb>39.832900000000002</fb>
    <v>13</v>
  </rv>
  <rv s="5">
    <fb>74</fb>
    <v>13</v>
  </rv>
  <rv s="5">
    <fb>976.9</fb>
    <v>13</v>
  </rv>
  <rv s="5">
    <fb>252.8</fb>
    <v>13</v>
  </rv>
  <rv s="5">
    <fb>222.4</fb>
    <v>13</v>
  </rv>
  <rv s="5">
    <fb>11360.8</fb>
    <v>13</v>
  </rv>
  <rv s="5">
    <fb>43318</fb>
    <v>12</v>
  </rv>
  <rv s="5">
    <fb>397.35</fb>
    <v>13</v>
  </rv>
  <rv s="5">
    <fb>248.8</fb>
    <v>13</v>
  </rv>
  <rv s="5">
    <fb>254.05</fb>
    <v>13</v>
  </rv>
  <rv s="5">
    <fb>11387.1</fb>
    <v>13</v>
  </rv>
  <rv s="5">
    <fb>43319</fb>
    <v>12</v>
  </rv>
  <rv s="5">
    <fb>372.3</fb>
    <v>13</v>
  </rv>
  <rv s="5">
    <fb>38.832900000000002</fb>
    <v>13</v>
  </rv>
  <rv s="5">
    <fb>1031.2</fb>
    <v>13</v>
  </rv>
  <rv s="5">
    <fb>249</fb>
    <v>13</v>
  </rv>
  <rv s="5">
    <fb>251.6</fb>
    <v>13</v>
  </rv>
  <rv s="5">
    <fb>226.8</fb>
    <v>13</v>
  </rv>
  <rv s="5">
    <fb>11389.45</fb>
    <v>13</v>
  </rv>
  <rv s="5">
    <fb>43320</fb>
    <v>12</v>
  </rv>
  <rv s="5">
    <fb>374.6</fb>
    <v>13</v>
  </rv>
  <rv s="5">
    <fb>40.316299999999998</fb>
    <v>13</v>
  </rv>
  <rv s="5">
    <fb>1080.55</fb>
    <v>13</v>
  </rv>
  <rv s="5">
    <fb>255.15</fb>
    <v>13</v>
  </rv>
  <rv s="5">
    <fb>224.8</fb>
    <v>13</v>
  </rv>
  <rv s="5">
    <fb>11450</fb>
    <v>13</v>
  </rv>
  <rv s="5">
    <fb>43321</fb>
    <v>12</v>
  </rv>
  <rv s="5">
    <fb>378</fb>
    <v>13</v>
  </rv>
  <rv s="5">
    <fb>40.3996</fb>
    <v>13</v>
  </rv>
  <rv s="5">
    <fb>74.5</fb>
    <v>13</v>
  </rv>
  <rv s="5">
    <fb>1081.45</fb>
    <v>13</v>
  </rv>
  <rv s="5">
    <fb>241.65</fb>
    <v>13</v>
  </rv>
  <rv s="5">
    <fb>11470.7</fb>
    <v>13</v>
  </rv>
  <rv s="5">
    <fb>43322</fb>
    <v>12</v>
  </rv>
  <rv s="5">
    <fb>40.382899999999999</fb>
    <v>13</v>
  </rv>
  <rv s="5">
    <fb>73.2</fb>
    <v>13</v>
  </rv>
  <rv s="5">
    <fb>1074.5999999999999</fb>
    <v>13</v>
  </rv>
  <rv s="5">
    <fb>223.7</fb>
    <v>13</v>
  </rv>
  <rv s="5">
    <fb>11429.5</fb>
    <v>13</v>
  </rv>
  <rv s="5">
    <fb>43325</fb>
    <v>12</v>
  </rv>
  <rv s="5">
    <fb>377.15</fb>
    <v>13</v>
  </rv>
  <rv s="5">
    <fb>39.116300000000003</fb>
    <v>13</v>
  </rv>
  <rv s="5">
    <fb>72.599999999999994</fb>
    <v>13</v>
  </rv>
  <rv s="5">
    <fb>24.85</fb>
    <v>13</v>
  </rv>
  <rv s="5">
    <fb>1067.9000000000001</fb>
    <v>13</v>
  </rv>
  <rv s="5">
    <fb>248.7</fb>
    <v>13</v>
  </rv>
  <rv s="5">
    <fb>216.3</fb>
    <v>13</v>
  </rv>
  <rv s="5">
    <fb>11355.75</fb>
    <v>13</v>
  </rv>
  <rv s="5">
    <fb>43326</fb>
    <v>12</v>
  </rv>
  <rv s="5">
    <fb>39.199599999999997</fb>
    <v>13</v>
  </rv>
  <rv s="5">
    <fb>72.25</fb>
    <v>13</v>
  </rv>
  <rv s="5">
    <fb>1089.1500000000001</fb>
    <v>13</v>
  </rv>
  <rv s="5">
    <fb>257.89999999999998</fb>
    <v>13</v>
  </rv>
  <rv s="5">
    <fb>215.1</fb>
    <v>13</v>
  </rv>
  <rv s="5">
    <fb>11435.1</fb>
    <v>13</v>
  </rv>
  <rv s="5">
    <fb>43328</fb>
    <v>12</v>
  </rv>
  <rv s="5">
    <fb>370.3</fb>
    <v>13</v>
  </rv>
  <rv s="5">
    <fb>38.283000000000001</fb>
    <v>13</v>
  </rv>
  <rv s="5">
    <fb>1122.1500000000001</fb>
    <v>13</v>
  </rv>
  <rv s="5">
    <fb>247.05</fb>
    <v>13</v>
  </rv>
  <rv s="5">
    <fb>208.8</fb>
    <v>13</v>
  </rv>
  <rv s="5">
    <fb>11385.05</fb>
    <v>13</v>
  </rv>
  <rv s="5">
    <fb>43329</fb>
    <v>12</v>
  </rv>
  <rv s="5">
    <fb>374.1</fb>
    <v>13</v>
  </rv>
  <rv s="5">
    <fb>39.182899999999997</fb>
    <v>13</v>
  </rv>
  <rv s="5">
    <fb>73.849999999999994</fb>
    <v>13</v>
  </rv>
  <rv s="5">
    <fb>1114.95</fb>
    <v>13</v>
  </rv>
  <rv s="5">
    <fb>245.05</fb>
    <v>13</v>
  </rv>
  <rv s="5">
    <fb>215.2</fb>
    <v>13</v>
  </rv>
  <rv s="5">
    <fb>11470.75</fb>
    <v>13</v>
  </rv>
  <rv s="5">
    <fb>43332</fb>
    <v>12</v>
  </rv>
  <rv s="5">
    <fb>39.1496</fb>
    <v>13</v>
  </rv>
  <rv s="5">
    <fb>25.8</fb>
    <v>13</v>
  </rv>
  <rv s="5">
    <fb>1138.8</fb>
    <v>13</v>
  </rv>
  <rv s="5">
    <fb>244.05</fb>
    <v>13</v>
  </rv>
  <rv s="5">
    <fb>11551.75</fb>
    <v>13</v>
  </rv>
  <rv s="5">
    <fb>43333</fb>
    <v>12</v>
  </rv>
  <rv s="5">
    <fb>39.532899999999998</fb>
    <v>13</v>
  </rv>
  <rv s="5">
    <fb>75.5</fb>
    <v>13</v>
  </rv>
  <rv s="5">
    <fb>284.39999999999998</fb>
    <v>13</v>
  </rv>
  <rv s="5">
    <fb>1133.4000000000001</fb>
    <v>13</v>
  </rv>
  <rv s="5">
    <fb>243.05</fb>
    <v>13</v>
  </rv>
  <rv s="5">
    <fb>218.85</fb>
    <v>13</v>
  </rv>
  <rv s="5">
    <fb>11570.9</fb>
    <v>13</v>
  </rv>
  <rv s="5">
    <fb>43335</fb>
    <v>12</v>
  </rv>
  <rv s="5">
    <fb>384.5</fb>
    <v>13</v>
  </rv>
  <rv s="5">
    <fb>1130.55</fb>
    <v>13</v>
  </rv>
  <rv s="5">
    <fb>243.9</fb>
    <v>13</v>
  </rv>
  <rv s="5">
    <fb>256.89999999999998</fb>
    <v>13</v>
  </rv>
  <rv s="5">
    <fb>214.8</fb>
    <v>13</v>
  </rv>
  <rv s="5">
    <fb>11582.75</fb>
    <v>13</v>
  </rv>
  <rv s="5">
    <fb>43336</fb>
    <v>12</v>
  </rv>
  <rv s="5">
    <fb>39.1663</fb>
    <v>13</v>
  </rv>
  <rv s="5">
    <fb>80.2</fb>
    <v>13</v>
  </rv>
  <rv s="5">
    <fb>292.3</fb>
    <v>13</v>
  </rv>
  <rv s="5">
    <fb>1122.55</fb>
    <v>13</v>
  </rv>
  <rv s="5">
    <fb>255.5</fb>
    <v>13</v>
  </rv>
  <rv s="5">
    <fb>224.05</fb>
    <v>13</v>
  </rv>
  <rv s="5">
    <fb>11557.1</fb>
    <v>13</v>
  </rv>
  <rv s="5">
    <fb>43339</fb>
    <v>12</v>
  </rv>
  <rv s="5">
    <fb>378.65</fb>
    <v>13</v>
  </rv>
  <rv s="5">
    <fb>38.9163</fb>
    <v>13</v>
  </rv>
  <rv s="5">
    <fb>79.95</fb>
    <v>13</v>
  </rv>
  <rv s="5">
    <fb>1097.6500000000001</fb>
    <v>13</v>
  </rv>
  <rv s="5">
    <fb>243.7</fb>
    <v>13</v>
  </rv>
  <rv s="5">
    <fb>225.5</fb>
    <v>13</v>
  </rv>
  <rv s="5">
    <fb>11691.95</fb>
    <v>13</v>
  </rv>
  <rv s="5">
    <fb>43340</fb>
    <v>12</v>
  </rv>
  <rv s="5">
    <fb>386.95</fb>
    <v>13</v>
  </rv>
  <rv s="5">
    <fb>38.366300000000003</fb>
    <v>13</v>
  </rv>
  <rv s="5">
    <fb>77.7</fb>
    <v>13</v>
  </rv>
  <rv s="5">
    <fb>1083</fb>
    <v>13</v>
  </rv>
  <rv s="5">
    <fb>249.25</fb>
    <v>13</v>
  </rv>
  <rv s="5">
    <fb>11738.5</fb>
    <v>13</v>
  </rv>
  <rv s="5">
    <fb>43341</fb>
    <v>12</v>
  </rv>
  <rv s="5">
    <fb>38.266300000000001</fb>
    <v>13</v>
  </rv>
  <rv s="5">
    <fb>298.45</fb>
    <v>13</v>
  </rv>
  <rv s="5">
    <fb>1098.45</fb>
    <v>13</v>
  </rv>
  <rv s="5">
    <fb>245.35</fb>
    <v>13</v>
  </rv>
  <rv s="5">
    <fb>261.7</fb>
    <v>13</v>
  </rv>
  <rv s="5">
    <fb>11691.9</fb>
    <v>13</v>
  </rv>
  <rv s="5">
    <fb>43342</fb>
    <v>12</v>
  </rv>
  <rv s="5">
    <fb>38.066299999999998</fb>
    <v>13</v>
  </rv>
  <rv s="5">
    <fb>80.849999999999994</fb>
    <v>13</v>
  </rv>
  <rv s="5">
    <fb>296.89999999999998</fb>
    <v>13</v>
  </rv>
  <rv s="5">
    <fb>1098.4000000000001</fb>
    <v>13</v>
  </rv>
  <rv s="5">
    <fb>243.45</fb>
    <v>13</v>
  </rv>
  <rv s="5">
    <fb>259.35000000000002</fb>
    <v>13</v>
  </rv>
  <rv s="5">
    <fb>11676.8</fb>
    <v>13</v>
  </rv>
  <rv s="5">
    <fb>43343</fb>
    <v>12</v>
  </rv>
  <rv s="5">
    <fb>37.832999999999998</fb>
    <v>13</v>
  </rv>
  <rv s="5">
    <fb>299.55</fb>
    <v>13</v>
  </rv>
  <rv s="5">
    <fb>1056.55</fb>
    <v>13</v>
  </rv>
  <rv s="5">
    <fb>240.6</fb>
    <v>13</v>
  </rv>
  <rv s="5">
    <fb>227.7</fb>
    <v>13</v>
  </rv>
  <rv s="5">
    <fb>11680.5</fb>
    <v>13</v>
  </rv>
  <rv s="5">
    <fb>43346</fb>
    <v>12</v>
  </rv>
  <rv s="5">
    <fb>37.482999999999997</fb>
    <v>13</v>
  </rv>
  <rv s="5">
    <fb>81.75</fb>
    <v>13</v>
  </rv>
  <rv s="5">
    <fb>298.7</fb>
    <v>13</v>
  </rv>
  <rv s="5">
    <fb>1037.8499999999999</fb>
    <v>13</v>
  </rv>
  <rv s="5">
    <fb>238</fb>
    <v>13</v>
  </rv>
  <rv s="5">
    <fb>266.60000000000002</fb>
    <v>13</v>
  </rv>
  <rv s="5">
    <fb>228.45</fb>
    <v>13</v>
  </rv>
  <rv s="5">
    <fb>11582.35</fb>
    <v>13</v>
  </rv>
  <rv s="5">
    <fb>43347</fb>
    <v>12</v>
  </rv>
  <rv s="5">
    <fb>373.75</fb>
    <v>13</v>
  </rv>
  <rv s="5">
    <fb>36.383000000000003</fb>
    <v>13</v>
  </rv>
  <rv s="5">
    <fb>78.7</fb>
    <v>13</v>
  </rv>
  <rv s="5">
    <fb>292.60000000000002</fb>
    <v>13</v>
  </rv>
  <rv s="5">
    <fb>1005.4</fb>
    <v>13</v>
  </rv>
  <rv s="5">
    <fb>237.1</fb>
    <v>13</v>
  </rv>
  <rv s="5">
    <fb>261.95</fb>
    <v>13</v>
  </rv>
  <rv s="5">
    <fb>11520.3</fb>
    <v>13</v>
  </rv>
  <rv s="5">
    <fb>43348</fb>
    <v>12</v>
  </rv>
  <rv s="5">
    <fb>379.2</fb>
    <v>13</v>
  </rv>
  <rv s="5">
    <fb>31.483000000000001</fb>
    <v>13</v>
  </rv>
  <rv s="5">
    <fb>78.95</fb>
    <v>13</v>
  </rv>
  <rv s="5">
    <fb>302.39999999999998</fb>
    <v>13</v>
  </rv>
  <rv s="5">
    <fb>998.65</fb>
    <v>13</v>
  </rv>
  <rv s="5">
    <fb>237.25</fb>
    <v>13</v>
  </rv>
  <rv s="5">
    <fb>229.45</fb>
    <v>13</v>
  </rv>
  <rv s="5">
    <fb>11476.95</fb>
    <v>13</v>
  </rv>
  <rv s="5">
    <fb>43349</fb>
    <v>12</v>
  </rv>
  <rv s="5">
    <fb>384.8</fb>
    <v>13</v>
  </rv>
  <rv s="5">
    <fb>30.416399999999999</fb>
    <v>13</v>
  </rv>
  <rv s="5">
    <fb>300.75</fb>
    <v>13</v>
  </rv>
  <rv s="5">
    <fb>1003.45</fb>
    <v>13</v>
  </rv>
  <rv s="5">
    <fb>229.9</fb>
    <v>13</v>
  </rv>
  <rv s="5">
    <fb>11536.9</fb>
    <v>13</v>
  </rv>
  <rv s="5">
    <fb>43350</fb>
    <v>12</v>
  </rv>
  <rv s="5">
    <fb>30.616399999999999</fb>
    <v>13</v>
  </rv>
  <rv s="5">
    <fb>25.95</fb>
    <v>13</v>
  </rv>
  <rv s="5">
    <fb>990.65</fb>
    <v>13</v>
  </rv>
  <rv s="5">
    <fb>230.25</fb>
    <v>13</v>
  </rv>
  <rv s="5">
    <fb>11589.1</fb>
    <v>13</v>
  </rv>
  <rv s="5">
    <fb>43353</fb>
    <v>12</v>
  </rv>
  <rv s="5">
    <fb>371.95</fb>
    <v>13</v>
  </rv>
  <rv s="5">
    <fb>30.316400000000002</fb>
    <v>13</v>
  </rv>
  <rv s="5">
    <fb>1016.1</fb>
    <v>13</v>
  </rv>
  <rv s="5">
    <fb>220</fb>
    <v>13</v>
  </rv>
  <rv s="5">
    <fb>275.7</fb>
    <v>13</v>
  </rv>
  <rv s="5">
    <fb>223.5</fb>
    <v>13</v>
  </rv>
  <rv s="5">
    <fb>11438.1</fb>
    <v>13</v>
  </rv>
  <rv s="5">
    <fb>43354</fb>
    <v>12</v>
  </rv>
  <rv s="5">
    <fb>364.65</fb>
    <v>13</v>
  </rv>
  <rv s="5">
    <fb>29.499700000000001</fb>
    <v>13</v>
  </rv>
  <rv s="5">
    <fb>77.099999999999994</fb>
    <v>13</v>
  </rv>
  <rv s="5">
    <fb>998.45</fb>
    <v>13</v>
  </rv>
  <rv s="5">
    <fb>212.35</fb>
    <v>13</v>
  </rv>
  <rv s="5">
    <fb>11287.5</fb>
    <v>13</v>
  </rv>
  <rv s="5">
    <fb>43355</fb>
    <v>12</v>
  </rv>
  <rv s="5">
    <fb>376.05</fb>
    <v>13</v>
  </rv>
  <rv s="5">
    <fb>29.2164</fb>
    <v>13</v>
  </rv>
  <rv s="5">
    <fb>75.099999999999994</fb>
    <v>13</v>
  </rv>
  <rv s="5">
    <fb>1008.2</fb>
    <v>13</v>
  </rv>
  <rv s="5">
    <fb>225.45</fb>
    <v>13</v>
  </rv>
  <rv s="5">
    <fb>262.39999999999998</fb>
    <v>13</v>
  </rv>
  <rv s="5">
    <fb>223.6</fb>
    <v>13</v>
  </rv>
  <rv s="5">
    <fb>11369.9</fb>
    <v>13</v>
  </rv>
  <rv s="5">
    <fb>43357</fb>
    <v>12</v>
  </rv>
  <rv s="5">
    <fb>380.1</fb>
    <v>13</v>
  </rv>
  <rv s="5">
    <fb>29.599699999999999</fb>
    <v>13</v>
  </rv>
  <rv s="5">
    <fb>77.05</fb>
    <v>13</v>
  </rv>
  <rv s="5">
    <fb>299.3</fb>
    <v>13</v>
  </rv>
  <rv s="5">
    <fb>1005.8</fb>
    <v>13</v>
  </rv>
  <rv s="5">
    <fb>231.7</fb>
    <v>13</v>
  </rv>
  <rv s="5">
    <fb>11515.2</fb>
    <v>13</v>
  </rv>
  <rv s="5">
    <fb>43360</fb>
    <v>12</v>
  </rv>
  <rv s="5">
    <fb>380.8</fb>
    <v>13</v>
  </rv>
  <rv s="5">
    <fb>29.033000000000001</fb>
    <v>13</v>
  </rv>
  <rv s="5">
    <fb>76.150000000000006</fb>
    <v>13</v>
  </rv>
  <rv s="5">
    <fb>1007.1</fb>
    <v>13</v>
  </rv>
  <rv s="5">
    <fb>243.4</fb>
    <v>13</v>
  </rv>
  <rv s="5">
    <fb>260.25</fb>
    <v>13</v>
  </rv>
  <rv s="5">
    <fb>234.9</fb>
    <v>13</v>
  </rv>
  <rv s="5">
    <fb>11377.75</fb>
    <v>13</v>
  </rv>
  <rv s="5">
    <fb>43361</fb>
    <v>12</v>
  </rv>
  <rv s="5">
    <fb>379.55</fb>
    <v>13</v>
  </rv>
  <rv s="5">
    <fb>27.999700000000001</fb>
    <v>13</v>
  </rv>
  <rv s="5">
    <fb>1009.55</fb>
    <v>13</v>
  </rv>
  <rv s="5">
    <fb>239.8</fb>
    <v>13</v>
  </rv>
  <rv s="5">
    <fb>251.5</fb>
    <v>13</v>
  </rv>
  <rv s="5">
    <fb>230.15</fb>
    <v>13</v>
  </rv>
  <rv s="5">
    <fb>11278.9</fb>
    <v>13</v>
  </rv>
  <rv s="5">
    <fb>43362</fb>
    <v>12</v>
  </rv>
  <rv s="5">
    <fb>372.4</fb>
    <v>13</v>
  </rv>
  <rv s="5">
    <fb>27.533100000000001</fb>
    <v>13</v>
  </rv>
  <rv s="5">
    <fb>969.2</fb>
    <v>13</v>
  </rv>
  <rv s="5">
    <fb>240.3</fb>
    <v>13</v>
  </rv>
  <rv s="5">
    <fb>11234.35</fb>
    <v>13</v>
  </rv>
  <rv s="5">
    <fb>43364</fb>
    <v>12</v>
  </rv>
  <rv s="5">
    <fb>361.75</fb>
    <v>13</v>
  </rv>
  <rv s="5">
    <fb>26.7164</fb>
    <v>13</v>
  </rv>
  <rv s="5">
    <fb>71.5</fb>
    <v>13</v>
  </rv>
  <rv s="5">
    <fb>297.05</fb>
    <v>13</v>
  </rv>
  <rv s="5">
    <fb>1066.0999999999999</fb>
    <v>13</v>
  </rv>
  <rv s="5">
    <fb>230.45</fb>
    <v>13</v>
  </rv>
  <rv s="5">
    <fb>11143.1</fb>
    <v>13</v>
  </rv>
  <rv s="5">
    <fb>43367</fb>
    <v>12</v>
  </rv>
  <rv s="5">
    <fb>345.85</fb>
    <v>13</v>
  </rv>
  <rv s="5">
    <fb>25.899699999999999</fb>
    <v>13</v>
  </rv>
  <rv s="5">
    <fb>70.55</fb>
    <v>13</v>
  </rv>
  <rv s="5">
    <fb>297.35000000000002</fb>
    <v>13</v>
  </rv>
  <rv s="5">
    <fb>1110.7</fb>
    <v>13</v>
  </rv>
  <rv s="5">
    <fb>240.2</fb>
    <v>13</v>
  </rv>
  <rv s="5">
    <fb>10967.4</fb>
    <v>13</v>
  </rv>
  <rv s="5">
    <fb>43368</fb>
    <v>12</v>
  </rv>
  <rv s="5">
    <fb>337.95</fb>
    <v>13</v>
  </rv>
  <rv s="5">
    <fb>25.399699999999999</fb>
    <v>13</v>
  </rv>
  <rv s="5">
    <fb>1069.75</fb>
    <v>13</v>
  </rv>
  <rv s="5">
    <fb>238.15</fb>
    <v>13</v>
  </rv>
  <rv s="5">
    <fb>240.8</fb>
    <v>13</v>
  </rv>
  <rv s="5">
    <fb>230.4</fb>
    <v>13</v>
  </rv>
  <rv s="5">
    <fb>11067.45</fb>
    <v>13</v>
  </rv>
  <rv s="5">
    <fb>43369</fb>
    <v>12</v>
  </rv>
  <rv s="5">
    <fb>28.066400000000002</fb>
    <v>13</v>
  </rv>
  <rv s="5">
    <fb>72.150000000000006</fb>
    <v>13</v>
  </rv>
  <rv s="5">
    <fb>1017.45</fb>
    <v>13</v>
  </rv>
  <rv s="5">
    <fb>239.5</fb>
    <v>13</v>
  </rv>
  <rv s="5">
    <fb>233.35</fb>
    <v>13</v>
  </rv>
  <rv s="5">
    <fb>11053.8</fb>
    <v>13</v>
  </rv>
  <rv s="5">
    <fb>43370</fb>
    <v>12</v>
  </rv>
  <rv s="5">
    <fb>335.25</fb>
    <v>13</v>
  </rv>
  <rv s="5">
    <fb>27.349699999999999</fb>
    <v>13</v>
  </rv>
  <rv s="5">
    <fb>71.099999999999994</fb>
    <v>13</v>
  </rv>
  <rv s="5">
    <fb>976.05</fb>
    <v>13</v>
  </rv>
  <rv s="5">
    <fb>235.4</fb>
    <v>13</v>
  </rv>
  <rv s="5">
    <fb>10977.55</fb>
    <v>13</v>
  </rv>
  <rv s="5">
    <fb>43371</fb>
    <v>12</v>
  </rv>
  <rv s="5">
    <fb>328.9</fb>
    <v>13</v>
  </rv>
  <rv s="5">
    <fb>26.766400000000001</fb>
    <v>13</v>
  </rv>
  <rv s="5">
    <fb>68.5</fb>
    <v>13</v>
  </rv>
  <rv s="5">
    <fb>22.6</fb>
    <v>13</v>
  </rv>
  <rv s="5">
    <fb>1003.55</fb>
    <v>13</v>
  </rv>
  <rv s="5">
    <fb>232.3</fb>
    <v>13</v>
  </rv>
  <rv s="5">
    <fb>10930.45</fb>
    <v>13</v>
  </rv>
  <rv s="5">
    <fb>43374</fb>
    <v>12</v>
  </rv>
  <rv s="5">
    <fb>330.35</fb>
    <v>13</v>
  </rv>
  <rv s="5">
    <fb>27.566400000000002</fb>
    <v>13</v>
  </rv>
  <rv s="5">
    <fb>992.05</fb>
    <v>13</v>
  </rv>
  <rv s="5">
    <fb>232.65</fb>
    <v>13</v>
  </rv>
  <rv s="5">
    <fb>11008.3</fb>
    <v>13</v>
  </rv>
  <rv s="5">
    <fb>43376</fb>
    <v>12</v>
  </rv>
  <rv s="5">
    <fb>27.799700000000001</fb>
    <v>13</v>
  </rv>
  <rv s="5">
    <fb>73.5</fb>
    <v>13</v>
  </rv>
  <rv s="5">
    <fb>294.3</fb>
    <v>13</v>
  </rv>
  <rv s="5">
    <fb>1013.75</fb>
    <v>13</v>
  </rv>
  <rv s="5">
    <fb>227.6</fb>
    <v>13</v>
  </rv>
  <rv s="5">
    <fb>10858.25</fb>
    <v>13</v>
  </rv>
  <rv s="5">
    <fb>43377</fb>
    <v>12</v>
  </rv>
  <rv s="5">
    <fb>317.05</fb>
    <v>13</v>
  </rv>
  <rv s="5">
    <fb>27.416399999999999</fb>
    <v>13</v>
  </rv>
  <rv s="5">
    <fb>1061.55</fb>
    <v>13</v>
  </rv>
  <rv s="5">
    <fb>239.4</fb>
    <v>13</v>
  </rv>
  <rv s="5">
    <fb>10599.25</fb>
    <v>13</v>
  </rv>
  <rv s="5">
    <fb>43378</fb>
    <v>12</v>
  </rv>
  <rv s="5">
    <fb>26.866399999999999</fb>
    <v>13</v>
  </rv>
  <rv s="5">
    <fb>280.89999999999998</fb>
    <v>13</v>
  </rv>
  <rv s="5">
    <fb>1099.9000000000001</fb>
    <v>13</v>
  </rv>
  <rv s="5">
    <fb>231.65</fb>
    <v>13</v>
  </rv>
  <rv s="5">
    <fb>10316.450000000001</fb>
    <v>13</v>
  </rv>
  <rv s="5">
    <fb>43381</fb>
    <v>12</v>
  </rv>
  <rv s="5">
    <fb>25.7164</fb>
    <v>13</v>
  </rv>
  <rv s="5">
    <fb>270.64999999999998</fb>
    <v>13</v>
  </rv>
  <rv s="5">
    <fb>22.5</fb>
    <v>13</v>
  </rv>
  <rv s="5">
    <fb>1060.2</fb>
    <v>13</v>
  </rv>
  <rv s="5">
    <fb>206.75</fb>
    <v>13</v>
  </rv>
  <rv s="5">
    <fb>10348.049999999999</fb>
    <v>13</v>
  </rv>
  <rv s="5">
    <fb>43382</fb>
    <v>12</v>
  </rv>
  <rv s="5">
    <fb>318.75</fb>
    <v>13</v>
  </rv>
  <rv s="5">
    <fb>25.299700000000001</fb>
    <v>13</v>
  </rv>
  <rv s="5">
    <fb>70.25</fb>
    <v>13</v>
  </rv>
  <rv s="5">
    <fb>273.45</fb>
    <v>13</v>
  </rv>
  <rv s="5">
    <fb>1032.5</fb>
    <v>13</v>
  </rv>
  <rv s="5">
    <fb>184.35</fb>
    <v>13</v>
  </rv>
  <rv s="5">
    <fb>212.1</fb>
    <v>13</v>
  </rv>
  <rv s="5">
    <fb>10301.049999999999</fb>
    <v>13</v>
  </rv>
  <rv s="5">
    <fb>43383</fb>
    <v>12</v>
  </rv>
  <rv s="5">
    <fb>27.149699999999999</fb>
    <v>13</v>
  </rv>
  <rv s="5">
    <fb>74.150000000000006</fb>
    <v>13</v>
  </rv>
  <rv s="5">
    <fb>23.7</fb>
    <v>13</v>
  </rv>
  <rv s="5">
    <fb>1079.05</fb>
    <v>13</v>
  </rv>
  <rv s="5">
    <fb>188.75</fb>
    <v>13</v>
  </rv>
  <rv s="5">
    <fb>218.15</fb>
    <v>13</v>
  </rv>
  <rv s="5">
    <fb>10460.1</fb>
    <v>13</v>
  </rv>
  <rv s="5">
    <fb>43384</fb>
    <v>12</v>
  </rv>
  <rv s="5">
    <fb>28.299700000000001</fb>
    <v>13</v>
  </rv>
  <rv s="5">
    <fb>1065.6500000000001</fb>
    <v>13</v>
  </rv>
  <rv s="5">
    <fb>228.35</fb>
    <v>13</v>
  </rv>
  <rv s="5">
    <fb>182.95</fb>
    <v>13</v>
  </rv>
  <rv s="5">
    <fb>10234.65</fb>
    <v>13</v>
  </rv>
  <rv s="5">
    <fb>43385</fb>
    <v>12</v>
  </rv>
  <rv s="5">
    <fb>28.516400000000001</fb>
    <v>13</v>
  </rv>
  <rv s="5">
    <fb>1015.85</fb>
    <v>13</v>
  </rv>
  <rv s="5">
    <fb>229.2</fb>
    <v>13</v>
  </rv>
  <rv s="5">
    <fb>183.75</fb>
    <v>13</v>
  </rv>
  <rv s="5">
    <fb>10472.5</fb>
    <v>13</v>
  </rv>
  <rv s="5">
    <fb>43388</fb>
    <v>12</v>
  </rv>
  <rv s="5">
    <fb>321.25</fb>
    <v>13</v>
  </rv>
  <rv s="5">
    <fb>29.082999999999998</fb>
    <v>13</v>
  </rv>
  <rv s="5">
    <fb>273.10000000000002</fb>
    <v>13</v>
  </rv>
  <rv s="5">
    <fb>23.6</fb>
    <v>13</v>
  </rv>
  <rv s="5">
    <fb>1007.85</fb>
    <v>13</v>
  </rv>
  <rv s="5">
    <fb>234.8</fb>
    <v>13</v>
  </rv>
  <rv s="5">
    <fb>210.6</fb>
    <v>13</v>
  </rv>
  <rv s="5">
    <fb>10512.5</fb>
    <v>13</v>
  </rv>
  <rv s="5">
    <fb>43389</fb>
    <v>12</v>
  </rv>
  <rv s="5">
    <fb>333.35</fb>
    <v>13</v>
  </rv>
  <rv s="5">
    <fb>29.332999999999998</fb>
    <v>13</v>
  </rv>
  <rv s="5">
    <fb>76.2</fb>
    <v>13</v>
  </rv>
  <rv s="5">
    <fb>1040.95</fb>
    <v>13</v>
  </rv>
  <rv s="5">
    <fb>235.75</fb>
    <v>13</v>
  </rv>
  <rv s="5">
    <fb>212.45</fb>
    <v>13</v>
  </rv>
  <rv s="5">
    <fb>10584.75</fb>
    <v>13</v>
  </rv>
  <rv s="5">
    <fb>43390</fb>
    <v>12</v>
  </rv>
  <rv s="5">
    <fb>28.499700000000001</fb>
    <v>13</v>
  </rv>
  <rv s="5">
    <fb>270</fb>
    <v>13</v>
  </rv>
  <rv s="5">
    <fb>1061.8</fb>
    <v>13</v>
  </rv>
  <rv s="5">
    <fb>232.1</fb>
    <v>13</v>
  </rv>
  <rv s="5">
    <fb>179.95</fb>
    <v>13</v>
  </rv>
  <rv s="5">
    <fb>207.95</fb>
    <v>13</v>
  </rv>
  <rv s="5">
    <fb>10453.049999999999</fb>
    <v>13</v>
  </rv>
  <rv s="5">
    <fb>43392</fb>
    <v>12</v>
  </rv>
  <rv s="5">
    <fb>27.6997</fb>
    <v>13</v>
  </rv>
  <rv s="5">
    <fb>286.45</fb>
    <v>13</v>
  </rv>
  <rv s="5">
    <fb>1135.9000000000001</fb>
    <v>13</v>
  </rv>
  <rv s="5">
    <fb>174.7</fb>
    <v>13</v>
  </rv>
  <rv s="5">
    <fb>10303.549999999999</fb>
    <v>13</v>
  </rv>
  <rv s="5">
    <fb>43395</fb>
    <v>12</v>
  </rv>
  <rv s="5">
    <fb>28.2331</fb>
    <v>13</v>
  </rv>
  <rv s="5">
    <fb>73.95</fb>
    <v>13</v>
  </rv>
  <rv s="5">
    <fb>282.14999999999998</fb>
    <v>13</v>
  </rv>
  <rv s="5">
    <fb>1056</fb>
    <v>13</v>
  </rv>
  <rv s="5">
    <fb>170.75</fb>
    <v>13</v>
  </rv>
  <rv s="5">
    <fb>10245.25</fb>
    <v>13</v>
  </rv>
  <rv s="5">
    <fb>43396</fb>
    <v>12</v>
  </rv>
  <rv s="5">
    <fb>29.016400000000001</fb>
    <v>13</v>
  </rv>
  <rv s="5">
    <fb>1003.1</fb>
    <v>13</v>
  </rv>
  <rv s="5">
    <fb>233.95</fb>
    <v>13</v>
  </rv>
  <rv s="5">
    <fb>170.65</fb>
    <v>13</v>
  </rv>
  <rv s="5">
    <fb>10146.799999999999</fb>
    <v>13</v>
  </rv>
  <rv s="5">
    <fb>43397</fb>
    <v>12</v>
  </rv>
  <rv s="5">
    <fb>997.45</fb>
    <v>13</v>
  </rv>
  <rv s="5">
    <fb>231.5</fb>
    <v>13</v>
  </rv>
  <rv s="5">
    <fb>10224.75</fb>
    <v>13</v>
  </rv>
  <rv s="5">
    <fb>43398</fb>
    <v>12</v>
  </rv>
  <rv s="5">
    <fb>27.783100000000001</fb>
    <v>13</v>
  </rv>
  <rv s="5">
    <fb>278.55</fb>
    <v>13</v>
  </rv>
  <rv s="5">
    <fb>1001.05</fb>
    <v>13</v>
  </rv>
  <rv s="5">
    <fb>221.55</fb>
    <v>13</v>
  </rv>
  <rv s="5">
    <fb>165.35</fb>
    <v>13</v>
  </rv>
  <rv s="5">
    <fb>204.6</fb>
    <v>13</v>
  </rv>
  <rv s="5">
    <fb>10124.9</fb>
    <v>13</v>
  </rv>
  <rv s="5">
    <fb>43399</fb>
    <v>12</v>
  </rv>
  <rv s="5">
    <fb>304.10000000000002</fb>
    <v>13</v>
  </rv>
  <rv s="5">
    <fb>29.416399999999999</fb>
    <v>13</v>
  </rv>
  <rv s="5">
    <fb>277.60000000000002</fb>
    <v>13</v>
  </rv>
  <rv s="5">
    <fb>1000.5</fb>
    <v>13</v>
  </rv>
  <rv s="5">
    <fb>168.5</fb>
    <v>13</v>
  </rv>
  <rv s="5">
    <fb>203.65</fb>
    <v>13</v>
  </rv>
  <rv s="5">
    <fb>10030</fb>
    <v>13</v>
  </rv>
  <rv s="5">
    <fb>43402</fb>
    <v>12</v>
  </rv>
  <rv s="5">
    <fb>326.39999999999998</fb>
    <v>13</v>
  </rv>
  <rv s="5">
    <fb>28.799700000000001</fb>
    <v>13</v>
  </rv>
  <rv s="5">
    <fb>67.95</fb>
    <v>13</v>
  </rv>
  <rv s="5">
    <fb>1039.7</fb>
    <v>13</v>
  </rv>
  <rv s="5">
    <fb>226.5</fb>
    <v>13</v>
  </rv>
  <rv s="5">
    <fb>175.35</fb>
    <v>13</v>
  </rv>
  <rv s="5">
    <fb>10250.85</fb>
    <v>13</v>
  </rv>
  <rv s="5">
    <fb>43403</fb>
    <v>12</v>
  </rv>
  <rv s="5">
    <fb>322.60000000000002</fb>
    <v>13</v>
  </rv>
  <rv s="5">
    <fb>29.9497</fb>
    <v>13</v>
  </rv>
  <rv s="5">
    <fb>69.150000000000006</fb>
    <v>13</v>
  </rv>
  <rv s="5">
    <fb>287.14999999999998</fb>
    <v>13</v>
  </rv>
  <rv s="5">
    <fb>1022.25</fb>
    <v>13</v>
  </rv>
  <rv s="5">
    <fb>177.25</fb>
    <v>13</v>
  </rv>
  <rv s="5">
    <fb>211.2</fb>
    <v>13</v>
  </rv>
  <rv s="5">
    <fb>10198.4</fb>
    <v>13</v>
  </rv>
  <rv s="5">
    <fb>43404</fb>
    <v>12</v>
  </rv>
  <rv s="5">
    <fb>31.016400000000001</fb>
    <v>13</v>
  </rv>
  <rv s="5">
    <fb>68.75</fb>
    <v>13</v>
  </rv>
  <rv s="5">
    <fb>989.05</fb>
    <v>13</v>
  </rv>
  <rv s="5">
    <fb>236.25</fb>
    <v>13</v>
  </rv>
  <rv s="5">
    <fb>179.1</fb>
    <v>13</v>
  </rv>
  <rv s="5">
    <fb>211.15</fb>
    <v>13</v>
  </rv>
  <rv s="5">
    <fb>10386.6</fb>
    <v>13</v>
  </rv>
  <rv s="5">
    <fb>43405</fb>
    <v>12</v>
  </rv>
  <rv s="5">
    <fb>32.499699999999997</fb>
    <v>13</v>
  </rv>
  <rv s="5">
    <fb>70.2</fb>
    <v>13</v>
  </rv>
  <rv s="5">
    <fb>976.45</fb>
    <v>13</v>
  </rv>
  <rv s="5">
    <fb>179.45</fb>
    <v>13</v>
  </rv>
  <rv s="5">
    <fb>212.8</fb>
    <v>13</v>
  </rv>
  <rv s="5">
    <fb>10380.450000000001</fb>
    <v>13</v>
  </rv>
  <rv s="5">
    <fb>43406</fb>
    <v>12</v>
  </rv>
  <rv s="5">
    <fb>31.666399999999999</fb>
    <v>13</v>
  </rv>
  <rv s="5">
    <fb>73</fb>
    <v>13</v>
  </rv>
  <rv s="5">
    <fb>264.05</fb>
    <v>13</v>
  </rv>
  <rv s="5">
    <fb>962.45</fb>
    <v>13</v>
  </rv>
  <rv s="5">
    <fb>225.9</fb>
    <v>13</v>
  </rv>
  <rv s="5">
    <fb>10553</fb>
    <v>13</v>
  </rv>
  <rv s="5">
    <fb>43409</fb>
    <v>12</v>
  </rv>
  <rv s="5">
    <fb>31.6997</fb>
    <v>13</v>
  </rv>
  <rv s="5">
    <fb>912.9</fb>
    <v>13</v>
  </rv>
  <rv s="5">
    <fb>222.45</fb>
    <v>13</v>
  </rv>
  <rv s="5">
    <fb>10524</fb>
    <v>13</v>
  </rv>
  <rv s="5">
    <fb>43410</fb>
    <v>12</v>
  </rv>
  <rv s="5">
    <fb>31.749700000000001</fb>
    <v>13</v>
  </rv>
  <rv s="5">
    <fb>69.3</fb>
    <v>13</v>
  </rv>
  <rv s="5">
    <fb>884</fb>
    <v>13</v>
  </rv>
  <rv s="5">
    <fb>193.25</fb>
    <v>13</v>
  </rv>
  <rv s="5">
    <fb>10530</fb>
    <v>13</v>
  </rv>
  <rv s="5">
    <fb>43411</fb>
    <v>12</v>
  </rv>
  <rv s="5">
    <fb>31.816299999999998</fb>
    <v>13</v>
  </rv>
  <rv s="5">
    <fb>69.7</fb>
    <v>13</v>
  </rv>
  <rv s="5">
    <fb>845.2</fb>
    <v>13</v>
  </rv>
  <rv s="5">
    <fb>232.05</fb>
    <v>13</v>
  </rv>
  <rv s="5">
    <fb>209.75</fb>
    <v>13</v>
  </rv>
  <rv s="5">
    <fb>10598.85</fb>
    <v>13</v>
  </rv>
  <rv s="5">
    <fb>43413</fb>
    <v>12</v>
  </rv>
  <rv s="5">
    <fb>337.6</fb>
    <v>13</v>
  </rv>
  <rv s="5">
    <fb>32.883000000000003</fb>
    <v>13</v>
  </rv>
  <rv s="5">
    <fb>264.25</fb>
    <v>13</v>
  </rv>
  <rv s="5">
    <fb>892.3</fb>
    <v>13</v>
  </rv>
  <rv s="5">
    <fb>233.1</fb>
    <v>13</v>
  </rv>
  <rv s="5">
    <fb>195.25</fb>
    <v>13</v>
  </rv>
  <rv s="5">
    <fb>10585.2</fb>
    <v>13</v>
  </rv>
  <rv s="5">
    <fb>43416</fb>
    <v>12</v>
  </rv>
  <rv s="5">
    <fb>31.683</fb>
    <v>13</v>
  </rv>
  <rv s="5">
    <fb>68.900000000000006</fb>
    <v>13</v>
  </rv>
  <rv s="5">
    <fb>901.4</fb>
    <v>13</v>
  </rv>
  <rv s="5">
    <fb>203.15</fb>
    <v>13</v>
  </rv>
  <rv s="5">
    <fb>10482.200000000001</fb>
    <v>13</v>
  </rv>
  <rv s="5">
    <fb>43417</fb>
    <v>12</v>
  </rv>
  <rv s="5">
    <fb>31.533000000000001</fb>
    <v>13</v>
  </rv>
  <rv s="5">
    <fb>265.35000000000002</fb>
    <v>13</v>
  </rv>
  <rv s="5">
    <fb>894</fb>
    <v>13</v>
  </rv>
  <rv s="5">
    <fb>179.5</fb>
    <v>13</v>
  </rv>
  <rv s="5">
    <fb>205.6</fb>
    <v>13</v>
  </rv>
  <rv s="5">
    <fb>10582.5</fb>
    <v>13</v>
  </rv>
  <rv s="5">
    <fb>43418</fb>
    <v>12</v>
  </rv>
  <rv s="5">
    <fb>31.933</fb>
    <v>13</v>
  </rv>
  <rv s="5">
    <fb>66.05</fb>
    <v>13</v>
  </rv>
  <rv s="5">
    <fb>896.5</fb>
    <v>13</v>
  </rv>
  <rv s="5">
    <fb>176.8</fb>
    <v>13</v>
  </rv>
  <rv s="5">
    <fb>10576.3</fb>
    <v>13</v>
  </rv>
  <rv s="5">
    <fb>43419</fb>
    <v>12</v>
  </rv>
  <rv s="5">
    <fb>346.2</fb>
    <v>13</v>
  </rv>
  <rv s="5">
    <fb>32.232999999999997</fb>
    <v>13</v>
  </rv>
  <rv s="5">
    <fb>66.849999999999994</fb>
    <v>13</v>
  </rv>
  <rv s="5">
    <fb>895.65</fb>
    <v>13</v>
  </rv>
  <rv s="5">
    <fb>220.4</fb>
    <v>13</v>
  </rv>
  <rv s="5">
    <fb>180.2</fb>
    <v>13</v>
  </rv>
  <rv s="5">
    <fb>207.55</fb>
    <v>13</v>
  </rv>
  <rv s="5">
    <fb>10616.7</fb>
    <v>13</v>
  </rv>
  <rv s="5">
    <fb>43420</fb>
    <v>12</v>
  </rv>
  <rv s="5">
    <fb>347.45</fb>
    <v>13</v>
  </rv>
  <rv s="5">
    <fb>30.9497</fb>
    <v>13</v>
  </rv>
  <rv s="5">
    <fb>66.75</fb>
    <v>13</v>
  </rv>
  <rv s="5">
    <fb>892.55</fb>
    <v>13</v>
  </rv>
  <rv s="5">
    <fb>218.75</fb>
    <v>13</v>
  </rv>
  <rv s="5">
    <fb>179.9</fb>
    <v>13</v>
  </rv>
  <rv s="5">
    <fb>10682.2</fb>
    <v>13</v>
  </rv>
  <rv s="5">
    <fb>43423</fb>
    <v>12</v>
  </rv>
  <rv s="5">
    <fb>350.55</fb>
    <v>13</v>
  </rv>
  <rv s="5">
    <fb>31.299700000000001</fb>
    <v>13</v>
  </rv>
  <rv s="5">
    <fb>68</fb>
    <v>13</v>
  </rv>
  <rv s="5">
    <fb>874.7</fb>
    <v>13</v>
  </rv>
  <rv s="5">
    <fb>184.6</fb>
    <v>13</v>
  </rv>
  <rv s="5">
    <fb>211.35</fb>
    <v>13</v>
  </rv>
  <rv s="5">
    <fb>10763.4</fb>
    <v>13</v>
  </rv>
  <rv s="5">
    <fb>43424</fb>
    <v>12</v>
  </rv>
  <rv s="5">
    <fb>30.9664</fb>
    <v>13</v>
  </rv>
  <rv s="5">
    <fb>67.400000000000006</fb>
    <v>13</v>
  </rv>
  <rv s="5">
    <fb>834.95</fb>
    <v>13</v>
  </rv>
  <rv s="5">
    <fb>213.8</fb>
    <v>13</v>
  </rv>
  <rv s="5">
    <fb>205.25</fb>
    <v>13</v>
  </rv>
  <rv s="5">
    <fb>10656.2</fb>
    <v>13</v>
  </rv>
  <rv s="5">
    <fb>43425</fb>
    <v>12</v>
  </rv>
  <rv s="5">
    <fb>361.25</fb>
    <v>13</v>
  </rv>
  <rv s="5">
    <fb>31.416399999999999</fb>
    <v>13</v>
  </rv>
  <rv s="5">
    <fb>66.599999999999994</fb>
    <v>13</v>
  </rv>
  <rv s="5">
    <fb>870.45</fb>
    <v>13</v>
  </rv>
  <rv s="5">
    <fb>10600.05</fb>
    <v>13</v>
  </rv>
  <rv s="5">
    <fb>43426</fb>
    <v>12</v>
  </rv>
  <rv s="5">
    <fb>368.15</fb>
    <v>13</v>
  </rv>
  <rv s="5">
    <fb>31.249700000000001</fb>
    <v>13</v>
  </rv>
  <rv s="5">
    <fb>263.10000000000002</fb>
    <v>13</v>
  </rv>
  <rv s="5">
    <fb>884.9</fb>
    <v>13</v>
  </rv>
  <rv s="5">
    <fb>182.55</fb>
    <v>13</v>
  </rv>
  <rv s="5">
    <fb>199.6</fb>
    <v>13</v>
  </rv>
  <rv s="5">
    <fb>10526.75</fb>
    <v>13</v>
  </rv>
  <rv s="5">
    <fb>43430</fb>
    <v>12</v>
  </rv>
  <rv s="5">
    <fb>369.05</fb>
    <v>13</v>
  </rv>
  <rv s="5">
    <fb>31.9663</fb>
    <v>13</v>
  </rv>
  <rv s="5">
    <fb>67</fb>
    <v>13</v>
  </rv>
  <rv s="5">
    <fb>262.64999999999998</fb>
    <v>13</v>
  </rv>
  <rv s="5">
    <fb>898.55</fb>
    <v>13</v>
  </rv>
  <rv s="5">
    <fb>213.1</fb>
    <v>13</v>
  </rv>
  <rv s="5">
    <fb>181.75</fb>
    <v>13</v>
  </rv>
  <rv s="5">
    <fb>195.8</fb>
    <v>13</v>
  </rv>
  <rv s="5">
    <fb>10628.6</fb>
    <v>13</v>
  </rv>
  <rv s="5">
    <fb>43431</fb>
    <v>12</v>
  </rv>
  <rv s="5">
    <fb>31.049700000000001</fb>
    <v>13</v>
  </rv>
  <rv s="5">
    <fb>264.35000000000002</fb>
    <v>13</v>
  </rv>
  <rv s="5">
    <fb>965.55</fb>
    <v>13</v>
  </rv>
  <rv s="5">
    <fb>180.05</fb>
    <v>13</v>
  </rv>
  <rv s="5">
    <fb>195</fb>
    <v>13</v>
  </rv>
  <rv s="5">
    <fb>10685.6</fb>
    <v>13</v>
  </rv>
  <rv s="5">
    <fb>43432</fb>
    <v>12</v>
  </rv>
  <rv s="5">
    <fb>365.4</fb>
    <v>13</v>
  </rv>
  <rv s="5">
    <fb>29.566400000000002</fb>
    <v>13</v>
  </rv>
  <rv s="5">
    <fb>261.05</fb>
    <v>13</v>
  </rv>
  <rv s="5">
    <fb>921.7</fb>
    <v>13</v>
  </rv>
  <rv s="5">
    <fb>174.45</fb>
    <v>13</v>
  </rv>
  <rv s="5">
    <fb>192.95</fb>
    <v>13</v>
  </rv>
  <rv s="5">
    <fb>10728.85</fb>
    <v>13</v>
  </rv>
  <rv s="5">
    <fb>43433</fb>
    <v>12</v>
  </rv>
  <rv s="5">
    <fb>369.8</fb>
    <v>13</v>
  </rv>
  <rv s="5">
    <fb>28.266400000000001</fb>
    <v>13</v>
  </rv>
  <rv s="5">
    <fb>68.2</fb>
    <v>13</v>
  </rv>
  <rv s="5">
    <fb>262.5</fb>
    <v>13</v>
  </rv>
  <rv s="5">
    <fb>921.75</fb>
    <v>13</v>
  </rv>
  <rv s="5">
    <fb>198.8</fb>
    <v>13</v>
  </rv>
  <rv s="5">
    <fb>10858.7</fb>
    <v>13</v>
  </rv>
  <rv s="5">
    <fb>43434</fb>
    <v>12</v>
  </rv>
  <rv s="5">
    <fb>27.749700000000001</fb>
    <v>13</v>
  </rv>
  <rv s="5">
    <fb>68.150000000000006</fb>
    <v>13</v>
  </rv>
  <rv s="5">
    <fb>897.8</fb>
    <v>13</v>
  </rv>
  <rv s="5">
    <fb>208.05</fb>
    <v>13</v>
  </rv>
  <rv s="5">
    <fb>171.95</fb>
    <v>13</v>
  </rv>
  <rv s="5">
    <fb>195.85</fb>
    <v>13</v>
  </rv>
  <rv s="5">
    <fb>10876.75</fb>
    <v>13</v>
  </rv>
  <rv s="5">
    <fb>43437</fb>
    <v>12</v>
  </rv>
  <rv s="5">
    <fb>28.399699999999999</fb>
    <v>13</v>
  </rv>
  <rv s="5">
    <fb>897.4</fb>
    <v>13</v>
  </rv>
  <rv s="5">
    <fb>210.15</fb>
    <v>13</v>
  </rv>
  <rv s="5">
    <fb>175.45</fb>
    <v>13</v>
  </rv>
  <rv s="5">
    <fb>202.95</fb>
    <v>13</v>
  </rv>
  <rv s="5">
    <fb>10883.75</fb>
    <v>13</v>
  </rv>
  <rv s="5">
    <fb>43438</fb>
    <v>12</v>
  </rv>
  <rv s="5">
    <fb>27.9664</fb>
    <v>13</v>
  </rv>
  <rv s="5">
    <fb>884.2</fb>
    <v>13</v>
  </rv>
  <rv s="5">
    <fb>215</fb>
    <v>13</v>
  </rv>
  <rv s="5">
    <fb>175.75</fb>
    <v>13</v>
  </rv>
  <rv s="5">
    <fb>206.2</fb>
    <v>13</v>
  </rv>
  <rv s="5">
    <fb>10869.5</fb>
    <v>13</v>
  </rv>
  <rv s="5">
    <fb>43439</fb>
    <v>12</v>
  </rv>
  <rv s="5">
    <fb>374.75</fb>
    <v>13</v>
  </rv>
  <rv s="5">
    <fb>66.45</fb>
    <v>13</v>
  </rv>
  <rv s="5">
    <fb>904.4</fb>
    <v>13</v>
  </rv>
  <rv s="5">
    <fb>206.35</fb>
    <v>13</v>
  </rv>
  <rv s="5">
    <fb>169.2</fb>
    <v>13</v>
  </rv>
  <rv s="5">
    <fb>198.4</fb>
    <v>13</v>
  </rv>
  <rv s="5">
    <fb>10782.9</fb>
    <v>13</v>
  </rv>
  <rv s="5">
    <fb>43440</fb>
    <v>12</v>
  </rv>
  <rv s="5">
    <fb>363.95</fb>
    <v>13</v>
  </rv>
  <rv s="5">
    <fb>27.266400000000001</fb>
    <v>13</v>
  </rv>
  <rv s="5">
    <fb>65.650000000000006</fb>
    <v>13</v>
  </rv>
  <rv s="5">
    <fb>269</fb>
    <v>13</v>
  </rv>
  <rv s="5">
    <fb>953.85</fb>
    <v>13</v>
  </rv>
  <rv s="5">
    <fb>162.65</fb>
    <v>13</v>
  </rv>
  <rv s="5">
    <fb>10601.15</fb>
    <v>13</v>
  </rv>
  <rv s="5">
    <fb>43441</fb>
    <v>12</v>
  </rv>
  <rv s="5">
    <fb>373.45</fb>
    <v>13</v>
  </rv>
  <rv s="5">
    <fb>26.6997</fb>
    <v>13</v>
  </rv>
  <rv s="5">
    <fb>65.95</fb>
    <v>13</v>
  </rv>
  <rv s="5">
    <fb>994.7</fb>
    <v>13</v>
  </rv>
  <rv s="5">
    <fb>162.4</fb>
    <v>13</v>
  </rv>
  <rv s="5">
    <fb>10693.7</fb>
    <v>13</v>
  </rv>
  <rv s="5">
    <fb>43444</fb>
    <v>12</v>
  </rv>
  <rv s="5">
    <fb>25.883099999999999</fb>
    <v>13</v>
  </rv>
  <rv s="5">
    <fb>62.95</fb>
    <v>13</v>
  </rv>
  <rv s="5">
    <fb>1001.4</fb>
    <v>13</v>
  </rv>
  <rv s="5">
    <fb>10488.45</fb>
    <v>13</v>
  </rv>
  <rv s="5">
    <fb>43445</fb>
    <v>12</v>
  </rv>
  <rv s="5">
    <fb>355.75</fb>
    <v>13</v>
  </rv>
  <rv s="5">
    <fb>26.249700000000001</fb>
    <v>13</v>
  </rv>
  <rv s="5">
    <fb>64.599999999999994</fb>
    <v>13</v>
  </rv>
  <rv s="5">
    <fb>274.35000000000002</fb>
    <v>13</v>
  </rv>
  <rv s="5">
    <fb>1024.8499999999999</fb>
    <v>13</v>
  </rv>
  <rv s="5">
    <fb>158.1</fb>
    <v>13</v>
  </rv>
  <rv s="5">
    <fb>193.55</fb>
    <v>13</v>
  </rv>
  <rv s="5">
    <fb>10549.15</fb>
    <v>13</v>
  </rv>
  <rv s="5">
    <fb>43446</fb>
    <v>12</v>
  </rv>
  <rv s="5">
    <fb>26.7331</fb>
    <v>13</v>
  </rv>
  <rv s="5">
    <fb>66.349999999999994</fb>
    <v>13</v>
  </rv>
  <rv s="5">
    <fb>1000.65</fb>
    <v>13</v>
  </rv>
  <rv s="5">
    <fb>164.1</fb>
    <v>13</v>
  </rv>
  <rv s="5">
    <fb>10737.6</fb>
    <v>13</v>
  </rv>
  <rv s="5">
    <fb>43447</fb>
    <v>12</v>
  </rv>
  <rv s="5">
    <fb>371.05</fb>
    <v>13</v>
  </rv>
  <rv s="5">
    <fb>28.133099999999999</fb>
    <v>13</v>
  </rv>
  <rv s="5">
    <fb>275.64999999999998</fb>
    <v>13</v>
  </rv>
  <rv s="5">
    <fb>980.1</fb>
    <v>13</v>
  </rv>
  <rv s="5">
    <fb>166.85</fb>
    <v>13</v>
  </rv>
  <rv s="5">
    <fb>200.65</fb>
    <v>13</v>
  </rv>
  <rv s="5">
    <fb>10791.55</fb>
    <v>13</v>
  </rv>
  <rv s="5">
    <fb>43448</fb>
    <v>12</v>
  </rv>
  <rv s="5">
    <fb>368.6</fb>
    <v>13</v>
  </rv>
  <rv s="5">
    <fb>27.4664</fb>
    <v>13</v>
  </rv>
  <rv s="5">
    <fb>269.25</fb>
    <v>13</v>
  </rv>
  <rv s="5">
    <fb>974</fb>
    <v>13</v>
  </rv>
  <rv s="5">
    <fb>166.95</fb>
    <v>13</v>
  </rv>
  <rv s="5">
    <fb>201.6</fb>
    <v>13</v>
  </rv>
  <rv s="5">
    <fb>10805.45</fb>
    <v>13</v>
  </rv>
  <rv s="5">
    <fb>43451</fb>
    <v>12</v>
  </rv>
  <rv s="5">
    <fb>371.4</fb>
    <v>13</v>
  </rv>
  <rv s="5">
    <fb>27.916399999999999</fb>
    <v>13</v>
  </rv>
  <rv s="5">
    <fb>67.7</fb>
    <v>13</v>
  </rv>
  <rv s="5">
    <fb>957.9</fb>
    <v>13</v>
  </rv>
  <rv s="5">
    <fb>226.75</fb>
    <v>13</v>
  </rv>
  <rv s="5">
    <fb>173.95</fb>
    <v>13</v>
  </rv>
  <rv s="5">
    <fb>205.5</fb>
    <v>13</v>
  </rv>
  <rv s="5">
    <fb>10888.35</fb>
    <v>13</v>
  </rv>
  <rv s="5">
    <fb>43452</fb>
    <v>12</v>
  </rv>
  <rv s="5">
    <fb>28.116399999999999</fb>
    <v>13</v>
  </rv>
  <rv s="5">
    <fb>69.900000000000006</fb>
    <v>13</v>
  </rv>
  <rv s="5">
    <fb>277.8</fb>
    <v>13</v>
  </rv>
  <rv s="5">
    <fb>977.15</fb>
    <v>13</v>
  </rv>
  <rv s="5">
    <fb>174.75</fb>
    <v>13</v>
  </rv>
  <rv s="5">
    <fb>10908.7</fb>
    <v>13</v>
  </rv>
  <rv s="5">
    <fb>43453</fb>
    <v>12</v>
  </rv>
  <rv s="5">
    <fb>375.85</fb>
    <v>13</v>
  </rv>
  <rv s="5">
    <fb>28.882999999999999</fb>
    <v>13</v>
  </rv>
  <rv s="5">
    <fb>988.7</fb>
    <v>13</v>
  </rv>
  <rv s="5">
    <fb>173.9</fb>
    <v>13</v>
  </rv>
  <rv s="5">
    <fb>10967.3</fb>
    <v>13</v>
  </rv>
  <rv s="5">
    <fb>43454</fb>
    <v>12</v>
  </rv>
  <rv s="5">
    <fb>375.15</fb>
    <v>13</v>
  </rv>
  <rv s="5">
    <fb>30.099699999999999</fb>
    <v>13</v>
  </rv>
  <rv s="5">
    <fb>1009.8</fb>
    <v>13</v>
  </rv>
  <rv s="5">
    <fb>222.5</fb>
    <v>13</v>
  </rv>
  <rv s="5">
    <fb>176.4</fb>
    <v>13</v>
  </rv>
  <rv s="5">
    <fb>10951.7</fb>
    <v>13</v>
  </rv>
  <rv s="5">
    <fb>43455</fb>
    <v>12</v>
  </rv>
  <rv s="5">
    <fb>29.4664</fb>
    <v>13</v>
  </rv>
  <rv s="5">
    <fb>69.849999999999994</fb>
    <v>13</v>
  </rv>
  <rv s="5">
    <fb>986</fb>
    <v>13</v>
  </rv>
  <rv s="5">
    <fb>222.3</fb>
    <v>13</v>
  </rv>
  <rv s="5">
    <fb>176.25</fb>
    <v>13</v>
  </rv>
  <rv s="5">
    <fb>200.05</fb>
    <v>13</v>
  </rv>
  <rv s="5">
    <fb>10754</fb>
    <v>13</v>
  </rv>
  <rv s="5">
    <fb>43458</fb>
    <v>12</v>
  </rv>
  <rv s="5">
    <fb>29.316400000000002</fb>
    <v>13</v>
  </rv>
  <rv s="5">
    <fb>71.25</fb>
    <v>13</v>
  </rv>
  <rv s="5">
    <fb>917.7</fb>
    <v>13</v>
  </rv>
  <rv s="5">
    <fb>214.45</fb>
    <v>13</v>
  </rv>
  <rv s="5">
    <fb>172.5</fb>
    <v>13</v>
  </rv>
  <rv s="5">
    <fb>10663.5</fb>
    <v>13</v>
  </rv>
  <rv s="5">
    <fb>43460</fb>
    <v>12</v>
  </rv>
  <rv s="5">
    <fb>271.45</fb>
    <v>13</v>
  </rv>
  <rv s="5">
    <fb>947.8</fb>
    <v>13</v>
  </rv>
  <rv s="5">
    <fb>170.9</fb>
    <v>13</v>
  </rv>
  <rv s="5">
    <fb>10729.85</fb>
    <v>13</v>
  </rv>
  <rv s="5">
    <fb>43461</fb>
    <v>12</v>
  </rv>
  <rv s="5">
    <fb>384</fb>
    <v>13</v>
  </rv>
  <rv s="5">
    <fb>28.7164</fb>
    <v>13</v>
  </rv>
  <rv s="5">
    <fb>933.3</fb>
    <v>13</v>
  </rv>
  <rv s="5">
    <fb>168.25</fb>
    <v>13</v>
  </rv>
  <rv s="5">
    <fb>10779.8</fb>
    <v>13</v>
  </rv>
  <rv s="5">
    <fb>43462</fb>
    <v>12</v>
  </rv>
  <rv s="5">
    <fb>387.4</fb>
    <v>13</v>
  </rv>
  <rv s="5">
    <fb>29.299700000000001</fb>
    <v>13</v>
  </rv>
  <rv s="5">
    <fb>72.05</fb>
    <v>13</v>
  </rv>
  <rv s="5">
    <fb>973.25</fb>
    <v>13</v>
  </rv>
  <rv s="5">
    <fb>218.3</fb>
    <v>13</v>
  </rv>
  <rv s="5">
    <fb>170.85</fb>
    <v>13</v>
  </rv>
  <rv s="5">
    <fb>199.4</fb>
    <v>13</v>
  </rv>
  <rv s="5">
    <fb>10859.9</fb>
    <v>13</v>
  </rv>
  <rv s="5">
    <fb>43465</fb>
    <v>12</v>
  </rv>
  <rv s="5">
    <fb>73.099999999999994</fb>
    <v>13</v>
  </rv>
  <rv s="5">
    <fb>1034.0999999999999</fb>
    <v>13</v>
  </rv>
  <rv s="5">
    <fb>227.3</fb>
    <v>13</v>
  </rv>
  <rv s="5">
    <fb>202.2</fb>
    <v>13</v>
  </rv>
  <rv s="5">
    <fb>10862.55</fb>
    <v>13</v>
  </rv>
  <rv s="5">
    <fb>43466</fb>
    <v>12</v>
  </rv>
  <rv s="5">
    <fb>389</fb>
    <v>13</v>
  </rv>
  <rv s="5">
    <fb>29.149699999999999</fb>
    <v>13</v>
  </rv>
  <rv s="5">
    <fb>73.8</fb>
    <v>13</v>
  </rv>
  <rv s="5">
    <fb>1042.95</fb>
    <v>13</v>
  </rv>
  <rv s="5">
    <fb>173.45</fb>
    <v>13</v>
  </rv>
  <rv s="5">
    <fb>202.1</fb>
    <v>13</v>
  </rv>
  <rv s="5">
    <fb>10910.1</fb>
    <v>13</v>
  </rv>
  <rv s="5">
    <fb>43467</fb>
    <v>12</v>
  </rv>
  <rv s="5">
    <fb>29.899699999999999</fb>
    <v>13</v>
  </rv>
  <rv s="5">
    <fb>1035.6500000000001</fb>
    <v>13</v>
  </rv>
  <rv s="5">
    <fb>168.55</fb>
    <v>13</v>
  </rv>
  <rv s="5">
    <fb>10792.5</fb>
    <v>13</v>
  </rv>
  <rv s="5">
    <fb>43468</fb>
    <v>12</v>
  </rv>
  <rv s="5">
    <fb>70.75</fb>
    <v>13</v>
  </rv>
  <rv s="5">
    <fb>1052</fb>
    <v>13</v>
  </rv>
  <rv s="5">
    <fb>166.05</fb>
    <v>13</v>
  </rv>
  <rv s="5">
    <fb>187.95</fb>
    <v>13</v>
  </rv>
  <rv s="5">
    <fb>10672.25</fb>
    <v>13</v>
  </rv>
  <rv s="5">
    <fb>43469</fb>
    <v>12</v>
  </rv>
  <rv s="5">
    <fb>71.400000000000006</fb>
    <v>13</v>
  </rv>
  <rv s="5">
    <fb>271.7</fb>
    <v>13</v>
  </rv>
  <rv s="5">
    <fb>1061.25</fb>
    <v>13</v>
  </rv>
  <rv s="5">
    <fb>170.95</fb>
    <v>13</v>
  </rv>
  <rv s="5">
    <fb>192.9</fb>
    <v>13</v>
  </rv>
  <rv s="5">
    <fb>10727.35</fb>
    <v>13</v>
  </rv>
  <rv s="5">
    <fb>43472</fb>
    <v>12</v>
  </rv>
  <rv s="5">
    <fb>381.65</fb>
    <v>13</v>
  </rv>
  <rv s="5">
    <fb>30.4664</fb>
    <v>13</v>
  </rv>
  <rv s="5">
    <fb>274.55</fb>
    <v>13</v>
  </rv>
  <rv s="5">
    <fb>1072.2</fb>
    <v>13</v>
  </rv>
  <rv s="5">
    <fb>193.45</fb>
    <v>13</v>
  </rv>
  <rv s="5">
    <fb>10771.8</fb>
    <v>13</v>
  </rv>
  <rv s="5">
    <fb>43473</fb>
    <v>12</v>
  </rv>
  <rv s="5">
    <fb>378.75</fb>
    <v>13</v>
  </rv>
  <rv s="5">
    <fb>30.283000000000001</fb>
    <v>13</v>
  </rv>
  <rv s="5">
    <fb>1072.45</fb>
    <v>13</v>
  </rv>
  <rv s="5">
    <fb>222.35</fb>
    <v>13</v>
  </rv>
  <rv s="5">
    <fb>195.65</fb>
    <v>13</v>
  </rv>
  <rv s="5">
    <fb>10802.15</fb>
    <v>13</v>
  </rv>
  <rv s="5">
    <fb>43474</fb>
    <v>12</v>
  </rv>
  <rv s="5">
    <fb>377.3</fb>
    <v>13</v>
  </rv>
  <rv s="5">
    <fb>30.783000000000001</fb>
    <v>13</v>
  </rv>
  <rv s="5">
    <fb>1045.0999999999999</fb>
    <v>13</v>
  </rv>
  <rv s="5">
    <fb>222.8</fb>
    <v>13</v>
  </rv>
  <rv s="5">
    <fb>183.05</fb>
    <v>13</v>
  </rv>
  <rv s="5">
    <fb>194.75</fb>
    <v>13</v>
  </rv>
  <rv s="5">
    <fb>10855.15</fb>
    <v>13</v>
  </rv>
  <rv s="5">
    <fb>43475</fb>
    <v>12</v>
  </rv>
  <rv s="5">
    <fb>380.25</fb>
    <v>13</v>
  </rv>
  <rv s="5">
    <fb>30.799700000000001</fb>
    <v>13</v>
  </rv>
  <rv s="5">
    <fb>68.849999999999994</fb>
    <v>13</v>
  </rv>
  <rv s="5">
    <fb>1143.75</fb>
    <v>13</v>
  </rv>
  <rv s="5">
    <fb>185.75</fb>
    <v>13</v>
  </rv>
  <rv s="5">
    <fb>10821.6</fb>
    <v>13</v>
  </rv>
  <rv s="5">
    <fb>43476</fb>
    <v>12</v>
  </rv>
  <rv s="5">
    <fb>30.683</fb>
    <v>13</v>
  </rv>
  <rv s="5">
    <fb>68.55</fb>
    <v>13</v>
  </rv>
  <rv s="5">
    <fb>1337.8</fb>
    <v>13</v>
  </rv>
  <rv s="5">
    <fb>215.15</fb>
    <v>13</v>
  </rv>
  <rv s="5">
    <fb>180.3</fb>
    <v>13</v>
  </rv>
  <rv s="5">
    <fb>196.6</fb>
    <v>13</v>
  </rv>
  <rv s="5">
    <fb>10794.95</fb>
    <v>13</v>
  </rv>
  <rv s="5">
    <fb>43479</fb>
    <v>12</v>
  </rv>
  <rv s="5">
    <fb>30.533000000000001</fb>
    <v>13</v>
  </rv>
  <rv s="5">
    <fb>1359.55</fb>
    <v>13</v>
  </rv>
  <rv s="5">
    <fb>214.9</fb>
    <v>13</v>
  </rv>
  <rv s="5">
    <fb>182.4</fb>
    <v>13</v>
  </rv>
  <rv s="5">
    <fb>193.05</fb>
    <v>13</v>
  </rv>
  <rv s="5">
    <fb>43480</fb>
    <v>12</v>
  </rv>
  <rv s="5">
    <fb>385.15</fb>
    <v>13</v>
  </rv>
  <rv s="5">
    <fb>30.066400000000002</fb>
    <v>13</v>
  </rv>
  <rv s="5">
    <fb>68.349999999999994</fb>
    <v>13</v>
  </rv>
  <rv s="5">
    <fb>273</fb>
    <v>13</v>
  </rv>
  <rv s="5">
    <fb>1347.8</fb>
    <v>13</v>
  </rv>
  <rv s="5">
    <fb>212.7</fb>
    <v>13</v>
  </rv>
  <rv s="5">
    <fb>185.35</fb>
    <v>13</v>
  </rv>
  <rv s="5">
    <fb>198.9</fb>
    <v>13</v>
  </rv>
  <rv s="5">
    <fb>10886.8</fb>
    <v>13</v>
  </rv>
  <rv s="5">
    <fb>43481</fb>
    <v>12</v>
  </rv>
  <rv s="5">
    <fb>29.632999999999999</fb>
    <v>13</v>
  </rv>
  <rv s="5">
    <fb>1375.6</fb>
    <v>13</v>
  </rv>
  <rv s="5">
    <fb>185.45</fb>
    <v>13</v>
  </rv>
  <rv s="5">
    <fb>196.3</fb>
    <v>13</v>
  </rv>
  <rv s="5">
    <fb>10890.3</fb>
    <v>13</v>
  </rv>
  <rv s="5">
    <fb>43482</fb>
    <v>12</v>
  </rv>
  <rv s="5">
    <fb>394.5</fb>
    <v>13</v>
  </rv>
  <rv s="5">
    <fb>29.066400000000002</fb>
    <v>13</v>
  </rv>
  <rv s="5">
    <fb>70.150000000000006</fb>
    <v>13</v>
  </rv>
  <rv s="5">
    <fb>1353.9</fb>
    <v>13</v>
  </rv>
  <rv s="5">
    <fb>197.45</fb>
    <v>13</v>
  </rv>
  <rv s="5">
    <fb>10905.2</fb>
    <v>13</v>
  </rv>
  <rv s="5">
    <fb>43483</fb>
    <v>12</v>
  </rv>
  <rv s="5">
    <fb>28.783000000000001</fb>
    <v>13</v>
  </rv>
  <rv s="5">
    <fb>70.95</fb>
    <v>13</v>
  </rv>
  <rv s="5">
    <fb>1368.6</fb>
    <v>13</v>
  </rv>
  <rv s="5">
    <fb>183.3</fb>
    <v>13</v>
  </rv>
  <rv s="5">
    <fb>198.7</fb>
    <v>13</v>
  </rv>
  <rv s="5">
    <fb>10906.95</fb>
    <v>13</v>
  </rv>
  <rv s="5">
    <fb>43486</fb>
    <v>12</v>
  </rv>
  <rv s="5">
    <fb>28.832999999999998</fb>
    <v>13</v>
  </rv>
  <rv s="5">
    <fb>1359.2</fb>
    <v>13</v>
  </rv>
  <rv s="5">
    <fb>215.9</fb>
    <v>13</v>
  </rv>
  <rv s="5">
    <fb>181.5</fb>
    <v>13</v>
  </rv>
  <rv s="5">
    <fb>10961.85</fb>
    <v>13</v>
  </rv>
  <rv s="5">
    <fb>43487</fb>
    <v>12</v>
  </rv>
  <rv s="5">
    <fb>390.6</fb>
    <v>13</v>
  </rv>
  <rv s="5">
    <fb>28.382999999999999</fb>
    <v>13</v>
  </rv>
  <rv s="5">
    <fb>1458.5</fb>
    <v>13</v>
  </rv>
  <rv s="5">
    <fb>191.5</fb>
    <v>13</v>
  </rv>
  <rv s="5">
    <fb>10922.75</fb>
    <v>13</v>
  </rv>
  <rv s="5">
    <fb>43488</fb>
    <v>12</v>
  </rv>
  <rv s="5">
    <fb>69.349999999999994</fb>
    <v>13</v>
  </rv>
  <rv s="5">
    <fb>259.39999999999998</fb>
    <v>13</v>
  </rv>
  <rv s="5">
    <fb>1380.1</fb>
    <v>13</v>
  </rv>
  <rv s="5">
    <fb>210.8</fb>
    <v>13</v>
  </rv>
  <rv s="5">
    <fb>180.25</fb>
    <v>13</v>
  </rv>
  <rv s="5">
    <fb>192.8</fb>
    <v>13</v>
  </rv>
  <rv s="5">
    <fb>10831.5</fb>
    <v>13</v>
  </rv>
  <rv s="5">
    <fb>43489</fb>
    <v>12</v>
  </rv>
  <rv s="5">
    <fb>380.95</fb>
    <v>13</v>
  </rv>
  <rv s="5">
    <fb>27.599699999999999</fb>
    <v>13</v>
  </rv>
  <rv s="5">
    <fb>69.05</fb>
    <v>13</v>
  </rv>
  <rv s="5">
    <fb>1418.9</fb>
    <v>13</v>
  </rv>
  <rv s="5">
    <fb>203.9</fb>
    <v>13</v>
  </rv>
  <rv s="5">
    <fb>175.4</fb>
    <v>13</v>
  </rv>
  <rv s="5">
    <fb>10849.8</fb>
    <v>13</v>
  </rv>
  <rv s="5">
    <fb>43490</fb>
    <v>12</v>
  </rv>
  <rv s="5">
    <fb>26.783100000000001</fb>
    <v>13</v>
  </rv>
  <rv s="5">
    <fb>66.400000000000006</fb>
    <v>13</v>
  </rv>
  <rv s="5">
    <fb>250.4</fb>
    <v>13</v>
  </rv>
  <rv s="5">
    <fb>1467.7</fb>
    <v>13</v>
  </rv>
  <rv s="5">
    <fb>206.65</fb>
    <v>13</v>
  </rv>
  <rv s="5">
    <fb>173.25</fb>
    <v>13</v>
  </rv>
  <rv s="5">
    <fb>194.7</fb>
    <v>13</v>
  </rv>
  <rv s="5">
    <fb>10780.55</fb>
    <v>13</v>
  </rv>
  <rv s="5">
    <fb>43493</fb>
    <v>12</v>
  </rv>
  <rv s="5">
    <fb>326.10000000000002</fb>
    <v>13</v>
  </rv>
  <rv s="5">
    <fb>26.566400000000002</fb>
    <v>13</v>
  </rv>
  <rv s="5">
    <fb>63.75</fb>
    <v>13</v>
  </rv>
  <rv s="5">
    <fb>1514.5</fb>
    <v>13</v>
  </rv>
  <rv s="5">
    <fb>202.8</fb>
    <v>13</v>
  </rv>
  <rv s="5">
    <fb>172.3</fb>
    <v>13</v>
  </rv>
  <rv s="5">
    <fb>10661.55</fb>
    <v>13</v>
  </rv>
  <rv s="5">
    <fb>43494</fb>
    <v>12</v>
  </rv>
  <rv s="5">
    <fb>349.25</fb>
    <v>13</v>
  </rv>
  <rv s="5">
    <fb>27.283100000000001</fb>
    <v>13</v>
  </rv>
  <rv s="5">
    <fb>259.60000000000002</fb>
    <v>13</v>
  </rv>
  <rv s="5">
    <fb>1799.5</fb>
    <v>13</v>
  </rv>
  <rv s="5">
    <fb>192.65</fb>
    <v>13</v>
  </rv>
  <rv s="5">
    <fb>10652.2</fb>
    <v>13</v>
  </rv>
  <rv s="5">
    <fb>43495</fb>
    <v>12</v>
  </rv>
  <rv s="5">
    <fb>338.15</fb>
    <v>13</v>
  </rv>
  <rv s="5">
    <fb>1707.8</fb>
    <v>13</v>
  </rv>
  <rv s="5">
    <fb>196.45</fb>
    <v>13</v>
  </rv>
  <rv s="5">
    <fb>194.1</fb>
    <v>13</v>
  </rv>
  <rv s="5">
    <fb>10651.8</fb>
    <v>13</v>
  </rv>
  <rv s="5">
    <fb>43496</fb>
    <v>12</v>
  </rv>
  <rv s="5">
    <fb>338.65</fb>
    <v>13</v>
  </rv>
  <rv s="5">
    <fb>27.883099999999999</fb>
    <v>13</v>
  </rv>
  <rv s="5">
    <fb>1596.8</fb>
    <v>13</v>
  </rv>
  <rv s="5">
    <fb>181.2</fb>
    <v>13</v>
  </rv>
  <rv s="5">
    <fb>197.35</fb>
    <v>13</v>
  </rv>
  <rv s="5">
    <fb>10830.95</fb>
    <v>13</v>
  </rv>
  <rv s="5">
    <fb>43497</fb>
    <v>12</v>
  </rv>
  <rv s="5">
    <fb>338.45</fb>
    <v>13</v>
  </rv>
  <rv s="5">
    <fb>28.1997</fb>
    <v>13</v>
  </rv>
  <rv s="5">
    <fb>64.349999999999994</fb>
    <v>13</v>
  </rv>
  <rv s="5">
    <fb>1574.7</fb>
    <v>13</v>
  </rv>
  <rv s="5">
    <fb>197.55</fb>
    <v>13</v>
  </rv>
  <rv s="5">
    <fb>181.65</fb>
    <v>13</v>
  </rv>
  <rv s="5">
    <fb>10893.65</fb>
    <v>13</v>
  </rv>
  <rv s="5">
    <fb>43500</fb>
    <v>12</v>
  </rv>
  <rv s="5">
    <fb>335.65</fb>
    <v>13</v>
  </rv>
  <rv s="5">
    <fb>64.95</fb>
    <v>13</v>
  </rv>
  <rv s="5">
    <fb>1616.8</fb>
    <v>13</v>
  </rv>
  <rv s="5">
    <fb>161.35</fb>
    <v>13</v>
  </rv>
  <rv s="5">
    <fb>10912.25</fb>
    <v>13</v>
  </rv>
  <rv s="5">
    <fb>43501</fb>
    <v>12</v>
  </rv>
  <rv s="5">
    <fb>339.8</fb>
    <v>13</v>
  </rv>
  <rv s="5">
    <fb>26.599699999999999</fb>
    <v>13</v>
  </rv>
  <rv s="5">
    <fb>58.85</fb>
    <v>13</v>
  </rv>
  <rv s="5">
    <fb>254.8</fb>
    <v>13</v>
  </rv>
  <rv s="5">
    <fb>1636.9</fb>
    <v>13</v>
  </rv>
  <rv s="5">
    <fb>175.8</fb>
    <v>13</v>
  </rv>
  <rv s="5">
    <fb>162.6</fb>
    <v>13</v>
  </rv>
  <rv s="5">
    <fb>10934.35</fb>
    <v>13</v>
  </rv>
  <rv s="5">
    <fb>43502</fb>
    <v>12</v>
  </rv>
  <rv s="5">
    <fb>27.299700000000001</fb>
    <v>13</v>
  </rv>
  <rv s="5">
    <fb>60.8</fb>
    <v>13</v>
  </rv>
  <rv s="5">
    <fb>1624.4</fb>
    <v>13</v>
  </rv>
  <rv s="5">
    <fb>163.75</fb>
    <v>13</v>
  </rv>
  <rv s="5">
    <fb>11062.45</fb>
    <v>13</v>
  </rv>
  <rv s="5">
    <fb>43503</fb>
    <v>12</v>
  </rv>
  <rv s="5">
    <fb>27.2164</fb>
    <v>13</v>
  </rv>
  <rv s="5">
    <fb>62.2</fb>
    <v>13</v>
  </rv>
  <rv s="5">
    <fb>163.44999999999999</fb>
    <v>13</v>
  </rv>
  <rv s="5">
    <fb>11069.4</fb>
    <v>13</v>
  </rv>
  <rv s="5">
    <fb>43504</fb>
    <v>12</v>
  </rv>
  <rv s="5">
    <fb>331.5</fb>
    <v>13</v>
  </rv>
  <rv s="5">
    <fb>26.666399999999999</fb>
    <v>13</v>
  </rv>
  <rv s="5">
    <fb>62.25</fb>
    <v>13</v>
  </rv>
  <rv s="5">
    <fb>1615.6</fb>
    <v>13</v>
  </rv>
  <rv s="5">
    <fb>192.1</fb>
    <v>13</v>
  </rv>
  <rv s="5">
    <fb>150.69999999999999</fb>
    <v>13</v>
  </rv>
  <rv s="5">
    <fb>154.15</fb>
    <v>13</v>
  </rv>
  <rv s="5">
    <fb>10943.6</fb>
    <v>13</v>
  </rv>
  <rv s="5">
    <fb>43507</fb>
    <v>12</v>
  </rv>
  <rv s="5">
    <fb>25.583100000000002</fb>
    <v>13</v>
  </rv>
  <rv s="5">
    <fb>62.75</fb>
    <v>13</v>
  </rv>
  <rv s="5">
    <fb>249.45</fb>
    <v>13</v>
  </rv>
  <rv s="5">
    <fb>1626.1</fb>
    <v>13</v>
  </rv>
  <rv s="5">
    <fb>195.2</fb>
    <v>13</v>
  </rv>
  <rv s="5">
    <fb>152.65</fb>
    <v>13</v>
  </rv>
  <rv s="5">
    <fb>152.15</fb>
    <v>13</v>
  </rv>
  <rv s="5">
    <fb>10888.8</fb>
    <v>13</v>
  </rv>
  <rv s="5">
    <fb>43508</fb>
    <v>12</v>
  </rv>
  <rv s="5">
    <fb>61.8</fb>
    <v>13</v>
  </rv>
  <rv s="5">
    <fb>250.05</fb>
    <v>13</v>
  </rv>
  <rv s="5">
    <fb>1605.7</fb>
    <v>13</v>
  </rv>
  <rv s="5">
    <fb>151.80000000000001</fb>
    <v>13</v>
  </rv>
  <rv s="5">
    <fb>152.85</fb>
    <v>13</v>
  </rv>
  <rv s="5">
    <fb>10831.4</fb>
    <v>13</v>
  </rv>
  <rv s="5">
    <fb>43509</fb>
    <v>12</v>
  </rv>
  <rv s="5">
    <fb>341.65</fb>
    <v>13</v>
  </rv>
  <rv s="5">
    <fb>24.833100000000002</fb>
    <v>13</v>
  </rv>
  <rv s="5">
    <fb>61</fb>
    <v>13</v>
  </rv>
  <rv s="5">
    <fb>249.5</fb>
    <v>13</v>
  </rv>
  <rv s="5">
    <fb>1593.1</fb>
    <v>13</v>
  </rv>
  <rv s="5">
    <fb>186.1</fb>
    <v>13</v>
  </rv>
  <rv s="5">
    <fb>155</fb>
    <v>13</v>
  </rv>
  <rv s="5">
    <fb>10793.65</fb>
    <v>13</v>
  </rv>
  <rv s="5">
    <fb>43510</fb>
    <v>12</v>
  </rv>
  <rv s="5">
    <fb>349.1</fb>
    <v>13</v>
  </rv>
  <rv s="5">
    <fb>247.15</fb>
    <v>13</v>
  </rv>
  <rv s="5">
    <fb>1602</fb>
    <v>13</v>
  </rv>
  <rv s="5">
    <fb>188</fb>
    <v>13</v>
  </rv>
  <rv s="5">
    <fb>159.85</fb>
    <v>13</v>
  </rv>
  <rv s="5">
    <fb>151.75</fb>
    <v>13</v>
  </rv>
  <rv s="5">
    <fb>10746.05</fb>
    <v>13</v>
  </rv>
  <rv s="5">
    <fb>43511</fb>
    <v>12</v>
  </rv>
  <rv s="5">
    <fb>350.15</fb>
    <v>13</v>
  </rv>
  <rv s="5">
    <fb>25.033100000000001</fb>
    <v>13</v>
  </rv>
  <rv s="5">
    <fb>61.05</fb>
    <v>13</v>
  </rv>
  <rv s="5">
    <fb>247.85</fb>
    <v>13</v>
  </rv>
  <rv s="5">
    <fb>1623.5</fb>
    <v>13</v>
  </rv>
  <rv s="5">
    <fb>147.30000000000001</fb>
    <v>13</v>
  </rv>
  <rv s="5">
    <fb>10724.4</fb>
    <v>13</v>
  </rv>
  <rv s="5">
    <fb>43514</fb>
    <v>12</v>
  </rv>
  <rv s="5">
    <fb>347.3</fb>
    <v>13</v>
  </rv>
  <rv s="5">
    <fb>25.099699999999999</fb>
    <v>13</v>
  </rv>
  <rv s="5">
    <fb>61.15</fb>
    <v>13</v>
  </rv>
  <rv s="5">
    <fb>244.3</fb>
    <v>13</v>
  </rv>
  <rv s="5">
    <fb>23.4</fb>
    <v>13</v>
  </rv>
  <rv s="5">
    <fb>1724.7</fb>
    <v>13</v>
  </rv>
  <rv s="5">
    <fb>162.9</fb>
    <v>13</v>
  </rv>
  <rv s="5">
    <fb>148</fb>
    <v>13</v>
  </rv>
  <rv s="5">
    <fb>10640.95</fb>
    <v>13</v>
  </rv>
  <rv s="5">
    <fb>43515</fb>
    <v>12</v>
  </rv>
  <rv s="5">
    <fb>25.333100000000002</fb>
    <v>13</v>
  </rv>
  <rv s="5">
    <fb>62.05</fb>
    <v>13</v>
  </rv>
  <rv s="5">
    <fb>1647.1</fb>
    <v>13</v>
  </rv>
  <rv s="5">
    <fb>185.9</fb>
    <v>13</v>
  </rv>
  <rv s="5">
    <fb>153.1</fb>
    <v>13</v>
  </rv>
  <rv s="5">
    <fb>10604.35</fb>
    <v>13</v>
  </rv>
  <rv s="5">
    <fb>43516</fb>
    <v>12</v>
  </rv>
  <rv s="5">
    <fb>354.75</fb>
    <v>13</v>
  </rv>
  <rv s="5">
    <fb>25.833100000000002</fb>
    <v>13</v>
  </rv>
  <rv s="5">
    <fb>253.9</fb>
    <v>13</v>
  </rv>
  <rv s="5">
    <fb>1607.6</fb>
    <v>13</v>
  </rv>
  <rv s="5">
    <fb>164.8</fb>
    <v>13</v>
  </rv>
  <rv s="5">
    <fb>160.25</fb>
    <v>13</v>
  </rv>
  <rv s="5">
    <fb>10735.45</fb>
    <v>13</v>
  </rv>
  <rv s="5">
    <fb>43517</fb>
    <v>12</v>
  </rv>
  <rv s="5">
    <fb>25.816400000000002</fb>
    <v>13</v>
  </rv>
  <rv s="5">
    <fb>1618.9</fb>
    <v>13</v>
  </rv>
  <rv s="5">
    <fb>198.65</fb>
    <v>13</v>
  </rv>
  <rv s="5">
    <fb>169.7</fb>
    <v>13</v>
  </rv>
  <rv s="5">
    <fb>164.6</fb>
    <v>13</v>
  </rv>
  <rv s="5">
    <fb>10789.85</fb>
    <v>13</v>
  </rv>
  <rv s="5">
    <fb>43518</fb>
    <v>12</v>
  </rv>
  <rv s="5">
    <fb>26.1831</fb>
    <v>13</v>
  </rv>
  <rv s="5">
    <fb>63.65</fb>
    <v>13</v>
  </rv>
  <rv s="5">
    <fb>1606.2</fb>
    <v>13</v>
  </rv>
  <rv s="5">
    <fb>174.3</fb>
    <v>13</v>
  </rv>
  <rv s="5">
    <fb>169.65</fb>
    <v>13</v>
  </rv>
  <rv s="5">
    <fb>10791.65</fb>
    <v>13</v>
  </rv>
  <rv s="5">
    <fb>43521</fb>
    <v>12</v>
  </rv>
  <rv s="5">
    <fb>324.55</fb>
    <v>13</v>
  </rv>
  <rv s="5">
    <fb>26.9664</fb>
    <v>13</v>
  </rv>
  <rv s="5">
    <fb>262.25</fb>
    <v>13</v>
  </rv>
  <rv s="5">
    <fb>1580</fb>
    <v>13</v>
  </rv>
  <rv s="5">
    <fb>200.95</fb>
    <v>13</v>
  </rv>
  <rv s="5">
    <fb>10880.1</fb>
    <v>13</v>
  </rv>
  <rv s="5">
    <fb>43522</fb>
    <v>12</v>
  </rv>
  <rv s="5">
    <fb>64.849999999999994</fb>
    <v>13</v>
  </rv>
  <rv s="5">
    <fb>1625.3</fb>
    <v>13</v>
  </rv>
  <rv s="5">
    <fb>182.65</fb>
    <v>13</v>
  </rv>
  <rv s="5">
    <fb>10835.3</fb>
    <v>13</v>
  </rv>
  <rv s="5">
    <fb>43523</fb>
    <v>12</v>
  </rv>
  <rv s="5">
    <fb>325.25</fb>
    <v>13</v>
  </rv>
  <rv s="5">
    <fb>26.883099999999999</fb>
    <v>13</v>
  </rv>
  <rv s="5">
    <fb>263.89999999999998</fb>
    <v>13</v>
  </rv>
  <rv s="5">
    <fb>177.35</fb>
    <v>13</v>
  </rv>
  <rv s="5">
    <fb>10806.65</fb>
    <v>13</v>
  </rv>
  <rv s="5">
    <fb>43524</fb>
    <v>12</v>
  </rv>
  <rv s="5">
    <fb>27.499700000000001</fb>
    <v>13</v>
  </rv>
  <rv s="5">
    <fb>64.45</fb>
    <v>13</v>
  </rv>
  <rv s="5">
    <fb>191.85</fb>
    <v>13</v>
  </rv>
  <rv s="5">
    <fb>177.45</fb>
    <v>13</v>
  </rv>
  <rv s="5">
    <fb>169.4</fb>
    <v>13</v>
  </rv>
  <rv s="5">
    <fb>43525</fb>
    <v>12</v>
  </rv>
  <rv s="5">
    <fb>333.2</fb>
    <v>13</v>
  </rv>
  <rv s="5">
    <fb>28.333100000000002</fb>
    <v>13</v>
  </rv>
  <rv s="5">
    <fb>10863.5</fb>
    <v>13</v>
  </rv>
  <rv s="5">
    <fb>43529</fb>
    <v>12</v>
  </rv>
  <rv s="5">
    <fb>339.25</fb>
    <v>13</v>
  </rv>
  <rv s="5">
    <fb>30.049700000000001</fb>
    <v>13</v>
  </rv>
  <rv s="5">
    <fb>271.35000000000002</fb>
    <v>13</v>
  </rv>
  <rv s="5">
    <fb>203.6</fb>
    <v>13</v>
  </rv>
  <rv s="5">
    <fb>174.95</fb>
    <v>13</v>
  </rv>
  <rv s="5">
    <fb>10987.45</fb>
    <v>13</v>
  </rv>
  <rv s="5">
    <fb>43530</fb>
    <v>12</v>
  </rv>
  <rv s="5">
    <fb>30.6997</fb>
    <v>13</v>
  </rv>
  <rv s="5">
    <fb>69.099999999999994</fb>
    <v>13</v>
  </rv>
  <rv s="5">
    <fb>268.10000000000002</fb>
    <v>13</v>
  </rv>
  <rv s="5">
    <fb>11053</fb>
    <v>13</v>
  </rv>
  <rv s="5">
    <fb>43531</fb>
    <v>12</v>
  </rv>
  <rv s="5">
    <fb>340.9</fb>
    <v>13</v>
  </rv>
  <rv s="5">
    <fb>29.783000000000001</fb>
    <v>13</v>
  </rv>
  <rv s="5">
    <fb>68.099999999999994</fb>
    <v>13</v>
  </rv>
  <rv s="5">
    <fb>269.85000000000002</fb>
    <v>13</v>
  </rv>
  <rv s="5">
    <fb>24.8</fb>
    <v>13</v>
  </rv>
  <rv s="5">
    <fb>215.5</fb>
    <v>13</v>
  </rv>
  <rv s="5">
    <fb>189.3</fb>
    <v>13</v>
  </rv>
  <rv s="5">
    <fb>176.05</fb>
    <v>13</v>
  </rv>
  <rv s="5">
    <fb>11058.2</fb>
    <v>13</v>
  </rv>
  <rv s="5">
    <fb>43532</fb>
    <v>12</v>
  </rv>
  <rv s="5">
    <fb>342.15</fb>
    <v>13</v>
  </rv>
  <rv s="5">
    <fb>67.099999999999994</fb>
    <v>13</v>
  </rv>
  <rv s="5">
    <fb>267.25</fb>
    <v>13</v>
  </rv>
  <rv s="5">
    <fb>172.35</fb>
    <v>13</v>
  </rv>
  <rv s="5">
    <fb>11035.4</fb>
    <v>13</v>
  </rv>
  <rv s="5">
    <fb>43535</fb>
    <v>12</v>
  </rv>
  <rv s="5">
    <fb>351.3</fb>
    <v>13</v>
  </rv>
  <rv s="5">
    <fb>30.549700000000001</fb>
    <v>13</v>
  </rv>
  <rv s="5">
    <fb>70.05</fb>
    <v>13</v>
  </rv>
  <rv s="5">
    <fb>271.25</fb>
    <v>13</v>
  </rv>
  <rv s="5">
    <fb>224.85</fb>
    <v>13</v>
  </rv>
  <rv s="5">
    <fb>181.85</fb>
    <v>13</v>
  </rv>
  <rv s="5">
    <fb>177.1</fb>
    <v>13</v>
  </rv>
  <rv s="5">
    <fb>11168.05</fb>
    <v>13</v>
  </rv>
  <rv s="5">
    <fb>43536</fb>
    <v>12</v>
  </rv>
  <rv s="5">
    <fb>30.399699999999999</fb>
    <v>13</v>
  </rv>
  <rv s="5">
    <fb>69.8</fb>
    <v>13</v>
  </rv>
  <rv s="5">
    <fb>274.7</fb>
    <v>13</v>
  </rv>
  <rv s="5">
    <fb>178.45</fb>
    <v>13</v>
  </rv>
  <rv s="5">
    <fb>11301.2</fb>
    <v>13</v>
  </rv>
  <rv s="5">
    <fb>43537</fb>
    <v>12</v>
  </rv>
  <rv s="5">
    <fb>367.15</fb>
    <v>13</v>
  </rv>
  <rv s="5">
    <fb>31.1997</fb>
    <v>13</v>
  </rv>
  <rv s="5">
    <fb>181.7</fb>
    <v>13</v>
  </rv>
  <rv s="5">
    <fb>171.6</fb>
    <v>13</v>
  </rv>
  <rv s="5">
    <fb>11341.7</fb>
    <v>13</v>
  </rv>
  <rv s="5">
    <fb>43538</fb>
    <v>12</v>
  </rv>
  <rv s="5">
    <fb>366</fb>
    <v>13</v>
  </rv>
  <rv s="5">
    <fb>31.066400000000002</fb>
    <v>13</v>
  </rv>
  <rv s="5">
    <fb>24.75</fb>
    <v>13</v>
  </rv>
  <rv s="5">
    <fb>229.5</fb>
    <v>13</v>
  </rv>
  <rv s="5">
    <fb>179.55</fb>
    <v>13</v>
  </rv>
  <rv s="5">
    <fb>11343.25</fb>
    <v>13</v>
  </rv>
  <rv s="5">
    <fb>43539</fb>
    <v>12</v>
  </rv>
  <rv s="5">
    <fb>367.1</fb>
    <v>13</v>
  </rv>
  <rv s="5">
    <fb>31.649699999999999</fb>
    <v>13</v>
  </rv>
  <rv s="5">
    <fb>227.05</fb>
    <v>13</v>
  </rv>
  <rv s="5">
    <fb>180</fb>
    <v>13</v>
  </rv>
  <rv s="5">
    <fb>175.7</fb>
    <v>13</v>
  </rv>
  <rv s="5">
    <fb>11426.85</fb>
    <v>13</v>
  </rv>
  <rv s="5">
    <fb>43542</fb>
    <v>12</v>
  </rv>
  <rv s="5">
    <fb>369</fb>
    <v>13</v>
  </rv>
  <rv s="5">
    <fb>31.4497</fb>
    <v>13</v>
  </rv>
  <rv s="5">
    <fb>226.85</fb>
    <v>13</v>
  </rv>
  <rv s="5">
    <fb>182.25</fb>
    <v>13</v>
  </rv>
  <rv s="5">
    <fb>173.3</fb>
    <v>13</v>
  </rv>
  <rv s="5">
    <fb>11462.2</fb>
    <v>13</v>
  </rv>
  <rv s="5">
    <fb>43543</fb>
    <v>12</v>
  </rv>
  <rv s="5">
    <fb>229.95</fb>
    <v>13</v>
  </rv>
  <rv s="5">
    <fb>11532.4</fb>
    <v>13</v>
  </rv>
  <rv s="5">
    <fb>43544</fb>
    <v>12</v>
  </rv>
  <rv s="5">
    <fb>360.6</fb>
    <v>13</v>
  </rv>
  <rv s="5">
    <fb>31.166399999999999</fb>
    <v>13</v>
  </rv>
  <rv s="5">
    <fb>277.05</fb>
    <v>13</v>
  </rv>
  <rv s="5">
    <fb>174.55</fb>
    <v>13</v>
  </rv>
  <rv s="5">
    <fb>11521.05</fb>
    <v>13</v>
  </rv>
  <rv s="5">
    <fb>43546</fb>
    <v>12</v>
  </rv>
  <rv s="5">
    <fb>360.75</fb>
    <v>13</v>
  </rv>
  <rv s="5">
    <fb>30.349699999999999</fb>
    <v>13</v>
  </rv>
  <rv s="5">
    <fb>67.55</fb>
    <v>13</v>
  </rv>
  <rv s="5">
    <fb>11456.9</fb>
    <v>13</v>
  </rv>
  <rv s="5">
    <fb>43549</fb>
    <v>12</v>
  </rv>
  <rv s="5">
    <fb>361.35</fb>
    <v>13</v>
  </rv>
  <rv s="5">
    <fb>30.599699999999999</fb>
    <v>13</v>
  </rv>
  <rv s="5">
    <fb>171.3</fb>
    <v>13</v>
  </rv>
  <rv s="5">
    <fb>11354.25</fb>
    <v>13</v>
  </rv>
  <rv s="5">
    <fb>43550</fb>
    <v>12</v>
  </rv>
  <rv s="5">
    <fb>71.05</fb>
    <v>13</v>
  </rv>
  <rv s="5">
    <fb>273.2</fb>
    <v>13</v>
  </rv>
  <rv s="5">
    <fb>238.4</fb>
    <v>13</v>
  </rv>
  <rv s="5">
    <fb>173.1</fb>
    <v>13</v>
  </rv>
  <rv s="5">
    <fb>11483.25</fb>
    <v>13</v>
  </rv>
  <rv s="5">
    <fb>43551</fb>
    <v>12</v>
  </rv>
  <rv s="5">
    <fb>366.3</fb>
    <v>13</v>
  </rv>
  <rv s="5">
    <fb>71.3</fb>
    <v>13</v>
  </rv>
  <rv s="5">
    <fb>271.85000000000002</fb>
    <v>13</v>
  </rv>
  <rv s="5">
    <fb>242</fb>
    <v>13</v>
  </rv>
  <rv s="5">
    <fb>169.85</fb>
    <v>13</v>
  </rv>
  <rv s="5">
    <fb>11445.05</fb>
    <v>13</v>
  </rv>
  <rv s="5">
    <fb>43552</fb>
    <v>12</v>
  </rv>
  <rv s="5">
    <fb>30.816400000000002</fb>
    <v>13</v>
  </rv>
  <rv s="5">
    <fb>11570</fb>
    <v>13</v>
  </rv>
  <rv s="5">
    <fb>43553</fb>
    <v>12</v>
  </rv>
  <rv s="5">
    <fb>31.082999999999998</fb>
    <v>13</v>
  </rv>
  <rv s="5">
    <fb>244.8</fb>
    <v>13</v>
  </rv>
  <rv s="5">
    <fb>174.25</fb>
    <v>13</v>
  </rv>
  <rv s="5">
    <fb>184.45</fb>
    <v>13</v>
  </rv>
  <rv s="5">
    <fb>11623.9</fb>
    <v>13</v>
  </rv>
  <rv s="5">
    <fb>43556</fb>
    <v>12</v>
  </rv>
  <rv s="5">
    <fb>383.05</fb>
    <v>13</v>
  </rv>
  <rv s="5">
    <fb>240.25</fb>
    <v>13</v>
  </rv>
  <rv s="5">
    <fb>187.35</fb>
    <v>13</v>
  </rv>
  <rv s="5">
    <fb>188.9</fb>
    <v>13</v>
  </rv>
  <rv s="5">
    <fb>11669.15</fb>
    <v>13</v>
  </rv>
  <rv s="5">
    <fb>43557</fb>
    <v>12</v>
  </rv>
  <rv s="5">
    <fb>379.7</fb>
    <v>13</v>
  </rv>
  <rv s="5">
    <fb>33.616300000000003</fb>
    <v>13</v>
  </rv>
  <rv s="5">
    <fb>74.7</fb>
    <v>13</v>
  </rv>
  <rv s="5">
    <fb>283.7</fb>
    <v>13</v>
  </rv>
  <rv s="5">
    <fb>245.2</fb>
    <v>13</v>
  </rv>
  <rv s="5">
    <fb>187.9</fb>
    <v>13</v>
  </rv>
  <rv s="5">
    <fb>11713.2</fb>
    <v>13</v>
  </rv>
  <rv s="5">
    <fb>43558</fb>
    <v>12</v>
  </rv>
  <rv s="5">
    <fb>382</fb>
    <v>13</v>
  </rv>
  <rv s="5">
    <fb>32.4163</fb>
    <v>13</v>
  </rv>
  <rv s="5">
    <fb>201.35</fb>
    <v>13</v>
  </rv>
  <rv s="5">
    <fb>11643.95</fb>
    <v>13</v>
  </rv>
  <rv s="5">
    <fb>43559</fb>
    <v>12</v>
  </rv>
  <rv s="5">
    <fb>32.4497</fb>
    <v>13</v>
  </rv>
  <rv s="5">
    <fb>241.7</fb>
    <v>13</v>
  </rv>
  <rv s="5">
    <fb>187.2</fb>
    <v>13</v>
  </rv>
  <rv s="5">
    <fb>11598</fb>
    <v>13</v>
  </rv>
  <rv s="5">
    <fb>43560</fb>
    <v>12</v>
  </rv>
  <rv s="5">
    <fb>387.15</fb>
    <v>13</v>
  </rv>
  <rv s="5">
    <fb>32.266300000000001</fb>
    <v>13</v>
  </rv>
  <rv s="5">
    <fb>72.7</fb>
    <v>13</v>
  </rv>
  <rv s="5">
    <fb>237.35</fb>
    <v>13</v>
  </rv>
  <rv s="5">
    <fb>205.15</fb>
    <v>13</v>
  </rv>
  <rv s="5">
    <fb>11665.95</fb>
    <v>13</v>
  </rv>
  <rv s="5">
    <fb>43563</fb>
    <v>12</v>
  </rv>
  <rv s="5">
    <fb>200.55</fb>
    <v>13</v>
  </rv>
  <rv s="5">
    <fb>186.65</fb>
    <v>13</v>
  </rv>
  <rv s="5">
    <fb>11604.5</fb>
    <v>13</v>
  </rv>
  <rv s="5">
    <fb>43564</fb>
    <v>12</v>
  </rv>
  <rv s="5">
    <fb>380.7</fb>
    <v>13</v>
  </rv>
  <rv s="5">
    <fb>190</fb>
    <v>13</v>
  </rv>
  <rv s="5">
    <fb>11671.95</fb>
    <v>13</v>
  </rv>
  <rv s="5">
    <fb>43565</fb>
    <v>12</v>
  </rv>
  <rv s="5">
    <fb>383.45</fb>
    <v>13</v>
  </rv>
  <rv s="5">
    <fb>31.849699999999999</fb>
    <v>13</v>
  </rv>
  <rv s="5">
    <fb>72.2</fb>
    <v>13</v>
  </rv>
  <rv s="5">
    <fb>282.45</fb>
    <v>13</v>
  </rv>
  <rv s="5">
    <fb>216.05</fb>
    <v>13</v>
  </rv>
  <rv s="5">
    <fb>188.5</fb>
    <v>13</v>
  </rv>
  <rv s="5">
    <fb>11584.3</fb>
    <v>13</v>
  </rv>
  <rv s="5">
    <fb>43566</fb>
    <v>12</v>
  </rv>
  <rv s="5">
    <fb>379.45</fb>
    <v>13</v>
  </rv>
  <rv s="5">
    <fb>31.099699999999999</fb>
    <v>13</v>
  </rv>
  <rv s="5">
    <fb>74.349999999999994</fb>
    <v>13</v>
  </rv>
  <rv s="5">
    <fb>181.15</fb>
    <v>13</v>
  </rv>
  <rv s="5">
    <fb>11596.7</fb>
    <v>13</v>
  </rv>
  <rv s="5">
    <fb>43567</fb>
    <v>12</v>
  </rv>
  <rv s="5">
    <fb>31.316400000000002</fb>
    <v>13</v>
  </rv>
  <rv s="5">
    <fb>280.5</fb>
    <v>13</v>
  </rv>
  <rv s="5">
    <fb>215.95</fb>
    <v>13</v>
  </rv>
  <rv s="5">
    <fb>183.9</fb>
    <v>13</v>
  </rv>
  <rv s="5">
    <fb>11643.45</fb>
    <v>13</v>
  </rv>
  <rv s="5">
    <fb>43570</fb>
    <v>12</v>
  </rv>
  <rv s="5">
    <fb>77.3</fb>
    <v>13</v>
  </rv>
  <rv s="5">
    <fb>184.7</fb>
    <v>13</v>
  </rv>
  <rv s="5">
    <fb>11690.35</fb>
    <v>13</v>
  </rv>
  <rv s="5">
    <fb>43571</fb>
    <v>12</v>
  </rv>
  <rv s="5">
    <fb>395.65</fb>
    <v>13</v>
  </rv>
  <rv s="5">
    <fb>31.382999999999999</fb>
    <v>13</v>
  </rv>
  <rv s="5">
    <fb>76.7</fb>
    <v>13</v>
  </rv>
  <rv s="5">
    <fb>282.60000000000002</fb>
    <v>13</v>
  </rv>
  <rv s="5">
    <fb>230.5</fb>
    <v>13</v>
  </rv>
  <rv s="5">
    <fb>184.95</fb>
    <v>13</v>
  </rv>
  <rv s="5">
    <fb>11787.15</fb>
    <v>13</v>
  </rv>
  <rv s="5">
    <fb>43573</fb>
    <v>12</v>
  </rv>
  <rv s="5">
    <fb>30.832999999999998</fb>
    <v>13</v>
  </rv>
  <rv s="5">
    <fb>284.35000000000002</fb>
    <v>13</v>
  </rv>
  <rv s="5">
    <fb>227.45</fb>
    <v>13</v>
  </rv>
  <rv s="5">
    <fb>178.6</fb>
    <v>13</v>
  </rv>
  <rv s="5">
    <fb>11752.8</fb>
    <v>13</v>
  </rv>
  <rv s="5">
    <fb>43577</fb>
    <v>12</v>
  </rv>
  <rv s="5">
    <fb>391.05</fb>
    <v>13</v>
  </rv>
  <rv s="5">
    <fb>29.799700000000001</fb>
    <v>13</v>
  </rv>
  <rv s="5">
    <fb>234.85</fb>
    <v>13</v>
  </rv>
  <rv s="5">
    <fb>175</fb>
    <v>13</v>
  </rv>
  <rv s="5">
    <fb>11594.45</fb>
    <v>13</v>
  </rv>
  <rv s="5">
    <fb>43578</fb>
    <v>12</v>
  </rv>
  <rv s="5">
    <fb>390.9</fb>
    <v>13</v>
  </rv>
  <rv s="5">
    <fb>275.5</fb>
    <v>13</v>
  </rv>
  <rv s="5">
    <fb>227.1</fb>
    <v>13</v>
  </rv>
  <rv s="5">
    <fb>11575.95</fb>
    <v>13</v>
  </rv>
  <rv s="5">
    <fb>43579</fb>
    <v>12</v>
  </rv>
  <rv s="5">
    <fb>229.7</fb>
    <v>13</v>
  </rv>
  <rv s="5">
    <fb>11726.15</fb>
    <v>13</v>
  </rv>
  <rv s="5">
    <fb>43580</fb>
    <v>12</v>
  </rv>
  <rv s="5">
    <fb>272.95</fb>
    <v>13</v>
  </rv>
  <rv s="5">
    <fb>170.45</fb>
    <v>13</v>
  </rv>
  <rv s="5">
    <fb>11641.8</fb>
    <v>13</v>
  </rv>
  <rv s="5">
    <fb>43581</fb>
    <v>12</v>
  </rv>
  <rv s="5">
    <fb>29.382999999999999</fb>
    <v>13</v>
  </rv>
  <rv s="5">
    <fb>270.45</fb>
    <v>13</v>
  </rv>
  <rv s="5">
    <fb>233.45</fb>
    <v>13</v>
  </rv>
  <rv s="5">
    <fb>11754.65</fb>
    <v>13</v>
  </rv>
  <rv s="5">
    <fb>43585</fb>
    <v>12</v>
  </rv>
  <rv s="5">
    <fb>392.8</fb>
    <v>13</v>
  </rv>
  <rv s="5">
    <fb>29.049700000000001</fb>
    <v>13</v>
  </rv>
  <rv s="5">
    <fb>70.8</fb>
    <v>13</v>
  </rv>
  <rv s="5">
    <fb>11748.15</fb>
    <v>13</v>
  </rv>
  <rv s="5">
    <fb>43587</fb>
    <v>12</v>
  </rv>
  <rv s="5">
    <fb>395.3</fb>
    <v>13</v>
  </rv>
  <rv s="5">
    <fb>228.5</fb>
    <v>13</v>
  </rv>
  <rv s="5">
    <fb>207.3</fb>
    <v>13</v>
  </rv>
  <rv s="5">
    <fb>168.3</fb>
    <v>13</v>
  </rv>
  <rv s="5">
    <fb>11724.75</fb>
    <v>13</v>
  </rv>
  <rv s="5">
    <fb>43588</fb>
    <v>12</v>
  </rv>
  <rv s="5">
    <fb>29.483000000000001</fb>
    <v>13</v>
  </rv>
  <rv s="5">
    <fb>68.650000000000006</fb>
    <v>13</v>
  </rv>
  <rv s="5">
    <fb>226.2</fb>
    <v>13</v>
  </rv>
  <rv s="5">
    <fb>167.7</fb>
    <v>13</v>
  </rv>
  <rv s="5">
    <fb>11712.25</fb>
    <v>13</v>
  </rv>
  <rv s="5">
    <fb>43591</fb>
    <v>12</v>
  </rv>
  <rv s="5">
    <fb>379.8</fb>
    <v>13</v>
  </rv>
  <rv s="5">
    <fb>65.900000000000006</fb>
    <v>13</v>
  </rv>
  <rv s="5">
    <fb>272.55</fb>
    <v>13</v>
  </rv>
  <rv s="5">
    <fb>220.55</fb>
    <v>13</v>
  </rv>
  <rv s="5">
    <fb>199.8</fb>
    <v>13</v>
  </rv>
  <rv s="5">
    <fb>166.75</fb>
    <v>13</v>
  </rv>
  <rv s="5">
    <fb>11598.25</fb>
    <v>13</v>
  </rv>
  <rv s="5">
    <fb>43592</fb>
    <v>12</v>
  </rv>
  <rv s="5">
    <fb>371.9</fb>
    <v>13</v>
  </rv>
  <rv s="5">
    <fb>28.899699999999999</fb>
    <v>13</v>
  </rv>
  <rv s="5">
    <fb>268.05</fb>
    <v>13</v>
  </rv>
  <rv s="5">
    <fb>217.35</fb>
    <v>13</v>
  </rv>
  <rv s="5">
    <fb>190.95</fb>
    <v>13</v>
  </rv>
  <rv s="5">
    <fb>163.5</fb>
    <v>13</v>
  </rv>
  <rv s="5">
    <fb>11497.9</fb>
    <v>13</v>
  </rv>
  <rv s="5">
    <fb>43593</fb>
    <v>12</v>
  </rv>
  <rv s="5">
    <fb>28.9664</fb>
    <v>13</v>
  </rv>
  <rv s="5">
    <fb>61.75</fb>
    <v>13</v>
  </rv>
  <rv s="5">
    <fb>265.95</fb>
    <v>13</v>
  </rv>
  <rv s="5">
    <fb>211.85</fb>
    <v>13</v>
  </rv>
  <rv s="5">
    <fb>185.1</fb>
    <v>13</v>
  </rv>
  <rv s="5">
    <fb>159.4</fb>
    <v>13</v>
  </rv>
  <rv s="5">
    <fb>11359.45</fb>
    <v>13</v>
  </rv>
  <rv s="5">
    <fb>43594</fb>
    <v>12</v>
  </rv>
  <rv s="5">
    <fb>363.9</fb>
    <v>13</v>
  </rv>
  <rv s="5">
    <fb>29.983000000000001</fb>
    <v>13</v>
  </rv>
  <rv s="5">
    <fb>62.45</fb>
    <v>13</v>
  </rv>
  <rv s="5">
    <fb>262.14999999999998</fb>
    <v>13</v>
  </rv>
  <rv s="5">
    <fb>186.35</fb>
    <v>13</v>
  </rv>
  <rv s="5">
    <fb>157.15</fb>
    <v>13</v>
  </rv>
  <rv s="5">
    <fb>11301.8</fb>
    <v>13</v>
  </rv>
  <rv s="5">
    <fb>43595</fb>
    <v>12</v>
  </rv>
  <rv s="5">
    <fb>63.15</fb>
    <v>13</v>
  </rv>
  <rv s="5">
    <fb>260.39999999999998</fb>
    <v>13</v>
  </rv>
  <rv s="5">
    <fb>22.45</fb>
    <v>13</v>
  </rv>
  <rv s="5">
    <fb>214.6</fb>
    <v>13</v>
  </rv>
  <rv s="5">
    <fb>43598</fb>
    <v>12</v>
  </rv>
  <rv s="5">
    <fb>364.75</fb>
    <v>13</v>
  </rv>
  <rv s="5">
    <fb>59.85</fb>
    <v>13</v>
  </rv>
  <rv s="5">
    <fb>257.25</fb>
    <v>13</v>
  </rv>
  <rv s="5">
    <fb>180.75</fb>
    <v>13</v>
  </rv>
  <rv s="5">
    <fb>154.19999999999999</fb>
    <v>13</v>
  </rv>
  <rv s="5">
    <fb>11148.2</fb>
    <v>13</v>
  </rv>
  <rv s="5">
    <fb>43599</fb>
    <v>12</v>
  </rv>
  <rv s="5">
    <fb>29.6997</fb>
    <v>13</v>
  </rv>
  <rv s="5">
    <fb>63.95</fb>
    <v>13</v>
  </rv>
  <rv s="5">
    <fb>256.55</fb>
    <v>13</v>
  </rv>
  <rv s="5">
    <fb>184.5</fb>
    <v>13</v>
  </rv>
  <rv s="5">
    <fb>160.75</fb>
    <v>13</v>
  </rv>
  <rv s="5">
    <fb>11222.05</fb>
    <v>13</v>
  </rv>
  <rv s="5">
    <fb>43600</fb>
    <v>12</v>
  </rv>
  <rv s="5">
    <fb>360.15</fb>
    <v>13</v>
  </rv>
  <rv s="5">
    <fb>29.666399999999999</fb>
    <v>13</v>
  </rv>
  <rv s="5">
    <fb>60.6</fb>
    <v>13</v>
  </rv>
  <rv s="5">
    <fb>253.8</fb>
    <v>13</v>
  </rv>
  <rv s="5">
    <fb>201.8</fb>
    <v>13</v>
  </rv>
  <rv s="5">
    <fb>160.05000000000001</fb>
    <v>13</v>
  </rv>
  <rv s="5">
    <fb>11157</fb>
    <v>13</v>
  </rv>
  <rv s="5">
    <fb>43601</fb>
    <v>12</v>
  </rv>
  <rv s="5">
    <fb>371.5</fb>
    <v>13</v>
  </rv>
  <rv s="5">
    <fb>29.749700000000001</fb>
    <v>13</v>
  </rv>
  <rv s="5">
    <fb>21.75</fb>
    <v>13</v>
  </rv>
  <rv s="5">
    <fb>11257.1</fb>
    <v>13</v>
  </rv>
  <rv s="5">
    <fb>43602</fb>
    <v>12</v>
  </rv>
  <rv s="5">
    <fb>30.649699999999999</fb>
    <v>13</v>
  </rv>
  <rv s="5">
    <fb>62.1</fb>
    <v>13</v>
  </rv>
  <rv s="5">
    <fb>253.45</fb>
    <v>13</v>
  </rv>
  <rv s="5">
    <fb>176.85</fb>
    <v>13</v>
  </rv>
  <rv s="5">
    <fb>160.94999999999999</fb>
    <v>13</v>
  </rv>
  <rv s="5">
    <fb>11407.15</fb>
    <v>13</v>
  </rv>
  <rv s="5">
    <fb>43605</fb>
    <v>12</v>
  </rv>
  <rv s="5">
    <fb>400.1</fb>
    <v>13</v>
  </rv>
  <rv s="5">
    <fb>33.099699999999999</fb>
    <v>13</v>
  </rv>
  <rv s="5">
    <fb>190.15</fb>
    <v>13</v>
  </rv>
  <rv s="5">
    <fb>167.1</fb>
    <v>13</v>
  </rv>
  <rv s="5">
    <fb>11828.25</fb>
    <v>13</v>
  </rv>
  <rv s="5">
    <fb>43606</fb>
    <v>12</v>
  </rv>
  <rv s="5">
    <fb>32.316299999999998</fb>
    <v>13</v>
  </rv>
  <rv s="5">
    <fb>202.65</fb>
    <v>13</v>
  </rv>
  <rv s="5">
    <fb>165.45</fb>
    <v>13</v>
  </rv>
  <rv s="5">
    <fb>11709.1</fb>
    <v>13</v>
  </rv>
  <rv s="5">
    <fb>43607</fb>
    <v>12</v>
  </rv>
  <rv s="5">
    <fb>33.6997</fb>
    <v>13</v>
  </rv>
  <rv s="5">
    <fb>65.25</fb>
    <v>13</v>
  </rv>
  <rv s="5">
    <fb>250.45</fb>
    <v>13</v>
  </rv>
  <rv s="5">
    <fb>198.25</fb>
    <v>13</v>
  </rv>
  <rv s="5">
    <fb>166.3</fb>
    <v>13</v>
  </rv>
  <rv s="5">
    <fb>11737.9</fb>
    <v>13</v>
  </rv>
  <rv s="5">
    <fb>43608</fb>
    <v>12</v>
  </rv>
  <rv s="5">
    <fb>407.55</fb>
    <v>13</v>
  </rv>
  <rv s="5">
    <fb>34.216299999999997</fb>
    <v>13</v>
  </rv>
  <rv s="5">
    <fb>248.6</fb>
    <v>13</v>
  </rv>
  <rv s="5">
    <fb>175.15</fb>
    <v>13</v>
  </rv>
  <rv s="5">
    <fb>157.35</fb>
    <v>13</v>
  </rv>
  <rv s="5">
    <fb>11657.05</fb>
    <v>13</v>
  </rv>
  <rv s="5">
    <fb>43609</fb>
    <v>12</v>
  </rv>
  <rv s="5">
    <fb>410.25</fb>
    <v>13</v>
  </rv>
  <rv s="5">
    <fb>37.266300000000001</fb>
    <v>13</v>
  </rv>
  <rv s="5">
    <fb>69</fb>
    <v>13</v>
  </rv>
  <rv s="5">
    <fb>201.65</fb>
    <v>13</v>
  </rv>
  <rv s="5">
    <fb>163.9</fb>
    <v>13</v>
  </rv>
  <rv s="5">
    <fb>11844.1</fb>
    <v>13</v>
  </rv>
  <rv s="5">
    <fb>43612</fb>
    <v>12</v>
  </rv>
  <rv s="5">
    <fb>254.15</fb>
    <v>13</v>
  </rv>
  <rv s="5">
    <fb>220.75</fb>
    <v>13</v>
  </rv>
  <rv s="5">
    <fb>166.5</fb>
    <v>13</v>
  </rv>
  <rv s="5">
    <fb>11924.75</fb>
    <v>13</v>
  </rv>
  <rv s="5">
    <fb>43613</fb>
    <v>12</v>
  </rv>
  <rv s="5">
    <fb>412.65</fb>
    <v>13</v>
  </rv>
  <rv s="5">
    <fb>37.582999999999998</fb>
    <v>13</v>
  </rv>
  <rv s="5">
    <fb>251.4</fb>
    <v>13</v>
  </rv>
  <rv s="5">
    <fb>11928.75</fb>
    <v>13</v>
  </rv>
  <rv s="5">
    <fb>43614</fb>
    <v>12</v>
  </rv>
  <rv s="5">
    <fb>406.55</fb>
    <v>13</v>
  </rv>
  <rv s="5">
    <fb>37.3996</fb>
    <v>13</v>
  </rv>
  <rv s="5">
    <fb>248.95</fb>
    <v>13</v>
  </rv>
  <rv s="5">
    <fb>212.95</fb>
    <v>13</v>
  </rv>
  <rv s="5">
    <fb>176.35</fb>
    <v>13</v>
  </rv>
  <rv s="5">
    <fb>11861.1</fb>
    <v>13</v>
  </rv>
  <rv s="5">
    <fb>43615</fb>
    <v>12</v>
  </rv>
  <rv s="5">
    <fb>409.3</fb>
    <v>13</v>
  </rv>
  <rv s="5">
    <fb>37.799599999999998</fb>
    <v>13</v>
  </rv>
  <rv s="5">
    <fb>249.85</fb>
    <v>13</v>
  </rv>
  <rv s="5">
    <fb>11945.9</fb>
    <v>13</v>
  </rv>
  <rv s="5">
    <fb>43616</fb>
    <v>12</v>
  </rv>
  <rv s="5">
    <fb>416.4</fb>
    <v>13</v>
  </rv>
  <rv s="5">
    <fb>37.216299999999997</fb>
    <v>13</v>
  </rv>
  <rv s="5">
    <fb>245.8</fb>
    <v>13</v>
  </rv>
  <rv s="5">
    <fb>172.6</fb>
    <v>13</v>
  </rv>
  <rv s="5">
    <fb>160.55000000000001</fb>
    <v>13</v>
  </rv>
  <rv s="5">
    <fb>11922.8</fb>
    <v>13</v>
  </rv>
  <rv s="5">
    <fb>43619</fb>
    <v>12</v>
  </rv>
  <rv s="5">
    <fb>424.75</fb>
    <v>13</v>
  </rv>
  <rv s="5">
    <fb>37.066299999999998</fb>
    <v>13</v>
  </rv>
  <rv s="5">
    <fb>248.55</fb>
    <v>13</v>
  </rv>
  <rv s="5">
    <fb>174.5</fb>
    <v>13</v>
  </rv>
  <rv s="5">
    <fb>164.2</fb>
    <v>13</v>
  </rv>
  <rv s="5">
    <fb>12088.55</fb>
    <v>13</v>
  </rv>
  <rv s="5">
    <fb>43620</fb>
    <v>12</v>
  </rv>
  <rv s="5">
    <fb>425.55</fb>
    <v>13</v>
  </rv>
  <rv s="5">
    <fb>37.716299999999997</fb>
    <v>13</v>
  </rv>
  <rv s="5">
    <fb>246.65</fb>
    <v>13</v>
  </rv>
  <rv s="5">
    <fb>208.4</fb>
    <v>13</v>
  </rv>
  <rv s="5">
    <fb>165.9</fb>
    <v>13</v>
  </rv>
  <rv s="5">
    <fb>12021.65</fb>
    <v>13</v>
  </rv>
  <rv s="5">
    <fb>43622</fb>
    <v>12</v>
  </rv>
  <rv s="5">
    <fb>426.3</fb>
    <v>13</v>
  </rv>
  <rv s="5">
    <fb>35.616300000000003</fb>
    <v>13</v>
  </rv>
  <rv s="5">
    <fb>210</fb>
    <v>13</v>
  </rv>
  <rv s="5">
    <fb>163.1</fb>
    <v>13</v>
  </rv>
  <rv s="5">
    <fb>11843.75</fb>
    <v>13</v>
  </rv>
  <rv s="5">
    <fb>43623</fb>
    <v>12</v>
  </rv>
  <rv s="5">
    <fb>425.2</fb>
    <v>13</v>
  </rv>
  <rv s="5">
    <fb>239</fb>
    <v>13</v>
  </rv>
  <rv s="5">
    <fb>218.65</fb>
    <v>13</v>
  </rv>
  <rv s="5">
    <fb>11870.65</fb>
    <v>13</v>
  </rv>
  <rv s="5">
    <fb>43626</fb>
    <v>12</v>
  </rv>
  <rv s="5">
    <fb>425.75</fb>
    <v>13</v>
  </rv>
  <rv s="5">
    <fb>35.8996</fb>
    <v>13</v>
  </rv>
  <rv s="5">
    <fb>241.8</fb>
    <v>13</v>
  </rv>
  <rv s="5">
    <fb>211.05</fb>
    <v>13</v>
  </rv>
  <rv s="5">
    <fb>165.2</fb>
    <v>13</v>
  </rv>
  <rv s="5">
    <fb>11922.7</fb>
    <v>13</v>
  </rv>
  <rv s="5">
    <fb>43627</fb>
    <v>12</v>
  </rv>
  <rv s="5">
    <fb>36.816299999999998</fb>
    <v>13</v>
  </rv>
  <rv s="5">
    <fb>169.35</fb>
    <v>13</v>
  </rv>
  <rv s="5">
    <fb>11965.6</fb>
    <v>13</v>
  </rv>
  <rv s="5">
    <fb>43628</fb>
    <v>12</v>
  </rv>
  <rv s="5">
    <fb>424.95</fb>
    <v>13</v>
  </rv>
  <rv s="5">
    <fb>35.6663</fb>
    <v>13</v>
  </rv>
  <rv s="5">
    <fb>169.05</fb>
    <v>13</v>
  </rv>
  <rv s="5">
    <fb>170.1</fb>
    <v>13</v>
  </rv>
  <rv s="5">
    <fb>11906.2</fb>
    <v>13</v>
  </rv>
  <rv s="5">
    <fb>43629</fb>
    <v>12</v>
  </rv>
  <rv s="5">
    <fb>36.683</fb>
    <v>13</v>
  </rv>
  <rv s="5">
    <fb>205.55</fb>
    <v>13</v>
  </rv>
  <rv s="5">
    <fb>167.4</fb>
    <v>13</v>
  </rv>
  <rv s="5">
    <fb>11914.05</fb>
    <v>13</v>
  </rv>
  <rv s="5">
    <fb>43630</fb>
    <v>12</v>
  </rv>
  <rv s="5">
    <fb>426.4</fb>
    <v>13</v>
  </rv>
  <rv s="5">
    <fb>11823.3</fb>
    <v>13</v>
  </rv>
  <rv s="5">
    <fb>43633</fb>
    <v>12</v>
  </rv>
  <rv s="5">
    <fb>422.85</fb>
    <v>13</v>
  </rv>
  <rv s="5">
    <fb>36.332999999999998</fb>
    <v>13</v>
  </rv>
  <rv s="5">
    <fb>67.650000000000006</fb>
    <v>13</v>
  </rv>
  <rv s="5">
    <fb>234.75</fb>
    <v>13</v>
  </rv>
  <rv s="5">
    <fb>205.3</fb>
    <v>13</v>
  </rv>
  <rv s="5">
    <fb>158.75</fb>
    <v>13</v>
  </rv>
  <rv s="5">
    <fb>11672.15</fb>
    <v>13</v>
  </rv>
  <rv s="5">
    <fb>43634</fb>
    <v>12</v>
  </rv>
  <rv s="5">
    <fb>36.599600000000002</fb>
    <v>13</v>
  </rv>
  <rv s="5">
    <fb>68.599999999999994</fb>
    <v>13</v>
  </rv>
  <rv s="5">
    <fb>231.6</fb>
    <v>13</v>
  </rv>
  <rv s="5">
    <fb>158.30000000000001</fb>
    <v>13</v>
  </rv>
  <rv s="5">
    <fb>168.1</fb>
    <v>13</v>
  </rv>
  <rv s="5">
    <fb>11691.5</fb>
    <v>13</v>
  </rv>
  <rv s="5">
    <fb>43635</fb>
    <v>12</v>
  </rv>
  <rv s="5">
    <fb>231.9</fb>
    <v>13</v>
  </rv>
  <rv s="5">
    <fb>199.95</fb>
    <v>13</v>
  </rv>
  <rv s="5">
    <fb>154.65</fb>
    <v>13</v>
  </rv>
  <rv s="5">
    <fb>11691.45</fb>
    <v>13</v>
  </rv>
  <rv s="5">
    <fb>43636</fb>
    <v>12</v>
  </rv>
  <rv s="5">
    <fb>36.866300000000003</fb>
    <v>13</v>
  </rv>
  <rv s="5">
    <fb>203</fb>
    <v>13</v>
  </rv>
  <rv s="5">
    <fb>159.25</fb>
    <v>13</v>
  </rv>
  <rv s="5">
    <fb>172</fb>
    <v>13</v>
  </rv>
  <rv s="5">
    <fb>11831.75</fb>
    <v>13</v>
  </rv>
  <rv s="5">
    <fb>43637</fb>
    <v>12</v>
  </rv>
  <rv s="5">
    <fb>37.1663</fb>
    <v>13</v>
  </rv>
  <rv s="5">
    <fb>158.9</fb>
    <v>13</v>
  </rv>
  <rv s="5">
    <fb>172.4</fb>
    <v>13</v>
  </rv>
  <rv s="5">
    <fb>11724.1</fb>
    <v>13</v>
  </rv>
  <rv s="5">
    <fb>43640</fb>
    <v>12</v>
  </rv>
  <rv s="5">
    <fb>406</fb>
    <v>13</v>
  </rv>
  <rv s="5">
    <fb>38.249600000000001</fb>
    <v>13</v>
  </rv>
  <rv s="5">
    <fb>227.95</fb>
    <v>13</v>
  </rv>
  <rv s="5">
    <fb>199.75</fb>
    <v>13</v>
  </rv>
  <rv s="5">
    <fb>159.30000000000001</fb>
    <v>13</v>
  </rv>
  <rv s="5">
    <fb>11699.65</fb>
    <v>13</v>
  </rv>
  <rv s="5">
    <fb>43641</fb>
    <v>12</v>
  </rv>
  <rv s="5">
    <fb>37.966299999999997</fb>
    <v>13</v>
  </rv>
  <rv s="5">
    <fb>202</fb>
    <v>13</v>
  </rv>
  <rv s="5">
    <fb>160.44999999999999</fb>
    <v>13</v>
  </rv>
  <rv s="5">
    <fb>170.35</fb>
    <v>13</v>
  </rv>
  <rv s="5">
    <fb>11796.45</fb>
    <v>13</v>
  </rv>
  <rv s="5">
    <fb>43642</fb>
    <v>12</v>
  </rv>
  <rv s="5">
    <fb>414.95</fb>
    <v>13</v>
  </rv>
  <rv s="5">
    <fb>75.2</fb>
    <v>13</v>
  </rv>
  <rv s="5">
    <fb>161.1</fb>
    <v>13</v>
  </rv>
  <rv s="5">
    <fb>177.85</fb>
    <v>13</v>
  </rv>
  <rv s="5">
    <fb>11847.55</fb>
    <v>13</v>
  </rv>
  <rv s="5">
    <fb>43643</fb>
    <v>12</v>
  </rv>
  <rv s="5">
    <fb>38.316299999999998</fb>
    <v>13</v>
  </rv>
  <rv s="5">
    <fb>211.25</fb>
    <v>13</v>
  </rv>
  <rv s="5">
    <fb>11841.55</fb>
    <v>13</v>
  </rv>
  <rv s="5">
    <fb>43644</fb>
    <v>12</v>
  </rv>
  <rv s="5">
    <fb>37.499600000000001</fb>
    <v>13</v>
  </rv>
  <rv s="5">
    <fb>244.1</fb>
    <v>13</v>
  </rv>
  <rv s="5">
    <fb>162.55000000000001</fb>
    <v>13</v>
  </rv>
  <rv s="5">
    <fb>174.35</fb>
    <v>13</v>
  </rv>
  <rv s="5">
    <fb>11788.85</fb>
    <v>13</v>
  </rv>
  <rv s="5">
    <fb>43647</fb>
    <v>12</v>
  </rv>
  <rv s="5">
    <fb>413.25</fb>
    <v>13</v>
  </rv>
  <rv s="5">
    <fb>36.949599999999997</fb>
    <v>13</v>
  </rv>
  <rv s="5">
    <fb>244.55</fb>
    <v>13</v>
  </rv>
  <rv s="5">
    <fb>208.65</fb>
    <v>13</v>
  </rv>
  <rv s="5">
    <fb>168</fb>
    <v>13</v>
  </rv>
  <rv s="5">
    <fb>11865.6</fb>
    <v>13</v>
  </rv>
  <rv s="5">
    <fb>43648</fb>
    <v>12</v>
  </rv>
  <rv s="5">
    <fb>414.05</fb>
    <v>13</v>
  </rv>
  <rv s="5">
    <fb>242.2</fb>
    <v>13</v>
  </rv>
  <rv s="5">
    <fb>174.65</fb>
    <v>13</v>
  </rv>
  <rv s="5">
    <fb>11910.3</fb>
    <v>13</v>
  </rv>
  <rv s="5">
    <fb>43649</fb>
    <v>12</v>
  </rv>
  <rv s="5">
    <fb>414.9</fb>
    <v>13</v>
  </rv>
  <rv s="5">
    <fb>72.95</fb>
    <v>13</v>
  </rv>
  <rv s="5">
    <fb>240.85</fb>
    <v>13</v>
  </rv>
  <rv s="5">
    <fb>207.1</fb>
    <v>13</v>
  </rv>
  <rv s="5">
    <fb>162.30000000000001</fb>
    <v>13</v>
  </rv>
  <rv s="5">
    <fb>11916.75</fb>
    <v>13</v>
  </rv>
  <rv s="5">
    <fb>43650</fb>
    <v>12</v>
  </rv>
  <rv s="5">
    <fb>37.866300000000003</fb>
    <v>13</v>
  </rv>
  <rv s="5">
    <fb>171.05</fb>
    <v>13</v>
  </rv>
  <rv s="5">
    <fb>11946.75</fb>
    <v>13</v>
  </rv>
  <rv s="5">
    <fb>43651</fb>
    <v>12</v>
  </rv>
  <rv s="5">
    <fb>36.133000000000003</fb>
    <v>13</v>
  </rv>
  <rv s="5">
    <fb>163.65</fb>
    <v>13</v>
  </rv>
  <rv s="5">
    <fb>11811.15</fb>
    <v>13</v>
  </rv>
  <rv s="5">
    <fb>43654</fb>
    <v>12</v>
  </rv>
  <rv s="5">
    <fb>33.732999999999997</fb>
    <v>13</v>
  </rv>
  <rv s="5">
    <fb>154.55000000000001</fb>
    <v>13</v>
  </rv>
  <rv s="5">
    <fb>161.94999999999999</fb>
    <v>13</v>
  </rv>
  <rv s="5">
    <fb>11558.6</fb>
    <v>13</v>
  </rv>
  <rv s="5">
    <fb>43655</fb>
    <v>12</v>
  </rv>
  <rv s="5">
    <fb>405</fb>
    <v>13</v>
  </rv>
  <rv s="5">
    <fb>35.783000000000001</fb>
    <v>13</v>
  </rv>
  <rv s="5">
    <fb>67.2</fb>
    <v>13</v>
  </rv>
  <rv s="5">
    <fb>155.80000000000001</fb>
    <v>13</v>
  </rv>
  <rv s="5">
    <fb>161.5</fb>
    <v>13</v>
  </rv>
  <rv s="5">
    <fb>11555.9</fb>
    <v>13</v>
  </rv>
  <rv s="5">
    <fb>43656</fb>
    <v>12</v>
  </rv>
  <rv s="5">
    <fb>34.616300000000003</fb>
    <v>13</v>
  </rv>
  <rv s="5">
    <fb>223.1</fb>
    <v>13</v>
  </rv>
  <rv s="5">
    <fb>198.15</fb>
    <v>13</v>
  </rv>
  <rv s="5">
    <fb>151.65</fb>
    <v>13</v>
  </rv>
  <rv s="5">
    <fb>11498.9</fb>
    <v>13</v>
  </rv>
  <rv s="5">
    <fb>43657</fb>
    <v>12</v>
  </rv>
  <rv s="5">
    <fb>412.9</fb>
    <v>13</v>
  </rv>
  <rv s="5">
    <fb>35.599600000000002</fb>
    <v>13</v>
  </rv>
  <rv s="5">
    <fb>65.05</fb>
    <v>13</v>
  </rv>
  <rv s="5">
    <fb>199.25</fb>
    <v>13</v>
  </rv>
  <rv s="5">
    <fb>156.80000000000001</fb>
    <v>13</v>
  </rv>
  <rv s="5">
    <fb>11582.9</fb>
    <v>13</v>
  </rv>
  <rv s="5">
    <fb>43658</fb>
    <v>12</v>
  </rv>
  <rv s="5">
    <fb>415.3</fb>
    <v>13</v>
  </rv>
  <rv s="5">
    <fb>35.349600000000002</fb>
    <v>13</v>
  </rv>
  <rv s="5">
    <fb>64.8</fb>
    <v>13</v>
  </rv>
  <rv s="5">
    <fb>227.85</fb>
    <v>13</v>
  </rv>
  <rv s="5">
    <fb>167.65</fb>
    <v>13</v>
  </rv>
  <rv s="5">
    <fb>11552.5</fb>
    <v>13</v>
  </rv>
  <rv s="5">
    <fb>43661</fb>
    <v>12</v>
  </rv>
  <rv s="5">
    <fb>409.1</fb>
    <v>13</v>
  </rv>
  <rv s="5">
    <fb>34.283000000000001</fb>
    <v>13</v>
  </rv>
  <rv s="5">
    <fb>64.25</fb>
    <v>13</v>
  </rv>
  <rv s="5">
    <fb>200.9</fb>
    <v>13</v>
  </rv>
  <rv s="5">
    <fb>11588.35</fb>
    <v>13</v>
  </rv>
  <rv s="5">
    <fb>43662</fb>
    <v>12</v>
  </rv>
  <rv s="5">
    <fb>417.75</fb>
    <v>13</v>
  </rv>
  <rv s="5">
    <fb>34.349699999999999</fb>
    <v>13</v>
  </rv>
  <rv s="5">
    <fb>64.5</fb>
    <v>13</v>
  </rv>
  <rv s="5">
    <fb>166.9</fb>
    <v>13</v>
  </rv>
  <rv s="5">
    <fb>11662.6</fb>
    <v>13</v>
  </rv>
  <rv s="5">
    <fb>43663</fb>
    <v>12</v>
  </rv>
  <rv s="5">
    <fb>417.05</fb>
    <v>13</v>
  </rv>
  <rv s="5">
    <fb>34.433</fb>
    <v>13</v>
  </rv>
  <rv s="5">
    <fb>64.099999999999994</fb>
    <v>13</v>
  </rv>
  <rv s="5">
    <fb>167.9</fb>
    <v>13</v>
  </rv>
  <rv s="5">
    <fb>11687.5</fb>
    <v>13</v>
  </rv>
  <rv s="5">
    <fb>43664</fb>
    <v>12</v>
  </rv>
  <rv s="5">
    <fb>32.183</fb>
    <v>13</v>
  </rv>
  <rv s="5">
    <fb>64</fb>
    <v>13</v>
  </rv>
  <rv s="5">
    <fb>225.1</fb>
    <v>13</v>
  </rv>
  <rv s="5">
    <fb>163.05000000000001</fb>
    <v>13</v>
  </rv>
  <rv s="5">
    <fb>11596.9</fb>
    <v>13</v>
  </rv>
  <rv s="5">
    <fb>43665</fb>
    <v>12</v>
  </rv>
  <rv s="5">
    <fb>405.5</fb>
    <v>13</v>
  </rv>
  <rv s="5">
    <fb>32.849699999999999</fb>
    <v>13</v>
  </rv>
  <rv s="5">
    <fb>63.7</fb>
    <v>13</v>
  </rv>
  <rv s="5">
    <fb>220.05</fb>
    <v>13</v>
  </rv>
  <rv s="5">
    <fb>154.85</fb>
    <v>13</v>
  </rv>
  <rv s="5">
    <fb>161.25</fb>
    <v>13</v>
  </rv>
  <rv s="5">
    <fb>11419.25</fb>
    <v>13</v>
  </rv>
  <rv s="5">
    <fb>43668</fb>
    <v>12</v>
  </rv>
  <rv s="5">
    <fb>407.2</fb>
    <v>13</v>
  </rv>
  <rv s="5">
    <fb>33.499699999999997</fb>
    <v>13</v>
  </rv>
  <rv s="5">
    <fb>224.6</fb>
    <v>13</v>
  </rv>
  <rv s="5">
    <fb>156.75</fb>
    <v>13</v>
  </rv>
  <rv s="5">
    <fb>167.25</fb>
    <v>13</v>
  </rv>
  <rv s="5">
    <fb>43669</fb>
    <v>12</v>
  </rv>
  <rv s="5">
    <fb>32.9497</fb>
    <v>13</v>
  </rv>
  <rv s="5">
    <fb>222.95</fb>
    <v>13</v>
  </rv>
  <rv s="5">
    <fb>156.19999999999999</fb>
    <v>13</v>
  </rv>
  <rv s="5">
    <fb>11331.05</fb>
    <v>13</v>
  </rv>
  <rv s="5">
    <fb>43670</fb>
    <v>12</v>
  </rv>
  <rv s="5">
    <fb>32.533000000000001</fb>
    <v>13</v>
  </rv>
  <rv s="5">
    <fb>61.9</fb>
    <v>13</v>
  </rv>
  <rv s="5">
    <fb>151.25</fb>
    <v>13</v>
  </rv>
  <rv s="5">
    <fb>11271.3</fb>
    <v>13</v>
  </rv>
  <rv s="5">
    <fb>43671</fb>
    <v>12</v>
  </rv>
  <rv s="5">
    <fb>380.35</fb>
    <v>13</v>
  </rv>
  <rv s="5">
    <fb>33.049700000000001</fb>
    <v>13</v>
  </rv>
  <rv s="5">
    <fb>217.1</fb>
    <v>13</v>
  </rv>
  <rv s="5">
    <fb>22.4</fb>
    <v>13</v>
  </rv>
  <rv s="5">
    <fb>190.5</fb>
    <v>13</v>
  </rv>
  <rv s="5">
    <fb>144.30000000000001</fb>
    <v>13</v>
  </rv>
  <rv s="5">
    <fb>171.45</fb>
    <v>13</v>
  </rv>
  <rv s="5">
    <fb>11252.15</fb>
    <v>13</v>
  </rv>
  <rv s="5">
    <fb>43672</fb>
    <v>12</v>
  </rv>
  <rv s="5">
    <fb>60.65</fb>
    <v>13</v>
  </rv>
  <rv s="5">
    <fb>193.3</fb>
    <v>13</v>
  </rv>
  <rv s="5">
    <fb>147.15</fb>
    <v>13</v>
  </rv>
  <rv s="5">
    <fb>11284.3</fb>
    <v>13</v>
  </rv>
  <rv s="5">
    <fb>43675</fb>
    <v>12</v>
  </rv>
  <rv s="5">
    <fb>30.916399999999999</fb>
    <v>13</v>
  </rv>
  <rv s="5">
    <fb>59.25</fb>
    <v>13</v>
  </rv>
  <rv s="5">
    <fb>155.65</fb>
    <v>13</v>
  </rv>
  <rv s="5">
    <fb>11189.2</fb>
    <v>13</v>
  </rv>
  <rv s="5">
    <fb>43676</fb>
    <v>12</v>
  </rv>
  <rv s="5">
    <fb>32.799700000000001</fb>
    <v>13</v>
  </rv>
  <rv s="5">
    <fb>57.75</fb>
    <v>13</v>
  </rv>
  <rv s="5">
    <fb>214.1</fb>
    <v>13</v>
  </rv>
  <rv s="5">
    <fb>133.44999999999999</fb>
    <v>13</v>
  </rv>
  <rv s="5">
    <fb>11085.4</fb>
    <v>13</v>
  </rv>
  <rv s="5">
    <fb>43677</fb>
    <v>12</v>
  </rv>
  <rv s="5">
    <fb>377.55</fb>
    <v>13</v>
  </rv>
  <rv s="5">
    <fb>34.232999999999997</fb>
    <v>13</v>
  </rv>
  <rv s="5">
    <fb>58.9</fb>
    <v>13</v>
  </rv>
  <rv s="5">
    <fb>154.1</fb>
    <v>13</v>
  </rv>
  <rv s="5">
    <fb>11118</fb>
    <v>13</v>
  </rv>
  <rv s="5">
    <fb>43678</fb>
    <v>12</v>
  </rv>
  <rv s="5">
    <fb>371.1</fb>
    <v>13</v>
  </rv>
  <rv s="5">
    <fb>32.9163</fb>
    <v>13</v>
  </rv>
  <rv s="5">
    <fb>57.55</fb>
    <v>13</v>
  </rv>
  <rv s="5">
    <fb>177.65</fb>
    <v>13</v>
  </rv>
  <rv s="5">
    <fb>145.44999999999999</fb>
    <v>13</v>
  </rv>
  <rv s="5">
    <fb>10980</fb>
    <v>13</v>
  </rv>
  <rv s="5">
    <fb>43679</fb>
    <v>12</v>
  </rv>
  <rv s="5">
    <fb>31.783000000000001</fb>
    <v>13</v>
  </rv>
  <rv s="5">
    <fb>56.5</fb>
    <v>13</v>
  </rv>
  <rv s="5">
    <fb>166.35</fb>
    <v>13</v>
  </rv>
  <rv s="5">
    <fb>130.69999999999999</fb>
    <v>13</v>
  </rv>
  <rv s="5">
    <fb>10997.35</fb>
    <v>13</v>
  </rv>
  <rv s="5">
    <fb>43682</fb>
    <v>12</v>
  </rv>
  <rv s="5">
    <fb>367.85</fb>
    <v>13</v>
  </rv>
  <rv s="5">
    <fb>56.55</fb>
    <v>13</v>
  </rv>
  <rv s="5">
    <fb>203.75</fb>
    <v>13</v>
  </rv>
  <rv s="5">
    <fb>153.05000000000001</fb>
    <v>13</v>
  </rv>
  <rv s="5">
    <fb>123.75</fb>
    <v>13</v>
  </rv>
  <rv s="5">
    <fb>140.69999999999999</fb>
    <v>13</v>
  </rv>
  <rv s="5">
    <fb>10862.6</fb>
    <v>13</v>
  </rv>
  <rv s="5">
    <fb>43683</fb>
    <v>12</v>
  </rv>
  <rv s="5">
    <fb>57.3</fb>
    <v>13</v>
  </rv>
  <rv s="5">
    <fb>155.9</fb>
    <v>13</v>
  </rv>
  <rv s="5">
    <fb>140.80000000000001</fb>
    <v>13</v>
  </rv>
  <rv s="5">
    <fb>10948.25</fb>
    <v>13</v>
  </rv>
  <rv s="5">
    <fb>43684</fb>
    <v>12</v>
  </rv>
  <rv s="5">
    <fb>372.25</fb>
    <v>13</v>
  </rv>
  <rv s="5">
    <fb>31.616399999999999</fb>
    <v>13</v>
  </rv>
  <rv s="5">
    <fb>57.5</fb>
    <v>13</v>
  </rv>
  <rv s="5">
    <fb>208.3</fb>
    <v>13</v>
  </rv>
  <rv s="5">
    <fb>158.44999999999999</fb>
    <v>13</v>
  </rv>
  <rv s="5">
    <fb>117.4</fb>
    <v>13</v>
  </rv>
  <rv s="5">
    <fb>10855.5</fb>
    <v>13</v>
  </rv>
  <rv s="5">
    <fb>43685</fb>
    <v>12</v>
  </rv>
  <rv s="5">
    <fb>373.95</fb>
    <v>13</v>
  </rv>
  <rv s="5">
    <fb>32.332999999999998</fb>
    <v>13</v>
  </rv>
  <rv s="5">
    <fb>58.35</fb>
    <v>13</v>
  </rv>
  <rv s="5">
    <fb>212.2</fb>
    <v>13</v>
  </rv>
  <rv s="5">
    <fb>153.35</fb>
    <v>13</v>
  </rv>
  <rv s="5">
    <fb>138.69999999999999</fb>
    <v>13</v>
  </rv>
  <rv s="5">
    <fb>11032.45</fb>
    <v>13</v>
  </rv>
  <rv s="5">
    <fb>43686</fb>
    <v>12</v>
  </rv>
  <rv s="5">
    <fb>376.6</fb>
    <v>13</v>
  </rv>
  <rv s="5">
    <fb>32.549700000000001</fb>
    <v>13</v>
  </rv>
  <rv s="5">
    <fb>56.9</fb>
    <v>13</v>
  </rv>
  <rv s="5">
    <fb>212.15</fb>
    <v>13</v>
  </rv>
  <rv s="5">
    <fb>151.1</fb>
    <v>13</v>
  </rv>
  <rv s="5">
    <fb>141.5</fb>
    <v>13</v>
  </rv>
  <rv s="5">
    <fb>11109.65</fb>
    <v>13</v>
  </rv>
  <rv s="5">
    <fb>43690</fb>
    <v>12</v>
  </rv>
  <rv s="5">
    <fb>360.55</fb>
    <v>13</v>
  </rv>
  <rv s="5">
    <fb>50.55</fb>
    <v>13</v>
  </rv>
  <rv s="5">
    <fb>150.4</fb>
    <v>13</v>
  </rv>
  <rv s="5">
    <fb>139.75</fb>
    <v>13</v>
  </rv>
  <rv s="5">
    <fb>10925.85</fb>
    <v>13</v>
  </rv>
  <rv s="5">
    <fb>43691</fb>
    <v>12</v>
  </rv>
  <rv s="5">
    <fb>358.85</fb>
    <v>13</v>
  </rv>
  <rv s="5">
    <fb>51.05</fb>
    <v>13</v>
  </rv>
  <rv s="5">
    <fb>204.95</fb>
    <v>13</v>
  </rv>
  <rv s="5">
    <fb>153.94999999999999</fb>
    <v>13</v>
  </rv>
  <rv s="5">
    <fb>11029.4</fb>
    <v>13</v>
  </rv>
  <rv s="5">
    <fb>43693</fb>
    <v>12</v>
  </rv>
  <rv s="5">
    <fb>357.35</fb>
    <v>13</v>
  </rv>
  <rv s="5">
    <fb>32.033000000000001</fb>
    <v>13</v>
  </rv>
  <rv s="5">
    <fb>51.35</fb>
    <v>13</v>
  </rv>
  <rv s="5">
    <fb>121.35</fb>
    <v>13</v>
  </rv>
  <rv s="5">
    <fb>144.4</fb>
    <v>13</v>
  </rv>
  <rv s="5">
    <fb>11047.8</fb>
    <v>13</v>
  </rv>
  <rv s="5">
    <fb>43696</fb>
    <v>12</v>
  </rv>
  <rv s="5">
    <fb>357.4</fb>
    <v>13</v>
  </rv>
  <rv s="5">
    <fb>32.616300000000003</fb>
    <v>13</v>
  </rv>
  <rv s="5">
    <fb>51.3</fb>
    <v>13</v>
  </rv>
  <rv s="5">
    <fb>209.2</fb>
    <v>13</v>
  </rv>
  <rv s="5">
    <fb>120.8</fb>
    <v>13</v>
  </rv>
  <rv s="5">
    <fb>11053.9</fb>
    <v>13</v>
  </rv>
  <rv s="5">
    <fb>43697</fb>
    <v>12</v>
  </rv>
  <rv s="5">
    <fb>354.95</fb>
    <v>13</v>
  </rv>
  <rv s="5">
    <fb>31.116399999999999</fb>
    <v>13</v>
  </rv>
  <rv s="5">
    <fb>49.95</fb>
    <v>13</v>
  </rv>
  <rv s="5">
    <fb>180.95</fb>
    <v>13</v>
  </rv>
  <rv s="5">
    <fb>142.4</fb>
    <v>13</v>
  </rv>
  <rv s="5">
    <fb>11017</fb>
    <v>13</v>
  </rv>
  <rv s="5">
    <fb>43698</fb>
    <v>12</v>
  </rv>
  <rv s="5">
    <fb>350.7</fb>
    <v>13</v>
  </rv>
  <rv s="5">
    <fb>48.3</fb>
    <v>13</v>
  </rv>
  <rv s="5">
    <fb>202.5</fb>
    <v>13</v>
  </rv>
  <rv s="5">
    <fb>182.6</fb>
    <v>13</v>
  </rv>
  <rv s="5">
    <fb>112.4</fb>
    <v>13</v>
  </rv>
  <rv s="5">
    <fb>10918.7</fb>
    <v>13</v>
  </rv>
  <rv s="5">
    <fb>43699</fb>
    <v>12</v>
  </rv>
  <rv s="5">
    <fb>345.05</fb>
    <v>13</v>
  </rv>
  <rv s="5">
    <fb>48</fb>
    <v>13</v>
  </rv>
  <rv s="5">
    <fb>176.95</fb>
    <v>13</v>
  </rv>
  <rv s="5">
    <fb>107.7</fb>
    <v>13</v>
  </rv>
  <rv s="5">
    <fb>129.05000000000001</fb>
    <v>13</v>
  </rv>
  <rv s="5">
    <fb>10741.35</fb>
    <v>13</v>
  </rv>
  <rv s="5">
    <fb>43700</fb>
    <v>12</v>
  </rv>
  <rv s="5">
    <fb>349.35</fb>
    <v>13</v>
  </rv>
  <rv s="5">
    <fb>33.299700000000001</fb>
    <v>13</v>
  </rv>
  <rv s="5">
    <fb>179.65</fb>
    <v>13</v>
  </rv>
  <rv s="5">
    <fb>111.05</fb>
    <v>13</v>
  </rv>
  <rv s="5">
    <fb>137.4</fb>
    <v>13</v>
  </rv>
  <rv s="5">
    <fb>10829.35</fb>
    <v>13</v>
  </rv>
  <rv s="5">
    <fb>43703</fb>
    <v>12</v>
  </rv>
  <rv s="5">
    <fb>368.2</fb>
    <v>13</v>
  </rv>
  <rv s="5">
    <fb>34.066299999999998</fb>
    <v>13</v>
  </rv>
  <rv s="5">
    <fb>50</fb>
    <v>13</v>
  </rv>
  <rv s="5">
    <fb>206.05</fb>
    <v>13</v>
  </rv>
  <rv s="5">
    <fb>178.9</fb>
    <v>13</v>
  </rv>
  <rv s="5">
    <fb>110.55</fb>
    <v>13</v>
  </rv>
  <rv s="5">
    <fb>135.05000000000001</fb>
    <v>13</v>
  </rv>
  <rv s="5">
    <fb>11057.85</fb>
    <v>13</v>
  </rv>
  <rv s="5">
    <fb>43704</fb>
    <v>12</v>
  </rv>
  <rv s="5">
    <fb>52.7</fb>
    <v>13</v>
  </rv>
  <rv s="5">
    <fb>213.15</fb>
    <v>13</v>
  </rv>
  <rv s="5">
    <fb>175.65</fb>
    <v>13</v>
  </rv>
  <rv s="5">
    <fb>120.35</fb>
    <v>13</v>
  </rv>
  <rv s="5">
    <fb>11105.35</fb>
    <v>13</v>
  </rv>
  <rv s="5">
    <fb>43705</fb>
    <v>12</v>
  </rv>
  <rv s="5">
    <fb>365.95</fb>
    <v>13</v>
  </rv>
  <rv s="5">
    <fb>34.566299999999998</fb>
    <v>13</v>
  </rv>
  <rv s="5">
    <fb>175.95</fb>
    <v>13</v>
  </rv>
  <rv s="5">
    <fb>11046.1</fb>
    <v>13</v>
  </rv>
  <rv s="5">
    <fb>43706</fb>
    <v>12</v>
  </rv>
  <rv s="5">
    <fb>366.2</fb>
    <v>13</v>
  </rv>
  <rv s="5">
    <fb>34.899700000000003</fb>
    <v>13</v>
  </rv>
  <rv s="5">
    <fb>50.6</fb>
    <v>13</v>
  </rv>
  <rv s="5">
    <fb>213</fb>
    <v>13</v>
  </rv>
  <rv s="5">
    <fb>135.75</fb>
    <v>13</v>
  </rv>
  <rv s="5">
    <fb>43707</fb>
    <v>12</v>
  </rv>
  <rv s="5">
    <fb>365.7</fb>
    <v>13</v>
  </rv>
  <rv s="5">
    <fb>34.299700000000001</fb>
    <v>13</v>
  </rv>
  <rv s="5">
    <fb>116.7</fb>
    <v>13</v>
  </rv>
  <rv s="5">
    <fb>139.15</fb>
    <v>13</v>
  </rv>
  <rv s="5">
    <fb>11023.25</fb>
    <v>13</v>
  </rv>
  <rv s="5">
    <fb>43711</fb>
    <v>12</v>
  </rv>
  <rv s="5">
    <fb>361.3</fb>
    <v>13</v>
  </rv>
  <rv s="5">
    <fb>49.35</fb>
    <v>13</v>
  </rv>
  <rv s="5">
    <fb>159.6</fb>
    <v>13</v>
  </rv>
  <rv s="5">
    <fb>112.65</fb>
    <v>13</v>
  </rv>
  <rv s="5">
    <fb>10797.9</fb>
    <v>13</v>
  </rv>
  <rv s="5">
    <fb>43712</fb>
    <v>12</v>
  </rv>
  <rv s="5">
    <fb>364.35</fb>
    <v>13</v>
  </rv>
  <rv s="5">
    <fb>35.499600000000001</fb>
    <v>13</v>
  </rv>
  <rv s="5">
    <fb>50.1</fb>
    <v>13</v>
  </rv>
  <rv s="5">
    <fb>159.75</fb>
    <v>13</v>
  </rv>
  <rv s="5">
    <fb>109.5</fb>
    <v>13</v>
  </rv>
  <rv s="5">
    <fb>10844.65</fb>
    <v>13</v>
  </rv>
  <rv s="5">
    <fb>43713</fb>
    <v>12</v>
  </rv>
  <rv s="5">
    <fb>366.55</fb>
    <v>13</v>
  </rv>
  <rv s="5">
    <fb>51.15</fb>
    <v>13</v>
  </rv>
  <rv s="5">
    <fb>118.05</fb>
    <v>13</v>
  </rv>
  <rv s="5">
    <fb>10847.9</fb>
    <v>13</v>
  </rv>
  <rv s="5">
    <fb>43714</fb>
    <v>12</v>
  </rv>
  <rv s="5">
    <fb>36.349600000000002</fb>
    <v>13</v>
  </rv>
  <rv s="5">
    <fb>51.8</fb>
    <v>13</v>
  </rv>
  <rv s="5">
    <fb>217.05</fb>
    <v>13</v>
  </rv>
  <rv s="5">
    <fb>121.25</fb>
    <v>13</v>
  </rv>
  <rv s="5">
    <fb>10946.2</fb>
    <v>13</v>
  </rv>
  <rv s="5">
    <fb>43717</fb>
    <v>12</v>
  </rv>
  <rv s="5">
    <fb>369.55</fb>
    <v>13</v>
  </rv>
  <rv s="5">
    <fb>51.4</fb>
    <v>13</v>
  </rv>
  <rv s="5">
    <fb>215.4</fb>
    <v>13</v>
  </rv>
  <rv s="5">
    <fb>160.30000000000001</fb>
    <v>13</v>
  </rv>
  <rv s="5">
    <fb>141.25</fb>
    <v>13</v>
  </rv>
  <rv s="5">
    <fb>11003.05</fb>
    <v>13</v>
  </rv>
  <rv s="5">
    <fb>43719</fb>
    <v>12</v>
  </rv>
  <rv s="5">
    <fb>373.35</fb>
    <v>13</v>
  </rv>
  <rv s="5">
    <fb>35.982999999999997</fb>
    <v>13</v>
  </rv>
  <rv s="5">
    <fb>51.95</fb>
    <v>13</v>
  </rv>
  <rv s="5">
    <fb>146.30000000000001</fb>
    <v>13</v>
  </rv>
  <rv s="5">
    <fb>11035.7</fb>
    <v>13</v>
  </rv>
  <rv s="5">
    <fb>43720</fb>
    <v>12</v>
  </rv>
  <rv s="5">
    <fb>35.999600000000001</fb>
    <v>13</v>
  </rv>
  <rv s="5">
    <fb>51.55</fb>
    <v>13</v>
  </rv>
  <rv s="5">
    <fb>163.25</fb>
    <v>13</v>
  </rv>
  <rv s="5">
    <fb>127.95</fb>
    <v>13</v>
  </rv>
  <rv s="5">
    <fb>10982.8</fb>
    <v>13</v>
  </rv>
  <rv s="5">
    <fb>43721</fb>
    <v>12</v>
  </rv>
  <rv s="5">
    <fb>374.2</fb>
    <v>13</v>
  </rv>
  <rv s="5">
    <fb>51.65</fb>
    <v>13</v>
  </rv>
  <rv s="5">
    <fb>149.30000000000001</fb>
    <v>13</v>
  </rv>
  <rv s="5">
    <fb>11075.9</fb>
    <v>13</v>
  </rv>
  <rv s="5">
    <fb>43724</fb>
    <v>12</v>
  </rv>
  <rv s="5">
    <fb>370.6</fb>
    <v>13</v>
  </rv>
  <rv s="5">
    <fb>36.433</fb>
    <v>13</v>
  </rv>
  <rv s="5">
    <fb>128.6</fb>
    <v>13</v>
  </rv>
  <rv s="5">
    <fb>11003.5</fb>
    <v>13</v>
  </rv>
  <rv s="5">
    <fb>43725</fb>
    <v>12</v>
  </rv>
  <rv s="5">
    <fb>365.3</fb>
    <v>13</v>
  </rv>
  <rv s="5">
    <fb>48.75</fb>
    <v>13</v>
  </rv>
  <rv s="5">
    <fb>210.5</fb>
    <v>13</v>
  </rv>
  <rv s="5">
    <fb>122</fb>
    <v>13</v>
  </rv>
  <rv s="5">
    <fb>145.4</fb>
    <v>13</v>
  </rv>
  <rv s="5">
    <fb>10817.6</fb>
    <v>13</v>
  </rv>
  <rv s="5">
    <fb>43726</fb>
    <v>12</v>
  </rv>
  <rv s="5">
    <fb>366.35</fb>
    <v>13</v>
  </rv>
  <rv s="5">
    <fb>48.65</fb>
    <v>13</v>
  </rv>
  <rv s="5">
    <fb>167.05</fb>
    <v>13</v>
  </rv>
  <rv s="5">
    <fb>10840.65</fb>
    <v>13</v>
  </rv>
  <rv s="5">
    <fb>43727</fb>
    <v>12</v>
  </rv>
  <rv s="5">
    <fb>34.766300000000001</fb>
    <v>13</v>
  </rv>
  <rv s="5">
    <fb>47.4</fb>
    <v>13</v>
  </rv>
  <rv s="5">
    <fb>146.15</fb>
    <v>13</v>
  </rv>
  <rv s="5">
    <fb>10704.8</fb>
    <v>13</v>
  </rv>
  <rv s="5">
    <fb>43728</fb>
    <v>12</v>
  </rv>
  <rv s="5">
    <fb>36.033000000000001</fb>
    <v>13</v>
  </rv>
  <rv s="5">
    <fb>217.55</fb>
    <v>13</v>
  </rv>
  <rv s="5">
    <fb>11274.2</fb>
    <v>13</v>
  </rv>
  <rv s="5">
    <fb>43731</fb>
    <v>12</v>
  </rv>
  <rv s="5">
    <fb>410.95</fb>
    <v>13</v>
  </rv>
  <rv s="5">
    <fb>127.9</fb>
    <v>13</v>
  </rv>
  <rv s="5">
    <fb>157.9</fb>
    <v>13</v>
  </rv>
  <rv s="5">
    <fb>11600.2</fb>
    <v>13</v>
  </rv>
  <rv s="5">
    <fb>43732</fb>
    <v>12</v>
  </rv>
  <rv s="5">
    <fb>413.85</fb>
    <v>13</v>
  </rv>
  <rv s="5">
    <fb>37.283000000000001</fb>
    <v>13</v>
  </rv>
  <rv s="5">
    <fb>51.9</fb>
    <v>13</v>
  </rv>
  <rv s="5">
    <fb>183.4</fb>
    <v>13</v>
  </rv>
  <rv s="5">
    <fb>130.9</fb>
    <v>13</v>
  </rv>
  <rv s="5">
    <fb>159.94999999999999</fb>
    <v>13</v>
  </rv>
  <rv s="5">
    <fb>11588.2</fb>
    <v>13</v>
  </rv>
  <rv s="5">
    <fb>43733</fb>
    <v>12</v>
  </rv>
  <rv s="5">
    <fb>36.316299999999998</fb>
    <v>13</v>
  </rv>
  <rv s="5">
    <fb>50.15</fb>
    <v>13</v>
  </rv>
  <rv s="5">
    <fb>179.25</fb>
    <v>13</v>
  </rv>
  <rv s="5">
    <fb>123.05</fb>
    <v>13</v>
  </rv>
  <rv s="5">
    <fb>11440.2</fb>
    <v>13</v>
  </rv>
  <rv s="5">
    <fb>43734</fb>
    <v>12</v>
  </rv>
  <rv s="5">
    <fb>419.15</fb>
    <v>13</v>
  </rv>
  <rv s="5">
    <fb>36.999600000000001</fb>
    <v>13</v>
  </rv>
  <rv s="5">
    <fb>51.7</fb>
    <v>13</v>
  </rv>
  <rv s="5">
    <fb>212.9</fb>
    <v>13</v>
  </rv>
  <rv s="5">
    <fb>172.95</fb>
    <v>13</v>
  </rv>
  <rv s="5">
    <fb>124.5</fb>
    <v>13</v>
  </rv>
  <rv s="5">
    <fb>166.1</fb>
    <v>13</v>
  </rv>
  <rv s="5">
    <fb>11571.2</fb>
    <v>13</v>
  </rv>
  <rv s="5">
    <fb>43735</fb>
    <v>12</v>
  </rv>
  <rv s="5">
    <fb>408.6</fb>
    <v>13</v>
  </rv>
  <rv s="5">
    <fb>36.049599999999998</fb>
    <v>13</v>
  </rv>
  <rv s="5">
    <fb>216.6</fb>
    <v>13</v>
  </rv>
  <rv s="5">
    <fb>157.25</fb>
    <v>13</v>
  </rv>
  <rv s="5">
    <fb>11512.4</fb>
    <v>13</v>
  </rv>
  <rv s="5">
    <fb>43738</fb>
    <v>12</v>
  </rv>
  <rv s="5">
    <fb>48.4</fb>
    <v>13</v>
  </rv>
  <rv s="5">
    <fb>179.2</fb>
    <v>13</v>
  </rv>
  <rv s="5">
    <fb>117.45</fb>
    <v>13</v>
  </rv>
  <rv s="5">
    <fb>11474.45</fb>
    <v>13</v>
  </rv>
  <rv s="5">
    <fb>43739</fb>
    <v>12</v>
  </rv>
  <rv s="5">
    <fb>404.05</fb>
    <v>13</v>
  </rv>
  <rv s="5">
    <fb>35.716299999999997</fb>
    <v>13</v>
  </rv>
  <rv s="5">
    <fb>46.85</fb>
    <v>13</v>
  </rv>
  <rv s="5">
    <fb>115.3</fb>
    <v>13</v>
  </rv>
  <rv s="5">
    <fb>151.30000000000001</fb>
    <v>13</v>
  </rv>
  <rv s="5">
    <fb>11359.9</fb>
    <v>13</v>
  </rv>
  <rv s="5">
    <fb>43741</fb>
    <v>12</v>
  </rv>
  <rv s="5">
    <fb>35.133000000000003</fb>
    <v>13</v>
  </rv>
  <rv s="5">
    <fb>47.2</fb>
    <v>13</v>
  </rv>
  <rv s="5">
    <fb>21.95</fb>
    <v>13</v>
  </rv>
  <rv s="5">
    <fb>173.85</fb>
    <v>13</v>
  </rv>
  <rv s="5">
    <fb>11314</fb>
    <v>13</v>
  </rv>
  <rv s="5">
    <fb>43742</fb>
    <v>12</v>
  </rv>
  <rv s="5">
    <fb>394.6</fb>
    <v>13</v>
  </rv>
  <rv s="5">
    <fb>34.982999999999997</fb>
    <v>13</v>
  </rv>
  <rv s="5">
    <fb>45.9</fb>
    <v>13</v>
  </rv>
  <rv s="5">
    <fb>175.6</fb>
    <v>13</v>
  </rv>
  <rv s="5">
    <fb>119.65</fb>
    <v>13</v>
  </rv>
  <rv s="5">
    <fb>143.30000000000001</fb>
    <v>13</v>
  </rv>
  <rv s="5">
    <fb>11174.75</fb>
    <v>13</v>
  </rv>
  <rv s="5">
    <fb>43745</fb>
    <v>12</v>
  </rv>
  <rv s="5">
    <fb>42.8</fb>
    <v>13</v>
  </rv>
  <rv s="5">
    <fb>205.45</fb>
    <v>13</v>
  </rv>
  <rv s="5">
    <fb>181.3</fb>
    <v>13</v>
  </rv>
  <rv s="5">
    <fb>117.5</fb>
    <v>13</v>
  </rv>
  <rv s="5">
    <fb>11126.4</fb>
    <v>13</v>
  </rv>
  <rv s="5">
    <fb>43747</fb>
    <v>12</v>
  </rv>
  <rv s="5">
    <fb>400.45</fb>
    <v>13</v>
  </rv>
  <rv s="5">
    <fb>43.65</fb>
    <v>13</v>
  </rv>
  <rv s="5">
    <fb>11313.3</fb>
    <v>13</v>
  </rv>
  <rv s="5">
    <fb>43748</fb>
    <v>12</v>
  </rv>
  <rv s="5">
    <fb>399.9</fb>
    <v>13</v>
  </rv>
  <rv s="5">
    <fb>35.216299999999997</fb>
    <v>13</v>
  </rv>
  <rv s="5">
    <fb>43.05</fb>
    <v>13</v>
  </rv>
  <rv s="5">
    <fb>177.05</fb>
    <v>13</v>
  </rv>
  <rv s="5">
    <fb>11234.55</fb>
    <v>13</v>
  </rv>
  <rv s="5">
    <fb>43749</fb>
    <v>12</v>
  </rv>
  <rv s="5">
    <fb>409.05</fb>
    <v>13</v>
  </rv>
  <rv s="5">
    <fb>35.016300000000001</fb>
    <v>13</v>
  </rv>
  <rv s="5">
    <fb>207.25</fb>
    <v>13</v>
  </rv>
  <rv s="5">
    <fb>177.9</fb>
    <v>13</v>
  </rv>
  <rv s="5">
    <fb>121.3</fb>
    <v>13</v>
  </rv>
  <rv s="5">
    <fb>147.05000000000001</fb>
    <v>13</v>
  </rv>
  <rv s="5">
    <fb>11305.05</fb>
    <v>13</v>
  </rv>
  <rv s="5">
    <fb>43752</fb>
    <v>12</v>
  </rv>
  <rv s="5">
    <fb>42.85</fb>
    <v>13</v>
  </rv>
  <rv s="5">
    <fb>127.85</fb>
    <v>13</v>
  </rv>
  <rv s="5">
    <fb>147.80000000000001</fb>
    <v>13</v>
  </rv>
  <rv s="5">
    <fb>11341.15</fb>
    <v>13</v>
  </rv>
  <rv s="5">
    <fb>43753</fb>
    <v>12</v>
  </rv>
  <rv s="5">
    <fb>413.75</fb>
    <v>13</v>
  </rv>
  <rv s="5">
    <fb>36.832999999999998</fb>
    <v>13</v>
  </rv>
  <rv s="5">
    <fb>42.75</fb>
    <v>13</v>
  </rv>
  <rv s="5">
    <fb>208.75</fb>
    <v>13</v>
  </rv>
  <rv s="5">
    <fb>153.5</fb>
    <v>13</v>
  </rv>
  <rv s="5">
    <fb>11428.3</fb>
    <v>13</v>
  </rv>
  <rv s="5">
    <fb>43754</fb>
    <v>12</v>
  </rv>
  <rv s="5">
    <fb>410</fb>
    <v>13</v>
  </rv>
  <rv s="5">
    <fb>37.316299999999998</fb>
    <v>13</v>
  </rv>
  <rv s="5">
    <fb>41.85</fb>
    <v>13</v>
  </rv>
  <rv s="5">
    <fb>11464</fb>
    <v>13</v>
  </rv>
  <rv s="5">
    <fb>43755</fb>
    <v>12</v>
  </rv>
  <rv s="5">
    <fb>37.732999999999997</fb>
    <v>13</v>
  </rv>
  <rv s="5">
    <fb>44.6</fb>
    <v>13</v>
  </rv>
  <rv s="5">
    <fb>211.55</fb>
    <v>13</v>
  </rv>
  <rv s="5">
    <fb>139.5</fb>
    <v>13</v>
  </rv>
  <rv s="5">
    <fb>148.30000000000001</fb>
    <v>13</v>
  </rv>
  <rv s="5">
    <fb>11586.35</fb>
    <v>13</v>
  </rv>
  <rv s="5">
    <fb>43756</fb>
    <v>12</v>
  </rv>
  <rv s="5">
    <fb>421.7</fb>
    <v>13</v>
  </rv>
  <rv s="5">
    <fb>38.849600000000002</fb>
    <v>13</v>
  </rv>
  <rv s="5">
    <fb>54.35</fb>
    <v>13</v>
  </rv>
  <rv s="5">
    <fb>216.4</fb>
    <v>13</v>
  </rv>
  <rv s="5">
    <fb>180.8</fb>
    <v>13</v>
  </rv>
  <rv s="5">
    <fb>136.85</fb>
    <v>13</v>
  </rv>
  <rv s="5">
    <fb>11661.85</fb>
    <v>13</v>
  </rv>
  <rv s="5">
    <fb>43760</fb>
    <v>12</v>
  </rv>
  <rv s="5">
    <fb>420.75</fb>
    <v>13</v>
  </rv>
  <rv s="5">
    <fb>38.449599999999997</fb>
    <v>13</v>
  </rv>
  <rv s="5">
    <fb>209.9</fb>
    <v>13</v>
  </rv>
  <rv s="5">
    <fb>131.75</fb>
    <v>13</v>
  </rv>
  <rv s="5">
    <fb>149.15</fb>
    <v>13</v>
  </rv>
  <rv s="5">
    <fb>43761</fb>
    <v>12</v>
  </rv>
  <rv s="5">
    <fb>396.1</fb>
    <v>13</v>
  </rv>
  <rv s="5">
    <fb>37.982999999999997</fb>
    <v>13</v>
  </rv>
  <rv s="5">
    <fb>53.85</fb>
    <v>13</v>
  </rv>
  <rv s="5">
    <fb>146.25</fb>
    <v>13</v>
  </rv>
  <rv s="5">
    <fb>11604.1</fb>
    <v>13</v>
  </rv>
  <rv s="5">
    <fb>43762</fb>
    <v>12</v>
  </rv>
  <rv s="5">
    <fb>38.6496</fb>
    <v>13</v>
  </rv>
  <rv s="5">
    <fb>11582.6</fb>
    <v>13</v>
  </rv>
  <rv s="5">
    <fb>43763</fb>
    <v>12</v>
  </rv>
  <rv s="5">
    <fb>398.95</fb>
    <v>13</v>
  </rv>
  <rv s="5">
    <fb>38.8996</fb>
    <v>13</v>
  </rv>
  <rv s="5">
    <fb>50.95</fb>
    <v>13</v>
  </rv>
  <rv s="5">
    <fb>126.85</fb>
    <v>13</v>
  </rv>
  <rv s="5">
    <fb>142.19999999999999</fb>
    <v>13</v>
  </rv>
  <rv s="5">
    <fb>11583.9</fb>
    <v>13</v>
  </rv>
  <rv s="5">
    <fb>43765</fb>
    <v>12</v>
  </rv>
  <rv s="5">
    <fb>399.8</fb>
    <v>13</v>
  </rv>
  <rv s="5">
    <fb>38.882899999999999</fb>
    <v>13</v>
  </rv>
  <rv s="5">
    <fb>181.55</fb>
    <v>13</v>
  </rv>
  <rv s="5">
    <fb>147.69999999999999</fb>
    <v>13</v>
  </rv>
  <rv s="5">
    <fb>144.65</fb>
    <v>13</v>
  </rv>
  <rv s="5">
    <fb>11627.15</fb>
    <v>13</v>
  </rv>
  <rv s="5">
    <fb>43767</fb>
    <v>12</v>
  </rv>
  <rv s="5">
    <fb>39.566299999999998</fb>
    <v>13</v>
  </rv>
  <rv s="5">
    <fb>53.8</fb>
    <v>13</v>
  </rv>
  <rv s="5">
    <fb>220.25</fb>
    <v>13</v>
  </rv>
  <rv s="5">
    <fb>172.45</fb>
    <v>13</v>
  </rv>
  <rv s="5">
    <fb>11786.85</fb>
    <v>13</v>
  </rv>
  <rv s="5">
    <fb>43768</fb>
    <v>12</v>
  </rv>
  <rv s="5">
    <fb>398.1</fb>
    <v>13</v>
  </rv>
  <rv s="5">
    <fb>39.782899999999998</fb>
    <v>13</v>
  </rv>
  <rv s="5">
    <fb>188.85</fb>
    <v>13</v>
  </rv>
  <rv s="5">
    <fb>171.9</fb>
    <v>13</v>
  </rv>
  <rv s="5">
    <fb>150.1</fb>
    <v>13</v>
  </rv>
  <rv s="5">
    <fb>43769</fb>
    <v>12</v>
  </rv>
  <rv s="5">
    <fb>39.382899999999999</fb>
    <v>13</v>
  </rv>
  <rv s="5">
    <fb>212.65</fb>
    <v>13</v>
  </rv>
  <rv s="5">
    <fb>177.7</fb>
    <v>13</v>
  </rv>
  <rv s="5">
    <fb>148.35</fb>
    <v>13</v>
  </rv>
  <rv s="5">
    <fb>11877.45</fb>
    <v>13</v>
  </rv>
  <rv s="5">
    <fb>43770</fb>
    <v>12</v>
  </rv>
  <rv s="5">
    <fb>40.132899999999999</fb>
    <v>13</v>
  </rv>
  <rv s="5">
    <fb>187.7</fb>
    <v>13</v>
  </rv>
  <rv s="5">
    <fb>175.05</fb>
    <v>13</v>
  </rv>
  <rv s="5">
    <fb>11890.6</fb>
    <v>13</v>
  </rv>
  <rv s="5">
    <fb>43773</fb>
    <v>12</v>
  </rv>
  <rv s="5">
    <fb>391</fb>
    <v>13</v>
  </rv>
  <rv s="5">
    <fb>56.4</fb>
    <v>13</v>
  </rv>
  <rv s="5">
    <fb>172.2</fb>
    <v>13</v>
  </rv>
  <rv s="5">
    <fb>157.6</fb>
    <v>13</v>
  </rv>
  <rv s="5">
    <fb>11941.3</fb>
    <v>13</v>
  </rv>
  <rv s="5">
    <fb>43774</fb>
    <v>12</v>
  </rv>
  <rv s="5">
    <fb>37.533000000000001</fb>
    <v>13</v>
  </rv>
  <rv s="5">
    <fb>56.05</fb>
    <v>13</v>
  </rv>
  <rv s="5">
    <fb>157.5</fb>
    <v>13</v>
  </rv>
  <rv s="5">
    <fb>11917.2</fb>
    <v>13</v>
  </rv>
  <rv s="5">
    <fb>43775</fb>
    <v>12</v>
  </rv>
  <rv s="5">
    <fb>55.55</fb>
    <v>13</v>
  </rv>
  <rv s="5">
    <fb>182.45</fb>
    <v>13</v>
  </rv>
  <rv s="5">
    <fb>157.94999999999999</fb>
    <v>13</v>
  </rv>
  <rv s="5">
    <fb>11966.05</fb>
    <v>13</v>
  </rv>
  <rv s="5">
    <fb>43776</fb>
    <v>12</v>
  </rv>
  <rv s="5">
    <fb>390.45</fb>
    <v>13</v>
  </rv>
  <rv s="5">
    <fb>36.299599999999998</fb>
    <v>13</v>
  </rv>
  <rv s="5">
    <fb>55.45</fb>
    <v>13</v>
  </rv>
  <rv s="5">
    <fb>213.2</fb>
    <v>13</v>
  </rv>
  <rv s="5">
    <fb>171.5</fb>
    <v>13</v>
  </rv>
  <rv s="5">
    <fb>12012.05</fb>
    <v>13</v>
  </rv>
  <rv s="5">
    <fb>43777</fb>
    <v>12</v>
  </rv>
  <rv s="5">
    <fb>386.15</fb>
    <v>13</v>
  </rv>
  <rv s="5">
    <fb>36.482999999999997</fb>
    <v>13</v>
  </rv>
  <rv s="5">
    <fb>54.25</fb>
    <v>13</v>
  </rv>
  <rv s="5">
    <fb>155.5</fb>
    <v>13</v>
  </rv>
  <rv s="5">
    <fb>11908.15</fb>
    <v>13</v>
  </rv>
  <rv s="5">
    <fb>43780</fb>
    <v>12</v>
  </rv>
  <rv s="5">
    <fb>387.9</fb>
    <v>13</v>
  </rv>
  <rv s="5">
    <fb>56.8</fb>
    <v>13</v>
  </rv>
  <rv s="5">
    <fb>210.3</fb>
    <v>13</v>
  </rv>
  <rv s="5">
    <fb>152.69999999999999</fb>
    <v>13</v>
  </rv>
  <rv s="5">
    <fb>11913.45</fb>
    <v>13</v>
  </rv>
  <rv s="5">
    <fb>43782</fb>
    <v>12</v>
  </rv>
  <rv s="5">
    <fb>370.8</fb>
    <v>13</v>
  </rv>
  <rv s="5">
    <fb>36.366300000000003</fb>
    <v>13</v>
  </rv>
  <rv s="5">
    <fb>54.6</fb>
    <v>13</v>
  </rv>
  <rv s="5">
    <fb>170.6</fb>
    <v>13</v>
  </rv>
  <rv s="5">
    <fb>148.4</fb>
    <v>13</v>
  </rv>
  <rv s="5">
    <fb>11840.45</fb>
    <v>13</v>
  </rv>
  <rv s="5">
    <fb>43783</fb>
    <v>12</v>
  </rv>
  <rv s="5">
    <fb>369.1</fb>
    <v>13</v>
  </rv>
  <rv s="5">
    <fb>167.5</fb>
    <v>13</v>
  </rv>
  <rv s="5">
    <fb>144</fb>
    <v>13</v>
  </rv>
  <rv s="5">
    <fb>11872.1</fb>
    <v>13</v>
  </rv>
  <rv s="5">
    <fb>43784</fb>
    <v>12</v>
  </rv>
  <rv s="5">
    <fb>37.082999999999998</fb>
    <v>13</v>
  </rv>
  <rv s="5">
    <fb>54.2</fb>
    <v>13</v>
  </rv>
  <rv s="5">
    <fb>11895.45</fb>
    <v>13</v>
  </rv>
  <rv s="5">
    <fb>43787</fb>
    <v>12</v>
  </rv>
  <rv s="5">
    <fb>36.633000000000003</fb>
    <v>13</v>
  </rv>
  <rv s="5">
    <fb>53.95</fb>
    <v>13</v>
  </rv>
  <rv s="5">
    <fb>210.75</fb>
    <v>13</v>
  </rv>
  <rv s="5">
    <fb>177.6</fb>
    <v>13</v>
  </rv>
  <rv s="5">
    <fb>11884.5</fb>
    <v>13</v>
  </rv>
  <rv s="5">
    <fb>43788</fb>
    <v>12</v>
  </rv>
  <rv s="5">
    <fb>55.65</fb>
    <v>13</v>
  </rv>
  <rv s="5">
    <fb>167.75</fb>
    <v>13</v>
  </rv>
  <rv s="5">
    <fb>141.69999999999999</fb>
    <v>13</v>
  </rv>
  <rv s="5">
    <fb>11940.1</fb>
    <v>13</v>
  </rv>
  <rv s="5">
    <fb>43789</fb>
    <v>12</v>
  </rv>
  <rv s="5">
    <fb>55.8</fb>
    <v>13</v>
  </rv>
  <rv s="5">
    <fb>213.6</fb>
    <v>13</v>
  </rv>
  <rv s="5">
    <fb>11999.1</fb>
    <v>13</v>
  </rv>
  <rv s="5">
    <fb>43790</fb>
    <v>12</v>
  </rv>
  <rv s="5">
    <fb>372.1</fb>
    <v>13</v>
  </rv>
  <rv s="5">
    <fb>36.799599999999998</fb>
    <v>13</v>
  </rv>
  <rv s="5">
    <fb>11968.4</fb>
    <v>13</v>
  </rv>
  <rv s="5">
    <fb>43791</fb>
    <v>12</v>
  </rv>
  <rv s="5">
    <fb>56.1</fb>
    <v>13</v>
  </rv>
  <rv s="5">
    <fb>212.55</fb>
    <v>13</v>
  </rv>
  <rv s="5">
    <fb>11914.4</fb>
    <v>13</v>
  </rv>
  <rv s="5">
    <fb>43794</fb>
    <v>12</v>
  </rv>
  <rv s="5">
    <fb>35.582999999999998</fb>
    <v>13</v>
  </rv>
  <rv s="5">
    <fb>56.15</fb>
    <v>13</v>
  </rv>
  <rv s="5">
    <fb>12073.75</fb>
    <v>13</v>
  </rv>
  <rv s="5">
    <fb>43795</fb>
    <v>12</v>
  </rv>
  <rv s="5">
    <fb>34.383000000000003</fb>
    <v>13</v>
  </rv>
  <rv s="5">
    <fb>53.5</fb>
    <v>13</v>
  </rv>
  <rv s="5">
    <fb>177.5</fb>
    <v>13</v>
  </rv>
  <rv s="5">
    <fb>145.1</fb>
    <v>13</v>
  </rv>
  <rv s="5">
    <fb>12037.7</fb>
    <v>13</v>
  </rv>
  <rv s="5">
    <fb>43796</fb>
    <v>12</v>
  </rv>
  <rv s="5">
    <fb>53.3</fb>
    <v>13</v>
  </rv>
  <rv s="5">
    <fb>177.4</fb>
    <v>13</v>
  </rv>
  <rv s="5">
    <fb>146.94999999999999</fb>
    <v>13</v>
  </rv>
  <rv s="5">
    <fb>12100.7</fb>
    <v>13</v>
  </rv>
  <rv s="5">
    <fb>43797</fb>
    <v>12</v>
  </rv>
  <rv s="5">
    <fb>372.6</fb>
    <v>13</v>
  </rv>
  <rv s="5">
    <fb>147.4</fb>
    <v>13</v>
  </rv>
  <rv s="5">
    <fb>12151.15</fb>
    <v>13</v>
  </rv>
  <rv s="5">
    <fb>43798</fb>
    <v>12</v>
  </rv>
  <rv s="5">
    <fb>34.366300000000003</fb>
    <v>13</v>
  </rv>
  <rv s="5">
    <fb>178.65</fb>
    <v>13</v>
  </rv>
  <rv s="5">
    <fb>144.6</fb>
    <v>13</v>
  </rv>
  <rv s="5">
    <fb>12056.05</fb>
    <v>13</v>
  </rv>
  <rv s="5">
    <fb>43801</fb>
    <v>12</v>
  </rv>
  <rv s="5">
    <fb>377.75</fb>
    <v>13</v>
  </rv>
  <rv s="5">
    <fb>51.2</fb>
    <v>13</v>
  </rv>
  <rv s="5">
    <fb>178.95</fb>
    <v>13</v>
  </rv>
  <rv s="5">
    <fb>161.05000000000001</fb>
    <v>13</v>
  </rv>
  <rv s="5">
    <fb>144.69999999999999</fb>
    <v>13</v>
  </rv>
  <rv s="5">
    <fb>12048.2</fb>
    <v>13</v>
  </rv>
  <rv s="5">
    <fb>43802</fb>
    <v>12</v>
  </rv>
  <rv s="5">
    <fb>361.95</fb>
    <v>13</v>
  </rv>
  <rv s="5">
    <fb>173.75</fb>
    <v>13</v>
  </rv>
  <rv s="5">
    <fb>158.19999999999999</fb>
    <v>13</v>
  </rv>
  <rv s="5">
    <fb>139.69999999999999</fb>
    <v>13</v>
  </rv>
  <rv s="5">
    <fb>11994.2</fb>
    <v>13</v>
  </rv>
  <rv s="5">
    <fb>43803</fb>
    <v>12</v>
  </rv>
  <rv s="5">
    <fb>33.749699999999997</fb>
    <v>13</v>
  </rv>
  <rv s="5">
    <fb>144.19999999999999</fb>
    <v>13</v>
  </rv>
  <rv s="5">
    <fb>12043.2</fb>
    <v>13</v>
  </rv>
  <rv s="5">
    <fb>43804</fb>
    <v>12</v>
  </rv>
  <rv s="5">
    <fb>368.4</fb>
    <v>13</v>
  </rv>
  <rv s="5">
    <fb>34.016300000000001</fb>
    <v>13</v>
  </rv>
  <rv s="5">
    <fb>177.75</fb>
    <v>13</v>
  </rv>
  <rv s="5">
    <fb>142.5</fb>
    <v>13</v>
  </rv>
  <rv s="5">
    <fb>12018.4</fb>
    <v>13</v>
  </rv>
  <rv s="5">
    <fb>43805</fb>
    <v>12</v>
  </rv>
  <rv s="5">
    <fb>366.15</fb>
    <v>13</v>
  </rv>
  <rv s="5">
    <fb>46.55</fb>
    <v>13</v>
  </rv>
  <rv s="5">
    <fb>210.9</fb>
    <v>13</v>
  </rv>
  <rv s="5">
    <fb>178</fb>
    <v>13</v>
  </rv>
  <rv s="5">
    <fb>11921.5</fb>
    <v>13</v>
  </rv>
  <rv s="5">
    <fb>43808</fb>
    <v>12</v>
  </rv>
  <rv s="5">
    <fb>46</fb>
    <v>13</v>
  </rv>
  <rv s="5">
    <fb>160.5</fb>
    <v>13</v>
  </rv>
  <rv s="5">
    <fb>142.6</fb>
    <v>13</v>
  </rv>
  <rv s="5">
    <fb>11937.5</fb>
    <v>13</v>
  </rv>
  <rv s="5">
    <fb>43809</fb>
    <v>12</v>
  </rv>
  <rv s="5">
    <fb>33.232999999999997</fb>
    <v>13</v>
  </rv>
  <rv s="5">
    <fb>44.7</fb>
    <v>13</v>
  </rv>
  <rv s="5">
    <fb>159.69999999999999</fb>
    <v>13</v>
  </rv>
  <rv s="5">
    <fb>11856.8</fb>
    <v>13</v>
  </rv>
  <rv s="5">
    <fb>43810</fb>
    <v>12</v>
  </rv>
  <rv s="5">
    <fb>32.816299999999998</fb>
    <v>13</v>
  </rv>
  <rv s="5">
    <fb>44.2</fb>
    <v>13</v>
  </rv>
  <rv s="5">
    <fb>161.80000000000001</fb>
    <v>13</v>
  </rv>
  <rv s="5">
    <fb>138.5</fb>
    <v>13</v>
  </rv>
  <rv s="5">
    <fb>11910.15</fb>
    <v>13</v>
  </rv>
  <rv s="5">
    <fb>43811</fb>
    <v>12</v>
  </rv>
  <rv s="5">
    <fb>372.5</fb>
    <v>13</v>
  </rv>
  <rv s="5">
    <fb>45.2</fb>
    <v>13</v>
  </rv>
  <rv s="5">
    <fb>11971.8</fb>
    <v>13</v>
  </rv>
  <rv s="5">
    <fb>43812</fb>
    <v>12</v>
  </rv>
  <rv s="5">
    <fb>33.332999999999998</fb>
    <v>13</v>
  </rv>
  <rv s="5">
    <fb>46.65</fb>
    <v>13</v>
  </rv>
  <rv s="5">
    <fb>173.7</fb>
    <v>13</v>
  </rv>
  <rv s="5">
    <fb>176.7</fb>
    <v>13</v>
  </rv>
  <rv s="5">
    <fb>149.4</fb>
    <v>13</v>
  </rv>
  <rv s="5">
    <fb>12086.7</fb>
    <v>13</v>
  </rv>
  <rv s="5">
    <fb>43815</fb>
    <v>12</v>
  </rv>
  <rv s="5">
    <fb>368.35</fb>
    <v>13</v>
  </rv>
  <rv s="5">
    <fb>33.683</fb>
    <v>13</v>
  </rv>
  <rv s="5">
    <fb>45.6</fb>
    <v>13</v>
  </rv>
  <rv s="5">
    <fb>12053.95</fb>
    <v>13</v>
  </rv>
  <rv s="5">
    <fb>43816</fb>
    <v>12</v>
  </rv>
  <rv s="5">
    <fb>208</fb>
    <v>13</v>
  </rv>
  <rv s="5">
    <fb>172.85</fb>
    <v>13</v>
  </rv>
  <rv s="5">
    <fb>152.35</fb>
    <v>13</v>
  </rv>
  <rv s="5">
    <fb>12165</fb>
    <v>13</v>
  </rv>
  <rv s="5">
    <fb>43817</fb>
    <v>12</v>
  </rv>
  <rv s="5">
    <fb>33.482999999999997</fb>
    <v>13</v>
  </rv>
  <rv s="5">
    <fb>45.25</fb>
    <v>13</v>
  </rv>
  <rv s="5">
    <fb>152.80000000000001</fb>
    <v>13</v>
  </rv>
  <rv s="5">
    <fb>12221.65</fb>
    <v>13</v>
  </rv>
  <rv s="5">
    <fb>43818</fb>
    <v>12</v>
  </rv>
  <rv s="5">
    <fb>369.65</fb>
    <v>13</v>
  </rv>
  <rv s="5">
    <fb>33.366300000000003</fb>
    <v>13</v>
  </rv>
  <rv s="5">
    <fb>44.45</fb>
    <v>13</v>
  </rv>
  <rv s="5">
    <fb>169.15</fb>
    <v>13</v>
  </rv>
  <rv s="5">
    <fb>149.35</fb>
    <v>13</v>
  </rv>
  <rv s="5">
    <fb>12259.7</fb>
    <v>13</v>
  </rv>
  <rv s="5">
    <fb>43819</fb>
    <v>12</v>
  </rv>
  <rv s="5">
    <fb>44.85</fb>
    <v>13</v>
  </rv>
  <rv s="5">
    <fb>144.25</fb>
    <v>13</v>
  </rv>
  <rv s="5">
    <fb>12271.8</fb>
    <v>13</v>
  </rv>
  <rv s="5">
    <fb>43822</fb>
    <v>12</v>
  </rv>
  <rv s="5">
    <fb>44.1</fb>
    <v>13</v>
  </rv>
  <rv s="5">
    <fb>184.85</fb>
    <v>13</v>
  </rv>
  <rv s="5">
    <fb>12262.75</fb>
    <v>13</v>
  </rv>
  <rv s="5">
    <fb>43823</fb>
    <v>12</v>
  </rv>
  <rv s="5">
    <fb>33.1997</fb>
    <v>13</v>
  </rv>
  <rv s="5">
    <fb>43.5</fb>
    <v>13</v>
  </rv>
  <rv s="5">
    <fb>211.45</fb>
    <v>13</v>
  </rv>
  <rv s="5">
    <fb>175.5</fb>
    <v>13</v>
  </rv>
  <rv s="5">
    <fb>148.05000000000001</fb>
    <v>13</v>
  </rv>
  <rv s="5">
    <fb>12214.55</fb>
    <v>13</v>
  </rv>
  <rv s="5">
    <fb>43825</fb>
    <v>12</v>
  </rv>
  <rv s="5">
    <fb>363.65</fb>
    <v>13</v>
  </rv>
  <rv s="5">
    <fb>42.5</fb>
    <v>13</v>
  </rv>
  <rv s="5">
    <fb>212</fb>
    <v>13</v>
  </rv>
  <rv s="5">
    <fb>12126.55</fb>
    <v>13</v>
  </rv>
  <rv s="5">
    <fb>43826</fb>
    <v>12</v>
  </rv>
  <rv s="5">
    <fb>43.15</fb>
    <v>13</v>
  </rv>
  <rv s="5">
    <fb>176.15</fb>
    <v>13</v>
  </rv>
  <rv s="5">
    <fb>12245.8</fb>
    <v>13</v>
  </rv>
  <rv s="5">
    <fb>43829</fb>
    <v>12</v>
  </rv>
  <rv s="5">
    <fb>33.316299999999998</fb>
    <v>13</v>
  </rv>
  <rv s="5">
    <fb>208.85</fb>
    <v>13</v>
  </rv>
  <rv s="5">
    <fb>183.5</fb>
    <v>13</v>
  </rv>
  <rv s="5">
    <fb>183.7</fb>
    <v>13</v>
  </rv>
  <rv s="5">
    <fb>154.5</fb>
    <v>13</v>
  </rv>
  <rv s="5">
    <fb>12255.85</fb>
    <v>13</v>
  </rv>
  <rv s="5">
    <fb>43830</fb>
    <v>12</v>
  </rv>
  <rv s="5">
    <fb>43.45</fb>
    <v>13</v>
  </rv>
  <rv s="5">
    <fb>209.65</fb>
    <v>13</v>
  </rv>
  <rv s="5">
    <fb>197.2</fb>
    <v>13</v>
  </rv>
  <rv s="5">
    <fb>185.15</fb>
    <v>13</v>
  </rv>
  <rv s="5">
    <fb>152.44999999999999</fb>
    <v>13</v>
  </rv>
  <rv s="5">
    <fb>12168.45</fb>
    <v>13</v>
  </rv>
  <rv s="5">
    <fb>43831</fb>
    <v>12</v>
  </rv>
  <rv s="5">
    <fb>377.65</fb>
    <v>13</v>
  </rv>
  <rv s="5">
    <fb>33.383000000000003</fb>
    <v>13</v>
  </rv>
  <rv s="5">
    <fb>154.6</fb>
    <v>13</v>
  </rv>
  <rv s="5">
    <fb>12182.5</fb>
    <v>13</v>
  </rv>
  <rv s="5">
    <fb>43832</fb>
    <v>12</v>
  </rv>
  <rv s="5">
    <fb>45.4</fb>
    <v>13</v>
  </rv>
  <rv s="5">
    <fb>193.75</fb>
    <v>13</v>
  </rv>
  <rv s="5">
    <fb>159.44999999999999</fb>
    <v>13</v>
  </rv>
  <rv s="5">
    <fb>12282.2</fb>
    <v>13</v>
  </rv>
  <rv s="5">
    <fb>43833</fb>
    <v>12</v>
  </rv>
  <rv s="5">
    <fb>382.5</fb>
    <v>13</v>
  </rv>
  <rv s="5">
    <fb>33.649700000000003</fb>
    <v>13</v>
  </rv>
  <rv s="5">
    <fb>215.25</fb>
    <v>13</v>
  </rv>
  <rv s="5">
    <fb>191.1</fb>
    <v>13</v>
  </rv>
  <rv s="5">
    <fb>157.75</fb>
    <v>13</v>
  </rv>
  <rv s="5">
    <fb>12226.65</fb>
    <v>13</v>
  </rv>
  <rv s="5">
    <fb>43836</fb>
    <v>12</v>
  </rv>
  <rv s="5">
    <fb>42.65</fb>
    <v>13</v>
  </rv>
  <rv s="5">
    <fb>185.65</fb>
    <v>13</v>
  </rv>
  <rv s="5">
    <fb>150.55000000000001</fb>
    <v>13</v>
  </rv>
  <rv s="5">
    <fb>11993.05</fb>
    <v>13</v>
  </rv>
  <rv s="5">
    <fb>43837</fb>
    <v>12</v>
  </rv>
  <rv s="5">
    <fb>32.116300000000003</fb>
    <v>13</v>
  </rv>
  <rv s="5">
    <fb>43.4</fb>
    <v>13</v>
  </rv>
  <rv s="5">
    <fb>156</fb>
    <v>13</v>
  </rv>
  <rv s="5">
    <fb>12052.95</fb>
    <v>13</v>
  </rv>
  <rv s="5">
    <fb>43838</fb>
    <v>12</v>
  </rv>
  <rv s="5">
    <fb>43.2</fb>
    <v>13</v>
  </rv>
  <rv s="5">
    <fb>211</fb>
    <v>13</v>
  </rv>
  <rv s="5">
    <fb>201.45</fb>
    <v>13</v>
  </rv>
  <rv s="5">
    <fb>12025.35</fb>
    <v>13</v>
  </rv>
  <rv s="5">
    <fb>43839</fb>
    <v>12</v>
  </rv>
  <rv s="5">
    <fb>391.8</fb>
    <v>13</v>
  </rv>
  <rv s="5">
    <fb>44.9</fb>
    <v>13</v>
  </rv>
  <rv s="5">
    <fb>204.5</fb>
    <v>13</v>
  </rv>
  <rv s="5">
    <fb>158.15</fb>
    <v>13</v>
  </rv>
  <rv s="5">
    <fb>12215.9</fb>
    <v>13</v>
  </rv>
  <rv s="5">
    <fb>43840</fb>
    <v>12</v>
  </rv>
  <rv s="5">
    <fb>392.05</fb>
    <v>13</v>
  </rv>
  <rv s="5">
    <fb>32.399700000000003</fb>
    <v>13</v>
  </rv>
  <rv s="5">
    <fb>44.75</fb>
    <v>13</v>
  </rv>
  <rv s="5">
    <fb>196.35</fb>
    <v>13</v>
  </rv>
  <rv s="5">
    <fb>12256.8</fb>
    <v>13</v>
  </rv>
  <rv s="5">
    <fb>43843</fb>
    <v>12</v>
  </rv>
  <rv s="5">
    <fb>390.35</fb>
    <v>13</v>
  </rv>
  <rv s="5">
    <fb>32.6663</fb>
    <v>13</v>
  </rv>
  <rv s="5">
    <fb>46.05</fb>
    <v>13</v>
  </rv>
  <rv s="5">
    <fb>215.8</fb>
    <v>13</v>
  </rv>
  <rv s="5">
    <fb>12329.55</fb>
    <v>13</v>
  </rv>
  <rv s="5">
    <fb>43844</fb>
    <v>12</v>
  </rv>
  <rv s="5">
    <fb>389.2</fb>
    <v>13</v>
  </rv>
  <rv s="5">
    <fb>33.283000000000001</fb>
    <v>13</v>
  </rv>
  <rv s="5">
    <fb>45.95</fb>
    <v>13</v>
  </rv>
  <rv s="5">
    <fb>214.05</fb>
    <v>13</v>
  </rv>
  <rv s="5">
    <fb>213.75</fb>
    <v>13</v>
  </rv>
  <rv s="5">
    <fb>165</fb>
    <v>13</v>
  </rv>
  <rv s="5">
    <fb>12362.3</fb>
    <v>13</v>
  </rv>
  <rv s="5">
    <fb>43845</fb>
    <v>12</v>
  </rv>
  <rv s="5">
    <fb>211.65</fb>
    <v>13</v>
  </rv>
  <rv s="5">
    <fb>12343.3</fb>
    <v>13</v>
  </rv>
  <rv s="5">
    <fb>43846</fb>
    <v>12</v>
  </rv>
  <rv s="5">
    <fb>390.95</fb>
    <v>13</v>
  </rv>
  <rv s="5">
    <fb>35.249600000000001</fb>
    <v>13</v>
  </rv>
  <rv s="5">
    <fb>12355.5</fb>
    <v>13</v>
  </rv>
  <rv s="5">
    <fb>43847</fb>
    <v>12</v>
  </rv>
  <rv s="5">
    <fb>36.199599999999997</fb>
    <v>13</v>
  </rv>
  <rv s="5">
    <fb>46.2</fb>
    <v>13</v>
  </rv>
  <rv s="5">
    <fb>159.5</fb>
    <v>13</v>
  </rv>
  <rv s="5">
    <fb>12352.35</fb>
    <v>13</v>
  </rv>
  <rv s="5">
    <fb>43850</fb>
    <v>12</v>
  </rv>
  <rv s="5">
    <fb>34.999699999999997</fb>
    <v>13</v>
  </rv>
  <rv s="5">
    <fb>44.95</fb>
    <v>13</v>
  </rv>
  <rv s="5">
    <fb>156.9</fb>
    <v>13</v>
  </rv>
  <rv s="5">
    <fb>12224.55</fb>
    <v>13</v>
  </rv>
  <rv s="5">
    <fb>43851</fb>
    <v>12</v>
  </rv>
  <rv s="5">
    <fb>212.4</fb>
    <v>13</v>
  </rv>
  <rv s="5">
    <fb>191.4</fb>
    <v>13</v>
  </rv>
  <rv s="5">
    <fb>153.9</fb>
    <v>13</v>
  </rv>
  <rv s="5">
    <fb>12169.85</fb>
    <v>13</v>
  </rv>
  <rv s="5">
    <fb>43852</fb>
    <v>12</v>
  </rv>
  <rv s="5">
    <fb>383.6</fb>
    <v>13</v>
  </rv>
  <rv s="5">
    <fb>185.6</fb>
    <v>13</v>
  </rv>
  <rv s="5">
    <fb>153.19999999999999</fb>
    <v>13</v>
  </rv>
  <rv s="5">
    <fb>12106.9</fb>
    <v>13</v>
  </rv>
  <rv s="5">
    <fb>43853</fb>
    <v>12</v>
  </rv>
  <rv s="5">
    <fb>385.85</fb>
    <v>13</v>
  </rv>
  <rv s="5">
    <fb>33.716299999999997</fb>
    <v>13</v>
  </rv>
  <rv s="5">
    <fb>12180.35</fb>
    <v>13</v>
  </rv>
  <rv s="5">
    <fb>43854</fb>
    <v>12</v>
  </rv>
  <rv s="5">
    <fb>384.75</fb>
    <v>13</v>
  </rv>
  <rv s="5">
    <fb>33.9497</fb>
    <v>13</v>
  </rv>
  <rv s="5">
    <fb>45</fb>
    <v>13</v>
  </rv>
  <rv s="5">
    <fb>205.35</fb>
    <v>13</v>
  </rv>
  <rv s="5">
    <fb>186.5</fb>
    <v>13</v>
  </rv>
  <rv s="5">
    <fb>12248.25</fb>
    <v>13</v>
  </rv>
  <rv s="5">
    <fb>43857</fb>
    <v>12</v>
  </rv>
  <rv s="5">
    <fb>33.883000000000003</fb>
    <v>13</v>
  </rv>
  <rv s="5">
    <fb>43.95</fb>
    <v>13</v>
  </rv>
  <rv s="5">
    <fb>201</fb>
    <v>13</v>
  </rv>
  <rv s="5">
    <fb>182.2</fb>
    <v>13</v>
  </rv>
  <rv s="5">
    <fb>148.85</fb>
    <v>13</v>
  </rv>
  <rv s="5">
    <fb>12119</fb>
    <v>13</v>
  </rv>
  <rv s="5">
    <fb>43858</fb>
    <v>12</v>
  </rv>
  <rv s="5">
    <fb>43.3</fb>
    <v>13</v>
  </rv>
  <rv s="5">
    <fb>12055.8</fb>
    <v>13</v>
  </rv>
  <rv s="5">
    <fb>43859</fb>
    <v>12</v>
  </rv>
  <rv s="5">
    <fb>33.516300000000001</fb>
    <v>13</v>
  </rv>
  <rv s="5">
    <fb>44.55</fb>
    <v>13</v>
  </rv>
  <rv s="5">
    <fb>188.05</fb>
    <v>13</v>
  </rv>
  <rv s="5">
    <fb>12129.5</fb>
    <v>13</v>
  </rv>
  <rv s="5">
    <fb>43860</fb>
    <v>12</v>
  </rv>
  <rv s="5">
    <fb>33.582999999999998</fb>
    <v>13</v>
  </rv>
  <rv s="5">
    <fb>44.05</fb>
    <v>13</v>
  </rv>
  <rv s="5">
    <fb>186.2</fb>
    <v>13</v>
  </rv>
  <rv s="5">
    <fb>140.94999999999999</fb>
    <v>13</v>
  </rv>
  <rv s="5">
    <fb>12035.8</fb>
    <v>13</v>
  </rv>
  <rv s="5">
    <fb>43861</fb>
    <v>12</v>
  </rv>
  <rv s="5">
    <fb>369.4</fb>
    <v>13</v>
  </rv>
  <rv s="5">
    <fb>30.2164</fb>
    <v>13</v>
  </rv>
  <rv s="5">
    <fb>204.05</fb>
    <v>13</v>
  </rv>
  <rv s="5">
    <fb>137.9</fb>
    <v>13</v>
  </rv>
  <rv s="5">
    <fb>11962.1</fb>
    <v>13</v>
  </rv>
  <rv s="5">
    <fb>43862</fb>
    <v>12</v>
  </rv>
  <rv s="5">
    <fb>362.3</fb>
    <v>13</v>
  </rv>
  <rv s="5">
    <fb>28.316400000000002</fb>
    <v>13</v>
  </rv>
  <rv s="5">
    <fb>40.049999999999997</fb>
    <v>13</v>
  </rv>
  <rv s="5">
    <fb>43864</fb>
    <v>12</v>
  </rv>
  <rv s="5">
    <fb>367.35</fb>
    <v>13</v>
  </rv>
  <rv s="5">
    <fb>27.833100000000002</fb>
    <v>13</v>
  </rv>
  <rv s="5">
    <fb>39.450000000000003</fb>
    <v>13</v>
  </rv>
  <rv s="5">
    <fb>163.85</fb>
    <v>13</v>
  </rv>
  <rv s="5">
    <fb>11707.9</fb>
    <v>13</v>
  </rv>
  <rv s="5">
    <fb>43865</fb>
    <v>12</v>
  </rv>
  <rv s="5">
    <fb>28.283100000000001</fb>
    <v>13</v>
  </rv>
  <rv s="5">
    <fb>39.950000000000003</fb>
    <v>13</v>
  </rv>
  <rv s="5">
    <fb>165.7</fb>
    <v>13</v>
  </rv>
  <rv s="5">
    <fb>11979.65</fb>
    <v>13</v>
  </rv>
  <rv s="5">
    <fb>43866</fb>
    <v>12</v>
  </rv>
  <rv s="5">
    <fb>366.6</fb>
    <v>13</v>
  </rv>
  <rv s="5">
    <fb>39.6</fb>
    <v>13</v>
  </rv>
  <rv s="5">
    <fb>200.2</fb>
    <v>13</v>
  </rv>
  <rv s="5">
    <fb>12089.15</fb>
    <v>13</v>
  </rv>
  <rv s="5">
    <fb>43867</fb>
    <v>12</v>
  </rv>
  <rv s="5">
    <fb>370.2</fb>
    <v>13</v>
  </rv>
  <rv s="5">
    <fb>28.999700000000001</fb>
    <v>13</v>
  </rv>
  <rv s="5">
    <fb>39.549999999999997</fb>
    <v>13</v>
  </rv>
  <rv s="5">
    <fb>192.75</fb>
    <v>13</v>
  </rv>
  <rv s="5">
    <fb>200</fb>
    <v>13</v>
  </rv>
  <rv s="5">
    <fb>178.85</fb>
    <v>13</v>
  </rv>
  <rv s="5">
    <fb>143.85</fb>
    <v>13</v>
  </rv>
  <rv s="5">
    <fb>12137.95</fb>
    <v>13</v>
  </rv>
  <rv s="5">
    <fb>43868</fb>
    <v>12</v>
  </rv>
  <rv s="5">
    <fb>29.183</fb>
    <v>13</v>
  </rv>
  <rv s="5">
    <fb>39.799999999999997</fb>
    <v>13</v>
  </rv>
  <rv s="5">
    <fb>12098.35</fb>
    <v>13</v>
  </rv>
  <rv s="5">
    <fb>43871</fb>
    <v>12</v>
  </rv>
  <rv s="5">
    <fb>368.25</fb>
    <v>13</v>
  </rv>
  <rv s="5">
    <fb>38.25</fb>
    <v>13</v>
  </rv>
  <rv s="5">
    <fb>201.3</fb>
    <v>13</v>
  </rv>
  <rv s="5">
    <fb>168.9</fb>
    <v>13</v>
  </rv>
  <rv s="5">
    <fb>140.30000000000001</fb>
    <v>13</v>
  </rv>
  <rv s="5">
    <fb>12031.5</fb>
    <v>13</v>
  </rv>
  <rv s="5">
    <fb>43872</fb>
    <v>12</v>
  </rv>
  <rv s="5">
    <fb>28.566400000000002</fb>
    <v>13</v>
  </rv>
  <rv s="5">
    <fb>38.549999999999997</fb>
    <v>13</v>
  </rv>
  <rv s="5">
    <fb>140.75</fb>
    <v>13</v>
  </rv>
  <rv s="5">
    <fb>12107.9</fb>
    <v>13</v>
  </rv>
  <rv s="5">
    <fb>43873</fb>
    <v>12</v>
  </rv>
  <rv s="5">
    <fb>36.35</fb>
    <v>13</v>
  </rv>
  <rv s="5">
    <fb>141.55000000000001</fb>
    <v>13</v>
  </rv>
  <rv s="5">
    <fb>12201.2</fb>
    <v>13</v>
  </rv>
  <rv s="5">
    <fb>43874</fb>
    <v>12</v>
  </rv>
  <rv s="5">
    <fb>37.049999999999997</fb>
    <v>13</v>
  </rv>
  <rv s="5">
    <fb>12174.65</fb>
    <v>13</v>
  </rv>
  <rv s="5">
    <fb>43875</fb>
    <v>12</v>
  </rv>
  <rv s="5">
    <fb>366.85</fb>
    <v>13</v>
  </rv>
  <rv s="5">
    <fb>27.6831</fb>
    <v>13</v>
  </rv>
  <rv s="5">
    <fb>36.200000000000003</fb>
    <v>13</v>
  </rv>
  <rv s="5">
    <fb>190.65</fb>
    <v>13</v>
  </rv>
  <rv s="5">
    <fb>141.1</fb>
    <v>13</v>
  </rv>
  <rv s="5">
    <fb>12113.45</fb>
    <v>13</v>
  </rv>
  <rv s="5">
    <fb>43878</fb>
    <v>12</v>
  </rv>
  <rv s="5">
    <fb>26.999700000000001</fb>
    <v>13</v>
  </rv>
  <rv s="5">
    <fb>34.85</fb>
    <v>13</v>
  </rv>
  <rv s="5">
    <fb>190.85</fb>
    <v>13</v>
  </rv>
  <rv s="5">
    <fb>12045.8</fb>
    <v>13</v>
  </rv>
  <rv s="5">
    <fb>43879</fb>
    <v>12</v>
  </rv>
  <rv s="5">
    <fb>34.700000000000003</fb>
    <v>13</v>
  </rv>
  <rv s="5">
    <fb>185.55</fb>
    <v>13</v>
  </rv>
  <rv s="5">
    <fb>21.3</fb>
    <v>13</v>
  </rv>
  <rv s="5">
    <fb>161.6</fb>
    <v>13</v>
  </rv>
  <rv s="5">
    <fb>140.55000000000001</fb>
    <v>13</v>
  </rv>
  <rv s="5">
    <fb>11992.5</fb>
    <v>13</v>
  </rv>
  <rv s="5">
    <fb>43880</fb>
    <v>12</v>
  </rv>
  <rv s="5">
    <fb>371.3</fb>
    <v>13</v>
  </rv>
  <rv s="5">
    <fb>35.4</fb>
    <v>13</v>
  </rv>
  <rv s="5">
    <fb>158.05000000000001</fb>
    <v>13</v>
  </rv>
  <rv s="5">
    <fb>12125.9</fb>
    <v>13</v>
  </rv>
  <rv s="5">
    <fb>43881</fb>
    <v>12</v>
  </rv>
  <rv s="5">
    <fb>370.85</fb>
    <v>13</v>
  </rv>
  <rv s="5">
    <fb>28.849699999999999</fb>
    <v>13</v>
  </rv>
  <rv s="5">
    <fb>35.1</fb>
    <v>13</v>
  </rv>
  <rv s="5">
    <fb>182.35</fb>
    <v>13</v>
  </rv>
  <rv s="5">
    <fb>191.2</fb>
    <v>13</v>
  </rv>
  <rv s="5">
    <fb>158.5</fb>
    <v>13</v>
  </rv>
  <rv s="5">
    <fb>12080.85</fb>
    <v>13</v>
  </rv>
  <rv s="5">
    <fb>43885</fb>
    <v>12</v>
  </rv>
  <rv s="5">
    <fb>362.25</fb>
    <v>13</v>
  </rv>
  <rv s="5">
    <fb>27.316400000000002</fb>
    <v>13</v>
  </rv>
  <rv s="5">
    <fb>33.9</fb>
    <v>13</v>
  </rv>
  <rv s="5">
    <fb>180.15</fb>
    <v>13</v>
  </rv>
  <rv s="5">
    <fb>192.6</fb>
    <v>13</v>
  </rv>
  <rv s="5">
    <fb>133.19999999999999</fb>
    <v>13</v>
  </rv>
  <rv s="5">
    <fb>11829.4</fb>
    <v>13</v>
  </rv>
  <rv s="5">
    <fb>43886</fb>
    <v>12</v>
  </rv>
  <rv s="5">
    <fb>132.69999999999999</fb>
    <v>13</v>
  </rv>
  <rv s="5">
    <fb>11797.9</fb>
    <v>13</v>
  </rv>
  <rv s="5">
    <fb>43887</fb>
    <v>12</v>
  </rv>
  <rv s="5">
    <fb>33.25</fb>
    <v>13</v>
  </rv>
  <rv s="5">
    <fb>172.8</fb>
    <v>13</v>
  </rv>
  <rv s="5">
    <fb>144.55000000000001</fb>
    <v>13</v>
  </rv>
  <rv s="5">
    <fb>11678.5</fb>
    <v>13</v>
  </rv>
  <rv s="5">
    <fb>43888</fb>
    <v>12</v>
  </rv>
  <rv s="5">
    <fb>353.7</fb>
    <v>13</v>
  </rv>
  <rv s="5">
    <fb>32.6</fb>
    <v>13</v>
  </rv>
  <rv s="5">
    <fb>130.55000000000001</fb>
    <v>13</v>
  </rv>
  <rv s="5">
    <fb>11633.3</fb>
    <v>13</v>
  </rv>
  <rv s="5">
    <fb>43889</fb>
    <v>12</v>
  </rv>
  <rv s="5">
    <fb>24.649799999999999</fb>
    <v>13</v>
  </rv>
  <rv s="5">
    <fb>198.05</fb>
    <v>13</v>
  </rv>
  <rv s="5">
    <fb>114</fb>
    <v>13</v>
  </rv>
  <rv s="5">
    <fb>11201.75</fb>
    <v>13</v>
  </rv>
  <rv s="5">
    <fb>43892</fb>
    <v>12</v>
  </rv>
  <rv s="5">
    <fb>340.65</fb>
    <v>13</v>
  </rv>
  <rv s="5">
    <fb>24.316400000000002</fb>
    <v>13</v>
  </rv>
  <rv s="5">
    <fb>29.55</fb>
    <v>13</v>
  </rv>
  <rv s="5">
    <fb>125.4</fb>
    <v>13</v>
  </rv>
  <rv s="5">
    <fb>110.95</fb>
    <v>13</v>
  </rv>
  <rv s="5">
    <fb>11132.75</fb>
    <v>13</v>
  </rv>
  <rv s="5">
    <fb>43893</fb>
    <v>12</v>
  </rv>
  <rv s="5">
    <fb>198.6</fb>
    <v>13</v>
  </rv>
  <rv s="5">
    <fb>119.55</fb>
    <v>13</v>
  </rv>
  <rv s="5">
    <fb>11303.3</fb>
    <v>13</v>
  </rv>
  <rv s="5">
    <fb>43894</fb>
    <v>12</v>
  </rv>
  <rv s="5">
    <fb>345.95</fb>
    <v>13</v>
  </rv>
  <rv s="5">
    <fb>24.9498</fb>
    <v>13</v>
  </rv>
  <rv s="5">
    <fb>126.2</fb>
    <v>13</v>
  </rv>
  <rv s="5">
    <fb>11251</fb>
    <v>13</v>
  </rv>
  <rv s="5">
    <fb>43895</fb>
    <v>12</v>
  </rv>
  <rv s="5">
    <fb>349.15</fb>
    <v>13</v>
  </rv>
  <rv s="5">
    <fb>24.366399999999999</fb>
    <v>13</v>
  </rv>
  <rv s="5">
    <fb>125.75</fb>
    <v>13</v>
  </rv>
  <rv s="5">
    <fb>117.1</fb>
    <v>13</v>
  </rv>
  <rv s="5">
    <fb>11269</fb>
    <v>13</v>
  </rv>
  <rv s="5">
    <fb>43896</fb>
    <v>12</v>
  </rv>
  <rv s="5">
    <fb>341.4</fb>
    <v>13</v>
  </rv>
  <rv s="5">
    <fb>23.833100000000002</fb>
    <v>13</v>
  </rv>
  <rv s="5">
    <fb>163.80000000000001</fb>
    <v>13</v>
  </rv>
  <rv s="5">
    <fb>21.7</fb>
    <v>13</v>
  </rv>
  <rv s="5">
    <fb>10989.45</fb>
    <v>13</v>
  </rv>
  <rv s="5">
    <fb>43899</fb>
    <v>12</v>
  </rv>
  <rv s="5">
    <fb>23.2331</fb>
    <v>13</v>
  </rv>
  <rv s="5">
    <fb>105.7</fb>
    <v>13</v>
  </rv>
  <rv s="5">
    <fb>94.9</fb>
    <v>13</v>
  </rv>
  <rv s="5">
    <fb>10451.450000000001</fb>
    <v>13</v>
  </rv>
  <rv s="5">
    <fb>43901</fb>
    <v>12</v>
  </rv>
  <rv s="5">
    <fb>22.9498</fb>
    <v>13</v>
  </rv>
  <rv s="5">
    <fb>10458.4</fb>
    <v>13</v>
  </rv>
  <rv s="5">
    <fb>43902</fb>
    <v>12</v>
  </rv>
  <rv s="5">
    <fb>287.64999999999998</fb>
    <v>13</v>
  </rv>
  <rv s="5">
    <fb>21.883099999999999</fb>
    <v>13</v>
  </rv>
  <rv s="5">
    <fb>19.8</fb>
    <v>13</v>
  </rv>
  <rv s="5">
    <fb>88</fb>
    <v>13</v>
  </rv>
  <rv s="5">
    <fb>79.849999999999994</fb>
    <v>13</v>
  </rv>
  <rv s="5">
    <fb>9590.15</fb>
    <v>13</v>
  </rv>
  <rv s="5">
    <fb>43903</fb>
    <v>12</v>
  </rv>
  <rv s="5">
    <fb>23.299800000000001</fb>
    <v>13</v>
  </rv>
  <rv s="5">
    <fb>20.55</fb>
    <v>13</v>
  </rv>
  <rv s="5">
    <fb>89.75</fb>
    <v>13</v>
  </rv>
  <rv s="5">
    <fb>9955.2000000000007</fb>
    <v>13</v>
  </rv>
  <rv s="5">
    <fb>43906</fb>
    <v>12</v>
  </rv>
  <rv s="5">
    <fb>21.9664</fb>
    <v>13</v>
  </rv>
  <rv s="5">
    <fb>82.95</fb>
    <v>13</v>
  </rv>
  <rv s="5">
    <fb>9197.4</fb>
    <v>13</v>
  </rv>
  <rv s="5">
    <fb>43907</fb>
    <v>12</v>
  </rv>
  <rv s="5">
    <fb>267.14999999999998</fb>
    <v>13</v>
  </rv>
  <rv s="5">
    <fb>134.1</fb>
    <v>13</v>
  </rv>
  <rv s="5">
    <fb>77.95</fb>
    <v>13</v>
  </rv>
  <rv s="5">
    <fb>8967.0499999999993</fb>
    <v>13</v>
  </rv>
  <rv s="5">
    <fb>43908</fb>
    <v>12</v>
  </rv>
  <rv s="5">
    <fb>24.9331</fb>
    <v>13</v>
  </rv>
  <rv s="5">
    <fb>8468.7999999999993</fb>
    <v>13</v>
  </rv>
  <rv s="5">
    <fb>43909</fb>
    <v>12</v>
  </rv>
  <rv s="5">
    <fb>258.35000000000002</fb>
    <v>13</v>
  </rv>
  <rv s="5">
    <fb>21.516500000000001</fb>
    <v>13</v>
  </rv>
  <rv s="5">
    <fb>127.25</fb>
    <v>13</v>
  </rv>
  <rv s="5">
    <fb>124.95</fb>
    <v>13</v>
  </rv>
  <rv s="5">
    <fb>8263.4500000000007</fb>
    <v>13</v>
  </rv>
  <rv s="5">
    <fb>43910</fb>
    <v>12</v>
  </rv>
  <rv s="5">
    <fb>256.39999999999998</fb>
    <v>13</v>
  </rv>
  <rv s="5">
    <fb>23.766400000000001</fb>
    <v>13</v>
  </rv>
  <rv s="5">
    <fb>133.05000000000001</fb>
    <v>13</v>
  </rv>
  <rv s="5">
    <fb>8745.4500000000007</fb>
    <v>13</v>
  </rv>
  <rv s="5">
    <fb>43913</fb>
    <v>12</v>
  </rv>
  <rv s="5">
    <fb>207.8</fb>
    <v>13</v>
  </rv>
  <rv s="5">
    <fb>19.816500000000001</fb>
    <v>13</v>
  </rv>
  <rv s="5">
    <fb>117.2</fb>
    <v>13</v>
  </rv>
  <rv s="5">
    <fb>66.2</fb>
    <v>13</v>
  </rv>
  <rv s="5">
    <fb>62.65</fb>
    <v>13</v>
  </rv>
  <rv s="5">
    <fb>7610.25</fb>
    <v>13</v>
  </rv>
  <rv s="5">
    <fb>43914</fb>
    <v>12</v>
  </rv>
  <rv s="5">
    <fb>19.4831</fb>
    <v>13</v>
  </rv>
  <rv s="5">
    <fb>115.65</fb>
    <v>13</v>
  </rv>
  <rv s="5">
    <fb>62.8</fb>
    <v>13</v>
  </rv>
  <rv s="5">
    <fb>7801.05</fb>
    <v>13</v>
  </rv>
  <rv s="5">
    <fb>43915</fb>
    <v>12</v>
  </rv>
  <rv s="5">
    <fb>255.6</fb>
    <v>13</v>
  </rv>
  <rv s="5">
    <fb>20.899799999999999</fb>
    <v>13</v>
  </rv>
  <rv s="5">
    <fb>110.5</fb>
    <v>13</v>
  </rv>
  <rv s="5">
    <fb>64.2</fb>
    <v>13</v>
  </rv>
  <rv s="5">
    <fb>8317.85</fb>
    <v>13</v>
  </rv>
  <rv s="5">
    <fb>43916</fb>
    <v>12</v>
  </rv>
  <rv s="5">
    <fb>248.2</fb>
    <v>13</v>
  </rv>
  <rv s="5">
    <fb>22.4498</fb>
    <v>13</v>
  </rv>
  <rv s="5">
    <fb>139.25</fb>
    <v>13</v>
  </rv>
  <rv s="5">
    <fb>117.6</fb>
    <v>13</v>
  </rv>
  <rv s="5">
    <fb>65.8</fb>
    <v>13</v>
  </rv>
  <rv s="5">
    <fb>8641.4500000000007</fb>
    <v>13</v>
  </rv>
  <rv s="5">
    <fb>43917</fb>
    <v>12</v>
  </rv>
  <rv s="5">
    <fb>24.383099999999999</fb>
    <v>13</v>
  </rv>
  <rv s="5">
    <fb>20.350000000000001</fb>
    <v>13</v>
  </rv>
  <rv s="5">
    <fb>143.94999999999999</fb>
    <v>13</v>
  </rv>
  <rv s="5">
    <fb>8660.25</fb>
    <v>13</v>
  </rv>
  <rv s="5">
    <fb>43920</fb>
    <v>12</v>
  </rv>
  <rv s="5">
    <fb>24.1998</fb>
    <v>13</v>
  </rv>
  <rv s="5">
    <fb>145.35</fb>
    <v>13</v>
  </rv>
  <rv s="5">
    <fb>114.45</fb>
    <v>13</v>
  </rv>
  <rv s="5">
    <fb>61.55</fb>
    <v>13</v>
  </rv>
  <rv s="5">
    <fb>8281.1</fb>
    <v>13</v>
  </rv>
  <rv s="5">
    <fb>43921</fb>
    <v>12</v>
  </rv>
  <rv s="5">
    <fb>24.816400000000002</fb>
    <v>13</v>
  </rv>
  <rv s="5">
    <fb>155.4</fb>
    <v>13</v>
  </rv>
  <rv s="5">
    <fb>112.6</fb>
    <v>13</v>
  </rv>
  <rv s="5">
    <fb>8597.75</fb>
    <v>13</v>
  </rv>
  <rv s="5">
    <fb>43922</fb>
    <v>12</v>
  </rv>
  <rv s="5">
    <fb>23.016400000000001</fb>
    <v>13</v>
  </rv>
  <rv s="5">
    <fb>8253.7999999999993</fb>
    <v>13</v>
  </rv>
  <rv s="5">
    <fb>43924</fb>
    <v>12</v>
  </rv>
  <rv s="5">
    <fb>23.316400000000002</fb>
    <v>13</v>
  </rv>
  <rv s="5">
    <fb>161.55000000000001</fb>
    <v>13</v>
  </rv>
  <rv s="5">
    <fb>119.75</fb>
    <v>13</v>
  </rv>
  <rv s="5">
    <fb>65.3</fb>
    <v>13</v>
  </rv>
  <rv s="5">
    <fb>8083.8</fb>
    <v>13</v>
  </rv>
  <rv s="5">
    <fb>43928</fb>
    <v>12</v>
  </rv>
  <rv s="5">
    <fb>248.1</fb>
    <v>13</v>
  </rv>
  <rv s="5">
    <fb>22.9998</fb>
    <v>13</v>
  </rv>
  <rv s="5">
    <fb>164.5</fb>
    <v>13</v>
  </rv>
  <rv s="5">
    <fb>8792.2000000000007</fb>
    <v>13</v>
  </rv>
  <rv s="5">
    <fb>43929</fb>
    <v>12</v>
  </rv>
  <rv s="5">
    <fb>250.85</fb>
    <v>13</v>
  </rv>
  <rv s="5">
    <fb>22.133099999999999</fb>
    <v>13</v>
  </rv>
  <rv s="5">
    <fb>67.599999999999994</fb>
    <v>13</v>
  </rv>
  <rv s="5">
    <fb>70.3</fb>
    <v>13</v>
  </rv>
  <rv s="5">
    <fb>8748.75</fb>
    <v>13</v>
  </rv>
  <rv s="5">
    <fb>43930</fb>
    <v>12</v>
  </rv>
  <rv s="5">
    <fb>251.9</fb>
    <v>13</v>
  </rv>
  <rv s="5">
    <fb>23.383099999999999</fb>
    <v>13</v>
  </rv>
  <rv s="5">
    <fb>165.5</fb>
    <v>13</v>
  </rv>
  <rv s="5">
    <fb>76.8</fb>
    <v>13</v>
  </rv>
  <rv s="5">
    <fb>9111.9</fb>
    <v>13</v>
  </rv>
  <rv s="5">
    <fb>43934</fb>
    <v>12</v>
  </rv>
  <rv s="5">
    <fb>23.4998</fb>
    <v>13</v>
  </rv>
  <rv s="5">
    <fb>124.55</fb>
    <v>13</v>
  </rv>
  <rv s="5">
    <fb>74.25</fb>
    <v>13</v>
  </rv>
  <rv s="5">
    <fb>8993.85</fb>
    <v>13</v>
  </rv>
  <rv s="5">
    <fb>43936</fb>
    <v>12</v>
  </rv>
  <rv s="5">
    <fb>23.1998</fb>
    <v>13</v>
  </rv>
  <rv s="5">
    <fb>22.2</fb>
    <v>13</v>
  </rv>
  <rv s="5">
    <fb>72.900000000000006</fb>
    <v>13</v>
  </rv>
  <rv s="5">
    <fb>78.599999999999994</fb>
    <v>13</v>
  </rv>
  <rv s="5">
    <fb>8925.2999999999993</fb>
    <v>13</v>
  </rv>
  <rv s="5">
    <fb>43937</fb>
    <v>12</v>
  </rv>
  <rv s="5">
    <fb>267.60000000000002</fb>
    <v>13</v>
  </rv>
  <rv s="5">
    <fb>23.666399999999999</fb>
    <v>13</v>
  </rv>
  <rv s="5">
    <fb>174.1</fb>
    <v>13</v>
  </rv>
  <rv s="5">
    <fb>119.85</fb>
    <v>13</v>
  </rv>
  <rv s="5">
    <fb>82.7</fb>
    <v>13</v>
  </rv>
  <rv s="5">
    <fb>8992.7999999999993</fb>
    <v>13</v>
  </rv>
  <rv s="5">
    <fb>43938</fb>
    <v>12</v>
  </rv>
  <rv s="5">
    <fb>76.849999999999994</fb>
    <v>13</v>
  </rv>
  <rv s="5">
    <fb>9266.75</fb>
    <v>13</v>
  </rv>
  <rv s="5">
    <fb>43941</fb>
    <v>12</v>
  </rv>
  <rv s="5">
    <fb>25.116399999999999</fb>
    <v>13</v>
  </rv>
  <rv s="5">
    <fb>174.2</fb>
    <v>13</v>
  </rv>
  <rv s="5">
    <fb>121.45</fb>
    <v>13</v>
  </rv>
  <rv s="5">
    <fb>80.45</fb>
    <v>13</v>
  </rv>
  <rv s="5">
    <fb>81.45</fb>
    <v>13</v>
  </rv>
  <rv s="5">
    <fb>9261.85</fb>
    <v>13</v>
  </rv>
  <rv s="5">
    <fb>43942</fb>
    <v>12</v>
  </rv>
  <rv s="5">
    <fb>265.2</fb>
    <v>13</v>
  </rv>
  <rv s="5">
    <fb>167.95</fb>
    <v>13</v>
  </rv>
  <rv s="5">
    <fb>118.6</fb>
    <v>13</v>
  </rv>
  <rv s="5">
    <fb>78.45</fb>
    <v>13</v>
  </rv>
  <rv s="5">
    <fb>8981.4500000000007</fb>
    <v>13</v>
  </rv>
  <rv s="5">
    <fb>43943</fb>
    <v>12</v>
  </rv>
  <rv s="5">
    <fb>25.533100000000001</fb>
    <v>13</v>
  </rv>
  <rv s="5">
    <fb>166.7</fb>
    <v>13</v>
  </rv>
  <rv s="5">
    <fb>21.15</fb>
    <v>13</v>
  </rv>
  <rv s="5">
    <fb>76.099999999999994</fb>
    <v>13</v>
  </rv>
  <rv s="5">
    <fb>9187.2999999999993</fb>
    <v>13</v>
  </rv>
  <rv s="5">
    <fb>43944</fb>
    <v>12</v>
  </rv>
  <rv s="5">
    <fb>75.650000000000006</fb>
    <v>13</v>
  </rv>
  <rv s="5">
    <fb>9313.9</fb>
    <v>13</v>
  </rv>
  <rv s="5">
    <fb>43945</fb>
    <v>12</v>
  </rv>
  <rv s="5">
    <fb>24.849799999999998</fb>
    <v>13</v>
  </rv>
  <rv s="5">
    <fb>171.2</fb>
    <v>13</v>
  </rv>
  <rv s="5">
    <fb>74.2</fb>
    <v>13</v>
  </rv>
  <rv s="5">
    <fb>9154.4</fb>
    <v>13</v>
  </rv>
  <rv s="5">
    <fb>43948</fb>
    <v>12</v>
  </rv>
  <rv s="5">
    <fb>24.549800000000001</fb>
    <v>13</v>
  </rv>
  <rv s="5">
    <fb>118.45</fb>
    <v>13</v>
  </rv>
  <rv s="5">
    <fb>9282.2999999999993</fb>
    <v>13</v>
  </rv>
  <rv s="5">
    <fb>43949</fb>
    <v>12</v>
  </rv>
  <rv s="5">
    <fb>24.416399999999999</fb>
    <v>13</v>
  </rv>
  <rv s="5">
    <fb>20.25</fb>
    <v>13</v>
  </rv>
  <rv s="5">
    <fb>76.95</fb>
    <v>13</v>
  </rv>
  <rv s="5">
    <fb>9380.9</fb>
    <v>13</v>
  </rv>
  <rv s="5">
    <fb>43950</fb>
    <v>12</v>
  </rv>
  <rv s="5">
    <fb>171.35</fb>
    <v>13</v>
  </rv>
  <rv s="5">
    <fb>119.6</fb>
    <v>13</v>
  </rv>
  <rv s="5">
    <fb>79.150000000000006</fb>
    <v>13</v>
  </rv>
  <rv s="5">
    <fb>9553.35</fb>
    <v>13</v>
  </rv>
  <rv s="5">
    <fb>43951</fb>
    <v>12</v>
  </rv>
  <rv s="5">
    <fb>290.10000000000002</fb>
    <v>13</v>
  </rv>
  <rv s="5">
    <fb>24.033100000000001</fb>
    <v>13</v>
  </rv>
  <rv s="5">
    <fb>9859.9</fb>
    <v>13</v>
  </rv>
  <rv s="5">
    <fb>43955</fb>
    <v>12</v>
  </rv>
  <rv s="5">
    <fb>266.35000000000002</fb>
    <v>13</v>
  </rv>
  <rv s="5">
    <fb>22.4831</fb>
    <v>13</v>
  </rv>
  <rv s="5">
    <fb>165.75</fb>
    <v>13</v>
  </rv>
  <rv s="5">
    <fb>115.1</fb>
    <v>13</v>
  </rv>
  <rv s="5">
    <fb>83.9</fb>
    <v>13</v>
  </rv>
  <rv s="5">
    <fb>9293.5</fb>
    <v>13</v>
  </rv>
  <rv s="5">
    <fb>43956</fb>
    <v>12</v>
  </rv>
  <rv s="5">
    <fb>21.799800000000001</fb>
    <v>13</v>
  </rv>
  <rv s="5">
    <fb>20.3</fb>
    <v>13</v>
  </rv>
  <rv s="5">
    <fb>80.900000000000006</fb>
    <v>13</v>
  </rv>
  <rv s="5">
    <fb>9205.6</fb>
    <v>13</v>
  </rv>
  <rv s="5">
    <fb>43957</fb>
    <v>12</v>
  </rv>
  <rv s="5">
    <fb>21.2165</fb>
    <v>13</v>
  </rv>
  <rv s="5">
    <fb>114.35</fb>
    <v>13</v>
  </rv>
  <rv s="5">
    <fb>79.45</fb>
    <v>13</v>
  </rv>
  <rv s="5">
    <fb>9270.9</fb>
    <v>13</v>
  </rv>
  <rv s="5">
    <fb>43958</fb>
    <v>12</v>
  </rv>
  <rv s="5">
    <fb>20.883099999999999</fb>
    <v>13</v>
  </rv>
  <rv s="5">
    <fb>113.1</fb>
    <v>13</v>
  </rv>
  <rv s="5">
    <fb>78.55</fb>
    <v>13</v>
  </rv>
  <rv s="5">
    <fb>9199.0499999999993</fb>
    <v>13</v>
  </rv>
  <rv s="5">
    <fb>43959</fb>
    <v>12</v>
  </rv>
  <rv s="5">
    <fb>19.899799999999999</fb>
    <v>13</v>
  </rv>
  <rv s="5">
    <fb>112.35</fb>
    <v>13</v>
  </rv>
  <rv s="5">
    <fb>77.400000000000006</fb>
    <v>13</v>
  </rv>
  <rv s="5">
    <fb>9251.5</fb>
    <v>13</v>
  </rv>
  <rv s="5">
    <fb>43962</fb>
    <v>12</v>
  </rv>
  <rv s="5">
    <fb>289.7</fb>
    <v>13</v>
  </rv>
  <rv s="5">
    <fb>20.049800000000001</fb>
    <v>13</v>
  </rv>
  <rv s="5">
    <fb>79.599999999999994</fb>
    <v>13</v>
  </rv>
  <rv s="5">
    <fb>9239.2000000000007</fb>
    <v>13</v>
  </rv>
  <rv s="5">
    <fb>43963</fb>
    <v>12</v>
  </rv>
  <rv s="5">
    <fb>291.5</fb>
    <v>13</v>
  </rv>
  <rv s="5">
    <fb>20.1831</fb>
    <v>13</v>
  </rv>
  <rv s="5">
    <fb>89.05</fb>
    <v>13</v>
  </rv>
  <rv s="5">
    <fb>9196.5499999999993</fb>
    <v>13</v>
  </rv>
  <rv s="5">
    <fb>43964</fb>
    <v>12</v>
  </rv>
  <rv s="5">
    <fb>21.899799999999999</fb>
    <v>13</v>
  </rv>
  <rv s="5">
    <fb>120.05</fb>
    <v>13</v>
  </rv>
  <rv s="5">
    <fb>9383.5499999999993</fb>
    <v>13</v>
  </rv>
  <rv s="5">
    <fb>43965</fb>
    <v>12</v>
  </rv>
  <rv s="5">
    <fb>186.8</fb>
    <v>13</v>
  </rv>
  <rv s="5">
    <fb>116.05</fb>
    <v>13</v>
  </rv>
  <rv s="5">
    <fb>9142.75</fb>
    <v>13</v>
  </rv>
  <rv s="5">
    <fb>43966</fb>
    <v>12</v>
  </rv>
  <rv s="5">
    <fb>22.583100000000002</fb>
    <v>13</v>
  </rv>
  <rv s="5">
    <fb>92.95</fb>
    <v>13</v>
  </rv>
  <rv s="5">
    <fb>9136.85</fb>
    <v>13</v>
  </rv>
  <rv s="5">
    <fb>43969</fb>
    <v>12</v>
  </rv>
  <rv s="5">
    <fb>293.3</fb>
    <v>13</v>
  </rv>
  <rv s="5">
    <fb>21.4998</fb>
    <v>13</v>
  </rv>
  <rv s="5">
    <fb>111.8</fb>
    <v>13</v>
  </rv>
  <rv s="5">
    <fb>8823.25</fb>
    <v>13</v>
  </rv>
  <rv s="5">
    <fb>43970</fb>
    <v>12</v>
  </rv>
  <rv s="5">
    <fb>319.2</fb>
    <v>13</v>
  </rv>
  <rv s="5">
    <fb>20.766500000000001</fb>
    <v>13</v>
  </rv>
  <rv s="5">
    <fb>81.8</fb>
    <v>13</v>
  </rv>
  <rv s="5">
    <fb>8879.1</fb>
    <v>13</v>
  </rv>
  <rv s="5">
    <fb>43971</fb>
    <v>12</v>
  </rv>
  <rv s="5">
    <fb>21.066500000000001</fb>
    <v>13</v>
  </rv>
  <rv s="5">
    <fb>88.55</fb>
    <v>13</v>
  </rv>
  <rv s="5">
    <fb>9066.5499999999993</fb>
    <v>13</v>
  </rv>
  <rv s="5">
    <fb>43972</fb>
    <v>12</v>
  </rv>
  <rv s="5">
    <fb>20.9998</fb>
    <v>13</v>
  </rv>
  <rv s="5">
    <fb>112.75</fb>
    <v>13</v>
  </rv>
  <rv s="5">
    <fb>9106.25</fb>
    <v>13</v>
  </rv>
  <rv s="5">
    <fb>43973</fb>
    <v>12</v>
  </rv>
  <rv s="5">
    <fb>310.60000000000002</fb>
    <v>13</v>
  </rv>
  <rv s="5">
    <fb>21.016500000000001</fb>
    <v>13</v>
  </rv>
  <rv s="5">
    <fb>111.65</fb>
    <v>13</v>
  </rv>
  <rv s="5">
    <fb>9039.25</fb>
    <v>13</v>
  </rv>
  <rv s="5">
    <fb>43977</fb>
    <v>12</v>
  </rv>
  <rv s="5">
    <fb>21.666499999999999</fb>
    <v>13</v>
  </rv>
  <rv s="5">
    <fb>166.65</fb>
    <v>13</v>
  </rv>
  <rv s="5">
    <fb>111.75</fb>
    <v>13</v>
  </rv>
  <rv s="5">
    <fb>87.9</fb>
    <v>13</v>
  </rv>
  <rv s="5">
    <fb>9029.0499999999993</fb>
    <v>13</v>
  </rv>
  <rv s="5">
    <fb>43978</fb>
    <v>12</v>
  </rv>
  <rv s="5">
    <fb>326.64999999999998</fb>
    <v>13</v>
  </rv>
  <rv s="5">
    <fb>22.2164</fb>
    <v>13</v>
  </rv>
  <rv s="5">
    <fb>164.75</fb>
    <v>13</v>
  </rv>
  <rv s="5">
    <fb>112.15</fb>
    <v>13</v>
  </rv>
  <rv s="5">
    <fb>9314.9500000000007</fb>
    <v>13</v>
  </rv>
  <rv s="5">
    <fb>43979</fb>
    <v>12</v>
  </rv>
  <rv s="5">
    <fb>23.2164</fb>
    <v>13</v>
  </rv>
  <rv s="5">
    <fb>87</fb>
    <v>13</v>
  </rv>
  <rv s="5">
    <fb>9490.1</fb>
    <v>13</v>
  </rv>
  <rv s="5">
    <fb>43980</fb>
    <v>12</v>
  </rv>
  <rv s="5">
    <fb>323.8</fb>
    <v>13</v>
  </rv>
  <rv s="5">
    <fb>23.066400000000002</fb>
    <v>13</v>
  </rv>
  <rv s="5">
    <fb>109.2</fb>
    <v>13</v>
  </rv>
  <rv s="5">
    <fb>9580.2999999999993</fb>
    <v>13</v>
  </rv>
  <rv s="5">
    <fb>43983</fb>
    <v>12</v>
  </rv>
  <rv s="5">
    <fb>329.35</fb>
    <v>13</v>
  </rv>
  <rv s="5">
    <fb>23.133099999999999</fb>
    <v>13</v>
  </rv>
  <rv s="5">
    <fb>173.05</fb>
    <v>13</v>
  </rv>
  <rv s="5">
    <fb>9826.15</fb>
    <v>13</v>
  </rv>
  <rv s="5">
    <fb>43984</fb>
    <v>12</v>
  </rv>
  <rv s="5">
    <fb>339.95</fb>
    <v>13</v>
  </rv>
  <rv s="5">
    <fb>96.9</fb>
    <v>13</v>
  </rv>
  <rv s="5">
    <fb>9979.1</fb>
    <v>13</v>
  </rv>
  <rv s="5">
    <fb>43985</fb>
    <v>12</v>
  </rv>
  <rv s="5">
    <fb>24.533100000000001</fb>
    <v>13</v>
  </rv>
  <rv s="5">
    <fb>98.75</fb>
    <v>13</v>
  </rv>
  <rv s="5">
    <fb>10061.549999999999</fb>
    <v>13</v>
  </rv>
  <rv s="5">
    <fb>43986</fb>
    <v>12</v>
  </rv>
  <rv s="5">
    <fb>24.266400000000001</fb>
    <v>13</v>
  </rv>
  <rv s="5">
    <fb>171.4</fb>
    <v>13</v>
  </rv>
  <rv s="5">
    <fb>98.5</fb>
    <v>13</v>
  </rv>
  <rv s="5">
    <fb>104.4</fb>
    <v>13</v>
  </rv>
  <rv s="5">
    <fb>10029.1</fb>
    <v>13</v>
  </rv>
  <rv s="5">
    <fb>43987</fb>
    <v>12</v>
  </rv>
  <rv s="5">
    <fb>341.15</fb>
    <v>13</v>
  </rv>
  <rv s="5">
    <fb>173</fb>
    <v>13</v>
  </rv>
  <rv s="5">
    <fb>110.75</fb>
    <v>13</v>
  </rv>
  <rv s="5">
    <fb>105.3</fb>
    <v>13</v>
  </rv>
  <rv s="5">
    <fb>10142.15</fb>
    <v>13</v>
  </rv>
  <rv s="5">
    <fb>43990</fb>
    <v>12</v>
  </rv>
  <rv s="5">
    <fb>343.3</fb>
    <v>13</v>
  </rv>
  <rv s="5">
    <fb>24.883099999999999</fb>
    <v>13</v>
  </rv>
  <rv s="5">
    <fb>115.45</fb>
    <v>13</v>
  </rv>
  <rv s="5">
    <fb>43991</fb>
    <v>12</v>
  </rv>
  <rv s="5">
    <fb>24.349799999999998</fb>
    <v>13</v>
  </rv>
  <rv s="5">
    <fb>126.5</fb>
    <v>13</v>
  </rv>
  <rv s="5">
    <fb>104.6</fb>
    <v>13</v>
  </rv>
  <rv s="5">
    <fb>10046.65</fb>
    <v>13</v>
  </rv>
  <rv s="5">
    <fb>43992</fb>
    <v>12</v>
  </rv>
  <rv s="5">
    <fb>346.55</fb>
    <v>13</v>
  </rv>
  <rv s="5">
    <fb>24.4831</fb>
    <v>13</v>
  </rv>
  <rv s="5">
    <fb>111.4</fb>
    <v>13</v>
  </rv>
  <rv s="5">
    <fb>106.1</fb>
    <v>13</v>
  </rv>
  <rv s="5">
    <fb>10116.15</fb>
    <v>13</v>
  </rv>
  <rv s="5">
    <fb>43993</fb>
    <v>12</v>
  </rv>
  <rv s="5">
    <fb>23.549800000000001</fb>
    <v>13</v>
  </rv>
  <rv s="5">
    <fb>126.7</fb>
    <v>13</v>
  </rv>
  <rv s="5">
    <fb>106.15</fb>
    <v>13</v>
  </rv>
  <rv s="5">
    <fb>101.05</fb>
    <v>13</v>
  </rv>
  <rv s="5">
    <fb>9902</fb>
    <v>13</v>
  </rv>
  <rv s="5">
    <fb>43994</fb>
    <v>12</v>
  </rv>
  <rv s="5">
    <fb>345.3</fb>
    <v>13</v>
  </rv>
  <rv s="5">
    <fb>23.9664</fb>
    <v>13</v>
  </rv>
  <rv s="5">
    <fb>103.3</fb>
    <v>13</v>
  </rv>
  <rv s="5">
    <fb>9972.9</fb>
    <v>13</v>
  </rv>
  <rv s="5">
    <fb>43997</fb>
    <v>12</v>
  </rv>
  <rv s="5">
    <fb>23.649799999999999</fb>
    <v>13</v>
  </rv>
  <rv s="5">
    <fb>100.5</fb>
    <v>13</v>
  </rv>
  <rv s="5">
    <fb>102.4</fb>
    <v>13</v>
  </rv>
  <rv s="5">
    <fb>9813.7000000000007</fb>
    <v>13</v>
  </rv>
  <rv s="5">
    <fb>43998</fb>
    <v>12</v>
  </rv>
  <rv s="5">
    <fb>103.85</fb>
    <v>13</v>
  </rv>
  <rv s="5">
    <fb>9914</fb>
    <v>13</v>
  </rv>
  <rv s="5">
    <fb>43999</fb>
    <v>12</v>
  </rv>
  <rv s="5">
    <fb>23.883099999999999</fb>
    <v>13</v>
  </rv>
  <rv s="5">
    <fb>102.1</fb>
    <v>13</v>
  </rv>
  <rv s="5">
    <fb>9881.15</fb>
    <v>13</v>
  </rv>
  <rv s="5">
    <fb>44000</fb>
    <v>12</v>
  </rv>
  <rv s="5">
    <fb>343.8</fb>
    <v>13</v>
  </rv>
  <rv s="5">
    <fb>25.616399999999999</fb>
    <v>13</v>
  </rv>
  <rv s="5">
    <fb>96.35</fb>
    <v>13</v>
  </rv>
  <rv s="5">
    <fb>107</fb>
    <v>13</v>
  </rv>
  <rv s="5">
    <fb>10091.65</fb>
    <v>13</v>
  </rv>
  <rv s="5">
    <fb>44001</fb>
    <v>12</v>
  </rv>
  <rv s="5">
    <fb>348.9</fb>
    <v>13</v>
  </rv>
  <rv s="5">
    <fb>26.6831</fb>
    <v>13</v>
  </rv>
  <rv s="5">
    <fb>105.25</fb>
    <v>13</v>
  </rv>
  <rv s="5">
    <fb>10244.4</fb>
    <v>13</v>
  </rv>
  <rv s="5">
    <fb>44004</fb>
    <v>12</v>
  </rv>
  <rv s="5">
    <fb>349.6</fb>
    <v>13</v>
  </rv>
  <rv s="5">
    <fb>27.099699999999999</fb>
    <v>13</v>
  </rv>
  <rv s="5">
    <fb>33.65</fb>
    <v>13</v>
  </rv>
  <rv s="5">
    <fb>187.85</fb>
    <v>13</v>
  </rv>
  <rv s="5">
    <fb>102.65</fb>
    <v>13</v>
  </rv>
  <rv s="5">
    <fb>10311.200000000001</fb>
    <v>13</v>
  </rv>
  <rv s="5">
    <fb>44005</fb>
    <v>12</v>
  </rv>
  <rv s="5">
    <fb>355.65</fb>
    <v>13</v>
  </rv>
  <rv s="5">
    <fb>27.766400000000001</fb>
    <v>13</v>
  </rv>
  <rv s="5">
    <fb>34.9</fb>
    <v>13</v>
  </rv>
  <rv s="5">
    <fb>10471</fb>
    <v>13</v>
  </rv>
  <rv s="5">
    <fb>44006</fb>
    <v>12</v>
  </rv>
  <rv s="5">
    <fb>351.85</fb>
    <v>13</v>
  </rv>
  <rv s="5">
    <fb>186.95</fb>
    <v>13</v>
  </rv>
  <rv s="5">
    <fb>10305.299999999999</fb>
    <v>13</v>
  </rv>
  <rv s="5">
    <fb>44007</fb>
    <v>12</v>
  </rv>
  <rv s="5">
    <fb>344</fb>
    <v>13</v>
  </rv>
  <rv s="5">
    <fb>27.899699999999999</fb>
    <v>13</v>
  </rv>
  <rv s="5">
    <fb>37.85</fb>
    <v>13</v>
  </rv>
  <rv s="5">
    <fb>147.19999999999999</fb>
    <v>13</v>
  </rv>
  <rv s="5">
    <fb>111.25</fb>
    <v>13</v>
  </rv>
  <rv s="5">
    <fb>10288.9</fb>
    <v>13</v>
  </rv>
  <rv s="5">
    <fb>44008</fb>
    <v>12</v>
  </rv>
  <rv s="5">
    <fb>343.2</fb>
    <v>13</v>
  </rv>
  <rv s="5">
    <fb>28.433</fb>
    <v>13</v>
  </rv>
  <rv s="5">
    <fb>36.9</fb>
    <v>13</v>
  </rv>
  <rv s="5">
    <fb>198.95</fb>
    <v>13</v>
  </rv>
  <rv s="5">
    <fb>101.4</fb>
    <v>13</v>
  </rv>
  <rv s="5">
    <fb>109.95</fb>
    <v>13</v>
  </rv>
  <rv s="5">
    <fb>10383</fb>
    <v>13</v>
  </rv>
  <rv s="5">
    <fb>44011</fb>
    <v>12</v>
  </rv>
  <rv s="5">
    <fb>342.65</fb>
    <v>13</v>
  </rv>
  <rv s="5">
    <fb>35.75</fb>
    <v>13</v>
  </rv>
  <rv s="5">
    <fb>99.45</fb>
    <v>13</v>
  </rv>
  <rv s="5">
    <fb>107.95</fb>
    <v>13</v>
  </rv>
  <rv s="5">
    <fb>10312.4</fb>
    <v>13</v>
  </rv>
  <rv s="5">
    <fb>44012</fb>
    <v>12</v>
  </rv>
  <rv s="5">
    <fb>343.9</fb>
    <v>13</v>
  </rv>
  <rv s="5">
    <fb>29.549700000000001</fb>
    <v>13</v>
  </rv>
  <rv s="5">
    <fb>35.700000000000003</fb>
    <v>13</v>
  </rv>
  <rv s="5">
    <fb>195.95</fb>
    <v>13</v>
  </rv>
  <rv s="5">
    <fb>144.44999999999999</fb>
    <v>13</v>
  </rv>
  <rv s="5">
    <fb>106.4</fb>
    <v>13</v>
  </rv>
  <rv s="5">
    <fb>10302.1</fb>
    <v>13</v>
  </rv>
  <rv s="5">
    <fb>44013</fb>
    <v>12</v>
  </rv>
  <rv s="5">
    <fb>36.049999999999997</fb>
    <v>13</v>
  </rv>
  <rv s="5">
    <fb>10430.049999999999</fb>
    <v>13</v>
  </rv>
  <rv s="5">
    <fb>44014</fb>
    <v>12</v>
  </rv>
  <rv s="5">
    <fb>29.683</fb>
    <v>13</v>
  </rv>
  <rv s="5">
    <fb>36.700000000000003</fb>
    <v>13</v>
  </rv>
  <rv s="5">
    <fb>101.55</fb>
    <v>13</v>
  </rv>
  <rv s="5">
    <fb>10551.7</fb>
    <v>13</v>
  </rv>
  <rv s="5">
    <fb>44015</fb>
    <v>12</v>
  </rv>
  <rv s="5">
    <fb>38.65</fb>
    <v>13</v>
  </rv>
  <rv s="5">
    <fb>103.45</fb>
    <v>13</v>
  </rv>
  <rv s="5">
    <fb>10607.35</fb>
    <v>13</v>
  </rv>
  <rv s="5">
    <fb>44018</fb>
    <v>12</v>
  </rv>
  <rv s="5">
    <fb>359.45</fb>
    <v>13</v>
  </rv>
  <rv s="5">
    <fb>43.55</fb>
    <v>13</v>
  </rv>
  <rv s="5">
    <fb>194.3</fb>
    <v>13</v>
  </rv>
  <rv s="5">
    <fb>109</fb>
    <v>13</v>
  </rv>
  <rv s="5">
    <fb>110.25</fb>
    <v>13</v>
  </rv>
  <rv s="5">
    <fb>10763.65</fb>
    <v>13</v>
  </rv>
  <rv s="5">
    <fb>44019</fb>
    <v>12</v>
  </rv>
  <rv s="5">
    <fb>42.55</fb>
    <v>13</v>
  </rv>
  <rv s="5">
    <fb>156.44999999999999</fb>
    <v>13</v>
  </rv>
  <rv s="5">
    <fb>109.05</fb>
    <v>13</v>
  </rv>
  <rv s="5">
    <fb>107.6</fb>
    <v>13</v>
  </rv>
  <rv s="5">
    <fb>10799.65</fb>
    <v>13</v>
  </rv>
  <rv s="5">
    <fb>44020</fb>
    <v>12</v>
  </rv>
  <rv s="5">
    <fb>34.516300000000001</fb>
    <v>13</v>
  </rv>
  <rv s="5">
    <fb>41.25</fb>
    <v>13</v>
  </rv>
  <rv s="5">
    <fb>156.35</fb>
    <v>13</v>
  </rv>
  <rv s="5">
    <fb>105.35</fb>
    <v>13</v>
  </rv>
  <rv s="5">
    <fb>110.4</fb>
    <v>13</v>
  </rv>
  <rv s="5">
    <fb>10705.75</fb>
    <v>13</v>
  </rv>
  <rv s="5">
    <fb>44021</fb>
    <v>12</v>
  </rv>
  <rv s="5">
    <fb>42.05</fb>
    <v>13</v>
  </rv>
  <rv s="5">
    <fb>192.7</fb>
    <v>13</v>
  </rv>
  <rv s="5">
    <fb>106.95</fb>
    <v>13</v>
  </rv>
  <rv s="5">
    <fb>10813.45</fb>
    <v>13</v>
  </rv>
  <rv s="5">
    <fb>44022</fb>
    <v>12</v>
  </rv>
  <rv s="5">
    <fb>334.95</fb>
    <v>13</v>
  </rv>
  <rv s="5">
    <fb>41.4</fb>
    <v>13</v>
  </rv>
  <rv s="5">
    <fb>110.35</fb>
    <v>13</v>
  </rv>
  <rv s="5">
    <fb>10768.05</fb>
    <v>13</v>
  </rv>
  <rv s="5">
    <fb>44025</fb>
    <v>12</v>
  </rv>
  <rv s="5">
    <fb>332.2</fb>
    <v>13</v>
  </rv>
  <rv s="5">
    <fb>32.832999999999998</fb>
    <v>13</v>
  </rv>
  <rv s="5">
    <fb>42.6</fb>
    <v>13</v>
  </rv>
  <rv s="5">
    <fb>108</fb>
    <v>13</v>
  </rv>
  <rv s="5">
    <fb>10802.7</fb>
    <v>13</v>
  </rv>
  <rv s="5">
    <fb>44026</fb>
    <v>12</v>
  </rv>
  <rv s="5">
    <fb>320.39999999999998</fb>
    <v>13</v>
  </rv>
  <rv s="5">
    <fb>32.366300000000003</fb>
    <v>13</v>
  </rv>
  <rv s="5">
    <fb>38.9</fb>
    <v>13</v>
  </rv>
  <rv s="5">
    <fb>191.6</fb>
    <v>13</v>
  </rv>
  <rv s="5">
    <fb>154.75</fb>
    <v>13</v>
  </rv>
  <rv s="5">
    <fb>105.15</fb>
    <v>13</v>
  </rv>
  <rv s="5">
    <fb>108.9</fb>
    <v>13</v>
  </rv>
  <rv s="5">
    <fb>44027</fb>
    <v>12</v>
  </rv>
  <rv s="5">
    <fb>36.799999999999997</fb>
    <v>13</v>
  </rv>
  <rv s="5">
    <fb>103.2</fb>
    <v>13</v>
  </rv>
  <rv s="5">
    <fb>109.1</fb>
    <v>13</v>
  </rv>
  <rv s="5">
    <fb>10618.2</fb>
    <v>13</v>
  </rv>
  <rv s="5">
    <fb>44028</fb>
    <v>12</v>
  </rv>
  <rv s="5">
    <fb>188.3</fb>
    <v>13</v>
  </rv>
  <rv s="5">
    <fb>155.1</fb>
    <v>13</v>
  </rv>
  <rv s="5">
    <fb>102.95</fb>
    <v>13</v>
  </rv>
  <rv s="5">
    <fb>10739.95</fb>
    <v>13</v>
  </rv>
  <rv s="5">
    <fb>44029</fb>
    <v>12</v>
  </rv>
  <rv s="5">
    <fb>38.35</fb>
    <v>13</v>
  </rv>
  <rv s="5">
    <fb>10901.7</fb>
    <v>13</v>
  </rv>
  <rv s="5">
    <fb>44032</fb>
    <v>12</v>
  </rv>
  <rv s="5">
    <fb>317.3</fb>
    <v>13</v>
  </rv>
  <rv s="5">
    <fb>32.249699999999997</fb>
    <v>13</v>
  </rv>
  <rv s="5">
    <fb>38</fb>
    <v>13</v>
  </rv>
  <rv s="5">
    <fb>108.1</fb>
    <v>13</v>
  </rv>
  <rv s="5">
    <fb>11022.2</fb>
    <v>13</v>
  </rv>
  <rv s="5">
    <fb>44033</fb>
    <v>12</v>
  </rv>
  <rv s="5">
    <fb>33.082999999999998</fb>
    <v>13</v>
  </rv>
  <rv s="5">
    <fb>182.8</fb>
    <v>13</v>
  </rv>
  <rv s="5">
    <fb>155.69999999999999</fb>
    <v>13</v>
  </rv>
  <rv s="5">
    <fb>108.45</fb>
    <v>13</v>
  </rv>
  <rv s="5">
    <fb>11162.25</fb>
    <v>13</v>
  </rv>
  <rv s="5">
    <fb>44034</fb>
    <v>12</v>
  </rv>
  <rv s="5">
    <fb>197.25</fb>
    <v>13</v>
  </rv>
  <rv s="5">
    <fb>112.1</fb>
    <v>13</v>
  </rv>
  <rv s="5">
    <fb>11132.6</fb>
    <v>13</v>
  </rv>
  <rv s="5">
    <fb>44035</fb>
    <v>12</v>
  </rv>
  <rv s="5">
    <fb>37.700000000000003</fb>
    <v>13</v>
  </rv>
  <rv s="5">
    <fb>150.15</fb>
    <v>13</v>
  </rv>
  <rv s="5">
    <fb>106.05</fb>
    <v>13</v>
  </rv>
  <rv s="5">
    <fb>11215.45</fb>
    <v>13</v>
  </rv>
  <rv s="5">
    <fb>44036</fb>
    <v>12</v>
  </rv>
  <rv s="5">
    <fb>34.049700000000001</fb>
    <v>13</v>
  </rv>
  <rv s="5">
    <fb>151</fb>
    <v>13</v>
  </rv>
  <rv s="5">
    <fb>103.75</fb>
    <v>13</v>
  </rv>
  <rv s="5">
    <fb>112.05</fb>
    <v>13</v>
  </rv>
  <rv s="5">
    <fb>11194.15</fb>
    <v>13</v>
  </rv>
  <rv s="5">
    <fb>44039</fb>
    <v>12</v>
  </rv>
  <rv s="5">
    <fb>309.05</fb>
    <v>13</v>
  </rv>
  <rv s="5">
    <fb>33.133000000000003</fb>
    <v>13</v>
  </rv>
  <rv s="5">
    <fb>150.85</fb>
    <v>13</v>
  </rv>
  <rv s="5">
    <fb>101.7</fb>
    <v>13</v>
  </rv>
  <rv s="5">
    <fb>109.85</fb>
    <v>13</v>
  </rv>
  <rv s="5">
    <fb>11131.8</fb>
    <v>13</v>
  </rv>
  <rv s="5">
    <fb>44040</fb>
    <v>12</v>
  </rv>
  <rv s="5">
    <fb>318.60000000000002</fb>
    <v>13</v>
  </rv>
  <rv s="5">
    <fb>37.450000000000003</fb>
    <v>13</v>
  </rv>
  <rv s="5">
    <fb>151.4</fb>
    <v>13</v>
  </rv>
  <rv s="5">
    <fb>110.85</fb>
    <v>13</v>
  </rv>
  <rv s="5">
    <fb>11300.55</fb>
    <v>13</v>
  </rv>
  <rv s="5">
    <fb>44041</fb>
    <v>12</v>
  </rv>
  <rv s="5">
    <fb>32.433</fb>
    <v>13</v>
  </rv>
  <rv s="5">
    <fb>38.450000000000003</fb>
    <v>13</v>
  </rv>
  <rv s="5">
    <fb>208.35</fb>
    <v>13</v>
  </rv>
  <rv s="5">
    <fb>20.399999999999999</fb>
    <v>13</v>
  </rv>
  <rv s="5">
    <fb>105.75</fb>
    <v>13</v>
  </rv>
  <rv s="5">
    <fb>11202.85</fb>
    <v>13</v>
  </rv>
  <rv s="5">
    <fb>44042</fb>
    <v>12</v>
  </rv>
  <rv s="5">
    <fb>312.5</fb>
    <v>13</v>
  </rv>
  <rv s="5">
    <fb>31.882999999999999</fb>
    <v>13</v>
  </rv>
  <rv s="5">
    <fb>103.65</fb>
    <v>13</v>
  </rv>
  <rv s="5">
    <fb>11102.15</fb>
    <v>13</v>
  </rv>
  <rv s="5">
    <fb>44043</fb>
    <v>12</v>
  </rv>
  <rv s="5">
    <fb>31.9497</fb>
    <v>13</v>
  </rv>
  <rv s="5">
    <fb>35.950000000000003</fb>
    <v>13</v>
  </rv>
  <rv s="5">
    <fb>152.6</fb>
    <v>13</v>
  </rv>
  <rv s="5">
    <fb>113.8</fb>
    <v>13</v>
  </rv>
  <rv s="5">
    <fb>11073.45</fb>
    <v>13</v>
  </rv>
  <rv s="5">
    <fb>44046</fb>
    <v>12</v>
  </rv>
  <rv s="5">
    <fb>311.35000000000002</fb>
    <v>13</v>
  </rv>
  <rv s="5">
    <fb>113.05</fb>
    <v>13</v>
  </rv>
  <rv s="5">
    <fb>10891.6</fb>
    <v>13</v>
  </rv>
  <rv s="5">
    <fb>44047</fb>
    <v>12</v>
  </rv>
  <rv s="5">
    <fb>33.466299999999997</fb>
    <v>13</v>
  </rv>
  <rv s="5">
    <fb>36.65</fb>
    <v>13</v>
  </rv>
  <rv s="5">
    <fb>119.05</fb>
    <v>13</v>
  </rv>
  <rv s="5">
    <fb>11095.25</fb>
    <v>13</v>
  </rv>
  <rv s="5">
    <fb>44048</fb>
    <v>12</v>
  </rv>
  <rv s="5">
    <fb>155.35</fb>
    <v>13</v>
  </rv>
  <rv s="5">
    <fb>115.4</fb>
    <v>13</v>
  </rv>
  <rv s="5">
    <fb>11101.65</fb>
    <v>13</v>
  </rv>
  <rv s="5">
    <fb>44049</fb>
    <v>12</v>
  </rv>
  <rv s="5">
    <fb>33.016300000000001</fb>
    <v>13</v>
  </rv>
  <rv s="5">
    <fb>235</fb>
    <v>13</v>
  </rv>
  <rv s="5">
    <fb>122.75</fb>
    <v>13</v>
  </rv>
  <rv s="5">
    <fb>11200.15</fb>
    <v>13</v>
  </rv>
  <rv s="5">
    <fb>44050</fb>
    <v>12</v>
  </rv>
  <rv s="5">
    <fb>33.066299999999998</fb>
    <v>13</v>
  </rv>
  <rv s="5">
    <fb>35.25</fb>
    <v>13</v>
  </rv>
  <rv s="5">
    <fb>252.95</fb>
    <v>13</v>
  </rv>
  <rv s="5">
    <fb>119.1</fb>
    <v>13</v>
  </rv>
  <rv s="5">
    <fb>11214.05</fb>
    <v>13</v>
  </rv>
  <rv s="5">
    <fb>44053</fb>
    <v>12</v>
  </rv>
  <rv s="5">
    <fb>331.3</fb>
    <v>13</v>
  </rv>
  <rv s="5">
    <fb>36.25</fb>
    <v>13</v>
  </rv>
  <rv s="5">
    <fb>243.15</fb>
    <v>13</v>
  </rv>
  <rv s="5">
    <fb>11270.15</fb>
    <v>13</v>
  </rv>
  <rv s="5">
    <fb>44054</fb>
    <v>12</v>
  </rv>
  <rv s="5">
    <fb>335</fb>
    <v>13</v>
  </rv>
  <rv s="5">
    <fb>35.283000000000001</fb>
    <v>13</v>
  </rv>
  <rv s="5">
    <fb>171.7</fb>
    <v>13</v>
  </rv>
  <rv s="5">
    <fb>122.3</fb>
    <v>13</v>
  </rv>
  <rv s="5">
    <fb>11322.5</fb>
    <v>13</v>
  </rv>
  <rv s="5">
    <fb>44055</fb>
    <v>12</v>
  </rv>
  <rv s="5">
    <fb>341.2</fb>
    <v>13</v>
  </rv>
  <rv s="5">
    <fb>36.883000000000003</fb>
    <v>13</v>
  </rv>
  <rv s="5">
    <fb>231.55</fb>
    <v>13</v>
  </rv>
  <rv s="5">
    <fb>168.75</fb>
    <v>13</v>
  </rv>
  <rv s="5">
    <fb>125.35</fb>
    <v>13</v>
  </rv>
  <rv s="5">
    <fb>123.4</fb>
    <v>13</v>
  </rv>
  <rv s="5">
    <fb>11308.4</fb>
    <v>13</v>
  </rv>
  <rv s="5">
    <fb>44056</fb>
    <v>12</v>
  </rv>
  <rv s="5">
    <fb>347.65</fb>
    <v>13</v>
  </rv>
  <rv s="5">
    <fb>38.1496</fb>
    <v>13</v>
  </rv>
  <rv s="5">
    <fb>38.950000000000003</fb>
    <v>13</v>
  </rv>
  <rv s="5">
    <fb>131.15</fb>
    <v>13</v>
  </rv>
  <rv s="5">
    <fb>124.45</fb>
    <v>13</v>
  </rv>
  <rv s="5">
    <fb>11300.45</fb>
    <v>13</v>
  </rv>
  <rv s="5">
    <fb>44057</fb>
    <v>12</v>
  </rv>
  <rv s="5">
    <fb>348.1</fb>
    <v>13</v>
  </rv>
  <rv s="5">
    <fb>37.35</fb>
    <v>13</v>
  </rv>
  <rv s="5">
    <fb>230.85</fb>
    <v>13</v>
  </rv>
  <rv s="5">
    <fb>122.65</fb>
    <v>13</v>
  </rv>
  <rv s="5">
    <fb>11178.4</fb>
    <v>13</v>
  </rv>
  <rv s="5">
    <fb>44060</fb>
    <v>12</v>
  </rv>
  <rv s="5">
    <fb>357.45</fb>
    <v>13</v>
  </rv>
  <rv s="5">
    <fb>37</fb>
    <v>13</v>
  </rv>
  <rv s="5">
    <fb>164.55</fb>
    <v>13</v>
  </rv>
  <rv s="5">
    <fb>11247.1</fb>
    <v>13</v>
  </rv>
  <rv s="5">
    <fb>44061</fb>
    <v>12</v>
  </rv>
  <rv s="5">
    <fb>37.232999999999997</fb>
    <v>13</v>
  </rv>
  <rv s="5">
    <fb>180.1</fb>
    <v>13</v>
  </rv>
  <rv s="5">
    <fb>126.8</fb>
    <v>13</v>
  </rv>
  <rv s="5">
    <fb>11385.35</fb>
    <v>13</v>
  </rv>
  <rv s="5">
    <fb>44062</fb>
    <v>12</v>
  </rv>
  <rv s="5">
    <fb>37.433</fb>
    <v>13</v>
  </rv>
  <rv s="5">
    <fb>11408.4</fb>
    <v>13</v>
  </rv>
  <rv s="5">
    <fb>44063</fb>
    <v>12</v>
  </rv>
  <rv s="5">
    <fb>353.6</fb>
    <v>13</v>
  </rv>
  <rv s="5">
    <fb>37.299599999999998</fb>
    <v>13</v>
  </rv>
  <rv s="5">
    <fb>38.5</fb>
    <v>13</v>
  </rv>
  <rv s="5">
    <fb>11312.2</fb>
    <v>13</v>
  </rv>
  <rv s="5">
    <fb>44064</fb>
    <v>12</v>
  </rv>
  <rv s="5">
    <fb>354.35</fb>
    <v>13</v>
  </rv>
  <rv s="5">
    <fb>40.65</fb>
    <v>13</v>
  </rv>
  <rv s="5">
    <fb>226.55</fb>
    <v>13</v>
  </rv>
  <rv s="5">
    <fb>11371.6</fb>
    <v>13</v>
  </rv>
  <rv s="5">
    <fb>44067</fb>
    <v>12</v>
  </rv>
  <rv s="5">
    <fb>349</fb>
    <v>13</v>
  </rv>
  <rv s="5">
    <fb>38.199599999999997</fb>
    <v>13</v>
  </rv>
  <rv s="5">
    <fb>40.9</fb>
    <v>13</v>
  </rv>
  <rv s="5">
    <fb>121.2</fb>
    <v>13</v>
  </rv>
  <rv s="5">
    <fb>128.80000000000001</fb>
    <v>13</v>
  </rv>
  <rv s="5">
    <fb>11466.45</fb>
    <v>13</v>
  </rv>
  <rv s="5">
    <fb>44068</fb>
    <v>12</v>
  </rv>
  <rv s="5">
    <fb>346.1</fb>
    <v>13</v>
  </rv>
  <rv s="5">
    <fb>37.466299999999997</fb>
    <v>13</v>
  </rv>
  <rv s="5">
    <fb>40</fb>
    <v>13</v>
  </rv>
  <rv s="5">
    <fb>225.85</fb>
    <v>13</v>
  </rv>
  <rv s="5">
    <fb>127.1</fb>
    <v>13</v>
  </rv>
  <rv s="5">
    <fb>130.05000000000001</fb>
    <v>13</v>
  </rv>
  <rv s="5">
    <fb>11472.25</fb>
    <v>13</v>
  </rv>
  <rv s="5">
    <fb>44069</fb>
    <v>12</v>
  </rv>
  <rv s="5">
    <fb>11549.6</fb>
    <v>13</v>
  </rv>
  <rv s="5">
    <fb>44070</fb>
    <v>12</v>
  </rv>
  <rv s="5">
    <fb>36.766300000000001</fb>
    <v>13</v>
  </rv>
  <rv s="5">
    <fb>39.200000000000003</fb>
    <v>13</v>
  </rv>
  <rv s="5">
    <fb>11559.25</fb>
    <v>13</v>
  </rv>
  <rv s="5">
    <fb>44071</fb>
    <v>12</v>
  </rv>
  <rv s="5">
    <fb>37.349600000000002</fb>
    <v>13</v>
  </rv>
  <rv s="5">
    <fb>41.65</fb>
    <v>13</v>
  </rv>
  <rv s="5">
    <fb>22.7</fb>
    <v>13</v>
  </rv>
  <rv s="5">
    <fb>11647.6</fb>
    <v>13</v>
  </rv>
  <rv s="5">
    <fb>44074</fb>
    <v>12</v>
  </rv>
  <rv s="5">
    <fb>35.366300000000003</fb>
    <v>13</v>
  </rv>
  <rv s="5">
    <fb>11387.5</fb>
    <v>13</v>
  </rv>
  <rv s="5">
    <fb>44075</fb>
    <v>12</v>
  </rv>
  <rv s="5">
    <fb>348.8</fb>
    <v>13</v>
  </rv>
  <rv s="5">
    <fb>11470.25</fb>
    <v>13</v>
  </rv>
  <rv s="5">
    <fb>44076</fb>
    <v>12</v>
  </rv>
  <rv s="5">
    <fb>359.9</fb>
    <v>13</v>
  </rv>
  <rv s="5">
    <fb>39.15</fb>
    <v>13</v>
  </rv>
  <rv s="5">
    <fb>150.30000000000001</fb>
    <v>13</v>
  </rv>
  <rv s="5">
    <fb>131.1</fb>
    <v>13</v>
  </rv>
  <rv s="5">
    <fb>11535</fb>
    <v>13</v>
  </rv>
  <rv s="5">
    <fb>44077</fb>
    <v>12</v>
  </rv>
  <rv s="5">
    <fb>36.1496</fb>
    <v>13</v>
  </rv>
  <rv s="5">
    <fb>224.75</fb>
    <v>13</v>
  </rv>
  <rv s="5">
    <fb>183.6</fb>
    <v>13</v>
  </rv>
  <rv s="5">
    <fb>11527.45</fb>
    <v>13</v>
  </rv>
  <rv s="5">
    <fb>44078</fb>
    <v>12</v>
  </rv>
  <rv s="5">
    <fb>353</fb>
    <v>13</v>
  </rv>
  <rv s="5">
    <fb>35.466299999999997</fb>
    <v>13</v>
  </rv>
  <rv s="5">
    <fb>38.700000000000003</fb>
    <v>13</v>
  </rv>
  <rv s="5">
    <fb>221.65</fb>
    <v>13</v>
  </rv>
  <rv s="5">
    <fb>178.2</fb>
    <v>13</v>
  </rv>
  <rv s="5">
    <fb>125.95</fb>
    <v>13</v>
  </rv>
  <rv s="5">
    <fb>11333.85</fb>
    <v>13</v>
  </rv>
  <rv s="5">
    <fb>44081</fb>
    <v>12</v>
  </rv>
  <rv s="5">
    <fb>11355.05</fb>
    <v>13</v>
  </rv>
  <rv s="5">
    <fb>44082</fb>
    <v>12</v>
  </rv>
  <rv s="5">
    <fb>37.5</fb>
    <v>13</v>
  </rv>
  <rv s="5">
    <fb>169.6</fb>
    <v>13</v>
  </rv>
  <rv s="5">
    <fb>11317.35</fb>
    <v>13</v>
  </rv>
  <rv s="5">
    <fb>44083</fb>
    <v>12</v>
  </rv>
  <rv s="5">
    <fb>343.85</fb>
    <v>13</v>
  </rv>
  <rv s="5">
    <fb>36.5</fb>
    <v>13</v>
  </rv>
  <rv s="5">
    <fb>216.2</fb>
    <v>13</v>
  </rv>
  <rv s="5">
    <fb>11278</fb>
    <v>13</v>
  </rv>
  <rv s="5">
    <fb>44084</fb>
    <v>12</v>
  </rv>
  <rv s="5">
    <fb>341.6</fb>
    <v>13</v>
  </rv>
  <rv s="5">
    <fb>33.866300000000003</fb>
    <v>13</v>
  </rv>
  <rv s="5">
    <fb>221.25</fb>
    <v>13</v>
  </rv>
  <rv s="5">
    <fb>11449.25</fb>
    <v>13</v>
  </rv>
  <rv s="5">
    <fb>44085</fb>
    <v>12</v>
  </rv>
  <rv s="5">
    <fb>342.5</fb>
    <v>13</v>
  </rv>
  <rv s="5">
    <fb>37.1</fb>
    <v>13</v>
  </rv>
  <rv s="5">
    <fb>237.7</fb>
    <v>13</v>
  </rv>
  <rv s="5">
    <fb>11464.45</fb>
    <v>13</v>
  </rv>
  <rv s="5">
    <fb>44088</fb>
    <v>12</v>
  </rv>
  <rv s="5">
    <fb>351.65</fb>
    <v>13</v>
  </rv>
  <rv s="5">
    <fb>35.683</fb>
    <v>13</v>
  </rv>
  <rv s="5">
    <fb>223.95</fb>
    <v>13</v>
  </rv>
  <rv s="5">
    <fb>148.55000000000001</fb>
    <v>13</v>
  </rv>
  <rv s="5">
    <fb>129.65</fb>
    <v>13</v>
  </rv>
  <rv s="5">
    <fb>11440.05</fb>
    <v>13</v>
  </rv>
  <rv s="5">
    <fb>44089</fb>
    <v>12</v>
  </rv>
  <rv s="5">
    <fb>352.65</fb>
    <v>13</v>
  </rv>
  <rv s="5">
    <fb>34.933</fb>
    <v>13</v>
  </rv>
  <rv s="5">
    <fb>221.35</fb>
    <v>13</v>
  </rv>
  <rv s="5">
    <fb>182.05</fb>
    <v>13</v>
  </rv>
  <rv s="5">
    <fb>131.55000000000001</fb>
    <v>13</v>
  </rv>
  <rv s="5">
    <fb>11521.8</fb>
    <v>13</v>
  </rv>
  <rv s="5">
    <fb>44090</fb>
    <v>12</v>
  </rv>
  <rv s="5">
    <fb>353.55</fb>
    <v>13</v>
  </rv>
  <rv s="5">
    <fb>34.482999999999997</fb>
    <v>13</v>
  </rv>
  <rv s="5">
    <fb>35.65</fb>
    <v>13</v>
  </rv>
  <rv s="5">
    <fb>11604.55</fb>
    <v>13</v>
  </rv>
  <rv s="5">
    <fb>44091</fb>
    <v>12</v>
  </rv>
  <rv s="5">
    <fb>35.15</fb>
    <v>13</v>
  </rv>
  <rv s="5">
    <fb>147.65</fb>
    <v>13</v>
  </rv>
  <rv s="5">
    <fb>11516.1</fb>
    <v>13</v>
  </rv>
  <rv s="5">
    <fb>44092</fb>
    <v>12</v>
  </rv>
  <rv s="5">
    <fb>357.85</fb>
    <v>13</v>
  </rv>
  <rv s="5">
    <fb>34.633000000000003</fb>
    <v>13</v>
  </rv>
  <rv s="5">
    <fb>34.65</fb>
    <v>13</v>
  </rv>
  <rv s="5">
    <fb>147.9</fb>
    <v>13</v>
  </rv>
  <rv s="5">
    <fb>130.94999999999999</fb>
    <v>13</v>
  </rv>
  <rv s="5">
    <fb>11504.95</fb>
    <v>13</v>
  </rv>
  <rv s="5">
    <fb>44095</fb>
    <v>12</v>
  </rv>
  <rv s="5">
    <fb>32.099699999999999</fb>
    <v>13</v>
  </rv>
  <rv s="5">
    <fb>34.25</fb>
    <v>13</v>
  </rv>
  <rv s="5">
    <fb>11250.55</fb>
    <v>13</v>
  </rv>
  <rv s="5">
    <fb>44096</fb>
    <v>12</v>
  </rv>
  <rv s="5">
    <fb>30.733000000000001</fb>
    <v>13</v>
  </rv>
  <rv s="5">
    <fb>11153.65</fb>
    <v>13</v>
  </rv>
  <rv s="5">
    <fb>44097</fb>
    <v>12</v>
  </rv>
  <rv s="5">
    <fb>31.283000000000001</fb>
    <v>13</v>
  </rv>
  <rv s="5">
    <fb>11131.85</fb>
    <v>13</v>
  </rv>
  <rv s="5">
    <fb>44098</fb>
    <v>12</v>
  </rv>
  <rv s="5">
    <fb>313.75</fb>
    <v>13</v>
  </rv>
  <rv s="5">
    <fb>30.149699999999999</fb>
    <v>13</v>
  </rv>
  <rv s="5">
    <fb>10805.55</fb>
    <v>13</v>
  </rv>
  <rv s="5">
    <fb>44099</fb>
    <v>12</v>
  </rv>
  <rv s="5">
    <fb>326.14999999999998</fb>
    <v>13</v>
  </rv>
  <rv s="5">
    <fb>209.15</fb>
    <v>13</v>
  </rv>
  <rv s="5">
    <fb>11050.25</fb>
    <v>13</v>
  </rv>
  <rv s="5">
    <fb>44102</fb>
    <v>12</v>
  </rv>
  <rv s="5">
    <fb>32.482999999999997</fb>
    <v>13</v>
  </rv>
  <rv s="5">
    <fb>209.85</fb>
    <v>13</v>
  </rv>
  <rv s="5">
    <fb>180.55</fb>
    <v>13</v>
  </rv>
  <rv s="5">
    <fb>11227.55</fb>
    <v>13</v>
  </rv>
  <rv s="5">
    <fb>44103</fb>
    <v>12</v>
  </rv>
  <rv s="5">
    <fb>341</fb>
    <v>13</v>
  </rv>
  <rv s="5">
    <fb>31.999700000000001</fb>
    <v>13</v>
  </rv>
  <rv s="5">
    <fb>131.69999999999999</fb>
    <v>13</v>
  </rv>
  <rv s="5">
    <fb>11222.4</fb>
    <v>13</v>
  </rv>
  <rv s="5">
    <fb>44104</fb>
    <v>12</v>
  </rv>
  <rv s="5">
    <fb>341.75</fb>
    <v>13</v>
  </rv>
  <rv s="5">
    <fb>31.9163</fb>
    <v>13</v>
  </rv>
  <rv s="5">
    <fb>209.95</fb>
    <v>13</v>
  </rv>
  <rv s="5">
    <fb>133.30000000000001</fb>
    <v>13</v>
  </rv>
  <rv s="5">
    <fb>136.9</fb>
    <v>13</v>
  </rv>
  <rv s="5">
    <fb>11247.55</fb>
    <v>13</v>
  </rv>
  <rv s="5">
    <fb>44105</fb>
    <v>12</v>
  </rv>
  <rv s="5">
    <fb>353.3</fb>
    <v>13</v>
  </rv>
  <rv s="5">
    <fb>188.35</fb>
    <v>13</v>
  </rv>
  <rv s="5">
    <fb>11416.95</fb>
    <v>13</v>
  </rv>
  <rv s="5">
    <fb>44109</fb>
    <v>12</v>
  </rv>
  <rv s="5">
    <fb>350.35</fb>
    <v>13</v>
  </rv>
  <rv s="5">
    <fb>32.066299999999998</fb>
    <v>13</v>
  </rv>
  <rv s="5">
    <fb>200.5</fb>
    <v>13</v>
  </rv>
  <rv s="5">
    <fb>133.9</fb>
    <v>13</v>
  </rv>
  <rv s="5">
    <fb>137.80000000000001</fb>
    <v>13</v>
  </rv>
  <rv s="5">
    <fb>11503.35</fb>
    <v>13</v>
  </rv>
  <rv s="5">
    <fb>44110</fb>
    <v>12</v>
  </rv>
  <rv s="5">
    <fb>29.35</fb>
    <v>13</v>
  </rv>
  <rv s="5">
    <fb>144.75</fb>
    <v>13</v>
  </rv>
  <rv s="5">
    <fb>11662.4</fb>
    <v>13</v>
  </rv>
  <rv s="5">
    <fb>44111</fb>
    <v>12</v>
  </rv>
  <rv s="5">
    <fb>360.65</fb>
    <v>13</v>
  </rv>
  <rv s="5">
    <fb>198.85</fb>
    <v>13</v>
  </rv>
  <rv s="5">
    <fb>141</fb>
    <v>13</v>
  </rv>
  <rv s="5">
    <fb>123.35</fb>
    <v>13</v>
  </rv>
  <rv s="5">
    <fb>11738.85</fb>
    <v>13</v>
  </rv>
  <rv s="5">
    <fb>44112</fb>
    <v>12</v>
  </rv>
  <rv s="5">
    <fb>359.75</fb>
    <v>13</v>
  </rv>
  <rv s="5">
    <fb>31.183</fb>
    <v>13</v>
  </rv>
  <rv s="5">
    <fb>205</fb>
    <v>13</v>
  </rv>
  <rv s="5">
    <fb>197.95</fb>
    <v>13</v>
  </rv>
  <rv s="5">
    <fb>117.9</fb>
    <v>13</v>
  </rv>
  <rv s="5">
    <fb>11834.6</fb>
    <v>13</v>
  </rv>
  <rv s="5">
    <fb>44113</fb>
    <v>12</v>
  </rv>
  <rv s="5">
    <fb>357.2</fb>
    <v>13</v>
  </rv>
  <rv s="5">
    <fb>30.933</fb>
    <v>13</v>
  </rv>
  <rv s="5">
    <fb>121.85</fb>
    <v>13</v>
  </rv>
  <rv s="5">
    <fb>11914.2</fb>
    <v>13</v>
  </rv>
  <rv s="5">
    <fb>44116</fb>
    <v>12</v>
  </rv>
  <rv s="5">
    <fb>357.65</fb>
    <v>13</v>
  </rv>
  <rv s="5">
    <fb>198.1</fb>
    <v>13</v>
  </rv>
  <rv s="5">
    <fb>186.4</fb>
    <v>13</v>
  </rv>
  <rv s="5">
    <fb>11930.95</fb>
    <v>13</v>
  </rv>
  <rv s="5">
    <fb>44117</fb>
    <v>12</v>
  </rv>
  <rv s="5">
    <fb>349.9</fb>
    <v>13</v>
  </rv>
  <rv s="5">
    <fb>30.499700000000001</fb>
    <v>13</v>
  </rv>
  <rv s="5">
    <fb>186.3</fb>
    <v>13</v>
  </rv>
  <rv s="5">
    <fb>11934.5</fb>
    <v>13</v>
  </rv>
  <rv s="5">
    <fb>44118</fb>
    <v>12</v>
  </rv>
  <rv s="5">
    <fb>348.95</fb>
    <v>13</v>
  </rv>
  <rv s="5">
    <fb>30.516400000000001</fb>
    <v>13</v>
  </rv>
  <rv s="5">
    <fb>98.45</fb>
    <v>13</v>
  </rv>
  <rv s="5">
    <fb>11971.05</fb>
    <v>13</v>
  </rv>
  <rv s="5">
    <fb>44119</fb>
    <v>12</v>
  </rv>
  <rv s="5">
    <fb>342.8</fb>
    <v>13</v>
  </rv>
  <rv s="5">
    <fb>207.5</fb>
    <v>13</v>
  </rv>
  <rv s="5">
    <fb>183.65</fb>
    <v>13</v>
  </rv>
  <rv s="5">
    <fb>11680.35</fb>
    <v>13</v>
  </rv>
  <rv s="5">
    <fb>44120</fb>
    <v>12</v>
  </rv>
  <rv s="5">
    <fb>349.95</fb>
    <v>13</v>
  </rv>
  <rv s="5">
    <fb>30.332999999999998</fb>
    <v>13</v>
  </rv>
  <rv s="5">
    <fb>211.75</fb>
    <v>13</v>
  </rv>
  <rv s="5">
    <fb>185.2</fb>
    <v>13</v>
  </rv>
  <rv s="5">
    <fb>127.75</fb>
    <v>13</v>
  </rv>
  <rv s="5">
    <fb>11762.45</fb>
    <v>13</v>
  </rv>
  <rv s="5">
    <fb>44123</fb>
    <v>12</v>
  </rv>
  <rv s="5">
    <fb>347.55</fb>
    <v>13</v>
  </rv>
  <rv s="5">
    <fb>30.016400000000001</fb>
    <v>13</v>
  </rv>
  <rv s="5">
    <fb>220.9</fb>
    <v>13</v>
  </rv>
  <rv s="5">
    <fb>128.25</fb>
    <v>13</v>
  </rv>
  <rv s="5">
    <fb>96.75</fb>
    <v>13</v>
  </rv>
  <rv s="5">
    <fb>11873.05</fb>
    <v>13</v>
  </rv>
  <rv s="5">
    <fb>44124</fb>
    <v>12</v>
  </rv>
  <rv s="5">
    <fb>185.3</fb>
    <v>13</v>
  </rv>
  <rv s="5">
    <fb>11896.8</fb>
    <v>13</v>
  </rv>
  <rv s="5">
    <fb>44125</fb>
    <v>12</v>
  </rv>
  <rv s="5">
    <fb>355.35</fb>
    <v>13</v>
  </rv>
  <rv s="5">
    <fb>101.2</fb>
    <v>13</v>
  </rv>
  <rv s="5">
    <fb>11937.65</fb>
    <v>13</v>
  </rv>
  <rv s="5">
    <fb>44126</fb>
    <v>12</v>
  </rv>
  <rv s="5">
    <fb>358.35</fb>
    <v>13</v>
  </rv>
  <rv s="5">
    <fb>31.033000000000001</fb>
    <v>13</v>
  </rv>
  <rv s="5">
    <fb>11896.45</fb>
    <v>13</v>
  </rv>
  <rv s="5">
    <fb>44127</fb>
    <v>12</v>
  </rv>
  <rv s="5">
    <fb>30.866399999999999</fb>
    <v>13</v>
  </rv>
  <rv s="5">
    <fb>239.65</fb>
    <v>13</v>
  </rv>
  <rv s="5">
    <fb>137</fb>
    <v>13</v>
  </rv>
  <rv s="5">
    <fb>104.75</fb>
    <v>13</v>
  </rv>
  <rv s="5">
    <fb>11930.35</fb>
    <v>13</v>
  </rv>
  <rv s="5">
    <fb>44130</fb>
    <v>12</v>
  </rv>
  <rv s="5">
    <fb>182.7</fb>
    <v>13</v>
  </rv>
  <rv s="5">
    <fb>133.69999999999999</fb>
    <v>13</v>
  </rv>
  <rv s="5">
    <fb>11767.75</fb>
    <v>13</v>
  </rv>
  <rv s="5">
    <fb>44131</fb>
    <v>12</v>
  </rv>
  <rv s="5">
    <fb>364.4</fb>
    <v>13</v>
  </rv>
  <rv s="5">
    <fb>29.65</fb>
    <v>13</v>
  </rv>
  <rv s="5">
    <fb>181</fb>
    <v>13</v>
  </rv>
  <rv s="5">
    <fb>11889.4</fb>
    <v>13</v>
  </rv>
  <rv s="5">
    <fb>44132</fb>
    <v>12</v>
  </rv>
  <rv s="5">
    <fb>353.65</fb>
    <v>13</v>
  </rv>
  <rv s="5">
    <fb>210.25</fb>
    <v>13</v>
  </rv>
  <rv s="5">
    <fb>134.80000000000001</fb>
    <v>13</v>
  </rv>
  <rv s="5">
    <fb>11729.6</fb>
    <v>13</v>
  </rv>
  <rv s="5">
    <fb>44133</fb>
    <v>12</v>
  </rv>
  <rv s="5">
    <fb>342.7</fb>
    <v>13</v>
  </rv>
  <rv s="5">
    <fb>178.4</fb>
    <v>13</v>
  </rv>
  <rv s="5">
    <fb>95.45</fb>
    <v>13</v>
  </rv>
  <rv s="5">
    <fb>11670.8</fb>
    <v>13</v>
  </rv>
  <rv s="5">
    <fb>44134</fb>
    <v>12</v>
  </rv>
  <rv s="5">
    <fb>203.3</fb>
    <v>13</v>
  </rv>
  <rv s="5">
    <fb>178.7</fb>
    <v>13</v>
  </rv>
  <rv s="5">
    <fb>95.75</fb>
    <v>13</v>
  </rv>
  <rv s="5">
    <fb>11642.4</fb>
    <v>13</v>
  </rv>
  <rv s="5">
    <fb>44137</fb>
    <v>12</v>
  </rv>
  <rv s="5">
    <fb>356.9</fb>
    <v>13</v>
  </rv>
  <rv s="5">
    <fb>175.9</fb>
    <v>13</v>
  </rv>
  <rv s="5">
    <fb>94.7</fb>
    <v>13</v>
  </rv>
  <rv s="5">
    <fb>44138</fb>
    <v>12</v>
  </rv>
  <rv s="5">
    <fb>11813.5</fb>
    <v>13</v>
  </rv>
  <rv s="5">
    <fb>44139</fb>
    <v>12</v>
  </rv>
  <rv s="5">
    <fb>176.9</fb>
    <v>13</v>
  </rv>
  <rv s="5">
    <fb>11908.5</fb>
    <v>13</v>
  </rv>
  <rv s="5">
    <fb>44140</fb>
    <v>12</v>
  </rv>
  <rv s="5">
    <fb>368.65</fb>
    <v>13</v>
  </rv>
  <rv s="5">
    <fb>12120.3</fb>
    <v>13</v>
  </rv>
  <rv s="5">
    <fb>44141</fb>
    <v>12</v>
  </rv>
  <rv s="5">
    <fb>12263.55</fb>
    <v>13</v>
  </rv>
  <rv s="5">
    <fb>44144</fb>
    <v>12</v>
  </rv>
  <rv s="5">
    <fb>367.05</fb>
    <v>13</v>
  </rv>
  <rv s="5">
    <fb>12461.05</fb>
    <v>13</v>
  </rv>
  <rv s="5">
    <fb>44145</fb>
    <v>12</v>
  </rv>
  <rv s="5">
    <fb>366.75</fb>
    <v>13</v>
  </rv>
  <rv s="5">
    <fb>31.799700000000001</fb>
    <v>13</v>
  </rv>
  <rv s="5">
    <fb>217.25</fb>
    <v>13</v>
  </rv>
  <rv s="5">
    <fb>146</fb>
    <v>13</v>
  </rv>
  <rv s="5">
    <fb>12631.1</fb>
    <v>13</v>
  </rv>
  <rv s="5">
    <fb>44146</fb>
    <v>12</v>
  </rv>
  <rv s="5">
    <fb>31.899699999999999</fb>
    <v>13</v>
  </rv>
  <rv s="5">
    <fb>224.45</fb>
    <v>13</v>
  </rv>
  <rv s="5">
    <fb>150.94999999999999</fb>
    <v>13</v>
  </rv>
  <rv s="5">
    <fb>12749.15</fb>
    <v>13</v>
  </rv>
  <rv s="5">
    <fb>44147</fb>
    <v>12</v>
  </rv>
  <rv s="5">
    <fb>368.05</fb>
    <v>13</v>
  </rv>
  <rv s="5">
    <fb>228.8</fb>
    <v>13</v>
  </rv>
  <rv s="5">
    <fb>151.19999999999999</fb>
    <v>13</v>
  </rv>
  <rv s="5">
    <fb>12690.8</fb>
    <v>13</v>
  </rv>
  <rv s="5">
    <fb>44148</fb>
    <v>12</v>
  </rv>
  <rv s="5">
    <fb>192.05</fb>
    <v>13</v>
  </rv>
  <rv s="5">
    <fb>146.35</fb>
    <v>13</v>
  </rv>
  <rv s="5">
    <fb>107.5</fb>
    <v>13</v>
  </rv>
  <rv s="5">
    <fb>12719.95</fb>
    <v>13</v>
  </rv>
  <rv s="5">
    <fb>44149</fb>
    <v>12</v>
  </rv>
  <rv s="5">
    <fb>366.1</fb>
    <v>13</v>
  </rv>
  <rv s="5">
    <fb>32.1997</fb>
    <v>13</v>
  </rv>
  <rv s="5">
    <fb>108.05</fb>
    <v>13</v>
  </rv>
  <rv s="5">
    <fb>12780.25</fb>
    <v>13</v>
  </rv>
  <rv s="5">
    <fb>44152</fb>
    <v>12</v>
  </rv>
  <rv s="5">
    <fb>32.049700000000001</fb>
    <v>13</v>
  </rv>
  <rv s="5">
    <fb>224.15</fb>
    <v>13</v>
  </rv>
  <rv s="5">
    <fb>158</fb>
    <v>13</v>
  </rv>
  <rv s="5">
    <fb>107.35</fb>
    <v>13</v>
  </rv>
  <rv s="5">
    <fb>12874.2</fb>
    <v>13</v>
  </rv>
  <rv s="5">
    <fb>44153</fb>
    <v>12</v>
  </rv>
  <rv s="5">
    <fb>391.1</fb>
    <v>13</v>
  </rv>
  <rv s="5">
    <fb>189.55</fb>
    <v>13</v>
  </rv>
  <rv s="5">
    <fb>173.5</fb>
    <v>13</v>
  </rv>
  <rv s="5">
    <fb>12938.25</fb>
    <v>13</v>
  </rv>
  <rv s="5">
    <fb>44154</fb>
    <v>12</v>
  </rv>
  <rv s="5">
    <fb>224</fb>
    <v>13</v>
  </rv>
  <rv s="5">
    <fb>196.9</fb>
    <v>13</v>
  </rv>
  <rv s="5">
    <fb>12771.7</fb>
    <v>13</v>
  </rv>
  <rv s="5">
    <fb>44155</fb>
    <v>12</v>
  </rv>
  <rv s="5">
    <fb>36.116300000000003</fb>
    <v>13</v>
  </rv>
  <rv s="5">
    <fb>12859.05</fb>
    <v>13</v>
  </rv>
  <rv s="5">
    <fb>44158</fb>
    <v>12</v>
  </rv>
  <rv s="5">
    <fb>170.7</fb>
    <v>13</v>
  </rv>
  <rv s="5">
    <fb>12926.45</fb>
    <v>13</v>
  </rv>
  <rv s="5">
    <fb>44159</fb>
    <v>12</v>
  </rv>
  <rv s="5">
    <fb>222.7</fb>
    <v>13</v>
  </rv>
  <rv s="5">
    <fb>115.8</fb>
    <v>13</v>
  </rv>
  <rv s="5">
    <fb>13055.15</fb>
    <v>13</v>
  </rv>
  <rv s="5">
    <fb>44160</fb>
    <v>12</v>
  </rv>
  <rv s="5">
    <fb>114.05</fb>
    <v>13</v>
  </rv>
  <rv s="5">
    <fb>12858.4</fb>
    <v>13</v>
  </rv>
  <rv s="5">
    <fb>44161</fb>
    <v>12</v>
  </rv>
  <rv s="5">
    <fb>221</fb>
    <v>13</v>
  </rv>
  <rv s="5">
    <fb>118.8</fb>
    <v>13</v>
  </rv>
  <rv s="5">
    <fb>12987</fb>
    <v>13</v>
  </rv>
  <rv s="5">
    <fb>44162</fb>
    <v>12</v>
  </rv>
  <rv s="5">
    <fb>411.55</fb>
    <v>13</v>
  </rv>
  <rv s="5">
    <fb>37.033000000000001</fb>
    <v>13</v>
  </rv>
  <rv s="5">
    <fb>180.35</fb>
    <v>13</v>
  </rv>
  <rv s="5">
    <fb>120.75</fb>
    <v>13</v>
  </rv>
  <rv s="5">
    <fb>12968.95</fb>
    <v>13</v>
  </rv>
  <rv s="5">
    <fb>44166</fb>
    <v>12</v>
  </rv>
  <rv s="5">
    <fb>179.75</fb>
    <v>13</v>
  </rv>
  <rv s="5">
    <fb>121.55</fb>
    <v>13</v>
  </rv>
  <rv s="5">
    <fb>13109.05</fb>
    <v>13</v>
  </rv>
  <rv s="5">
    <fb>44167</fb>
    <v>12</v>
  </rv>
  <rv s="5">
    <fb>37.849600000000002</fb>
    <v>13</v>
  </rv>
  <rv s="5">
    <fb>33.799999999999997</fb>
    <v>13</v>
  </rv>
  <rv s="5">
    <fb>232.25</fb>
    <v>13</v>
  </rv>
  <rv s="5">
    <fb>13113.75</fb>
    <v>13</v>
  </rv>
  <rv s="5">
    <fb>44168</fb>
    <v>12</v>
  </rv>
  <rv s="5">
    <fb>435.8</fb>
    <v>13</v>
  </rv>
  <rv s="5">
    <fb>38.332999999999998</fb>
    <v>13</v>
  </rv>
  <rv s="5">
    <fb>34.200000000000003</fb>
    <v>13</v>
  </rv>
  <rv s="5">
    <fb>21.6</fb>
    <v>13</v>
  </rv>
  <rv s="5">
    <fb>126.4</fb>
    <v>13</v>
  </rv>
  <rv s="5">
    <fb>13133.9</fb>
    <v>13</v>
  </rv>
  <rv s="5">
    <fb>44169</fb>
    <v>12</v>
  </rv>
  <rv s="5">
    <fb>453.7</fb>
    <v>13</v>
  </rv>
  <rv s="5">
    <fb>38.582900000000002</fb>
    <v>13</v>
  </rv>
  <rv s="5">
    <fb>241.2</fb>
    <v>13</v>
  </rv>
  <rv s="5">
    <fb>13258.55</fb>
    <v>13</v>
  </rv>
  <rv s="5">
    <fb>44172</fb>
    <v>12</v>
  </rv>
  <rv s="5">
    <fb>34.950000000000003</fb>
    <v>13</v>
  </rv>
  <rv s="5">
    <fb>183.55</fb>
    <v>13</v>
  </rv>
  <rv s="5">
    <fb>13355.75</fb>
    <v>13</v>
  </rv>
  <rv s="5">
    <fb>44173</fb>
    <v>12</v>
  </rv>
  <rv s="5">
    <fb>36.15</fb>
    <v>13</v>
  </rv>
  <rv s="5">
    <fb>181.8</fb>
    <v>13</v>
  </rv>
  <rv s="5">
    <fb>13392.95</fb>
    <v>13</v>
  </rv>
  <rv s="5">
    <fb>44174</fb>
    <v>12</v>
  </rv>
  <rv s="5">
    <fb>463.9</fb>
    <v>13</v>
  </rv>
  <rv s="5">
    <fb>38.982900000000001</fb>
    <v>13</v>
  </rv>
  <rv s="5">
    <fb>36.6</fb>
    <v>13</v>
  </rv>
  <rv s="5">
    <fb>200.45</fb>
    <v>13</v>
  </rv>
  <rv s="5">
    <fb>143.55000000000001</fb>
    <v>13</v>
  </rv>
  <rv s="5">
    <fb>13529.1</fb>
    <v>13</v>
  </rv>
  <rv s="5">
    <fb>44175</fb>
    <v>12</v>
  </rv>
  <rv s="5">
    <fb>471</fb>
    <v>13</v>
  </rv>
  <rv s="5">
    <fb>239.7</fb>
    <v>13</v>
  </rv>
  <rv s="5">
    <fb>13478.3</fb>
    <v>13</v>
  </rv>
  <rv s="5">
    <fb>44176</fb>
    <v>12</v>
  </rv>
  <rv s="5">
    <fb>38.216299999999997</fb>
    <v>13</v>
  </rv>
  <rv s="5">
    <fb>202.55</fb>
    <v>13</v>
  </rv>
  <rv s="5">
    <fb>146.5</fb>
    <v>13</v>
  </rv>
  <rv s="5">
    <fb>13513.85</fb>
    <v>13</v>
  </rv>
  <rv s="5">
    <fb>44179</fb>
    <v>12</v>
  </rv>
  <rv s="5">
    <fb>467</fb>
    <v>13</v>
  </rv>
  <rv s="5">
    <fb>36.85</fb>
    <v>13</v>
  </rv>
  <rv s="5">
    <fb>146.65</fb>
    <v>13</v>
  </rv>
  <rv s="5">
    <fb>13558.15</fb>
    <v>13</v>
  </rv>
  <rv s="5">
    <fb>44180</fb>
    <v>12</v>
  </rv>
  <rv s="5">
    <fb>475.75</fb>
    <v>13</v>
  </rv>
  <rv s="5">
    <fb>39.4163</fb>
    <v>13</v>
  </rv>
  <rv s="5">
    <fb>145.75</fb>
    <v>13</v>
  </rv>
  <rv s="5">
    <fb>13567.85</fb>
    <v>13</v>
  </rv>
  <rv s="5">
    <fb>44181</fb>
    <v>12</v>
  </rv>
  <rv s="5">
    <fb>475.55</fb>
    <v>13</v>
  </rv>
  <rv s="5">
    <fb>39.366300000000003</fb>
    <v>13</v>
  </rv>
  <rv s="5">
    <fb>242.15</fb>
    <v>13</v>
  </rv>
  <rv s="5">
    <fb>13682.7</fb>
    <v>13</v>
  </rv>
  <rv s="5">
    <fb>44182</fb>
    <v>12</v>
  </rv>
  <rv s="5">
    <fb>467.75</fb>
    <v>13</v>
  </rv>
  <rv s="5">
    <fb>40.099600000000002</fb>
    <v>13</v>
  </rv>
  <rv s="5">
    <fb>35.85</fb>
    <v>13</v>
  </rv>
  <rv s="5">
    <fb>242.05</fb>
    <v>13</v>
  </rv>
  <rv s="5">
    <fb>13740.7</fb>
    <v>13</v>
  </rv>
  <rv s="5">
    <fb>44183</fb>
    <v>12</v>
  </rv>
  <rv s="5">
    <fb>40.4163</fb>
    <v>13</v>
  </rv>
  <rv s="5">
    <fb>241.75</fb>
    <v>13</v>
  </rv>
  <rv s="5">
    <fb>13760.55</fb>
    <v>13</v>
  </rv>
  <rv s="5">
    <fb>44186</fb>
    <v>12</v>
  </rv>
  <rv s="5">
    <fb>133.65</fb>
    <v>13</v>
  </rv>
  <rv s="5">
    <fb>13328.4</fb>
    <v>13</v>
  </rv>
  <rv s="5">
    <fb>44187</fb>
    <v>12</v>
  </rv>
  <rv s="5">
    <fb>468.65</fb>
    <v>13</v>
  </rv>
  <rv s="5">
    <fb>37.4163</fb>
    <v>13</v>
  </rv>
  <rv s="5">
    <fb>164.95</fb>
    <v>13</v>
  </rv>
  <rv s="5">
    <fb>13466.3</fb>
    <v>13</v>
  </rv>
  <rv s="5">
    <fb>44188</fb>
    <v>12</v>
  </rv>
  <rv s="5">
    <fb>470.75</fb>
    <v>13</v>
  </rv>
  <rv s="5">
    <fb>38.482900000000001</fb>
    <v>13</v>
  </rv>
  <rv s="5">
    <fb>33.950000000000003</fb>
    <v>13</v>
  </rv>
  <rv s="5">
    <fb>150.44999999999999</fb>
    <v>13</v>
  </rv>
  <rv s="5">
    <fb>13601.1</fb>
    <v>13</v>
  </rv>
  <rv s="5">
    <fb>44189</fb>
    <v>12</v>
  </rv>
  <rv s="5">
    <fb>478.55</fb>
    <v>13</v>
  </rv>
  <rv s="5">
    <fb>38.299599999999998</fb>
    <v>13</v>
  </rv>
  <rv s="5">
    <fb>190.45</fb>
    <v>13</v>
  </rv>
  <rv s="5">
    <fb>162.85</fb>
    <v>13</v>
  </rv>
  <rv s="5">
    <fb>13749.25</fb>
    <v>13</v>
  </rv>
  <rv s="5">
    <fb>44193</fb>
    <v>12</v>
  </rv>
  <rv s="5">
    <fb>483.55</fb>
    <v>13</v>
  </rv>
  <rv s="5">
    <fb>13873.2</fb>
    <v>13</v>
  </rv>
  <rv s="5">
    <fb>44194</fb>
    <v>12</v>
  </rv>
  <rv s="5">
    <fb>483.4</fb>
    <v>13</v>
  </rv>
  <rv s="5">
    <fb>183.45</fb>
    <v>13</v>
  </rv>
  <rv s="5">
    <fb>160.1</fb>
    <v>13</v>
  </rv>
  <rv s="5">
    <fb>13932.6</fb>
    <v>13</v>
  </rv>
  <rv s="5">
    <fb>44195</fb>
    <v>12</v>
  </rv>
  <rv s="5">
    <fb>485.4</fb>
    <v>13</v>
  </rv>
  <rv s="5">
    <fb>239.2</fb>
    <v>13</v>
  </rv>
  <rv s="5">
    <fb>13981.95</fb>
    <v>13</v>
  </rv>
  <rv s="5">
    <fb>44196</fb>
    <v>12</v>
  </rv>
  <rv s="5">
    <fb>483.75</fb>
    <v>13</v>
  </rv>
  <rv s="5">
    <fb>39.982900000000001</fb>
    <v>13</v>
  </rv>
  <rv s="5">
    <fb>35.9</fb>
    <v>13</v>
  </rv>
  <rv s="5">
    <fb>239.05</fb>
    <v>13</v>
  </rv>
  <rv s="5">
    <fb>183.85</fb>
    <v>13</v>
  </rv>
  <rv s="5">
    <fb>13981.75</fb>
    <v>13</v>
  </rv>
  <rv s="5">
    <fb>44197</fb>
    <v>12</v>
  </rv>
  <rv s="5">
    <fb>503.85</fb>
    <v>13</v>
  </rv>
  <rv s="5">
    <fb>42.132899999999999</fb>
    <v>13</v>
  </rv>
  <rv s="5">
    <fb>160.4</fb>
    <v>13</v>
  </rv>
  <rv s="5">
    <fb>14018.5</fb>
    <v>13</v>
  </rv>
  <rv s="5">
    <fb>44200</fb>
    <v>12</v>
  </rv>
  <rv s="5">
    <fb>170.25</fb>
    <v>13</v>
  </rv>
  <rv s="5">
    <fb>14132.9</fb>
    <v>13</v>
  </rv>
  <rv s="5">
    <fb>44201</fb>
    <v>12</v>
  </rv>
  <rv s="5">
    <fb>499.45</fb>
    <v>13</v>
  </rv>
  <rv s="5">
    <fb>43.832900000000002</fb>
    <v>13</v>
  </rv>
  <rv s="5">
    <fb>40.15</fb>
    <v>13</v>
  </rv>
  <rv s="5">
    <fb>169</fb>
    <v>13</v>
  </rv>
  <rv s="5">
    <fb>14199.5</fb>
    <v>13</v>
  </rv>
  <rv s="5">
    <fb>44202</fb>
    <v>12</v>
  </rv>
  <rv s="5">
    <fb>496.8</fb>
    <v>13</v>
  </rv>
  <rv s="5">
    <fb>44.382899999999999</fb>
    <v>13</v>
  </rv>
  <rv s="5">
    <fb>39.4</fb>
    <v>13</v>
  </rv>
  <rv s="5">
    <fb>195.4</fb>
    <v>13</v>
  </rv>
  <rv s="5">
    <fb>14146.25</fb>
    <v>13</v>
  </rv>
  <rv s="5">
    <fb>44203</fb>
    <v>12</v>
  </rv>
  <rv s="5">
    <fb>513.85</fb>
    <v>13</v>
  </rv>
  <rv s="5">
    <fb>43.916200000000003</fb>
    <v>13</v>
  </rv>
  <rv s="5">
    <fb>39.299999999999997</fb>
    <v>13</v>
  </rv>
  <rv s="5">
    <fb>308.14999999999998</fb>
    <v>13</v>
  </rv>
  <rv s="5">
    <fb>216.7</fb>
    <v>13</v>
  </rv>
  <rv s="5">
    <fb>14137.35</fb>
    <v>13</v>
  </rv>
  <rv s="5">
    <fb>44204</fb>
    <v>12</v>
  </rv>
  <rv s="5">
    <fb>44.032899999999998</fb>
    <v>13</v>
  </rv>
  <rv s="5">
    <fb>39.35</fb>
    <v>13</v>
  </rv>
  <rv s="5">
    <fb>304</fb>
    <v>13</v>
  </rv>
  <rv s="5">
    <fb>217.5</fb>
    <v>13</v>
  </rv>
  <rv s="5">
    <fb>14347.25</fb>
    <v>13</v>
  </rv>
  <rv s="5">
    <fb>44207</fb>
    <v>12</v>
  </rv>
  <rv s="5">
    <fb>508.35</fb>
    <v>13</v>
  </rv>
  <rv s="5">
    <fb>44.866199999999999</fb>
    <v>13</v>
  </rv>
  <rv s="5">
    <fb>39</fb>
    <v>13</v>
  </rv>
  <rv s="5">
    <fb>292.25</fb>
    <v>13</v>
  </rv>
  <rv s="5">
    <fb>216.1</fb>
    <v>13</v>
  </rv>
  <rv s="5">
    <fb>220.65</fb>
    <v>13</v>
  </rv>
  <rv s="5">
    <fb>14484.75</fb>
    <v>13</v>
  </rv>
  <rv s="5">
    <fb>44208</fb>
    <v>12</v>
  </rv>
  <rv s="5">
    <fb>511.25</fb>
    <v>13</v>
  </rv>
  <rv s="5">
    <fb>44.816200000000002</fb>
    <v>13</v>
  </rv>
  <rv s="5">
    <fb>219.55</fb>
    <v>13</v>
  </rv>
  <rv s="5">
    <fb>237.8</fb>
    <v>13</v>
  </rv>
  <rv s="5">
    <fb>14563.45</fb>
    <v>13</v>
  </rv>
  <rv s="5">
    <fb>44209</fb>
    <v>12</v>
  </rv>
  <rv s="5">
    <fb>536.65</fb>
    <v>13</v>
  </rv>
  <rv s="5">
    <fb>44.682899999999997</fb>
    <v>13</v>
  </rv>
  <rv s="5">
    <fb>40.75</fb>
    <v>13</v>
  </rv>
  <rv s="5">
    <fb>285.39999999999998</fb>
    <v>13</v>
  </rv>
  <rv s="5">
    <fb>219.6</fb>
    <v>13</v>
  </rv>
  <rv s="5">
    <fb>242.6</fb>
    <v>13</v>
  </rv>
  <rv s="5">
    <fb>180.5</fb>
    <v>13</v>
  </rv>
  <rv s="5">
    <fb>14564.85</fb>
    <v>13</v>
  </rv>
  <rv s="5">
    <fb>44210</fb>
    <v>12</v>
  </rv>
  <rv s="5">
    <fb>536.95000000000005</fb>
    <v>13</v>
  </rv>
  <rv s="5">
    <fb>46.382899999999999</fb>
    <v>13</v>
  </rv>
  <rv s="5">
    <fb>40.200000000000003</fb>
    <v>13</v>
  </rv>
  <rv s="5">
    <fb>215.45</fb>
    <v>13</v>
  </rv>
  <rv s="5">
    <fb>14595.6</fb>
    <v>13</v>
  </rv>
  <rv s="5">
    <fb>44211</fb>
    <v>12</v>
  </rv>
  <rv s="5">
    <fb>527.95000000000005</fb>
    <v>13</v>
  </rv>
  <rv s="5">
    <fb>44.482900000000001</fb>
    <v>13</v>
  </rv>
  <rv s="5">
    <fb>260.3</fb>
    <v>13</v>
  </rv>
  <rv s="5">
    <fb>14433.7</fb>
    <v>13</v>
  </rv>
  <rv s="5">
    <fb>44214</fb>
    <v>12</v>
  </rv>
  <rv s="5">
    <fb>515.5</fb>
    <v>13</v>
  </rv>
  <rv s="5">
    <fb>44.516199999999998</fb>
    <v>13</v>
  </rv>
  <rv s="5">
    <fb>38.049999999999997</fb>
    <v>13</v>
  </rv>
  <rv s="5">
    <fb>268.60000000000002</fb>
    <v>13</v>
  </rv>
  <rv s="5">
    <fb>168.7</fb>
    <v>13</v>
  </rv>
  <rv s="5">
    <fb>14281.3</fb>
    <v>13</v>
  </rv>
  <rv s="5">
    <fb>44215</fb>
    <v>12</v>
  </rv>
  <rv s="5">
    <fb>532.79999999999995</fb>
    <v>13</v>
  </rv>
  <rv s="5">
    <fb>45.682899999999997</fb>
    <v>13</v>
  </rv>
  <rv s="5">
    <fb>39.75</fb>
    <v>13</v>
  </rv>
  <rv s="5">
    <fb>258.64999999999998</fb>
    <v>13</v>
  </rv>
  <rv s="5">
    <fb>174</fb>
    <v>13</v>
  </rv>
  <rv s="5">
    <fb>14521.15</fb>
    <v>13</v>
  </rv>
  <rv s="5">
    <fb>44216</fb>
    <v>12</v>
  </rv>
  <rv s="5">
    <fb>558.6</fb>
    <v>13</v>
  </rv>
  <rv s="5">
    <fb>45.166200000000003</fb>
    <v>13</v>
  </rv>
  <rv s="5">
    <fb>40.5</fb>
    <v>13</v>
  </rv>
  <rv s="5">
    <fb>14644.7</fb>
    <v>13</v>
  </rv>
  <rv s="5">
    <fb>44217</fb>
    <v>12</v>
  </rv>
  <rv s="5">
    <fb>547.65</fb>
    <v>13</v>
  </rv>
  <rv s="5">
    <fb>44.632899999999999</fb>
    <v>13</v>
  </rv>
  <rv s="5">
    <fb>38.75</fb>
    <v>13</v>
  </rv>
  <rv s="5">
    <fb>14590.35</fb>
    <v>13</v>
  </rv>
  <rv s="5">
    <fb>44218</fb>
    <v>12</v>
  </rv>
  <rv s="5">
    <fb>37.65</fb>
    <v>13</v>
  </rv>
  <rv s="5">
    <fb>289.35000000000002</fb>
    <v>13</v>
  </rv>
  <rv s="5">
    <fb>165.55</fb>
    <v>13</v>
  </rv>
  <rv s="5">
    <fb>14371.9</fb>
    <v>13</v>
  </rv>
  <rv s="5">
    <fb>44221</fb>
    <v>12</v>
  </rv>
  <rv s="5">
    <fb>523.65</fb>
    <v>13</v>
  </rv>
  <rv s="5">
    <fb>43.566200000000002</fb>
    <v>13</v>
  </rv>
  <rv s="5">
    <fb>14238.9</fb>
    <v>13</v>
  </rv>
  <rv s="5">
    <fb>44223</fb>
    <v>12</v>
  </rv>
  <rv s="5">
    <fb>518.85</fb>
    <v>13</v>
  </rv>
  <rv s="5">
    <fb>44.232900000000001</fb>
    <v>13</v>
  </rv>
  <rv s="5">
    <fb>162.94999999999999</fb>
    <v>13</v>
  </rv>
  <rv s="5">
    <fb>13967.5</fb>
    <v>13</v>
  </rv>
  <rv s="5">
    <fb>44224</fb>
    <v>12</v>
  </rv>
  <rv s="5">
    <fb>519.1</fb>
    <v>13</v>
  </rv>
  <rv s="5">
    <fb>162.75</fb>
    <v>13</v>
  </rv>
  <rv s="5">
    <fb>13817.55</fb>
    <v>13</v>
  </rv>
  <rv s="5">
    <fb>44225</fb>
    <v>12</v>
  </rv>
  <rv s="5">
    <fb>509.7</fb>
    <v>13</v>
  </rv>
  <rv s="5">
    <fb>43.349600000000002</fb>
    <v>13</v>
  </rv>
  <rv s="5">
    <fb>262.7</fb>
    <v>13</v>
  </rv>
  <rv s="5">
    <fb>13634.6</fb>
    <v>13</v>
  </rv>
  <rv s="5">
    <fb>44228</fb>
    <v>12</v>
  </rv>
  <rv s="5">
    <fb>542.75</fb>
    <v>13</v>
  </rv>
  <rv s="5">
    <fb>44.566200000000002</fb>
    <v>13</v>
  </rv>
  <rv s="5">
    <fb>38.200000000000003</fb>
    <v>13</v>
  </rv>
  <rv s="5">
    <fb>209.1</fb>
    <v>13</v>
  </rv>
  <rv s="5">
    <fb>14281.2</fb>
    <v>13</v>
  </rv>
  <rv s="5">
    <fb>44229</fb>
    <v>12</v>
  </rv>
  <rv s="5">
    <fb>550.79999999999995</fb>
    <v>13</v>
  </rv>
  <rv s="5">
    <fb>44.499600000000001</fb>
    <v>13</v>
  </rv>
  <rv s="5">
    <fb>292.39999999999998</fb>
    <v>13</v>
  </rv>
  <rv s="5">
    <fb>14647.85</fb>
    <v>13</v>
  </rv>
  <rv s="5">
    <fb>44230</fb>
    <v>12</v>
  </rv>
  <rv s="5">
    <fb>560.1</fb>
    <v>13</v>
  </rv>
  <rv s="5">
    <fb>39.700000000000003</fb>
    <v>13</v>
  </rv>
  <rv s="5">
    <fb>289.2</fb>
    <v>13</v>
  </rv>
  <rv s="5">
    <fb>209.6</fb>
    <v>13</v>
  </rv>
  <rv s="5">
    <fb>14789.95</fb>
    <v>13</v>
  </rv>
  <rv s="5">
    <fb>44231</fb>
    <v>12</v>
  </rv>
  <rv s="5">
    <fb>568.4</fb>
    <v>13</v>
  </rv>
  <rv s="5">
    <fb>46.982900000000001</fb>
    <v>13</v>
  </rv>
  <rv s="5">
    <fb>42.2</fb>
    <v>13</v>
  </rv>
  <rv s="5">
    <fb>294.75</fb>
    <v>13</v>
  </rv>
  <rv s="5">
    <fb>14895.65</fb>
    <v>13</v>
  </rv>
  <rv s="5">
    <fb>44232</fb>
    <v>12</v>
  </rv>
  <rv s="5">
    <fb>46.732900000000001</fb>
    <v>13</v>
  </rv>
  <rv s="5">
    <fb>293.25</fb>
    <v>13</v>
  </rv>
  <rv s="5">
    <fb>225.6</fb>
    <v>13</v>
  </rv>
  <rv s="5">
    <fb>14924.25</fb>
    <v>13</v>
  </rv>
  <rv s="5">
    <fb>44235</fb>
    <v>12</v>
  </rv>
  <rv s="5">
    <fb>582.04999999999995</fb>
    <v>13</v>
  </rv>
  <rv s="5">
    <fb>46.916200000000003</fb>
    <v>13</v>
  </rv>
  <rv s="5">
    <fb>39.85</fb>
    <v>13</v>
  </rv>
  <rv s="5">
    <fb>297.3</fb>
    <v>13</v>
  </rv>
  <rv s="5">
    <fb>335.95</fb>
    <v>13</v>
  </rv>
  <rv s="5">
    <fb>15115.8</fb>
    <v>13</v>
  </rv>
  <rv s="5">
    <fb>44236</fb>
    <v>12</v>
  </rv>
  <rv s="5">
    <fb>581.95000000000005</fb>
    <v>13</v>
  </rv>
  <rv s="5">
    <fb>45.982900000000001</fb>
    <v>13</v>
  </rv>
  <rv s="5">
    <fb>297.14999999999998</fb>
    <v>13</v>
  </rv>
  <rv s="5">
    <fb>325.05</fb>
    <v>13</v>
  </rv>
  <rv s="5">
    <fb>15109.3</fb>
    <v>13</v>
  </rv>
  <rv s="5">
    <fb>44237</fb>
    <v>12</v>
  </rv>
  <rv s="5">
    <fb>576.85</fb>
    <v>13</v>
  </rv>
  <rv s="5">
    <fb>46.616199999999999</fb>
    <v>13</v>
  </rv>
  <rv s="5">
    <fb>15106.5</fb>
    <v>13</v>
  </rv>
  <rv s="5">
    <fb>44238</fb>
    <v>12</v>
  </rv>
  <rv s="5">
    <fb>591.85</fb>
    <v>13</v>
  </rv>
  <rv s="5">
    <fb>45.132899999999999</fb>
    <v>13</v>
  </rv>
  <rv s="5">
    <fb>296.95</fb>
    <v>13</v>
  </rv>
  <rv s="5">
    <fb>187.45</fb>
    <v>13</v>
  </rv>
  <rv s="5">
    <fb>15173.3</fb>
    <v>13</v>
  </rv>
  <rv s="5">
    <fb>44239</fb>
    <v>12</v>
  </rv>
  <rv s="5">
    <fb>616.6</fb>
    <v>13</v>
  </rv>
  <rv s="5">
    <fb>45.416200000000003</fb>
    <v>13</v>
  </rv>
  <rv s="5">
    <fb>38.799999999999997</fb>
    <v>13</v>
  </rv>
  <rv s="5">
    <fb>15163.3</fb>
    <v>13</v>
  </rv>
  <rv s="5">
    <fb>44242</fb>
    <v>12</v>
  </rv>
  <rv s="5">
    <fb>627.75</fb>
    <v>13</v>
  </rv>
  <rv s="5">
    <fb>45.366199999999999</fb>
    <v>13</v>
  </rv>
  <rv s="5">
    <fb>297.10000000000002</fb>
    <v>13</v>
  </rv>
  <rv s="5">
    <fb>184.05</fb>
    <v>13</v>
  </rv>
  <rv s="5">
    <fb>15314.7</fb>
    <v>13</v>
  </rv>
  <rv s="5">
    <fb>44243</fb>
    <v>12</v>
  </rv>
  <rv s="5">
    <fb>39.9</fb>
    <v>13</v>
  </rv>
  <rv s="5">
    <fb>304.7</fb>
    <v>13</v>
  </rv>
  <rv s="5">
    <fb>254.95</fb>
    <v>13</v>
  </rv>
  <rv s="5">
    <fb>15313.45</fb>
    <v>13</v>
  </rv>
  <rv s="5">
    <fb>44244</fb>
    <v>12</v>
  </rv>
  <rv s="5">
    <fb>655.75</fb>
    <v>13</v>
  </rv>
  <rv s="5">
    <fb>192.85</fb>
    <v>13</v>
  </rv>
  <rv s="5">
    <fb>15208.9</fb>
    <v>13</v>
  </rv>
  <rv s="5">
    <fb>44245</fb>
    <v>12</v>
  </rv>
  <rv s="5">
    <fb>664.05</fb>
    <v>13</v>
  </rv>
  <rv s="5">
    <fb>47.182899999999997</fb>
    <v>13</v>
  </rv>
  <rv s="5">
    <fb>43</fb>
    <v>13</v>
  </rv>
  <rv s="5">
    <fb>268.95</fb>
    <v>13</v>
  </rv>
  <rv s="5">
    <fb>15118.95</fb>
    <v>13</v>
  </rv>
  <rv s="5">
    <fb>44246</fb>
    <v>12</v>
  </rv>
  <rv s="5">
    <fb>653.5</fb>
    <v>13</v>
  </rv>
  <rv s="5">
    <fb>40.4</fb>
    <v>13</v>
  </rv>
  <rv s="5">
    <fb>300.5</fb>
    <v>13</v>
  </rv>
  <rv s="5">
    <fb>311.85000000000002</fb>
    <v>13</v>
  </rv>
  <rv s="5">
    <fb>190.8</fb>
    <v>13</v>
  </rv>
  <rv s="5">
    <fb>14981.75</fb>
    <v>13</v>
  </rv>
  <rv s="5">
    <fb>44249</fb>
    <v>12</v>
  </rv>
  <rv s="5">
    <fb>673.8</fb>
    <v>13</v>
  </rv>
  <rv s="5">
    <fb>39.65</fb>
    <v>13</v>
  </rv>
  <rv s="5">
    <fb>304.55</fb>
    <v>13</v>
  </rv>
  <rv s="5">
    <fb>266.14999999999998</fb>
    <v>13</v>
  </rv>
  <rv s="5">
    <fb>204.25</fb>
    <v>13</v>
  </rv>
  <rv s="5">
    <fb>14675.7</fb>
    <v>13</v>
  </rv>
  <rv s="5">
    <fb>44250</fb>
    <v>12</v>
  </rv>
  <rv s="5">
    <fb>662</fb>
    <v>13</v>
  </rv>
  <rv s="5">
    <fb>44.732900000000001</fb>
    <v>13</v>
  </rv>
  <rv s="5">
    <fb>40.700000000000003</fb>
    <v>13</v>
  </rv>
  <rv s="5">
    <fb>304.39999999999998</fb>
    <v>13</v>
  </rv>
  <rv s="5">
    <fb>14707.8</fb>
    <v>13</v>
  </rv>
  <rv s="5">
    <fb>44251</fb>
    <v>12</v>
  </rv>
  <rv s="5">
    <fb>45.4495</fb>
    <v>13</v>
  </rv>
  <rv s="5">
    <fb>42.95</fb>
    <v>13</v>
  </rv>
  <rv s="5">
    <fb>14982</fb>
    <v>13</v>
  </rv>
  <rv s="5">
    <fb>44252</fb>
    <v>12</v>
  </rv>
  <rv s="5">
    <fb>704.3</fb>
    <v>13</v>
  </rv>
  <rv s="5">
    <fb>47.232900000000001</fb>
    <v>13</v>
  </rv>
  <rv s="5">
    <fb>47.15</fb>
    <v>13</v>
  </rv>
  <rv s="5">
    <fb>304.45</fb>
    <v>13</v>
  </rv>
  <rv s="5">
    <fb>292.64999999999998</fb>
    <v>13</v>
  </rv>
  <rv s="5">
    <fb>333.15</fb>
    <v>13</v>
  </rv>
  <rv s="5">
    <fb>208.15</fb>
    <v>13</v>
  </rv>
  <rv s="5">
    <fb>15097.35</fb>
    <v>13</v>
  </rv>
  <rv s="5">
    <fb>44253</fb>
    <v>12</v>
  </rv>
  <rv s="5">
    <fb>675.9</fb>
    <v>13</v>
  </rv>
  <rv s="5">
    <fb>45.6995</fb>
    <v>13</v>
  </rv>
  <rv s="5">
    <fb>47.6</fb>
    <v>13</v>
  </rv>
  <rv s="5">
    <fb>297.5</fb>
    <v>13</v>
  </rv>
  <rv s="5">
    <fb>285.55</fb>
    <v>13</v>
  </rv>
  <rv s="5">
    <fb>14529.15</fb>
    <v>13</v>
  </rv>
  <rv s="5">
    <fb>44256</fb>
    <v>12</v>
  </rv>
  <rv s="5">
    <fb>692.9</fb>
    <v>13</v>
  </rv>
  <rv s="5">
    <fb>48.649500000000003</fb>
    <v>13</v>
  </rv>
  <rv s="5">
    <fb>48.8</fb>
    <v>13</v>
  </rv>
  <rv s="5">
    <fb>328.3</fb>
    <v>13</v>
  </rv>
  <rv s="5">
    <fb>14761.55</fb>
    <v>13</v>
  </rv>
  <rv s="5">
    <fb>44257</fb>
    <v>12</v>
  </rv>
  <rv s="5">
    <fb>50.499499999999998</fb>
    <v>13</v>
  </rv>
  <rv s="5">
    <fb>51.75</fb>
    <v>13</v>
  </rv>
  <rv s="5">
    <fb>315.3</fb>
    <v>13</v>
  </rv>
  <rv s="5">
    <fb>345.75</fb>
    <v>13</v>
  </rv>
  <rv s="5">
    <fb>214.75</fb>
    <v>13</v>
  </rv>
  <rv s="5">
    <fb>14919.1</fb>
    <v>13</v>
  </rv>
  <rv s="5">
    <fb>44258</fb>
    <v>12</v>
  </rv>
  <rv s="5">
    <fb>729.85</fb>
    <v>13</v>
  </rv>
  <rv s="5">
    <fb>50.966200000000001</fb>
    <v>13</v>
  </rv>
  <rv s="5">
    <fb>51</fb>
    <v>13</v>
  </rv>
  <rv s="5">
    <fb>15245.6</fb>
    <v>13</v>
  </rv>
  <rv s="5">
    <fb>44259</fb>
    <v>12</v>
  </rv>
  <rv s="5">
    <fb>752.45</fb>
    <v>13</v>
  </rv>
  <rv s="5">
    <fb>50.9328</fb>
    <v>13</v>
  </rv>
  <rv s="5">
    <fb>325.89999999999998</fb>
    <v>13</v>
  </rv>
  <rv s="5">
    <fb>282.75</fb>
    <v>13</v>
  </rv>
  <rv s="5">
    <fb>15080.75</fb>
    <v>13</v>
  </rv>
  <rv s="5">
    <fb>44260</fb>
    <v>12</v>
  </rv>
  <rv s="5">
    <fb>748.95</fb>
    <v>13</v>
  </rv>
  <rv s="5">
    <fb>48.999499999999998</fb>
    <v>13</v>
  </rv>
  <rv s="5">
    <fb>52.45</fb>
    <v>13</v>
  </rv>
  <rv s="5">
    <fb>325.14999999999998</fb>
    <v>13</v>
  </rv>
  <rv s="5">
    <fb>14938.1</fb>
    <v>13</v>
  </rv>
  <rv s="5">
    <fb>44263</fb>
    <v>12</v>
  </rv>
  <rv s="5">
    <fb>748.4</fb>
    <v>13</v>
  </rv>
  <rv s="5">
    <fb>54.4</fb>
    <v>13</v>
  </rv>
  <rv s="5">
    <fb>14956.2</fb>
    <v>13</v>
  </rv>
  <rv s="5">
    <fb>44264</fb>
    <v>12</v>
  </rv>
  <rv s="5">
    <fb>750.75</fb>
    <v>13</v>
  </rv>
  <rv s="5">
    <fb>54.85</fb>
    <v>13</v>
  </rv>
  <rv s="5">
    <fb>297.64999999999998</fb>
    <v>13</v>
  </rv>
  <rv s="5">
    <fb>224.5</fb>
    <v>13</v>
  </rv>
  <rv s="5">
    <fb>15098.4</fb>
    <v>13</v>
  </rv>
  <rv s="5">
    <fb>44265</fb>
    <v>12</v>
  </rv>
  <rv s="5">
    <fb>745.35</fb>
    <v>13</v>
  </rv>
  <rv s="5">
    <fb>46.582900000000002</fb>
    <v>13</v>
  </rv>
  <rv s="5">
    <fb>54.8</fb>
    <v>13</v>
  </rv>
  <rv s="5">
    <fb>305.45</fb>
    <v>13</v>
  </rv>
  <rv s="5">
    <fb>299.10000000000002</fb>
    <v>13</v>
  </rv>
  <rv s="5">
    <fb>321.45</fb>
    <v>13</v>
  </rv>
  <rv s="5">
    <fb>15174.8</fb>
    <v>13</v>
  </rv>
  <rv s="5">
    <fb>44267</fb>
    <v>12</v>
  </rv>
  <rv s="5">
    <fb>728.15</fb>
    <v>13</v>
  </rv>
  <rv s="5">
    <fb>46.682899999999997</fb>
    <v>13</v>
  </rv>
  <rv s="5">
    <fb>53.4</fb>
    <v>13</v>
  </rv>
  <rv s="5">
    <fb>301.95</fb>
    <v>13</v>
  </rv>
  <rv s="5">
    <fb>15030.95</fb>
    <v>13</v>
  </rv>
  <rv s="5">
    <fb>44270</fb>
    <v>12</v>
  </rv>
  <rv s="5">
    <fb>719.05</fb>
    <v>13</v>
  </rv>
  <rv s="5">
    <fb>55.25</fb>
    <v>13</v>
  </rv>
  <rv s="5">
    <fb>14929.5</fb>
    <v>13</v>
  </rv>
  <rv s="5">
    <fb>44271</fb>
    <v>12</v>
  </rv>
  <rv s="5">
    <fb>717.35</fb>
    <v>13</v>
  </rv>
  <rv s="5">
    <fb>45.9495</fb>
    <v>13</v>
  </rv>
  <rv s="5">
    <fb>53.9</fb>
    <v>13</v>
  </rv>
  <rv s="5">
    <fb>303.7</fb>
    <v>13</v>
  </rv>
  <rv s="5">
    <fb>285.35000000000002</fb>
    <v>13</v>
  </rv>
  <rv s="5">
    <fb>319.95</fb>
    <v>13</v>
  </rv>
  <rv s="5">
    <fb>14910.45</fb>
    <v>13</v>
  </rv>
  <rv s="5">
    <fb>44272</fb>
    <v>12</v>
  </rv>
  <rv s="5">
    <fb>688.25</fb>
    <v>13</v>
  </rv>
  <rv s="5">
    <fb>44.616199999999999</fb>
    <v>13</v>
  </rv>
  <rv s="5">
    <fb>295.10000000000002</fb>
    <v>13</v>
  </rv>
  <rv s="5">
    <fb>288.25</fb>
    <v>13</v>
  </rv>
  <rv s="5">
    <fb>305.8</fb>
    <v>13</v>
  </rv>
  <rv s="5">
    <fb>14721.3</fb>
    <v>13</v>
  </rv>
  <rv s="5">
    <fb>44273</fb>
    <v>12</v>
  </rv>
  <rv s="5">
    <fb>679.65</fb>
    <v>13</v>
  </rv>
  <rv s="5">
    <fb>52.1</fb>
    <v>13</v>
  </rv>
  <rv s="5">
    <fb>14557.85</fb>
    <v>13</v>
  </rv>
  <rv s="5">
    <fb>44274</fb>
    <v>12</v>
  </rv>
  <rv s="5">
    <fb>686.25</fb>
    <v>13</v>
  </rv>
  <rv s="5">
    <fb>42.6496</fb>
    <v>13</v>
  </rv>
  <rv s="5">
    <fb>52</fb>
    <v>13</v>
  </rv>
  <rv s="5">
    <fb>283.35000000000002</fb>
    <v>13</v>
  </rv>
  <rv s="5">
    <fb>14744</fb>
    <v>13</v>
  </rv>
  <rv s="5">
    <fb>44277</fb>
    <v>12</v>
  </rv>
  <rv s="5">
    <fb>721.9</fb>
    <v>13</v>
  </rv>
  <rv s="5">
    <fb>52.2</fb>
    <v>13</v>
  </rv>
  <rv s="5">
    <fb>303.05</fb>
    <v>13</v>
  </rv>
  <rv s="5">
    <fb>14736.4</fb>
    <v>13</v>
  </rv>
  <rv s="5">
    <fb>44278</fb>
    <v>12</v>
  </rv>
  <rv s="5">
    <fb>738.55</fb>
    <v>13</v>
  </rv>
  <rv s="5">
    <fb>42.199599999999997</fb>
    <v>13</v>
  </rv>
  <rv s="5">
    <fb>307.39999999999998</fb>
    <v>13</v>
  </rv>
  <rv s="5">
    <fb>14814.75</fb>
    <v>13</v>
  </rv>
  <rv s="5">
    <fb>44279</fb>
    <v>12</v>
  </rv>
  <rv s="5">
    <fb>706.85</fb>
    <v>13</v>
  </rv>
  <rv s="5">
    <fb>40.816299999999998</fb>
    <v>13</v>
  </rv>
  <rv s="5">
    <fb>49.85</fb>
    <v>13</v>
  </rv>
  <rv s="5">
    <fb>294.45</fb>
    <v>13</v>
  </rv>
  <rv s="5">
    <fb>223.4</fb>
    <v>13</v>
  </rv>
  <rv s="5">
    <fb>14549.4</fb>
    <v>13</v>
  </rv>
  <rv s="5">
    <fb>44280</fb>
    <v>12</v>
  </rv>
  <rv s="5">
    <fb>39.749600000000001</fb>
    <v>13</v>
  </rv>
  <rv s="5">
    <fb>48.2</fb>
    <v>13</v>
  </rv>
  <rv s="5">
    <fb>14324.9</fb>
    <v>13</v>
  </rv>
  <rv s="5">
    <fb>44281</fb>
    <v>12</v>
  </rv>
  <rv s="5">
    <fb>703.05</fb>
    <v>13</v>
  </rv>
  <rv s="5">
    <fb>40.799599999999998</fb>
    <v>13</v>
  </rv>
  <rv s="5">
    <fb>48.7</fb>
    <v>13</v>
  </rv>
  <rv s="5">
    <fb>270.2</fb>
    <v>13</v>
  </rv>
  <rv s="5">
    <fb>14507.3</fb>
    <v>13</v>
  </rv>
  <rv s="5">
    <fb>44285</fb>
    <v>12</v>
  </rv>
  <rv s="5">
    <fb>710.55</fb>
    <v>13</v>
  </rv>
  <rv s="5">
    <fb>41.932899999999997</fb>
    <v>13</v>
  </rv>
  <rv s="5">
    <fb>48.95</fb>
    <v>13</v>
  </rv>
  <rv s="5">
    <fb>14845.1</fb>
    <v>13</v>
  </rv>
  <rv s="5">
    <fb>44286</fb>
    <v>12</v>
  </rv>
  <rv s="5">
    <fb>702.4</fb>
    <v>13</v>
  </rv>
  <rv s="5">
    <fb>41.699599999999997</fb>
    <v>13</v>
  </rv>
  <rv s="5">
    <fb>228.75</fb>
    <v>13</v>
  </rv>
  <rv s="5">
    <fb>14690.7</fb>
    <v>13</v>
  </rv>
  <rv s="5">
    <fb>44287</fb>
    <v>12</v>
  </rv>
  <rv s="5">
    <fb>42.032899999999998</fb>
    <v>13</v>
  </rv>
  <rv s="5">
    <fb>289.8</fb>
    <v>13</v>
  </rv>
  <rv s="5">
    <fb>307.75</fb>
    <v>13</v>
  </rv>
  <rv s="5">
    <fb>14867.35</fb>
    <v>13</v>
  </rv>
  <rv s="5">
    <fb>44291</fb>
    <v>12</v>
  </rv>
  <rv s="5">
    <fb>43.799599999999998</fb>
    <v>13</v>
  </rv>
  <rv s="5">
    <fb>49</fb>
    <v>13</v>
  </rv>
  <rv s="5">
    <fb>283.75</fb>
    <v>13</v>
  </rv>
  <rv s="5">
    <fb>14637.8</fb>
    <v>13</v>
  </rv>
  <rv s="5">
    <fb>44292</fb>
    <v>12</v>
  </rv>
  <rv s="5">
    <fb>835.55</fb>
    <v>13</v>
  </rv>
  <rv s="5">
    <fb>43.6496</fb>
    <v>13</v>
  </rv>
  <rv s="5">
    <fb>14683.5</fb>
    <v>13</v>
  </rv>
  <rv s="5">
    <fb>44293</fb>
    <v>12</v>
  </rv>
  <rv s="5">
    <fb>814.75</fb>
    <v>13</v>
  </rv>
  <rv s="5">
    <fb>307.5</fb>
    <v>13</v>
  </rv>
  <rv s="5">
    <fb>14819.05</fb>
    <v>13</v>
  </rv>
  <rv s="5">
    <fb>44294</fb>
    <v>12</v>
  </rv>
  <rv s="5">
    <fb>823</fb>
    <v>13</v>
  </rv>
  <rv s="5">
    <fb>51.6</fb>
    <v>13</v>
  </rv>
  <rv s="5">
    <fb>14873.8</fb>
    <v>13</v>
  </rv>
  <rv s="5">
    <fb>44295</fb>
    <v>12</v>
  </rv>
  <rv s="5">
    <fb>823.6</fb>
    <v>13</v>
  </rv>
  <rv s="5">
    <fb>43.299599999999998</fb>
    <v>13</v>
  </rv>
  <rv s="5">
    <fb>51.5</fb>
    <v>13</v>
  </rv>
  <rv s="5">
    <fb>282.55</fb>
    <v>13</v>
  </rv>
  <rv s="5">
    <fb>231.35</fb>
    <v>13</v>
  </rv>
  <rv s="5">
    <fb>14834.85</fb>
    <v>13</v>
  </rv>
  <rv s="5">
    <fb>44298</fb>
    <v>12</v>
  </rv>
  <rv s="5">
    <fb>744.65</fb>
    <v>13</v>
  </rv>
  <rv s="5">
    <fb>40.632899999999999</fb>
    <v>13</v>
  </rv>
  <rv s="5">
    <fb>45.05</fb>
    <v>13</v>
  </rv>
  <rv s="5">
    <fb>286.55</fb>
    <v>13</v>
  </rv>
  <rv s="5">
    <fb>14310.8</fb>
    <v>13</v>
  </rv>
  <rv s="5">
    <fb>44299</fb>
    <v>12</v>
  </rv>
  <rv s="5">
    <fb>731.05</fb>
    <v>13</v>
  </rv>
  <rv s="5">
    <fb>41.866199999999999</fb>
    <v>13</v>
  </rv>
  <rv s="5">
    <fb>291.95</fb>
    <v>13</v>
  </rv>
  <rv s="5">
    <fb>302.85000000000002</fb>
    <v>13</v>
  </rv>
  <rv s="5">
    <fb>218.45</fb>
    <v>13</v>
  </rv>
  <rv s="5">
    <fb>14504.8</fb>
    <v>13</v>
  </rv>
  <rv s="5">
    <fb>44301</fb>
    <v>12</v>
  </rv>
  <rv s="5">
    <fb>42.832900000000002</fb>
    <v>13</v>
  </rv>
  <rv s="5">
    <fb>14581.45</fb>
    <v>13</v>
  </rv>
  <rv s="5">
    <fb>44302</fb>
    <v>12</v>
  </rv>
  <rv s="5">
    <fb>755.5</fb>
    <v>13</v>
  </rv>
  <rv s="5">
    <fb>42.666200000000003</fb>
    <v>13</v>
  </rv>
  <rv s="5">
    <fb>292.10000000000002</fb>
    <v>13</v>
  </rv>
  <rv s="5">
    <fb>310</fb>
    <v>13</v>
  </rv>
  <rv s="5">
    <fb>14617.85</fb>
    <v>13</v>
  </rv>
  <rv s="5">
    <fb>44305</fb>
    <v>12</v>
  </rv>
  <rv s="5">
    <fb>720.95</fb>
    <v>13</v>
  </rv>
  <rv s="5">
    <fb>41.132899999999999</fb>
    <v>13</v>
  </rv>
  <rv s="5">
    <fb>14359.45</fb>
    <v>13</v>
  </rv>
  <rv s="5">
    <fb>44306</fb>
    <v>12</v>
  </rv>
  <rv s="5">
    <fb>720.45</fb>
    <v>13</v>
  </rv>
  <rv s="5">
    <fb>41.432899999999997</fb>
    <v>13</v>
  </rv>
  <rv s="5">
    <fb>298.05</fb>
    <v>13</v>
  </rv>
  <rv s="5">
    <fb>14296.4</fb>
    <v>13</v>
  </rv>
  <rv s="5">
    <fb>44308</fb>
    <v>12</v>
  </rv>
  <rv s="5">
    <fb>737.8</fb>
    <v>13</v>
  </rv>
  <rv s="5">
    <fb>42.016199999999998</fb>
    <v>13</v>
  </rv>
  <rv s="5">
    <fb>302.25</fb>
    <v>13</v>
  </rv>
  <rv s="5">
    <fb>14406.15</fb>
    <v>13</v>
  </rv>
  <rv s="5">
    <fb>44309</fb>
    <v>12</v>
  </rv>
  <rv s="5">
    <fb>42.299599999999998</fb>
    <v>13</v>
  </rv>
  <rv s="5">
    <fb>294</fb>
    <v>13</v>
  </rv>
  <rv s="5">
    <fb>228</fb>
    <v>13</v>
  </rv>
  <rv s="5">
    <fb>14341.35</fb>
    <v>13</v>
  </rv>
  <rv s="5">
    <fb>44312</fb>
    <v>12</v>
  </rv>
  <rv s="5">
    <fb>730.75</fb>
    <v>13</v>
  </rv>
  <rv s="5">
    <fb>43.116199999999999</fb>
    <v>13</v>
  </rv>
  <rv s="5">
    <fb>46.15</fb>
    <v>13</v>
  </rv>
  <rv s="5">
    <fb>295.39999999999998</fb>
    <v>13</v>
  </rv>
  <rv s="5">
    <fb>236.65</fb>
    <v>13</v>
  </rv>
  <rv s="5">
    <fb>14485</fb>
    <v>13</v>
  </rv>
  <rv s="5">
    <fb>44313</fb>
    <v>12</v>
  </rv>
  <rv s="5">
    <fb>749.15</fb>
    <v>13</v>
  </rv>
  <rv s="5">
    <fb>43.066200000000002</fb>
    <v>13</v>
  </rv>
  <rv s="5">
    <fb>301.5</fb>
    <v>13</v>
  </rv>
  <rv s="5">
    <fb>14653.05</fb>
    <v>13</v>
  </rv>
  <rv s="5">
    <fb>44314</fb>
    <v>12</v>
  </rv>
  <rv s="5">
    <fb>746.25</fb>
    <v>13</v>
  </rv>
  <rv s="5">
    <fb>42.932899999999997</fb>
    <v>13</v>
  </rv>
  <rv s="5">
    <fb>48.1</fb>
    <v>13</v>
  </rv>
  <rv s="5">
    <fb>308.2</fb>
    <v>13</v>
  </rv>
  <rv s="5">
    <fb>14864.55</fb>
    <v>13</v>
  </rv>
  <rv s="5">
    <fb>44315</fb>
    <v>12</v>
  </rv>
  <rv s="5">
    <fb>746.75</fb>
    <v>13</v>
  </rv>
  <rv s="5">
    <fb>43.282899999999998</fb>
    <v>13</v>
  </rv>
  <rv s="5">
    <fb>301.89999999999998</fb>
    <v>13</v>
  </rv>
  <rv s="5">
    <fb>255.05</fb>
    <v>13</v>
  </rv>
  <rv s="5">
    <fb>14894.9</fb>
    <v>13</v>
  </rv>
  <rv s="5">
    <fb>44316</fb>
    <v>12</v>
  </rv>
  <rv s="5">
    <fb>730.05</fb>
    <v>13</v>
  </rv>
  <rv s="5">
    <fb>260.45</fb>
    <v>13</v>
  </rv>
  <rv s="5">
    <fb>14631.1</fb>
    <v>13</v>
  </rv>
  <rv s="5">
    <fb>44319</fb>
    <v>12</v>
  </rv>
  <rv s="5">
    <fb>761.4</fb>
    <v>13</v>
  </rv>
  <rv s="5">
    <fb>43.416200000000003</fb>
    <v>13</v>
  </rv>
  <rv s="5">
    <fb>259.3</fb>
    <v>13</v>
  </rv>
  <rv s="5">
    <fb>14634.15</fb>
    <v>13</v>
  </rv>
  <rv s="5">
    <fb>44320</fb>
    <v>12</v>
  </rv>
  <rv s="5">
    <fb>768.75</fb>
    <v>13</v>
  </rv>
  <rv s="5">
    <fb>52.55</fb>
    <v>13</v>
  </rv>
  <rv s="5">
    <fb>250.9</fb>
    <v>13</v>
  </rv>
  <rv s="5">
    <fb>258.55</fb>
    <v>13</v>
  </rv>
  <rv s="5">
    <fb>14496.5</fb>
    <v>13</v>
  </rv>
  <rv s="5">
    <fb>44321</fb>
    <v>12</v>
  </rv>
  <rv s="5">
    <fb>56.75</fb>
    <v>13</v>
  </rv>
  <rv s="5">
    <fb>288.05</fb>
    <v>13</v>
  </rv>
  <rv s="5">
    <fb>264.3</fb>
    <v>13</v>
  </rv>
  <rv s="5">
    <fb>44322</fb>
    <v>12</v>
  </rv>
  <rv s="5">
    <fb>740.8</fb>
    <v>13</v>
  </rv>
  <rv s="5">
    <fb>47.466200000000001</fb>
    <v>13</v>
  </rv>
  <rv s="5">
    <fb>58.05</fb>
    <v>13</v>
  </rv>
  <rv s="5">
    <fb>296.5</fb>
    <v>13</v>
  </rv>
  <rv s="5">
    <fb>301.25</fb>
    <v>13</v>
  </rv>
  <rv s="5">
    <fb>14724.8</fb>
    <v>13</v>
  </rv>
  <rv s="5">
    <fb>44323</fb>
    <v>12</v>
  </rv>
  <rv s="5">
    <fb>767.75</fb>
    <v>13</v>
  </rv>
  <rv s="5">
    <fb>45.966200000000001</fb>
    <v>13</v>
  </rv>
  <rv s="5">
    <fb>57.8</fb>
    <v>13</v>
  </rv>
  <rv s="5">
    <fb>302.75</fb>
    <v>13</v>
  </rv>
  <rv s="5">
    <fb>283.05</fb>
    <v>13</v>
  </rv>
  <rv s="5">
    <fb>14823.15</fb>
    <v>13</v>
  </rv>
  <rv s="5">
    <fb>44326</fb>
    <v>12</v>
  </rv>
  <rv s="5">
    <fb>765.45</fb>
    <v>13</v>
  </rv>
  <rv s="5">
    <fb>252.25</fb>
    <v>13</v>
  </rv>
  <rv s="5">
    <fb>314.85000000000002</fb>
    <v>13</v>
  </rv>
  <rv s="5">
    <fb>14942.35</fb>
    <v>13</v>
  </rv>
  <rv s="5">
    <fb>44327</fb>
    <v>12</v>
  </rv>
  <rv s="5">
    <fb>762.65</fb>
    <v>13</v>
  </rv>
  <rv s="5">
    <fb>313.10000000000002</fb>
    <v>13</v>
  </rv>
  <rv s="5">
    <fb>255.45</fb>
    <v>13</v>
  </rv>
  <rv s="5">
    <fb>288.60000000000002</fb>
    <v>13</v>
  </rv>
  <rv s="5">
    <fb>14850.75</fb>
    <v>13</v>
  </rv>
  <rv s="5">
    <fb>44328</fb>
    <v>12</v>
  </rv>
  <rv s="5">
    <fb>751.6</fb>
    <v>13</v>
  </rv>
  <rv s="5">
    <fb>48.9495</fb>
    <v>13</v>
  </rv>
  <rv s="5">
    <fb>254.85</fb>
    <v>13</v>
  </rv>
  <rv s="5">
    <fb>14696.5</fb>
    <v>13</v>
  </rv>
  <rv s="5">
    <fb>44330</fb>
    <v>12</v>
  </rv>
  <rv s="5">
    <fb>733.55</fb>
    <v>13</v>
  </rv>
  <rv s="5">
    <fb>47.782899999999998</fb>
    <v>13</v>
  </rv>
  <rv s="5">
    <fb>311.8</fb>
    <v>13</v>
  </rv>
  <rv s="5">
    <fb>312.25</fb>
    <v>13</v>
  </rv>
  <rv s="5">
    <fb>14677.8</fb>
    <v>13</v>
  </rv>
  <rv s="5">
    <fb>44333</fb>
    <v>12</v>
  </rv>
  <rv s="5">
    <fb>754.2</fb>
    <v>13</v>
  </rv>
  <rv s="5">
    <fb>49.382800000000003</fb>
    <v>13</v>
  </rv>
  <rv s="5">
    <fb>315.64999999999998</fb>
    <v>13</v>
  </rv>
  <rv s="5">
    <fb>321.10000000000002</fb>
    <v>13</v>
  </rv>
  <rv s="5">
    <fb>14923.15</fb>
    <v>13</v>
  </rv>
  <rv s="5">
    <fb>44334</fb>
    <v>12</v>
  </rv>
  <rv s="5">
    <fb>775.9</fb>
    <v>13</v>
  </rv>
  <rv s="5">
    <fb>51.532800000000002</fb>
    <v>13</v>
  </rv>
  <rv s="5">
    <fb>345.5</fb>
    <v>13</v>
  </rv>
  <rv s="5">
    <fb>332.45</fb>
    <v>13</v>
  </rv>
  <rv s="5">
    <fb>285.5</fb>
    <v>13</v>
  </rv>
  <rv s="5">
    <fb>15108.1</fb>
    <v>13</v>
  </rv>
  <rv s="5">
    <fb>44335</fb>
    <v>12</v>
  </rv>
  <rv s="5">
    <fb>772.4</fb>
    <v>13</v>
  </rv>
  <rv s="5">
    <fb>51.716099999999997</fb>
    <v>13</v>
  </rv>
  <rv s="5">
    <fb>73.75</fb>
    <v>13</v>
  </rv>
  <rv s="5">
    <fb>15030.15</fb>
    <v>13</v>
  </rv>
  <rv s="5">
    <fb>44336</fb>
    <v>12</v>
  </rv>
  <rv s="5">
    <fb>765.7</fb>
    <v>13</v>
  </rv>
  <rv s="5">
    <fb>52.266100000000002</fb>
    <v>13</v>
  </rv>
  <rv s="5">
    <fb>72.55</fb>
    <v>13</v>
  </rv>
  <rv s="5">
    <fb>14906.05</fb>
    <v>13</v>
  </rv>
  <rv s="5">
    <fb>44337</fb>
    <v>12</v>
  </rv>
  <rv s="5">
    <fb>769.2</fb>
    <v>13</v>
  </rv>
  <rv s="5">
    <fb>52.532800000000002</fb>
    <v>13</v>
  </rv>
  <rv s="5">
    <fb>344.55</fb>
    <v>13</v>
  </rv>
  <rv s="5">
    <fb>273.64999999999998</fb>
    <v>13</v>
  </rv>
  <rv s="5">
    <fb>15175.3</fb>
    <v>13</v>
  </rv>
  <rv s="5">
    <fb>44340</fb>
    <v>12</v>
  </rv>
  <rv s="5">
    <fb>766.55</fb>
    <v>13</v>
  </rv>
  <rv s="5">
    <fb>52.282800000000002</fb>
    <v>13</v>
  </rv>
  <rv s="5">
    <fb>72.45</fb>
    <v>13</v>
  </rv>
  <rv s="5">
    <fb>329.45</fb>
    <v>13</v>
  </rv>
  <rv s="5">
    <fb>15197.7</fb>
    <v>13</v>
  </rv>
  <rv s="5">
    <fb>44341</fb>
    <v>12</v>
  </rv>
  <rv s="5">
    <fb>764</fb>
    <v>13</v>
  </rv>
  <rv s="5">
    <fb>333.3</fb>
    <v>13</v>
  </rv>
  <rv s="5">
    <fb>15208.45</fb>
    <v>13</v>
  </rv>
  <rv s="5">
    <fb>44342</fb>
    <v>12</v>
  </rv>
  <rv s="5">
    <fb>758.3</fb>
    <v>13</v>
  </rv>
  <rv s="5">
    <fb>49.916200000000003</fb>
    <v>13</v>
  </rv>
  <rv s="5">
    <fb>72.5</fb>
    <v>13</v>
  </rv>
  <rv s="5">
    <fb>315.5</fb>
    <v>13</v>
  </rv>
  <rv s="5">
    <fb>15301.45</fb>
    <v>13</v>
  </rv>
  <rv s="5">
    <fb>44343</fb>
    <v>12</v>
  </rv>
  <rv s="5">
    <fb>751.4</fb>
    <v>13</v>
  </rv>
  <rv s="5">
    <fb>328.75</fb>
    <v>13</v>
  </rv>
  <rv s="5">
    <fb>266.39999999999998</fb>
    <v>13</v>
  </rv>
  <rv s="5">
    <fb>15337.85</fb>
    <v>13</v>
  </rv>
  <rv s="5">
    <fb>44344</fb>
    <v>12</v>
  </rv>
  <rv s="5">
    <fb>776.15</fb>
    <v>13</v>
  </rv>
  <rv s="5">
    <fb>48.282899999999998</fb>
    <v>13</v>
  </rv>
  <rv s="5">
    <fb>71.900000000000006</fb>
    <v>13</v>
  </rv>
  <rv s="5">
    <fb>15435.65</fb>
    <v>13</v>
  </rv>
  <rv s="5">
    <fb>44347</fb>
    <v>12</v>
  </rv>
  <rv s="5">
    <fb>769.55</fb>
    <v>13</v>
  </rv>
  <rv s="5">
    <fb>48.466200000000001</fb>
    <v>13</v>
  </rv>
  <rv s="5">
    <fb>327</fb>
    <v>13</v>
  </rv>
  <rv s="5">
    <fb>15582.8</fb>
    <v>13</v>
  </rv>
  <rv s="5">
    <fb>44348</fb>
    <v>12</v>
  </rv>
  <rv s="5">
    <fb>48.982799999999997</fb>
    <v>13</v>
  </rv>
  <rv s="5">
    <fb>327.55</fb>
    <v>13</v>
  </rv>
  <rv s="5">
    <fb>15574.85</fb>
    <v>13</v>
  </rv>
  <rv s="5">
    <fb>44349</fb>
    <v>12</v>
  </rv>
  <rv s="5">
    <fb>811.5</fb>
    <v>13</v>
  </rv>
  <rv s="5">
    <fb>50.116199999999999</fb>
    <v>13</v>
  </rv>
  <rv s="5">
    <fb>323</fb>
    <v>13</v>
  </rv>
  <rv s="5">
    <fb>275.2</fb>
    <v>13</v>
  </rv>
  <rv s="5">
    <fb>15576.2</fb>
    <v>13</v>
  </rv>
  <rv s="5">
    <fb>44350</fb>
    <v>12</v>
  </rv>
  <rv s="5">
    <fb>825.3</fb>
    <v>13</v>
  </rv>
  <rv s="5">
    <fb>50.399500000000003</fb>
    <v>13</v>
  </rv>
  <rv s="5">
    <fb>72.349999999999994</fb>
    <v>13</v>
  </rv>
  <rv s="5">
    <fb>324.7</fb>
    <v>13</v>
  </rv>
  <rv s="5">
    <fb>325.64999999999998</fb>
    <v>13</v>
  </rv>
  <rv s="5">
    <fb>277.45</fb>
    <v>13</v>
  </rv>
  <rv s="5">
    <fb>15690.35</fb>
    <v>13</v>
  </rv>
  <rv s="5">
    <fb>44351</fb>
    <v>12</v>
  </rv>
  <rv s="5">
    <fb>833.85</fb>
    <v>13</v>
  </rv>
  <rv s="5">
    <fb>278.45</fb>
    <v>13</v>
  </rv>
  <rv s="5">
    <fb>280.85000000000002</fb>
    <v>13</v>
  </rv>
  <rv s="5">
    <fb>15670.25</fb>
    <v>13</v>
  </rv>
  <rv s="5">
    <fb>44354</fb>
    <v>12</v>
  </rv>
  <rv s="5">
    <fb>878.6</fb>
    <v>13</v>
  </rv>
  <rv s="5">
    <fb>77</fb>
    <v>13</v>
  </rv>
  <rv s="5">
    <fb>15751.65</fb>
    <v>13</v>
  </rv>
  <rv s="5">
    <fb>44355</fb>
    <v>12</v>
  </rv>
  <rv s="5">
    <fb>874.2</fb>
    <v>13</v>
  </rv>
  <rv s="5">
    <fb>50.982799999999997</fb>
    <v>13</v>
  </rv>
  <rv s="5">
    <fb>75.75</fb>
    <v>13</v>
  </rv>
  <rv s="5">
    <fb>338.6</fb>
    <v>13</v>
  </rv>
  <rv s="5">
    <fb>26.9</fb>
    <v>13</v>
  </rv>
  <rv s="5">
    <fb>352.75</fb>
    <v>13</v>
  </rv>
  <rv s="5">
    <fb>15740.1</fb>
    <v>13</v>
  </rv>
  <rv s="5">
    <fb>44356</fb>
    <v>12</v>
  </rv>
  <rv s="5">
    <fb>852.6</fb>
    <v>13</v>
  </rv>
  <rv s="5">
    <fb>50.232799999999997</fb>
    <v>13</v>
  </rv>
  <rv s="5">
    <fb>74.8</fb>
    <v>13</v>
  </rv>
  <rv s="5">
    <fb>15635.35</fb>
    <v>13</v>
  </rv>
  <rv s="5">
    <fb>44357</fb>
    <v>12</v>
  </rv>
  <rv s="5">
    <fb>846.75</fb>
    <v>13</v>
  </rv>
  <rv s="5">
    <fb>50.6828</fb>
    <v>13</v>
  </rv>
  <rv s="5">
    <fb>75.8</fb>
    <v>13</v>
  </rv>
  <rv s="5">
    <fb>344.75</fb>
    <v>13</v>
  </rv>
  <rv s="5">
    <fb>271.55</fb>
    <v>13</v>
  </rv>
  <rv s="5">
    <fb>15737.75</fb>
    <v>13</v>
  </rv>
  <rv s="5">
    <fb>44358</fb>
    <v>12</v>
  </rv>
  <rv s="5">
    <fb>839.75</fb>
    <v>13</v>
  </rv>
  <rv s="5">
    <fb>51.349499999999999</fb>
    <v>13</v>
  </rv>
  <rv s="5">
    <fb>344.05</fb>
    <v>13</v>
  </rv>
  <rv s="5">
    <fb>350.75</fb>
    <v>13</v>
  </rv>
  <rv s="5">
    <fb>15799.35</fb>
    <v>13</v>
  </rv>
  <rv s="5">
    <fb>44361</fb>
    <v>12</v>
  </rv>
  <rv s="5">
    <fb>768.45</fb>
    <v>13</v>
  </rv>
  <rv s="5">
    <fb>50.582799999999999</fb>
    <v>13</v>
  </rv>
  <rv s="5">
    <fb>355.95</fb>
    <v>13</v>
  </rv>
  <rv s="5">
    <fb>15811.85</fb>
    <v>13</v>
  </rv>
  <rv s="5">
    <fb>44362</fb>
    <v>12</v>
  </rv>
  <rv s="5">
    <fb>761.85</fb>
    <v>13</v>
  </rv>
  <rv s="5">
    <fb>69.650000000000006</fb>
    <v>13</v>
  </rv>
  <rv s="5">
    <fb>352.7</fb>
    <v>13</v>
  </rv>
  <rv s="5">
    <fb>270.95</fb>
    <v>13</v>
  </rv>
  <rv s="5">
    <fb>15869.25</fb>
    <v>13</v>
  </rv>
  <rv s="5">
    <fb>44363</fb>
    <v>12</v>
  </rv>
  <rv s="5">
    <fb>49.899500000000003</fb>
    <v>13</v>
  </rv>
  <rv s="5">
    <fb>15767.55</fb>
    <v>13</v>
  </rv>
  <rv s="5">
    <fb>44364</fb>
    <v>12</v>
  </rv>
  <rv s="5">
    <fb>646.9</fb>
    <v>13</v>
  </rv>
  <rv s="5">
    <fb>48.716200000000001</fb>
    <v>13</v>
  </rv>
  <rv s="5">
    <fb>65.5</fb>
    <v>13</v>
  </rv>
  <rv s="5">
    <fb>334.15</fb>
    <v>13</v>
  </rv>
  <rv s="5">
    <fb>284.5</fb>
    <v>13</v>
  </rv>
  <rv s="5">
    <fb>345.65</fb>
    <v>13</v>
  </rv>
  <rv s="5">
    <fb>261.25</fb>
    <v>13</v>
  </rv>
  <rv s="5">
    <fb>15691.4</fb>
    <v>13</v>
  </rv>
  <rv s="5">
    <fb>44365</fb>
    <v>12</v>
  </rv>
  <rv s="5">
    <fb>694.35</fb>
    <v>13</v>
  </rv>
  <rv s="5">
    <fb>48.732799999999997</fb>
    <v>13</v>
  </rv>
  <rv s="5">
    <fb>337.4</fb>
    <v>13</v>
  </rv>
  <rv s="5">
    <fb>15683.35</fb>
    <v>13</v>
  </rv>
  <rv s="5">
    <fb>44368</fb>
    <v>12</v>
  </rv>
  <rv s="5">
    <fb>331.75</fb>
    <v>13</v>
  </rv>
  <rv s="5">
    <fb>15746.5</fb>
    <v>13</v>
  </rv>
  <rv s="5">
    <fb>44369</fb>
    <v>12</v>
  </rv>
  <rv s="5">
    <fb>742.9</fb>
    <v>13</v>
  </rv>
  <rv s="5">
    <fb>50.466200000000001</fb>
    <v>13</v>
  </rv>
  <rv s="5">
    <fb>252.4</fb>
    <v>13</v>
  </rv>
  <rv s="5">
    <fb>15772.75</fb>
    <v>13</v>
  </rv>
  <rv s="5">
    <fb>44370</fb>
    <v>12</v>
  </rv>
  <rv s="5">
    <fb>718.7</fb>
    <v>13</v>
  </rv>
  <rv s="5">
    <fb>56.1661</fb>
    <v>13</v>
  </rv>
  <rv s="5">
    <fb>251.25</fb>
    <v>13</v>
  </rv>
  <rv s="5">
    <fb>15686.95</fb>
    <v>13</v>
  </rv>
  <rv s="5">
    <fb>44371</fb>
    <v>12</v>
  </rv>
  <rv s="5">
    <fb>709.9</fb>
    <v>13</v>
  </rv>
  <rv s="5">
    <fb>57.049399999999999</fb>
    <v>13</v>
  </rv>
  <rv s="5">
    <fb>64.650000000000006</fb>
    <v>13</v>
  </rv>
  <rv s="5">
    <fb>334.65</fb>
    <v>13</v>
  </rv>
  <rv s="5">
    <fb>15790.45</fb>
    <v>13</v>
  </rv>
  <rv s="5">
    <fb>44372</fb>
    <v>12</v>
  </rv>
  <rv s="5">
    <fb>65.2</fb>
    <v>13</v>
  </rv>
  <rv s="5">
    <fb>281.14999999999998</fb>
    <v>13</v>
  </rv>
  <rv s="5">
    <fb>262.2</fb>
    <v>13</v>
  </rv>
  <rv s="5">
    <fb>15860.35</fb>
    <v>13</v>
  </rv>
  <rv s="5">
    <fb>44375</fb>
    <v>12</v>
  </rv>
  <rv s="5">
    <fb>57.9161</fb>
    <v>13</v>
  </rv>
  <rv s="5">
    <fb>66.3</fb>
    <v>13</v>
  </rv>
  <rv s="5">
    <fb>15814.7</fb>
    <v>13</v>
  </rv>
  <rv s="5">
    <fb>44376</fb>
    <v>12</v>
  </rv>
  <rv s="5">
    <fb>711</fb>
    <v>13</v>
  </rv>
  <rv s="5">
    <fb>58.216099999999997</fb>
    <v>13</v>
  </rv>
  <rv s="5">
    <fb>340.1</fb>
    <v>13</v>
  </rv>
  <rv s="5">
    <fb>282.2</fb>
    <v>13</v>
  </rv>
  <rv s="5">
    <fb>341.55</fb>
    <v>13</v>
  </rv>
  <rv s="5">
    <fb>15748.45</fb>
    <v>13</v>
  </rv>
  <rv s="5">
    <fb>44377</fb>
    <v>12</v>
  </rv>
  <rv s="5">
    <fb>703.7</fb>
    <v>13</v>
  </rv>
  <rv s="5">
    <fb>65.55</fb>
    <v>13</v>
  </rv>
  <rv s="5">
    <fb>15721.5</fb>
    <v>13</v>
  </rv>
  <rv s="5">
    <fb>44378</fb>
    <v>12</v>
  </rv>
  <rv s="5">
    <fb>703.1</fb>
    <v>13</v>
  </rv>
  <rv s="5">
    <fb>344.25</fb>
    <v>13</v>
  </rv>
  <rv s="5">
    <fb>15680</fb>
    <v>13</v>
  </rv>
  <rv s="5">
    <fb>44379</fb>
    <v>12</v>
  </rv>
  <rv s="5">
    <fb>65.849999999999994</fb>
    <v>13</v>
  </rv>
  <rv s="5">
    <fb>15722.2</fb>
    <v>13</v>
  </rv>
  <rv s="5">
    <fb>44382</fb>
    <v>12</v>
  </rv>
  <rv s="5">
    <fb>710.05</fb>
    <v>13</v>
  </rv>
  <rv s="5">
    <fb>59.732700000000001</fb>
    <v>13</v>
  </rv>
  <rv s="5">
    <fb>337.3</fb>
    <v>13</v>
  </rv>
  <rv s="5">
    <fb>26.3</fb>
    <v>13</v>
  </rv>
  <rv s="5">
    <fb>283.64999999999998</fb>
    <v>13</v>
  </rv>
  <rv s="5">
    <fb>272.45</fb>
    <v>13</v>
  </rv>
  <rv s="5">
    <fb>15834.35</fb>
    <v>13</v>
  </rv>
  <rv s="5">
    <fb>44383</fb>
    <v>12</v>
  </rv>
  <rv s="5">
    <fb>712.7</fb>
    <v>13</v>
  </rv>
  <rv s="5">
    <fb>60.349400000000003</fb>
    <v>13</v>
  </rv>
  <rv s="5">
    <fb>335.35</fb>
    <v>13</v>
  </rv>
  <rv s="5">
    <fb>285.7</fb>
    <v>13</v>
  </rv>
  <rv s="5">
    <fb>15818.25</fb>
    <v>13</v>
  </rv>
  <rv s="5">
    <fb>44384</fb>
    <v>12</v>
  </rv>
  <rv s="5">
    <fb>720.1</fb>
    <v>13</v>
  </rv>
  <rv s="5">
    <fb>60.966099999999997</fb>
    <v>13</v>
  </rv>
  <rv s="5">
    <fb>15879.65</fb>
    <v>13</v>
  </rv>
  <rv s="5">
    <fb>44385</fb>
    <v>12</v>
  </rv>
  <rv s="5">
    <fb>67.05</fb>
    <v>13</v>
  </rv>
  <rv s="5">
    <fb>15727.9</fb>
    <v>13</v>
  </rv>
  <rv s="5">
    <fb>44386</fb>
    <v>12</v>
  </rv>
  <rv s="5">
    <fb>60.282699999999998</fb>
    <v>13</v>
  </rv>
  <rv s="5">
    <fb>331.95</fb>
    <v>13</v>
  </rv>
  <rv s="5">
    <fb>15689.8</fb>
    <v>13</v>
  </rv>
  <rv s="5">
    <fb>44389</fb>
    <v>12</v>
  </rv>
  <rv s="5">
    <fb>718.05</fb>
    <v>13</v>
  </rv>
  <rv s="5">
    <fb>61.282699999999998</fb>
    <v>13</v>
  </rv>
  <rv s="5">
    <fb>298.25</fb>
    <v>13</v>
  </rv>
  <rv s="5">
    <fb>307.45</fb>
    <v>13</v>
  </rv>
  <rv s="5">
    <fb>15692.6</fb>
    <v>13</v>
  </rv>
  <rv s="5">
    <fb>44390</fb>
    <v>12</v>
  </rv>
  <rv s="5">
    <fb>704</fb>
    <v>13</v>
  </rv>
  <rv s="5">
    <fb>334.85</fb>
    <v>13</v>
  </rv>
  <rv s="5">
    <fb>15812.35</fb>
    <v>13</v>
  </rv>
  <rv s="5">
    <fb>44391</fb>
    <v>12</v>
  </rv>
  <rv s="5">
    <fb>697.25</fb>
    <v>13</v>
  </rv>
  <rv s="5">
    <fb>61.3827</fb>
    <v>13</v>
  </rv>
  <rv s="5">
    <fb>15853.95</fb>
    <v>13</v>
  </rv>
  <rv s="5">
    <fb>44392</fb>
    <v>12</v>
  </rv>
  <rv s="5">
    <fb>699.1</fb>
    <v>13</v>
  </rv>
  <rv s="5">
    <fb>347.2</fb>
    <v>13</v>
  </rv>
  <rv s="5">
    <fb>15924.2</fb>
    <v>13</v>
  </rv>
  <rv s="5">
    <fb>44393</fb>
    <v>12</v>
  </rv>
  <rv s="5">
    <fb>687.6</fb>
    <v>13</v>
  </rv>
  <rv s="5">
    <fb>59.8827</fb>
    <v>13</v>
  </rv>
  <rv s="5">
    <fb>66.25</fb>
    <v>13</v>
  </rv>
  <rv s="5">
    <fb>344.1</fb>
    <v>13</v>
  </rv>
  <rv s="5">
    <fb>316.64999999999998</fb>
    <v>13</v>
  </rv>
  <rv s="5">
    <fb>15923.4</fb>
    <v>13</v>
  </rv>
  <rv s="5">
    <fb>44396</fb>
    <v>12</v>
  </rv>
  <rv s="5">
    <fb>673.7</fb>
    <v>13</v>
  </rv>
  <rv s="5">
    <fb>61.999400000000001</fb>
    <v>13</v>
  </rv>
  <rv s="5">
    <fb>15752.4</fb>
    <v>13</v>
  </rv>
  <rv s="5">
    <fb>44397</fb>
    <v>12</v>
  </rv>
  <rv s="5">
    <fb>60.3994</fb>
    <v>13</v>
  </rv>
  <rv s="5">
    <fb>63.2</fb>
    <v>13</v>
  </rv>
  <rv s="5">
    <fb>333</fb>
    <v>13</v>
  </rv>
  <rv s="5">
    <fb>15632.1</fb>
    <v>13</v>
  </rv>
  <rv s="5">
    <fb>44399</fb>
    <v>12</v>
  </rv>
  <rv s="5">
    <fb>691.8</fb>
    <v>13</v>
  </rv>
  <rv s="5">
    <fb>64.55</fb>
    <v>13</v>
  </rv>
  <rv s="5">
    <fb>327.05</fb>
    <v>13</v>
  </rv>
  <rv s="5">
    <fb>302.55</fb>
    <v>13</v>
  </rv>
  <rv s="5">
    <fb>262.8</fb>
    <v>13</v>
  </rv>
  <rv s="5">
    <fb>15824.05</fb>
    <v>13</v>
  </rv>
  <rv s="5">
    <fb>44400</fb>
    <v>12</v>
  </rv>
  <rv s="5">
    <fb>680.05</fb>
    <v>13</v>
  </rv>
  <rv s="5">
    <fb>60.8827</fb>
    <v>13</v>
  </rv>
  <rv s="5">
    <fb>15856.05</fb>
    <v>13</v>
  </rv>
  <rv s="5">
    <fb>44403</fb>
    <v>12</v>
  </rv>
  <rv s="5">
    <fb>62.7</fb>
    <v>13</v>
  </rv>
  <rv s="5">
    <fb>326.5</fb>
    <v>13</v>
  </rv>
  <rv s="5">
    <fb>15824.45</fb>
    <v>13</v>
  </rv>
  <rv s="5">
    <fb>44404</fb>
    <v>12</v>
  </rv>
  <rv s="5">
    <fb>663.2</fb>
    <v>13</v>
  </rv>
  <rv s="5">
    <fb>61.016100000000002</fb>
    <v>13</v>
  </rv>
  <rv s="5">
    <fb>61.5</fb>
    <v>13</v>
  </rv>
  <rv s="5">
    <fb>15746.45</fb>
    <v>13</v>
  </rv>
  <rv s="5">
    <fb>44405</fb>
    <v>12</v>
  </rv>
  <rv s="5">
    <fb>665.4</fb>
    <v>13</v>
  </rv>
  <rv s="5">
    <fb>63.316000000000003</fb>
    <v>13</v>
  </rv>
  <rv s="5">
    <fb>60.3</fb>
    <v>13</v>
  </rv>
  <rv s="5">
    <fb>15709.4</fb>
    <v>13</v>
  </rv>
  <rv s="5">
    <fb>44406</fb>
    <v>12</v>
  </rv>
  <rv s="5">
    <fb>659.65</fb>
    <v>13</v>
  </rv>
  <rv s="5">
    <fb>62.932699999999997</fb>
    <v>13</v>
  </rv>
  <rv s="5">
    <fb>60.2</fb>
    <v>13</v>
  </rv>
  <rv s="5">
    <fb>15778.45</fb>
    <v>13</v>
  </rv>
  <rv s="5">
    <fb>44407</fb>
    <v>12</v>
  </rv>
  <rv s="5">
    <fb>674.5</fb>
    <v>13</v>
  </rv>
  <rv s="5">
    <fb>59.4</fb>
    <v>13</v>
  </rv>
  <rv s="5">
    <fb>320.5</fb>
    <v>13</v>
  </rv>
  <rv s="5">
    <fb>337.5</fb>
    <v>13</v>
  </rv>
  <rv s="5">
    <fb>293.95</fb>
    <v>13</v>
  </rv>
  <rv s="5">
    <fb>15763.05</fb>
    <v>13</v>
  </rv>
  <rv s="5">
    <fb>44410</fb>
    <v>12</v>
  </rv>
  <rv s="5">
    <fb>692</fb>
    <v>13</v>
  </rv>
  <rv s="5">
    <fb>61.266100000000002</fb>
    <v>13</v>
  </rv>
  <rv s="5">
    <fb>296.85000000000002</fb>
    <v>13</v>
  </rv>
  <rv s="5">
    <fb>313.25</fb>
    <v>13</v>
  </rv>
  <rv s="5">
    <fb>15885.15</fb>
    <v>13</v>
  </rv>
  <rv s="5">
    <fb>44411</fb>
    <v>12</v>
  </rv>
  <rv s="5">
    <fb>705.05</fb>
    <v>13</v>
  </rv>
  <rv s="5">
    <fb>60.749400000000001</fb>
    <v>13</v>
  </rv>
  <rv s="5">
    <fb>59.1</fb>
    <v>13</v>
  </rv>
  <rv s="5">
    <fb>330</fb>
    <v>13</v>
  </rv>
  <rv s="5">
    <fb>16130.75</fb>
    <v>13</v>
  </rv>
  <rv s="5">
    <fb>44412</fb>
    <v>12</v>
  </rv>
  <rv s="5">
    <fb>58</fb>
    <v>13</v>
  </rv>
  <rv s="5">
    <fb>330.2</fb>
    <v>13</v>
  </rv>
  <rv s="5">
    <fb>298.14999999999998</fb>
    <v>13</v>
  </rv>
  <rv s="5">
    <fb>16258.8</fb>
    <v>13</v>
  </rv>
  <rv s="5">
    <fb>44413</fb>
    <v>12</v>
  </rv>
  <rv s="5">
    <fb>693.55</fb>
    <v>13</v>
  </rv>
  <rv s="5">
    <fb>58.866100000000003</fb>
    <v>13</v>
  </rv>
  <rv s="5">
    <fb>57.25</fb>
    <v>13</v>
  </rv>
  <rv s="5">
    <fb>319.45</fb>
    <v>13</v>
  </rv>
  <rv s="5">
    <fb>16294.6</fb>
    <v>13</v>
  </rv>
  <rv s="5">
    <fb>44414</fb>
    <v>12</v>
  </rv>
  <rv s="5">
    <fb>710.7</fb>
    <v>13</v>
  </rv>
  <rv s="5">
    <fb>16238.2</fb>
    <v>13</v>
  </rv>
  <rv s="5">
    <fb>44417</fb>
    <v>12</v>
  </rv>
  <rv s="5">
    <fb>699.9</fb>
    <v>13</v>
  </rv>
  <rv s="5">
    <fb>56</fb>
    <v>13</v>
  </rv>
  <rv s="5">
    <fb>317.60000000000002</fb>
    <v>13</v>
  </rv>
  <rv s="5">
    <fb>324.35000000000002</fb>
    <v>13</v>
  </rv>
  <rv s="5">
    <fb>16258.25</fb>
    <v>13</v>
  </rv>
  <rv s="5">
    <fb>44418</fb>
    <v>12</v>
  </rv>
  <rv s="5">
    <fb>693</fb>
    <v>13</v>
  </rv>
  <rv s="5">
    <fb>56.4161</fb>
    <v>13</v>
  </rv>
  <rv s="5">
    <fb>294.2</fb>
    <v>13</v>
  </rv>
  <rv s="5">
    <fb>16280.1</fb>
    <v>13</v>
  </rv>
  <rv s="5">
    <fb>44419</fb>
    <v>12</v>
  </rv>
  <rv s="5">
    <fb>699.15</fb>
    <v>13</v>
  </rv>
  <rv s="5">
    <fb>57.4161</fb>
    <v>13</v>
  </rv>
  <rv s="5">
    <fb>54.5</fb>
    <v>13</v>
  </rv>
  <rv s="5">
    <fb>316.14999999999998</fb>
    <v>13</v>
  </rv>
  <rv s="5">
    <fb>16282.25</fb>
    <v>13</v>
  </rv>
  <rv s="5">
    <fb>44420</fb>
    <v>12</v>
  </rv>
  <rv s="5">
    <fb>704.05</fb>
    <v>13</v>
  </rv>
  <rv s="5">
    <fb>57.949399999999997</fb>
    <v>13</v>
  </rv>
  <rv s="5">
    <fb>55.85</fb>
    <v>13</v>
  </rv>
  <rv s="5">
    <fb>319.8</fb>
    <v>13</v>
  </rv>
  <rv s="5">
    <fb>16364.4</fb>
    <v>13</v>
  </rv>
  <rv s="5">
    <fb>44421</fb>
    <v>12</v>
  </rv>
  <rv s="5">
    <fb>58.1661</fb>
    <v>13</v>
  </rv>
  <rv s="5">
    <fb>55.6</fb>
    <v>13</v>
  </rv>
  <rv s="5">
    <fb>320.89999999999998</fb>
    <v>13</v>
  </rv>
  <rv s="5">
    <fb>16529.099999999999</fb>
    <v>13</v>
  </rv>
  <rv s="5">
    <fb>44424</fb>
    <v>12</v>
  </rv>
  <rv s="5">
    <fb>706.9</fb>
    <v>13</v>
  </rv>
  <rv s="5">
    <fb>58.116100000000003</fb>
    <v>13</v>
  </rv>
  <rv s="5">
    <fb>346.85</fb>
    <v>13</v>
  </rv>
  <rv s="5">
    <fb>336.5</fb>
    <v>13</v>
  </rv>
  <rv s="5">
    <fb>16563.05</fb>
    <v>13</v>
  </rv>
  <rv s="5">
    <fb>44425</fb>
    <v>12</v>
  </rv>
  <rv s="5">
    <fb>52.75</fb>
    <v>13</v>
  </rv>
  <rv s="5">
    <fb>317.64999999999998</fb>
    <v>13</v>
  </rv>
  <rv s="5">
    <fb>346.7</fb>
    <v>13</v>
  </rv>
  <rv s="5">
    <fb>16614.599999999999</fb>
    <v>13</v>
  </rv>
  <rv s="5">
    <fb>44426</fb>
    <v>12</v>
  </rv>
  <rv s="5">
    <fb>705.4</fb>
    <v>13</v>
  </rv>
  <rv s="5">
    <fb>58.032800000000002</fb>
    <v>13</v>
  </rv>
  <rv s="5">
    <fb>54.45</fb>
    <v>13</v>
  </rv>
  <rv s="5">
    <fb>16568.849999999999</fb>
    <v>13</v>
  </rv>
  <rv s="5">
    <fb>44428</fb>
    <v>12</v>
  </rv>
  <rv s="5">
    <fb>687.2</fb>
    <v>13</v>
  </rv>
  <rv s="5">
    <fb>57.016100000000002</fb>
    <v>13</v>
  </rv>
  <rv s="5">
    <fb>283.10000000000002</fb>
    <v>13</v>
  </rv>
  <rv s="5">
    <fb>16450.5</fb>
    <v>13</v>
  </rv>
  <rv s="5">
    <fb>44431</fb>
    <v>12</v>
  </rv>
  <rv s="5">
    <fb>668.3</fb>
    <v>13</v>
  </rv>
  <rv s="5">
    <fb>58.3827</fb>
    <v>13</v>
  </rv>
  <rv s="5">
    <fb>51.45</fb>
    <v>13</v>
  </rv>
  <rv s="5">
    <fb>306.89999999999998</fb>
    <v>13</v>
  </rv>
  <rv s="5">
    <fb>16624.599999999999</fb>
    <v>13</v>
  </rv>
  <rv s="5">
    <fb>44432</fb>
    <v>12</v>
  </rv>
  <rv s="5">
    <fb>695.4</fb>
    <v>13</v>
  </rv>
  <rv s="5">
    <fb>59.216099999999997</fb>
    <v>13</v>
  </rv>
  <rv s="5">
    <fb>53.25</fb>
    <v>13</v>
  </rv>
  <rv s="5">
    <fb>286.39999999999998</fb>
    <v>13</v>
  </rv>
  <rv s="5">
    <fb>16634.650000000001</fb>
    <v>13</v>
  </rv>
  <rv s="5">
    <fb>44433</fb>
    <v>12</v>
  </rv>
  <rv s="5">
    <fb>720.75</fb>
    <v>13</v>
  </rv>
  <rv s="5">
    <fb>53.1</fb>
    <v>13</v>
  </rv>
  <rv s="5">
    <fb>322.45</fb>
    <v>13</v>
  </rv>
  <rv s="5">
    <fb>16636.900000000001</fb>
    <v>13</v>
  </rv>
  <rv s="5">
    <fb>44434</fb>
    <v>12</v>
  </rv>
  <rv s="5">
    <fb>721.7</fb>
    <v>13</v>
  </rv>
  <rv s="5">
    <fb>60.432699999999997</fb>
    <v>13</v>
  </rv>
  <rv s="5">
    <fb>324.95</fb>
    <v>13</v>
  </rv>
  <rv s="5">
    <fb>16705.2</fb>
    <v>13</v>
  </rv>
  <rv s="5">
    <fb>44435</fb>
    <v>12</v>
  </rv>
  <rv s="5">
    <fb>727</fb>
    <v>13</v>
  </rv>
  <rv s="5">
    <fb>61.765999999999998</fb>
    <v>13</v>
  </rv>
  <rv s="5">
    <fb>16931.05</fb>
    <v>13</v>
  </rv>
  <rv s="5">
    <fb>44438</fb>
    <v>12</v>
  </rv>
  <rv s="5">
    <fb>730</fb>
    <v>13</v>
  </rv>
  <rv s="5">
    <fb>54.1</fb>
    <v>13</v>
  </rv>
  <rv s="5">
    <fb>322.35000000000002</fb>
    <v>13</v>
  </rv>
  <rv s="5">
    <fb>17132.2</fb>
    <v>13</v>
  </rv>
  <rv s="5">
    <fb>44439</fb>
    <v>12</v>
  </rv>
  <rv s="5">
    <fb>748.3</fb>
    <v>13</v>
  </rv>
  <rv s="5">
    <fb>62.216000000000001</fb>
    <v>13</v>
  </rv>
  <rv s="5">
    <fb>17076.25</fb>
    <v>13</v>
  </rv>
  <rv s="5">
    <fb>44440</fb>
    <v>12</v>
  </rv>
  <rv s="5">
    <fb>63.282699999999998</fb>
    <v>13</v>
  </rv>
  <rv s="5">
    <fb>54.95</fb>
    <v>13</v>
  </rv>
  <rv s="5">
    <fb>322.75</fb>
    <v>13</v>
  </rv>
  <rv s="5">
    <fb>295.25</fb>
    <v>13</v>
  </rv>
  <rv s="5">
    <fb>17234.150000000001</fb>
    <v>13</v>
  </rv>
  <rv s="5">
    <fb>44441</fb>
    <v>12</v>
  </rv>
  <rv s="5">
    <fb>753.85</fb>
    <v>13</v>
  </rv>
  <rv s="5">
    <fb>63.3827</fb>
    <v>13</v>
  </rv>
  <rv s="5">
    <fb>54.7</fb>
    <v>13</v>
  </rv>
  <rv s="5">
    <fb>325.2</fb>
    <v>13</v>
  </rv>
  <rv s="5">
    <fb>17323.599999999999</fb>
    <v>13</v>
  </rv>
  <rv s="5">
    <fb>44442</fb>
    <v>12</v>
  </rv>
  <rv s="5">
    <fb>754.9</fb>
    <v>13</v>
  </rv>
  <rv s="5">
    <fb>66.199299999999994</fb>
    <v>13</v>
  </rv>
  <rv s="5">
    <fb>17377.8</fb>
    <v>13</v>
  </rv>
  <rv s="5">
    <fb>44445</fb>
    <v>12</v>
  </rv>
  <rv s="5">
    <fb>751.2</fb>
    <v>13</v>
  </rv>
  <rv s="5">
    <fb>65.149299999999997</fb>
    <v>13</v>
  </rv>
  <rv s="5">
    <fb>328.05</fb>
    <v>13</v>
  </rv>
  <rv s="5">
    <fb>17362.099999999999</fb>
    <v>13</v>
  </rv>
  <rv s="5">
    <fb>44446</fb>
    <v>12</v>
  </rv>
  <rv s="5">
    <fb>745.5</fb>
    <v>13</v>
  </rv>
  <rv s="5">
    <fb>64.766000000000005</fb>
    <v>13</v>
  </rv>
  <rv s="5">
    <fb>55.3</fb>
    <v>13</v>
  </rv>
  <rv s="5">
    <fb>294.60000000000002</fb>
    <v>13</v>
  </rv>
  <rv s="5">
    <fb>311.95</fb>
    <v>13</v>
  </rv>
  <rv s="5">
    <fb>17353.5</fb>
    <v>13</v>
  </rv>
  <rv s="5">
    <fb>44447</fb>
    <v>12</v>
  </rv>
  <rv s="5">
    <fb>746.85</fb>
    <v>13</v>
  </rv>
  <rv s="5">
    <fb>65.699299999999994</fb>
    <v>13</v>
  </rv>
  <rv s="5">
    <fb>55.7</fb>
    <v>13</v>
  </rv>
  <rv s="5">
    <fb>298.95</fb>
    <v>13</v>
  </rv>
  <rv s="5">
    <fb>17369.25</fb>
    <v>13</v>
  </rv>
  <rv s="5">
    <fb>44448</fb>
    <v>12</v>
  </rv>
  <rv s="5">
    <fb>749.7</fb>
    <v>13</v>
  </rv>
  <rv s="5">
    <fb>65.682699999999997</fb>
    <v>13</v>
  </rv>
  <rv s="5">
    <fb>17355.3</fb>
    <v>13</v>
  </rv>
  <rv s="5">
    <fb>44452</fb>
    <v>12</v>
  </rv>
  <rv s="5">
    <fb>745.1</fb>
    <v>13</v>
  </rv>
  <rv s="5">
    <fb>65.499300000000005</fb>
    <v>13</v>
  </rv>
  <rv s="5">
    <fb>55.15</fb>
    <v>13</v>
  </rv>
  <rv s="5">
    <fb>335.4</fb>
    <v>13</v>
  </rv>
  <rv s="5">
    <fb>301.2</fb>
    <v>13</v>
  </rv>
  <rv s="5">
    <fb>308.55</fb>
    <v>13</v>
  </rv>
  <rv s="5">
    <fb>17380</fb>
    <v>13</v>
  </rv>
  <rv s="5">
    <fb>44453</fb>
    <v>12</v>
  </rv>
  <rv s="5">
    <fb>755.4</fb>
    <v>13</v>
  </rv>
  <rv s="5">
    <fb>67.465999999999994</fb>
    <v>13</v>
  </rv>
  <rv s="5">
    <fb>17519.45</fb>
    <v>13</v>
  </rv>
  <rv s="5">
    <fb>44454</fb>
    <v>12</v>
  </rv>
  <rv s="5">
    <fb>765.95</fb>
    <v>13</v>
  </rv>
  <rv s="5">
    <fb>69.266000000000005</fb>
    <v>13</v>
  </rv>
  <rv s="5">
    <fb>57.9</fb>
    <v>13</v>
  </rv>
  <rv s="5">
    <fb>334.45</fb>
    <v>13</v>
  </rv>
  <rv s="5">
    <fb>17629.5</fb>
    <v>13</v>
  </rv>
  <rv s="5">
    <fb>44455</fb>
    <v>12</v>
  </rv>
  <rv s="5">
    <fb>769.65</fb>
    <v>13</v>
  </rv>
  <rv s="5">
    <fb>68.516000000000005</fb>
    <v>13</v>
  </rv>
  <rv s="5">
    <fb>58.2</fb>
    <v>13</v>
  </rv>
  <rv s="5">
    <fb>311.64999999999998</fb>
    <v>13</v>
  </rv>
  <rv s="5">
    <fb>17585.150000000001</fb>
    <v>13</v>
  </rv>
  <rv s="5">
    <fb>44456</fb>
    <v>12</v>
  </rv>
  <rv s="5">
    <fb>767.1</fb>
    <v>13</v>
  </rv>
  <rv s="5">
    <fb>68.432599999999994</fb>
    <v>13</v>
  </rv>
  <rv s="5">
    <fb>334.75</fb>
    <v>13</v>
  </rv>
  <rv s="5">
    <fb>302</fb>
    <v>13</v>
  </rv>
  <rv s="5">
    <fb>17396.900000000001</fb>
    <v>13</v>
  </rv>
  <rv s="5">
    <fb>44459</fb>
    <v>12</v>
  </rv>
  <rv s="5">
    <fb>748.9</fb>
    <v>13</v>
  </rv>
  <rv s="5">
    <fb>67.199299999999994</fb>
    <v>13</v>
  </rv>
  <rv s="5">
    <fb>54.05</fb>
    <v>13</v>
  </rv>
  <rv s="5">
    <fb>321.55</fb>
    <v>13</v>
  </rv>
  <rv s="5">
    <fb>17562</fb>
    <v>13</v>
  </rv>
  <rv s="5">
    <fb>44460</fb>
    <v>12</v>
  </rv>
  <rv s="5">
    <fb>749.6</fb>
    <v>13</v>
  </rv>
  <rv s="5">
    <fb>68.149299999999997</fb>
    <v>13</v>
  </rv>
  <rv s="5">
    <fb>17546.650000000001</fb>
    <v>13</v>
  </rv>
  <rv s="5">
    <fb>44461</fb>
    <v>12</v>
  </rv>
  <rv s="5">
    <fb>745.3</fb>
    <v>13</v>
  </rv>
  <rv s="5">
    <fb>68.649299999999997</fb>
    <v>13</v>
  </rv>
  <rv s="5">
    <fb>57.05</fb>
    <v>13</v>
  </rv>
  <rv s="5">
    <fb>317.8</fb>
    <v>13</v>
  </rv>
  <rv s="5">
    <fb>294.89999999999998</fb>
    <v>13</v>
  </rv>
  <rv s="5">
    <fb>17822.95</fb>
    <v>13</v>
  </rv>
  <rv s="5">
    <fb>44462</fb>
    <v>12</v>
  </rv>
  <rv s="5">
    <fb>754.5</fb>
    <v>13</v>
  </rv>
  <rv s="5">
    <fb>69.149299999999997</fb>
    <v>13</v>
  </rv>
  <rv s="5">
    <fb>57.15</fb>
    <v>13</v>
  </rv>
  <rv s="5">
    <fb>321.5</fb>
    <v>13</v>
  </rv>
  <rv s="5">
    <fb>17853.2</fb>
    <v>13</v>
  </rv>
  <rv s="5">
    <fb>44463</fb>
    <v>12</v>
  </rv>
  <rv s="5">
    <fb>744.8</fb>
    <v>13</v>
  </rv>
  <rv s="5">
    <fb>68.499300000000005</fb>
    <v>13</v>
  </rv>
  <rv s="5">
    <fb>56.25</fb>
    <v>13</v>
  </rv>
  <rv s="5">
    <fb>317.95</fb>
    <v>13</v>
  </rv>
  <rv s="5">
    <fb>17855.099999999999</fb>
    <v>13</v>
  </rv>
  <rv s="5">
    <fb>44466</fb>
    <v>12</v>
  </rv>
  <rv s="5">
    <fb>750.25</fb>
    <v>13</v>
  </rv>
  <rv s="5">
    <fb>67.999300000000005</fb>
    <v>13</v>
  </rv>
  <rv s="5">
    <fb>56.95</fb>
    <v>13</v>
  </rv>
  <rv s="5">
    <fb>287.60000000000002</fb>
    <v>13</v>
  </rv>
  <rv s="5">
    <fb>17748.599999999999</fb>
    <v>13</v>
  </rv>
  <rv s="5">
    <fb>44467</fb>
    <v>12</v>
  </rv>
  <rv s="5">
    <fb>738.7</fb>
    <v>13</v>
  </rv>
  <rv s="5">
    <fb>70.116</fb>
    <v>13</v>
  </rv>
  <rv s="5">
    <fb>60.35</fb>
    <v>13</v>
  </rv>
  <rv s="5">
    <fb>17711.3</fb>
    <v>13</v>
  </rv>
  <rv s="5">
    <fb>44468</fb>
    <v>12</v>
  </rv>
  <rv s="5">
    <fb>742</fb>
    <v>13</v>
  </rv>
  <rv s="5">
    <fb>68.382599999999996</fb>
    <v>13</v>
  </rv>
  <rv s="5">
    <fb>29.3</fb>
    <v>13</v>
  </rv>
  <rv s="5">
    <fb>17618.150000000001</fb>
    <v>13</v>
  </rv>
  <rv s="5">
    <fb>44469</fb>
    <v>12</v>
  </rv>
  <rv s="5">
    <fb>737.9</fb>
    <v>13</v>
  </rv>
  <rv s="5">
    <fb>67.649299999999997</fb>
    <v>13</v>
  </rv>
  <rv s="5">
    <fb>311.60000000000002</fb>
    <v>13</v>
  </rv>
  <rv s="5">
    <fb>17532.05</fb>
    <v>13</v>
  </rv>
  <rv s="5">
    <fb>44470</fb>
    <v>12</v>
  </rv>
  <rv s="5">
    <fb>734.95</fb>
    <v>13</v>
  </rv>
  <rv s="5">
    <fb>67.249300000000005</fb>
    <v>13</v>
  </rv>
  <rv s="5">
    <fb>65.599999999999994</fb>
    <v>13</v>
  </rv>
  <rv s="5">
    <fb>306.14999999999998</fb>
    <v>13</v>
  </rv>
  <rv s="5">
    <fb>323.95</fb>
    <v>13</v>
  </rv>
  <rv s="5">
    <fb>17691.25</fb>
    <v>13</v>
  </rv>
  <rv s="5">
    <fb>44473</fb>
    <v>12</v>
  </rv>
  <rv s="5">
    <fb>744.2</fb>
    <v>13</v>
  </rv>
  <rv s="5">
    <fb>68.599299999999999</fb>
    <v>13</v>
  </rv>
  <rv s="5">
    <fb>342</fb>
    <v>13</v>
  </rv>
  <rv s="5">
    <fb>17822.3</fb>
    <v>13</v>
  </rv>
  <rv s="5">
    <fb>44474</fb>
    <v>12</v>
  </rv>
  <rv s="5">
    <fb>743.95</fb>
    <v>13</v>
  </rv>
  <rv s="5">
    <fb>68.616</fb>
    <v>13</v>
  </rv>
  <rv s="5">
    <fb>303</fb>
    <v>13</v>
  </rv>
  <rv s="5">
    <fb>17646</fb>
    <v>13</v>
  </rv>
  <rv s="5">
    <fb>44475</fb>
    <v>12</v>
  </rv>
  <rv s="5">
    <fb>66.432699999999997</fb>
    <v>13</v>
  </rv>
  <rv s="5">
    <fb>314.64999999999998</fb>
    <v>13</v>
  </rv>
  <rv s="5">
    <fb>290.95</fb>
    <v>13</v>
  </rv>
  <rv s="5">
    <fb>17790.349999999999</fb>
    <v>13</v>
  </rv>
  <rv s="5">
    <fb>44476</fb>
    <v>12</v>
  </rv>
  <rv s="5">
    <fb>736.15</fb>
    <v>13</v>
  </rv>
  <rv s="5">
    <fb>67.699299999999994</fb>
    <v>13</v>
  </rv>
  <rv s="5">
    <fb>376.5</fb>
    <v>13</v>
  </rv>
  <rv s="5">
    <fb>290.8</fb>
    <v>13</v>
  </rv>
  <rv s="5">
    <fb>17895.2</fb>
    <v>13</v>
  </rv>
  <rv s="5">
    <fb>44477</fb>
    <v>12</v>
  </rv>
  <rv s="5">
    <fb>739.9</fb>
    <v>13</v>
  </rv>
  <rv s="5">
    <fb>66.715999999999994</fb>
    <v>13</v>
  </rv>
  <rv s="5">
    <fb>65.45</fb>
    <v>13</v>
  </rv>
  <rv s="5">
    <fb>349.75</fb>
    <v>13</v>
  </rv>
  <rv s="5">
    <fb>17945.95</fb>
    <v>13</v>
  </rv>
  <rv s="5">
    <fb>44480</fb>
    <v>12</v>
  </rv>
  <rv s="5">
    <fb>737.45</fb>
    <v>13</v>
  </rv>
  <rv s="5">
    <fb>69.532600000000002</fb>
    <v>13</v>
  </rv>
  <rv s="5">
    <fb>367.3</fb>
    <v>13</v>
  </rv>
  <rv s="5">
    <fb>415.75</fb>
    <v>13</v>
  </rv>
  <rv s="5">
    <fb>17991.95</fb>
    <v>13</v>
  </rv>
  <rv s="5">
    <fb>44481</fb>
    <v>12</v>
  </rv>
  <rv s="5">
    <fb>736.9</fb>
    <v>13</v>
  </rv>
  <rv s="5">
    <fb>70.082599999999999</fb>
    <v>13</v>
  </rv>
  <rv s="5">
    <fb>359.2</fb>
    <v>13</v>
  </rv>
  <rv s="5">
    <fb>420.85</fb>
    <v>13</v>
  </rv>
  <rv s="5">
    <fb>312.2</fb>
    <v>13</v>
  </rv>
  <rv s="5">
    <fb>18161.75</fb>
    <v>13</v>
  </rv>
  <rv s="5">
    <fb>44482</fb>
    <v>12</v>
  </rv>
  <rv s="5">
    <fb>759</fb>
    <v>13</v>
  </rv>
  <rv s="5">
    <fb>69.549300000000002</fb>
    <v>13</v>
  </rv>
  <rv s="5">
    <fb>76.25</fb>
    <v>13</v>
  </rv>
  <rv s="5">
    <fb>332.85</fb>
    <v>13</v>
  </rv>
  <rv s="5">
    <fb>506.9</fb>
    <v>13</v>
  </rv>
  <rv s="5">
    <fb>18338.55</fb>
    <v>13</v>
  </rv>
  <rv s="5">
    <fb>44483</fb>
    <v>12</v>
  </rv>
  <rv s="5">
    <fb>812.8</fb>
    <v>13</v>
  </rv>
  <rv s="5">
    <fb>70.182599999999994</fb>
    <v>13</v>
  </rv>
  <rv s="5">
    <fb>497.6</fb>
    <v>13</v>
  </rv>
  <rv s="5">
    <fb>331.9</fb>
    <v>13</v>
  </rv>
  <rv s="5">
    <fb>18477.05</fb>
    <v>13</v>
  </rv>
  <rv s="5">
    <fb>44487</fb>
    <v>12</v>
  </rv>
  <rv s="5">
    <fb>72.382599999999996</fb>
    <v>13</v>
  </rv>
  <rv s="5">
    <fb>35.5</fb>
    <v>13</v>
  </rv>
  <rv s="5">
    <fb>391.95</fb>
    <v>13</v>
  </rv>
  <rv s="5">
    <fb>509.6</fb>
    <v>13</v>
  </rv>
  <rv s="5">
    <fb>18418.75</fb>
    <v>13</v>
  </rv>
  <rv s="5">
    <fb>44488</fb>
    <v>12</v>
  </rv>
  <rv s="5">
    <fb>792.25</fb>
    <v>13</v>
  </rv>
  <rv s="5">
    <fb>68.949299999999994</fb>
    <v>13</v>
  </rv>
  <rv s="5">
    <fb>372.2</fb>
    <v>13</v>
  </rv>
  <rv s="5">
    <fb>481.9</fb>
    <v>13</v>
  </rv>
  <rv s="5">
    <fb>18266.599999999999</fb>
    <v>13</v>
  </rv>
  <rv s="5">
    <fb>44489</fb>
    <v>12</v>
  </rv>
  <rv s="5">
    <fb>794.9</fb>
    <v>13</v>
  </rv>
  <rv s="5">
    <fb>68.266000000000005</fb>
    <v>13</v>
  </rv>
  <rv s="5">
    <fb>32.299999999999997</fb>
    <v>13</v>
  </rv>
  <rv s="5">
    <fb>486.9</fb>
    <v>13</v>
  </rv>
  <rv s="5">
    <fb>356.25</fb>
    <v>13</v>
  </rv>
  <rv s="5">
    <fb>18178.099999999999</fb>
    <v>13</v>
  </rv>
  <rv s="5">
    <fb>44490</fb>
    <v>12</v>
  </rv>
  <rv s="5">
    <fb>779.35</fb>
    <v>13</v>
  </rv>
  <rv s="5">
    <fb>68.1327</fb>
    <v>13</v>
  </rv>
  <rv s="5">
    <fb>342.05</fb>
    <v>13</v>
  </rv>
  <rv s="5">
    <fb>364.85</fb>
    <v>13</v>
  </rv>
  <rv s="5">
    <fb>508</fb>
    <v>13</v>
  </rv>
  <rv s="5">
    <fb>350.4</fb>
    <v>13</v>
  </rv>
  <rv s="5">
    <fb>18114.900000000001</fb>
    <v>13</v>
  </rv>
  <rv s="5">
    <fb>44491</fb>
    <v>12</v>
  </rv>
  <rv s="5">
    <fb>761.8</fb>
    <v>13</v>
  </rv>
  <rv s="5">
    <fb>67.149299999999997</fb>
    <v>13</v>
  </rv>
  <rv s="5">
    <fb>32.4</fb>
    <v>13</v>
  </rv>
  <rv s="5">
    <fb>344.4</fb>
    <v>13</v>
  </rv>
  <rv s="5">
    <fb>18125.400000000001</fb>
    <v>13</v>
  </rv>
  <rv s="5">
    <fb>44494</fb>
    <v>12</v>
  </rv>
  <rv s="5">
    <fb>752.05</fb>
    <v>13</v>
  </rv>
  <rv s="5">
    <fb>67.099299999999999</fb>
    <v>13</v>
  </rv>
  <rv s="5">
    <fb>338.25</fb>
    <v>13</v>
  </rv>
  <rv s="5">
    <fb>479.9</fb>
    <v>13</v>
  </rv>
  <rv s="5">
    <fb>18268.400000000001</fb>
    <v>13</v>
  </rv>
  <rv s="5">
    <fb>44495</fb>
    <v>12</v>
  </rv>
  <rv s="5">
    <fb>749.9</fb>
    <v>13</v>
  </rv>
  <rv s="5">
    <fb>68.732600000000005</fb>
    <v>13</v>
  </rv>
  <rv s="5">
    <fb>508.65</fb>
    <v>13</v>
  </rv>
  <rv s="5">
    <fb>330.55</fb>
    <v>13</v>
  </rv>
  <rv s="5">
    <fb>18210.95</fb>
    <v>13</v>
  </rv>
  <rv s="5">
    <fb>44496</fb>
    <v>12</v>
  </rv>
  <rv s="5">
    <fb>745.85</fb>
    <v>13</v>
  </rv>
  <rv s="5">
    <fb>69.016000000000005</fb>
    <v>13</v>
  </rv>
  <rv s="5">
    <fb>358.8</fb>
    <v>13</v>
  </rv>
  <rv s="5">
    <fb>497.9</fb>
    <v>13</v>
  </rv>
  <rv s="5">
    <fb>17857.25</fb>
    <v>13</v>
  </rv>
  <rv s="5">
    <fb>44497</fb>
    <v>12</v>
  </rv>
  <rv s="5">
    <fb>688.1</fb>
    <v>13</v>
  </rv>
  <rv s="5">
    <fb>66.766000000000005</fb>
    <v>13</v>
  </rv>
  <rv s="5">
    <fb>481.05</fb>
    <v>13</v>
  </rv>
  <rv s="5">
    <fb>300.85000000000002</fb>
    <v>13</v>
  </rv>
  <rv s="5">
    <fb>17671.650000000001</fb>
    <v>13</v>
  </rv>
  <rv s="5">
    <fb>44498</fb>
    <v>12</v>
  </rv>
  <rv s="5">
    <fb>68.25</fb>
    <v>13</v>
  </rv>
  <rv s="5">
    <fb>344.3</fb>
    <v>13</v>
  </rv>
  <rv s="5">
    <fb>483.7</fb>
    <v>13</v>
  </rv>
  <rv s="5">
    <fb>17929.650000000001</fb>
    <v>13</v>
  </rv>
  <rv s="5">
    <fb>44501</fb>
    <v>12</v>
  </rv>
  <rv s="5">
    <fb>704.4</fb>
    <v>13</v>
  </rv>
  <rv s="5">
    <fb>66.849299999999999</fb>
    <v>13</v>
  </rv>
  <rv s="5">
    <fb>31.95</fb>
    <v>13</v>
  </rv>
  <rv s="5">
    <fb>356.95</fb>
    <v>13</v>
  </rv>
  <rv s="5">
    <fb>485.7</fb>
    <v>13</v>
  </rv>
  <rv s="5">
    <fb>17888.95</fb>
    <v>13</v>
  </rv>
  <rv s="5">
    <fb>44502</fb>
    <v>12</v>
  </rv>
  <rv s="5">
    <fb>702.35</fb>
    <v>13</v>
  </rv>
  <rv s="5">
    <fb>66.866</fb>
    <v>13</v>
  </rv>
  <rv s="5">
    <fb>314.8</fb>
    <v>13</v>
  </rv>
  <rv s="5">
    <fb>487.85</fb>
    <v>13</v>
  </rv>
  <rv s="5">
    <fb>17829.2</fb>
    <v>13</v>
  </rv>
  <rv s="5">
    <fb>44503</fb>
    <v>12</v>
  </rv>
  <rv s="5">
    <fb>709.2</fb>
    <v>13</v>
  </rv>
  <rv s="5">
    <fb>66.782700000000006</fb>
    <v>13</v>
  </rv>
  <rv s="5">
    <fb>17916.8</fb>
    <v>13</v>
  </rv>
  <rv s="5">
    <fb>44504</fb>
    <v>12</v>
  </rv>
  <rv s="5">
    <fb>713.7</fb>
    <v>13</v>
  </rv>
  <rv s="5">
    <fb>67.282700000000006</fb>
    <v>13</v>
  </rv>
  <rv s="5">
    <fb>489.7</fb>
    <v>13</v>
  </rv>
  <rv s="5">
    <fb>18068.55</fb>
    <v>13</v>
  </rv>
  <rv s="5">
    <fb>44508</fb>
    <v>12</v>
  </rv>
  <rv s="5">
    <fb>730.45</fb>
    <v>13</v>
  </rv>
  <rv s="5">
    <fb>70.816000000000003</fb>
    <v>13</v>
  </rv>
  <rv s="5">
    <fb>501.4</fb>
    <v>13</v>
  </rv>
  <rv s="5">
    <fb>324.75</fb>
    <v>13</v>
  </rv>
  <rv s="5">
    <fb>18044.25</fb>
    <v>13</v>
  </rv>
  <rv s="5">
    <fb>44509</fb>
    <v>12</v>
  </rv>
  <rv s="5">
    <fb>737.35</fb>
    <v>13</v>
  </rv>
  <rv s="5">
    <fb>73.599299999999999</fb>
    <v>13</v>
  </rv>
  <rv s="5">
    <fb>72.099999999999994</fb>
    <v>13</v>
  </rv>
  <rv s="5">
    <fb>317</fb>
    <v>13</v>
  </rv>
  <rv s="5">
    <fb>377.7</fb>
    <v>13</v>
  </rv>
  <rv s="5">
    <fb>509.65</fb>
    <v>13</v>
  </rv>
  <rv s="5">
    <fb>18017.2</fb>
    <v>13</v>
  </rv>
  <rv s="5">
    <fb>44510</fb>
    <v>12</v>
  </rv>
  <rv s="5">
    <fb>73.232600000000005</fb>
    <v>13</v>
  </rv>
  <rv s="5">
    <fb>510.75</fb>
    <v>13</v>
  </rv>
  <rv s="5">
    <fb>17873.599999999999</fb>
    <v>13</v>
  </rv>
  <rv s="5">
    <fb>44511</fb>
    <v>12</v>
  </rv>
  <rv s="5">
    <fb>74.432599999999994</fb>
    <v>13</v>
  </rv>
  <rv s="5">
    <fb>18102.75</fb>
    <v>13</v>
  </rv>
  <rv s="5">
    <fb>44512</fb>
    <v>12</v>
  </rv>
  <rv s="5">
    <fb>750.3</fb>
    <v>13</v>
  </rv>
  <rv s="5">
    <fb>74.532600000000002</fb>
    <v>13</v>
  </rv>
  <rv s="5">
    <fb>65.150000000000006</fb>
    <v>13</v>
  </rv>
  <rv s="5">
    <fb>380.65</fb>
    <v>13</v>
  </rv>
  <rv s="5">
    <fb>507.05</fb>
    <v>13</v>
  </rv>
  <rv s="5">
    <fb>328.2</fb>
    <v>13</v>
  </rv>
  <rv s="5">
    <fb>18109.45</fb>
    <v>13</v>
  </rv>
  <rv s="5">
    <fb>44515</fb>
    <v>12</v>
  </rv>
  <rv s="5">
    <fb>749.8</fb>
    <v>13</v>
  </rv>
  <rv s="5">
    <fb>74.215900000000005</fb>
    <v>13</v>
  </rv>
  <rv s="5">
    <fb>64.150000000000006</fb>
    <v>13</v>
  </rv>
  <rv s="5">
    <fb>430.05</fb>
    <v>13</v>
  </rv>
  <rv s="5">
    <fb>505.45</fb>
    <v>13</v>
  </rv>
  <rv s="5">
    <fb>17999.2</fb>
    <v>13</v>
  </rv>
  <rv s="5">
    <fb>44516</fb>
    <v>12</v>
  </rv>
  <rv s="5">
    <fb>746.45</fb>
    <v>13</v>
  </rv>
  <rv s="5">
    <fb>72.599299999999999</fb>
    <v>13</v>
  </rv>
  <rv s="5">
    <fb>455.3</fb>
    <v>13</v>
  </rv>
  <rv s="5">
    <fb>519.04999999999995</fb>
    <v>13</v>
  </rv>
  <rv s="5">
    <fb>332.75</fb>
    <v>13</v>
  </rv>
  <rv s="5">
    <fb>17898.650000000001</fb>
    <v>13</v>
  </rv>
  <rv s="5">
    <fb>44517</fb>
    <v>12</v>
  </rv>
  <rv s="5">
    <fb>735.55</fb>
    <v>13</v>
  </rv>
  <rv s="5">
    <fb>71.815899999999999</fb>
    <v>13</v>
  </rv>
  <rv s="5">
    <fb>64.05</fb>
    <v>13</v>
  </rv>
  <rv s="5">
    <fb>332.65</fb>
    <v>13</v>
  </rv>
  <rv s="5">
    <fb>462.2</fb>
    <v>13</v>
  </rv>
  <rv s="5">
    <fb>530.15</fb>
    <v>13</v>
  </rv>
  <rv s="5">
    <fb>17764.8</fb>
    <v>13</v>
  </rv>
  <rv s="5">
    <fb>44518</fb>
    <v>12</v>
  </rv>
  <rv s="5">
    <fb>726.05</fb>
    <v>13</v>
  </rv>
  <rv s="5">
    <fb>69.616</fb>
    <v>13</v>
  </rv>
  <rv s="5">
    <fb>448.65</fb>
    <v>13</v>
  </rv>
  <rv s="5">
    <fb>17416.55</fb>
    <v>13</v>
  </rv>
  <rv s="5">
    <fb>44522</fb>
    <v>12</v>
  </rv>
  <rv s="5">
    <fb>715</fb>
    <v>13</v>
  </rv>
  <rv s="5">
    <fb>67.665999999999997</fb>
    <v>13</v>
  </rv>
  <rv s="5">
    <fb>60.05</fb>
    <v>13</v>
  </rv>
  <rv s="5">
    <fb>318.8</fb>
    <v>13</v>
  </rv>
  <rv s="5">
    <fb>328.35</fb>
    <v>13</v>
  </rv>
  <rv s="5">
    <fb>17503.349999999999</fb>
    <v>13</v>
  </rv>
  <rv s="5">
    <fb>44523</fb>
    <v>12</v>
  </rv>
  <rv s="5">
    <fb>729.25</fb>
    <v>13</v>
  </rv>
  <rv s="5">
    <fb>70.332599999999999</fb>
    <v>13</v>
  </rv>
  <rv s="5">
    <fb>495.5</fb>
    <v>13</v>
  </rv>
  <rv s="5">
    <fb>354.6</fb>
    <v>13</v>
  </rv>
  <rv s="5">
    <fb>17415.05</fb>
    <v>13</v>
  </rv>
  <rv s="5">
    <fb>44524</fb>
    <v>12</v>
  </rv>
  <rv s="5">
    <fb>763.05</fb>
    <v>13</v>
  </rv>
  <rv s="5">
    <fb>69.449299999999994</fb>
    <v>13</v>
  </rv>
  <rv s="5">
    <fb>428.7</fb>
    <v>13</v>
  </rv>
  <rv s="5">
    <fb>488.65</fb>
    <v>13</v>
  </rv>
  <rv s="5">
    <fb>17536.25</fb>
    <v>13</v>
  </rv>
  <rv s="5">
    <fb>44525</fb>
    <v>12</v>
  </rv>
  <rv s="5">
    <fb>762.45</fb>
    <v>13</v>
  </rv>
  <rv s="5">
    <fb>70.549300000000002</fb>
    <v>13</v>
  </rv>
  <rv s="5">
    <fb>492.75</fb>
    <v>13</v>
  </rv>
  <rv s="5">
    <fb>367.6</fb>
    <v>13</v>
  </rv>
  <rv s="5">
    <fb>17026.45</fb>
    <v>13</v>
  </rv>
  <rv s="5">
    <fb>44526</fb>
    <v>12</v>
  </rv>
  <rv s="5">
    <fb>717.15</fb>
    <v>13</v>
  </rv>
  <rv s="5">
    <fb>66.066000000000003</fb>
    <v>13</v>
  </rv>
  <rv s="5">
    <fb>59.45</fb>
    <v>13</v>
  </rv>
  <rv s="5">
    <fb>330.3</fb>
    <v>13</v>
  </rv>
  <rv s="5">
    <fb>445.7</fb>
    <v>13</v>
  </rv>
  <rv s="5">
    <fb>460.2</fb>
    <v>13</v>
  </rv>
  <rv s="5">
    <fb>353.9</fb>
    <v>13</v>
  </rv>
  <rv s="5">
    <fb>17053.95</fb>
    <v>13</v>
  </rv>
  <rv s="5">
    <fb>44529</fb>
    <v>12</v>
  </rv>
  <rv s="5">
    <fb>702.6</fb>
    <v>13</v>
  </rv>
  <rv s="5">
    <fb>65.749300000000005</fb>
    <v>13</v>
  </rv>
  <rv s="5">
    <fb>329.85</fb>
    <v>13</v>
  </rv>
  <rv s="5">
    <fb>426.1</fb>
    <v>13</v>
  </rv>
  <rv s="5">
    <fb>461.45</fb>
    <v>13</v>
  </rv>
  <rv s="5">
    <fb>16983.2</fb>
    <v>13</v>
  </rv>
  <rv s="5">
    <fb>44530</fb>
    <v>12</v>
  </rv>
  <rv s="5">
    <fb>67.915999999999997</fb>
    <v>13</v>
  </rv>
  <rv s="5">
    <fb>415.85</fb>
    <v>13</v>
  </rv>
  <rv s="5">
    <fb>458.6</fb>
    <v>13</v>
  </rv>
  <rv s="5">
    <fb>338.85</fb>
    <v>13</v>
  </rv>
  <rv s="5">
    <fb>17166.900000000001</fb>
    <v>13</v>
  </rv>
  <rv s="5">
    <fb>44531</fb>
    <v>12</v>
  </rv>
  <rv s="5">
    <fb>707.95</fb>
    <v>13</v>
  </rv>
  <rv s="5">
    <fb>475.25</fb>
    <v>13</v>
  </rv>
  <rv s="5">
    <fb>347.25</fb>
    <v>13</v>
  </rv>
  <rv s="5">
    <fb>17401.650000000001</fb>
    <v>13</v>
  </rv>
  <rv s="5">
    <fb>44532</fb>
    <v>12</v>
  </rv>
  <rv s="5">
    <fb>739.1</fb>
    <v>13</v>
  </rv>
  <rv s="5">
    <fb>68.632599999999996</fb>
    <v>13</v>
  </rv>
  <rv s="5">
    <fb>60.55</fb>
    <v>13</v>
  </rv>
  <rv s="5">
    <fb>17196.7</fb>
    <v>13</v>
  </rv>
  <rv s="5">
    <fb>44533</fb>
    <v>12</v>
  </rv>
  <rv s="5">
    <fb>68.882599999999996</fb>
    <v>13</v>
  </rv>
  <rv s="5">
    <fb>60.45</fb>
    <v>13</v>
  </rv>
  <rv s="5">
    <fb>415.9</fb>
    <v>13</v>
  </rv>
  <rv s="5">
    <fb>480.1</fb>
    <v>13</v>
  </rv>
  <rv s="5">
    <fb>16912.25</fb>
    <v>13</v>
  </rv>
  <rv s="5">
    <fb>44536</fb>
    <v>12</v>
  </rv>
  <rv s="5">
    <fb>723.45</fb>
    <v>13</v>
  </rv>
  <rv s="5">
    <fb>69.282600000000002</fb>
    <v>13</v>
  </rv>
  <rv s="5">
    <fb>60.9</fb>
    <v>13</v>
  </rv>
  <rv s="5">
    <fb>467.2</fb>
    <v>13</v>
  </rv>
  <rv s="5">
    <fb>17176.7</fb>
    <v>13</v>
  </rv>
  <rv s="5">
    <fb>44537</fb>
    <v>12</v>
  </rv>
  <rv s="5">
    <fb>744.7</fb>
    <v>13</v>
  </rv>
  <rv s="5">
    <fb>70.132599999999996</fb>
    <v>13</v>
  </rv>
  <rv s="5">
    <fb>481.8</fb>
    <v>13</v>
  </rv>
  <rv s="5">
    <fb>344.15</fb>
    <v>13</v>
  </rv>
  <rv s="5">
    <fb>17469.75</fb>
    <v>13</v>
  </rv>
  <rv s="5">
    <fb>44538</fb>
    <v>12</v>
  </rv>
  <rv s="5">
    <fb>69.649299999999997</fb>
    <v>13</v>
  </rv>
  <rv s="5">
    <fb>62.6</fb>
    <v>13</v>
  </rv>
  <rv s="5">
    <fb>33.700000000000003</fb>
    <v>13</v>
  </rv>
  <rv s="5">
    <fb>341.8</fb>
    <v>13</v>
  </rv>
  <rv s="5">
    <fb>17516.849999999999</fb>
    <v>13</v>
  </rv>
  <rv s="5">
    <fb>44539</fb>
    <v>12</v>
  </rv>
  <rv s="5">
    <fb>769.75</fb>
    <v>13</v>
  </rv>
  <rv s="5">
    <fb>69.249300000000005</fb>
    <v>13</v>
  </rv>
  <rv s="5">
    <fb>367.2</fb>
    <v>13</v>
  </rv>
  <rv s="5">
    <fb>32.9</fb>
    <v>13</v>
  </rv>
  <rv s="5">
    <fb>408.4</fb>
    <v>13</v>
  </rv>
  <rv s="5">
    <fb>493.95</fb>
    <v>13</v>
  </rv>
  <rv s="5">
    <fb>348.45</fb>
    <v>13</v>
  </rv>
  <rv s="5">
    <fb>17511.3</fb>
    <v>13</v>
  </rv>
  <rv s="5">
    <fb>44540</fb>
    <v>12</v>
  </rv>
  <rv s="5">
    <fb>767.7</fb>
    <v>13</v>
  </rv>
  <rv s="5">
    <fb>32.1</fb>
    <v>13</v>
  </rv>
  <rv s="5">
    <fb>416.5</fb>
    <v>13</v>
  </rv>
  <rv s="5">
    <fb>494.45</fb>
    <v>13</v>
  </rv>
  <rv s="5">
    <fb>349.7</fb>
    <v>13</v>
  </rv>
  <rv s="5">
    <fb>17368.25</fb>
    <v>13</v>
  </rv>
  <rv s="5">
    <fb>44543</fb>
    <v>12</v>
  </rv>
  <rv s="5">
    <fb>758.45</fb>
    <v>13</v>
  </rv>
  <rv s="5">
    <fb>367.95</fb>
    <v>13</v>
  </rv>
  <rv s="5">
    <fb>403.75</fb>
    <v>13</v>
  </rv>
  <rv s="5">
    <fb>495.35</fb>
    <v>13</v>
  </rv>
  <rv s="5">
    <fb>356.15</fb>
    <v>13</v>
  </rv>
  <rv s="5">
    <fb>17324.900000000001</fb>
    <v>13</v>
  </rv>
  <rv s="5">
    <fb>44544</fb>
    <v>12</v>
  </rv>
  <rv s="5">
    <fb>763.7</fb>
    <v>13</v>
  </rv>
  <rv s="5">
    <fb>69.932599999999994</fb>
    <v>13</v>
  </rv>
  <rv s="5">
    <fb>31.65</fb>
    <v>13</v>
  </rv>
  <rv s="5">
    <fb>489.4</fb>
    <v>13</v>
  </rv>
  <rv s="5">
    <fb>17221.400000000001</fb>
    <v>13</v>
  </rv>
  <rv s="5">
    <fb>44545</fb>
    <v>12</v>
  </rv>
  <rv s="5">
    <fb>69.332599999999999</fb>
    <v>13</v>
  </rv>
  <rv s="5">
    <fb>435.95</fb>
    <v>13</v>
  </rv>
  <rv s="5">
    <fb>491.65</fb>
    <v>13</v>
  </rv>
  <rv s="5">
    <fb>352.95</fb>
    <v>13</v>
  </rv>
  <rv s="5">
    <fb>17248.400000000001</fb>
    <v>13</v>
  </rv>
  <rv s="5">
    <fb>44546</fb>
    <v>12</v>
  </rv>
  <rv s="5">
    <fb>745.15</fb>
    <v>13</v>
  </rv>
  <rv s="5">
    <fb>69.066000000000003</fb>
    <v>13</v>
  </rv>
  <rv s="5">
    <fb>65.099999999999994</fb>
    <v>13</v>
  </rv>
  <rv s="5">
    <fb>429.75</fb>
    <v>13</v>
  </rv>
  <rv s="5">
    <fb>491.95</fb>
    <v>13</v>
  </rv>
  <rv s="5">
    <fb>357.5</fb>
    <v>13</v>
  </rv>
  <rv s="5">
    <fb>16985.2</fb>
    <v>13</v>
  </rv>
  <rv s="5">
    <fb>44547</fb>
    <v>12</v>
  </rv>
  <rv s="5">
    <fb>723.95</fb>
    <v>13</v>
  </rv>
  <rv s="5">
    <fb>60.15</fb>
    <v>13</v>
  </rv>
  <rv s="5">
    <fb>415.25</fb>
    <v>13</v>
  </rv>
  <rv s="5">
    <fb>470.2</fb>
    <v>13</v>
  </rv>
  <rv s="5">
    <fb>332.55</fb>
    <v>13</v>
  </rv>
  <rv s="5">
    <fb>16614.2</fb>
    <v>13</v>
  </rv>
  <rv s="5">
    <fb>44550</fb>
    <v>12</v>
  </rv>
  <rv s="5">
    <fb>701.7</fb>
    <v>13</v>
  </rv>
  <rv s="5">
    <fb>65.082700000000003</fb>
    <v>13</v>
  </rv>
  <rv s="5">
    <fb>57</fb>
    <v>13</v>
  </rv>
  <rv s="5">
    <fb>401</fb>
    <v>13</v>
  </rv>
  <rv s="5">
    <fb>447.05</fb>
    <v>13</v>
  </rv>
  <rv s="5">
    <fb>16770.849999999999</fb>
    <v>13</v>
  </rv>
  <rv s="5">
    <fb>44551</fb>
    <v>12</v>
  </rv>
  <rv s="5">
    <fb>725.6</fb>
    <v>13</v>
  </rv>
  <rv s="5">
    <fb>66.499300000000005</fb>
    <v>13</v>
  </rv>
  <rv s="5">
    <fb>312.85000000000002</fb>
    <v>13</v>
  </rv>
  <rv s="5">
    <fb>453.6</fb>
    <v>13</v>
  </rv>
  <rv s="5">
    <fb>336.85</fb>
    <v>13</v>
  </rv>
  <rv s="5">
    <fb>16955.45</fb>
    <v>13</v>
  </rv>
  <rv s="5">
    <fb>44552</fb>
    <v>12</v>
  </rv>
  <rv s="5">
    <fb>67.799300000000002</fb>
    <v>13</v>
  </rv>
  <rv s="5">
    <fb>58.4</fb>
    <v>13</v>
  </rv>
  <rv s="5">
    <fb>410.85</fb>
    <v>13</v>
  </rv>
  <rv s="5">
    <fb>470.5</fb>
    <v>13</v>
  </rv>
  <rv s="5">
    <fb>17072.599999999999</fb>
    <v>13</v>
  </rv>
  <rv s="5">
    <fb>44553</fb>
    <v>12</v>
  </rv>
  <rv s="5">
    <fb>731.3</fb>
    <v>13</v>
  </rv>
  <rv s="5">
    <fb>69.632599999999996</fb>
    <v>13</v>
  </rv>
  <rv s="5">
    <fb>315.05</fb>
    <v>13</v>
  </rv>
  <rv s="5">
    <fb>17003.75</fb>
    <v>13</v>
  </rv>
  <rv s="5">
    <fb>44554</fb>
    <v>12</v>
  </rv>
  <rv s="5">
    <fb>722.4</fb>
    <v>13</v>
  </rv>
  <rv s="5">
    <fb>68.016000000000005</fb>
    <v>13</v>
  </rv>
  <rv s="5">
    <fb>412.3</fb>
    <v>13</v>
  </rv>
  <rv s="5">
    <fb>345.8</fb>
    <v>13</v>
  </rv>
  <rv s="5">
    <fb>17086.25</fb>
    <v>13</v>
  </rv>
  <rv s="5">
    <fb>44557</fb>
    <v>12</v>
  </rv>
  <rv s="5">
    <fb>723.2</fb>
    <v>13</v>
  </rv>
  <rv s="5">
    <fb>68.982600000000005</fb>
    <v>13</v>
  </rv>
  <rv s="5">
    <fb>57.6</fb>
    <v>13</v>
  </rv>
  <rv s="5">
    <fb>419.3</fb>
    <v>13</v>
  </rv>
  <rv s="5">
    <fb>471.15</fb>
    <v>13</v>
  </rv>
  <rv s="5">
    <fb>17233.25</fb>
    <v>13</v>
  </rv>
  <rv s="5">
    <fb>44558</fb>
    <v>12</v>
  </rv>
  <rv s="5">
    <fb>429.15</fb>
    <v>13</v>
  </rv>
  <rv s="5">
    <fb>480.2</fb>
    <v>13</v>
  </rv>
  <rv s="5">
    <fb>17213.599999999999</fb>
    <v>13</v>
  </rv>
  <rv s="5">
    <fb>44559</fb>
    <v>12</v>
  </rv>
  <rv s="5">
    <fb>722.75</fb>
    <v>13</v>
  </rv>
  <rv s="5">
    <fb>69.899299999999997</fb>
    <v>13</v>
  </rv>
  <rv s="5">
    <fb>58.1</fb>
    <v>13</v>
  </rv>
  <rv s="5">
    <fb>430.9</fb>
    <v>13</v>
  </rv>
  <rv s="5">
    <fb>17203.95</fb>
    <v>13</v>
  </rv>
  <rv s="5">
    <fb>44560</fb>
    <v>12</v>
  </rv>
  <rv s="5">
    <fb>724.25</fb>
    <v>13</v>
  </rv>
  <rv s="5">
    <fb>69.982600000000005</fb>
    <v>13</v>
  </rv>
  <rv s="5">
    <fb>57.1</fb>
    <v>13</v>
  </rv>
  <rv s="5">
    <fb>418.8</fb>
    <v>13</v>
  </rv>
  <rv s="5">
    <fb>17354.05</fb>
    <v>13</v>
  </rv>
  <rv s="5">
    <fb>44561</fb>
    <v>12</v>
  </rv>
  <rv s="5">
    <fb>730.3</fb>
    <v>13</v>
  </rv>
  <rv s="5">
    <fb>58.95</fb>
    <v>13</v>
  </rv>
  <rv s="5">
    <fb>316.8</fb>
    <v>13</v>
  </rv>
  <rv s="5">
    <fb>482.4</fb>
    <v>13</v>
  </rv>
  <rv s="5">
    <fb>17625.7</fb>
    <v>13</v>
  </rv>
  <rv s="5">
    <fb>44564</fb>
    <v>12</v>
  </rv>
  <rv s="5">
    <fb>736.6</fb>
    <v>13</v>
  </rv>
  <rv s="5">
    <fb>70.415999999999997</fb>
    <v>13</v>
  </rv>
  <rv s="5">
    <fb>60.7</fb>
    <v>13</v>
  </rv>
  <rv s="5">
    <fb>319.60000000000002</fb>
    <v>13</v>
  </rv>
  <rv s="5">
    <fb>454.05</fb>
    <v>13</v>
  </rv>
  <rv s="5">
    <fb>353.8</fb>
    <v>13</v>
  </rv>
  <rv s="5">
    <fb>17805.25</fb>
    <v>13</v>
  </rv>
  <rv s="5">
    <fb>44565</fb>
    <v>12</v>
  </rv>
  <rv s="5">
    <fb>739.25</fb>
    <v>13</v>
  </rv>
  <rv s="5">
    <fb>72.049300000000002</fb>
    <v>13</v>
  </rv>
  <rv s="5">
    <fb>449.3</fb>
    <v>13</v>
  </rv>
  <rv s="5">
    <fb>489.6</fb>
    <v>13</v>
  </rv>
  <rv s="5">
    <fb>17925.25</fb>
    <v>13</v>
  </rv>
  <rv s="5">
    <fb>44566</fb>
    <v>12</v>
  </rv>
  <rv s="5">
    <fb>71.099299999999999</fb>
    <v>13</v>
  </rv>
  <rv s="5">
    <fb>59.8</fb>
    <v>13</v>
  </rv>
  <rv s="5">
    <fb>446.2</fb>
    <v>13</v>
  </rv>
  <rv s="5">
    <fb>489.75</fb>
    <v>13</v>
  </rv>
  <rv s="5">
    <fb>17745.900000000001</fb>
    <v>13</v>
  </rv>
  <rv s="5">
    <fb>44567</fb>
    <v>12</v>
  </rv>
  <rv s="5">
    <fb>739.8</fb>
    <v>13</v>
  </rv>
  <rv s="5">
    <fb>70.632599999999996</fb>
    <v>13</v>
  </rv>
  <rv s="5">
    <fb>439.2</fb>
    <v>13</v>
  </rv>
  <rv s="5">
    <fb>488.85</fb>
    <v>13</v>
  </rv>
  <rv s="5">
    <fb>338.4</fb>
    <v>13</v>
  </rv>
  <rv s="5">
    <fb>17812.7</fb>
    <v>13</v>
  </rv>
  <rv s="5">
    <fb>44568</fb>
    <v>12</v>
  </rv>
  <rv s="5">
    <fb>736.1</fb>
    <v>13</v>
  </rv>
  <rv s="5">
    <fb>69.349299999999999</fb>
    <v>13</v>
  </rv>
  <rv s="5">
    <fb>59.5</fb>
    <v>13</v>
  </rv>
  <rv s="5">
    <fb>446.3</fb>
    <v>13</v>
  </rv>
  <rv s="5">
    <fb>490.6</fb>
    <v>13</v>
  </rv>
  <rv s="5">
    <fb>18003.3</fb>
    <v>13</v>
  </rv>
  <rv s="5">
    <fb>44571</fb>
    <v>12</v>
  </rv>
  <rv s="5">
    <fb>738.85</fb>
    <v>13</v>
  </rv>
  <rv s="5">
    <fb>70.282600000000002</fb>
    <v>13</v>
  </rv>
  <rv s="5">
    <fb>330.45</fb>
    <v>13</v>
  </rv>
  <rv s="5">
    <fb>440.1</fb>
    <v>13</v>
  </rv>
  <rv s="5">
    <fb>503.7</fb>
    <v>13</v>
  </rv>
  <rv s="5">
    <fb>18055.75</fb>
    <v>13</v>
  </rv>
  <rv s="5">
    <fb>44572</fb>
    <v>12</v>
  </rv>
  <rv s="5">
    <fb>765.1</fb>
    <v>13</v>
  </rv>
  <rv s="5">
    <fb>70.149299999999997</fb>
    <v>13</v>
  </rv>
  <rv s="5">
    <fb>441.8</fb>
    <v>13</v>
  </rv>
  <rv s="5">
    <fb>501.3</fb>
    <v>13</v>
  </rv>
  <rv s="5">
    <fb>331.05</fb>
    <v>13</v>
  </rv>
  <rv s="5">
    <fb>18212.349999999999</fb>
    <v>13</v>
  </rv>
  <rv s="5">
    <fb>44573</fb>
    <v>12</v>
  </rv>
  <rv s="5">
    <fb>763.55</fb>
    <v>13</v>
  </rv>
  <rv s="5">
    <fb>70.199299999999994</fb>
    <v>13</v>
  </rv>
  <rv s="5">
    <fb>62.35</fb>
    <v>13</v>
  </rv>
  <rv s="5">
    <fb>507.25</fb>
    <v>13</v>
  </rv>
  <rv s="5">
    <fb>18257.8</fb>
    <v>13</v>
  </rv>
  <rv s="5">
    <fb>44574</fb>
    <v>12</v>
  </rv>
  <rv s="5">
    <fb>772.2</fb>
    <v>13</v>
  </rv>
  <rv s="5">
    <fb>69.849299999999999</fb>
    <v>13</v>
  </rv>
  <rv s="5">
    <fb>331.4</fb>
    <v>13</v>
  </rv>
  <rv s="5">
    <fb>440.9</fb>
    <v>13</v>
  </rv>
  <rv s="5">
    <fb>511.95</fb>
    <v>13</v>
  </rv>
  <rv s="5">
    <fb>18255.75</fb>
    <v>13</v>
  </rv>
  <rv s="5">
    <fb>44575</fb>
    <v>12</v>
  </rv>
  <rv s="5">
    <fb>780.1</fb>
    <v>13</v>
  </rv>
  <rv s="5">
    <fb>73.365899999999996</fb>
    <v>13</v>
  </rv>
  <rv s="5">
    <fb>439.25</fb>
    <v>13</v>
  </rv>
  <rv s="5">
    <fb>509.9</fb>
    <v>13</v>
  </rv>
  <rv s="5">
    <fb>336.2</fb>
    <v>13</v>
  </rv>
  <rv s="5">
    <fb>18308.099999999999</fb>
    <v>13</v>
  </rv>
  <rv s="5">
    <fb>44578</fb>
    <v>12</v>
  </rv>
  <rv s="5">
    <fb>779.05</fb>
    <v>13</v>
  </rv>
  <rv s="5">
    <fb>72.165899999999993</fb>
    <v>13</v>
  </rv>
  <rv s="5">
    <fb>63.85</fb>
    <v>13</v>
  </rv>
  <rv s="5">
    <fb>327.5</fb>
    <v>13</v>
  </rv>
  <rv s="5">
    <fb>426.45</fb>
    <v>13</v>
  </rv>
  <rv s="5">
    <fb>525</fb>
    <v>13</v>
  </rv>
  <rv s="5">
    <fb>18113.05</fb>
    <v>13</v>
  </rv>
  <rv s="5">
    <fb>44579</fb>
    <v>12</v>
  </rv>
  <rv s="5">
    <fb>762.95</fb>
    <v>13</v>
  </rv>
  <rv s="5">
    <fb>510.8</fb>
    <v>13</v>
  </rv>
  <rv s="5">
    <fb>17938.400000000001</fb>
    <v>13</v>
  </rv>
  <rv s="5">
    <fb>44580</fb>
    <v>12</v>
  </rv>
  <rv s="5">
    <fb>69.382599999999996</fb>
    <v>13</v>
  </rv>
  <rv s="5">
    <fb>61.85</fb>
    <v>13</v>
  </rv>
  <rv s="5">
    <fb>324.2</fb>
    <v>13</v>
  </rv>
  <rv s="5">
    <fb>425.65</fb>
    <v>13</v>
  </rv>
  <rv s="5">
    <fb>520.85</fb>
    <v>13</v>
  </rv>
  <rv s="5">
    <fb>17757</fb>
    <v>13</v>
  </rv>
  <rv s="5">
    <fb>44581</fb>
    <v>12</v>
  </rv>
  <rv s="5">
    <fb>738</fb>
    <v>13</v>
  </rv>
  <rv s="5">
    <fb>70.782600000000002</fb>
    <v>13</v>
  </rv>
  <rv s="5">
    <fb>61.7</fb>
    <v>13</v>
  </rv>
  <rv s="5">
    <fb>432.15</fb>
    <v>13</v>
  </rv>
  <rv s="5">
    <fb>515.70000000000005</fb>
    <v>13</v>
  </rv>
  <rv s="5">
    <fb>17617.150000000001</fb>
    <v>13</v>
  </rv>
  <rv s="5">
    <fb>44582</fb>
    <v>12</v>
  </rv>
  <rv s="5">
    <fb>723.9</fb>
    <v>13</v>
  </rv>
  <rv s="5">
    <fb>59.6</fb>
    <v>13</v>
  </rv>
  <rv s="5">
    <fb>501.85</fb>
    <v>13</v>
  </rv>
  <rv s="5">
    <fb>323.3</fb>
    <v>13</v>
  </rv>
  <rv s="5">
    <fb>17149.099999999999</fb>
    <v>13</v>
  </rv>
  <rv s="5">
    <fb>44585</fb>
    <v>12</v>
  </rv>
  <rv s="5">
    <fb>65.766000000000005</fb>
    <v>13</v>
  </rv>
  <rv s="5">
    <fb>391.35</fb>
    <v>13</v>
  </rv>
  <rv s="5">
    <fb>478.45</fb>
    <v>13</v>
  </rv>
  <rv s="5">
    <fb>312.10000000000002</fb>
    <v>13</v>
  </rv>
  <rv s="5">
    <fb>17277.95</fb>
    <v>13</v>
  </rv>
  <rv s="5">
    <fb>44586</fb>
    <v>12</v>
  </rv>
  <rv s="5">
    <fb>711.1</fb>
    <v>13</v>
  </rv>
  <rv s="5">
    <fb>68.066000000000003</fb>
    <v>13</v>
  </rv>
  <rv s="5">
    <fb>415.7</fb>
    <v>13</v>
  </rv>
  <rv s="5">
    <fb>490.55</fb>
    <v>13</v>
  </rv>
  <rv s="5">
    <fb>17110.150000000001</fb>
    <v>13</v>
  </rv>
  <rv s="5">
    <fb>44588</fb>
    <v>12</v>
  </rv>
  <rv s="5">
    <fb>709.1</fb>
    <v>13</v>
  </rv>
  <rv s="5">
    <fb>68.299300000000002</fb>
    <v>13</v>
  </rv>
  <rv s="5">
    <fb>397.85</fb>
    <v>13</v>
  </rv>
  <rv s="5">
    <fb>17101.95</fb>
    <v>13</v>
  </rv>
  <rv s="5">
    <fb>44589</fb>
    <v>12</v>
  </rv>
  <rv s="5">
    <fb>710.15</fb>
    <v>13</v>
  </rv>
  <rv s="5">
    <fb>69.032600000000002</fb>
    <v>13</v>
  </rv>
  <rv s="5">
    <fb>396.65</fb>
    <v>13</v>
  </rv>
  <rv s="5">
    <fb>497.3</fb>
    <v>13</v>
  </rv>
  <rv s="5">
    <fb>17339.849999999999</fb>
    <v>13</v>
  </rv>
  <rv s="5">
    <fb>44592</fb>
    <v>12</v>
  </rv>
  <rv s="5">
    <fb>716.3</fb>
    <v>13</v>
  </rv>
  <rv s="5">
    <fb>517.75</fb>
    <v>13</v>
  </rv>
  <rv s="5">
    <fb>17576.849999999999</fb>
    <v>13</v>
  </rv>
  <rv s="5">
    <fb>44593</fb>
    <v>12</v>
  </rv>
  <rv s="5">
    <fb>738.75</fb>
    <v>13</v>
  </rv>
  <rv s="5">
    <fb>69.132599999999996</fb>
    <v>13</v>
  </rv>
  <rv s="5">
    <fb>504.3</fb>
    <v>13</v>
  </rv>
  <rv s="5">
    <fb>17780</fb>
    <v>13</v>
  </rv>
  <rv s="5">
    <fb>44594</fb>
    <v>12</v>
  </rv>
  <rv s="5">
    <fb>745.2</fb>
    <v>13</v>
  </rv>
  <rv s="5">
    <fb>70.249300000000005</fb>
    <v>13</v>
  </rv>
  <rv s="5">
    <fb>414.7</fb>
    <v>13</v>
  </rv>
  <rv s="5">
    <fb>506.4</fb>
    <v>13</v>
  </rv>
  <rv s="5">
    <fb>17560.2</fb>
    <v>13</v>
  </rv>
  <rv s="5">
    <fb>44595</fb>
    <v>12</v>
  </rv>
  <rv s="5">
    <fb>732.5</fb>
    <v>13</v>
  </rv>
  <rv s="5">
    <fb>69.316000000000003</fb>
    <v>13</v>
  </rv>
  <rv s="5">
    <fb>60.1</fb>
    <v>13</v>
  </rv>
  <rv s="5">
    <fb>410.35</fb>
    <v>13</v>
  </rv>
  <rv s="5">
    <fb>504.5</fb>
    <v>13</v>
  </rv>
  <rv s="5">
    <fb>17516.3</fb>
    <v>13</v>
  </rv>
  <rv s="5">
    <fb>44596</fb>
    <v>12</v>
  </rv>
  <rv s="5">
    <fb>726.95</fb>
    <v>13</v>
  </rv>
  <rv s="5">
    <fb>58.75</fb>
    <v>13</v>
  </rv>
  <rv s="5">
    <fb>329.65</fb>
    <v>13</v>
  </rv>
  <rv s="5">
    <fb>500.6</fb>
    <v>13</v>
  </rv>
  <rv s="5">
    <fb>356.35</fb>
    <v>13</v>
  </rv>
  <rv s="5">
    <fb>44599</fb>
    <v>12</v>
  </rv>
  <rv s="5">
    <fb>715.15</fb>
    <v>13</v>
  </rv>
  <rv s="5">
    <fb>67.366</fb>
    <v>13</v>
  </rv>
  <rv s="5">
    <fb>494.6</fb>
    <v>13</v>
  </rv>
  <rv s="5">
    <fb>365.35</fb>
    <v>13</v>
  </rv>
  <rv s="5">
    <fb>17266.75</fb>
    <v>13</v>
  </rv>
  <rv s="5">
    <fb>44600</fb>
    <v>12</v>
  </rv>
  <rv s="5">
    <fb>717.8</fb>
    <v>13</v>
  </rv>
  <rv s="5">
    <fb>55.75</fb>
    <v>13</v>
  </rv>
  <rv s="5">
    <fb>327.3</fb>
    <v>13</v>
  </rv>
  <rv s="5">
    <fb>402.2</fb>
    <v>13</v>
  </rv>
  <rv s="5">
    <fb>17463.8</fb>
    <v>13</v>
  </rv>
  <rv s="5">
    <fb>44601</fb>
    <v>12</v>
  </rv>
  <rv s="5">
    <fb>67.532700000000006</fb>
    <v>13</v>
  </rv>
  <rv s="5">
    <fb>396.05</fb>
    <v>13</v>
  </rv>
  <rv s="5">
    <fb>501.25</fb>
    <v>13</v>
  </rv>
  <rv s="5">
    <fb>376.65</fb>
    <v>13</v>
  </rv>
  <rv s="5">
    <fb>17605.849999999999</fb>
    <v>13</v>
  </rv>
  <rv s="5">
    <fb>44602</fb>
    <v>12</v>
  </rv>
  <rv s="5">
    <fb>67.599299999999999</fb>
    <v>13</v>
  </rv>
  <rv s="5">
    <fb>507.45</fb>
    <v>13</v>
  </rv>
  <rv s="5">
    <fb>17374.75</fb>
    <v>13</v>
  </rv>
  <rv s="5">
    <fb>44603</fb>
    <v>12</v>
  </rv>
  <rv s="5">
    <fb>723.7</fb>
    <v>13</v>
  </rv>
  <rv s="5">
    <fb>56.3</fb>
    <v>13</v>
  </rv>
  <rv s="5">
    <fb>378.05</fb>
    <v>13</v>
  </rv>
  <rv s="5">
    <fb>16842.8</fb>
    <v>13</v>
  </rv>
  <rv s="5">
    <fb>44606</fb>
    <v>12</v>
  </rv>
  <rv s="5">
    <fb>695.75</fb>
    <v>13</v>
  </rv>
  <rv s="5">
    <fb>65.299300000000002</fb>
    <v>13</v>
  </rv>
  <rv s="5">
    <fb>53.15</fb>
    <v>13</v>
  </rv>
  <rv s="5">
    <fb>471.45</fb>
    <v>13</v>
  </rv>
  <rv s="5">
    <fb>361.5</fb>
    <v>13</v>
  </rv>
  <rv s="5">
    <fb>17352.45</fb>
    <v>13</v>
  </rv>
  <rv s="5">
    <fb>44607</fb>
    <v>12</v>
  </rv>
  <rv s="5">
    <fb>720.6</fb>
    <v>13</v>
  </rv>
  <rv s="5">
    <fb>66.316000000000003</fb>
    <v>13</v>
  </rv>
  <rv s="5">
    <fb>315.10000000000002</fb>
    <v>13</v>
  </rv>
  <rv s="5">
    <fb>351.1</fb>
    <v>13</v>
  </rv>
  <rv s="5">
    <fb>17322.2</fb>
    <v>13</v>
  </rv>
  <rv s="5">
    <fb>44608</fb>
    <v>12</v>
  </rv>
  <rv s="5">
    <fb>740.75</fb>
    <v>13</v>
  </rv>
  <rv s="5">
    <fb>66.332700000000003</fb>
    <v>13</v>
  </rv>
  <rv s="5">
    <fb>55.1</fb>
    <v>13</v>
  </rv>
  <rv s="5">
    <fb>317.5</fb>
    <v>13</v>
  </rv>
  <rv s="5">
    <fb>342.3</fb>
    <v>13</v>
  </rv>
  <rv s="5">
    <fb>498.45</fb>
    <v>13</v>
  </rv>
  <rv s="5">
    <fb>17304.599999999999</fb>
    <v>13</v>
  </rv>
  <rv s="5">
    <fb>44609</fb>
    <v>12</v>
  </rv>
  <rv s="5">
    <fb>734.2</fb>
    <v>13</v>
  </rv>
  <rv s="5">
    <fb>66.999300000000005</fb>
    <v>13</v>
  </rv>
  <rv s="5">
    <fb>368.95</fb>
    <v>13</v>
  </rv>
  <rv s="5">
    <fb>17276.3</fb>
    <v>13</v>
  </rv>
  <rv s="5">
    <fb>44610</fb>
    <v>12</v>
  </rv>
  <rv s="5">
    <fb>727.5</fb>
    <v>13</v>
  </rv>
  <rv s="5">
    <fb>66.665999999999997</fb>
    <v>13</v>
  </rv>
  <rv s="5">
    <fb>328.5</fb>
    <v>13</v>
  </rv>
  <rv s="5">
    <fb>364</fb>
    <v>13</v>
  </rv>
  <rv s="5">
    <fb>17206.650000000001</fb>
    <v>13</v>
  </rv>
  <rv s="5">
    <fb>44613</fb>
    <v>12</v>
  </rv>
  <rv s="5">
    <fb>66.049300000000002</fb>
    <v>13</v>
  </rv>
  <rv s="5">
    <fb>50.5</fb>
    <v>13</v>
  </rv>
  <rv s="5">
    <fb>353.95</fb>
    <v>13</v>
  </rv>
  <rv s="5">
    <fb>17092.2</fb>
    <v>13</v>
  </rv>
  <rv s="5">
    <fb>44614</fb>
    <v>12</v>
  </rv>
  <rv s="5">
    <fb>705.55</fb>
    <v>13</v>
  </rv>
  <rv s="5">
    <fb>65.782700000000006</fb>
    <v>13</v>
  </rv>
  <rv s="5">
    <fb>49.45</fb>
    <v>13</v>
  </rv>
  <rv s="5">
    <fb>478.25</fb>
    <v>13</v>
  </rv>
  <rv s="5">
    <fb>350.1</fb>
    <v>13</v>
  </rv>
  <rv s="5">
    <fb>17063.25</fb>
    <v>13</v>
  </rv>
  <rv s="5">
    <fb>44615</fb>
    <v>12</v>
  </rv>
  <rv s="5">
    <fb>49.65</fb>
    <v>13</v>
  </rv>
  <rv s="5">
    <fb>477</fb>
    <v>13</v>
  </rv>
  <rv s="5">
    <fb>352.2</fb>
    <v>13</v>
  </rv>
  <rv s="5">
    <fb>16247.95</fb>
    <v>13</v>
  </rv>
  <rv s="5">
    <fb>44616</fb>
    <v>12</v>
  </rv>
  <rv s="5">
    <fb>654.85</fb>
    <v>13</v>
  </rv>
  <rv s="5">
    <fb>62.616</fb>
    <v>13</v>
  </rv>
  <rv s="5">
    <fb>44.35</fb>
    <v>13</v>
  </rv>
  <rv s="5">
    <fb>427.95</fb>
    <v>13</v>
  </rv>
  <rv s="5">
    <fb>16658.400000000001</fb>
    <v>13</v>
  </rv>
  <rv s="5">
    <fb>44617</fb>
    <v>12</v>
  </rv>
  <rv s="5">
    <fb>695.15</fb>
    <v>13</v>
  </rv>
  <rv s="5">
    <fb>48.15</fb>
    <v>13</v>
  </rv>
  <rv s="5">
    <fb>459.75</fb>
    <v>13</v>
  </rv>
  <rv s="5">
    <fb>362.6</fb>
    <v>13</v>
  </rv>
  <rv s="5">
    <fb>16793.900000000001</fb>
    <v>13</v>
  </rv>
  <rv s="5">
    <fb>44620</fb>
    <v>12</v>
  </rv>
  <rv s="5">
    <fb>707.5</fb>
    <v>13</v>
  </rv>
  <rv s="5">
    <fb>380.3</fb>
    <v>13</v>
  </rv>
  <rv s="5">
    <fb>16605.95</fb>
    <v>13</v>
  </rv>
  <rv s="5">
    <fb>44622</fb>
    <v>12</v>
  </rv>
  <rv s="5">
    <fb>710.3</fb>
    <v>13</v>
  </rv>
  <rv s="5">
    <fb>71.999300000000005</fb>
    <v>13</v>
  </rv>
  <rv s="5">
    <fb>50.4</fb>
    <v>13</v>
  </rv>
  <rv s="5">
    <fb>351.75</fb>
    <v>13</v>
  </rv>
  <rv s="5">
    <fb>447.6</fb>
    <v>13</v>
  </rv>
  <rv s="5">
    <fb>387.3</fb>
    <v>13</v>
  </rv>
  <rv s="5">
    <fb>16498.05</fb>
    <v>13</v>
  </rv>
  <rv s="5">
    <fb>44623</fb>
    <v>12</v>
  </rv>
  <rv s="5">
    <fb>71.682599999999994</fb>
    <v>13</v>
  </rv>
  <rv s="5">
    <fb>50.45</fb>
    <v>13</v>
  </rv>
  <rv s="5">
    <fb>299.75</fb>
    <v>13</v>
  </rv>
  <rv s="5">
    <fb>395.95</fb>
    <v>13</v>
  </rv>
  <rv s="5">
    <fb>16245.35</fb>
    <v>13</v>
  </rv>
  <rv s="5">
    <fb>44624</fb>
    <v>12</v>
  </rv>
  <rv s="5">
    <fb>71.632599999999996</fb>
    <v>13</v>
  </rv>
  <rv s="5">
    <fb>49.2</fb>
    <v>13</v>
  </rv>
  <rv s="5">
    <fb>321.3</fb>
    <v>13</v>
  </rv>
  <rv s="5">
    <fb>417.25</fb>
    <v>13</v>
  </rv>
  <rv s="5">
    <fb>373.4</fb>
    <v>13</v>
  </rv>
  <rv s="5">
    <fb>15863.15</fb>
    <v>13</v>
  </rv>
  <rv s="5">
    <fb>44627</fb>
    <v>12</v>
  </rv>
  <rv s="5">
    <fb>677.8</fb>
    <v>13</v>
  </rv>
  <rv s="5">
    <fb>71.415999999999997</fb>
    <v>13</v>
  </rv>
  <rv s="5">
    <fb>279.2</fb>
    <v>13</v>
  </rv>
  <rv s="5">
    <fb>16013.45</fb>
    <v>13</v>
  </rv>
  <rv s="5">
    <fb>44628</fb>
    <v>12</v>
  </rv>
  <rv s="5">
    <fb>688.85</fb>
    <v>13</v>
  </rv>
  <rv s="5">
    <fb>70.999300000000005</fb>
    <v>13</v>
  </rv>
  <rv s="5">
    <fb>322.39999999999998</fb>
    <v>13</v>
  </rv>
  <rv s="5">
    <fb>381.35</fb>
    <v>13</v>
  </rv>
  <rv s="5">
    <fb>16345.35</fb>
    <v>13</v>
  </rv>
  <rv s="5">
    <fb>44629</fb>
    <v>12</v>
  </rv>
  <rv s="5">
    <fb>74.149299999999997</fb>
    <v>13</v>
  </rv>
  <rv s="5">
    <fb>50.65</fb>
    <v>13</v>
  </rv>
  <rv s="5">
    <fb>405.9</fb>
    <v>13</v>
  </rv>
  <rv s="5">
    <fb>16594.900000000001</fb>
    <v>13</v>
  </rv>
  <rv s="5">
    <fb>44630</fb>
    <v>12</v>
  </rv>
  <rv s="5">
    <fb>730.4</fb>
    <v>13</v>
  </rv>
  <rv s="5">
    <fb>72.249300000000005</fb>
    <v>13</v>
  </rv>
  <rv s="5">
    <fb>309.64999999999998</fb>
    <v>13</v>
  </rv>
  <rv s="5">
    <fb>16630.45</fb>
    <v>13</v>
  </rv>
  <rv s="5">
    <fb>44631</fb>
    <v>12</v>
  </rv>
  <rv s="5">
    <fb>729.45</fb>
    <v>13</v>
  </rv>
  <rv s="5">
    <fb>71.599299999999999</fb>
    <v>13</v>
  </rv>
  <rv s="5">
    <fb>313.14999999999998</fb>
    <v>13</v>
  </rv>
  <rv s="5">
    <fb>317.89999999999998</fb>
    <v>13</v>
  </rv>
  <rv s="5">
    <fb>418.15</fb>
    <v>13</v>
  </rv>
  <rv s="5">
    <fb>378.2</fb>
    <v>13</v>
  </rv>
  <rv s="5">
    <fb>16871.3</fb>
    <v>13</v>
  </rv>
  <rv s="5">
    <fb>44634</fb>
    <v>12</v>
  </rv>
  <rv s="5">
    <fb>730.55</fb>
    <v>13</v>
  </rv>
  <rv s="5">
    <fb>16663</fb>
    <v>13</v>
  </rv>
  <rv s="5">
    <fb>44635</fb>
    <v>12</v>
  </rv>
  <rv s="5">
    <fb>721.3</fb>
    <v>13</v>
  </rv>
  <rv s="5">
    <fb>50.2</fb>
    <v>13</v>
  </rv>
  <rv s="5">
    <fb>305.5</fb>
    <v>13</v>
  </rv>
  <rv s="5">
    <fb>305.35000000000002</fb>
    <v>13</v>
  </rv>
  <rv s="5">
    <fb>357.7</fb>
    <v>13</v>
  </rv>
  <rv s="5">
    <fb>16975.349999999999</fb>
    <v>13</v>
  </rv>
  <rv s="5">
    <fb>44636</fb>
    <v>12</v>
  </rv>
  <rv s="5">
    <fb>69.665999999999997</fb>
    <v>13</v>
  </rv>
  <rv s="5">
    <fb>314.05</fb>
    <v>13</v>
  </rv>
  <rv s="5">
    <fb>424.9</fb>
    <v>13</v>
  </rv>
  <rv s="5">
    <fb>17287.05</fb>
    <v>13</v>
  </rv>
  <rv s="5">
    <fb>44637</fb>
    <v>12</v>
  </rv>
  <rv s="5">
    <fb>740.1</fb>
    <v>13</v>
  </rv>
  <rv s="5">
    <fb>69.799300000000002</fb>
    <v>13</v>
  </rv>
  <rv s="5">
    <fb>433.8</fb>
    <v>13</v>
  </rv>
  <rv s="5">
    <fb>17117.599999999999</fb>
    <v>13</v>
  </rv>
  <rv s="5">
    <fb>44641</fb>
    <v>12</v>
  </rv>
  <rv s="5">
    <fb>735.15</fb>
    <v>13</v>
  </rv>
  <rv s="5">
    <fb>50.7</fb>
    <v>13</v>
  </rv>
  <rv s="5">
    <fb>400.05</fb>
    <v>13</v>
  </rv>
  <rv s="5">
    <fb>17315.5</fb>
    <v>13</v>
  </rv>
  <rv s="5">
    <fb>44642</fb>
    <v>12</v>
  </rv>
  <rv s="5">
    <fb>17245.650000000001</fb>
    <v>13</v>
  </rv>
  <rv s="5">
    <fb>44643</fb>
    <v>12</v>
  </rv>
  <rv s="5">
    <fb>733.75</fb>
    <v>13</v>
  </rv>
  <rv s="5">
    <fb>51.25</fb>
    <v>13</v>
  </rv>
  <rv s="5">
    <fb>17222.75</fb>
    <v>13</v>
  </rv>
  <rv s="5">
    <fb>44644</fb>
    <v>12</v>
  </rv>
  <rv s="5">
    <fb>69.165999999999997</fb>
    <v>13</v>
  </rv>
  <rv s="5">
    <fb>17153</fb>
    <v>13</v>
  </rv>
  <rv s="5">
    <fb>44645</fb>
    <v>12</v>
  </rv>
  <rv s="5">
    <fb>743.25</fb>
    <v>13</v>
  </rv>
  <rv s="5">
    <fb>68.665999999999997</fb>
    <v>13</v>
  </rv>
  <rv s="5">
    <fb>310.8</fb>
    <v>13</v>
  </rv>
  <rv s="5">
    <fb>432.1</fb>
    <v>13</v>
  </rv>
  <rv s="5">
    <fb>410.55</fb>
    <v>13</v>
  </rv>
  <rv s="5">
    <fb>17222</fb>
    <v>13</v>
  </rv>
  <rv s="5">
    <fb>44648</fb>
    <v>12</v>
  </rv>
  <rv s="5">
    <fb>737</fb>
    <v>13</v>
  </rv>
  <rv s="5">
    <fb>68.349299999999999</fb>
    <v>13</v>
  </rv>
  <rv s="5">
    <fb>432.7</fb>
    <v>13</v>
  </rv>
  <rv s="5">
    <fb>413.4</fb>
    <v>13</v>
  </rv>
  <rv s="5">
    <fb>17325.3</fb>
    <v>13</v>
  </rv>
  <rv s="5">
    <fb>44649</fb>
    <v>12</v>
  </rv>
  <rv s="5">
    <fb>761.95</fb>
    <v>13</v>
  </rv>
  <rv s="5">
    <fb>49.1</fb>
    <v>13</v>
  </rv>
  <rv s="5">
    <fb>17498.25</fb>
    <v>13</v>
  </rv>
  <rv s="5">
    <fb>44650</fb>
    <v>12</v>
  </rv>
  <rv s="5">
    <fb>767.4</fb>
    <v>13</v>
  </rv>
  <rv s="5">
    <fb>69.482600000000005</fb>
    <v>13</v>
  </rv>
  <rv s="5">
    <fb>435.65</fb>
    <v>13</v>
  </rv>
  <rv s="5">
    <fb>17464.75</fb>
    <v>13</v>
  </rv>
  <rv s="5">
    <fb>44651</fb>
    <v>12</v>
  </rv>
  <rv s="5">
    <fb>774.2</fb>
    <v>13</v>
  </rv>
  <rv s="5">
    <fb>70.266000000000005</fb>
    <v>13</v>
  </rv>
  <rv s="5">
    <fb>433.75</fb>
    <v>13</v>
  </rv>
  <rv s="5">
    <fb>17670.45</fb>
    <v>13</v>
  </rv>
  <rv s="5">
    <fb>44652</fb>
    <v>12</v>
  </rv>
  <rv s="5">
    <fb>785.75</fb>
    <v>13</v>
  </rv>
  <rv s="5">
    <fb>71.699299999999994</fb>
    <v>13</v>
  </rv>
  <rv s="5">
    <fb>368.3</fb>
    <v>13</v>
  </rv>
  <rv s="5">
    <fb>441.15</fb>
    <v>13</v>
  </rv>
  <rv s="5">
    <fb>18053.400000000001</fb>
    <v>13</v>
  </rv>
  <rv s="5">
    <fb>44655</fb>
    <v>12</v>
  </rv>
  <rv s="5">
    <fb>818.55</fb>
    <v>13</v>
  </rv>
  <rv s="5">
    <fb>73.149299999999997</fb>
    <v>13</v>
  </rv>
  <rv s="5">
    <fb>446.75</fb>
    <v>13</v>
  </rv>
  <rv s="5">
    <fb>421.45</fb>
    <v>13</v>
  </rv>
  <rv s="5">
    <fb>17957.400000000001</fb>
    <v>13</v>
  </rv>
  <rv s="5">
    <fb>44656</fb>
    <v>12</v>
  </rv>
  <rv s="5">
    <fb>848.05</fb>
    <v>13</v>
  </rv>
  <rv s="5">
    <fb>72.865899999999996</fb>
    <v>13</v>
  </rv>
  <rv s="5">
    <fb>379.05</fb>
    <v>13</v>
  </rv>
  <rv s="5">
    <fb>458.05</fb>
    <v>13</v>
  </rv>
  <rv s="5">
    <fb>418.9</fb>
    <v>13</v>
  </rv>
  <rv s="5">
    <fb>17807.650000000001</fb>
    <v>13</v>
  </rv>
  <rv s="5">
    <fb>44657</fb>
    <v>12</v>
  </rv>
  <rv s="5">
    <fb>849.85</fb>
    <v>13</v>
  </rv>
  <rv s="5">
    <fb>73.332599999999999</fb>
    <v>13</v>
  </rv>
  <rv s="5">
    <fb>333.4</fb>
    <v>13</v>
  </rv>
  <rv s="5">
    <fb>384.9</fb>
    <v>13</v>
  </rv>
  <rv s="5">
    <fb>432.6</fb>
    <v>13</v>
  </rv>
  <rv s="5">
    <fb>17639.55</fb>
    <v>13</v>
  </rv>
  <rv s="5">
    <fb>44658</fb>
    <v>12</v>
  </rv>
  <rv s="5">
    <fb>78.115899999999996</fb>
    <v>13</v>
  </rv>
  <rv s="5">
    <fb>449.5</fb>
    <v>13</v>
  </rv>
  <rv s="5">
    <fb>17784.349999999999</fb>
    <v>13</v>
  </rv>
  <rv s="5">
    <fb>44659</fb>
    <v>12</v>
  </rv>
  <rv s="5">
    <fb>839.3</fb>
    <v>13</v>
  </rv>
  <rv s="5">
    <fb>79.865899999999996</fb>
    <v>13</v>
  </rv>
  <rv s="5">
    <fb>338.75</fb>
    <v>13</v>
  </rv>
  <rv s="5">
    <fb>452.05</fb>
    <v>13</v>
  </rv>
  <rv s="5">
    <fb>430.3</fb>
    <v>13</v>
  </rv>
  <rv s="5">
    <fb>17674.95</fb>
    <v>13</v>
  </rv>
  <rv s="5">
    <fb>44662</fb>
    <v>12</v>
  </rv>
  <rv s="5">
    <fb>854.55</fb>
    <v>13</v>
  </rv>
  <rv s="5">
    <fb>81.315899999999999</fb>
    <v>13</v>
  </rv>
  <rv s="5">
    <fb>56.6</fb>
    <v>13</v>
  </rv>
  <rv s="5">
    <fb>390.1</fb>
    <v>13</v>
  </rv>
  <rv s="5">
    <fb>17530.3</fb>
    <v>13</v>
  </rv>
  <rv s="5">
    <fb>44663</fb>
    <v>12</v>
  </rv>
  <rv s="5">
    <fb>844.9</fb>
    <v>13</v>
  </rv>
  <rv s="5">
    <fb>80.799199999999999</fb>
    <v>13</v>
  </rv>
  <rv s="5">
    <fb>438.3</fb>
    <v>13</v>
  </rv>
  <rv s="5">
    <fb>17475.650000000001</fb>
    <v>13</v>
  </rv>
  <rv s="5">
    <fb>44664</fb>
    <v>12</v>
  </rv>
  <rv s="5">
    <fb>840.5</fb>
    <v>13</v>
  </rv>
  <rv s="5">
    <fb>82.365799999999993</fb>
    <v>13</v>
  </rv>
  <rv s="5">
    <fb>352.45</fb>
    <v>13</v>
  </rv>
  <rv s="5">
    <fb>431.05</fb>
    <v>13</v>
  </rv>
  <rv s="5">
    <fb>425.8</fb>
    <v>13</v>
  </rv>
  <rv s="5">
    <fb>17173.650000000001</fb>
    <v>13</v>
  </rv>
  <rv s="5">
    <fb>44669</fb>
    <v>12</v>
  </rv>
  <rv s="5">
    <fb>842.7</fb>
    <v>13</v>
  </rv>
  <rv s="5">
    <fb>84.982500000000002</fb>
    <v>13</v>
  </rv>
  <rv s="5">
    <fb>33.1</fb>
    <v>13</v>
  </rv>
  <rv s="5">
    <fb>424.15</fb>
    <v>13</v>
  </rv>
  <rv s="5">
    <fb>16958.650000000001</fb>
    <v>13</v>
  </rv>
  <rv s="5">
    <fb>44670</fb>
    <v>12</v>
  </rv>
  <rv s="5">
    <fb>819.3</fb>
    <v>13</v>
  </rv>
  <rv s="5">
    <fb>83.432500000000005</fb>
    <v>13</v>
  </rv>
  <rv s="5">
    <fb>53.55</fb>
    <v>13</v>
  </rv>
  <rv s="5">
    <fb>427.55</fb>
    <v>13</v>
  </rv>
  <rv s="5">
    <fb>17136.55</fb>
    <v>13</v>
  </rv>
  <rv s="5">
    <fb>44671</fb>
    <v>12</v>
  </rv>
  <rv s="5">
    <fb>827.65</fb>
    <v>13</v>
  </rv>
  <rv s="5">
    <fb>84.432500000000005</fb>
    <v>13</v>
  </rv>
  <rv s="5">
    <fb>440.55</fb>
    <v>13</v>
  </rv>
  <rv s="5">
    <fb>17392.599999999999</fb>
    <v>13</v>
  </rv>
  <rv s="5">
    <fb>44672</fb>
    <v>12</v>
  </rv>
  <rv s="5">
    <fb>850.5</fb>
    <v>13</v>
  </rv>
  <rv s="5">
    <fb>84.299199999999999</fb>
    <v>13</v>
  </rv>
  <rv s="5">
    <fb>349.8</fb>
    <v>13</v>
  </rv>
  <rv s="5">
    <fb>448.05</fb>
    <v>13</v>
  </rv>
  <rv s="5">
    <fb>17171.95</fb>
    <v>13</v>
  </rv>
  <rv s="5">
    <fb>44673</fb>
    <v>12</v>
  </rv>
  <rv s="5">
    <fb>874.15</fb>
    <v>13</v>
  </rv>
  <rv s="5">
    <fb>83.882499999999993</fb>
    <v>13</v>
  </rv>
  <rv s="5">
    <fb>345.35</fb>
    <v>13</v>
  </rv>
  <rv s="5">
    <fb>35.549999999999997</fb>
    <v>13</v>
  </rv>
  <rv s="5">
    <fb>438.85</fb>
    <v>13</v>
  </rv>
  <rv s="5">
    <fb>415.8</fb>
    <v>13</v>
  </rv>
  <rv s="5">
    <fb>16953.95</fb>
    <v>13</v>
  </rv>
  <rv s="5">
    <fb>44676</fb>
    <v>12</v>
  </rv>
  <rv s="5">
    <fb>859.55</fb>
    <v>13</v>
  </rv>
  <rv s="5">
    <fb>81.932500000000005</fb>
    <v>13</v>
  </rv>
  <rv s="5">
    <fb>425.15</fb>
    <v>13</v>
  </rv>
  <rv s="5">
    <fb>17200.8</fb>
    <v>13</v>
  </rv>
  <rv s="5">
    <fb>44677</fb>
    <v>12</v>
  </rv>
  <rv s="5">
    <fb>909.5</fb>
    <v>13</v>
  </rv>
  <rv s="5">
    <fb>83.499200000000002</fb>
    <v>13</v>
  </rv>
  <rv s="5">
    <fb>52.95</fb>
    <v>13</v>
  </rv>
  <rv s="5">
    <fb>411.6</fb>
    <v>13</v>
  </rv>
  <rv s="5">
    <fb>17038.400000000001</fb>
    <v>13</v>
  </rv>
  <rv s="5">
    <fb>44678</fb>
    <v>12</v>
  </rv>
  <rv s="5">
    <fb>887.3</fb>
    <v>13</v>
  </rv>
  <rv s="5">
    <fb>82.165800000000004</fb>
    <v>13</v>
  </rv>
  <rv s="5">
    <fb>52.6</fb>
    <v>13</v>
  </rv>
  <rv s="5">
    <fb>318.14999999999998</fb>
    <v>13</v>
  </rv>
  <rv s="5">
    <fb>17245.05</fb>
    <v>13</v>
  </rv>
  <rv s="5">
    <fb>44679</fb>
    <v>12</v>
  </rv>
  <rv s="5">
    <fb>887.1</fb>
    <v>13</v>
  </rv>
  <rv s="5">
    <fb>82.215800000000002</fb>
    <v>13</v>
  </rv>
  <rv s="5">
    <fb>348.15</fb>
    <v>13</v>
  </rv>
  <rv s="5">
    <fb>436.05</fb>
    <v>13</v>
  </rv>
  <rv s="5">
    <fb>411.65</fb>
    <v>13</v>
  </rv>
  <rv s="5">
    <fb>17102.55</fb>
    <v>13</v>
  </rv>
  <rv s="5">
    <fb>44680</fb>
    <v>12</v>
  </rv>
  <rv s="5">
    <fb>856.4</fb>
    <v>13</v>
  </rv>
  <rv s="5">
    <fb>79.515900000000002</fb>
    <v>13</v>
  </rv>
  <rv s="5">
    <fb>52.65</fb>
    <v>13</v>
  </rv>
  <rv s="5">
    <fb>33.200000000000003</fb>
    <v>13</v>
  </rv>
  <rv s="5">
    <fb>354.65</fb>
    <v>13</v>
  </rv>
  <rv s="5">
    <fb>17069.099999999999</fb>
    <v>13</v>
  </rv>
  <rv s="5">
    <fb>44683</fb>
    <v>12</v>
  </rv>
  <rv s="5">
    <fb>856.55</fb>
    <v>13</v>
  </rv>
  <rv s="5">
    <fb>79.382499999999993</fb>
    <v>13</v>
  </rv>
  <rv s="5">
    <fb>52.4</fb>
    <v>13</v>
  </rv>
  <rv s="5">
    <fb>323.35000000000002</fb>
    <v>13</v>
  </rv>
  <rv s="5">
    <fb>33.450000000000003</fb>
    <v>13</v>
  </rv>
  <rv s="5">
    <fb>432.85</fb>
    <v>13</v>
  </rv>
  <rv s="5">
    <fb>407.85</fb>
    <v>13</v>
  </rv>
  <rv s="5">
    <fb>16677.599999999999</fb>
    <v>13</v>
  </rv>
  <rv s="5">
    <fb>44685</fb>
    <v>12</v>
  </rv>
  <rv s="5">
    <fb>77.065899999999999</fb>
    <v>13</v>
  </rv>
  <rv s="5">
    <fb>52.35</fb>
    <v>13</v>
  </rv>
  <rv s="5">
    <fb>315.85000000000002</fb>
    <v>13</v>
  </rv>
  <rv s="5">
    <fb>423.5</fb>
    <v>13</v>
  </rv>
  <rv s="5">
    <fb>395.2</fb>
    <v>13</v>
  </rv>
  <rv s="5">
    <fb>16682.650000000001</fb>
    <v>13</v>
  </rv>
  <rv s="5">
    <fb>44686</fb>
    <v>12</v>
  </rv>
  <rv s="5">
    <fb>811.35</fb>
    <v>13</v>
  </rv>
  <rv s="5">
    <fb>78.299199999999999</fb>
    <v>13</v>
  </rv>
  <rv s="5">
    <fb>405.2</fb>
    <v>13</v>
  </rv>
  <rv s="5">
    <fb>16411.25</fb>
    <v>13</v>
  </rv>
  <rv s="5">
    <fb>44687</fb>
    <v>12</v>
  </rv>
  <rv s="5">
    <fb>811.4</fb>
    <v>13</v>
  </rv>
  <rv s="5">
    <fb>76.049199999999999</fb>
    <v>13</v>
  </rv>
  <rv s="5">
    <fb>408.55</fb>
    <v>13</v>
  </rv>
  <rv s="5">
    <fb>16301.85</fb>
    <v>13</v>
  </rv>
  <rv s="5">
    <fb>44690</fb>
    <v>12</v>
  </rv>
  <rv s="5">
    <fb>792.6</fb>
    <v>13</v>
  </rv>
  <rv s="5">
    <fb>75.165899999999993</fb>
    <v>13</v>
  </rv>
  <rv s="5">
    <fb>49.4</fb>
    <v>13</v>
  </rv>
  <rv s="5">
    <fb>344.7</fb>
    <v>13</v>
  </rv>
  <rv s="5">
    <fb>16240.05</fb>
    <v>13</v>
  </rv>
  <rv s="5">
    <fb>44691</fb>
    <v>12</v>
  </rv>
  <rv s="5">
    <fb>769.1</fb>
    <v>13</v>
  </rv>
  <rv s="5">
    <fb>74.299300000000002</fb>
    <v>13</v>
  </rv>
  <rv s="5">
    <fb>48.35</fb>
    <v>13</v>
  </rv>
  <rv s="5">
    <fb>300.95</fb>
    <v>13</v>
  </rv>
  <rv s="5">
    <fb>16167.1</fb>
    <v>13</v>
  </rv>
  <rv s="5">
    <fb>44692</fb>
    <v>12</v>
  </rv>
  <rv s="5">
    <fb>72.999300000000005</fb>
    <v>13</v>
  </rv>
  <rv s="5">
    <fb>15808</fb>
    <v>13</v>
  </rv>
  <rv s="5">
    <fb>44693</fb>
    <v>12</v>
  </rv>
  <rv s="5">
    <fb>713.3</fb>
    <v>13</v>
  </rv>
  <rv s="5">
    <fb>72.765900000000002</fb>
    <v>13</v>
  </rv>
  <rv s="5">
    <fb>15782.15</fb>
    <v>13</v>
  </rv>
  <rv s="5">
    <fb>44694</fb>
    <v>12</v>
  </rv>
  <rv s="5">
    <fb>705.9</fb>
    <v>13</v>
  </rv>
  <rv s="5">
    <fb>72.915899999999993</fb>
    <v>13</v>
  </rv>
  <rv s="5">
    <fb>46.3</fb>
    <v>13</v>
  </rv>
  <rv s="5">
    <fb>308.05</fb>
    <v>13</v>
  </rv>
  <rv s="5">
    <fb>404.3</fb>
    <v>13</v>
  </rv>
  <rv s="5">
    <fb>15842.3</fb>
    <v>13</v>
  </rv>
  <rv s="5">
    <fb>44697</fb>
    <v>12</v>
  </rv>
  <rv s="5">
    <fb>712.5</fb>
    <v>13</v>
  </rv>
  <rv s="5">
    <fb>75.615899999999996</fb>
    <v>13</v>
  </rv>
  <rv s="5">
    <fb>405.35</fb>
    <v>13</v>
  </rv>
  <rv s="5">
    <fb>16259.3</fb>
    <v>13</v>
  </rv>
  <rv s="5">
    <fb>44698</fb>
    <v>12</v>
  </rv>
  <rv s="5">
    <fb>77.582599999999999</fb>
    <v>13</v>
  </rv>
  <rv s="5">
    <fb>16240.3</fb>
    <v>13</v>
  </rv>
  <rv s="5">
    <fb>44699</fb>
    <v>12</v>
  </rv>
  <rv s="5">
    <fb>759.8</fb>
    <v>13</v>
  </rv>
  <rv s="5">
    <fb>77.699200000000005</fb>
    <v>13</v>
  </rv>
  <rv s="5">
    <fb>49.8</fb>
    <v>13</v>
  </rv>
  <rv s="5">
    <fb>291</fb>
    <v>13</v>
  </rv>
  <rv s="5">
    <fb>415.15</fb>
    <v>13</v>
  </rv>
  <rv s="5">
    <fb>15809.4</fb>
    <v>13</v>
  </rv>
  <rv s="5">
    <fb>44700</fb>
    <v>12</v>
  </rv>
  <rv s="5">
    <fb>732.8</fb>
    <v>13</v>
  </rv>
  <rv s="5">
    <fb>75.832599999999999</fb>
    <v>13</v>
  </rv>
  <rv s="5">
    <fb>398.65</fb>
    <v>13</v>
  </rv>
  <rv s="5">
    <fb>16266.15</fb>
    <v>13</v>
  </rv>
  <rv s="5">
    <fb>44701</fb>
    <v>12</v>
  </rv>
  <rv s="5">
    <fb>767.55</fb>
    <v>13</v>
  </rv>
  <rv s="5">
    <fb>78.315899999999999</fb>
    <v>13</v>
  </rv>
  <rv s="5">
    <fb>293.64999999999998</fb>
    <v>13</v>
  </rv>
  <rv s="5">
    <fb>16214.7</fb>
    <v>13</v>
  </rv>
  <rv s="5">
    <fb>44704</fb>
    <v>12</v>
  </rv>
  <rv s="5">
    <fb>77.132599999999996</fb>
    <v>13</v>
  </rv>
  <rv s="5">
    <fb>51.1</fb>
    <v>13</v>
  </rv>
  <rv s="5">
    <fb>305.64999999999998</fb>
    <v>13</v>
  </rv>
  <rv s="5">
    <fb>16125.15</fb>
    <v>13</v>
  </rv>
  <rv s="5">
    <fb>44705</fb>
    <v>12</v>
  </rv>
  <rv s="5">
    <fb>77.215900000000005</fb>
    <v>13</v>
  </rv>
  <rv s="5">
    <fb>16025.8</fb>
    <v>13</v>
  </rv>
  <rv s="5">
    <fb>44706</fb>
    <v>12</v>
  </rv>
  <rv s="5">
    <fb>707.9</fb>
    <v>13</v>
  </rv>
  <rv s="5">
    <fb>75.449200000000005</fb>
    <v>13</v>
  </rv>
  <rv s="5">
    <fb>49.3</fb>
    <v>13</v>
  </rv>
  <rv s="5">
    <fb>16170.15</fb>
    <v>13</v>
  </rv>
  <rv s="5">
    <fb>44707</fb>
    <v>12</v>
  </rv>
  <rv s="5">
    <fb>701.5</fb>
    <v>13</v>
  </rv>
  <rv s="5">
    <fb>75.332599999999999</fb>
    <v>13</v>
  </rv>
  <rv s="5">
    <fb>299.2</fb>
    <v>13</v>
  </rv>
  <rv s="5">
    <fb>420.65</fb>
    <v>13</v>
  </rv>
  <rv s="5">
    <fb>16352.45</fb>
    <v>13</v>
  </rv>
  <rv s="5">
    <fb>44708</fb>
    <v>12</v>
  </rv>
  <rv s="5">
    <fb>76.965900000000005</fb>
    <v>13</v>
  </rv>
  <rv s="5">
    <fb>336.3</fb>
    <v>13</v>
  </rv>
  <rv s="5">
    <fb>429.6</fb>
    <v>13</v>
  </rv>
  <rv s="5">
    <fb>307.85000000000002</fb>
    <v>13</v>
  </rv>
  <rv s="5">
    <fb>16661.400000000001</fb>
    <v>13</v>
  </rv>
  <rv s="5">
    <fb>44711</fb>
    <v>12</v>
  </rv>
  <rv s="5">
    <fb>734.7</fb>
    <v>13</v>
  </rv>
  <rv s="5">
    <fb>76.882599999999996</fb>
    <v>13</v>
  </rv>
  <rv s="5">
    <fb>442.4</fb>
    <v>13</v>
  </rv>
  <rv s="5">
    <fb>16584.55</fb>
    <v>13</v>
  </rv>
  <rv s="5">
    <fb>44712</fb>
    <v>12</v>
  </rv>
  <rv s="5">
    <fb>739.85</fb>
    <v>13</v>
  </rv>
  <rv s="5">
    <fb>78.249200000000002</fb>
    <v>13</v>
  </rv>
  <rv s="5">
    <fb>443.55</fb>
    <v>13</v>
  </rv>
  <rv s="5">
    <fb>16522.75</fb>
    <v>13</v>
  </rv>
  <rv s="5">
    <fb>44713</fb>
    <v>12</v>
  </rv>
  <rv s="5">
    <fb>82.032499999999999</fb>
    <v>13</v>
  </rv>
  <rv s="5">
    <fb>34.1</fb>
    <v>13</v>
  </rv>
  <rv s="5">
    <fb>339.05</fb>
    <v>13</v>
  </rv>
  <rv s="5">
    <fb>16628</fb>
    <v>13</v>
  </rv>
  <rv s="5">
    <fb>44714</fb>
    <v>12</v>
  </rv>
  <rv s="5">
    <fb>748.45</fb>
    <v>13</v>
  </rv>
  <rv s="5">
    <fb>81.915800000000004</fb>
    <v>13</v>
  </rv>
  <rv s="5">
    <fb>439.15</fb>
    <v>13</v>
  </rv>
  <rv s="5">
    <fb>16584.3</fb>
    <v>13</v>
  </rv>
  <rv s="5">
    <fb>44715</fb>
    <v>12</v>
  </rv>
  <rv s="5">
    <fb>80.749200000000002</fb>
    <v>13</v>
  </rv>
  <rv s="5">
    <fb>16569.55</fb>
    <v>13</v>
  </rv>
  <rv s="5">
    <fb>44718</fb>
    <v>12</v>
  </rv>
  <rv s="5">
    <fb>741.25</fb>
    <v>13</v>
  </rv>
  <rv s="5">
    <fb>81.132499999999993</fb>
    <v>13</v>
  </rv>
  <rv s="5">
    <fb>326.35000000000002</fb>
    <v>13</v>
  </rv>
  <rv s="5">
    <fb>320.7</fb>
    <v>13</v>
  </rv>
  <rv s="5">
    <fb>16416.349999999999</fb>
    <v>13</v>
  </rv>
  <rv s="5">
    <fb>44719</fb>
    <v>12</v>
  </rv>
  <rv s="5">
    <fb>734.55</fb>
    <v>13</v>
  </rv>
  <rv s="5">
    <fb>435.85</fb>
    <v>13</v>
  </rv>
  <rv s="5">
    <fb>16356.25</fb>
    <v>13</v>
  </rv>
  <rv s="5">
    <fb>44720</fb>
    <v>12</v>
  </rv>
  <rv s="5">
    <fb>728.6</fb>
    <v>13</v>
  </rv>
  <rv s="5">
    <fb>81.765799999999999</fb>
    <v>13</v>
  </rv>
  <rv s="5">
    <fb>16478.099999999999</fb>
    <v>13</v>
  </rv>
  <rv s="5">
    <fb>44721</fb>
    <v>12</v>
  </rv>
  <rv s="5">
    <fb>735.5</fb>
    <v>13</v>
  </rv>
  <rv s="5">
    <fb>81.849199999999996</fb>
    <v>13</v>
  </rv>
  <rv s="5">
    <fb>428.5</fb>
    <v>13</v>
  </rv>
  <rv s="5">
    <fb>16201.8</fb>
    <v>13</v>
  </rv>
  <rv s="5">
    <fb>44722</fb>
    <v>12</v>
  </rv>
  <rv s="5">
    <fb>82.232500000000002</fb>
    <v>13</v>
  </rv>
  <rv s="5">
    <fb>289.64999999999998</fb>
    <v>13</v>
  </rv>
  <rv s="5">
    <fb>428.05</fb>
    <v>13</v>
  </rv>
  <rv s="5">
    <fb>15774.4</fb>
    <v>13</v>
  </rv>
  <rv s="5">
    <fb>44725</fb>
    <v>12</v>
  </rv>
  <rv s="5">
    <fb>695.25</fb>
    <v>13</v>
  </rv>
  <rv s="5">
    <fb>78.499200000000002</fb>
    <v>13</v>
  </rv>
  <rv s="5">
    <fb>47.45</fb>
    <v>13</v>
  </rv>
  <rv s="5">
    <fb>406.7</fb>
    <v>13</v>
  </rv>
  <rv s="5">
    <fb>15732.1</fb>
    <v>13</v>
  </rv>
  <rv s="5">
    <fb>44726</fb>
    <v>12</v>
  </rv>
  <rv s="5">
    <fb>80.449200000000005</fb>
    <v>13</v>
  </rv>
  <rv s="5">
    <fb>47.55</fb>
    <v>13</v>
  </rv>
  <rv s="5">
    <fb>277.25</fb>
    <v>13</v>
  </rv>
  <rv s="5">
    <fb>15692.15</fb>
    <v>13</v>
  </rv>
  <rv s="5">
    <fb>44727</fb>
    <v>12</v>
  </rv>
  <rv s="5">
    <fb>703.75</fb>
    <v>13</v>
  </rv>
  <rv s="5">
    <fb>80.049199999999999</fb>
    <v>13</v>
  </rv>
  <rv s="5">
    <fb>47.5</fb>
    <v>13</v>
  </rv>
  <rv s="5">
    <fb>414.1</fb>
    <v>13</v>
  </rv>
  <rv s="5">
    <fb>15360.6</fb>
    <v>13</v>
  </rv>
  <rv s="5">
    <fb>44728</fb>
    <v>12</v>
  </rv>
  <rv s="5">
    <fb>681.7</fb>
    <v>13</v>
  </rv>
  <rv s="5">
    <fb>77.465900000000005</fb>
    <v>13</v>
  </rv>
  <rv s="5">
    <fb>267.45</fb>
    <v>13</v>
  </rv>
  <rv s="5">
    <fb>15293.5</fb>
    <v>13</v>
  </rv>
  <rv s="5">
    <fb>44729</fb>
    <v>12</v>
  </rv>
  <rv s="5">
    <fb>668.95</fb>
    <v>13</v>
  </rv>
  <rv s="5">
    <fb>78.232600000000005</fb>
    <v>13</v>
  </rv>
  <rv s="5">
    <fb>265.85000000000002</fb>
    <v>13</v>
  </rv>
  <rv s="5">
    <fb>263.95</fb>
    <v>13</v>
  </rv>
  <rv s="5">
    <fb>15350.15</fb>
    <v>13</v>
  </rv>
  <rv s="5">
    <fb>44732</fb>
    <v>12</v>
  </rv>
  <rv s="5">
    <fb>663.15</fb>
    <v>13</v>
  </rv>
  <rv s="5">
    <fb>75.715900000000005</fb>
    <v>13</v>
  </rv>
  <rv s="5">
    <fb>42.1</fb>
    <v>13</v>
  </rv>
  <rv s="5">
    <fb>15638.8</fb>
    <v>13</v>
  </rv>
  <rv s="5">
    <fb>44733</fb>
    <v>12</v>
  </rv>
  <rv s="5">
    <fb>76.749200000000002</fb>
    <v>13</v>
  </rv>
  <rv s="5">
    <fb>397.6</fb>
    <v>13</v>
  </rv>
  <rv s="5">
    <fb>15413.3</fb>
    <v>13</v>
  </rv>
  <rv s="5">
    <fb>44734</fb>
    <v>12</v>
  </rv>
  <rv s="5">
    <fb>75.282600000000002</fb>
    <v>13</v>
  </rv>
  <rv s="5">
    <fb>393.1</fb>
    <v>13</v>
  </rv>
  <rv s="5">
    <fb>222.1</fb>
    <v>13</v>
  </rv>
  <rv s="5">
    <fb>15556.65</fb>
    <v>13</v>
  </rv>
  <rv s="5">
    <fb>44735</fb>
    <v>12</v>
  </rv>
  <rv s="5">
    <fb>675.3</fb>
    <v>13</v>
  </rv>
  <rv s="5">
    <fb>75.632599999999996</fb>
    <v>13</v>
  </rv>
  <rv s="5">
    <fb>44.3</fb>
    <v>13</v>
  </rv>
  <rv s="5">
    <fb>15699.25</fb>
    <v>13</v>
  </rv>
  <rv s="5">
    <fb>44736</fb>
    <v>12</v>
  </rv>
  <rv s="5">
    <fb>686.4</fb>
    <v>13</v>
  </rv>
  <rv s="5">
    <fb>77.832599999999999</fb>
    <v>13</v>
  </rv>
  <rv s="5">
    <fb>45.55</fb>
    <v>13</v>
  </rv>
  <rv s="5">
    <fb>246.55</fb>
    <v>13</v>
  </rv>
  <rv s="5">
    <fb>221.45</fb>
    <v>13</v>
  </rv>
  <rv s="5">
    <fb>15832.05</fb>
    <v>13</v>
  </rv>
  <rv s="5">
    <fb>44739</fb>
    <v>12</v>
  </rv>
  <rv s="5">
    <fb>687.75</fb>
    <v>13</v>
  </rv>
  <rv s="5">
    <fb>80.015900000000002</fb>
    <v>13</v>
  </rv>
  <rv s="5">
    <fb>328.1</fb>
    <v>13</v>
  </rv>
  <rv s="5">
    <fb>15850.2</fb>
    <v>13</v>
  </rv>
  <rv s="5">
    <fb>44740</fb>
    <v>12</v>
  </rv>
  <rv s="5">
    <fb>678.05</fb>
    <v>13</v>
  </rv>
  <rv s="5">
    <fb>78.815899999999999</fb>
    <v>13</v>
  </rv>
  <rv s="5">
    <fb>417.1</fb>
    <v>13</v>
  </rv>
  <rv s="5">
    <fb>15799.1</fb>
    <v>13</v>
  </rv>
  <rv s="5">
    <fb>44741</fb>
    <v>12</v>
  </rv>
  <rv s="5">
    <fb>78.699200000000005</fb>
    <v>13</v>
  </rv>
  <rv s="5">
    <fb>416.95</fb>
    <v>13</v>
  </rv>
  <rv s="5">
    <fb>15780.25</fb>
    <v>13</v>
  </rv>
  <rv s="5">
    <fb>44742</fb>
    <v>12</v>
  </rv>
  <rv s="5">
    <fb>672.05</fb>
    <v>13</v>
  </rv>
  <rv s="5">
    <fb>78.032600000000002</fb>
    <v>13</v>
  </rv>
  <rv s="5">
    <fb>249.35</fb>
    <v>13</v>
  </rv>
  <rv s="5">
    <fb>223</fb>
    <v>13</v>
  </rv>
  <rv s="5">
    <fb>15752.05</fb>
    <v>13</v>
  </rv>
  <rv s="5">
    <fb>44743</fb>
    <v>12</v>
  </rv>
  <rv s="5">
    <fb>677.9</fb>
    <v>13</v>
  </rv>
  <rv s="5">
    <fb>76.599199999999996</fb>
    <v>13</v>
  </rv>
  <rv s="5">
    <fb>45.65</fb>
    <v>13</v>
  </rv>
  <rv s="5">
    <fb>247.55</fb>
    <v>13</v>
  </rv>
  <rv s="5">
    <fb>336.25</fb>
    <v>13</v>
  </rv>
  <rv s="5">
    <fb>15835.35</fb>
    <v>13</v>
  </rv>
  <rv s="5">
    <fb>44746</fb>
    <v>12</v>
  </rv>
  <rv s="5">
    <fb>682</fb>
    <v>13</v>
  </rv>
  <rv s="5">
    <fb>76.565899999999999</fb>
    <v>13</v>
  </rv>
  <rv s="5">
    <fb>45.7</fb>
    <v>13</v>
  </rv>
  <rv s="5">
    <fb>408.45</fb>
    <v>13</v>
  </rv>
  <rv s="5">
    <fb>15810.85</fb>
    <v>13</v>
  </rv>
  <rv s="5">
    <fb>44747</fb>
    <v>12</v>
  </rv>
  <rv s="5">
    <fb>76.399199999999993</fb>
    <v>13</v>
  </rv>
  <rv s="5">
    <fb>412</fb>
    <v>13</v>
  </rv>
  <rv s="5">
    <fb>15989.8</fb>
    <v>13</v>
  </rv>
  <rv s="5">
    <fb>44748</fb>
    <v>12</v>
  </rv>
  <rv s="5">
    <fb>77.015900000000002</fb>
    <v>13</v>
  </rv>
  <rv s="5">
    <fb>416.35</fb>
    <v>13</v>
  </rv>
  <rv s="5">
    <fb>16132.9</fb>
    <v>13</v>
  </rv>
  <rv s="5">
    <fb>44749</fb>
    <v>12</v>
  </rv>
  <rv s="5">
    <fb>703.6</fb>
    <v>13</v>
  </rv>
  <rv s="5">
    <fb>78.882499999999993</fb>
    <v>13</v>
  </rv>
  <rv s="5">
    <fb>47</fb>
    <v>13</v>
  </rv>
  <rv s="5">
    <fb>256.5</fb>
    <v>13</v>
  </rv>
  <rv s="5">
    <fb>16220.6</fb>
    <v>13</v>
  </rv>
  <rv s="5">
    <fb>44750</fb>
    <v>12</v>
  </rv>
  <rv s="5">
    <fb>78.665899999999993</fb>
    <v>13</v>
  </rv>
  <rv s="5">
    <fb>47.05</fb>
    <v>13</v>
  </rv>
  <rv s="5">
    <fb>441.55</fb>
    <v>13</v>
  </rv>
  <rv s="5">
    <fb>16216</fb>
    <v>13</v>
  </rv>
  <rv s="5">
    <fb>44753</fb>
    <v>12</v>
  </rv>
  <rv s="5">
    <fb>729.2</fb>
    <v>13</v>
  </rv>
  <rv s="5">
    <fb>48.05</fb>
    <v>13</v>
  </rv>
  <rv s="5">
    <fb>16058.3</fb>
    <v>13</v>
  </rv>
  <rv s="5">
    <fb>44754</fb>
    <v>12</v>
  </rv>
  <rv s="5">
    <fb>731.9</fb>
    <v>13</v>
  </rv>
  <rv s="5">
    <fb>77.415899999999993</fb>
    <v>13</v>
  </rv>
  <rv s="5">
    <fb>48.5</fb>
    <v>13</v>
  </rv>
  <rv s="5">
    <fb>347.75</fb>
    <v>13</v>
  </rv>
  <rv s="5">
    <fb>430.55</fb>
    <v>13</v>
  </rv>
  <rv s="5">
    <fb>15966.65</fb>
    <v>13</v>
  </rv>
  <rv s="5">
    <fb>44755</fb>
    <v>12</v>
  </rv>
  <rv s="5">
    <fb>77.815899999999999</fb>
    <v>13</v>
  </rv>
  <rv s="5">
    <fb>427.1</fb>
    <v>13</v>
  </rv>
  <rv s="5">
    <fb>15938.65</fb>
    <v>13</v>
  </rv>
  <rv s="5">
    <fb>44756</fb>
    <v>12</v>
  </rv>
  <rv s="5">
    <fb>79.132499999999993</fb>
    <v>13</v>
  </rv>
  <rv s="5">
    <fb>49.25</fb>
    <v>13</v>
  </rv>
  <rv s="5">
    <fb>16049.2</fb>
    <v>13</v>
  </rv>
  <rv s="5">
    <fb>44757</fb>
    <v>12</v>
  </rv>
  <rv s="5">
    <fb>730.9</fb>
    <v>13</v>
  </rv>
  <rv s="5">
    <fb>81.832499999999996</fb>
    <v>13</v>
  </rv>
  <rv s="5">
    <fb>49.55</fb>
    <v>13</v>
  </rv>
  <rv s="5">
    <fb>34.6</fb>
    <v>13</v>
  </rv>
  <rv s="5">
    <fb>440.2</fb>
    <v>13</v>
  </rv>
  <rv s="5">
    <fb>16278.5</fb>
    <v>13</v>
  </rv>
  <rv s="5">
    <fb>44760</fb>
    <v>12</v>
  </rv>
  <rv s="5">
    <fb>739.75</fb>
    <v>13</v>
  </rv>
  <rv s="5">
    <fb>84.815799999999996</fb>
    <v>13</v>
  </rv>
  <rv s="5">
    <fb>293.39999999999998</fb>
    <v>13</v>
  </rv>
  <rv s="5">
    <fb>450.9</fb>
    <v>13</v>
  </rv>
  <rv s="5">
    <fb>237.45</fb>
    <v>13</v>
  </rv>
  <rv s="5">
    <fb>16340.55</fb>
    <v>13</v>
  </rv>
  <rv s="5">
    <fb>44761</fb>
    <v>12</v>
  </rv>
  <rv s="5">
    <fb>749</fb>
    <v>13</v>
  </rv>
  <rv s="5">
    <fb>85.049099999999996</fb>
    <v>13</v>
  </rv>
  <rv s="5">
    <fb>298.64999999999998</fb>
    <v>13</v>
  </rv>
  <rv s="5">
    <fb>343</fb>
    <v>13</v>
  </rv>
  <rv s="5">
    <fb>449.05</fb>
    <v>13</v>
  </rv>
  <rv s="5">
    <fb>238.75</fb>
    <v>13</v>
  </rv>
  <rv s="5">
    <fb>16520.849999999999</fb>
    <v>13</v>
  </rv>
  <rv s="5">
    <fb>44762</fb>
    <v>12</v>
  </rv>
  <rv s="5">
    <fb>84.965800000000002</fb>
    <v>13</v>
  </rv>
  <rv s="5">
    <fb>50.75</fb>
    <v>13</v>
  </rv>
  <rv s="5">
    <fb>16605.25</fb>
    <v>13</v>
  </rv>
  <rv s="5">
    <fb>44763</fb>
    <v>12</v>
  </rv>
  <rv s="5">
    <fb>754.25</fb>
    <v>13</v>
  </rv>
  <rv s="5">
    <fb>89.565799999999996</fb>
    <v>13</v>
  </rv>
  <rv s="5">
    <fb>53.45</fb>
    <v>13</v>
  </rv>
  <rv s="5">
    <fb>283</fb>
    <v>13</v>
  </rv>
  <rv s="5">
    <fb>347.95</fb>
    <v>13</v>
  </rv>
  <rv s="5">
    <fb>454.85</fb>
    <v>13</v>
  </rv>
  <rv s="5">
    <fb>16719.45</fb>
    <v>13</v>
  </rv>
  <rv s="5">
    <fb>44764</fb>
    <v>12</v>
  </rv>
  <rv s="5">
    <fb>88.932400000000001</fb>
    <v>13</v>
  </rv>
  <rv s="5">
    <fb>53.05</fb>
    <v>13</v>
  </rv>
  <rv s="5">
    <fb>454.9</fb>
    <v>13</v>
  </rv>
  <rv s="5">
    <fb>16631</fb>
    <v>13</v>
  </rv>
  <rv s="5">
    <fb>44767</fb>
    <v>12</v>
  </rv>
  <rv s="5">
    <fb>749.95</fb>
    <v>13</v>
  </rv>
  <rv s="5">
    <fb>90.015799999999999</fb>
    <v>13</v>
  </rv>
  <rv s="5">
    <fb>16483.849999999999</fb>
    <v>13</v>
  </rv>
  <rv s="5">
    <fb>44768</fb>
    <v>12</v>
  </rv>
  <rv s="5">
    <fb>749.1</fb>
    <v>13</v>
  </rv>
  <rv s="5">
    <fb>88.965800000000002</fb>
    <v>13</v>
  </rv>
  <rv s="5">
    <fb>16641.8</fb>
    <v>13</v>
  </rv>
  <rv s="5">
    <fb>44769</fb>
    <v>12</v>
  </rv>
  <rv s="5">
    <fb>760.65</fb>
    <v>13</v>
  </rv>
  <rv s="5">
    <fb>91.049099999999996</fb>
    <v>13</v>
  </rv>
  <rv s="5">
    <fb>444.05</fb>
    <v>13</v>
  </rv>
  <rv s="5">
    <fb>16929.599999999999</fb>
    <v>13</v>
  </rv>
  <rv s="5">
    <fb>44770</fb>
    <v>12</v>
  </rv>
  <rv s="5">
    <fb>764.5</fb>
    <v>13</v>
  </rv>
  <rv s="5">
    <fb>90.782399999999996</fb>
    <v>13</v>
  </rv>
  <rv s="5">
    <fb>442.25</fb>
    <v>13</v>
  </rv>
  <rv s="5">
    <fb>17158.25</fb>
    <v>13</v>
  </rv>
  <rv s="5">
    <fb>44771</fb>
    <v>12</v>
  </rv>
  <rv s="5">
    <fb>91.732399999999998</fb>
    <v>13</v>
  </rv>
  <rv s="5">
    <fb>34.15</fb>
    <v>13</v>
  </rv>
  <rv s="5">
    <fb>449.6</fb>
    <v>13</v>
  </rv>
  <rv s="5">
    <fb>17340.05</fb>
    <v>13</v>
  </rv>
  <rv s="5">
    <fb>44774</fb>
    <v>12</v>
  </rv>
  <rv s="5">
    <fb>801.25</fb>
    <v>13</v>
  </rv>
  <rv s="5">
    <fb>94.732399999999998</fb>
    <v>13</v>
  </rv>
  <rv s="5">
    <fb>479.2</fb>
    <v>13</v>
  </rv>
  <rv s="5">
    <fb>255.4</fb>
    <v>13</v>
  </rv>
  <rv s="5">
    <fb>17345.45</fb>
    <v>13</v>
  </rv>
  <rv s="5">
    <fb>44775</fb>
    <v>12</v>
  </rv>
  <rv s="5">
    <fb>802.3</fb>
    <v>13</v>
  </rv>
  <rv s="5">
    <fb>93.999099999999999</fb>
    <v>13</v>
  </rv>
  <rv s="5">
    <fb>54.55</fb>
    <v>13</v>
  </rv>
  <rv s="5">
    <fb>35.450000000000003</fb>
    <v>13</v>
  </rv>
  <rv s="5">
    <fb>341.25</fb>
    <v>13</v>
  </rv>
  <rv s="5">
    <fb>476.25</fb>
    <v>13</v>
  </rv>
  <rv s="5">
    <fb>17388.150000000001</fb>
    <v>13</v>
  </rv>
  <rv s="5">
    <fb>44776</fb>
    <v>12</v>
  </rv>
  <rv s="5">
    <fb>807.2</fb>
    <v>13</v>
  </rv>
  <rv s="5">
    <fb>92.282399999999996</fb>
    <v>13</v>
  </rv>
  <rv s="5">
    <fb>53.2</fb>
    <v>13</v>
  </rv>
  <rv s="5">
    <fb>269.39999999999998</fb>
    <v>13</v>
  </rv>
  <rv s="5">
    <fb>467.8</fb>
    <v>13</v>
  </rv>
  <rv s="5">
    <fb>248.9</fb>
    <v>13</v>
  </rv>
  <rv s="5">
    <fb>17382</fb>
    <v>13</v>
  </rv>
  <rv s="5">
    <fb>44777</fb>
    <v>12</v>
  </rv>
  <rv s="5">
    <fb>807.25</fb>
    <v>13</v>
  </rv>
  <rv s="5">
    <fb>94.715699999999998</fb>
    <v>13</v>
  </rv>
  <rv s="5">
    <fb>468.9</fb>
    <v>13</v>
  </rv>
  <rv s="5">
    <fb>250.25</fb>
    <v>13</v>
  </rv>
  <rv s="5">
    <fb>17397.5</fb>
    <v>13</v>
  </rv>
  <rv s="5">
    <fb>44778</fb>
    <v>12</v>
  </rv>
  <rv s="5">
    <fb>810.25</fb>
    <v>13</v>
  </rv>
  <rv s="5">
    <fb>92.049099999999996</fb>
    <v>13</v>
  </rv>
  <rv s="5">
    <fb>465.25</fb>
    <v>13</v>
  </rv>
  <rv s="5">
    <fb>17525.099999999999</fb>
    <v>13</v>
  </rv>
  <rv s="5">
    <fb>44781</fb>
    <v>12</v>
  </rv>
  <rv s="5">
    <fb>801.65</fb>
    <v>13</v>
  </rv>
  <rv s="5">
    <fb>93.949100000000001</fb>
    <v>13</v>
  </rv>
  <rv s="5">
    <fb>51.85</fb>
    <v>13</v>
  </rv>
  <rv s="5">
    <fb>468.25</fb>
    <v>13</v>
  </rv>
  <rv s="5">
    <fb>17534.75</fb>
    <v>13</v>
  </rv>
  <rv s="5">
    <fb>44783</fb>
    <v>12</v>
  </rv>
  <rv s="5">
    <fb>790.55</fb>
    <v>13</v>
  </rv>
  <rv s="5">
    <fb>95.799000000000007</fb>
    <v>13</v>
  </rv>
  <rv s="5">
    <fb>17659</fb>
    <v>13</v>
  </rv>
  <rv s="5">
    <fb>44784</fb>
    <v>12</v>
  </rv>
  <rv s="5">
    <fb>792.75</fb>
    <v>13</v>
  </rv>
  <rv s="5">
    <fb>95.815700000000007</fb>
    <v>13</v>
  </rv>
  <rv s="5">
    <fb>52.9</fb>
    <v>13</v>
  </rv>
  <rv s="5">
    <fb>33.85</fb>
    <v>13</v>
  </rv>
  <rv s="5">
    <fb>17698.150000000001</fb>
    <v>13</v>
  </rv>
  <rv s="5">
    <fb>44785</fb>
    <v>12</v>
  </rv>
  <rv s="5">
    <fb>788.35</fb>
    <v>13</v>
  </rv>
  <rv s="5">
    <fb>97.032399999999996</fb>
    <v>13</v>
  </rv>
  <rv s="5">
    <fb>34</fb>
    <v>13</v>
  </rv>
  <rv s="5">
    <fb>477.55</fb>
    <v>13</v>
  </rv>
  <rv s="5">
    <fb>262.45</fb>
    <v>13</v>
  </rv>
  <rv s="5">
    <fb>17825.25</fb>
    <v>13</v>
  </rv>
  <rv s="5">
    <fb>44789</fb>
    <v>12</v>
  </rv>
  <rv s="5">
    <fb>824.15</fb>
    <v>13</v>
  </rv>
  <rv s="5">
    <fb>97.915700000000001</fb>
    <v>13</v>
  </rv>
  <rv s="5">
    <fb>34.5</fb>
    <v>13</v>
  </rv>
  <rv s="5">
    <fb>489.85</fb>
    <v>13</v>
  </rv>
  <rv s="5">
    <fb>17944.25</fb>
    <v>13</v>
  </rv>
  <rv s="5">
    <fb>44790</fb>
    <v>12</v>
  </rv>
  <rv s="5">
    <fb>824.75</fb>
    <v>13</v>
  </rv>
  <rv s="5">
    <fb>97.115700000000004</fb>
    <v>13</v>
  </rv>
  <rv s="5">
    <fb>53.75</fb>
    <v>13</v>
  </rv>
  <rv s="5">
    <fb>285.60000000000002</fb>
    <v>13</v>
  </rv>
  <rv s="5">
    <fb>266.3</fb>
    <v>13</v>
  </rv>
  <rv s="5">
    <fb>17956.5</fb>
    <v>13</v>
  </rv>
  <rv s="5">
    <fb>44791</fb>
    <v>12</v>
  </rv>
  <rv s="5">
    <fb>833.05</fb>
    <v>13</v>
  </rv>
  <rv s="5">
    <fb>96.248999999999995</fb>
    <v>13</v>
  </rv>
  <rv s="5">
    <fb>56.2</fb>
    <v>13</v>
  </rv>
  <rv s="5">
    <fb>335.3</fb>
    <v>13</v>
  </rv>
  <rv s="5">
    <fb>484.8</fb>
    <v>13</v>
  </rv>
  <rv s="5">
    <fb>17758.45</fb>
    <v>13</v>
  </rv>
  <rv s="5">
    <fb>44792</fb>
    <v>12</v>
  </rv>
  <rv s="5">
    <fb>871.8</fb>
    <v>13</v>
  </rv>
  <rv s="5">
    <fb>95.032399999999996</fb>
    <v>13</v>
  </rv>
  <rv s="5">
    <fb>330.75</fb>
    <v>13</v>
  </rv>
  <rv s="5">
    <fb>17490.7</fb>
    <v>13</v>
  </rv>
  <rv s="5">
    <fb>44795</fb>
    <v>12</v>
  </rv>
  <rv s="5">
    <fb>840.25</fb>
    <v>13</v>
  </rv>
  <rv s="5">
    <fb>96.365700000000004</fb>
    <v>13</v>
  </rv>
  <rv s="5">
    <fb>52.3</fb>
    <v>13</v>
  </rv>
  <rv s="5">
    <fb>332.25</fb>
    <v>13</v>
  </rv>
  <rv s="5">
    <fb>454.6</fb>
    <v>13</v>
  </rv>
  <rv s="5">
    <fb>256.85000000000002</fb>
    <v>13</v>
  </rv>
  <rv s="5">
    <fb>17577.5</fb>
    <v>13</v>
  </rv>
  <rv s="5">
    <fb>44796</fb>
    <v>12</v>
  </rv>
  <rv s="5">
    <fb>832.5</fb>
    <v>13</v>
  </rv>
  <rv s="5">
    <fb>99.482299999999995</fb>
    <v>13</v>
  </rv>
  <rv s="5">
    <fb>460.45</fb>
    <v>13</v>
  </rv>
  <rv s="5">
    <fb>17604.95</fb>
    <v>13</v>
  </rv>
  <rv s="5">
    <fb>44797</fb>
    <v>12</v>
  </rv>
  <rv s="5">
    <fb>836.3</fb>
    <v>13</v>
  </rv>
  <rv s="5">
    <fb>98.015699999999995</fb>
    <v>13</v>
  </rv>
  <rv s="5">
    <fb>17522.45</fb>
    <v>13</v>
  </rv>
  <rv s="5">
    <fb>44798</fb>
    <v>12</v>
  </rv>
  <rv s="5">
    <fb>816</fb>
    <v>13</v>
  </rv>
  <rv s="5">
    <fb>98.899000000000001</fb>
    <v>13</v>
  </rv>
  <rv s="5">
    <fb>57.45</fb>
    <v>13</v>
  </rv>
  <rv s="5">
    <fb>281.60000000000002</fb>
    <v>13</v>
  </rv>
  <rv s="5">
    <fb>35.35</fb>
    <v>13</v>
  </rv>
  <rv s="5">
    <fb>459.2</fb>
    <v>13</v>
  </rv>
  <rv s="5">
    <fb>17558.900000000001</fb>
    <v>13</v>
  </rv>
  <rv s="5">
    <fb>44799</fb>
    <v>12</v>
  </rv>
  <rv s="5">
    <fb>837.7</fb>
    <v>13</v>
  </rv>
  <rv s="5">
    <fb>101.78230000000001</fb>
    <v>13</v>
  </rv>
  <rv s="5">
    <fb>57.85</fb>
    <v>13</v>
  </rv>
  <rv s="5">
    <fb>465.05</fb>
    <v>13</v>
  </rv>
  <rv s="5">
    <fb>269.60000000000002</fb>
    <v>13</v>
  </rv>
  <rv s="5">
    <fb>17312.900000000001</fb>
    <v>13</v>
  </rv>
  <rv s="5">
    <fb>44802</fb>
    <v>12</v>
  </rv>
  <rv s="5">
    <fb>836.4</fb>
    <v>13</v>
  </rv>
  <rv s="5">
    <fb>102.949</fb>
    <v>13</v>
  </rv>
  <rv s="5">
    <fb>59.2</fb>
    <v>13</v>
  </rv>
  <rv s="5">
    <fb>36.1</fb>
    <v>13</v>
  </rv>
  <rv s="5">
    <fb>266.05</fb>
    <v>13</v>
  </rv>
  <rv s="5">
    <fb>17759.3</fb>
    <v>13</v>
  </rv>
  <rv s="5">
    <fb>44803</fb>
    <v>12</v>
  </rv>
  <rv s="5">
    <fb>842.15</fb>
    <v>13</v>
  </rv>
  <rv s="5">
    <fb>102.1656</fb>
    <v>13</v>
  </rv>
  <rv s="5">
    <fb>58.8</fb>
    <v>13</v>
  </rv>
  <rv s="5">
    <fb>38.4</fb>
    <v>13</v>
  </rv>
  <rv s="5">
    <fb>471.1</fb>
    <v>13</v>
  </rv>
  <rv s="5">
    <fb>17542.8</fb>
    <v>13</v>
  </rv>
  <rv s="5">
    <fb>44805</fb>
    <v>12</v>
  </rv>
  <rv s="5">
    <fb>837.8</fb>
    <v>13</v>
  </rv>
  <rv s="5">
    <fb>106.5989</fb>
    <v>13</v>
  </rv>
  <rv s="5">
    <fb>466.9</fb>
    <v>13</v>
  </rv>
  <rv s="5">
    <fb>17539.45</fb>
    <v>13</v>
  </rv>
  <rv s="5">
    <fb>44806</fb>
    <v>12</v>
  </rv>
  <rv s="5">
    <fb>851.95</fb>
    <v>13</v>
  </rv>
  <rv s="5">
    <fb>108.1823</fb>
    <v>13</v>
  </rv>
  <rv s="5">
    <fb>59.3</fb>
    <v>13</v>
  </rv>
  <rv s="5">
    <fb>38.85</fb>
    <v>13</v>
  </rv>
  <rv s="5">
    <fb>461.75</fb>
    <v>13</v>
  </rv>
  <rv s="5">
    <fb>17665.8</fb>
    <v>13</v>
  </rv>
  <rv s="5">
    <fb>44809</fb>
    <v>12</v>
  </rv>
  <rv s="5">
    <fb>850.9</fb>
    <v>13</v>
  </rv>
  <rv s="5">
    <fb>109.2989</fb>
    <v>13</v>
  </rv>
  <rv s="5">
    <fb>60.5</fb>
    <v>13</v>
  </rv>
  <rv s="5">
    <fb>287.45</fb>
    <v>13</v>
  </rv>
  <rv s="5">
    <fb>459</fb>
    <v>13</v>
  </rv>
  <rv s="5">
    <fb>17655.599999999999</fb>
    <v>13</v>
  </rv>
  <rv s="5">
    <fb>44810</fb>
    <v>12</v>
  </rv>
  <rv s="5">
    <fb>850.35</fb>
    <v>13</v>
  </rv>
  <rv s="5">
    <fb>108.5489</fb>
    <v>13</v>
  </rv>
  <rv s="5">
    <fb>37.799999999999997</fb>
    <v>13</v>
  </rv>
  <rv s="5">
    <fb>457.75</fb>
    <v>13</v>
  </rv>
  <rv s="5">
    <fb>17624.400000000001</fb>
    <v>13</v>
  </rv>
  <rv s="5">
    <fb>44811</fb>
    <v>12</v>
  </rv>
  <rv s="5">
    <fb>874.9</fb>
    <v>13</v>
  </rv>
  <rv s="5">
    <fb>109.74890000000001</fb>
    <v>13</v>
  </rv>
  <rv s="5">
    <fb>17798.75</fb>
    <v>13</v>
  </rv>
  <rv s="5">
    <fb>44812</fb>
    <v>12</v>
  </rv>
  <rv s="5">
    <fb>885.05</fb>
    <v>13</v>
  </rv>
  <rv s="5">
    <fb>109.3822</fb>
    <v>13</v>
  </rv>
  <rv s="5">
    <fb>63.05</fb>
    <v>13</v>
  </rv>
  <rv s="5">
    <fb>442.2</fb>
    <v>13</v>
  </rv>
  <rv s="5">
    <fb>17833.349999999999</fb>
    <v>13</v>
  </rv>
  <rv s="5">
    <fb>44813</fb>
    <v>12</v>
  </rv>
  <rv s="5">
    <fb>906.85</fb>
    <v>13</v>
  </rv>
  <rv s="5">
    <fb>445.9</fb>
    <v>13</v>
  </rv>
  <rv s="5">
    <fb>17936.349999999999</fb>
    <v>13</v>
  </rv>
  <rv s="5">
    <fb>44816</fb>
    <v>12</v>
  </rv>
  <rv s="5">
    <fb>938.5</fb>
    <v>13</v>
  </rv>
  <rv s="5">
    <fb>112.8489</fb>
    <v>13</v>
  </rv>
  <rv s="5">
    <fb>36.950000000000003</fb>
    <v>13</v>
  </rv>
  <rv s="5">
    <fb>347</fb>
    <v>13</v>
  </rv>
  <rv s="5">
    <fb>451</fb>
    <v>13</v>
  </rv>
  <rv s="5">
    <fb>18070.05</fb>
    <v>13</v>
  </rv>
  <rv s="5">
    <fb>44817</fb>
    <v>12</v>
  </rv>
  <rv s="5">
    <fb>948.8</fb>
    <v>13</v>
  </rv>
  <rv s="5">
    <fb>111.93219999999999</fb>
    <v>13</v>
  </rv>
  <rv s="5">
    <fb>63.3</fb>
    <v>13</v>
  </rv>
  <rv s="5">
    <fb>456.8</fb>
    <v>13</v>
  </rv>
  <rv s="5">
    <fb>18003.75</fb>
    <v>13</v>
  </rv>
  <rv s="5">
    <fb>44818</fb>
    <v>12</v>
  </rv>
  <rv s="5">
    <fb>947.85</fb>
    <v>13</v>
  </rv>
  <rv s="5">
    <fb>111.96550000000001</fb>
    <v>13</v>
  </rv>
  <rv s="5">
    <fb>63.1</fb>
    <v>13</v>
  </rv>
  <rv s="5">
    <fb>289.75</fb>
    <v>13</v>
  </rv>
  <rv s="5">
    <fb>450.2</fb>
    <v>13</v>
  </rv>
  <rv s="5">
    <fb>17877.400000000001</fb>
    <v>13</v>
  </rv>
  <rv s="5">
    <fb>44819</fb>
    <v>12</v>
  </rv>
  <rv s="5">
    <fb>111.1</fb>
    <v>13</v>
  </rv>
  <rv s="5">
    <fb>17530.849999999999</fb>
    <v>13</v>
  </rv>
  <rv s="5">
    <fb>44820</fb>
    <v>12</v>
  </rv>
  <rv s="5">
    <fb>938.2</fb>
    <v>13</v>
  </rv>
  <rv s="5">
    <fb>111</fb>
    <v>13</v>
  </rv>
  <rv s="5">
    <fb>336.15</fb>
    <v>13</v>
  </rv>
  <rv s="5">
    <fb>432.5</fb>
    <v>13</v>
  </rv>
  <rv s="5">
    <fb>17622.25</fb>
    <v>13</v>
  </rv>
  <rv s="5">
    <fb>44823</fb>
    <v>12</v>
  </rv>
  <rv s="5">
    <fb>959.6</fb>
    <v>13</v>
  </rv>
  <rv s="5">
    <fb>38.6</fb>
    <v>13</v>
  </rv>
  <rv s="5">
    <fb>425.45</fb>
    <v>13</v>
  </rv>
  <rv s="5">
    <fb>17816.25</fb>
    <v>13</v>
  </rv>
  <rv s="5">
    <fb>44824</fb>
    <v>12</v>
  </rv>
  <rv s="5">
    <fb>970.25</fb>
    <v>13</v>
  </rv>
  <rv s="5">
    <fb>110.2</fb>
    <v>13</v>
  </rv>
  <rv s="5">
    <fb>434.25</fb>
    <v>13</v>
  </rv>
  <rv s="5">
    <fb>17718.349999999999</fb>
    <v>13</v>
  </rv>
  <rv s="5">
    <fb>44825</fb>
    <v>12</v>
  </rv>
  <rv s="5">
    <fb>932.9</fb>
    <v>13</v>
  </rv>
  <rv s="5">
    <fb>342.55</fb>
    <v>13</v>
  </rv>
  <rv s="5">
    <fb>427.65</fb>
    <v>13</v>
  </rv>
  <rv s="5">
    <fb>17629.8</fb>
    <v>13</v>
  </rv>
  <rv s="5">
    <fb>44826</fb>
    <v>12</v>
  </rv>
  <rv s="5">
    <fb>946.65</fb>
    <v>13</v>
  </rv>
  <rv s="5">
    <fb>432.2</fb>
    <v>13</v>
  </rv>
  <rv s="5">
    <fb>280.64999999999998</fb>
    <v>13</v>
  </rv>
  <rv s="5">
    <fb>17327.349999999999</fb>
    <v>13</v>
  </rv>
  <rv s="5">
    <fb>44827</fb>
    <v>12</v>
  </rv>
  <rv s="5">
    <fb>913.8</fb>
    <v>13</v>
  </rv>
  <rv s="5">
    <fb>106.65</fb>
    <v>13</v>
  </rv>
  <rv s="5">
    <fb>423.1</fb>
    <v>13</v>
  </rv>
  <rv s="5">
    <fb>279.55</fb>
    <v>13</v>
  </rv>
  <rv s="5">
    <fb>17016.3</fb>
    <v>13</v>
  </rv>
  <rv s="5">
    <fb>44830</fb>
    <v>12</v>
  </rv>
  <rv s="5">
    <fb>863.4</fb>
    <v>13</v>
  </rv>
  <rv s="5">
    <fb>100.7</fb>
    <v>13</v>
  </rv>
  <rv s="5">
    <fb>55.35</fb>
    <v>13</v>
  </rv>
  <rv s="5">
    <fb>397.5</fb>
    <v>13</v>
  </rv>
  <rv s="5">
    <fb>17007.400000000001</fb>
    <v>13</v>
  </rv>
  <rv s="5">
    <fb>44831</fb>
    <v>12</v>
  </rv>
  <rv s="5">
    <fb>844.2</fb>
    <v>13</v>
  </rv>
  <rv s="5">
    <fb>55.95</fb>
    <v>13</v>
  </rv>
  <rv s="5">
    <fb>398.8</fb>
    <v>13</v>
  </rv>
  <rv s="5">
    <fb>16858.599999999999</fb>
    <v>13</v>
  </rv>
  <rv s="5">
    <fb>44832</fb>
    <v>12</v>
  </rv>
  <rv s="5">
    <fb>827.1</fb>
    <v>13</v>
  </rv>
  <rv s="5">
    <fb>99.15</fb>
    <v>13</v>
  </rv>
  <rv s="5">
    <fb>36.549999999999997</fb>
    <v>13</v>
  </rv>
  <rv s="5">
    <fb>399.1</fb>
    <v>13</v>
  </rv>
  <rv s="5">
    <fb>16818.099999999999</fb>
    <v>13</v>
  </rv>
  <rv s="5">
    <fb>44833</fb>
    <v>12</v>
  </rv>
  <rv s="5">
    <fb>816.4</fb>
    <v>13</v>
  </rv>
  <rv s="5">
    <fb>58.5</fb>
    <v>13</v>
  </rv>
  <rv s="5">
    <fb>267.85000000000002</fb>
    <v>13</v>
  </rv>
  <rv s="5">
    <fb>259.64999999999998</fb>
    <v>13</v>
  </rv>
  <rv s="5">
    <fb>17094.349999999999</fb>
    <v>13</v>
  </rv>
  <rv s="5">
    <fb>44834</fb>
    <v>12</v>
  </rv>
  <rv s="5">
    <fb>820.65</fb>
    <v>13</v>
  </rv>
  <rv s="5">
    <fb>100.95</fb>
    <v>13</v>
  </rv>
  <rv s="5">
    <fb>59.9</fb>
    <v>13</v>
  </rv>
  <rv s="5">
    <fb>267.2</fb>
    <v>13</v>
  </rv>
  <rv s="5">
    <fb>16887.349999999999</fb>
    <v>13</v>
  </rv>
  <rv s="5">
    <fb>44837</fb>
    <v>12</v>
  </rv>
  <rv s="5">
    <fb>784.4</fb>
    <v>13</v>
  </rv>
  <rv s="5">
    <fb>335.75</fb>
    <v>13</v>
  </rv>
  <rv s="5">
    <fb>397.65</fb>
    <v>13</v>
  </rv>
  <rv s="5">
    <fb>17274.3</fb>
    <v>13</v>
  </rv>
  <rv s="5">
    <fb>44838</fb>
    <v>12</v>
  </rv>
  <rv s="5">
    <fb>823.05</fb>
    <v>13</v>
  </rv>
  <rv s="5">
    <fb>102.05</fb>
    <v>13</v>
  </rv>
  <rv s="5">
    <fb>62</fb>
    <v>13</v>
  </rv>
  <rv s="5">
    <fb>407.9</fb>
    <v>13</v>
  </rv>
  <rv s="5">
    <fb>17331.8</fb>
    <v>13</v>
  </rv>
  <rv s="5">
    <fb>44840</fb>
    <v>12</v>
  </rv>
  <rv s="5">
    <fb>824.1</fb>
    <v>13</v>
  </rv>
  <rv s="5">
    <fb>37.950000000000003</fb>
    <v>13</v>
  </rv>
  <rv s="5">
    <fb>17241</fb>
    <v>13</v>
  </rv>
  <rv s="5">
    <fb>44841</fb>
    <v>12</v>
  </rv>
  <rv s="5">
    <fb>816.9</fb>
    <v>13</v>
  </rv>
  <rv s="5">
    <fb>287.8</fb>
    <v>13</v>
  </rv>
  <rv s="5">
    <fb>37.9</fb>
    <v>13</v>
  </rv>
  <rv s="5">
    <fb>412.15</fb>
    <v>13</v>
  </rv>
  <rv s="5">
    <fb>16983.55</fb>
    <v>13</v>
  </rv>
  <rv s="5">
    <fb>44844</fb>
    <v>12</v>
  </rv>
  <rv s="5">
    <fb>808.1</fb>
    <v>13</v>
  </rv>
  <rv s="5">
    <fb>38.1</fb>
    <v>13</v>
  </rv>
  <rv s="5">
    <fb>17123.599999999999</fb>
    <v>13</v>
  </rv>
  <rv s="5">
    <fb>44845</fb>
    <v>12</v>
  </rv>
  <rv s="5">
    <fb>797.35</fb>
    <v>13</v>
  </rv>
  <rv s="5">
    <fb>103.05</fb>
    <v>13</v>
  </rv>
  <rv s="5">
    <fb>60.95</fb>
    <v>13</v>
  </rv>
  <rv s="5">
    <fb>325.95</fb>
    <v>13</v>
  </rv>
  <rv s="5">
    <fb>393.35</fb>
    <v>13</v>
  </rv>
  <rv s="5">
    <fb>17014.349999999999</fb>
    <v>13</v>
  </rv>
  <rv s="5">
    <fb>44846</fb>
    <v>12</v>
  </rv>
  <rv s="5">
    <fb>803.9</fb>
    <v>13</v>
  </rv>
  <rv s="5">
    <fb>103.25</fb>
    <v>13</v>
  </rv>
  <rv s="5">
    <fb>61.6</fb>
    <v>13</v>
  </rv>
  <rv s="5">
    <fb>396.55</fb>
    <v>13</v>
  </rv>
  <rv s="5">
    <fb>17185.7</fb>
    <v>13</v>
  </rv>
  <rv s="5">
    <fb>44847</fb>
    <v>12</v>
  </rv>
  <rv s="5">
    <fb>784.75</fb>
    <v>13</v>
  </rv>
  <rv s="5">
    <fb>17311.8</fb>
    <v>13</v>
  </rv>
  <rv s="5">
    <fb>44848</fb>
    <v>12</v>
  </rv>
  <rv s="5">
    <fb>100.8</fb>
    <v>13</v>
  </rv>
  <rv s="5">
    <fb>396.25</fb>
    <v>13</v>
  </rv>
  <rv s="5">
    <fb>17486.95</fb>
    <v>13</v>
  </rv>
  <rv s="5">
    <fb>44851</fb>
    <v>12</v>
  </rv>
  <rv s="5">
    <fb>786.2</fb>
    <v>13</v>
  </rv>
  <rv s="5">
    <fb>101.8</fb>
    <v>13</v>
  </rv>
  <rv s="5">
    <fb>17512.25</fb>
    <v>13</v>
  </rv>
  <rv s="5">
    <fb>44852</fb>
    <v>12</v>
  </rv>
  <rv s="5">
    <fb>809.95</fb>
    <v>13</v>
  </rv>
  <rv s="5">
    <fb>105.95</fb>
    <v>13</v>
  </rv>
  <rv s="5">
    <fb>41.95</fb>
    <v>13</v>
  </rv>
  <rv s="5">
    <fb>404.25</fb>
    <v>13</v>
  </rv>
  <rv s="5">
    <fb>17563.95</fb>
    <v>13</v>
  </rv>
  <rv s="5">
    <fb>44853</fb>
    <v>12</v>
  </rv>
  <rv s="5">
    <fb>805.05</fb>
    <v>13</v>
  </rv>
  <rv s="5">
    <fb>105.9</fb>
    <v>13</v>
  </rv>
  <rv s="5">
    <fb>281.45</fb>
    <v>13</v>
  </rv>
  <rv s="5">
    <fb>399.05</fb>
    <v>13</v>
  </rv>
  <rv s="5">
    <fb>17576.3</fb>
    <v>13</v>
  </rv>
  <rv s="5">
    <fb>44854</fb>
    <v>12</v>
  </rv>
  <rv s="5">
    <fb>820.05</fb>
    <v>13</v>
  </rv>
  <rv s="5">
    <fb>330.4</fb>
    <v>13</v>
  </rv>
  <rv s="5">
    <fb>17730.75</fb>
    <v>13</v>
  </rv>
  <rv s="5">
    <fb>44855</fb>
    <v>12</v>
  </rv>
  <rv s="5">
    <fb>41.5</fb>
    <v>13</v>
  </rv>
  <rv s="5">
    <fb>17656.349999999999</fb>
    <v>13</v>
  </rv>
  <rv s="5">
    <fb>44858</fb>
    <v>12</v>
  </rv>
  <rv s="5">
    <fb>805.5</fb>
    <v>13</v>
  </rv>
  <rv s="5">
    <fb>401.6</fb>
    <v>13</v>
  </rv>
  <rv s="5">
    <fb>281.75</fb>
    <v>13</v>
  </rv>
  <rv s="5">
    <fb>17736.95</fb>
    <v>13</v>
  </rv>
  <rv s="5">
    <fb>44859</fb>
    <v>12</v>
  </rv>
  <rv s="5">
    <fb>800.35</fb>
    <v>13</v>
  </rv>
  <rv s="5">
    <fb>45.15</fb>
    <v>13</v>
  </rv>
  <rv s="5">
    <fb>17786.8</fb>
    <v>13</v>
  </rv>
  <rv s="5">
    <fb>44861</fb>
    <v>12</v>
  </rv>
  <rv s="5">
    <fb>821.25</fb>
    <v>13</v>
  </rv>
  <rv s="5">
    <fb>107.85</fb>
    <v>13</v>
  </rv>
  <rv s="5">
    <fb>45.35</fb>
    <v>13</v>
  </rv>
  <rv s="5">
    <fb>18012.2</fb>
    <v>13</v>
  </rv>
  <rv s="5">
    <fb>44862</fb>
    <v>12</v>
  </rv>
  <rv s="5">
    <fb>820.3</fb>
    <v>13</v>
  </rv>
  <rv s="5">
    <fb>283.5</fb>
    <v>13</v>
  </rv>
  <rv s="5">
    <fb>43.7</fb>
    <v>13</v>
  </rv>
  <rv s="5">
    <fb>409.9</fb>
    <v>13</v>
  </rv>
  <rv s="5">
    <fb>18145.400000000001</fb>
    <v>13</v>
  </rv>
  <rv s="5">
    <fb>44865</fb>
    <v>12</v>
  </rv>
  <rv s="5">
    <fb>823.55</fb>
    <v>13</v>
  </rv>
  <rv s="5">
    <fb>106.85</fb>
    <v>13</v>
  </rv>
  <rv s="5">
    <fb>325.10000000000002</fb>
    <v>13</v>
  </rv>
  <rv s="5">
    <fb>412.75</fb>
    <v>13</v>
  </rv>
  <rv s="5">
    <fb>18082.849999999999</fb>
    <v>13</v>
  </rv>
  <rv s="5">
    <fb>44866</fb>
    <v>12</v>
  </rv>
  <rv s="5">
    <fb>841.8</fb>
    <v>13</v>
  </rv>
  <rv s="5">
    <fb>283.60000000000002</fb>
    <v>13</v>
  </rv>
  <rv s="5">
    <fb>42.9</fb>
    <v>13</v>
  </rv>
  <rv s="5">
    <fb>421.35</fb>
    <v>13</v>
  </rv>
  <rv s="5">
    <fb>18052.7</fb>
    <v>13</v>
  </rv>
  <rv s="5">
    <fb>44867</fb>
    <v>12</v>
  </rv>
  <rv s="5">
    <fb>833.4</fb>
    <v>13</v>
  </rv>
  <rv s="5">
    <fb>422.15</fb>
    <v>13</v>
  </rv>
  <rv s="5">
    <fb>18117.150000000001</fb>
    <v>13</v>
  </rv>
  <rv s="5">
    <fb>44868</fb>
    <v>12</v>
  </rv>
  <rv s="5">
    <fb>75.349999999999994</fb>
    <v>13</v>
  </rv>
  <rv s="5">
    <fb>18202.8</fb>
    <v>13</v>
  </rv>
  <rv s="5">
    <fb>44869</fb>
    <v>12</v>
  </rv>
  <rv s="5">
    <fb>862.9</fb>
    <v>13</v>
  </rv>
  <rv s="5">
    <fb>43.8</fb>
    <v>13</v>
  </rv>
  <rv s="5">
    <fb>331.6</fb>
    <v>13</v>
  </rv>
  <rv s="5">
    <fb>425.35</fb>
    <v>13</v>
  </rv>
  <rv s="5">
    <fb>18157</fb>
    <v>13</v>
  </rv>
  <rv s="5">
    <fb>44872</fb>
    <v>12</v>
  </rv>
  <rv s="5">
    <fb>853</fb>
    <v>13</v>
  </rv>
  <rv s="5">
    <fb>109.65</fb>
    <v>13</v>
  </rv>
  <rv s="5">
    <fb>43.9</fb>
    <v>13</v>
  </rv>
  <rv s="5">
    <fb>435</fb>
    <v>13</v>
  </rv>
  <rv s="5">
    <fb>306.55</fb>
    <v>13</v>
  </rv>
  <rv s="5">
    <fb>18028.2</fb>
    <v>13</v>
  </rv>
  <rv s="5">
    <fb>44874</fb>
    <v>12</v>
  </rv>
  <rv s="5">
    <fb>890.8</fb>
    <v>13</v>
  </rv>
  <rv s="5">
    <fb>43.6</fb>
    <v>13</v>
  </rv>
  <rv s="5">
    <fb>18349.7</fb>
    <v>13</v>
  </rv>
  <rv s="5">
    <fb>44875</fb>
    <v>12</v>
  </rv>
  <rv s="5">
    <fb>893.45</fb>
    <v>13</v>
  </rv>
  <rv s="5">
    <fb>106.7</fb>
    <v>13</v>
  </rv>
  <rv s="5">
    <fb>75.55</fb>
    <v>13</v>
  </rv>
  <rv s="5">
    <fb>292.85000000000002</fb>
    <v>13</v>
  </rv>
  <rv s="5">
    <fb>307.14999999999998</fb>
    <v>13</v>
  </rv>
  <rv s="5">
    <fb>18329.150000000001</fb>
    <v>13</v>
  </rv>
  <rv s="5">
    <fb>44876</fb>
    <v>12</v>
  </rv>
  <rv s="5">
    <fb>894.5</fb>
    <v>13</v>
  </rv>
  <rv s="5">
    <fb>107.3</fb>
    <v>13</v>
  </rv>
  <rv s="5">
    <fb>312.39999999999998</fb>
    <v>13</v>
  </rv>
  <rv s="5">
    <fb>18403.400000000001</fb>
    <v>13</v>
  </rv>
  <rv s="5">
    <fb>44879</fb>
    <v>12</v>
  </rv>
  <rv s="5">
    <fb>895.05</fb>
    <v>13</v>
  </rv>
  <rv s="5">
    <fb>106.6</fb>
    <v>13</v>
  </rv>
  <rv s="5">
    <fb>18409.650000000001</fb>
    <v>13</v>
  </rv>
  <rv s="5">
    <fb>44880</fb>
    <v>12</v>
  </rv>
  <rv s="5">
    <fb>906.9</fb>
    <v>13</v>
  </rv>
  <rv s="5">
    <fb>107.05</fb>
    <v>13</v>
  </rv>
  <rv s="5">
    <fb>334</fb>
    <v>13</v>
  </rv>
  <rv s="5">
    <fb>437.15</fb>
    <v>13</v>
  </rv>
  <rv s="5">
    <fb>18343.900000000001</fb>
    <v>13</v>
  </rv>
  <rv s="5">
    <fb>44881</fb>
    <v>12</v>
  </rv>
  <rv s="5">
    <fb>887.35</fb>
    <v>13</v>
  </rv>
  <rv s="5">
    <fb>108.3</fb>
    <v>13</v>
  </rv>
  <rv s="5">
    <fb>319.05</fb>
    <v>13</v>
  </rv>
  <rv s="5">
    <fb>42.7</fb>
    <v>13</v>
  </rv>
  <rv s="5">
    <fb>18307.650000000001</fb>
    <v>13</v>
  </rv>
  <rv s="5">
    <fb>44882</fb>
    <v>12</v>
  </rv>
  <rv s="5">
    <fb>890.85</fb>
    <v>13</v>
  </rv>
  <rv s="5">
    <fb>110.6</fb>
    <v>13</v>
  </rv>
  <rv s="5">
    <fb>324.25</fb>
    <v>13</v>
  </rv>
  <rv s="5">
    <fb>337.45</fb>
    <v>13</v>
  </rv>
  <rv s="5">
    <fb>423.15</fb>
    <v>13</v>
  </rv>
  <rv s="5">
    <fb>307.3</fb>
    <v>13</v>
  </rv>
  <rv s="5">
    <fb>18159.95</fb>
    <v>13</v>
  </rv>
  <rv s="5">
    <fb>44883</fb>
    <v>12</v>
  </rv>
  <rv s="5">
    <fb>888.9</fb>
    <v>13</v>
  </rv>
  <rv s="5">
    <fb>310.39999999999998</fb>
    <v>13</v>
  </rv>
  <rv s="5">
    <fb>18244.2</fb>
    <v>13</v>
  </rv>
  <rv s="5">
    <fb>44886</fb>
    <v>12</v>
  </rv>
  <rv s="5">
    <fb>871.6</fb>
    <v>13</v>
  </rv>
  <rv s="5">
    <fb>105.8</fb>
    <v>13</v>
  </rv>
  <rv s="5">
    <fb>41.7</fb>
    <v>13</v>
  </rv>
  <rv s="5">
    <fb>18267.25</fb>
    <v>13</v>
  </rv>
  <rv s="5">
    <fb>44887</fb>
    <v>12</v>
  </rv>
  <rv s="5">
    <fb>882.45</fb>
    <v>13</v>
  </rv>
  <rv s="5">
    <fb>107.45</fb>
    <v>13</v>
  </rv>
  <rv s="5">
    <fb>319.55</fb>
    <v>13</v>
  </rv>
  <rv s="5">
    <fb>424.7</fb>
    <v>13</v>
  </rv>
  <rv s="5">
    <fb>18484.099999999999</fb>
    <v>13</v>
  </rv>
  <rv s="5">
    <fb>44888</fb>
    <v>12</v>
  </rv>
  <rv s="5">
    <fb>873.6</fb>
    <v>13</v>
  </rv>
  <rv s="5">
    <fb>106.9</fb>
    <v>13</v>
  </rv>
  <rv s="5">
    <fb>301.05</fb>
    <v>13</v>
  </rv>
  <rv s="5">
    <fb>41.9</fb>
    <v>13</v>
  </rv>
  <rv s="5">
    <fb>424.05</fb>
    <v>13</v>
  </rv>
  <rv s="5">
    <fb>18512.75</fb>
    <v>13</v>
  </rv>
  <rv s="5">
    <fb>44889</fb>
    <v>12</v>
  </rv>
  <rv s="5">
    <fb>876.65</fb>
    <v>13</v>
  </rv>
  <rv s="5">
    <fb>296.2</fb>
    <v>13</v>
  </rv>
  <rv s="5">
    <fb>423.4</fb>
    <v>13</v>
  </rv>
  <rv s="5">
    <fb>18562.75</fb>
    <v>13</v>
  </rv>
  <rv s="5">
    <fb>44890</fb>
    <v>12</v>
  </rv>
  <rv s="5">
    <fb>879.6</fb>
    <v>13</v>
  </rv>
  <rv s="5">
    <fb>107.15</fb>
    <v>13</v>
  </rv>
  <rv s="5">
    <fb>81.95</fb>
    <v>13</v>
  </rv>
  <rv s="5">
    <fb>43.85</fb>
    <v>13</v>
  </rv>
  <rv s="5">
    <fb>335.5</fb>
    <v>13</v>
  </rv>
  <rv s="5">
    <fb>18618.05</fb>
    <v>13</v>
  </rv>
  <rv s="5">
    <fb>44893</fb>
    <v>12</v>
  </rv>
  <rv s="5">
    <fb>107.4</fb>
    <v>13</v>
  </rv>
  <rv s="5">
    <fb>301.10000000000002</fb>
    <v>13</v>
  </rv>
  <rv s="5">
    <fb>43.75</fb>
    <v>13</v>
  </rv>
  <rv s="5">
    <fb>433.25</fb>
    <v>13</v>
  </rv>
  <rv s="5">
    <fb>310.55</fb>
    <v>13</v>
  </rv>
  <rv s="5">
    <fb>18758.349999999999</fb>
    <v>13</v>
  </rv>
  <rv s="5">
    <fb>44894</fb>
    <v>12</v>
  </rv>
  <rv s="5">
    <fb>878.2</fb>
    <v>13</v>
  </rv>
  <rv s="5">
    <fb>18812.5</fb>
    <v>13</v>
  </rv>
  <rv s="5">
    <fb>44895</fb>
    <v>12</v>
  </rv>
  <rv s="5">
    <fb>881</fb>
    <v>13</v>
  </rv>
  <rv s="5">
    <fb>83.7</fb>
    <v>13</v>
  </rv>
  <rv s="5">
    <fb>439.4</fb>
    <v>13</v>
  </rv>
  <rv s="5">
    <fb>18696.099999999999</fb>
    <v>13</v>
  </rv>
  <rv s="5">
    <fb>44896</fb>
    <v>12</v>
  </rv>
  <rv s="5">
    <fb>890.55</fb>
    <v>13</v>
  </rv>
  <rv s="5">
    <fb>84.65</fb>
    <v>13</v>
  </rv>
  <rv s="5">
    <fb>438.25</fb>
    <v>13</v>
  </rv>
  <rv s="5">
    <fb>18701.05</fb>
    <v>13</v>
  </rv>
  <rv s="5">
    <fb>44897</fb>
    <v>12</v>
  </rv>
  <rv s="5">
    <fb>888.2</fb>
    <v>13</v>
  </rv>
  <rv s="5">
    <fb>90.55</fb>
    <v>13</v>
  </rv>
  <rv s="5">
    <fb>344.65</fb>
    <v>13</v>
  </rv>
  <rv s="5">
    <fb>435.4</fb>
    <v>13</v>
  </rv>
  <rv s="5">
    <fb>18642.75</fb>
    <v>13</v>
  </rv>
  <rv s="5">
    <fb>44900</fb>
    <v>12</v>
  </rv>
  <rv s="5">
    <fb>893.15</fb>
    <v>13</v>
  </rv>
  <rv s="5">
    <fb>87.65</fb>
    <v>13</v>
  </rv>
  <rv s="5">
    <fb>319.25</fb>
    <v>13</v>
  </rv>
  <rv s="5">
    <fb>18560.5</fb>
    <v>13</v>
  </rv>
  <rv s="5">
    <fb>44901</fb>
    <v>12</v>
  </rv>
  <rv s="5">
    <fb>896.45</fb>
    <v>13</v>
  </rv>
  <rv s="5">
    <fb>18609.349999999999</fb>
    <v>13</v>
  </rv>
  <rv s="5">
    <fb>44902</fb>
    <v>12</v>
  </rv>
  <rv s="5">
    <fb>886.75</fb>
    <v>13</v>
  </rv>
  <rv s="5">
    <fb>18496.599999999999</fb>
    <v>13</v>
  </rv>
  <rv s="5">
    <fb>44903</fb>
    <v>12</v>
  </rv>
  <rv s="5">
    <fb>892.9</fb>
    <v>13</v>
  </rv>
  <rv s="5">
    <fb>317.2</fb>
    <v>13</v>
  </rv>
  <rv s="5">
    <fb>417.2</fb>
    <v>13</v>
  </rv>
  <rv s="5">
    <fb>18497.150000000001</fb>
    <v>13</v>
  </rv>
  <rv s="5">
    <fb>44904</fb>
    <v>12</v>
  </rv>
  <rv s="5">
    <fb>890.75</fb>
    <v>13</v>
  </rv>
  <rv s="5">
    <fb>350.8</fb>
    <v>13</v>
  </rv>
  <rv s="5">
    <fb>413.3</fb>
    <v>13</v>
  </rv>
  <rv s="5">
    <fb>18608</fb>
    <v>13</v>
  </rv>
  <rv s="5">
    <fb>44907</fb>
    <v>12</v>
  </rv>
  <rv s="5">
    <fb>881.3</fb>
    <v>13</v>
  </rv>
  <rv s="5">
    <fb>41.1</fb>
    <v>13</v>
  </rv>
  <rv s="5">
    <fb>414.15</fb>
    <v>13</v>
  </rv>
  <rv s="5">
    <fb>18660.3</fb>
    <v>13</v>
  </rv>
  <rv s="5">
    <fb>44908</fb>
    <v>12</v>
  </rv>
  <rv s="5">
    <fb>894.8</fb>
    <v>13</v>
  </rv>
  <rv s="5">
    <fb>85.65</fb>
    <v>13</v>
  </rv>
  <rv s="5">
    <fb>337.55</fb>
    <v>13</v>
  </rv>
  <rv s="5">
    <fb>418.5</fb>
    <v>13</v>
  </rv>
  <rv s="5">
    <fb>18414.900000000001</fb>
    <v>13</v>
  </rv>
  <rv s="5">
    <fb>44909</fb>
    <v>12</v>
  </rv>
  <rv s="5">
    <fb>900.55</fb>
    <v>13</v>
  </rv>
  <rv s="5">
    <fb>105.45</fb>
    <v>13</v>
  </rv>
  <rv s="5">
    <fb>85.6</fb>
    <v>13</v>
  </rv>
  <rv s="5">
    <fb>346.45</fb>
    <v>13</v>
  </rv>
  <rv s="5">
    <fb>417.9</fb>
    <v>13</v>
  </rv>
  <rv s="5">
    <fb>18269</fb>
    <v>13</v>
  </rv>
  <rv s="5">
    <fb>44910</fb>
    <v>12</v>
  </rv>
  <rv s="5">
    <fb>883.95</fb>
    <v>13</v>
  </rv>
  <rv s="5">
    <fb>341.1</fb>
    <v>13</v>
  </rv>
  <rv s="5">
    <fb>416.7</fb>
    <v>13</v>
  </rv>
  <rv s="5">
    <fb>18420.45</fb>
    <v>13</v>
  </rv>
  <rv s="5">
    <fb>44911</fb>
    <v>12</v>
  </rv>
  <rv s="5">
    <fb>860.45</fb>
    <v>13</v>
  </rv>
  <rv s="5">
    <fb>41</fb>
    <v>13</v>
  </rv>
  <rv s="5">
    <fb>421.6</fb>
    <v>13</v>
  </rv>
  <rv s="5">
    <fb>18385.3</fb>
    <v>13</v>
  </rv>
  <rv s="5">
    <fb>44914</fb>
    <v>12</v>
  </rv>
  <rv s="5">
    <fb>892.85</fb>
    <v>13</v>
  </rv>
  <rv s="5">
    <fb>100.45</fb>
    <v>13</v>
  </rv>
  <rv s="5">
    <fb>332.1</fb>
    <v>13</v>
  </rv>
  <rv s="5">
    <fb>314.35000000000002</fb>
    <v>13</v>
  </rv>
  <rv s="5">
    <fb>18199.099999999999</fb>
    <v>13</v>
  </rv>
  <rv s="5">
    <fb>44915</fb>
    <v>12</v>
  </rv>
  <rv s="5">
    <fb>884.25</fb>
    <v>13</v>
  </rv>
  <rv s="5">
    <fb>84</fb>
    <v>13</v>
  </rv>
  <rv s="5">
    <fb>410.5</fb>
    <v>13</v>
  </rv>
  <rv s="5">
    <fb>18127.349999999999</fb>
    <v>13</v>
  </rv>
  <rv s="5">
    <fb>44916</fb>
    <v>12</v>
  </rv>
  <rv s="5">
    <fb>857.65</fb>
    <v>13</v>
  </rv>
  <rv s="5">
    <fb>99.2</fb>
    <v>13</v>
  </rv>
  <rv s="5">
    <fb>333.75</fb>
    <v>13</v>
  </rv>
  <rv s="5">
    <fb>402.6</fb>
    <v>13</v>
  </rv>
  <rv s="5">
    <fb>17806.8</fb>
    <v>13</v>
  </rv>
  <rv s="5">
    <fb>44917</fb>
    <v>12</v>
  </rv>
  <rv s="5">
    <fb>856.9</fb>
    <v>13</v>
  </rv>
  <rv s="5">
    <fb>39.1</fb>
    <v>13</v>
  </rv>
  <rv s="5">
    <fb>394.45</fb>
    <v>13</v>
  </rv>
  <rv s="5">
    <fb>18014.599999999999</fb>
    <v>13</v>
  </rv>
  <rv s="5">
    <fb>44918</fb>
    <v>12</v>
  </rv>
  <rv s="5">
    <fb>794.1</fb>
    <v>13</v>
  </rv>
  <rv s="5">
    <fb>378.35</fb>
    <v>13</v>
  </rv>
  <rv s="5">
    <fb>285.2</fb>
    <v>13</v>
  </rv>
  <rv s="5">
    <fb>18132.3</fb>
    <v>13</v>
  </rv>
  <rv s="5">
    <fb>44921</fb>
    <v>12</v>
  </rv>
  <rv s="5">
    <fb>806.05</fb>
    <v>13</v>
  </rv>
  <rv s="5">
    <fb>296.10000000000002</fb>
    <v>13</v>
  </rv>
  <rv s="5">
    <fb>18122.5</fb>
    <v>13</v>
  </rv>
  <rv s="5">
    <fb>44922</fb>
    <v>12</v>
  </rv>
  <rv s="5">
    <fb>817.15</fb>
    <v>13</v>
  </rv>
  <rv s="5">
    <fb>100.25</fb>
    <v>13</v>
  </rv>
  <rv s="5">
    <fb>394.15</fb>
    <v>13</v>
  </rv>
  <rv s="5">
    <fb>18191</fb>
    <v>13</v>
  </rv>
  <rv s="5">
    <fb>44923</fb>
    <v>12</v>
  </rv>
  <rv s="5">
    <fb>810.35</fb>
    <v>13</v>
  </rv>
  <rv s="5">
    <fb>77.2</fb>
    <v>13</v>
  </rv>
  <rv s="5">
    <fb>304.89999999999998</fb>
    <v>13</v>
  </rv>
  <rv s="5">
    <fb>18105.3</fb>
    <v>13</v>
  </rv>
  <rv s="5">
    <fb>44924</fb>
    <v>12</v>
  </rv>
  <rv s="5">
    <fb>819.55</fb>
    <v>13</v>
  </rv>
  <rv s="5">
    <fb>78.849999999999994</fb>
    <v>13</v>
  </rv>
  <rv s="5">
    <fb>39.5</fb>
    <v>13</v>
  </rv>
  <rv s="5">
    <fb>330.5</fb>
    <v>13</v>
  </rv>
  <rv s="5">
    <fb>18197.45</fb>
    <v>13</v>
  </rv>
  <rv s="5">
    <fb>44925</fb>
    <v>12</v>
  </rv>
  <rv s="5">
    <fb>818.1</fb>
    <v>13</v>
  </rv>
  <rv s="5">
    <fb>79.2</fb>
    <v>13</v>
  </rv>
  <rv s="5">
    <fb>18232.55</fb>
    <v>13</v>
  </rv>
  <rv s="5">
    <fb>44928</fb>
    <v>12</v>
  </rv>
  <rv s="5">
    <fb>822.3</fb>
    <v>13</v>
  </rv>
  <rv s="5">
    <fb>80.150000000000006</fb>
    <v>13</v>
  </rv>
  <rv s="5">
    <fb>330.05</fb>
    <v>13</v>
  </rv>
  <rv s="5">
    <fb>394.8</fb>
    <v>13</v>
  </rv>
  <rv s="5">
    <fb>316.10000000000002</fb>
    <v>13</v>
  </rv>
  <rv s="5">
    <fb>18042.95</fb>
    <v>13</v>
  </rv>
  <rv s="5">
    <fb>44929</fb>
    <v>12</v>
  </rv>
  <rv s="5">
    <fb>820.45</fb>
    <v>13</v>
  </rv>
  <rv s="5">
    <fb>393.9</fb>
    <v>13</v>
  </rv>
  <rv s="5">
    <fb>17992.150000000001</fb>
    <v>13</v>
  </rv>
  <rv s="5">
    <fb>44930</fb>
    <v>12</v>
  </rv>
  <rv s="5">
    <fb>810</fb>
    <v>13</v>
  </rv>
  <rv s="5">
    <fb>332.05</fb>
    <v>13</v>
  </rv>
  <rv s="5">
    <fb>335.05</fb>
    <v>13</v>
  </rv>
  <rv s="5">
    <fb>385.6</fb>
    <v>13</v>
  </rv>
  <rv s="5">
    <fb>17859.45</fb>
    <v>13</v>
  </rv>
  <rv s="5">
    <fb>44931</fb>
    <v>12</v>
  </rv>
  <rv s="5">
    <fb>819.6</fb>
    <v>13</v>
  </rv>
  <rv s="5">
    <fb>18101.2</fb>
    <v>13</v>
  </rv>
  <rv s="5">
    <fb>44932</fb>
    <v>12</v>
  </rv>
  <rv s="5">
    <fb>806.1</fb>
    <v>13</v>
  </rv>
  <rv s="5">
    <fb>17914.150000000001</fb>
    <v>13</v>
  </rv>
  <rv s="5">
    <fb>44935</fb>
    <v>12</v>
  </rv>
  <rv s="5">
    <fb>816.65</fb>
    <v>13</v>
  </rv>
  <rv s="5">
    <fb>338.7</fb>
    <v>13</v>
  </rv>
  <rv s="5">
    <fb>336.8</fb>
    <v>13</v>
  </rv>
  <rv s="5">
    <fb>389.45</fb>
    <v>13</v>
  </rv>
  <rv s="5">
    <fb>17895.7</fb>
    <v>13</v>
  </rv>
  <rv s="5">
    <fb>44936</fb>
    <v>12</v>
  </rv>
  <rv s="5">
    <fb>796.4</fb>
    <v>13</v>
  </rv>
  <rv s="5">
    <fb>343.7</fb>
    <v>13</v>
  </rv>
  <rv s="5">
    <fb>17858.2</fb>
    <v>13</v>
  </rv>
  <rv s="5">
    <fb>44937</fb>
    <v>12</v>
  </rv>
  <rv s="5">
    <fb>796.45</fb>
    <v>13</v>
  </rv>
  <rv s="5">
    <fb>81</fb>
    <v>13</v>
  </rv>
  <rv s="5">
    <fb>418.2</fb>
    <v>13</v>
  </rv>
  <rv s="5">
    <fb>17956.599999999999</fb>
    <v>13</v>
  </rv>
  <rv s="5">
    <fb>44938</fb>
    <v>12</v>
  </rv>
  <rv s="5">
    <fb>792.95</fb>
    <v>13</v>
  </rv>
  <rv s="5">
    <fb>99.4</fb>
    <v>13</v>
  </rv>
  <rv s="5">
    <fb>80</fb>
    <v>13</v>
  </rv>
  <rv s="5">
    <fb>345.1</fb>
    <v>13</v>
  </rv>
  <rv s="5">
    <fb>412.25</fb>
    <v>13</v>
  </rv>
  <rv s="5">
    <fb>316.60000000000002</fb>
    <v>13</v>
  </rv>
  <rv s="5">
    <fb>17894.849999999999</fb>
    <v>13</v>
  </rv>
  <rv s="5">
    <fb>44939</fb>
    <v>12</v>
  </rv>
  <rv s="5">
    <fb>794.65</fb>
    <v>13</v>
  </rv>
  <rv s="5">
    <fb>80.7</fb>
    <v>13</v>
  </rv>
  <rv s="5">
    <fb>18053.3</fb>
    <v>13</v>
  </rv>
  <rv s="5">
    <fb>44942</fb>
    <v>12</v>
  </rv>
  <rv s="5">
    <fb>787.05</fb>
    <v>13</v>
  </rv>
  <rv s="5">
    <fb>79.75</fb>
    <v>13</v>
  </rv>
  <rv s="5">
    <fb>333.45</fb>
    <v>13</v>
  </rv>
  <rv s="5">
    <fb>18165.349999999999</fb>
    <v>13</v>
  </rv>
  <rv s="5">
    <fb>44943</fb>
    <v>12</v>
  </rv>
  <rv s="5">
    <fb>79.8</fb>
    <v>13</v>
  </rv>
  <rv s="5">
    <fb>40.950000000000003</fb>
    <v>13</v>
  </rv>
  <rv s="5">
    <fb>18107.849999999999</fb>
    <v>13</v>
  </rv>
  <rv s="5">
    <fb>44944</fb>
    <v>12</v>
  </rv>
  <rv s="5">
    <fb>786.5</fb>
    <v>13</v>
  </rv>
  <rv s="5">
    <fb>324.14999999999998</fb>
    <v>13</v>
  </rv>
  <rv s="5">
    <fb>18027.650000000001</fb>
    <v>13</v>
  </rv>
  <rv s="5">
    <fb>44945</fb>
    <v>12</v>
  </rv>
  <rv s="5">
    <fb>776.05</fb>
    <v>13</v>
  </rv>
  <rv s="5">
    <fb>327.85</fb>
    <v>13</v>
  </rv>
  <rv s="5">
    <fb>400.75</fb>
    <v>13</v>
  </rv>
  <rv s="5">
    <fb>18118.55</fb>
    <v>13</v>
  </rv>
  <rv s="5">
    <fb>44946</fb>
    <v>12</v>
  </rv>
  <rv s="5">
    <fb>774.45</fb>
    <v>13</v>
  </rv>
  <rv s="5">
    <fb>403.15</fb>
    <v>13</v>
  </rv>
  <rv s="5">
    <fb>18118.3</fb>
    <v>13</v>
  </rv>
  <rv s="5">
    <fb>44949</fb>
    <v>12</v>
  </rv>
  <rv s="5">
    <fb>769.05</fb>
    <v>13</v>
  </rv>
  <rv s="5">
    <fb>17891.95</fb>
    <v>13</v>
  </rv>
  <rv s="5">
    <fb>44950</fb>
    <v>12</v>
  </rv>
  <rv s="5">
    <fb>761.2</fb>
    <v>13</v>
  </rv>
  <rv s="5">
    <fb>100.65</fb>
    <v>13</v>
  </rv>
  <rv s="5">
    <fb>17604.349999999999</fb>
    <v>13</v>
  </rv>
  <rv s="5">
    <fb>44951</fb>
    <v>12</v>
  </rv>
  <rv s="5">
    <fb>713.15</fb>
    <v>13</v>
  </rv>
  <rv s="5">
    <fb>358</fb>
    <v>13</v>
  </rv>
  <rv s="5">
    <fb>326.25</fb>
    <v>13</v>
  </rv>
  <rv s="5">
    <fb>17648.95</fb>
    <v>13</v>
  </rv>
  <rv s="5">
    <fb>44953</fb>
    <v>12</v>
  </rv>
  <rv s="5">
    <fb>596.95000000000005</fb>
    <v>13</v>
  </rv>
  <rv s="5">
    <fb>346.35</fb>
    <v>13</v>
  </rv>
  <rv s="5">
    <fb>445.6</fb>
    <v>13</v>
  </rv>
  <rv s="5">
    <fb>17662.150000000001</fb>
    <v>13</v>
  </rv>
  <rv s="5">
    <fb>44956</fb>
    <v>12</v>
  </rv>
  <rv s="5">
    <fb>597</fb>
    <v>13</v>
  </rv>
  <rv s="5">
    <fb>43.35</fb>
    <v>13</v>
  </rv>
  <rv s="5">
    <fb>443.65</fb>
    <v>13</v>
  </rv>
  <rv s="5">
    <fb>17616.3</fb>
    <v>13</v>
  </rv>
  <rv s="5">
    <fb>44957</fb>
    <v>12</v>
  </rv>
  <rv s="5">
    <fb>612.65</fb>
    <v>13</v>
  </rv>
  <rv s="5">
    <fb>78.400000000000006</fb>
    <v>13</v>
  </rv>
  <rv s="5">
    <fb>17610.400000000001</fb>
    <v>13</v>
  </rv>
  <rv s="5">
    <fb>44958</fb>
    <v>12</v>
  </rv>
  <rv s="5">
    <fb>495.15</fb>
    <v>13</v>
  </rv>
  <rv s="5">
    <fb>90.95</fb>
    <v>13</v>
  </rv>
  <rv s="5">
    <fb>42.4</fb>
    <v>13</v>
  </rv>
  <rv s="5">
    <fb>446.65</fb>
    <v>13</v>
  </rv>
  <rv s="5">
    <fb>17854.05</fb>
    <v>13</v>
  </rv>
  <rv s="5">
    <fb>44959</fb>
    <v>12</v>
  </rv>
  <rv s="5">
    <fb>462.45</fb>
    <v>13</v>
  </rv>
  <rv s="5">
    <fb>93.1</fb>
    <v>13</v>
  </rv>
  <rv s="5">
    <fb>343.75</fb>
    <v>13</v>
  </rv>
  <rv s="5">
    <fb>41.75</fb>
    <v>13</v>
  </rv>
  <rv s="5">
    <fb>320.95</fb>
    <v>13</v>
  </rv>
  <rv s="5">
    <fb>444.8</fb>
    <v>13</v>
  </rv>
  <rv s="5">
    <fb>17764.599999999999</fb>
    <v>13</v>
  </rv>
  <rv s="5">
    <fb>44960</fb>
    <v>12</v>
  </rv>
  <rv s="5">
    <fb>93.85</fb>
    <v>13</v>
  </rv>
  <rv s="5">
    <fb>346.25</fb>
    <v>13</v>
  </rv>
  <rv s="5">
    <fb>17721.5</fb>
    <v>13</v>
  </rv>
  <rv s="5">
    <fb>44963</fb>
    <v>12</v>
  </rv>
  <rv s="5">
    <fb>545.45000000000005</fb>
    <v>13</v>
  </rv>
  <rv s="5">
    <fb>94.5</fb>
    <v>13</v>
  </rv>
  <rv s="5">
    <fb>41.15</fb>
    <v>13</v>
  </rv>
  <rv s="5">
    <fb>442</fb>
    <v>13</v>
  </rv>
  <rv s="5">
    <fb>306.25</fb>
    <v>13</v>
  </rv>
  <rv s="5">
    <fb>17871.7</fb>
    <v>13</v>
  </rv>
  <rv s="5">
    <fb>44964</fb>
    <v>12</v>
  </rv>
  <rv s="5">
    <fb>553.15</fb>
    <v>13</v>
  </rv>
  <rv s="5">
    <fb>94.45</fb>
    <v>13</v>
  </rv>
  <rv s="5">
    <fb>435.45</fb>
    <v>13</v>
  </rv>
  <rv s="5">
    <fb>17893.45</fb>
    <v>13</v>
  </rv>
  <rv s="5">
    <fb>44965</fb>
    <v>12</v>
  </rv>
  <rv s="5">
    <fb>599.25</fb>
    <v>13</v>
  </rv>
  <rv s="5">
    <fb>314.10000000000002</fb>
    <v>13</v>
  </rv>
  <rv s="5">
    <fb>17856.5</fb>
    <v>13</v>
  </rv>
  <rv s="5">
    <fb>44966</fb>
    <v>12</v>
  </rv>
  <rv s="5">
    <fb>582.29999999999995</fb>
    <v>13</v>
  </rv>
  <rv s="5">
    <fb>95.8</fb>
    <v>13</v>
  </rv>
  <rv s="5">
    <fb>327.25</fb>
    <v>13</v>
  </rv>
  <rv s="5">
    <fb>436.75</fb>
    <v>13</v>
  </rv>
  <rv s="5">
    <fb>17770.900000000001</fb>
    <v>13</v>
  </rv>
  <rv s="5">
    <fb>44967</fb>
    <v>12</v>
  </rv>
  <rv s="5">
    <fb>96.25</fb>
    <v>13</v>
  </rv>
  <rv s="5">
    <fb>75.400000000000006</fb>
    <v>13</v>
  </rv>
  <rv s="5">
    <fb>310.7</fb>
    <v>13</v>
  </rv>
  <rv s="5">
    <fb>17929.849999999999</fb>
    <v>13</v>
  </rv>
  <rv s="5">
    <fb>44970</fb>
    <v>12</v>
  </rv>
  <rv s="5">
    <fb>553.70000000000005</fb>
    <v>13</v>
  </rv>
  <rv s="5">
    <fb>441.05</fb>
    <v>13</v>
  </rv>
  <rv s="5">
    <fb>18015.849999999999</fb>
    <v>13</v>
  </rv>
  <rv s="5">
    <fb>44971</fb>
    <v>12</v>
  </rv>
  <rv s="5">
    <fb>565.1</fb>
    <v>13</v>
  </rv>
  <rv s="5">
    <fb>40.1</fb>
    <v>13</v>
  </rv>
  <rv s="5">
    <fb>18035.849999999999</fb>
    <v>13</v>
  </rv>
  <rv s="5">
    <fb>44972</fb>
    <v>12</v>
  </rv>
  <rv s="5">
    <fb>569.04999999999995</fb>
    <v>13</v>
  </rv>
  <rv s="5">
    <fb>345.9</fb>
    <v>13</v>
  </rv>
  <rv s="5">
    <fb>444.15</fb>
    <v>13</v>
  </rv>
  <rv s="5">
    <fb>17944.2</fb>
    <v>13</v>
  </rv>
  <rv s="5">
    <fb>44973</fb>
    <v>12</v>
  </rv>
  <rv s="5">
    <fb>577.20000000000005</fb>
    <v>13</v>
  </rv>
  <rv s="5">
    <fb>97.75</fb>
    <v>13</v>
  </rv>
  <rv s="5">
    <fb>324.8</fb>
    <v>13</v>
  </rv>
  <rv s="5">
    <fb>357.15</fb>
    <v>13</v>
  </rv>
  <rv s="5">
    <fb>441.6</fb>
    <v>13</v>
  </rv>
  <rv s="5">
    <fb>17844.599999999999</fb>
    <v>13</v>
  </rv>
  <rv s="5">
    <fb>44974</fb>
    <v>12</v>
  </rv>
  <rv s="5">
    <fb>578.65</fb>
    <v>13</v>
  </rv>
  <rv s="5">
    <fb>96.45</fb>
    <v>13</v>
  </rv>
  <rv s="5">
    <fb>72.400000000000006</fb>
    <v>13</v>
  </rv>
  <rv s="5">
    <fb>439.9</fb>
    <v>13</v>
  </rv>
  <rv s="5">
    <fb>17826.7</fb>
    <v>13</v>
  </rv>
  <rv s="5">
    <fb>44977</fb>
    <v>12</v>
  </rv>
  <rv s="5">
    <fb>579.70000000000005</fb>
    <v>13</v>
  </rv>
  <rv s="5">
    <fb>321.2</fb>
    <v>13</v>
  </rv>
  <rv s="5">
    <fb>443</fb>
    <v>13</v>
  </rv>
  <rv s="5">
    <fb>17554.3</fb>
    <v>13</v>
  </rv>
  <rv s="5">
    <fb>44978</fb>
    <v>12</v>
  </rv>
  <rv s="5">
    <fb>583.20000000000005</fb>
    <v>13</v>
  </rv>
  <rv s="5">
    <fb>95.55</fb>
    <v>13</v>
  </rv>
  <rv s="5">
    <fb>350.2</fb>
    <v>13</v>
  </rv>
  <rv s="5">
    <fb>17511.25</fb>
    <v>13</v>
  </rv>
  <rv s="5">
    <fb>44979</fb>
    <v>12</v>
  </rv>
  <rv s="5">
    <fb>547.1</fb>
    <v>13</v>
  </rv>
  <rv s="5">
    <fb>68.8</fb>
    <v>13</v>
  </rv>
  <rv s="5">
    <fb>429.45</fb>
    <v>13</v>
  </rv>
  <rv s="5">
    <fb>303.25</fb>
    <v>13</v>
  </rv>
  <rv s="5">
    <fb>17465.8</fb>
    <v>13</v>
  </rv>
  <rv s="5">
    <fb>44980</fb>
    <v>12</v>
  </rv>
  <rv s="5">
    <fb>551.85</fb>
    <v>13</v>
  </rv>
  <rv s="5">
    <fb>68.95</fb>
    <v>13</v>
  </rv>
  <rv s="5">
    <fb>357.3</fb>
    <v>13</v>
  </rv>
  <rv s="5">
    <fb>17392.7</fb>
    <v>13</v>
  </rv>
  <rv s="5">
    <fb>44981</fb>
    <v>12</v>
  </rv>
  <rv s="5">
    <fb>558.9</fb>
    <v>13</v>
  </rv>
  <rv s="5">
    <fb>95.35</fb>
    <v>13</v>
  </rv>
  <rv s="5">
    <fb>68.400000000000006</fb>
    <v>13</v>
  </rv>
  <rv s="5">
    <fb>352.85</fb>
    <v>13</v>
  </rv>
  <rv s="5">
    <fb>427.75</fb>
    <v>13</v>
  </rv>
  <rv s="5">
    <fb>17303.95</fb>
    <v>13</v>
  </rv>
  <rv s="5">
    <fb>44984</fb>
    <v>12</v>
  </rv>
  <rv s="5">
    <fb>562</fb>
    <v>13</v>
  </rv>
  <rv s="5">
    <fb>17450.900000000001</fb>
    <v>13</v>
  </rv>
  <rv s="5">
    <fb>44985</fb>
    <v>12</v>
  </rv>
  <rv s="5">
    <fb>592.45000000000005</fb>
    <v>13</v>
  </rv>
  <rv s="5">
    <fb>420.7</fb>
    <v>13</v>
  </rv>
  <rv s="5">
    <fb>17321.900000000001</fb>
    <v>13</v>
  </rv>
  <rv s="5">
    <fb>44986</fb>
    <v>12</v>
  </rv>
  <rv s="5">
    <fb>602.1</fb>
    <v>13</v>
  </rv>
  <rv s="5">
    <fb>97.05</fb>
    <v>13</v>
  </rv>
  <rv s="5">
    <fb>72.8</fb>
    <v>13</v>
  </rv>
  <rv s="5">
    <fb>358.55</fb>
    <v>13</v>
  </rv>
  <rv s="5">
    <fb>426</fb>
    <v>13</v>
  </rv>
  <rv s="5">
    <fb>278.60000000000002</fb>
    <v>13</v>
  </rv>
  <rv s="5">
    <fb>17594.349999999999</fb>
    <v>13</v>
  </rv>
  <rv s="5">
    <fb>44987</fb>
    <v>12</v>
  </rv>
  <rv s="5">
    <fb>622.9</fb>
    <v>13</v>
  </rv>
  <rv s="5">
    <fb>420.45</fb>
    <v>13</v>
  </rv>
  <rv s="5">
    <fb>17711.45</fb>
    <v>13</v>
  </rv>
  <rv s="5">
    <fb>44988</fb>
    <v>12</v>
  </rv>
  <rv s="5">
    <fb>684.65</fb>
    <v>13</v>
  </rv>
  <rv s="5">
    <fb>311.75</fb>
    <v>13</v>
  </rv>
  <rv s="5">
    <fb>380.85</fb>
    <v>13</v>
  </rv>
  <rv s="5">
    <fb>428</fb>
    <v>13</v>
  </rv>
  <rv s="5">
    <fb>289.25</fb>
    <v>13</v>
  </rv>
  <rv s="5">
    <fb>17754.400000000001</fb>
    <v>13</v>
  </rv>
  <rv s="5">
    <fb>44991</fb>
    <v>12</v>
  </rv>
  <rv s="5">
    <fb>690.75</fb>
    <v>13</v>
  </rv>
  <rv s="5">
    <fb>387.75</fb>
    <v>13</v>
  </rv>
  <rv s="5">
    <fb>17589.599999999999</fb>
    <v>13</v>
  </rv>
  <rv s="5">
    <fb>44993</fb>
    <v>12</v>
  </rv>
  <rv s="5">
    <fb>712.05</fb>
    <v>13</v>
  </rv>
  <rv s="5">
    <fb>17412.900000000001</fb>
    <v>13</v>
  </rv>
  <rv s="5">
    <fb>44994</fb>
    <v>12</v>
  </rv>
  <rv s="5">
    <fb>40.799999999999997</fb>
    <v>13</v>
  </rv>
  <rv s="5">
    <fb>17154.3</fb>
    <v>13</v>
  </rv>
  <rv s="5">
    <fb>44995</fb>
    <v>12</v>
  </rv>
  <rv s="5">
    <fb>41.05</fb>
    <v>13</v>
  </rv>
  <rv s="5">
    <fb>17043.3</fb>
    <v>13</v>
  </rv>
  <rv s="5">
    <fb>44998</fb>
    <v>12</v>
  </rv>
  <rv s="5">
    <fb>681.2</fb>
    <v>13</v>
  </rv>
  <rv s="5">
    <fb>40.25</fb>
    <v>13</v>
  </rv>
  <rv s="5">
    <fb>422.4</fb>
    <v>13</v>
  </rv>
  <rv s="5">
    <fb>16972.150000000001</fb>
    <v>13</v>
  </rv>
  <rv s="5">
    <fb>44999</fb>
    <v>12</v>
  </rv>
  <rv s="5">
    <fb>654.5</fb>
    <v>13</v>
  </rv>
  <rv s="5">
    <fb>92.75</fb>
    <v>13</v>
  </rv>
  <rv s="5">
    <fb>416.65</fb>
    <v>13</v>
  </rv>
  <rv s="5">
    <fb>16985.599999999999</fb>
    <v>13</v>
  </rv>
  <rv s="5">
    <fb>45000</fb>
    <v>12</v>
  </rv>
  <rv s="5">
    <fb>17100.05</fb>
    <v>13</v>
  </rv>
  <rv s="5">
    <fb>45001</fb>
    <v>12</v>
  </rv>
  <rv s="5">
    <fb>679.6</fb>
    <v>13</v>
  </rv>
  <rv s="5">
    <fb>16988.400000000001</fb>
    <v>13</v>
  </rv>
  <rv s="5">
    <fb>45002</fb>
    <v>12</v>
  </rv>
  <rv s="5">
    <fb>680.35</fb>
    <v>13</v>
  </rv>
  <rv s="5">
    <fb>76.3</fb>
    <v>13</v>
  </rv>
  <rv s="5">
    <fb>41.8</fb>
    <v>13</v>
  </rv>
  <rv s="5">
    <fb>365.85</fb>
    <v>13</v>
  </rv>
  <rv s="5">
    <fb>419</fb>
    <v>13</v>
  </rv>
  <rv s="5">
    <fb>17107.5</fb>
    <v>13</v>
  </rv>
  <rv s="5">
    <fb>45005</fb>
    <v>12</v>
  </rv>
  <rv s="5">
    <fb>666.75</fb>
    <v>13</v>
  </rv>
  <rv s="5">
    <fb>40.450000000000003</fb>
    <v>13</v>
  </rv>
  <rv s="5">
    <fb>17151.900000000001</fb>
    <v>13</v>
  </rv>
  <rv s="5">
    <fb>45006</fb>
    <v>12</v>
  </rv>
  <rv s="5">
    <fb>664.8</fb>
    <v>13</v>
  </rv>
  <rv s="5">
    <fb>353.85</fb>
    <v>13</v>
  </rv>
  <rv s="5">
    <fb>412.55</fb>
    <v>13</v>
  </rv>
  <rv s="5">
    <fb>17076.900000000001</fb>
    <v>13</v>
  </rv>
  <rv s="5">
    <fb>45007</fb>
    <v>12</v>
  </rv>
  <rv s="5">
    <fb>657.15</fb>
    <v>13</v>
  </rv>
  <rv s="5">
    <fb>317.75</fb>
    <v>13</v>
  </rv>
  <rv s="5">
    <fb>40.299999999999997</fb>
    <v>13</v>
  </rv>
  <rv s="5">
    <fb>356.5</fb>
    <v>13</v>
  </rv>
  <rv s="5">
    <fb>416.1</fb>
    <v>13</v>
  </rv>
  <rv s="5">
    <fb>16945.05</fb>
    <v>13</v>
  </rv>
  <rv s="5">
    <fb>45008</fb>
    <v>12</v>
  </rv>
  <rv s="5">
    <fb>654.95000000000005</fb>
    <v>13</v>
  </rv>
  <rv s="5">
    <fb>74.3</fb>
    <v>13</v>
  </rv>
  <rv s="5">
    <fb>16985.7</fb>
    <v>13</v>
  </rv>
  <rv s="5">
    <fb>45009</fb>
    <v>12</v>
  </rv>
  <rv s="5">
    <fb>638</fb>
    <v>13</v>
  </rv>
  <rv s="5">
    <fb>323.10000000000002</fb>
    <v>13</v>
  </rv>
  <rv s="5">
    <fb>269.75</fb>
    <v>13</v>
  </rv>
  <rv s="5">
    <fb>16951.7</fb>
    <v>13</v>
  </rv>
  <rv s="5">
    <fb>45012</fb>
    <v>12</v>
  </rv>
  <rv s="5">
    <fb>629.1</fb>
    <v>13</v>
  </rv>
  <rv s="5">
    <fb>329.1</fb>
    <v>13</v>
  </rv>
  <rv s="5">
    <fb>336.75</fb>
    <v>13</v>
  </rv>
  <rv s="5">
    <fb>412.05</fb>
    <v>13</v>
  </rv>
  <rv s="5">
    <fb>17080.7</fb>
    <v>13</v>
  </rv>
  <rv s="5">
    <fb>45013</fb>
    <v>12</v>
  </rv>
  <rv s="5">
    <fb>593.4</fb>
    <v>13</v>
  </rv>
  <rv s="5">
    <fb>39.049999999999997</fb>
    <v>13</v>
  </rv>
  <rv s="5">
    <fb>17359.75</fb>
    <v>13</v>
  </rv>
  <rv s="5">
    <fb>45014</fb>
    <v>12</v>
  </rv>
  <rv s="5">
    <fb>636.65</fb>
    <v>13</v>
  </rv>
  <rv s="5">
    <fb>41.6</fb>
    <v>13</v>
  </rv>
  <rv s="5">
    <fb>409.2</fb>
    <v>13</v>
  </rv>
  <rv s="5">
    <fb>17398.05</fb>
    <v>13</v>
  </rv>
  <rv s="5">
    <fb>45016</fb>
    <v>12</v>
  </rv>
  <rv s="5">
    <fb>274.45</fb>
    <v>13</v>
  </rv>
  <rv s="5">
    <fb>17557.05</fb>
    <v>13</v>
  </rv>
  <rv s="5">
    <fb>45019</fb>
    <v>12</v>
  </rv>
  <rv s="5">
    <fb>627.79999999999995</fb>
    <v>13</v>
  </rv>
  <rv s="5">
    <fb>96.6</fb>
    <v>13</v>
  </rv>
  <rv s="5">
    <fb>17599.150000000001</fb>
    <v>13</v>
  </rv>
  <rv s="5">
    <fb>45021</fb>
    <v>12</v>
  </rv>
  <rv s="5">
    <fb>636.75</fb>
    <v>13</v>
  </rv>
  <rv s="5">
    <fb>350.05</fb>
    <v>13</v>
  </rv>
  <rv s="5">
    <fb>426.55</fb>
    <v>13</v>
  </rv>
  <rv s="5">
    <fb>17624.05</fb>
    <v>13</v>
  </rv>
  <rv s="5">
    <fb>45022</fb>
    <v>12</v>
  </rv>
  <rv s="5">
    <fb>641.6</fb>
    <v>13</v>
  </rv>
  <rv s="5">
    <fb>437.65</fb>
    <v>13</v>
  </rv>
  <rv s="5">
    <fb>17722.3</fb>
    <v>13</v>
  </rv>
  <rv s="5">
    <fb>45026</fb>
    <v>12</v>
  </rv>
  <rv s="5">
    <fb>652</fb>
    <v>13</v>
  </rv>
  <rv s="5">
    <fb>357.25</fb>
    <v>13</v>
  </rv>
  <rv s="5">
    <fb>461.3</fb>
    <v>13</v>
  </rv>
  <rv s="5">
    <fb>269.89999999999998</fb>
    <v>13</v>
  </rv>
  <rv s="5">
    <fb>17812.400000000001</fb>
    <v>13</v>
  </rv>
  <rv s="5">
    <fb>45027</fb>
    <v>12</v>
  </rv>
  <rv s="5">
    <fb>653.95000000000005</fb>
    <v>13</v>
  </rv>
  <rv s="5">
    <fb>71.95</fb>
    <v>13</v>
  </rv>
  <rv s="5">
    <fb>357.6</fb>
    <v>13</v>
  </rv>
  <rv s="5">
    <fb>458.7</fb>
    <v>13</v>
  </rv>
  <rv s="5">
    <fb>17828</fb>
    <v>13</v>
  </rv>
  <rv s="5">
    <fb>45028</fb>
    <v>12</v>
  </rv>
  <rv s="5">
    <fb>657.75</fb>
    <v>13</v>
  </rv>
  <rv s="5">
    <fb>41.3</fb>
    <v>13</v>
  </rv>
  <rv s="5">
    <fb>465.5</fb>
    <v>13</v>
  </rv>
  <rv s="5">
    <fb>17706.849999999999</fb>
    <v>13</v>
  </rv>
  <rv s="5">
    <fb>45029</fb>
    <v>12</v>
  </rv>
  <rv s="5">
    <fb>661.65</fb>
    <v>13</v>
  </rv>
  <rv s="5">
    <fb>100.9</fb>
    <v>13</v>
  </rv>
  <rv s="5">
    <fb>351.8</fb>
    <v>13</v>
  </rv>
  <rv s="5">
    <fb>17660.150000000001</fb>
    <v>13</v>
  </rv>
  <rv s="5">
    <fb>45033</fb>
    <v>12</v>
  </rv>
  <rv s="5">
    <fb>664.7</fb>
    <v>13</v>
  </rv>
  <rv s="5">
    <fb>72.650000000000006</fb>
    <v>13</v>
  </rv>
  <rv s="5">
    <fb>472.15</fb>
    <v>13</v>
  </rv>
  <rv s="5">
    <fb>17618.75</fb>
    <v>13</v>
  </rv>
  <rv s="5">
    <fb>45034</fb>
    <v>12</v>
  </rv>
  <rv s="5">
    <fb>658.55</fb>
    <v>13</v>
  </rv>
  <rv s="5">
    <fb>356.75</fb>
    <v>13</v>
  </rv>
  <rv s="5">
    <fb>473</fb>
    <v>13</v>
  </rv>
  <rv s="5">
    <fb>17624.45</fb>
    <v>13</v>
  </rv>
  <rv s="5">
    <fb>45035</fb>
    <v>12</v>
  </rv>
  <rv s="5">
    <fb>658.4</fb>
    <v>13</v>
  </rv>
  <rv s="5">
    <fb>281.55</fb>
    <v>13</v>
  </rv>
  <rv s="5">
    <fb>45036</fb>
    <v>12</v>
  </rv>
  <rv s="5">
    <fb>666.1</fb>
    <v>13</v>
  </rv>
  <rv s="5">
    <fb>350.6</fb>
    <v>13</v>
  </rv>
  <rv s="5">
    <fb>476.8</fb>
    <v>13</v>
  </rv>
  <rv s="5">
    <fb>17743.400000000001</fb>
    <v>13</v>
  </rv>
  <rv s="5">
    <fb>45037</fb>
    <v>12</v>
  </rv>
  <rv s="5">
    <fb>661.6</fb>
    <v>13</v>
  </rv>
  <rv s="5">
    <fb>471.2</fb>
    <v>13</v>
  </rv>
  <rv s="5">
    <fb>17769.25</fb>
    <v>13</v>
  </rv>
  <rv s="5">
    <fb>45040</fb>
    <v>12</v>
  </rv>
  <rv s="5">
    <fb>671.3</fb>
    <v>13</v>
  </rv>
  <rv s="5">
    <fb>76.55</fb>
    <v>13</v>
  </rv>
  <rv s="5">
    <fb>352.4</fb>
    <v>13</v>
  </rv>
  <rv s="5">
    <fb>475.2</fb>
    <v>13</v>
  </rv>
  <rv s="5">
    <fb>17813.599999999999</fb>
    <v>13</v>
  </rv>
  <rv s="5">
    <fb>45041</fb>
    <v>12</v>
  </rv>
  <rv s="5">
    <fb>671.45</fb>
    <v>13</v>
  </rv>
  <rv s="5">
    <fb>101.15</fb>
    <v>13</v>
  </rv>
  <rv s="5">
    <fb>316.85000000000002</fb>
    <v>13</v>
  </rv>
  <rv s="5">
    <fb>473.55</fb>
    <v>13</v>
  </rv>
  <rv s="5">
    <fb>17915.05</fb>
    <v>13</v>
  </rv>
  <rv s="5">
    <fb>45042</fb>
    <v>12</v>
  </rv>
  <rv s="5">
    <fb>101.65</fb>
    <v>13</v>
  </rv>
  <rv s="5">
    <fb>77.5</fb>
    <v>13</v>
  </rv>
  <rv s="5">
    <fb>355.1</fb>
    <v>13</v>
  </rv>
  <rv s="5">
    <fb>478.2</fb>
    <v>13</v>
  </rv>
  <rv s="5">
    <fb>276.2</fb>
    <v>13</v>
  </rv>
  <rv s="5">
    <fb>18065</fb>
    <v>13</v>
  </rv>
  <rv s="5">
    <fb>45043</fb>
    <v>12</v>
  </rv>
  <rv s="5">
    <fb>659.75</fb>
    <v>13</v>
  </rv>
  <rv s="5">
    <fb>352.5</fb>
    <v>13</v>
  </rv>
  <rv s="5">
    <fb>481.6</fb>
    <v>13</v>
  </rv>
  <rv s="5">
    <fb>18147.650000000001</fb>
    <v>13</v>
  </rv>
  <rv s="5">
    <fb>45044</fb>
    <v>12</v>
  </rv>
  <rv s="5">
    <fb>681.3</fb>
    <v>13</v>
  </rv>
  <rv s="5">
    <fb>44.25</fb>
    <v>13</v>
  </rv>
  <rv s="5">
    <fb>484.95</fb>
    <v>13</v>
  </rv>
  <rv s="5">
    <fb>18089.849999999999</fb>
    <v>13</v>
  </rv>
  <rv s="5">
    <fb>45048</fb>
    <v>12</v>
  </rv>
  <rv s="5">
    <fb>681.5</fb>
    <v>13</v>
  </rv>
  <rv s="5">
    <fb>104.3</fb>
    <v>13</v>
  </rv>
  <rv s="5">
    <fb>81.599999999999994</fb>
    <v>13</v>
  </rv>
  <rv s="5">
    <fb>44.5</fb>
    <v>13</v>
  </rv>
  <rv s="5">
    <fb>480.25</fb>
    <v>13</v>
  </rv>
  <rv s="5">
    <fb>281.10000000000002</fb>
    <v>13</v>
  </rv>
  <rv s="5">
    <fb>18255.8</fb>
    <v>13</v>
  </rv>
  <rv s="5">
    <fb>45049</fb>
    <v>12</v>
  </rv>
  <rv s="5">
    <fb>669.65</fb>
    <v>13</v>
  </rv>
  <rv s="5">
    <fb>18069</fb>
    <v>13</v>
  </rv>
  <rv s="5">
    <fb>45050</fb>
    <v>12</v>
  </rv>
  <rv s="5">
    <fb>679.75</fb>
    <v>13</v>
  </rv>
  <rv s="5">
    <fb>107.25</fb>
    <v>13</v>
  </rv>
  <rv s="5">
    <fb>480.8</fb>
    <v>13</v>
  </rv>
  <rv s="5">
    <fb>278.14999999999998</fb>
    <v>13</v>
  </rv>
  <rv s="5">
    <fb>18264.400000000001</fb>
    <v>13</v>
  </rv>
  <rv s="5">
    <fb>45051</fb>
    <v>12</v>
  </rv>
  <rv s="5">
    <fb>683.9</fb>
    <v>13</v>
  </rv>
  <rv s="5">
    <fb>106.3</fb>
    <v>13</v>
  </rv>
  <rv s="5">
    <fb>80.75</fb>
    <v>13</v>
  </rv>
  <rv s="5">
    <fb>311.5</fb>
    <v>13</v>
  </rv>
  <rv s="5">
    <fb>477.1</fb>
    <v>13</v>
  </rv>
  <rv s="5">
    <fb>18265.95</fb>
    <v>13</v>
  </rv>
  <rv s="5">
    <fb>45054</fb>
    <v>12</v>
  </rv>
  <rv s="5">
    <fb>685.1</fb>
    <v>13</v>
  </rv>
  <rv s="5">
    <fb>500.5</fb>
    <v>13</v>
  </rv>
  <rv s="5">
    <fb>18315.099999999999</fb>
    <v>13</v>
  </rv>
  <rv s="5">
    <fb>45055</fb>
    <v>12</v>
  </rv>
  <rv s="5">
    <fb>690.5</fb>
    <v>13</v>
  </rv>
  <rv s="5">
    <fb>107.55</fb>
    <v>13</v>
  </rv>
  <rv s="5">
    <fb>79.400000000000006</fb>
    <v>13</v>
  </rv>
  <rv s="5">
    <fb>503.65</fb>
    <v>13</v>
  </rv>
  <rv s="5">
    <fb>18297</fb>
    <v>13</v>
  </rv>
  <rv s="5">
    <fb>45056</fb>
    <v>12</v>
  </rv>
  <rv s="5">
    <fb>691</fb>
    <v>13</v>
  </rv>
  <rv s="5">
    <fb>382.65</fb>
    <v>13</v>
  </rv>
  <rv s="5">
    <fb>509.5</fb>
    <v>13</v>
  </rv>
  <rv s="5">
    <fb>18314.8</fb>
    <v>13</v>
  </rv>
  <rv s="5">
    <fb>45057</fb>
    <v>12</v>
  </rv>
  <rv s="5">
    <fb>511.6</fb>
    <v>13</v>
  </rv>
  <rv s="5">
    <fb>18398.849999999999</fb>
    <v>13</v>
  </rv>
  <rv s="5">
    <fb>45058</fb>
    <v>12</v>
  </rv>
  <rv s="5">
    <fb>700</fb>
    <v>13</v>
  </rv>
  <rv s="5">
    <fb>395</fb>
    <v>13</v>
  </rv>
  <rv s="5">
    <fb>515.95000000000005</fb>
    <v>13</v>
  </rv>
  <rv s="5">
    <fb>18286.5</fb>
    <v>13</v>
  </rv>
  <rv s="5">
    <fb>45061</fb>
    <v>12</v>
  </rv>
  <rv s="5">
    <fb>694.05</fb>
    <v>13</v>
  </rv>
  <rv s="5">
    <fb>107.65</fb>
    <v>13</v>
  </rv>
  <rv s="5">
    <fb>530.85</fb>
    <v>13</v>
  </rv>
  <rv s="5">
    <fb>18181.75</fb>
    <v>13</v>
  </rv>
  <rv s="5">
    <fb>45062</fb>
    <v>12</v>
  </rv>
  <rv s="5">
    <fb>687</fb>
    <v>13</v>
  </rv>
  <rv s="5">
    <fb>521.15</fb>
    <v>13</v>
  </rv>
  <rv s="5">
    <fb>18129.95</fb>
    <v>13</v>
  </rv>
  <rv s="5">
    <fb>45063</fb>
    <v>12</v>
  </rv>
  <rv s="5">
    <fb>108.25</fb>
    <v>13</v>
  </rv>
  <rv s="5">
    <fb>402.55</fb>
    <v>13</v>
  </rv>
  <rv s="5">
    <fb>18203.400000000001</fb>
    <v>13</v>
  </rv>
  <rv s="5">
    <fb>45064</fb>
    <v>12</v>
  </rv>
  <rv s="5">
    <fb>664.95</fb>
    <v>13</v>
  </rv>
  <rv s="5">
    <fb>107.8</fb>
    <v>13</v>
  </rv>
  <rv s="5">
    <fb>81.650000000000006</fb>
    <v>13</v>
  </rv>
  <rv s="5">
    <fb>508.45</fb>
    <v>13</v>
  </rv>
  <rv s="5">
    <fb>18314.400000000001</fb>
    <v>13</v>
  </rv>
  <rv s="5">
    <fb>45065</fb>
    <v>12</v>
  </rv>
  <rv s="5">
    <fb>80.05</fb>
    <v>13</v>
  </rv>
  <rv s="5">
    <fb>308.35000000000002</fb>
    <v>13</v>
  </rv>
  <rv s="5">
    <fb>524.95000000000005</fb>
    <v>13</v>
  </rv>
  <rv s="5">
    <fb>18348</fb>
    <v>13</v>
  </rv>
  <rv s="5">
    <fb>45068</fb>
    <v>12</v>
  </rv>
  <rv s="5">
    <fb>729.7</fb>
    <v>13</v>
  </rv>
  <rv s="5">
    <fb>110.45</fb>
    <v>13</v>
  </rv>
  <rv s="5">
    <fb>397.75</fb>
    <v>13</v>
  </rv>
  <rv s="5">
    <fb>522.5</fb>
    <v>13</v>
  </rv>
  <rv s="5">
    <fb>18285.400000000001</fb>
    <v>13</v>
  </rv>
  <rv s="5">
    <fb>45069</fb>
    <v>12</v>
  </rv>
  <rv s="5">
    <fb>734.05</fb>
    <v>13</v>
  </rv>
  <rv s="5">
    <fb>307.55</fb>
    <v>13</v>
  </rv>
  <rv s="5">
    <fb>407.8</fb>
    <v>13</v>
  </rv>
  <rv s="5">
    <fb>528.5</fb>
    <v>13</v>
  </rv>
  <rv s="5">
    <fb>18321.150000000001</fb>
    <v>13</v>
  </rv>
  <rv s="5">
    <fb>45070</fb>
    <v>12</v>
  </rv>
  <rv s="5">
    <fb>718.25</fb>
    <v>13</v>
  </rv>
  <rv s="5">
    <fb>108.8</fb>
    <v>13</v>
  </rv>
  <rv s="5">
    <fb>399.7</fb>
    <v>13</v>
  </rv>
  <rv s="5">
    <fb>520.20000000000005</fb>
    <v>13</v>
  </rv>
  <rv s="5">
    <fb>18499.349999999999</fb>
    <v>13</v>
  </rv>
  <rv s="5">
    <fb>45071</fb>
    <v>12</v>
  </rv>
  <rv s="5">
    <fb>724.5</fb>
    <v>13</v>
  </rv>
  <rv s="5">
    <fb>109.6</fb>
    <v>13</v>
  </rv>
  <rv s="5">
    <fb>81.900000000000006</fb>
    <v>13</v>
  </rv>
  <rv s="5">
    <fb>295.8</fb>
    <v>13</v>
  </rv>
  <rv s="5">
    <fb>18598.650000000001</fb>
    <v>13</v>
  </rv>
  <rv s="5">
    <fb>45072</fb>
    <v>12</v>
  </rv>
  <rv s="5">
    <fb>726.85</fb>
    <v>13</v>
  </rv>
  <rv s="5">
    <fb>518.45000000000005</fb>
    <v>13</v>
  </rv>
  <rv s="5">
    <fb>18633.849999999999</fb>
    <v>13</v>
  </rv>
  <rv s="5">
    <fb>45075</fb>
    <v>12</v>
  </rv>
  <rv s="5">
    <fb>737.5</fb>
    <v>13</v>
  </rv>
  <rv s="5">
    <fb>306.7</fb>
    <v>13</v>
  </rv>
  <rv s="5">
    <fb>521.45000000000005</fb>
    <v>13</v>
  </rv>
  <rv s="5">
    <fb>300.35000000000002</fb>
    <v>13</v>
  </rv>
  <rv s="5">
    <fb>18534.400000000001</fb>
    <v>13</v>
  </rv>
  <rv s="5">
    <fb>45076</fb>
    <v>12</v>
  </rv>
  <rv s="5">
    <fb>82.05</fb>
    <v>13</v>
  </rv>
  <rv s="5">
    <fb>518.79999999999995</fb>
    <v>13</v>
  </rv>
  <rv s="5">
    <fb>18487.75</fb>
    <v>13</v>
  </rv>
  <rv s="5">
    <fb>45077</fb>
    <v>12</v>
  </rv>
  <rv s="5">
    <fb>278.3</fb>
    <v>13</v>
  </rv>
  <rv s="5">
    <fb>18534.099999999999</fb>
    <v>13</v>
  </rv>
  <rv s="5">
    <fb>45078</fb>
    <v>12</v>
  </rv>
  <rv s="5">
    <fb>732.05</fb>
    <v>13</v>
  </rv>
  <rv s="5">
    <fb>82</fb>
    <v>13</v>
  </rv>
  <rv s="5">
    <fb>535.20000000000005</fb>
    <v>13</v>
  </rv>
  <rv s="5">
    <fb>18593.849999999999</fb>
    <v>13</v>
  </rv>
  <rv s="5">
    <fb>45079</fb>
    <v>12</v>
  </rv>
  <rv s="5">
    <fb>113.3</fb>
    <v>13</v>
  </rv>
  <rv s="5">
    <fb>386.45</fb>
    <v>13</v>
  </rv>
  <rv s="5">
    <fb>535.9</fb>
    <v>13</v>
  </rv>
  <rv s="5">
    <fb>18599</fb>
    <v>13</v>
  </rv>
  <rv s="5">
    <fb>45082</fb>
    <v>12</v>
  </rv>
  <rv s="5">
    <fb>738.8</fb>
    <v>13</v>
  </rv>
  <rv s="5">
    <fb>382.9</fb>
    <v>13</v>
  </rv>
  <rv s="5">
    <fb>546.25</fb>
    <v>13</v>
  </rv>
  <rv s="5">
    <fb>18726.400000000001</fb>
    <v>13</v>
  </rv>
  <rv s="5">
    <fb>45083</fb>
    <v>12</v>
  </rv>
  <rv s="5">
    <fb>745.4</fb>
    <v>13</v>
  </rv>
  <rv s="5">
    <fb>83.85</fb>
    <v>13</v>
  </rv>
  <rv s="5">
    <fb>307.05</fb>
    <v>13</v>
  </rv>
  <rv s="5">
    <fb>384.1</fb>
    <v>13</v>
  </rv>
  <rv s="5">
    <fb>18634.55</fb>
    <v>13</v>
  </rv>
  <rv s="5">
    <fb>45084</fb>
    <v>12</v>
  </rv>
  <rv s="5">
    <fb>743.75</fb>
    <v>13</v>
  </rv>
  <rv s="5">
    <fb>397.15</fb>
    <v>13</v>
  </rv>
  <rv s="5">
    <fb>567.95000000000005</fb>
    <v>13</v>
  </rv>
  <rv s="5">
    <fb>18563.400000000001</fb>
    <v>13</v>
  </rv>
  <rv s="5">
    <fb>45085</fb>
    <v>12</v>
  </rv>
  <rv s="5">
    <fb>736.4</fb>
    <v>13</v>
  </rv>
  <rv s="5">
    <fb>117.55</fb>
    <v>13</v>
  </rv>
  <rv s="5">
    <fb>386.4</fb>
    <v>13</v>
  </rv>
  <rv s="5">
    <fb>559.70000000000005</fb>
    <v>13</v>
  </rv>
  <rv s="5">
    <fb>18601.5</fb>
    <v>13</v>
  </rv>
  <rv s="5">
    <fb>45086</fb>
    <v>12</v>
  </rv>
  <rv s="5">
    <fb>562.29999999999995</fb>
    <v>13</v>
  </rv>
  <rv s="5">
    <fb>18716.150000000001</fb>
    <v>13</v>
  </rv>
  <rv s="5">
    <fb>45089</fb>
    <v>12</v>
  </rv>
  <rv s="5">
    <fb>742.1</fb>
    <v>13</v>
  </rv>
  <rv s="5">
    <fb>383.2</fb>
    <v>13</v>
  </rv>
  <rv s="5">
    <fb>564.15</fb>
    <v>13</v>
  </rv>
  <rv s="5">
    <fb>18755.900000000001</fb>
    <v>13</v>
  </rv>
  <rv s="5">
    <fb>45090</fb>
    <v>12</v>
  </rv>
  <rv s="5">
    <fb>737.85</fb>
    <v>13</v>
  </rv>
  <rv s="5">
    <fb>122.1</fb>
    <v>13</v>
  </rv>
  <rv s="5">
    <fb>562.20000000000005</fb>
    <v>13</v>
  </rv>
  <rv s="5">
    <fb>18688.099999999999</fb>
    <v>13</v>
  </rv>
  <rv s="5">
    <fb>45091</fb>
    <v>12</v>
  </rv>
  <rv s="5">
    <fb>739.35</fb>
    <v>13</v>
  </rv>
  <rv s="5">
    <fb>388.7</fb>
    <v>13</v>
  </rv>
  <rv s="5">
    <fb>570.29999999999995</fb>
    <v>13</v>
  </rv>
  <rv s="5">
    <fb>18826</fb>
    <v>13</v>
  </rv>
  <rv s="5">
    <fb>45092</fb>
    <v>12</v>
  </rv>
  <rv s="5">
    <fb>739.5</fb>
    <v>13</v>
  </rv>
  <rv s="5">
    <fb>303.89999999999998</fb>
    <v>13</v>
  </rv>
  <rv s="5">
    <fb>389.15</fb>
    <v>13</v>
  </rv>
  <rv s="5">
    <fb>568.45000000000005</fb>
    <v>13</v>
  </rv>
  <rv s="5">
    <fb>18755.45</fb>
    <v>13</v>
  </rv>
  <rv s="5">
    <fb>45093</fb>
    <v>12</v>
  </rv>
  <rv s="5">
    <fb>747.4</fb>
    <v>13</v>
  </rv>
  <rv s="5">
    <fb>395.55</fb>
    <v>13</v>
  </rv>
  <rv s="5">
    <fb>569.79999999999995</fb>
    <v>13</v>
  </rv>
  <rv s="5">
    <fb>18816.7</fb>
    <v>13</v>
  </rv>
  <rv s="5">
    <fb>45096</fb>
    <v>12</v>
  </rv>
  <rv s="5">
    <fb>735.65</fb>
    <v>13</v>
  </rv>
  <rv s="5">
    <fb>124.85</fb>
    <v>13</v>
  </rv>
  <rv s="5">
    <fb>566.04999999999995</fb>
    <v>13</v>
  </rv>
  <rv s="5">
    <fb>18856.849999999999</fb>
    <v>13</v>
  </rv>
  <rv s="5">
    <fb>45097</fb>
    <v>12</v>
  </rv>
  <rv s="5">
    <fb>45.8</fb>
    <v>13</v>
  </rv>
  <rv s="5">
    <fb>583.25</fb>
    <v>13</v>
  </rv>
  <rv s="5">
    <fb>282.64999999999998</fb>
    <v>13</v>
  </rv>
  <rv s="5">
    <fb>18771.25</fb>
    <v>13</v>
  </rv>
  <rv s="5">
    <fb>45098</fb>
    <v>12</v>
  </rv>
  <rv s="5">
    <fb>749.45</fb>
    <v>13</v>
  </rv>
  <rv s="5">
    <fb>395.4</fb>
    <v>13</v>
  </rv>
  <rv s="5">
    <fb>581.4</fb>
    <v>13</v>
  </rv>
  <rv s="5">
    <fb>281.25</fb>
    <v>13</v>
  </rv>
  <rv s="5">
    <fb>18665.5</fb>
    <v>13</v>
  </rv>
  <rv s="5">
    <fb>45099</fb>
    <v>12</v>
  </rv>
  <rv s="5">
    <fb>85.75</fb>
    <v>13</v>
  </rv>
  <rv s="5">
    <fb>45.5</fb>
    <v>13</v>
  </rv>
  <rv s="5">
    <fb>569.35</fb>
    <v>13</v>
  </rv>
  <rv s="5">
    <fb>18691.2</fb>
    <v>13</v>
  </rv>
  <rv s="5">
    <fb>45100</fb>
    <v>12</v>
  </rv>
  <rv s="5">
    <fb>714.3</fb>
    <v>13</v>
  </rv>
  <rv s="5">
    <fb>308.45</fb>
    <v>13</v>
  </rv>
  <rv s="5">
    <fb>385.8</fb>
    <v>13</v>
  </rv>
  <rv s="5">
    <fb>18817.400000000001</fb>
    <v>13</v>
  </rv>
  <rv s="5">
    <fb>45103</fb>
    <v>12</v>
  </rv>
  <rv s="5">
    <fb>724.4</fb>
    <v>13</v>
  </rv>
  <rv s="5">
    <fb>567.85</fb>
    <v>13</v>
  </rv>
  <rv s="5">
    <fb>18972.099999999999</fb>
    <v>13</v>
  </rv>
  <rv s="5">
    <fb>45104</fb>
    <v>12</v>
  </rv>
  <rv s="5">
    <fb>720.25</fb>
    <v>13</v>
  </rv>
  <rv s="5">
    <fb>573.1</fb>
    <v>13</v>
  </rv>
  <rv s="5">
    <fb>19189.05</fb>
    <v>13</v>
  </rv>
  <rv s="5">
    <fb>45105</fb>
    <v>12</v>
  </rv>
  <rv s="5">
    <fb>756.5</fb>
    <v>13</v>
  </rv>
  <rv s="5">
    <fb>85.05</fb>
    <v>13</v>
  </rv>
  <rv s="5">
    <fb>45.45</fb>
    <v>13</v>
  </rv>
  <rv s="5">
    <fb>391.65</fb>
    <v>13</v>
  </rv>
  <rv s="5">
    <fb>586.65</fb>
    <v>13</v>
  </rv>
  <rv s="5">
    <fb>19322.55</fb>
    <v>13</v>
  </rv>
  <rv s="5">
    <fb>45107</fb>
    <v>12</v>
  </rv>
  <rv s="5">
    <fb>277.95</fb>
    <v>13</v>
  </rv>
  <rv s="5">
    <fb>19389</fb>
    <v>13</v>
  </rv>
  <rv s="5">
    <fb>45110</fb>
    <v>12</v>
  </rv>
  <rv s="5">
    <fb>737.4</fb>
    <v>13</v>
  </rv>
  <rv s="5">
    <fb>419.25</fb>
    <v>13</v>
  </rv>
  <rv s="5">
    <fb>590.79999999999995</fb>
    <v>13</v>
  </rv>
  <rv s="5">
    <fb>19398.5</fb>
    <v>13</v>
  </rv>
  <rv s="5">
    <fb>45111</fb>
    <v>12</v>
  </rv>
  <rv s="5">
    <fb>741.7</fb>
    <v>13</v>
  </rv>
  <rv s="5">
    <fb>310.75</fb>
    <v>13</v>
  </rv>
  <rv s="5">
    <fb>410.4</fb>
    <v>13</v>
  </rv>
  <rv s="5">
    <fb>591.45000000000005</fb>
    <v>13</v>
  </rv>
  <rv s="5">
    <fb>19497.3</fb>
    <v>13</v>
  </rv>
  <rv s="5">
    <fb>45112</fb>
    <v>12</v>
  </rv>
  <rv s="5">
    <fb>742.75</fb>
    <v>13</v>
  </rv>
  <rv s="5">
    <fb>415.2</fb>
    <v>13</v>
  </rv>
  <rv s="5">
    <fb>588.25</fb>
    <v>13</v>
  </rv>
  <rv s="5">
    <fb>19331.8</fb>
    <v>13</v>
  </rv>
  <rv s="5">
    <fb>45113</fb>
    <v>12</v>
  </rv>
  <rv s="5">
    <fb>740.05</fb>
    <v>13</v>
  </rv>
  <rv s="5">
    <fb>46.95</fb>
    <v>13</v>
  </rv>
  <rv s="5">
    <fb>436.95</fb>
    <v>13</v>
  </rv>
  <rv s="5">
    <fb>600.79999999999995</fb>
    <v>13</v>
  </rv>
  <rv s="5">
    <fb>19355.900000000001</fb>
    <v>13</v>
  </rv>
  <rv s="5">
    <fb>45114</fb>
    <v>12</v>
  </rv>
  <rv s="5">
    <fb>91.6</fb>
    <v>13</v>
  </rv>
  <rv s="5">
    <fb>46.1</fb>
    <v>13</v>
  </rv>
  <rv s="5">
    <fb>618.20000000000005</fb>
    <v>13</v>
  </rv>
  <rv s="5">
    <fb>19439.400000000001</fb>
    <v>13</v>
  </rv>
  <rv s="5">
    <fb>45117</fb>
    <v>12</v>
  </rv>
  <rv s="5">
    <fb>123</fb>
    <v>13</v>
  </rv>
  <rv s="5">
    <fb>425.1</fb>
    <v>13</v>
  </rv>
  <rv s="5">
    <fb>618.65</fb>
    <v>13</v>
  </rv>
  <rv s="5">
    <fb>19384.3</fb>
    <v>13</v>
  </rv>
  <rv s="5">
    <fb>45118</fb>
    <v>12</v>
  </rv>
  <rv s="5">
    <fb>729.9</fb>
    <v>13</v>
  </rv>
  <rv s="5">
    <fb>93.95</fb>
    <v>13</v>
  </rv>
  <rv s="5">
    <fb>434.55</fb>
    <v>13</v>
  </rv>
  <rv s="5">
    <fb>19413.75</fb>
    <v>13</v>
  </rv>
  <rv s="5">
    <fb>45119</fb>
    <v>12</v>
  </rv>
  <rv s="5">
    <fb>724.2</fb>
    <v>13</v>
  </rv>
  <rv s="5">
    <fb>127.65</fb>
    <v>13</v>
  </rv>
  <rv s="5">
    <fb>621.45000000000005</fb>
    <v>13</v>
  </rv>
  <rv s="5">
    <fb>19564.5</fb>
    <v>13</v>
  </rv>
  <rv s="5">
    <fb>45120</fb>
    <v>12</v>
  </rv>
  <rv s="5">
    <fb>717.2</fb>
    <v>13</v>
  </rv>
  <rv s="5">
    <fb>125.5</fb>
    <v>13</v>
  </rv>
  <rv s="5">
    <fb>620.65</fb>
    <v>13</v>
  </rv>
  <rv s="5">
    <fb>19711.45</fb>
    <v>13</v>
  </rv>
  <rv s="5">
    <fb>45121</fb>
    <v>12</v>
  </rv>
  <rv s="5">
    <fb>726.1</fb>
    <v>13</v>
  </rv>
  <rv s="5">
    <fb>427.8</fb>
    <v>13</v>
  </rv>
  <rv s="5">
    <fb>19749.25</fb>
    <v>13</v>
  </rv>
  <rv s="5">
    <fb>45124</fb>
    <v>12</v>
  </rv>
  <rv s="5">
    <fb>428.8</fb>
    <v>13</v>
  </rv>
  <rv s="5">
    <fb>618.5</fb>
    <v>13</v>
  </rv>
  <rv s="5">
    <fb>19833.150000000001</fb>
    <v>13</v>
  </rv>
  <rv s="5">
    <fb>45125</fb>
    <v>12</v>
  </rv>
  <rv s="5">
    <fb>423.95</fb>
    <v>13</v>
  </rv>
  <rv s="5">
    <fb>612.1</fb>
    <v>13</v>
  </rv>
  <rv s="5">
    <fb>19979.150000000001</fb>
    <v>13</v>
  </rv>
  <rv s="5">
    <fb>45126</fb>
    <v>12</v>
  </rv>
  <rv s="5">
    <fb>731.4</fb>
    <v>13</v>
  </rv>
  <rv s="5">
    <fb>126.9</fb>
    <v>13</v>
  </rv>
  <rv s="5">
    <fb>46.75</fb>
    <v>13</v>
  </rv>
  <rv s="5">
    <fb>429.05</fb>
    <v>13</v>
  </rv>
  <rv s="5">
    <fb>19745</fb>
    <v>13</v>
  </rv>
  <rv s="5">
    <fb>45127</fb>
    <v>12</v>
  </rv>
  <rv s="5">
    <fb>732.45</fb>
    <v>13</v>
  </rv>
  <rv s="5">
    <fb>126</fb>
    <v>13</v>
  </rv>
  <rv s="5">
    <fb>429.2</fb>
    <v>13</v>
  </rv>
  <rv s="5">
    <fb>621.65</fb>
    <v>13</v>
  </rv>
  <rv s="5">
    <fb>19672.349999999999</fb>
    <v>13</v>
  </rv>
  <rv s="5">
    <fb>45128</fb>
    <v>12</v>
  </rv>
  <rv s="5">
    <fb>728.45</fb>
    <v>13</v>
  </rv>
  <rv s="5">
    <fb>625.75</fb>
    <v>13</v>
  </rv>
  <rv s="5">
    <fb>19680.599999999999</fb>
    <v>13</v>
  </rv>
  <rv s="5">
    <fb>45131</fb>
    <v>12</v>
  </rv>
  <rv s="5">
    <fb>735.3</fb>
    <v>13</v>
  </rv>
  <rv s="5">
    <fb>98.05</fb>
    <v>13</v>
  </rv>
  <rv s="5">
    <fb>49.9</fb>
    <v>13</v>
  </rv>
  <rv s="5">
    <fb>436.15</fb>
    <v>13</v>
  </rv>
  <rv s="5">
    <fb>19778.3</fb>
    <v>13</v>
  </rv>
  <rv s="5">
    <fb>45132</fb>
    <v>12</v>
  </rv>
  <rv s="5">
    <fb>749.25</fb>
    <v>13</v>
  </rv>
  <rv s="5">
    <fb>127.05</fb>
    <v>13</v>
  </rv>
  <rv s="5">
    <fb>424.55</fb>
    <v>13</v>
  </rv>
  <rv s="5">
    <fb>639.45000000000005</fb>
    <v>13</v>
  </rv>
  <rv s="5">
    <fb>19659.900000000001</fb>
    <v>13</v>
  </rv>
  <rv s="5">
    <fb>45133</fb>
    <v>12</v>
  </rv>
  <rv s="5">
    <fb>413.9</fb>
    <v>13</v>
  </rv>
  <rv s="5">
    <fb>641.1</fb>
    <v>13</v>
  </rv>
  <rv s="5">
    <fb>19646.05</fb>
    <v>13</v>
  </rv>
  <rv s="5">
    <fb>45134</fb>
    <v>12</v>
  </rv>
  <rv s="5">
    <fb>748.75</fb>
    <v>13</v>
  </rv>
  <rv s="5">
    <fb>416.45</fb>
    <v>13</v>
  </rv>
  <rv s="5">
    <fb>643.70000000000005</fb>
    <v>13</v>
  </rv>
  <rv s="5">
    <fb>19753.8</fb>
    <v>13</v>
  </rv>
  <rv s="5">
    <fb>45135</fb>
    <v>12</v>
  </rv>
  <rv s="5">
    <fb>755.7</fb>
    <v>13</v>
  </rv>
  <rv s="5">
    <fb>130.15</fb>
    <v>13</v>
  </rv>
  <rv s="5">
    <fb>103.1</fb>
    <v>13</v>
  </rv>
  <rv s="5">
    <fb>320.14999999999998</fb>
    <v>13</v>
  </rv>
  <rv s="5">
    <fb>50.25</fb>
    <v>13</v>
  </rv>
  <rv s="5">
    <fb>417.45</fb>
    <v>13</v>
  </rv>
  <rv s="5">
    <fb>635.29999999999995</fb>
    <v>13</v>
  </rv>
  <rv s="5">
    <fb>19733.55</fb>
    <v>13</v>
  </rv>
  <rv s="5">
    <fb>45138</fb>
    <v>12</v>
  </rv>
  <rv s="5">
    <fb>777.85</fb>
    <v>13</v>
  </rv>
  <rv s="5">
    <fb>419.35</fb>
    <v>13</v>
  </rv>
  <rv s="5">
    <fb>644.29999999999995</fb>
    <v>13</v>
  </rv>
  <rv s="5">
    <fb>19526.55</fb>
    <v>13</v>
  </rv>
  <rv s="5">
    <fb>45139</fb>
    <v>12</v>
  </rv>
  <rv s="5">
    <fb>765.35</fb>
    <v>13</v>
  </rv>
  <rv s="5">
    <fb>322.25</fb>
    <v>13</v>
  </rv>
  <rv s="5">
    <fb>643.65</fb>
    <v>13</v>
  </rv>
  <rv s="5">
    <fb>19381.650000000001</fb>
    <v>13</v>
  </rv>
  <rv s="5">
    <fb>45140</fb>
    <v>12</v>
  </rv>
  <rv s="5">
    <fb>761.45</fb>
    <v>13</v>
  </rv>
  <rv s="5">
    <fb>100.55</fb>
    <v>13</v>
  </rv>
  <rv s="5">
    <fb>622.65</fb>
    <v>13</v>
  </rv>
  <rv s="5">
    <fb>272.14999999999998</fb>
    <v>13</v>
  </rv>
  <rv s="5">
    <fb>19517</fb>
    <v>13</v>
  </rv>
  <rv s="5">
    <fb>45141</fb>
    <v>12</v>
  </rv>
  <rv s="5">
    <fb>773.35</fb>
    <v>13</v>
  </rv>
  <rv s="5">
    <fb>124.65</fb>
    <v>13</v>
  </rv>
  <rv s="5">
    <fb>419.75</fb>
    <v>13</v>
  </rv>
  <rv s="5">
    <fb>618.95000000000005</fb>
    <v>13</v>
  </rv>
  <rv s="5">
    <fb>19597.3</fb>
    <v>13</v>
  </rv>
  <rv s="5">
    <fb>45142</fb>
    <v>12</v>
  </rv>
  <rv s="5">
    <fb>615</fb>
    <v>13</v>
  </rv>
  <rv s="5">
    <fb>19570.849999999999</fb>
    <v>13</v>
  </rv>
  <rv s="5">
    <fb>45145</fb>
    <v>12</v>
  </rv>
  <rv s="5">
    <fb>791.4</fb>
    <v>13</v>
  </rv>
  <rv s="5">
    <fb>316.75</fb>
    <v>13</v>
  </rv>
  <rv s="5">
    <fb>49.5</fb>
    <v>13</v>
  </rv>
  <rv s="5">
    <fb>609.5</fb>
    <v>13</v>
  </rv>
  <rv s="5">
    <fb>237.95</fb>
    <v>13</v>
  </rv>
  <rv s="5">
    <fb>19632.55</fb>
    <v>13</v>
  </rv>
  <rv s="5">
    <fb>45146</fb>
    <v>12</v>
  </rv>
  <rv s="5">
    <fb>784.2</fb>
    <v>13</v>
  </rv>
  <rv s="5">
    <fb>129.15</fb>
    <v>13</v>
  </rv>
  <rv s="5">
    <fb>98.85</fb>
    <v>13</v>
  </rv>
  <rv s="5">
    <fb>409.8</fb>
    <v>13</v>
  </rv>
  <rv s="5">
    <fb>607.29999999999995</fb>
    <v>13</v>
  </rv>
  <rv s="5">
    <fb>19543.099999999999</fb>
    <v>13</v>
  </rv>
  <rv s="5">
    <fb>45147</fb>
    <v>12</v>
  </rv>
  <rv s="5">
    <fb>791.1</fb>
    <v>13</v>
  </rv>
  <rv s="5">
    <fb>622.54999999999995</fb>
    <v>13</v>
  </rv>
  <rv s="5">
    <fb>19428.3</fb>
    <v>13</v>
  </rv>
  <rv s="5">
    <fb>45148</fb>
    <v>12</v>
  </rv>
  <rv s="5">
    <fb>802.8</fb>
    <v>13</v>
  </rv>
  <rv s="5">
    <fb>99.85</fb>
    <v>13</v>
  </rv>
  <rv s="5">
    <fb>49.7</fb>
    <v>13</v>
  </rv>
  <rv s="5">
    <fb>618.25</fb>
    <v>13</v>
  </rv>
  <rv s="5">
    <fb>19434.55</fb>
    <v>13</v>
  </rv>
  <rv s="5">
    <fb>45149</fb>
    <v>12</v>
  </rv>
  <rv s="5">
    <fb>801.05</fb>
    <v>13</v>
  </rv>
  <rv s="5">
    <fb>404.65</fb>
    <v>13</v>
  </rv>
  <rv s="5">
    <fb>19465</fb>
    <v>13</v>
  </rv>
  <rv s="5">
    <fb>45152</fb>
    <v>12</v>
  </rv>
  <rv s="5">
    <fb>787.15</fb>
    <v>13</v>
  </rv>
  <rv s="5">
    <fb>130.5</fb>
    <v>13</v>
  </rv>
  <rv s="5">
    <fb>50.35</fb>
    <v>13</v>
  </rv>
  <rv s="5">
    <fb>400.85</fb>
    <v>13</v>
  </rv>
  <rv s="5">
    <fb>607.35</fb>
    <v>13</v>
  </rv>
  <rv s="5">
    <fb>19365.25</fb>
    <v>13</v>
  </rv>
  <rv s="5">
    <fb>45154</fb>
    <v>12</v>
  </rv>
  <rv s="5">
    <fb>776.1</fb>
    <v>13</v>
  </rv>
  <rv s="5">
    <fb>131.30000000000001</fb>
    <v>13</v>
  </rv>
  <rv s="5">
    <fb>49.75</fb>
    <v>13</v>
  </rv>
  <rv s="5">
    <fb>618.75</fb>
    <v>13</v>
  </rv>
  <rv s="5">
    <fb>19310.150000000001</fb>
    <v>13</v>
  </rv>
  <rv s="5">
    <fb>45155</fb>
    <v>12</v>
  </rv>
  <rv s="5">
    <fb>809.65</fb>
    <v>13</v>
  </rv>
  <rv s="5">
    <fb>128.69999999999999</fb>
    <v>13</v>
  </rv>
  <rv s="5">
    <fb>401.55</fb>
    <v>13</v>
  </rv>
  <rv s="5">
    <fb>613.75</fb>
    <v>13</v>
  </rv>
  <rv s="5">
    <fb>19393.599999999999</fb>
    <v>13</v>
  </rv>
  <rv s="5">
    <fb>45156</fb>
    <v>12</v>
  </rv>
  <rv s="5">
    <fb>835.9</fb>
    <v>13</v>
  </rv>
  <rv s="5">
    <fb>615.79999999999995</fb>
    <v>13</v>
  </rv>
  <rv s="5">
    <fb>19396.45</fb>
    <v>13</v>
  </rv>
  <rv s="5">
    <fb>45159</fb>
    <v>12</v>
  </rv>
  <rv s="5">
    <fb>858.15</fb>
    <v>13</v>
  </rv>
  <rv s="5">
    <fb>129.25</fb>
    <v>13</v>
  </rv>
  <rv s="5">
    <fb>620.5</fb>
    <v>13</v>
  </rv>
  <rv s="5">
    <fb>234.35</fb>
    <v>13</v>
  </rv>
  <rv s="5">
    <fb>19444</fb>
    <v>13</v>
  </rv>
  <rv s="5">
    <fb>45160</fb>
    <v>12</v>
  </rv>
  <rv s="5">
    <fb>854.5</fb>
    <v>13</v>
  </rv>
  <rv s="5">
    <fb>387.8</fb>
    <v>13</v>
  </rv>
  <rv s="5">
    <fb>620.20000000000005</fb>
    <v>13</v>
  </rv>
  <rv s="5">
    <fb>19386.7</fb>
    <v>13</v>
  </rv>
  <rv s="5">
    <fb>45161</fb>
    <v>12</v>
  </rv>
  <rv s="5">
    <fb>825.7</fb>
    <v>13</v>
  </rv>
  <rv s="5">
    <fb>133.4</fb>
    <v>13</v>
  </rv>
  <rv s="5">
    <fb>613.9</fb>
    <v>13</v>
  </rv>
  <rv s="5">
    <fb>19265.8</fb>
    <v>13</v>
  </rv>
  <rv s="5">
    <fb>45162</fb>
    <v>12</v>
  </rv>
  <rv s="5">
    <fb>822.35</fb>
    <v>13</v>
  </rv>
  <rv s="5">
    <fb>134.4</fb>
    <v>13</v>
  </rv>
  <rv s="5">
    <fb>388.8</fb>
    <v>13</v>
  </rv>
  <rv s="5">
    <fb>610.95000000000005</fb>
    <v>13</v>
  </rv>
  <rv s="5">
    <fb>237.55</fb>
    <v>13</v>
  </rv>
  <rv s="5">
    <fb>19306.05</fb>
    <v>13</v>
  </rv>
  <rv s="5">
    <fb>45163</fb>
    <v>12</v>
  </rv>
  <rv s="5">
    <fb>806.6</fb>
    <v>13</v>
  </rv>
  <rv s="5">
    <fb>605.1</fb>
    <v>13</v>
  </rv>
  <rv s="5">
    <fb>233.3</fb>
    <v>13</v>
  </rv>
  <rv s="5">
    <fb>19342.650000000001</fb>
    <v>13</v>
  </rv>
  <rv s="5">
    <fb>45166</fb>
    <v>12</v>
  </rv>
  <rv s="5">
    <fb>807.45</fb>
    <v>13</v>
  </rv>
  <rv s="5">
    <fb>109.55</fb>
    <v>13</v>
  </rv>
  <rv s="5">
    <fb>602.4</fb>
    <v>13</v>
  </rv>
  <rv s="5">
    <fb>19347.45</fb>
    <v>13</v>
  </rv>
  <rv s="5">
    <fb>45167</fb>
    <v>12</v>
  </rv>
  <rv s="5">
    <fb>134.55000000000001</fb>
    <v>13</v>
  </rv>
  <rv s="5">
    <fb>114.65</fb>
    <v>13</v>
  </rv>
  <rv s="5">
    <fb>607.15</fb>
    <v>13</v>
  </rv>
  <rv s="5">
    <fb>19253.8</fb>
    <v>13</v>
  </rv>
  <rv s="5">
    <fb>45168</fb>
    <v>12</v>
  </rv>
  <rv s="5">
    <fb>818.7</fb>
    <v>13</v>
  </rv>
  <rv s="5">
    <fb>118.7</fb>
    <v>13</v>
  </rv>
  <rv s="5">
    <fb>409.25</fb>
    <v>13</v>
  </rv>
  <rv s="5">
    <fb>605.54999999999995</fb>
    <v>13</v>
  </rv>
  <rv s="5">
    <fb>19435.3</fb>
    <v>13</v>
  </rv>
  <rv s="5">
    <fb>45169</fb>
    <v>12</v>
  </rv>
  <rv s="5">
    <fb>792.2</fb>
    <v>13</v>
  </rv>
  <rv s="5">
    <fb>19528.8</fb>
    <v>13</v>
  </rv>
  <rv s="5">
    <fb>45170</fb>
    <v>12</v>
  </rv>
  <rv s="5">
    <fb>799.5</fb>
    <v>13</v>
  </rv>
  <rv s="5">
    <fb>426.5</fb>
    <v>13</v>
  </rv>
  <rv s="5">
    <fb>611.20000000000005</fb>
    <v>13</v>
  </rv>
  <rv s="5">
    <fb>236.15</fb>
    <v>13</v>
  </rv>
  <rv s="5">
    <fb>19574.900000000001</fb>
    <v>13</v>
  </rv>
  <rv s="5">
    <fb>45173</fb>
    <v>12</v>
  </rv>
  <rv s="5">
    <fb>138.75</fb>
    <v>13</v>
  </rv>
  <rv s="5">
    <fb>609</fb>
    <v>13</v>
  </rv>
  <rv s="5">
    <fb>19611.05</fb>
    <v>13</v>
  </rv>
  <rv s="5">
    <fb>45174</fb>
    <v>12</v>
  </rv>
  <rv s="5">
    <fb>804.95</fb>
    <v>13</v>
  </rv>
  <rv s="5">
    <fb>138.4</fb>
    <v>13</v>
  </rv>
  <rv s="5">
    <fb>421.85</fb>
    <v>13</v>
  </rv>
  <rv s="5">
    <fb>611.15</fb>
    <v>13</v>
  </rv>
  <rv s="5">
    <fb>19727.05</fb>
    <v>13</v>
  </rv>
  <rv s="5">
    <fb>45175</fb>
    <v>12</v>
  </rv>
  <rv s="5">
    <fb>807.05</fb>
    <v>13</v>
  </rv>
  <rv s="5">
    <fb>422.2</fb>
    <v>13</v>
  </rv>
  <rv s="5">
    <fb>610.25</fb>
    <v>13</v>
  </rv>
  <rv s="5">
    <fb>19819.95</fb>
    <v>13</v>
  </rv>
  <rv s="5">
    <fb>45176</fb>
    <v>12</v>
  </rv>
  <rv s="5">
    <fb>809.9</fb>
    <v>13</v>
  </rv>
  <rv s="5">
    <fb>139.85</fb>
    <v>13</v>
  </rv>
  <rv s="5">
    <fb>137.69999999999999</fb>
    <v>13</v>
  </rv>
  <rv s="5">
    <fb>420.25</fb>
    <v>13</v>
  </rv>
  <rv s="5">
    <fb>239.1</fb>
    <v>13</v>
  </rv>
  <rv s="5">
    <fb>19996.349999999999</fb>
    <v>13</v>
  </rv>
  <rv s="5">
    <fb>45177</fb>
    <v>12</v>
  </rv>
  <rv s="5">
    <fb>825</fb>
    <v>13</v>
  </rv>
  <rv s="5">
    <fb>145.30000000000001</fb>
    <v>13</v>
  </rv>
  <rv s="5">
    <fb>52.8</fb>
    <v>13</v>
  </rv>
  <rv s="5">
    <fb>627.25</fb>
    <v>13</v>
  </rv>
  <rv s="5">
    <fb>19993.2</fb>
    <v>13</v>
  </rv>
  <rv s="5">
    <fb>45180</fb>
    <v>12</v>
  </rv>
  <rv s="5">
    <fb>634.85</fb>
    <v>13</v>
  </rv>
  <rv s="5">
    <fb>20070</fb>
    <v>13</v>
  </rv>
  <rv s="5">
    <fb>45181</fb>
    <v>12</v>
  </rv>
  <rv s="5">
    <fb>858.75</fb>
    <v>13</v>
  </rv>
  <rv s="5">
    <fb>410.05</fb>
    <v>13</v>
  </rv>
  <rv s="5">
    <fb>620.79999999999995</fb>
    <v>13</v>
  </rv>
  <rv s="5">
    <fb>20103.099999999999</fb>
    <v>13</v>
  </rv>
  <rv s="5">
    <fb>45182</fb>
    <v>12</v>
  </rv>
  <rv s="5">
    <fb>849.7</fb>
    <v>13</v>
  </rv>
  <rv s="5">
    <fb>135.85</fb>
    <v>13</v>
  </rv>
  <rv s="5">
    <fb>418.7</fb>
    <v>13</v>
  </rv>
  <rv s="5">
    <fb>625.9</fb>
    <v>13</v>
  </rv>
  <rv s="5">
    <fb>20192.349999999999</fb>
    <v>13</v>
  </rv>
  <rv s="5">
    <fb>45183</fb>
    <v>12</v>
  </rv>
  <rv s="5">
    <fb>849.8</fb>
    <v>13</v>
  </rv>
  <rv s="5">
    <fb>129.9</fb>
    <v>13</v>
  </rv>
  <rv s="5">
    <fb>55.9</fb>
    <v>13</v>
  </rv>
  <rv s="5">
    <fb>419.8</fb>
    <v>13</v>
  </rv>
  <rv s="5">
    <fb>20133.3</fb>
    <v>13</v>
  </rv>
  <rv s="5">
    <fb>45184</fb>
    <v>12</v>
  </rv>
  <rv s="5">
    <fb>845.65</fb>
    <v>13</v>
  </rv>
  <rv s="5">
    <fb>634.25</fb>
    <v>13</v>
  </rv>
  <rv s="5">
    <fb>236.3</fb>
    <v>13</v>
  </rv>
  <rv s="5">
    <fb>19901.400000000001</fb>
    <v>13</v>
  </rv>
  <rv s="5">
    <fb>45187</fb>
    <v>12</v>
  </rv>
  <rv s="5">
    <fb>831.25</fb>
    <v>13</v>
  </rv>
  <rv s="5">
    <fb>640.65</fb>
    <v>13</v>
  </rv>
  <rv s="5">
    <fb>19742.349999999999</fb>
    <v>13</v>
  </rv>
  <rv s="5">
    <fb>45189</fb>
    <v>12</v>
  </rv>
  <rv s="5">
    <fb>818.05</fb>
    <v>13</v>
  </rv>
  <rv s="5">
    <fb>55.5</fb>
    <v>13</v>
  </rv>
  <rv s="5">
    <fb>414.85</fb>
    <v>13</v>
  </rv>
  <rv s="5">
    <fb>19674.25</fb>
    <v>13</v>
  </rv>
  <rv s="5">
    <fb>45190</fb>
    <v>12</v>
  </rv>
  <rv s="5">
    <fb>831.1</fb>
    <v>13</v>
  </rv>
  <rv s="5">
    <fb>124.25</fb>
    <v>13</v>
  </rv>
  <rv s="5">
    <fb>411.1</fb>
    <v>13</v>
  </rv>
  <rv s="5">
    <fb>627.04999999999995</fb>
    <v>13</v>
  </rv>
  <rv s="5">
    <fb>19674.55</fb>
    <v>13</v>
  </rv>
  <rv s="5">
    <fb>45191</fb>
    <v>12</v>
  </rv>
  <rv s="5">
    <fb>827.05</fb>
    <v>13</v>
  </rv>
  <rv s="5">
    <fb>124.4</fb>
    <v>13</v>
  </rv>
  <rv s="5">
    <fb>52.05</fb>
    <v>13</v>
  </rv>
  <rv s="5">
    <fb>406.3</fb>
    <v>13</v>
  </rv>
  <rv s="5">
    <fb>225.05</fb>
    <v>13</v>
  </rv>
  <rv s="5">
    <fb>19664.7</fb>
    <v>13</v>
  </rv>
  <rv s="5">
    <fb>45194</fb>
    <v>12</v>
  </rv>
  <rv s="5">
    <fb>825.65</fb>
    <v>13</v>
  </rv>
  <rv s="5">
    <fb>52.25</fb>
    <v>13</v>
  </rv>
  <rv s="5">
    <fb>224.55</fb>
    <v>13</v>
  </rv>
  <rv s="5">
    <fb>19716.45</fb>
    <v>13</v>
  </rv>
  <rv s="5">
    <fb>45195</fb>
    <v>12</v>
  </rv>
  <rv s="5">
    <fb>821.35</fb>
    <v>13</v>
  </rv>
  <rv s="5">
    <fb>619.79999999999995</fb>
    <v>13</v>
  </rv>
  <rv s="5">
    <fb>19523.55</fb>
    <v>13</v>
  </rv>
  <rv s="5">
    <fb>45196</fb>
    <v>12</v>
  </rv>
  <rv s="5">
    <fb>830.7</fb>
    <v>13</v>
  </rv>
  <rv s="5">
    <fb>620.15</fb>
    <v>13</v>
  </rv>
  <rv s="5">
    <fb>209</fb>
    <v>13</v>
  </rv>
  <rv s="5">
    <fb>19638.3</fb>
    <v>13</v>
  </rv>
  <rv s="5">
    <fb>45197</fb>
    <v>12</v>
  </rv>
  <rv s="5">
    <fb>823.1</fb>
    <v>13</v>
  </rv>
  <rv s="5">
    <fb>297.95</fb>
    <v>13</v>
  </rv>
  <rv s="5">
    <fb>19528.75</fb>
    <v>13</v>
  </rv>
  <rv s="5">
    <fb>45198</fb>
    <v>12</v>
  </rv>
  <rv s="5">
    <fb>825.15</fb>
    <v>13</v>
  </rv>
  <rv s="5">
    <fb>630.20000000000005</fb>
    <v>13</v>
  </rv>
  <rv s="5">
    <fb>222.55</fb>
    <v>13</v>
  </rv>
  <rv s="5">
    <fb>19436.099999999999</fb>
    <v>13</v>
  </rv>
  <rv s="5">
    <fb>45202</fb>
    <v>12</v>
  </rv>
  <rv s="5">
    <fb>831.4</fb>
    <v>13</v>
  </rv>
  <rv s="5">
    <fb>139.19999999999999</fb>
    <v>13</v>
  </rv>
  <rv s="5">
    <fb>394.75</fb>
    <v>13</v>
  </rv>
  <rv s="5">
    <fb>19545.75</fb>
    <v>13</v>
  </rv>
  <rv s="5">
    <fb>45203</fb>
    <v>12</v>
  </rv>
  <rv s="5">
    <fb>824.6</fb>
    <v>13</v>
  </rv>
  <rv s="5">
    <fb>613.6</fb>
    <v>13</v>
  </rv>
  <rv s="5">
    <fb>19653.5</fb>
    <v>13</v>
  </rv>
  <rv s="5">
    <fb>45204</fb>
    <v>12</v>
  </rv>
  <rv s="5">
    <fb>825.2</fb>
    <v>13</v>
  </rv>
  <rv s="5">
    <fb>138.94999999999999</fb>
    <v>13</v>
  </rv>
  <rv s="5">
    <fb>390.2</fb>
    <v>13</v>
  </rv>
  <rv s="5">
    <fb>619.6</fb>
    <v>13</v>
  </rv>
  <rv s="5">
    <fb>222</fb>
    <v>13</v>
  </rv>
  <rv s="5">
    <fb>19512.349999999999</fb>
    <v>13</v>
  </rv>
  <rv s="5">
    <fb>45205</fb>
    <v>12</v>
  </rv>
  <rv s="5">
    <fb>830.75</fb>
    <v>13</v>
  </rv>
  <rv s="5">
    <fb>622.45000000000005</fb>
    <v>13</v>
  </rv>
  <rv s="5">
    <fb>19689.849999999999</fb>
    <v>13</v>
  </rv>
  <rv s="5">
    <fb>45208</fb>
    <v>12</v>
  </rv>
  <rv s="5">
    <fb>790.05</fb>
    <v>13</v>
  </rv>
  <rv s="5">
    <fb>617.35</fb>
    <v>13</v>
  </rv>
  <rv s="5">
    <fb>19811.349999999999</fb>
    <v>13</v>
  </rv>
  <rv s="5">
    <fb>45209</fb>
    <v>12</v>
  </rv>
  <rv s="5">
    <fb>819.5</fb>
    <v>13</v>
  </rv>
  <rv s="5">
    <fb>630.54999999999995</fb>
    <v>13</v>
  </rv>
  <rv s="5">
    <fb>222.15</fb>
    <v>13</v>
  </rv>
  <rv s="5">
    <fb>19794</fb>
    <v>13</v>
  </rv>
  <rv s="5">
    <fb>45210</fb>
    <v>12</v>
  </rv>
  <rv s="5">
    <fb>814.85</fb>
    <v>13</v>
  </rv>
  <rv s="5">
    <fb>137.75</fb>
    <v>13</v>
  </rv>
  <rv s="5">
    <fb>634</fb>
    <v>13</v>
  </rv>
  <rv s="5">
    <fb>19751.05</fb>
    <v>13</v>
  </rv>
  <rv s="5">
    <fb>45211</fb>
    <v>12</v>
  </rv>
  <rv s="5">
    <fb>814.95</fb>
    <v>13</v>
  </rv>
  <rv s="5">
    <fb>130.65</fb>
    <v>13</v>
  </rv>
  <rv s="5">
    <fb>391.6</fb>
    <v>13</v>
  </rv>
  <rv s="5">
    <fb>636.95000000000005</fb>
    <v>13</v>
  </rv>
  <rv s="5">
    <fb>19731.75</fb>
    <v>13</v>
  </rv>
  <rv s="5">
    <fb>45212</fb>
    <v>12</v>
  </rv>
  <rv s="5">
    <fb>813.75</fb>
    <v>13</v>
  </rv>
  <rv s="5">
    <fb>128.35</fb>
    <v>13</v>
  </rv>
  <rv s="5">
    <fb>667.1</fb>
    <v>13</v>
  </rv>
  <rv s="5">
    <fb>19811.5</fb>
    <v>13</v>
  </rv>
  <rv s="5">
    <fb>45215</fb>
    <v>12</v>
  </rv>
  <rv s="5">
    <fb>805.65</fb>
    <v>13</v>
  </rv>
  <rv s="5">
    <fb>52.15</fb>
    <v>13</v>
  </rv>
  <rv s="5">
    <fb>389.4</fb>
    <v>13</v>
  </rv>
  <rv s="5">
    <fb>666.2</fb>
    <v>13</v>
  </rv>
  <rv s="5">
    <fb>19671.099999999999</fb>
    <v>13</v>
  </rv>
  <rv s="5">
    <fb>45216</fb>
    <v>12</v>
  </rv>
  <rv s="5">
    <fb>805.1</fb>
    <v>13</v>
  </rv>
  <rv s="5">
    <fb>655.7</fb>
    <v>13</v>
  </rv>
  <rv s="5">
    <fb>19624.7</fb>
    <v>13</v>
  </rv>
  <rv s="5">
    <fb>45217</fb>
    <v>12</v>
  </rv>
  <rv s="5">
    <fb>798.6</fb>
    <v>13</v>
  </rv>
  <rv s="5">
    <fb>129.19999999999999</fb>
    <v>13</v>
  </rv>
  <rv s="5">
    <fb>668.5</fb>
    <v>13</v>
  </rv>
  <rv s="5">
    <fb>19542.650000000001</fb>
    <v>13</v>
  </rv>
  <rv s="5">
    <fb>45218</fb>
    <v>12</v>
  </rv>
  <rv s="5">
    <fb>792.85</fb>
    <v>13</v>
  </rv>
  <rv s="5">
    <fb>668.8</fb>
    <v>13</v>
  </rv>
  <rv s="5">
    <fb>227.15</fb>
    <v>13</v>
  </rv>
  <rv s="5">
    <fb>19281.75</fb>
    <v>13</v>
  </rv>
  <rv s="5">
    <fb>45219</fb>
    <v>12</v>
  </rv>
  <rv s="5">
    <fb>793.65</fb>
    <v>13</v>
  </rv>
  <rv s="5">
    <fb>134.19999999999999</fb>
    <v>13</v>
  </rv>
  <rv s="5">
    <fb>376</fb>
    <v>13</v>
  </rv>
  <rv s="5">
    <fb>222.75</fb>
    <v>13</v>
  </rv>
  <rv s="5">
    <fb>19122.150000000001</fb>
    <v>13</v>
  </rv>
  <rv s="5">
    <fb>45222</fb>
    <v>12</v>
  </rv>
  <rv s="5">
    <fb>117.75</fb>
    <v>13</v>
  </rv>
  <rv s="5">
    <fb>647.35</fb>
    <v>13</v>
  </rv>
  <rv s="5">
    <fb>18857.25</fb>
    <v>13</v>
  </rv>
  <rv s="5">
    <fb>45224</fb>
    <v>12</v>
  </rv>
  <rv s="5">
    <fb>116.3</fb>
    <v>13</v>
  </rv>
  <rv s="5">
    <fb>637.85</fb>
    <v>13</v>
  </rv>
  <rv s="5">
    <fb>19047.25</fb>
    <v>13</v>
  </rv>
  <rv s="5">
    <fb>45225</fb>
    <v>12</v>
  </rv>
  <rv s="5">
    <fb>770.35</fb>
    <v>13</v>
  </rv>
  <rv s="5">
    <fb>626.54999999999995</fb>
    <v>13</v>
  </rv>
  <rv s="5">
    <fb>19140.900000000001</fb>
    <v>13</v>
  </rv>
  <rv s="5">
    <fb>45226</fb>
    <v>12</v>
  </rv>
  <rv s="5">
    <fb>782.4</fb>
    <v>13</v>
  </rv>
  <rv s="5">
    <fb>132.19999999999999</fb>
    <v>13</v>
  </rv>
  <rv s="5">
    <fb>369.85</fb>
    <v>13</v>
  </rv>
  <rv s="5">
    <fb>641.04999999999995</fb>
    <v>13</v>
  </rv>
  <rv s="5">
    <fb>19079.599999999999</fb>
    <v>13</v>
  </rv>
  <rv s="5">
    <fb>45229</fb>
    <v>12</v>
  </rv>
  <rv s="5">
    <fb>785</fb>
    <v>13</v>
  </rv>
  <rv s="5">
    <fb>120.7</fb>
    <v>13</v>
  </rv>
  <rv s="5">
    <fb>373</fb>
    <v>13</v>
  </rv>
  <rv s="5">
    <fb>216.45</fb>
    <v>13</v>
  </rv>
  <rv s="5">
    <fb>18989.150000000001</fb>
    <v>13</v>
  </rv>
  <rv s="5">
    <fb>45230</fb>
    <v>12</v>
  </rv>
  <rv s="5">
    <fb>363.8</fb>
    <v>13</v>
  </rv>
  <rv s="5">
    <fb>628.65</fb>
    <v>13</v>
  </rv>
  <rv s="5">
    <fb>19133.25</fb>
    <v>13</v>
  </rv>
  <rv s="5">
    <fb>45231</fb>
    <v>12</v>
  </rv>
  <rv s="5">
    <fb>292.5</fb>
    <v>13</v>
  </rv>
  <rv s="5">
    <fb>627.70000000000005</fb>
    <v>13</v>
  </rv>
  <rv s="5">
    <fb>19230.599999999999</fb>
    <v>13</v>
  </rv>
  <rv s="5">
    <fb>45232</fb>
    <v>12</v>
  </rv>
  <rv s="5">
    <fb>774.3</fb>
    <v>13</v>
  </rv>
  <rv s="5">
    <fb>134.75</fb>
    <v>13</v>
  </rv>
  <rv s="5">
    <fb>636.45000000000005</fb>
    <v>13</v>
  </rv>
  <rv s="5">
    <fb>229.15</fb>
    <v>13</v>
  </rv>
  <rv s="5">
    <fb>19411.75</fb>
    <v>13</v>
  </rv>
  <rv s="5">
    <fb>45233</fb>
    <v>12</v>
  </rv>
  <rv s="5">
    <fb>795.4</fb>
    <v>13</v>
  </rv>
  <rv s="5">
    <fb>135.94999999999999</fb>
    <v>13</v>
  </rv>
  <rv s="5">
    <fb>232.75</fb>
    <v>13</v>
  </rv>
  <rv s="5">
    <fb>19406.7</fb>
    <v>13</v>
  </rv>
  <rv s="5">
    <fb>45236</fb>
    <v>12</v>
  </rv>
  <rv s="5">
    <fb>802.5</fb>
    <v>13</v>
  </rv>
  <rv s="5">
    <fb>381.4</fb>
    <v>13</v>
  </rv>
  <rv s="5">
    <fb>646.04999999999995</fb>
    <v>13</v>
  </rv>
  <rv s="5">
    <fb>19443.5</fb>
    <v>13</v>
  </rv>
  <rv s="5">
    <fb>45237</fb>
    <v>12</v>
  </rv>
  <rv s="5">
    <fb>138.05000000000001</fb>
    <v>13</v>
  </rv>
  <rv s="5">
    <fb>50.3</fb>
    <v>13</v>
  </rv>
  <rv s="5">
    <fb>389.8</fb>
    <v>13</v>
  </rv>
  <rv s="5">
    <fb>645</fb>
    <v>13</v>
  </rv>
  <rv s="5">
    <fb>19395.3</fb>
    <v>13</v>
  </rv>
  <rv s="5">
    <fb>45238</fb>
    <v>12</v>
  </rv>
  <rv s="5">
    <fb>140.4</fb>
    <v>13</v>
  </rv>
  <rv s="5">
    <fb>125.3</fb>
    <v>13</v>
  </rv>
  <rv s="5">
    <fb>297</fb>
    <v>13</v>
  </rv>
  <rv s="5">
    <fb>383.8</fb>
    <v>13</v>
  </rv>
  <rv s="5">
    <fb>642.54999999999995</fb>
    <v>13</v>
  </rv>
  <rv s="5">
    <fb>19425.349999999999</fb>
    <v>13</v>
  </rv>
  <rv s="5">
    <fb>45239</fb>
    <v>12</v>
  </rv>
  <rv s="5">
    <fb>806.2</fb>
    <v>13</v>
  </rv>
  <rv s="5">
    <fb>125.8</fb>
    <v>13</v>
  </rv>
  <rv s="5">
    <fb>383.65</fb>
    <v>13</v>
  </rv>
  <rv s="5">
    <fb>235.2</fb>
    <v>13</v>
  </rv>
  <rv s="5">
    <fb>19525.55</fb>
    <v>13</v>
  </rv>
  <rv s="5">
    <fb>45240</fb>
    <v>12</v>
  </rv>
  <rv s="5">
    <fb>808.6</fb>
    <v>13</v>
  </rv>
  <rv s="5">
    <fb>138.80000000000001</fb>
    <v>13</v>
  </rv>
  <rv s="5">
    <fb>651.04999999999995</fb>
    <v>13</v>
  </rv>
  <rv s="5">
    <fb>19443.55</fb>
    <v>13</v>
  </rv>
  <rv s="5">
    <fb>45242</fb>
    <v>12</v>
  </rv>
  <rv s="5">
    <fb>812.25</fb>
    <v>13</v>
  </rv>
  <rv s="5">
    <fb>139.6</fb>
    <v>13</v>
  </rv>
  <rv s="5">
    <fb>129</fb>
    <v>13</v>
  </rv>
  <rv s="5">
    <fb>653.54999999999995</fb>
    <v>13</v>
  </rv>
  <rv s="5">
    <fb>19675.45</fb>
    <v>13</v>
  </rv>
  <rv s="5">
    <fb>45243</fb>
    <v>12</v>
  </rv>
  <rv s="5">
    <fb>809.85</fb>
    <v>13</v>
  </rv>
  <rv s="5">
    <fb>653.25</fb>
    <v>13</v>
  </rv>
  <rv s="5">
    <fb>19765.2</fb>
    <v>13</v>
  </rv>
  <rv s="5">
    <fb>45245</fb>
    <v>12</v>
  </rv>
  <rv s="5">
    <fb>810.75</fb>
    <v>13</v>
  </rv>
  <rv s="5">
    <fb>367</fb>
    <v>13</v>
  </rv>
  <rv s="5">
    <fb>671.55</fb>
    <v>13</v>
  </rv>
  <rv s="5">
    <fb>19731.8</fb>
    <v>13</v>
  </rv>
  <rv s="5">
    <fb>45246</fb>
    <v>12</v>
  </rv>
  <rv s="5">
    <fb>813.6</fb>
    <v>13</v>
  </rv>
  <rv s="5">
    <fb>680.4</fb>
    <v>13</v>
  </rv>
  <rv s="5">
    <fb>238.8</fb>
    <v>13</v>
  </rv>
  <rv s="5">
    <fb>19694</fb>
    <v>13</v>
  </rv>
  <rv s="5">
    <fb>45247</fb>
    <v>12</v>
  </rv>
  <rv s="5">
    <fb>810.05</fb>
    <v>13</v>
  </rv>
  <rv s="5">
    <fb>146.1</fb>
    <v>13</v>
  </rv>
  <rv s="5">
    <fb>141.85</fb>
    <v>13</v>
  </rv>
  <rv s="5">
    <fb>374.15</fb>
    <v>13</v>
  </rv>
  <rv s="5">
    <fb>681.55</fb>
    <v>13</v>
  </rv>
  <rv s="5">
    <fb>19783.400000000001</fb>
    <v>13</v>
  </rv>
  <rv s="5">
    <fb>45250</fb>
    <v>12</v>
  </rv>
  <rv s="5">
    <fb>803.6</fb>
    <v>13</v>
  </rv>
  <rv s="5">
    <fb>374</fb>
    <v>13</v>
  </rv>
  <rv s="5">
    <fb>674.3</fb>
    <v>13</v>
  </rv>
  <rv s="5">
    <fb>19811.849999999999</fb>
    <v>13</v>
  </rv>
  <rv s="5">
    <fb>45251</fb>
    <v>12</v>
  </rv>
  <rv s="5">
    <fb>801.35</fb>
    <v>13</v>
  </rv>
  <rv s="5">
    <fb>19802</fb>
    <v>13</v>
  </rv>
  <rv s="5">
    <fb>45252</fb>
    <v>12</v>
  </rv>
  <rv s="5">
    <fb>791.9</fb>
    <v>13</v>
  </rv>
  <rv s="5">
    <fb>370.35</fb>
    <v>13</v>
  </rv>
  <rv s="5">
    <fb>236.35</fb>
    <v>13</v>
  </rv>
  <rv s="5">
    <fb>19794.7</fb>
    <v>13</v>
  </rv>
  <rv s="5">
    <fb>45253</fb>
    <v>12</v>
  </rv>
  <rv s="5">
    <fb>793.1</fb>
    <v>13</v>
  </rv>
  <rv s="5">
    <fb>139.35</fb>
    <v>13</v>
  </rv>
  <rv s="5">
    <fb>679.95</fb>
    <v>13</v>
  </rv>
  <rv s="5">
    <fb>19889.7</fb>
    <v>13</v>
  </rv>
  <rv s="5">
    <fb>45254</fb>
    <v>12</v>
  </rv>
  <rv s="5">
    <fb>795.55</fb>
    <v>13</v>
  </rv>
  <rv s="5">
    <fb>140.35</fb>
    <v>13</v>
  </rv>
  <rv s="5">
    <fb>152.25</fb>
    <v>13</v>
  </rv>
  <rv s="5">
    <fb>301</fb>
    <v>13</v>
  </rv>
  <rv s="5">
    <fb>375.9</fb>
    <v>13</v>
  </rv>
  <rv s="5">
    <fb>20096.599999999999</fb>
    <v>13</v>
  </rv>
  <rv s="5">
    <fb>45258</fb>
    <v>12</v>
  </rv>
  <rv s="5">
    <fb>141.30000000000001</fb>
    <v>13</v>
  </rv>
  <rv s="5">
    <fb>156.05000000000001</fb>
    <v>13</v>
  </rv>
  <rv s="5">
    <fb>373.9</fb>
    <v>13</v>
  </rv>
  <rv s="5">
    <fb>697.5</fb>
    <v>13</v>
  </rv>
  <rv s="5">
    <fb>234.4</fb>
    <v>13</v>
  </rv>
  <rv s="5">
    <fb>20133.150000000001</fb>
    <v>13</v>
  </rv>
  <rv s="5">
    <fb>45259</fb>
    <v>12</v>
  </rv>
  <rv s="5">
    <fb>712.35</fb>
    <v>13</v>
  </rv>
  <rv s="5">
    <fb>20267.900000000001</fb>
    <v>13</v>
  </rv>
  <rv s="5">
    <fb>45260</fb>
    <v>12</v>
  </rv>
  <rv s="5">
    <fb>825.5</fb>
    <v>13</v>
  </rv>
  <rv s="5">
    <fb>145.9</fb>
    <v>13</v>
  </rv>
  <rv s="5">
    <fb>706.4</fb>
    <v>13</v>
  </rv>
  <rv s="5">
    <fb>20686.8</fb>
    <v>13</v>
  </rv>
  <rv s="5">
    <fb>45261</fb>
    <v>12</v>
  </rv>
  <rv s="5">
    <fb>827.8</fb>
    <v>13</v>
  </rv>
  <rv s="5">
    <fb>170.5</fb>
    <v>13</v>
  </rv>
  <rv s="5">
    <fb>379</fb>
    <v>13</v>
  </rv>
  <rv s="5">
    <fb>705.45</fb>
    <v>13</v>
  </rv>
  <rv s="5">
    <fb>20855.099999999999</fb>
    <v>13</v>
  </rv>
  <rv s="5">
    <fb>45264</fb>
    <v>12</v>
  </rv>
  <rv s="5">
    <fb>878.65</fb>
    <v>13</v>
  </rv>
  <rv s="5">
    <fb>153.55000000000001</fb>
    <v>13</v>
  </rv>
  <rv s="5">
    <fb>705.6</fb>
    <v>13</v>
  </rv>
  <rv s="5">
    <fb>20937.7</fb>
    <v>13</v>
  </rv>
  <rv s="5">
    <fb>45265</fb>
    <v>12</v>
  </rv>
  <rv s="5">
    <fb>1013.1</fb>
    <v>13</v>
  </rv>
  <rv s="5">
    <fb>152</fb>
    <v>13</v>
  </rv>
  <rv s="5">
    <fb>708.95</fb>
    <v>13</v>
  </rv>
  <rv s="5">
    <fb>242.4</fb>
    <v>13</v>
  </rv>
  <rv s="5">
    <fb>20901.150000000001</fb>
    <v>13</v>
  </rv>
  <rv s="5">
    <fb>45266</fb>
    <v>12</v>
  </rv>
  <rv s="5">
    <fb>1017.95</fb>
    <v>13</v>
  </rv>
  <rv s="5">
    <fb>156.15</fb>
    <v>13</v>
  </rv>
  <rv s="5">
    <fb>367.65</fb>
    <v>13</v>
  </rv>
  <rv s="5">
    <fb>722.45</fb>
    <v>13</v>
  </rv>
  <rv s="5">
    <fb>20969.400000000001</fb>
    <v>13</v>
  </rv>
  <rv s="5">
    <fb>45267</fb>
    <v>12</v>
  </rv>
  <rv s="5">
    <fb>1039.6500000000001</fb>
    <v>13</v>
  </rv>
  <rv s="5">
    <fb>160.35</fb>
    <v>13</v>
  </rv>
  <rv s="5">
    <fb>721.95</fb>
    <v>13</v>
  </rv>
  <rv s="5">
    <fb>248.85</fb>
    <v>13</v>
  </rv>
  <rv s="5">
    <fb>20997.1</fb>
    <v>13</v>
  </rv>
  <rv s="5">
    <fb>45268</fb>
    <v>12</v>
  </rv>
  <rv s="5">
    <fb>1022.95</fb>
    <v>13</v>
  </rv>
  <rv s="5">
    <fb>714.55</fb>
    <v>13</v>
  </rv>
  <rv s="5">
    <fb>20906.400000000001</fb>
    <v>13</v>
  </rv>
  <rv s="5">
    <fb>45271</fb>
    <v>12</v>
  </rv>
  <rv s="5">
    <fb>1031.9000000000001</fb>
    <v>13</v>
  </rv>
  <rv s="5">
    <fb>20926.349999999999</fb>
    <v>13</v>
  </rv>
  <rv s="5">
    <fb>45272</fb>
    <v>12</v>
  </rv>
  <rv s="5">
    <fb>1041.95</fb>
    <v>13</v>
  </rv>
  <rv s="5">
    <fb>160.80000000000001</fb>
    <v>13</v>
  </rv>
  <rv s="5">
    <fb>324.89999999999998</fb>
    <v>13</v>
  </rv>
  <rv s="5">
    <fb>715.4</fb>
    <v>13</v>
  </rv>
  <rv s="5">
    <fb>21182.7</fb>
    <v>13</v>
  </rv>
  <rv s="5">
    <fb>45273</fb>
    <v>12</v>
  </rv>
  <rv s="5">
    <fb>1063.5</fb>
    <v>13</v>
  </rv>
  <rv s="5">
    <fb>720.3</fb>
    <v>13</v>
  </rv>
  <rv s="5">
    <fb>253.35</fb>
    <v>13</v>
  </rv>
  <rv s="5">
    <fb>21456.65</fb>
    <v>13</v>
  </rv>
  <rv s="5">
    <fb>45274</fb>
    <v>12</v>
  </rv>
  <rv s="5">
    <fb>1074.7</fb>
    <v>13</v>
  </rv>
  <rv s="5">
    <fb>181.4</fb>
    <v>13</v>
  </rv>
  <rv s="5">
    <fb>381.55</fb>
    <v>13</v>
  </rv>
  <rv s="5">
    <fb>719.75</fb>
    <v>13</v>
  </rv>
  <rv s="5">
    <fb>21418.65</fb>
    <v>13</v>
  </rv>
  <rv s="5">
    <fb>45275</fb>
    <v>12</v>
  </rv>
  <rv s="5">
    <fb>1078.55</fb>
    <v>13</v>
  </rv>
  <rv s="5">
    <fb>732.4</fb>
    <v>13</v>
  </rv>
  <rv s="5">
    <fb>257.2</fb>
    <v>13</v>
  </rv>
  <rv s="5">
    <fb>21453.1</fb>
    <v>13</v>
  </rv>
  <rv s="5">
    <fb>45278</fb>
    <v>12</v>
  </rv>
  <rv s="5">
    <fb>1094.3</fb>
    <v>13</v>
  </rv>
  <rv s="5">
    <fb>187.4</fb>
    <v>13</v>
  </rv>
  <rv s="5">
    <fb>65.7</fb>
    <v>13</v>
  </rv>
  <rv s="5">
    <fb>730.8</fb>
    <v>13</v>
  </rv>
  <rv s="5">
    <fb>21150.15</fb>
    <v>13</v>
  </rv>
  <rv s="5">
    <fb>45279</fb>
    <v>12</v>
  </rv>
  <rv s="5">
    <fb>1074</fb>
    <v>13</v>
  </rv>
  <rv s="5">
    <fb>728.95</fb>
    <v>13</v>
  </rv>
  <rv s="5">
    <fb>262.10000000000002</fb>
    <v>13</v>
  </rv>
  <rv s="5">
    <fb>21255.05</fb>
    <v>13</v>
  </rv>
  <rv s="5">
    <fb>45280</fb>
    <v>12</v>
  </rv>
  <rv s="5">
    <fb>1012.15</fb>
    <v>13</v>
  </rv>
  <rv s="5">
    <fb>251.45</fb>
    <v>13</v>
  </rv>
  <rv s="5">
    <fb>21349.4</fb>
    <v>13</v>
  </rv>
  <rv s="5">
    <fb>45281</fb>
    <v>12</v>
  </rv>
  <rv s="5">
    <fb>1018.95</fb>
    <v>13</v>
  </rv>
  <rv s="5">
    <fb>180.45</fb>
    <v>13</v>
  </rv>
  <rv s="5">
    <fb>63.45</fb>
    <v>13</v>
  </rv>
  <rv s="5">
    <fb>361.85</fb>
    <v>13</v>
  </rv>
  <rv s="5">
    <fb>708.85</fb>
    <v>13</v>
  </rv>
  <rv s="5">
    <fb>255.95</fb>
    <v>13</v>
  </rv>
  <rv s="5">
    <fb>21441.35</fb>
    <v>13</v>
  </rv>
  <rv s="5">
    <fb>45282</fb>
    <v>12</v>
  </rv>
  <rv s="5">
    <fb>1027.5</fb>
    <v>13</v>
  </rv>
  <rv s="5">
    <fb>178.3</fb>
    <v>13</v>
  </rv>
  <rv s="5">
    <fb>370.7</fb>
    <v>13</v>
  </rv>
  <rv s="5">
    <fb>724.7</fb>
    <v>13</v>
  </rv>
  <rv s="5">
    <fb>259.75</fb>
    <v>13</v>
  </rv>
  <rv s="5">
    <fb>21654.75</fb>
    <v>13</v>
  </rv>
  <rv s="5">
    <fb>45286</fb>
    <v>12</v>
  </rv>
  <rv s="5">
    <fb>1028.75</fb>
    <v>13</v>
  </rv>
  <rv s="5">
    <fb>181.95</fb>
    <v>13</v>
  </rv>
  <rv s="5">
    <fb>719.55</fb>
    <v>13</v>
  </rv>
  <rv s="5">
    <fb>21778.7</fb>
    <v>13</v>
  </rv>
  <rv s="5">
    <fb>45287</fb>
    <v>12</v>
  </rv>
  <rv s="5">
    <fb>1024.4000000000001</fb>
    <v>13</v>
  </rv>
  <rv s="5">
    <fb>740.9</fb>
    <v>13</v>
  </rv>
  <rv s="5">
    <fb>21731.4</fb>
    <v>13</v>
  </rv>
  <rv s="5">
    <fb>45288</fb>
    <v>12</v>
  </rv>
  <rv s="5">
    <fb>1016.95</fb>
    <v>13</v>
  </rv>
  <rv s="5">
    <fb>753.9</fb>
    <v>13</v>
  </rv>
  <rv s="5">
    <fb>21741.9</fb>
    <v>13</v>
  </rv>
  <rv s="5">
    <fb>45289</fb>
    <v>12</v>
  </rv>
  <rv s="5">
    <fb>1024.3499999999999</fb>
    <v>13</v>
  </rv>
  <rv s="5">
    <fb>779.95</fb>
    <v>13</v>
  </rv>
  <rv s="5">
    <fb>21665.8</fb>
    <v>13</v>
  </rv>
  <rv s="5">
    <fb>45292</fb>
    <v>12</v>
  </rv>
  <rv s="5">
    <fb>1047.8499999999999</fb>
    <v>13</v>
  </rv>
  <rv s="5">
    <fb>790.6</fb>
    <v>13</v>
  </rv>
  <rv s="5">
    <fb>257.14999999999998</fb>
    <v>13</v>
  </rv>
  <rv s="5">
    <fb>21517.35</fb>
    <v>13</v>
  </rv>
  <rv s="5">
    <fb>45293</fb>
    <v>12</v>
  </rv>
  <rv s="5">
    <fb>1078.4000000000001</fb>
    <v>13</v>
  </rv>
  <rv s="5">
    <fb>182.15</fb>
    <v>13</v>
  </rv>
  <rv s="5">
    <fb>404.75</fb>
    <v>13</v>
  </rv>
  <rv s="5">
    <fb>258.14999999999998</fb>
    <v>13</v>
  </rv>
  <rv s="5">
    <fb>21658.6</fb>
    <v>13</v>
  </rv>
  <rv s="5">
    <fb>45294</fb>
    <v>12</v>
  </rv>
  <rv s="5">
    <fb>1094.25</fb>
    <v>13</v>
  </rv>
  <rv s="5">
    <fb>67.349999999999994</fb>
    <v>13</v>
  </rv>
  <rv s="5">
    <fb>781.45</fb>
    <v>13</v>
  </rv>
  <rv s="5">
    <fb>263.8</fb>
    <v>13</v>
  </rv>
  <rv s="5">
    <fb>21710.799999999999</fb>
    <v>13</v>
  </rv>
  <rv s="5">
    <fb>45295</fb>
    <v>12</v>
  </rv>
  <rv s="5">
    <fb>1123.2</fb>
    <v>13</v>
  </rv>
  <rv s="5">
    <fb>186.9</fb>
    <v>13</v>
  </rv>
  <rv s="5">
    <fb>795.75</fb>
    <v>13</v>
  </rv>
  <rv s="5">
    <fb>21513</fb>
    <v>13</v>
  </rv>
  <rv s="5">
    <fb>45296</fb>
    <v>12</v>
  </rv>
  <rv s="5">
    <fb>1154.25</fb>
    <v>13</v>
  </rv>
  <rv s="5">
    <fb>185.95</fb>
    <v>13</v>
  </rv>
  <rv s="5">
    <fb>398.55</fb>
    <v>13</v>
  </rv>
  <rv s="5">
    <fb>790.95</fb>
    <v>13</v>
  </rv>
  <rv s="5">
    <fb>21544.85</fb>
    <v>13</v>
  </rv>
  <rv s="5">
    <fb>45299</fb>
    <v>12</v>
  </rv>
  <rv s="5">
    <fb>1168.8499999999999</fb>
    <v>13</v>
  </rv>
  <rv s="5">
    <fb>388.5</fb>
    <v>13</v>
  </rv>
  <rv s="5">
    <fb>789.1</fb>
    <v>13</v>
  </rv>
  <rv s="5">
    <fb>21618.7</fb>
    <v>13</v>
  </rv>
  <rv s="5">
    <fb>45300</fb>
    <v>12</v>
  </rv>
  <rv s="5">
    <fb>1197.0999999999999</fb>
    <v>13</v>
  </rv>
  <rv s="5">
    <fb>184.65</fb>
    <v>13</v>
  </rv>
  <rv s="5">
    <fb>195.6</fb>
    <v>13</v>
  </rv>
  <rv s="5">
    <fb>799.8</fb>
    <v>13</v>
  </rv>
  <rv s="5">
    <fb>21647.200000000001</fb>
    <v>13</v>
  </rv>
  <rv s="5">
    <fb>45301</fb>
    <v>12</v>
  </rv>
  <rv s="5">
    <fb>1214.3499999999999</fb>
    <v>13</v>
  </rv>
  <rv s="5">
    <fb>405.3</fb>
    <v>13</v>
  </rv>
  <rv s="5">
    <fb>808.45</fb>
    <v>13</v>
  </rv>
  <rv s="5">
    <fb>21894.55</fb>
    <v>13</v>
  </rv>
  <rv s="5">
    <fb>45302</fb>
    <v>12</v>
  </rv>
  <rv s="5">
    <fb>1202.95</fb>
    <v>13</v>
  </rv>
  <rv s="5">
    <fb>197.75</fb>
    <v>13</v>
  </rv>
  <rv s="5">
    <fb>815.65</fb>
    <v>13</v>
  </rv>
  <rv s="5">
    <fb>22097.45</fb>
    <v>13</v>
  </rv>
  <rv s="5">
    <fb>45303</fb>
    <v>12</v>
  </rv>
  <rv s="5">
    <fb>1207.0999999999999</fb>
    <v>13</v>
  </rv>
  <rv s="5">
    <fb>405.95</fb>
    <v>13</v>
  </rv>
  <rv s="5">
    <fb>816.45</fb>
    <v>13</v>
  </rv>
  <rv s="5">
    <fb>22032.3</fb>
    <v>13</v>
  </rv>
  <rv s="5">
    <fb>45306</fb>
    <v>12</v>
  </rv>
  <rv s="5">
    <fb>1203.0999999999999</fb>
    <v>13</v>
  </rv>
  <rv s="5">
    <fb>188.65</fb>
    <v>13</v>
  </rv>
  <rv s="5">
    <fb>201.25</fb>
    <v>13</v>
  </rv>
  <rv s="5">
    <fb>812.45</fb>
    <v>13</v>
  </rv>
  <rv s="5">
    <fb>21571.95</fb>
    <v>13</v>
  </rv>
  <rv s="5">
    <fb>45307</fb>
    <v>12</v>
  </rv>
  <rv s="5">
    <fb>1193.3499999999999</fb>
    <v>13</v>
  </rv>
  <rv s="5">
    <fb>403.05</fb>
    <v>13</v>
  </rv>
  <rv s="5">
    <fb>818.85</fb>
    <v>13</v>
  </rv>
  <rv s="5">
    <fb>21462.25</fb>
    <v>13</v>
  </rv>
  <rv s="5">
    <fb>45308</fb>
    <v>12</v>
  </rv>
  <rv s="5">
    <fb>1166.8499999999999</fb>
    <v>13</v>
  </rv>
  <rv s="5">
    <fb>805.55</fb>
    <v>13</v>
  </rv>
  <rv s="5">
    <fb>21622.400000000001</fb>
    <v>13</v>
  </rv>
  <rv s="5">
    <fb>45309</fb>
    <v>12</v>
  </rv>
  <rv s="5">
    <fb>1154.05</fb>
    <v>13</v>
  </rv>
  <rv s="5">
    <fb>188.2</fb>
    <v>13</v>
  </rv>
  <rv s="5">
    <fb>391.5</fb>
    <v>13</v>
  </rv>
  <rv s="5">
    <fb>819.05</fb>
    <v>13</v>
  </rv>
  <rv s="5">
    <fb>21571.8</fb>
    <v>13</v>
  </rv>
  <rv s="5">
    <fb>45310</fb>
    <v>12</v>
  </rv>
  <rv s="5">
    <fb>1152.45</fb>
    <v>13</v>
  </rv>
  <rv s="5">
    <fb>222.25</fb>
    <v>13</v>
  </rv>
  <rv s="5">
    <fb>21238.799999999999</fb>
    <v>13</v>
  </rv>
  <rv s="5">
    <fb>45311</fb>
    <v>12</v>
  </rv>
  <rv s="5">
    <fb>1193</fb>
    <v>13</v>
  </rv>
  <rv s="5">
    <fb>80.5</fb>
    <v>13</v>
  </rv>
  <rv s="5">
    <fb>391.45</fb>
    <v>13</v>
  </rv>
  <rv s="5">
    <fb>818.9</fb>
    <v>13</v>
  </rv>
  <rv s="5">
    <fb>21453.95</fb>
    <v>13</v>
  </rv>
  <rv s="5">
    <fb>45314</fb>
    <v>12</v>
  </rv>
  <rv s="5">
    <fb>1137.0999999999999</fb>
    <v>13</v>
  </rv>
  <rv s="5">
    <fb>187.1</fb>
    <v>13</v>
  </rv>
  <rv s="5">
    <fb>800.45</fb>
    <v>13</v>
  </rv>
  <rv s="5">
    <fb>21352.6</fb>
    <v>13</v>
  </rv>
  <rv s="5">
    <fb>45315</fb>
    <v>12</v>
  </rv>
  <rv s="5">
    <fb>1120.5999999999999</fb>
    <v>13</v>
  </rv>
  <rv s="5">
    <fb>189.25</fb>
    <v>13</v>
  </rv>
  <rv s="5">
    <fb>80.400000000000006</fb>
    <v>13</v>
  </rv>
  <rv s="5">
    <fb>810.9</fb>
    <v>13</v>
  </rv>
  <rv s="5">
    <fb>262.55</fb>
    <v>13</v>
  </rv>
  <rv s="5">
    <fb>21737.599999999999</fb>
    <v>13</v>
  </rv>
  <rv s="5">
    <fb>45316</fb>
    <v>12</v>
  </rv>
  <rv s="5">
    <fb>1146.3</fb>
    <v>13</v>
  </rv>
  <rv s="5">
    <fb>391.25</fb>
    <v>13</v>
  </rv>
  <rv s="5">
    <fb>811.85</fb>
    <v>13</v>
  </rv>
  <rv s="5">
    <fb>21522.1</fb>
    <v>13</v>
  </rv>
  <rv s="5">
    <fb>45320</fb>
    <v>12</v>
  </rv>
  <rv s="5">
    <fb>1196.6500000000001</fb>
    <v>13</v>
  </rv>
  <rv s="5">
    <fb>841</fb>
    <v>13</v>
  </rv>
  <rv s="5">
    <fb>21725.7</fb>
    <v>13</v>
  </rv>
  <rv s="5">
    <fb>45321</fb>
    <v>12</v>
  </rv>
  <rv s="5">
    <fb>1187.3499999999999</fb>
    <v>13</v>
  </rv>
  <rv s="5">
    <fb>858.85</fb>
    <v>13</v>
  </rv>
  <rv s="5">
    <fb>21697.45</fb>
    <v>13</v>
  </rv>
  <rv s="5">
    <fb>45322</fb>
    <v>12</v>
  </rv>
  <rv s="5">
    <fb>1207.6500000000001</fb>
    <v>13</v>
  </rv>
  <rv s="5">
    <fb>392.45</fb>
    <v>13</v>
  </rv>
  <rv s="5">
    <fb>21853.8</fb>
    <v>13</v>
  </rv>
  <rv s="5">
    <fb>45323</fb>
    <v>12</v>
  </rv>
  <rv s="5">
    <fb>1218.8499999999999</fb>
    <v>13</v>
  </rv>
  <rv s="5">
    <fb>878.5</fb>
    <v>13</v>
  </rv>
  <rv s="5">
    <fb>21771.7</fb>
    <v>13</v>
  </rv>
  <rv s="5">
    <fb>45324</fb>
    <v>12</v>
  </rv>
  <rv s="5">
    <fb>1261.45</fb>
    <v>13</v>
  </rv>
  <rv s="5">
    <fb>233.8</fb>
    <v>13</v>
  </rv>
  <rv s="5">
    <fb>878.75</fb>
    <v>13</v>
  </rv>
  <rv s="5">
    <fb>21929.4</fb>
    <v>13</v>
  </rv>
  <rv s="5">
    <fb>45327</fb>
    <v>12</v>
  </rv>
  <rv s="5">
    <fb>1258.55</fb>
    <v>13</v>
  </rv>
  <rv s="5">
    <fb>235.3</fb>
    <v>13</v>
  </rv>
  <rv s="5">
    <fb>926.8</fb>
    <v>13</v>
  </rv>
  <rv s="5">
    <fb>21930.5</fb>
    <v>13</v>
  </rv>
  <rv s="5">
    <fb>45328</fb>
    <v>12</v>
  </rv>
  <rv s="5">
    <fb>1273.0999999999999</fb>
    <v>13</v>
  </rv>
  <rv s="5">
    <fb>939.55</fb>
    <v>13</v>
  </rv>
  <rv s="5">
    <fb>21717.95</fb>
    <v>13</v>
  </rv>
  <rv s="5">
    <fb>45329</fb>
    <v>12</v>
  </rv>
  <rv s="5">
    <fb>1255.6500000000001</fb>
    <v>13</v>
  </rv>
  <rv s="5">
    <fb>402.9</fb>
    <v>13</v>
  </rv>
  <rv s="5">
    <fb>933.8</fb>
    <v>13</v>
  </rv>
  <rv s="5">
    <fb>21782.5</fb>
    <v>13</v>
  </rv>
  <rv s="5">
    <fb>45330</fb>
    <v>12</v>
  </rv>
  <rv s="5">
    <fb>1245.2</fb>
    <v>13</v>
  </rv>
  <rv s="5">
    <fb>230.8</fb>
    <v>13</v>
  </rv>
  <rv s="5">
    <fb>101.5</fb>
    <v>13</v>
  </rv>
  <rv s="5">
    <fb>924.3</fb>
    <v>13</v>
  </rv>
  <rv s="5">
    <fb>21616.05</fb>
    <v>13</v>
  </rv>
  <rv s="5">
    <fb>45331</fb>
    <v>12</v>
  </rv>
  <rv s="5">
    <fb>1271.5</fb>
    <v>13</v>
  </rv>
  <rv s="5">
    <fb>180.65</fb>
    <v>13</v>
  </rv>
  <rv s="5">
    <fb>227.55</fb>
    <v>13</v>
  </rv>
  <rv s="5">
    <fb>915</fb>
    <v>13</v>
  </rv>
  <rv s="5">
    <fb>21743.25</fb>
    <v>13</v>
  </rv>
  <rv s="5">
    <fb>45334</fb>
    <v>12</v>
  </rv>
  <rv s="5">
    <fb>1249.3499999999999</fb>
    <v>13</v>
  </rv>
  <rv s="5">
    <fb>911.6</fb>
    <v>13</v>
  </rv>
  <rv s="5">
    <fb>21840.05</fb>
    <v>13</v>
  </rv>
  <rv s="5">
    <fb>45335</fb>
    <v>12</v>
  </rv>
  <rv s="5">
    <fb>1264.8</fb>
    <v>13</v>
  </rv>
  <rv s="5">
    <fb>213.35</fb>
    <v>13</v>
  </rv>
  <rv s="5">
    <fb>384.25</fb>
    <v>13</v>
  </rv>
  <rv s="5">
    <fb>21910.75</fb>
    <v>13</v>
  </rv>
  <rv s="5">
    <fb>45336</fb>
    <v>12</v>
  </rv>
  <rv s="5">
    <fb>1267.8499999999999</fb>
    <v>13</v>
  </rv>
  <rv s="5">
    <fb>181.6</fb>
    <v>13</v>
  </rv>
  <rv s="5">
    <fb>918.3</fb>
    <v>13</v>
  </rv>
  <rv s="5">
    <fb>22040.7</fb>
    <v>13</v>
  </rv>
  <rv s="5">
    <fb>45337</fb>
    <v>12</v>
  </rv>
  <rv s="5">
    <fb>1267.05</fb>
    <v>13</v>
  </rv>
  <rv s="5">
    <fb>920.55</fb>
    <v>13</v>
  </rv>
  <rv s="5">
    <fb>22122.25</fb>
    <v>13</v>
  </rv>
  <rv s="5">
    <fb>45338</fb>
    <v>12</v>
  </rv>
  <rv s="5">
    <fb>1306.8499999999999</fb>
    <v>13</v>
  </rv>
  <rv s="5">
    <fb>383.9</fb>
    <v>13</v>
  </rv>
  <rv s="5">
    <fb>938.6</fb>
    <v>13</v>
  </rv>
  <rv s="5">
    <fb>22196.95</fb>
    <v>13</v>
  </rv>
  <rv s="5">
    <fb>45341</fb>
    <v>12</v>
  </rv>
  <rv s="5">
    <fb>1307</fb>
    <v>13</v>
  </rv>
  <rv s="5">
    <fb>225.7</fb>
    <v>13</v>
  </rv>
  <rv s="5">
    <fb>311.10000000000002</fb>
    <v>13</v>
  </rv>
  <rv s="5">
    <fb>932.6</fb>
    <v>13</v>
  </rv>
  <rv s="5">
    <fb>22055.05</fb>
    <v>13</v>
  </rv>
  <rv s="5">
    <fb>45342</fb>
    <v>12</v>
  </rv>
  <rv s="5">
    <fb>1300.5</fb>
    <v>13</v>
  </rv>
  <rv s="5">
    <fb>230.9</fb>
    <v>13</v>
  </rv>
  <rv s="5">
    <fb>94.8</fb>
    <v>13</v>
  </rv>
  <rv s="5">
    <fb>926.35</fb>
    <v>13</v>
  </rv>
  <rv s="5">
    <fb>22217.45</fb>
    <v>13</v>
  </rv>
  <rv s="5">
    <fb>45343</fb>
    <v>12</v>
  </rv>
  <rv s="5">
    <fb>1291</fb>
    <v>13</v>
  </rv>
  <rv s="5">
    <fb>221.9</fb>
    <v>13</v>
  </rv>
  <rv s="5">
    <fb>921.05</fb>
    <v>13</v>
  </rv>
  <rv s="5">
    <fb>22212.7</fb>
    <v>13</v>
  </rv>
  <rv s="5">
    <fb>45344</fb>
    <v>12</v>
  </rv>
  <rv s="5">
    <fb>1310.95</fb>
    <v>13</v>
  </rv>
  <rv s="5">
    <fb>932.3</fb>
    <v>13</v>
  </rv>
  <rv s="5">
    <fb>271.5</fb>
    <v>13</v>
  </rv>
  <rv s="5">
    <fb>22122.05</fb>
    <v>13</v>
  </rv>
  <rv s="5">
    <fb>45345</fb>
    <v>12</v>
  </rv>
  <rv s="5">
    <fb>1320.7</fb>
    <v>13</v>
  </rv>
  <rv s="5">
    <fb>229.6</fb>
    <v>13</v>
  </rv>
  <rv s="5">
    <fb>937.4</fb>
    <v>13</v>
  </rv>
  <rv s="5">
    <fb>22198.35</fb>
    <v>13</v>
  </rv>
  <rv s="5">
    <fb>45348</fb>
    <v>12</v>
  </rv>
  <rv s="5">
    <fb>1338.15</fb>
    <v>13</v>
  </rv>
  <rv s="5">
    <fb>427.6</fb>
    <v>13</v>
  </rv>
  <rv s="5">
    <fb>936.95</fb>
    <v>13</v>
  </rv>
  <rv s="5">
    <fb>21951.15</fb>
    <v>13</v>
  </rv>
  <rv s="5">
    <fb>45349</fb>
    <v>12</v>
  </rv>
  <rv s="5">
    <fb>1329.45</fb>
    <v>13</v>
  </rv>
  <rv s="5">
    <fb>222.6</fb>
    <v>13</v>
  </rv>
  <rv s="5">
    <fb>962.7</fb>
    <v>13</v>
  </rv>
  <rv s="5">
    <fb>21982.799999999999</fb>
    <v>13</v>
  </rv>
  <rv s="5">
    <fb>45350</fb>
    <v>12</v>
  </rv>
  <rv s="5">
    <fb>1299.5</fb>
    <v>13</v>
  </rv>
  <rv s="5">
    <fb>224.7</fb>
    <v>13</v>
  </rv>
  <rv s="5">
    <fb>309</fb>
    <v>13</v>
  </rv>
  <rv s="5">
    <fb>88.05</fb>
    <v>13</v>
  </rv>
  <rv s="5">
    <fb>958.05</fb>
    <v>13</v>
  </rv>
  <rv s="5">
    <fb>22338.75</fb>
    <v>13</v>
  </rv>
  <rv s="5">
    <fb>45351</fb>
    <v>12</v>
  </rv>
  <rv s="5">
    <fb>1320.5</fb>
    <v>13</v>
  </rv>
  <rv s="5">
    <fb>205.1</fb>
    <v>13</v>
  </rv>
  <rv s="5">
    <fb>306.45</fb>
    <v>13</v>
  </rv>
  <rv s="5">
    <fb>425.25</fb>
    <v>13</v>
  </rv>
  <rv s="5">
    <fb>950.2</fb>
    <v>13</v>
  </rv>
  <rv s="5">
    <fb>22378.400000000001</fb>
    <v>13</v>
  </rv>
  <rv s="5">
    <fb>45352</fb>
    <v>12</v>
  </rv>
  <rv s="5">
    <fb>1322.1</fb>
    <v>13</v>
  </rv>
  <rv s="5">
    <fb>432.25</fb>
    <v>13</v>
  </rv>
  <rv s="5">
    <fb>977.4</fb>
    <v>13</v>
  </rv>
  <rv s="5">
    <fb>271.8</fb>
    <v>13</v>
  </rv>
  <rv s="5">
    <fb>22405.599999999999</fb>
    <v>13</v>
  </rv>
  <rv s="5">
    <fb>45353</fb>
    <v>12</v>
  </rv>
  <rv s="5">
    <fb>1338.3</fb>
    <v>13</v>
  </rv>
  <rv s="5">
    <fb>429.5</fb>
    <v>13</v>
  </rv>
  <rv s="5">
    <fb>988.35</fb>
    <v>13</v>
  </rv>
  <rv s="5">
    <fb>22356.3</fb>
    <v>13</v>
  </rv>
  <rv s="5">
    <fb>45355</fb>
    <v>12</v>
  </rv>
  <rv s="5">
    <fb>1342.6</fb>
    <v>13</v>
  </rv>
  <rv s="5">
    <fb>987.2</fb>
    <v>13</v>
  </rv>
  <rv s="5">
    <fb>22474.05</fb>
    <v>13</v>
  </rv>
  <rv s="5">
    <fb>45356</fb>
    <v>12</v>
  </rv>
  <rv s="5">
    <fb>265.8</fb>
    <v>13</v>
  </rv>
  <rv s="5">
    <fb>92.45</fb>
    <v>13</v>
  </rv>
  <rv s="5">
    <fb>435.5</fb>
    <v>13</v>
  </rv>
  <rv s="5">
    <fb>1021.9</fb>
    <v>13</v>
  </rv>
  <rv s="5">
    <fb>22493.55</fb>
    <v>13</v>
  </rv>
  <rv s="5">
    <fb>45357</fb>
    <v>12</v>
  </rv>
  <rv s="5">
    <fb>1324.8</fb>
    <v>13</v>
  </rv>
  <rv s="5">
    <fb>434.8</fb>
    <v>13</v>
  </rv>
  <rv s="5">
    <fb>1017.65</fb>
    <v>13</v>
  </rv>
  <rv s="5">
    <fb>22332.65</fb>
    <v>13</v>
  </rv>
  <rv s="5">
    <fb>45358</fb>
    <v>12</v>
  </rv>
  <rv s="5">
    <fb>1325.45</fb>
    <v>13</v>
  </rv>
  <rv s="5">
    <fb>257.5</fb>
    <v>13</v>
  </rv>
  <rv s="5">
    <fb>1039.3</fb>
    <v>13</v>
  </rv>
  <rv s="5">
    <fb>22335.7</fb>
    <v>13</v>
  </rv>
  <rv s="5">
    <fb>45362</fb>
    <v>12</v>
  </rv>
  <rv s="5">
    <fb>1326.95</fb>
    <v>13</v>
  </rv>
  <rv s="5">
    <fb>1028</fb>
    <v>13</v>
  </rv>
  <rv s="5">
    <fb>21997.7</fb>
    <v>13</v>
  </rv>
  <rv s="5">
    <fb>45363</fb>
    <v>12</v>
  </rv>
  <rv s="5">
    <fb>1301.3</fb>
    <v>13</v>
  </rv>
  <rv s="5">
    <fb>86.65</fb>
    <v>13</v>
  </rv>
  <rv s="5">
    <fb>420.05</fb>
    <v>13</v>
  </rv>
  <rv s="5">
    <fb>1016.5</fb>
    <v>13</v>
  </rv>
  <rv s="5">
    <fb>22146.65</fb>
    <v>13</v>
  </rv>
  <rv s="5">
    <fb>45364</fb>
    <v>12</v>
  </rv>
  <rv s="5">
    <fb>1209.55</fb>
    <v>13</v>
  </rv>
  <rv s="5">
    <fb>225.3</fb>
    <v>13</v>
  </rv>
  <rv s="5">
    <fb>400.15</fb>
    <v>13</v>
  </rv>
  <rv s="5">
    <fb>973.2</fb>
    <v>13</v>
  </rv>
  <rv s="5">
    <fb>22023.35</fb>
    <v>13</v>
  </rv>
  <rv s="5">
    <fb>45365</fb>
    <v>12</v>
  </rv>
  <rv s="5">
    <fb>967.75</fb>
    <v>13</v>
  </rv>
  <rv s="5">
    <fb>22055.7</fb>
    <v>13</v>
  </rv>
  <rv s="5">
    <fb>45366</fb>
    <v>12</v>
  </rv>
  <rv s="5">
    <fb>1283</fb>
    <v>13</v>
  </rv>
  <rv s="5">
    <fb>409.4</fb>
    <v>13</v>
  </rv>
  <rv s="5">
    <fb>945.85</fb>
    <v>13</v>
  </rv>
  <rv s="5">
    <fb>21817.45</fb>
    <v>13</v>
  </rv>
  <rv s="5">
    <fb>45369</fb>
    <v>12</v>
  </rv>
  <rv s="5">
    <fb>1266.5999999999999</fb>
    <v>13</v>
  </rv>
  <rv s="5">
    <fb>189.9</fb>
    <v>13</v>
  </rv>
  <rv s="5">
    <fb>972.45</fb>
    <v>13</v>
  </rv>
  <rv s="5">
    <fb>21839.1</fb>
    <v>13</v>
  </rv>
  <rv s="5">
    <fb>45370</fb>
    <v>12</v>
  </rv>
  <rv s="5">
    <fb>1241.2</fb>
    <v>13</v>
  </rv>
  <rv s="5">
    <fb>185.4</fb>
    <v>13</v>
  </rv>
  <rv s="5">
    <fb>957.75</fb>
    <v>13</v>
  </rv>
  <rv s="5">
    <fb>22011.95</fb>
    <v>13</v>
  </rv>
  <rv s="5">
    <fb>45371</fb>
    <v>12</v>
  </rv>
  <rv s="5">
    <fb>1245.4000000000001</fb>
    <v>13</v>
  </rv>
  <rv s="5">
    <fb>291.7</fb>
    <v>13</v>
  </rv>
  <rv s="5">
    <fb>82.85</fb>
    <v>13</v>
  </rv>
  <rv s="5">
    <fb>940.45</fb>
    <v>13</v>
  </rv>
  <rv s="5">
    <fb>22096.75</fb>
    <v>13</v>
  </rv>
  <rv s="5">
    <fb>45372</fb>
    <v>12</v>
  </rv>
  <rv s="5">
    <fb>1262.45</fb>
    <v>13</v>
  </rv>
  <rv s="5">
    <fb>196.85</fb>
    <v>13</v>
  </rv>
  <rv s="5">
    <fb>237.2</fb>
    <v>13</v>
  </rv>
  <rv s="5">
    <fb>964.9</fb>
    <v>13</v>
  </rv>
  <rv s="5">
    <fb>22004.7</fb>
    <v>13</v>
  </rv>
  <rv s="5">
    <fb>45373</fb>
    <v>12</v>
  </rv>
  <rv s="5">
    <fb>1281.5999999999999</fb>
    <v>13</v>
  </rv>
  <rv s="5">
    <fb>296</fb>
    <v>13</v>
  </rv>
  <rv s="5">
    <fb>408.1</fb>
    <v>13</v>
  </rv>
  <rv s="5">
    <fb>979.8</fb>
    <v>13</v>
  </rv>
  <rv s="5">
    <fb>22123.65</fb>
    <v>13</v>
  </rv>
  <rv s="5">
    <fb>45377</fb>
    <v>12</v>
  </rv>
  <rv s="5">
    <fb>1304.2</fb>
    <v>13</v>
  </rv>
  <rv s="5">
    <fb>986.2</fb>
    <v>13</v>
  </rv>
  <rv s="5">
    <fb>22326.9</fb>
    <v>13</v>
  </rv>
  <rv s="5">
    <fb>45378</fb>
    <v>12</v>
  </rv>
  <rv s="5">
    <fb>1322.8</fb>
    <v>13</v>
  </rv>
  <rv s="5">
    <fb>88.85</fb>
    <v>13</v>
  </rv>
  <rv s="5">
    <fb>405.05</fb>
    <v>13</v>
  </rv>
  <rv s="5">
    <fb>978.65</fb>
    <v>13</v>
  </rv>
  <rv s="5">
    <fb>22462</fb>
    <v>13</v>
  </rv>
  <rv s="5">
    <fb>45379</fb>
    <v>12</v>
  </rv>
  <rv s="5">
    <fb>1341.85</fb>
    <v>13</v>
  </rv>
  <rv s="5">
    <fb>201.5</fb>
    <v>13</v>
  </rv>
  <rv s="5">
    <fb>247.3</fb>
    <v>13</v>
  </rv>
  <rv s="5">
    <fb>89.7</fb>
    <v>13</v>
  </rv>
  <rv s="5">
    <fb>992.8</fb>
    <v>13</v>
  </rv>
  <rv s="5">
    <fb>22453.3</fb>
    <v>13</v>
  </rv>
  <rv s="5">
    <fb>45383</fb>
    <v>12</v>
  </rv>
  <rv s="5">
    <fb>1375.9</fb>
    <v>13</v>
  </rv>
  <rv s="5">
    <fb>253.75</fb>
    <v>13</v>
  </rv>
  <rv s="5">
    <fb>90.5</fb>
    <v>13</v>
  </rv>
  <rv s="5">
    <fb>418.75</fb>
    <v>13</v>
  </rv>
  <rv s="5">
    <fb>992.25</fb>
    <v>13</v>
  </rv>
  <rv s="5">
    <fb>22434.65</fb>
    <v>13</v>
  </rv>
  <rv s="5">
    <fb>45384</fb>
    <v>12</v>
  </rv>
  <rv s="5">
    <fb>1404.15</fb>
    <v>13</v>
  </rv>
  <rv s="5">
    <fb>1004.65</fb>
    <v>13</v>
  </rv>
  <rv s="5">
    <fb>22514.65</fb>
    <v>13</v>
  </rv>
  <rv s="5">
    <fb>45385</fb>
    <v>12</v>
  </rv>
  <rv s="5">
    <fb>1397.2</fb>
    <v>13</v>
  </rv>
  <rv s="5">
    <fb>221.5</fb>
    <v>13</v>
  </rv>
  <rv s="5">
    <fb>1009.15</fb>
    <v>13</v>
  </rv>
  <rv s="5">
    <fb>22513.7</fb>
    <v>13</v>
  </rv>
  <rv s="5">
    <fb>45386</fb>
    <v>12</v>
  </rv>
  <rv s="5">
    <fb>1366.85</fb>
    <v>13</v>
  </rv>
  <rv s="5">
    <fb>220.3</fb>
    <v>13</v>
  </rv>
  <rv s="5">
    <fb>337.85</fb>
    <v>13</v>
  </rv>
  <rv s="5">
    <fb>423.2</fb>
    <v>13</v>
  </rv>
  <rv s="5">
    <fb>1011.6</fb>
    <v>13</v>
  </rv>
  <rv s="5">
    <fb>22666.3</fb>
    <v>13</v>
  </rv>
  <rv s="5">
    <fb>45387</fb>
    <v>12</v>
  </rv>
  <rv s="5">
    <fb>1375.55</fb>
    <v>13</v>
  </rv>
  <rv s="5">
    <fb>430.65</fb>
    <v>13</v>
  </rv>
  <rv s="5">
    <fb>22642.75</fb>
    <v>13</v>
  </rv>
  <rv s="5">
    <fb>45390</fb>
    <v>12</v>
  </rv>
  <rv s="5">
    <fb>1348.65</fb>
    <v>13</v>
  </rv>
  <rv s="5">
    <fb>223.55</fb>
    <v>13</v>
  </rv>
  <rv s="5">
    <fb>1013.2</fb>
    <v>13</v>
  </rv>
  <rv s="5">
    <fb>22753.8</fb>
    <v>13</v>
  </rv>
  <rv s="5">
    <fb>45391</fb>
    <v>12</v>
  </rv>
  <rv s="5">
    <fb>1356.5</fb>
    <v>13</v>
  </rv>
  <rv s="5">
    <fb>255.75</fb>
    <v>13</v>
  </rv>
  <rv s="5">
    <fb>398.4</fb>
    <v>13</v>
  </rv>
  <rv s="5">
    <fb>1008.5</fb>
    <v>13</v>
  </rv>
  <rv s="5">
    <fb>338</fb>
    <v>13</v>
  </rv>
  <rv s="5">
    <fb>22519.4</fb>
    <v>13</v>
  </rv>
  <rv s="5">
    <fb>45392</fb>
    <v>12</v>
  </rv>
  <rv s="5">
    <fb>1352.3</fb>
    <v>13</v>
  </rv>
  <rv s="5">
    <fb>401.3</fb>
    <v>13</v>
  </rv>
  <rv s="5">
    <fb>428.3</fb>
    <v>13</v>
  </rv>
  <rv s="5">
    <fb>1013.5</fb>
    <v>13</v>
  </rv>
  <rv s="5">
    <fb>22272.5</fb>
    <v>13</v>
  </rv>
  <rv s="5">
    <fb>45394</fb>
    <v>12</v>
  </rv>
  <rv s="5">
    <fb>1344.2</fb>
    <v>13</v>
  </rv>
  <rv s="5">
    <fb>431.95</fb>
    <v>13</v>
  </rv>
  <rv s="5">
    <fb>92.25</fb>
    <v>13</v>
  </rv>
  <rv s="5">
    <fb>1018.5</fb>
    <v>13</v>
  </rv>
  <rv s="5">
    <fb>22147.9</fb>
    <v>13</v>
  </rv>
  <rv s="5">
    <fb>45397</fb>
    <v>12</v>
  </rv>
  <rv s="5">
    <fb>1315.55</fb>
    <v>13</v>
  </rv>
  <rv s="5">
    <fb>234.45</fb>
    <v>13</v>
  </rv>
  <rv s="5">
    <fb>407.25</fb>
    <v>13</v>
  </rv>
  <rv s="5">
    <fb>421.3</fb>
    <v>13</v>
  </rv>
  <rv s="5">
    <fb>998.8</fb>
    <v>13</v>
  </rv>
  <rv s="5">
    <fb>21995.85</fb>
    <v>13</v>
  </rv>
  <rv s="5">
    <fb>45398</fb>
    <v>12</v>
  </rv>
  <rv s="5">
    <fb>1304.3499999999999</fb>
    <v>13</v>
  </rv>
  <rv s="5">
    <fb>257.75</fb>
    <v>13</v>
  </rv>
  <rv s="5">
    <fb>402.75</fb>
    <v>13</v>
  </rv>
  <rv s="5">
    <fb>420.9</fb>
    <v>13</v>
  </rv>
  <rv s="5">
    <fb>22147</fb>
    <v>13</v>
  </rv>
  <rv s="5">
    <fb>45400</fb>
    <v>12</v>
  </rv>
  <rv s="5">
    <fb>1295.55</fb>
    <v>13</v>
  </rv>
  <rv s="5">
    <fb>89.5</fb>
    <v>13</v>
  </rv>
  <rv s="5">
    <fb>971.35</fb>
    <v>13</v>
  </rv>
  <rv s="5">
    <fb>22336.400000000001</fb>
    <v>13</v>
  </rv>
  <rv s="5">
    <fb>45401</fb>
    <v>12</v>
  </rv>
  <rv s="5">
    <fb>1310</fb>
    <v>13</v>
  </rv>
  <rv s="5">
    <fb>963.2</fb>
    <v>13</v>
  </rv>
  <rv s="5">
    <fb>22368</fb>
    <v>13</v>
  </rv>
  <rv s="5">
    <fb>45404</fb>
    <v>12</v>
  </rv>
  <rv s="5">
    <fb>1321.1</fb>
    <v>13</v>
  </rv>
  <rv s="5">
    <fb>425.4</fb>
    <v>13</v>
  </rv>
  <rv s="5">
    <fb>973.55</fb>
    <v>13</v>
  </rv>
  <rv s="5">
    <fb>381</fb>
    <v>13</v>
  </rv>
  <rv s="5">
    <fb>22402.400000000001</fb>
    <v>13</v>
  </rv>
  <rv s="5">
    <fb>45405</fb>
    <v>12</v>
  </rv>
  <rv s="5">
    <fb>404.5</fb>
    <v>13</v>
  </rv>
  <rv s="5">
    <fb>986.75</fb>
    <v>13</v>
  </rv>
  <rv s="5">
    <fb>22570.35</fb>
    <v>13</v>
  </rv>
  <rv s="5">
    <fb>45406</fb>
    <v>12</v>
  </rv>
  <rv s="5">
    <fb>409.6</fb>
    <v>13</v>
  </rv>
  <rv s="5">
    <fb>991.65</fb>
    <v>13</v>
  </rv>
  <rv s="5">
    <fb>22419.95</fb>
    <v>13</v>
  </rv>
  <rv s="5">
    <fb>45407</fb>
    <v>12</v>
  </rv>
  <rv s="5">
    <fb>1330.55</fb>
    <v>13</v>
  </rv>
  <rv s="5">
    <fb>91.05</fb>
    <v>13</v>
  </rv>
  <rv s="5">
    <fb>416.85</fb>
    <v>13</v>
  </rv>
  <rv s="5">
    <fb>1001.25</fb>
    <v>13</v>
  </rv>
  <rv s="5">
    <fb>22643.4</fb>
    <v>13</v>
  </rv>
  <rv s="5">
    <fb>45408</fb>
    <v>12</v>
  </rv>
  <rv s="5">
    <fb>1324.6</fb>
    <v>13</v>
  </rv>
  <rv s="5">
    <fb>238.95</fb>
    <v>13</v>
  </rv>
  <rv s="5">
    <fb>92.55</fb>
    <v>13</v>
  </rv>
  <rv s="5">
    <fb>999.5</fb>
    <v>13</v>
  </rv>
  <rv s="5">
    <fb>22604.85</fb>
    <v>13</v>
  </rv>
  <rv s="5">
    <fb>45411</fb>
    <v>12</v>
  </rv>
  <rv s="5">
    <fb>1317.25</fb>
    <v>13</v>
  </rv>
  <rv s="5">
    <fb>419.55</fb>
    <v>13</v>
  </rv>
  <rv s="5">
    <fb>1000.6</fb>
    <v>13</v>
  </rv>
  <rv s="5">
    <fb>22648.2</fb>
    <v>13</v>
  </rv>
  <rv s="5">
    <fb>45412</fb>
    <v>12</v>
  </rv>
  <rv s="5">
    <fb>1324.9</fb>
    <v>13</v>
  </rv>
  <rv s="5">
    <fb>233.75</fb>
    <v>13</v>
  </rv>
  <rv s="5">
    <fb>22475.85</fb>
    <v>13</v>
  </rv>
  <rv s="5">
    <fb>45414</fb>
    <v>12</v>
  </rv>
  <rv s="5">
    <fb>1338.8</fb>
    <v>13</v>
  </rv>
  <rv s="5">
    <fb>292.7</fb>
    <v>13</v>
  </rv>
  <rv s="5">
    <fb>1027.8</fb>
    <v>13</v>
  </rv>
  <rv s="5">
    <fb>22442.7</fb>
    <v>13</v>
  </rv>
  <rv s="5">
    <fb>45415</fb>
    <v>12</v>
  </rv>
  <rv s="5">
    <fb>1320.3</fb>
    <v>13</v>
  </rv>
  <rv s="5">
    <fb>234.1</fb>
    <v>13</v>
  </rv>
  <rv s="5">
    <fb>470.1</fb>
    <v>13</v>
  </rv>
  <rv s="5">
    <fb>1013.4</fb>
    <v>13</v>
  </rv>
  <rv s="5">
    <fb>415.65</fb>
    <v>13</v>
  </rv>
  <rv s="5">
    <fb>22302.5</fb>
    <v>13</v>
  </rv>
  <rv s="5">
    <fb>45418</fb>
    <v>12</v>
  </rv>
  <rv s="5">
    <fb>1289.95</fb>
    <v>13</v>
  </rv>
  <rv s="5">
    <fb>288.95</fb>
    <v>13</v>
  </rv>
  <rv s="5">
    <fb>464.25</fb>
    <v>13</v>
  </rv>
  <rv s="5">
    <fb>101.75</fb>
    <v>13</v>
  </rv>
  <rv s="5">
    <fb>1016.2</fb>
    <v>13</v>
  </rv>
  <rv s="5">
    <fb>45419</fb>
    <v>12</v>
  </rv>
  <rv s="5">
    <fb>1287.6500000000001</fb>
    <v>13</v>
  </rv>
  <rv s="5">
    <fb>227.4</fb>
    <v>13</v>
  </rv>
  <rv s="5">
    <fb>445.8</fb>
    <v>13</v>
  </rv>
  <rv s="5">
    <fb>988.55</fb>
    <v>13</v>
  </rv>
  <rv s="5">
    <fb>396</fb>
    <v>13</v>
  </rv>
  <rv s="5">
    <fb>21957.5</fb>
    <v>13</v>
  </rv>
  <rv s="5">
    <fb>45420</fb>
    <v>12</v>
  </rv>
  <rv s="5">
    <fb>1277.25</fb>
    <v>13</v>
  </rv>
  <rv s="5">
    <fb>286.3</fb>
    <v>13</v>
  </rv>
  <rv s="5">
    <fb>471.85</fb>
    <v>13</v>
  </rv>
  <rv s="5">
    <fb>1012.1</fb>
    <v>13</v>
  </rv>
  <rv s="5">
    <fb>22055.200000000001</fb>
    <v>13</v>
  </rv>
  <rv s="5">
    <fb>45421</fb>
    <v>12</v>
  </rv>
  <rv s="5">
    <fb>1244.55</fb>
    <v>13</v>
  </rv>
  <rv s="5">
    <fb>406.35</fb>
    <v>13</v>
  </rv>
  <rv s="5">
    <fb>1030.3</fb>
    <v>13</v>
  </rv>
  <rv s="5">
    <fb>22104.05</fb>
    <v>13</v>
  </rv>
  <rv s="5">
    <fb>45422</fb>
    <v>12</v>
  </rv>
  <rv s="5">
    <fb>1266.75</fb>
    <v>13</v>
  </rv>
  <rv s="5">
    <fb>525.5</fb>
    <v>13</v>
  </rv>
  <rv s="5">
    <fb>1046.6500000000001</fb>
    <v>13</v>
  </rv>
  <rv s="5">
    <fb>410.7</fb>
    <v>13</v>
  </rv>
  <rv s="5">
    <fb>22217.85</fb>
    <v>13</v>
  </rv>
  <rv s="5">
    <fb>45425</fb>
    <v>12</v>
  </rv>
  <rv s="5">
    <fb>1306.4000000000001</fb>
    <v>13</v>
  </rv>
  <rv s="5">
    <fb>579.1</fb>
    <v>13</v>
  </rv>
  <rv s="5">
    <fb>93.75</fb>
    <v>13</v>
  </rv>
  <rv s="5">
    <fb>959.75</fb>
    <v>13</v>
  </rv>
  <rv s="5">
    <fb>22200.55</fb>
    <v>13</v>
  </rv>
  <rv s="5">
    <fb>45426</fb>
    <v>12</v>
  </rv>
  <rv s="5">
    <fb>1331.25</fb>
    <v>13</v>
  </rv>
  <rv s="5">
    <fb>230.95</fb>
    <v>13</v>
  </rv>
  <rv s="5">
    <fb>559.9</fb>
    <v>13</v>
  </rv>
  <rv s="5">
    <fb>964.65</fb>
    <v>13</v>
  </rv>
  <rv s="5">
    <fb>22403.85</fb>
    <v>13</v>
  </rv>
  <rv s="5">
    <fb>45427</fb>
    <v>12</v>
  </rv>
  <rv s="5">
    <fb>1337.85</fb>
    <v>13</v>
  </rv>
  <rv s="5">
    <fb>560.85</fb>
    <v>13</v>
  </rv>
  <rv s="5">
    <fb>97.4</fb>
    <v>13</v>
  </rv>
  <rv s="5">
    <fb>947.3</fb>
    <v>13</v>
  </rv>
  <rv s="5">
    <fb>437.4</fb>
    <v>13</v>
  </rv>
  <rv s="5">
    <fb>22466.1</fb>
    <v>13</v>
  </rv>
  <rv s="5">
    <fb>45428</fb>
    <v>12</v>
  </rv>
  <rv s="5">
    <fb>1345.05</fb>
    <v>13</v>
  </rv>
  <rv s="5">
    <fb>237.9</fb>
    <v>13</v>
  </rv>
  <rv s="5">
    <fb>583.29999999999995</fb>
    <v>13</v>
  </rv>
  <rv s="5">
    <fb>411.4</fb>
    <v>13</v>
  </rv>
  <rv s="5">
    <fb>936.4</fb>
    <v>13</v>
  </rv>
  <rv s="5">
    <fb>22502</fb>
    <v>13</v>
  </rv>
  <rv s="5">
    <fb>45429</fb>
    <v>12</v>
  </rv>
  <rv s="5">
    <fb>1335.7</fb>
    <v>13</v>
  </rv>
  <rv s="5">
    <fb>590.20000000000005</fb>
    <v>13</v>
  </rv>
  <rv s="5">
    <fb>945.7</fb>
    <v>13</v>
  </rv>
  <rv s="5">
    <fb>442.65</fb>
    <v>13</v>
  </rv>
  <rv s="5">
    <fb>22529.05</fb>
    <v>13</v>
  </rv>
  <rv s="5">
    <fb>45430</fb>
    <v>12</v>
  </rv>
  <rv s="5">
    <fb>1340.2</fb>
    <v>13</v>
  </rv>
  <rv s="5">
    <fb>619.70000000000005</fb>
    <v>13</v>
  </rv>
  <rv s="5">
    <fb>97.9</fb>
    <v>13</v>
  </rv>
  <rv s="5">
    <fb>413.1</fb>
    <v>13</v>
  </rv>
  <rv s="5">
    <fb>953.95</fb>
    <v>13</v>
  </rv>
  <rv s="5">
    <fb>22597.8</fb>
    <v>13</v>
  </rv>
  <rv s="5">
    <fb>45433</fb>
    <v>12</v>
  </rv>
  <rv s="5">
    <fb>1385.5</fb>
    <v>13</v>
  </rv>
  <rv s="5">
    <fb>741.3</fb>
    <v>13</v>
  </rv>
  <rv s="5">
    <fb>409.45</fb>
    <v>13</v>
  </rv>
  <rv s="5">
    <fb>951.3</fb>
    <v>13</v>
  </rv>
  <rv s="5">
    <fb>491.7</fb>
    <v>13</v>
  </rv>
  <rv s="5">
    <fb>22967.65</fb>
    <v>13</v>
  </rv>
  <rv s="5">
    <fb>45434</fb>
    <v>12</v>
  </rv>
  <rv s="5">
    <fb>1378.2</fb>
    <v>13</v>
  </rv>
  <rv s="5">
    <fb>772.3</fb>
    <v>13</v>
  </rv>
  <rv s="5">
    <fb>947.5</fb>
    <v>13</v>
  </rv>
  <rv s="5">
    <fb>487</fb>
    <v>13</v>
  </rv>
  <rv s="5">
    <fb>22957.1</fb>
    <v>13</v>
  </rv>
  <rv s="5">
    <fb>45435</fb>
    <v>12</v>
  </rv>
  <rv s="5">
    <fb>1443.35</fb>
    <v>13</v>
  </rv>
  <rv s="5">
    <fb>288.5</fb>
    <v>13</v>
  </rv>
  <rv s="5">
    <fb>962.35</fb>
    <v>13</v>
  </rv>
  <rv s="5">
    <fb>22932.45</fb>
    <v>13</v>
  </rv>
  <rv s="5">
    <fb>45436</fb>
    <v>12</v>
  </rv>
  <rv s="5">
    <fb>1416.1</fb>
    <v>13</v>
  </rv>
  <rv s="5">
    <fb>742.65</fb>
    <v>13</v>
  </rv>
  <rv s="5">
    <fb>102.45</fb>
    <v>13</v>
  </rv>
  <rv s="5">
    <fb>415.1</fb>
    <v>13</v>
  </rv>
  <rv s="5">
    <fb>960.55</fb>
    <v>13</v>
  </rv>
  <rv s="5">
    <fb>22888.15</fb>
    <v>13</v>
  </rv>
  <rv s="5">
    <fb>45439</fb>
    <v>12</v>
  </rv>
  <rv s="5">
    <fb>1431.65</fb>
    <v>13</v>
  </rv>
  <rv s="5">
    <fb>102.3</fb>
    <v>13</v>
  </rv>
  <rv s="5">
    <fb>412.1</fb>
    <v>13</v>
  </rv>
  <rv s="5">
    <fb>958.5</fb>
    <v>13</v>
  </rv>
  <rv s="5">
    <fb>459.7</fb>
    <v>13</v>
  </rv>
  <rv s="5">
    <fb>22704.7</fb>
    <v>13</v>
  </rv>
  <rv s="5">
    <fb>45440</fb>
    <v>12</v>
  </rv>
  <rv s="5">
    <fb>1400.5</fb>
    <v>13</v>
  </rv>
  <rv s="5">
    <fb>289.10000000000002</fb>
    <v>13</v>
  </rv>
  <rv s="5">
    <fb>408.95</fb>
    <v>13</v>
  </rv>
  <rv s="5">
    <fb>947.55</fb>
    <v>13</v>
  </rv>
  <rv s="5">
    <fb>454.95</fb>
    <v>13</v>
  </rv>
  <rv s="5">
    <fb>22488.65</fb>
    <v>13</v>
  </rv>
  <rv s="5">
    <fb>45441</fb>
    <v>12</v>
  </rv>
  <rv s="5">
    <fb>1410</fb>
    <v>13</v>
  </rv>
  <rv s="5">
    <fb>294.10000000000002</fb>
    <v>13</v>
  </rv>
  <rv s="5">
    <fb>711.8</fb>
    <v>13</v>
  </rv>
  <rv s="5">
    <fb>943.6</fb>
    <v>13</v>
  </rv>
  <rv s="5">
    <fb>454.25</fb>
    <v>13</v>
  </rv>
  <rv s="5">
    <fb>22530.7</fb>
    <v>13</v>
  </rv>
  <rv s="5">
    <fb>45442</fb>
    <v>12</v>
  </rv>
  <rv s="5">
    <fb>1383.5</fb>
    <v>13</v>
  </rv>
  <rv s="5">
    <fb>666.5</fb>
    <v>13</v>
  </rv>
  <rv s="5">
    <fb>437.85</fb>
    <v>13</v>
  </rv>
  <rv s="5">
    <fb>923.95</fb>
    <v>13</v>
  </rv>
  <rv s="5">
    <fb>440.8</fb>
    <v>13</v>
  </rv>
  <rv s="5">
    <fb>23263.9</fb>
    <v>13</v>
  </rv>
  <rv s="5">
    <fb>45443</fb>
    <v>12</v>
  </rv>
  <rv s="5">
    <fb>1437.4</fb>
    <v>13</v>
  </rv>
  <rv s="5">
    <fb>295.95</fb>
    <v>13</v>
  </rv>
  <rv s="5">
    <fb>298.89999999999998</fb>
    <v>13</v>
  </rv>
  <rv s="5">
    <fb>687.25</fb>
    <v>13</v>
  </rv>
  <rv s="5">
    <fb>923</fb>
    <v>13</v>
  </rv>
  <rv s="5">
    <fb>450</fb>
    <v>13</v>
  </rv>
  <rv s="5">
    <fb>21884.5</fb>
    <v>13</v>
  </rv>
  <rv s="5">
    <fb>45446</fb>
    <v>12</v>
  </rv>
  <rv s="5">
    <fb>1583.95</fb>
    <v>13</v>
  </rv>
  <rv s="5">
    <fb>696.4</fb>
    <v>13</v>
  </rv>
  <rv s="5">
    <fb>113.15</fb>
    <v>13</v>
  </rv>
  <rv s="5">
    <fb>444.35</fb>
    <v>13</v>
  </rv>
  <rv s="5">
    <fb>950.45</fb>
    <v>13</v>
  </rv>
  <rv s="5">
    <fb>22620.35</fb>
    <v>13</v>
  </rv>
  <rv s="5">
    <fb>45447</fb>
    <v>12</v>
  </rv>
  <rv s="5">
    <fb>1248.95</fb>
    <v>13</v>
  </rv>
  <rv s="5">
    <fb>639.35</fb>
    <v>13</v>
  </rv>
  <rv s="5">
    <fb>421.5</fb>
    <v>13</v>
  </rv>
  <rv s="5">
    <fb>903.9</fb>
    <v>13</v>
  </rv>
  <rv s="5">
    <fb>417.85</fb>
    <v>13</v>
  </rv>
  <rv s="5">
    <fb>22821.4</fb>
    <v>13</v>
  </rv>
  <rv s="5">
    <fb>45448</fb>
    <v>12</v>
  </rv>
  <rv s="5">
    <fb>1354.6</fb>
    <v>13</v>
  </rv>
  <rv s="5">
    <fb>255.35</fb>
    <v>13</v>
  </rv>
  <rv s="5">
    <fb>676.85</fb>
    <v>13</v>
  </rv>
  <rv s="5">
    <fb>97.35</fb>
    <v>13</v>
  </rv>
  <rv s="5">
    <fb>450.25</fb>
    <v>13</v>
  </rv>
  <rv s="5">
    <fb>929.95</fb>
    <v>13</v>
  </rv>
  <rv s="5">
    <fb>440.7</fb>
    <v>13</v>
  </rv>
  <rv s="5">
    <fb>23290.15</fb>
    <v>13</v>
  </rv>
  <rv s="5">
    <fb>45449</fb>
    <v>12</v>
  </rv>
  <rv s="5">
    <fb>1352.95</fb>
    <v>13</v>
  </rv>
  <rv s="5">
    <fb>687.8</fb>
    <v>13</v>
  </rv>
  <rv s="5">
    <fb>102.6</fb>
    <v>13</v>
  </rv>
  <rv s="5">
    <fb>938.25</fb>
    <v>13</v>
  </rv>
  <rv s="5">
    <fb>449.9</fb>
    <v>13</v>
  </rv>
  <rv s="5">
    <fb>23259.200000000001</fb>
    <v>13</v>
  </rv>
  <rv s="5">
    <fb>45450</fb>
    <v>12</v>
  </rv>
  <rv s="5">
    <fb>1378.85</fb>
    <v>13</v>
  </rv>
  <rv s="5">
    <fb>688.15</fb>
    <v>13</v>
  </rv>
  <rv s="5">
    <fb>476.6</fb>
    <v>13</v>
  </rv>
  <rv s="5">
    <fb>970.5</fb>
    <v>13</v>
  </rv>
  <rv s="5">
    <fb>460.65</fb>
    <v>13</v>
  </rv>
  <rv s="5">
    <fb>23264.85</fb>
    <v>13</v>
  </rv>
  <rv s="5">
    <fb>45453</fb>
    <v>12</v>
  </rv>
  <rv s="5">
    <fb>1384.05</fb>
    <v>13</v>
  </rv>
  <rv s="5">
    <fb>101.98</fb>
    <v>13</v>
  </rv>
  <rv s="5">
    <fb>479.95</fb>
    <v>13</v>
  </rv>
  <rv s="5">
    <fb>975.15</fb>
    <v>13</v>
  </rv>
  <rv s="5">
    <fb>444.1</fb>
    <v>13</v>
  </rv>
  <rv s="5">
    <fb>23322.95</fb>
    <v>13</v>
  </rv>
  <rv s="5">
    <fb>45454</fb>
    <v>12</v>
  </rv>
  <rv s="5">
    <fb>1403.45</fb>
    <v>13</v>
  </rv>
  <rv s="5">
    <fb>696.55</fb>
    <v>13</v>
  </rv>
  <rv s="5">
    <fb>102.39</fb>
    <v>13</v>
  </rv>
  <rv s="5">
    <fb>489.55</fb>
    <v>13</v>
  </rv>
  <rv s="5">
    <fb>987.1</fb>
    <v>13</v>
  </rv>
  <rv s="5">
    <fb>443.75</fb>
    <v>13</v>
  </rv>
  <rv s="5">
    <fb>23398.9</fb>
    <v>13</v>
  </rv>
  <rv s="5">
    <fb>45455</fb>
    <v>12</v>
  </rv>
  <rv s="5">
    <fb>1393.95</fb>
    <v>13</v>
  </rv>
  <rv s="5">
    <fb>290.5</fb>
    <v>13</v>
  </rv>
  <rv s="5">
    <fb>103.17</fb>
    <v>13</v>
  </rv>
  <rv s="5">
    <fb>23465.599999999999</fb>
    <v>13</v>
  </rv>
  <rv s="5">
    <fb>45456</fb>
    <v>12</v>
  </rv>
  <rv s="5">
    <fb>1404.45</fb>
    <v>13</v>
  </rv>
  <rv s="5">
    <fb>672.4</fb>
    <v>13</v>
  </rv>
  <rv s="5">
    <fb>511.5</fb>
    <v>13</v>
  </rv>
  <rv s="5">
    <fb>985.85</fb>
    <v>13</v>
  </rv>
  <rv s="5">
    <fb>439.8</fb>
    <v>13</v>
  </rv>
  <rv s="5">
    <fb>23557.9</fb>
    <v>13</v>
  </rv>
  <rv s="5">
    <fb>45457</fb>
    <v>12</v>
  </rv>
  <rv s="5">
    <fb>1430.7</fb>
    <v>13</v>
  </rv>
  <rv s="5">
    <fb>309.60000000000002</fb>
    <v>13</v>
  </rv>
  <rv s="5">
    <fb>661.9</fb>
    <v>13</v>
  </rv>
  <rv s="5">
    <fb>102.59</fb>
    <v>13</v>
  </rv>
  <rv s="5">
    <fb>515.04999999999995</fb>
    <v>13</v>
  </rv>
  <rv s="5">
    <fb>993.4</fb>
    <v>13</v>
  </rv>
  <rv s="5">
    <fb>23516</fb>
    <v>13</v>
  </rv>
  <rv s="5">
    <fb>45461</fb>
    <v>12</v>
  </rv>
  <rv s="5">
    <fb>1445</fb>
    <v>13</v>
  </rv>
  <rv s="5">
    <fb>645.75</fb>
    <v>13</v>
  </rv>
  <rv s="5">
    <fb>519.54999999999995</fb>
    <v>13</v>
  </rv>
  <rv s="5">
    <fb>985.9</fb>
    <v>13</v>
  </rv>
  <rv s="5">
    <fb>452.3</fb>
    <v>13</v>
  </rv>
  <rv s="5">
    <fb>23567</fb>
    <v>13</v>
  </rv>
  <rv s="5">
    <fb>45462</fb>
    <v>12</v>
  </rv>
  <rv s="5">
    <fb>1448.4</fb>
    <v>13</v>
  </rv>
  <rv s="5">
    <fb>309.3</fb>
    <v>13</v>
  </rv>
  <rv s="5">
    <fb>633.45000000000005</fb>
    <v>13</v>
  </rv>
  <rv s="5">
    <fb>100.1</fb>
    <v>13</v>
  </rv>
  <rv s="5">
    <fb>977.35</fb>
    <v>13</v>
  </rv>
  <rv s="5">
    <fb>448.45</fb>
    <v>13</v>
  </rv>
  <rv s="5">
    <fb>23501.1</fb>
    <v>13</v>
  </rv>
  <rv s="5">
    <fb>45463</fb>
    <v>12</v>
  </rv>
  <rv s="5">
    <fb>1469.4</fb>
    <v>13</v>
  </rv>
  <rv s="5">
    <fb>311.89999999999998</fb>
    <v>13</v>
  </rv>
  <rv s="5">
    <fb>647.54999999999995</fb>
    <v>13</v>
  </rv>
  <rv s="5">
    <fb>100.29</fb>
    <v>13</v>
  </rv>
  <rv s="5">
    <fb>509.3</fb>
    <v>13</v>
  </rv>
  <rv s="5">
    <fb>978.25</fb>
    <v>13</v>
  </rv>
  <rv s="5">
    <fb>469.95</fb>
    <v>13</v>
  </rv>
  <rv s="5">
    <fb>23537.85</fb>
    <v>13</v>
  </rv>
  <rv s="5">
    <fb>45464</fb>
    <v>12</v>
  </rv>
  <rv s="5">
    <fb>1485.5</fb>
    <v>13</v>
  </rv>
  <rv s="5">
    <fb>304.95</fb>
    <v>13</v>
  </rv>
  <rv s="5">
    <fb>295.05</fb>
    <v>13</v>
  </rv>
  <rv s="5">
    <fb>664.55</fb>
    <v>13</v>
  </rv>
  <rv s="5">
    <fb>100.76</fb>
    <v>13</v>
  </rv>
  <rv s="5">
    <fb>514</fb>
    <v>13</v>
  </rv>
  <rv s="5">
    <fb>961.8</fb>
    <v>13</v>
  </rv>
  <rv s="5">
    <fb>470.25</fb>
    <v>13</v>
  </rv>
  <rv s="5">
    <fb>23721.3</fb>
    <v>13</v>
  </rv>
  <rv s="5">
    <fb>45467</fb>
    <v>12</v>
  </rv>
  <rv s="5">
    <fb>1460.25</fb>
    <v>13</v>
  </rv>
  <rv s="5">
    <fb>659.5</fb>
    <v>13</v>
  </rv>
  <rv s="5">
    <fb>99.81</fb>
    <v>13</v>
  </rv>
  <rv s="5">
    <fb>506.65</fb>
    <v>13</v>
  </rv>
  <rv s="5">
    <fb>23868.799999999999</fb>
    <v>13</v>
  </rv>
  <rv s="5">
    <fb>45468</fb>
    <v>12</v>
  </rv>
  <rv s="5">
    <fb>1456.15</fb>
    <v>13</v>
  </rv>
  <rv s="5">
    <fb>663.9</fb>
    <v>13</v>
  </rv>
  <rv s="5">
    <fb>99.88</fb>
    <v>13</v>
  </rv>
  <rv s="5">
    <fb>513.95000000000005</fb>
    <v>13</v>
  </rv>
  <rv s="5">
    <fb>955</fb>
    <v>13</v>
  </rv>
  <rv s="5">
    <fb>24044.5</fb>
    <v>13</v>
  </rv>
  <rv s="5">
    <fb>45469</fb>
    <v>12</v>
  </rv>
  <rv s="5">
    <fb>1467.8</fb>
    <v>13</v>
  </rv>
  <rv s="5">
    <fb>306.85000000000002</fb>
    <v>13</v>
  </rv>
  <rv s="5">
    <fb>295.75</fb>
    <v>13</v>
  </rv>
  <rv s="5">
    <fb>650</fb>
    <v>13</v>
  </rv>
  <rv s="5">
    <fb>99.7</fb>
    <v>13</v>
  </rv>
  <rv s="5">
    <fb>514.29999999999995</fb>
    <v>13</v>
  </rv>
  <rv s="5">
    <fb>951.85</fb>
    <v>13</v>
  </rv>
  <rv s="5">
    <fb>442.1</fb>
    <v>13</v>
  </rv>
  <rv s="5">
    <fb>24010.6</fb>
    <v>13</v>
  </rv>
  <rv s="5">
    <fb>45470</fb>
    <v>12</v>
  </rv>
  <rv s="5">
    <fb>673.25</fb>
    <v>13</v>
  </rv>
  <rv s="5">
    <fb>98.58</fb>
    <v>13</v>
  </rv>
  <rv s="5">
    <fb>514.4</fb>
    <v>13</v>
  </rv>
  <rv s="5">
    <fb>972.1</fb>
    <v>13</v>
  </rv>
  <rv s="5">
    <fb>443.3</fb>
    <v>13</v>
  </rv>
  <rv s="5">
    <fb>24141.95</fb>
    <v>13</v>
  </rv>
  <rv s="5">
    <fb>45471</fb>
    <v>12</v>
  </rv>
  <rv s="5">
    <fb>1478.1</fb>
    <v>13</v>
  </rv>
  <rv s="5">
    <fb>510.85</fb>
    <v>13</v>
  </rv>
  <rv s="5">
    <fb>989.75</fb>
    <v>13</v>
  </rv>
  <rv s="5">
    <fb>454</fb>
    <v>13</v>
  </rv>
  <rv s="5">
    <fb>24123.85</fb>
    <v>13</v>
  </rv>
  <rv s="5">
    <fb>45474</fb>
    <v>12</v>
  </rv>
  <rv s="5">
    <fb>1474.5</fb>
    <v>13</v>
  </rv>
  <rv s="5">
    <fb>656.75</fb>
    <v>13</v>
  </rv>
  <rv s="5">
    <fb>517.45000000000005</fb>
    <v>13</v>
  </rv>
  <rv s="5">
    <fb>1002.05</fb>
    <v>13</v>
  </rv>
  <rv s="5">
    <fb>465</fb>
    <v>13</v>
  </rv>
  <rv s="5">
    <fb>24286.5</fb>
    <v>13</v>
  </rv>
  <rv s="5">
    <fb>45475</fb>
    <v>12</v>
  </rv>
  <rv s="5">
    <fb>1474.85</fb>
    <v>13</v>
  </rv>
  <rv s="5">
    <fb>520.15</fb>
    <v>13</v>
  </rv>
  <rv s="5">
    <fb>981.3</fb>
    <v>13</v>
  </rv>
  <rv s="5">
    <fb>24302.15</fb>
    <v>13</v>
  </rv>
  <rv s="5">
    <fb>45476</fb>
    <v>12</v>
  </rv>
  <rv s="5">
    <fb>1510.65</fb>
    <v>13</v>
  </rv>
  <rv s="5">
    <fb>314.5</fb>
    <v>13</v>
  </rv>
  <rv s="5">
    <fb>673.15</fb>
    <v>13</v>
  </rv>
  <rv s="5">
    <fb>101.46</fb>
    <v>13</v>
  </rv>
  <rv s="5">
    <fb>521.29999999999995</fb>
    <v>13</v>
  </rv>
  <rv s="5">
    <fb>24323.85</fb>
    <v>13</v>
  </rv>
  <rv s="5">
    <fb>45477</fb>
    <v>12</v>
  </rv>
  <rv s="5">
    <fb>1503.65</fb>
    <v>13</v>
  </rv>
  <rv s="5">
    <fb>317.35000000000002</fb>
    <v>13</v>
  </rv>
  <rv s="5">
    <fb>686.05</fb>
    <v>13</v>
  </rv>
  <rv s="5">
    <fb>524.75</fb>
    <v>13</v>
  </rv>
  <rv s="5">
    <fb>998.2</fb>
    <v>13</v>
  </rv>
  <rv s="5">
    <fb>24320.55</fb>
    <v>13</v>
  </rv>
  <rv s="5">
    <fb>45478</fb>
    <v>12</v>
  </rv>
  <rv s="5">
    <fb>1500.45</fb>
    <v>13</v>
  </rv>
  <rv s="5">
    <fb>693.15</fb>
    <v>13</v>
  </rv>
  <rv s="5">
    <fb>103.82</fb>
    <v>13</v>
  </rv>
  <rv s="5">
    <fb>524.9</fb>
    <v>13</v>
  </rv>
  <rv s="5">
    <fb>993.65</fb>
    <v>13</v>
  </rv>
  <rv s="5">
    <fb>473.85</fb>
    <v>13</v>
  </rv>
  <rv s="5">
    <fb>24433.200000000001</fb>
    <v>13</v>
  </rv>
  <rv s="5">
    <fb>45481</fb>
    <v>12</v>
  </rv>
  <rv s="5">
    <fb>1475.3</fb>
    <v>13</v>
  </rv>
  <rv s="5">
    <fb>686.15</fb>
    <v>13</v>
  </rv>
  <rv s="5">
    <fb>103.62</fb>
    <v>13</v>
  </rv>
  <rv s="5">
    <fb>525.15</fb>
    <v>13</v>
  </rv>
  <rv s="5">
    <fb>1002.6</fb>
    <v>13</v>
  </rv>
  <rv s="5">
    <fb>24324.45</fb>
    <v>13</v>
  </rv>
  <rv s="5">
    <fb>45482</fb>
    <v>12</v>
  </rv>
  <rv s="5">
    <fb>1478</fb>
    <v>13</v>
  </rv>
  <rv s="5">
    <fb>329.5</fb>
    <v>13</v>
  </rv>
  <rv s="5">
    <fb>1014.95</fb>
    <v>13</v>
  </rv>
  <rv s="5">
    <fb>24315.95</fb>
    <v>13</v>
  </rv>
  <rv s="5">
    <fb>45483</fb>
    <v>12</v>
  </rv>
  <rv s="5">
    <fb>1487.8</fb>
    <v>13</v>
  </rv>
  <rv s="5">
    <fb>659.2</fb>
    <v>13</v>
  </rv>
  <rv s="5">
    <fb>108.82</fb>
    <v>13</v>
  </rv>
  <rv s="5">
    <fb>539.35</fb>
    <v>13</v>
  </rv>
  <rv s="5">
    <fb>1005.5</fb>
    <v>13</v>
  </rv>
  <rv s="5">
    <fb>456.7</fb>
    <v>13</v>
  </rv>
  <rv s="5">
    <fb>24502.15</fb>
    <v>13</v>
  </rv>
  <rv s="5">
    <fb>45484</fb>
    <v>12</v>
  </rv>
  <rv s="5">
    <fb>1483.85</fb>
    <v>13</v>
  </rv>
  <rv s="5">
    <fb>671.6</fb>
    <v>13</v>
  </rv>
  <rv s="5">
    <fb>114.07</fb>
    <v>13</v>
  </rv>
  <rv s="5">
    <fb>538.54999999999995</fb>
    <v>13</v>
  </rv>
  <rv s="5">
    <fb>1020.8</fb>
    <v>13</v>
  </rv>
  <rv s="5">
    <fb>24586.7</fb>
    <v>13</v>
  </rv>
  <rv s="5">
    <fb>45485</fb>
    <v>12</v>
  </rv>
  <rv s="5">
    <fb>1486.7</fb>
    <v>13</v>
  </rv>
  <rv s="5">
    <fb>333.1</fb>
    <v>13</v>
  </rv>
  <rv s="5">
    <fb>664.65</fb>
    <v>13</v>
  </rv>
  <rv s="5">
    <fb>113.02</fb>
    <v>13</v>
  </rv>
  <rv s="5">
    <fb>531.75</fb>
    <v>13</v>
  </rv>
  <rv s="5">
    <fb>1016.75</fb>
    <v>13</v>
  </rv>
  <rv s="5">
    <fb>449.7</fb>
    <v>13</v>
  </rv>
  <rv s="5">
    <fb>24613</fb>
    <v>13</v>
  </rv>
  <rv s="5">
    <fb>45488</fb>
    <v>12</v>
  </rv>
  <rv s="5">
    <fb>1495.05</fb>
    <v>13</v>
  </rv>
  <rv s="5">
    <fb>659.7</fb>
    <v>13</v>
  </rv>
  <rv s="5">
    <fb>115.81</fb>
    <v>13</v>
  </rv>
  <rv s="5">
    <fb>516</fb>
    <v>13</v>
  </rv>
  <rv s="5">
    <fb>1024.45</fb>
    <v>13</v>
  </rv>
  <rv s="5">
    <fb>459.45</fb>
    <v>13</v>
  </rv>
  <rv s="5">
    <fb>24800.85</fb>
    <v>13</v>
  </rv>
  <rv s="5">
    <fb>45489</fb>
    <v>12</v>
  </rv>
  <rv s="5">
    <fb>1499.05</fb>
    <v>13</v>
  </rv>
  <rv s="5">
    <fb>662.1</fb>
    <v>13</v>
  </rv>
  <rv s="5">
    <fb>113.21</fb>
    <v>13</v>
  </rv>
  <rv s="5">
    <fb>517.1</fb>
    <v>13</v>
  </rv>
  <rv s="5">
    <fb>1021.15</fb>
    <v>13</v>
  </rv>
  <rv s="5">
    <fb>455.5</fb>
    <v>13</v>
  </rv>
  <rv s="5">
    <fb>24530.9</fb>
    <v>13</v>
  </rv>
  <rv s="5">
    <fb>45491</fb>
    <v>12</v>
  </rv>
  <rv s="5">
    <fb>1493.9</fb>
    <v>13</v>
  </rv>
  <rv s="5">
    <fb>313.55</fb>
    <v>13</v>
  </rv>
  <rv s="5">
    <fb>647.9</fb>
    <v>13</v>
  </rv>
  <rv s="5">
    <fb>534.25</fb>
    <v>13</v>
  </rv>
  <rv s="5">
    <fb>1024.55</fb>
    <v>13</v>
  </rv>
  <rv s="5">
    <fb>451.4</fb>
    <v>13</v>
  </rv>
  <rv s="5">
    <fb>24509.25</fb>
    <v>13</v>
  </rv>
  <rv s="5">
    <fb>45492</fb>
    <v>12</v>
  </rv>
  <rv s="5">
    <fb>1469.3</fb>
    <v>13</v>
  </rv>
  <rv s="5">
    <fb>641.75</fb>
    <v>13</v>
  </rv>
  <rv s="5">
    <fb>106.27</fb>
    <v>13</v>
  </rv>
  <rv s="5">
    <fb>517.9</fb>
    <v>13</v>
  </rv>
  <rv s="5">
    <fb>990</fb>
    <v>13</v>
  </rv>
  <rv s="5">
    <fb>24479.05</fb>
    <v>13</v>
  </rv>
  <rv s="5">
    <fb>45495</fb>
    <v>12</v>
  </rv>
  <rv s="5">
    <fb>1467.35</fb>
    <v>13</v>
  </rv>
  <rv s="5">
    <fb>632</fb>
    <v>13</v>
  </rv>
  <rv s="5">
    <fb>527.6</fb>
    <v>13</v>
  </rv>
  <rv s="5">
    <fb>1003.15</fb>
    <v>13</v>
  </rv>
  <rv s="5">
    <fb>24413.5</fb>
    <v>13</v>
  </rv>
  <rv s="5">
    <fb>45496</fb>
    <v>12</v>
  </rv>
  <rv s="5">
    <fb>1507.35</fb>
    <v>13</v>
  </rv>
  <rv s="5">
    <fb>527.75</fb>
    <v>13</v>
  </rv>
  <rv s="5">
    <fb>1001.8</fb>
    <v>13</v>
  </rv>
  <rv s="5">
    <fb>434.95</fb>
    <v>13</v>
  </rv>
  <rv s="5">
    <fb>24406.1</fb>
    <v>13</v>
  </rv>
  <rv s="5">
    <fb>45497</fb>
    <v>12</v>
  </rv>
  <rv s="5">
    <fb>1484.8</fb>
    <v>13</v>
  </rv>
  <rv s="5">
    <fb>309.14999999999998</fb>
    <v>13</v>
  </rv>
  <rv s="5">
    <fb>634.35</fb>
    <v>13</v>
  </rv>
  <rv s="5">
    <fb>102.38</fb>
    <v>13</v>
  </rv>
  <rv s="5">
    <fb>534.54999999999995</fb>
    <v>13</v>
  </rv>
  <rv s="5">
    <fb>1027.7</fb>
    <v>13</v>
  </rv>
  <rv s="5">
    <fb>24834.85</fb>
    <v>13</v>
  </rv>
  <rv s="5">
    <fb>45498</fb>
    <v>12</v>
  </rv>
  <rv s="5">
    <fb>1487</fb>
    <v>13</v>
  </rv>
  <rv s="5">
    <fb>611.45000000000005</fb>
    <v>13</v>
  </rv>
  <rv s="5">
    <fb>101.96</fb>
    <v>13</v>
  </rv>
  <rv s="5">
    <fb>536.29999999999995</fb>
    <v>13</v>
  </rv>
  <rv s="5">
    <fb>1090.95</fb>
    <v>13</v>
  </rv>
  <rv s="5">
    <fb>24836.1</fb>
    <v>13</v>
  </rv>
  <rv s="5">
    <fb>45499</fb>
    <v>12</v>
  </rv>
  <rv s="5">
    <fb>1542.75</fb>
    <v>13</v>
  </rv>
  <rv s="5">
    <fb>104.62</fb>
    <v>13</v>
  </rv>
  <rv s="5">
    <fb>1118.3</fb>
    <v>13</v>
  </rv>
  <rv s="5">
    <fb>24857.3</fb>
    <v>13</v>
  </rv>
  <rv s="5">
    <fb>45502</fb>
    <v>12</v>
  </rv>
  <rv s="5">
    <fb>1548.7</fb>
    <v>13</v>
  </rv>
  <rv s="5">
    <fb>321.35000000000002</fb>
    <v>13</v>
  </rv>
  <rv s="5">
    <fb>323.05</fb>
    <v>13</v>
  </rv>
  <rv s="5">
    <fb>633.70000000000005</fb>
    <v>13</v>
  </rv>
  <rv s="5">
    <fb>105.36</fb>
    <v>13</v>
  </rv>
  <rv s="5">
    <fb>541.5</fb>
    <v>13</v>
  </rv>
  <rv s="5">
    <fb>1124</fb>
    <v>13</v>
  </rv>
  <rv s="5">
    <fb>24951.15</fb>
    <v>13</v>
  </rv>
  <rv s="5">
    <fb>45503</fb>
    <v>12</v>
  </rv>
  <rv s="5">
    <fb>1546.25</fb>
    <v>13</v>
  </rv>
  <rv s="5">
    <fb>641.5</fb>
    <v>13</v>
  </rv>
  <rv s="5">
    <fb>105.49</fb>
    <v>13</v>
  </rv>
  <rv s="5">
    <fb>1161.8499999999999</fb>
    <v>13</v>
  </rv>
  <rv s="5">
    <fb>447.2</fb>
    <v>13</v>
  </rv>
  <rv s="5">
    <fb>25010.9</fb>
    <v>13</v>
  </rv>
  <rv s="5">
    <fb>45504</fb>
    <v>12</v>
  </rv>
  <rv s="5">
    <fb>1569.9</fb>
    <v>13</v>
  </rv>
  <rv s="5">
    <fb>646.85</fb>
    <v>13</v>
  </rv>
  <rv s="5">
    <fb>105.04</fb>
    <v>13</v>
  </rv>
  <rv s="5">
    <fb>520.6</fb>
    <v>13</v>
  </rv>
  <rv s="5">
    <fb>1156.6500000000001</fb>
    <v>13</v>
  </rv>
  <rv s="5">
    <fb>450.75</fb>
    <v>13</v>
  </rv>
  <rv s="5">
    <fb>24717.7</fb>
    <v>13</v>
  </rv>
  <rv s="5">
    <fb>45505</fb>
    <v>12</v>
  </rv>
  <rv s="5">
    <fb>1590.15</fb>
    <v>13</v>
  </rv>
  <rv s="5">
    <fb>311.14999999999998</fb>
    <v>13</v>
  </rv>
  <rv s="5">
    <fb>308.5</fb>
    <v>13</v>
  </rv>
  <rv s="5">
    <fb>647.6</fb>
    <v>13</v>
  </rv>
  <rv s="5">
    <fb>514.65</fb>
    <v>13</v>
  </rv>
  <rv s="5">
    <fb>1144.4000000000001</fb>
    <v>13</v>
  </rv>
  <rv s="5">
    <fb>448.1</fb>
    <v>13</v>
  </rv>
  <rv s="5">
    <fb>24055.599999999999</fb>
    <v>13</v>
  </rv>
  <rv s="5">
    <fb>45506</fb>
    <v>12</v>
  </rv>
  <rv s="5">
    <fb>1588</fb>
    <v>13</v>
  </rv>
  <rv s="5">
    <fb>301.64999999999998</fb>
    <v>13</v>
  </rv>
  <rv s="5">
    <fb>103.31</fb>
    <v>13</v>
  </rv>
  <rv s="5">
    <fb>516.95000000000005</fb>
    <v>13</v>
  </rv>
  <rv s="5">
    <fb>1096.6500000000001</fb>
    <v>13</v>
  </rv>
  <rv s="5">
    <fb>434.2</fb>
    <v>13</v>
  </rv>
  <rv s="5">
    <fb>23992.55</fb>
    <v>13</v>
  </rv>
  <rv s="5">
    <fb>45509</fb>
    <v>12</v>
  </rv>
  <rv s="5">
    <fb>1493.85</fb>
    <v>13</v>
  </rv>
  <rv s="5">
    <fb>290.25</fb>
    <v>13</v>
  </rv>
  <rv s="5">
    <fb>617.15</fb>
    <v>13</v>
  </rv>
  <rv s="5">
    <fb>98.31</fb>
    <v>13</v>
  </rv>
  <rv s="5">
    <fb>482.85</fb>
    <v>13</v>
  </rv>
  <rv s="5">
    <fb>1016.45</fb>
    <v>13</v>
  </rv>
  <rv s="5">
    <fb>24297.5</fb>
    <v>13</v>
  </rv>
  <rv s="5">
    <fb>45510</fb>
    <v>12</v>
  </rv>
  <rv s="5">
    <fb>1494.1</fb>
    <v>13</v>
  </rv>
  <rv s="5">
    <fb>287.25</fb>
    <v>13</v>
  </rv>
  <rv s="5">
    <fb>608.70000000000005</fb>
    <v>13</v>
  </rv>
  <rv s="5">
    <fb>97.81</fb>
    <v>13</v>
  </rv>
  <rv s="5">
    <fb>490.1</fb>
    <v>13</v>
  </rv>
  <rv s="5">
    <fb>24117</fb>
    <v>13</v>
  </rv>
  <rv s="5">
    <fb>45511</fb>
    <v>12</v>
  </rv>
  <rv s="5">
    <fb>1543.8</fb>
    <v>13</v>
  </rv>
  <rv s="5">
    <fb>498.4</fb>
    <v>13</v>
  </rv>
  <rv s="5">
    <fb>1025.3</fb>
    <v>13</v>
  </rv>
  <rv s="5">
    <fb>24367.5</fb>
    <v>13</v>
  </rv>
  <rv s="5">
    <fb>45512</fb>
    <v>12</v>
  </rv>
  <rv s="5">
    <fb>1519</fb>
    <v>13</v>
  </rv>
  <rv s="5">
    <fb>297.85000000000002</fb>
    <v>13</v>
  </rv>
  <rv s="5">
    <fb>599.95000000000005</fb>
    <v>13</v>
  </rv>
  <rv s="5">
    <fb>98.78</fb>
    <v>13</v>
  </rv>
  <rv s="5">
    <fb>490.3</fb>
    <v>13</v>
  </rv>
  <rv s="5">
    <fb>1041.75</fb>
    <v>13</v>
  </rv>
  <rv s="5">
    <fb>422.3</fb>
    <v>13</v>
  </rv>
  <rv s="5">
    <fb>24347</fb>
    <v>13</v>
  </rv>
  <rv s="5">
    <fb>45513</fb>
    <v>12</v>
  </rv>
  <rv s="5">
    <fb>1533.8</fb>
    <v>13</v>
  </rv>
  <rv s="5">
    <fb>302.2</fb>
    <v>13</v>
  </rv>
  <rv s="5">
    <fb>594</fb>
    <v>13</v>
  </rv>
  <rv s="5">
    <fb>97.77</fb>
    <v>13</v>
  </rv>
  <rv s="5">
    <fb>1068.0999999999999</fb>
    <v>13</v>
  </rv>
  <rv s="5">
    <fb>24139</fb>
    <v>13</v>
  </rv>
  <rv s="5">
    <fb>45516</fb>
    <v>12</v>
  </rv>
  <rv s="5">
    <fb>1501.4</fb>
    <v>13</v>
  </rv>
  <rv s="5">
    <fb>614.20000000000005</fb>
    <v>13</v>
  </rv>
  <rv s="5">
    <fb>96.87</fb>
    <v>13</v>
  </rv>
  <rv s="5">
    <fb>521.9</fb>
    <v>13</v>
  </rv>
  <rv s="5">
    <fb>1076.1500000000001</fb>
    <v>13</v>
  </rv>
  <rv s="5">
    <fb>24143.75</fb>
    <v>13</v>
  </rv>
  <rv s="5">
    <fb>45517</fb>
    <v>12</v>
  </rv>
  <rv s="5">
    <fb>1483.45</fb>
    <v>13</v>
  </rv>
  <rv s="5">
    <fb>296.14999999999998</fb>
    <v>13</v>
  </rv>
  <rv s="5">
    <fb>580</fb>
    <v>13</v>
  </rv>
  <rv s="5">
    <fb>95.12</fb>
    <v>13</v>
  </rv>
  <rv s="5">
    <fb>522.29999999999995</fb>
    <v>13</v>
  </rv>
  <rv s="5">
    <fb>1053.45</fb>
    <v>13</v>
  </rv>
  <rv s="5">
    <fb>422.35</fb>
    <v>13</v>
  </rv>
  <rv s="5">
    <fb>24541.15</fb>
    <v>13</v>
  </rv>
  <rv s="5">
    <fb>45518</fb>
    <v>12</v>
  </rv>
  <rv s="5">
    <fb>1461.95</fb>
    <v>13</v>
  </rv>
  <rv s="5">
    <fb>290</fb>
    <v>13</v>
  </rv>
  <rv s="5">
    <fb>571.75</fb>
    <v>13</v>
  </rv>
  <rv s="5">
    <fb>93.68</fb>
    <v>13</v>
  </rv>
  <rv s="5">
    <fb>539.15</fb>
    <v>13</v>
  </rv>
  <rv s="5">
    <fb>1062.3499999999999</fb>
    <v>13</v>
  </rv>
  <rv s="5">
    <fb>420.2</fb>
    <v>13</v>
  </rv>
  <rv s="5">
    <fb>24572.65</fb>
    <v>13</v>
  </rv>
  <rv s="5">
    <fb>45520</fb>
    <v>12</v>
  </rv>
  <rv s="5">
    <fb>1493.45</fb>
    <v>13</v>
  </rv>
  <rv s="5">
    <fb>303.3</fb>
    <v>13</v>
  </rv>
  <rv s="5">
    <fb>519.9</fb>
    <v>13</v>
  </rv>
  <rv s="5">
    <fb>94.13</fb>
    <v>13</v>
  </rv>
  <rv s="5">
    <fb>1098.3499999999999</fb>
    <v>13</v>
  </rv>
  <rv s="5">
    <fb>24698.85</fb>
    <v>13</v>
  </rv>
  <rv s="5">
    <fb>45523</fb>
    <v>12</v>
  </rv>
  <rv s="5">
    <fb>1496.45</fb>
    <v>13</v>
  </rv>
  <rv s="5">
    <fb>495.7</fb>
    <v>13</v>
  </rv>
  <rv s="5">
    <fb>96.19</fb>
    <v>13</v>
  </rv>
  <rv s="5">
    <fb>583.15</fb>
    <v>13</v>
  </rv>
  <rv s="5">
    <fb>1087.7</fb>
    <v>13</v>
  </rv>
  <rv s="5">
    <fb>442.75</fb>
    <v>13</v>
  </rv>
  <rv s="5">
    <fb>24770.2</fb>
    <v>13</v>
  </rv>
  <rv s="5">
    <fb>45524</fb>
    <v>12</v>
  </rv>
  <rv s="5">
    <fb>1492.55</fb>
    <v>13</v>
  </rv>
  <rv s="5">
    <fb>512.6</fb>
    <v>13</v>
  </rv>
  <rv s="5">
    <fb>574.70000000000005</fb>
    <v>13</v>
  </rv>
  <rv s="5">
    <fb>1086.9000000000001</fb>
    <v>13</v>
  </rv>
  <rv s="5">
    <fb>24811.5</fb>
    <v>13</v>
  </rv>
  <rv s="5">
    <fb>45525</fb>
    <v>12</v>
  </rv>
  <rv s="5">
    <fb>1503.5</fb>
    <v>13</v>
  </rv>
  <rv s="5">
    <fb>95.94</fb>
    <v>13</v>
  </rv>
  <rv s="5">
    <fb>575.95000000000005</fb>
    <v>13</v>
  </rv>
  <rv s="5">
    <fb>1085.2</fb>
    <v>13</v>
  </rv>
  <rv s="5">
    <fb>24823.15</fb>
    <v>13</v>
  </rv>
  <rv s="5">
    <fb>45526</fb>
    <v>12</v>
  </rv>
  <rv s="5">
    <fb>1492.3</fb>
    <v>13</v>
  </rv>
  <rv s="5">
    <fb>299.64999999999998</fb>
    <v>13</v>
  </rv>
  <rv s="5">
    <fb>518.65</fb>
    <v>13</v>
  </rv>
  <rv s="5">
    <fb>97.93</fb>
    <v>13</v>
  </rv>
  <rv s="5">
    <fb>565.9</fb>
    <v>13</v>
  </rv>
  <rv s="5">
    <fb>1068.45</fb>
    <v>13</v>
  </rv>
  <rv s="5">
    <fb>459.55</fb>
    <v>13</v>
  </rv>
  <rv s="5">
    <fb>25010.6</fb>
    <v>13</v>
  </rv>
  <rv s="5">
    <fb>45527</fb>
    <v>12</v>
  </rv>
  <rv s="5">
    <fb>1491.3</fb>
    <v>13</v>
  </rv>
  <rv s="5">
    <fb>97.09</fb>
    <v>13</v>
  </rv>
  <rv s="5">
    <fb>565.20000000000005</fb>
    <v>13</v>
  </rv>
  <rv s="5">
    <fb>1085.1500000000001</fb>
    <v>13</v>
  </rv>
  <rv s="5">
    <fb>25017.75</fb>
    <v>13</v>
  </rv>
  <rv s="5">
    <fb>45530</fb>
    <v>12</v>
  </rv>
  <rv s="5">
    <fb>1482.55</fb>
    <v>13</v>
  </rv>
  <rv s="5">
    <fb>528.1</fb>
    <v>13</v>
  </rv>
  <rv s="5">
    <fb>96.65</fb>
    <v>13</v>
  </rv>
  <rv s="5">
    <fb>571.35</fb>
    <v>13</v>
  </rv>
  <rv s="5">
    <fb>1092.4000000000001</fb>
    <v>13</v>
  </rv>
  <rv s="5">
    <fb>463.1</fb>
    <v>13</v>
  </rv>
  <rv s="5">
    <fb>25052.35</fb>
    <v>13</v>
  </rv>
  <rv s="5">
    <fb>45531</fb>
    <v>12</v>
  </rv>
  <rv s="5">
    <fb>1478.35</fb>
    <v>13</v>
  </rv>
  <rv s="5">
    <fb>297.8</fb>
    <v>13</v>
  </rv>
  <rv s="5">
    <fb>532.35</fb>
    <v>13</v>
  </rv>
  <rv s="5">
    <fb>95.03</fb>
    <v>13</v>
  </rv>
  <rv s="5">
    <fb>547.04999999999995</fb>
    <v>13</v>
  </rv>
  <rv s="5">
    <fb>1077.25</fb>
    <v>13</v>
  </rv>
  <rv s="5">
    <fb>25151.95</fb>
    <v>13</v>
  </rv>
  <rv s="5">
    <fb>45532</fb>
    <v>12</v>
  </rv>
  <rv s="5">
    <fb>1469.8</fb>
    <v>13</v>
  </rv>
  <rv s="5">
    <fb>95.06</fb>
    <v>13</v>
  </rv>
  <rv s="5">
    <fb>531.1</fb>
    <v>13</v>
  </rv>
  <rv s="5">
    <fb>1074.55</fb>
    <v>13</v>
  </rv>
  <rv s="5">
    <fb>466.05</fb>
    <v>13</v>
  </rv>
  <rv s="5">
    <fb>25235.9</fb>
    <v>13</v>
  </rv>
  <rv s="5">
    <fb>45533</fb>
    <v>12</v>
  </rv>
  <rv s="5">
    <fb>1476.05</fb>
    <v>13</v>
  </rv>
  <rv s="5">
    <fb>496.5</fb>
    <v>13</v>
  </rv>
  <rv s="5">
    <fb>95.02</fb>
    <v>13</v>
  </rv>
  <rv s="5">
    <fb>521.4</fb>
    <v>13</v>
  </rv>
  <rv s="5">
    <fb>1121.6500000000001</fb>
    <v>13</v>
  </rv>
  <rv s="5">
    <fb>463.4</fb>
    <v>13</v>
  </rv>
  <rv s="5">
    <fb>25278.7</fb>
    <v>13</v>
  </rv>
  <rv s="5">
    <fb>45534</fb>
    <v>12</v>
  </rv>
  <rv s="5">
    <fb>1481.9</fb>
    <v>13</v>
  </rv>
  <rv s="5">
    <fb>290.55</fb>
    <v>13</v>
  </rv>
  <rv s="5">
    <fb>500.75</fb>
    <v>13</v>
  </rv>
  <rv s="5">
    <fb>96.12</fb>
    <v>13</v>
  </rv>
  <rv s="5">
    <fb>524.15</fb>
    <v>13</v>
  </rv>
  <rv s="5">
    <fb>1111.3499999999999</fb>
    <v>13</v>
  </rv>
  <rv s="5">
    <fb>25279.85</fb>
    <v>13</v>
  </rv>
  <rv s="5">
    <fb>45537</fb>
    <v>12</v>
  </rv>
  <rv s="5">
    <fb>1494.5</fb>
    <v>13</v>
  </rv>
  <rv s="5">
    <fb>286.8</fb>
    <v>13</v>
  </rv>
  <rv s="5">
    <fb>97.84</fb>
    <v>13</v>
  </rv>
  <rv s="5">
    <fb>526.75</fb>
    <v>13</v>
  </rv>
  <rv s="5">
    <fb>1092.6500000000001</fb>
    <v>13</v>
  </rv>
  <rv s="5">
    <fb>463.25</fb>
    <v>13</v>
  </rv>
  <rv s="5">
    <fb>25198.7</fb>
    <v>13</v>
  </rv>
  <rv s="5">
    <fb>45538</fb>
    <v>12</v>
  </rv>
  <rv s="5">
    <fb>1479.55</fb>
    <v>13</v>
  </rv>
  <rv s="5">
    <fb>492.55</fb>
    <v>13</v>
  </rv>
  <rv s="5">
    <fb>99.07</fb>
    <v>13</v>
  </rv>
  <rv s="5">
    <fb>523.1</fb>
    <v>13</v>
  </rv>
  <rv s="5">
    <fb>1085.0999999999999</fb>
    <v>13</v>
  </rv>
  <rv s="5">
    <fb>25145.1</fb>
    <v>13</v>
  </rv>
  <rv s="5">
    <fb>45539</fb>
    <v>12</v>
  </rv>
  <rv s="5">
    <fb>1472.1</fb>
    <v>13</v>
  </rv>
  <rv s="5">
    <fb>485.9</fb>
    <v>13</v>
  </rv>
  <rv s="5">
    <fb>459.35</fb>
    <v>13</v>
  </rv>
  <rv s="5">
    <fb>24852.15</fb>
    <v>13</v>
  </rv>
  <rv s="5">
    <fb>45540</fb>
    <v>12</v>
  </rv>
  <rv s="5">
    <fb>1465.55</fb>
    <v>13</v>
  </rv>
  <rv s="5">
    <fb>98.21</fb>
    <v>13</v>
  </rv>
  <rv s="5">
    <fb>523.75</fb>
    <v>13</v>
  </rv>
  <rv s="5">
    <fb>1069.1500000000001</fb>
    <v>13</v>
  </rv>
  <rv s="5">
    <fb>466.7</fb>
    <v>13</v>
  </rv>
  <rv s="5">
    <fb>24936.400000000001</fb>
    <v>13</v>
  </rv>
  <rv s="5">
    <fb>45541</fb>
    <v>12</v>
  </rv>
  <rv s="5">
    <fb>1442.4</fb>
    <v>13</v>
  </rv>
  <rv s="5">
    <fb>486.85</fb>
    <v>13</v>
  </rv>
  <rv s="5">
    <fb>96.09</fb>
    <v>13</v>
  </rv>
  <rv s="5">
    <fb>1049.3499999999999</fb>
    <v>13</v>
  </rv>
  <rv s="5">
    <fb>459.8</fb>
    <v>13</v>
  </rv>
  <rv s="5">
    <fb>25041.1</fb>
    <v>13</v>
  </rv>
  <rv s="5">
    <fb>45544</fb>
    <v>12</v>
  </rv>
  <rv s="5">
    <fb>1435.9</fb>
    <v>13</v>
  </rv>
  <rv s="5">
    <fb>94.87</fb>
    <v>13</v>
  </rv>
  <rv s="5">
    <fb>508.15</fb>
    <v>13</v>
  </rv>
  <rv s="5">
    <fb>1038.7</fb>
    <v>13</v>
  </rv>
  <rv s="5">
    <fb>460.25</fb>
    <v>13</v>
  </rv>
  <rv s="5">
    <fb>24918.45</fb>
    <v>13</v>
  </rv>
  <rv s="5">
    <fb>45545</fb>
    <v>12</v>
  </rv>
  <rv s="5">
    <fb>1453.4</fb>
    <v>13</v>
  </rv>
  <rv s="5">
    <fb>553.54999999999995</fb>
    <v>13</v>
  </rv>
  <rv s="5">
    <fb>1035.8</fb>
    <v>13</v>
  </rv>
  <rv s="5">
    <fb>440</fb>
    <v>13</v>
  </rv>
  <rv s="5">
    <fb>25388.9</fb>
    <v>13</v>
  </rv>
  <rv s="5">
    <fb>45546</fb>
    <v>12</v>
  </rv>
  <rv s="5">
    <fb>1430.6</fb>
    <v>13</v>
  </rv>
  <rv s="5">
    <fb>476.55</fb>
    <v>13</v>
  </rv>
  <rv s="5">
    <fb>94.38</fb>
    <v>13</v>
  </rv>
  <rv s="5">
    <fb>534.45000000000005</fb>
    <v>13</v>
  </rv>
  <rv s="5">
    <fb>976.3</fb>
    <v>13</v>
  </rv>
  <rv s="5">
    <fb>25356.5</fb>
    <v>13</v>
  </rv>
  <rv s="5">
    <fb>45547</fb>
    <v>12</v>
  </rv>
  <rv s="5">
    <fb>1472.6</fb>
    <v>13</v>
  </rv>
  <rv s="5">
    <fb>266</fb>
    <v>13</v>
  </rv>
  <rv s="5">
    <fb>489.8</fb>
    <v>13</v>
  </rv>
  <rv s="5">
    <fb>95.3</fb>
    <v>13</v>
  </rv>
  <rv s="5">
    <fb>534.15</fb>
    <v>13</v>
  </rv>
  <rv s="5">
    <fb>986.15</fb>
    <v>13</v>
  </rv>
  <rv s="5">
    <fb>441.7</fb>
    <v>13</v>
  </rv>
  <rv s="5">
    <fb>25383.75</fb>
    <v>13</v>
  </rv>
  <rv s="5">
    <fb>45548</fb>
    <v>12</v>
  </rv>
  <rv s="5">
    <fb>1452.1</fb>
    <v>13</v>
  </rv>
  <rv s="5">
    <fb>496.6</fb>
    <v>13</v>
  </rv>
  <rv s="5">
    <fb>94.28</fb>
    <v>13</v>
  </rv>
  <rv s="5">
    <fb>532.95000000000005</fb>
    <v>13</v>
  </rv>
  <rv s="5">
    <fb>992.1</fb>
    <v>13</v>
  </rv>
  <rv s="5">
    <fb>25418.55</fb>
    <v>13</v>
  </rv>
  <rv s="5">
    <fb>45551</fb>
    <v>12</v>
  </rv>
  <rv s="5">
    <fb>1440.7</fb>
    <v>13</v>
  </rv>
  <rv s="5">
    <fb>496.45</fb>
    <v>13</v>
  </rv>
  <rv s="5">
    <fb>528</fb>
    <v>13</v>
  </rv>
  <rv s="5">
    <fb>988.4</fb>
    <v>13</v>
  </rv>
  <rv s="5">
    <fb>25377.55</fb>
    <v>13</v>
  </rv>
  <rv s="5">
    <fb>45552</fb>
    <v>12</v>
  </rv>
  <rv s="5">
    <fb>1426.6</fb>
    <v>13</v>
  </rv>
  <rv s="5">
    <fb>535.54999999999995</fb>
    <v>13</v>
  </rv>
  <rv s="5">
    <fb>974.95</fb>
    <v>13</v>
  </rv>
  <rv s="5">
    <fb>449.8</fb>
    <v>13</v>
  </rv>
  <rv s="5">
    <fb>25415.8</fb>
    <v>13</v>
  </rv>
  <rv s="5">
    <fb>45553</fb>
    <v>12</v>
  </rv>
  <rv s="5">
    <fb>1428.8</fb>
    <v>13</v>
  </rv>
  <rv s="5">
    <fb>265.3</fb>
    <v>13</v>
  </rv>
  <rv s="5">
    <fb>485</fb>
    <v>13</v>
  </rv>
  <rv s="5">
    <fb>94.39</fb>
    <v>13</v>
  </rv>
  <rv s="5">
    <fb>532.6</fb>
    <v>13</v>
  </rv>
  <rv s="5">
    <fb>962.05</fb>
    <v>13</v>
  </rv>
  <rv s="5">
    <fb>25790.95</fb>
    <v>13</v>
  </rv>
  <rv s="5">
    <fb>45554</fb>
    <v>12</v>
  </rv>
  <rv s="5">
    <fb>1408.2</fb>
    <v>13</v>
  </rv>
  <rv s="5">
    <fb>92.43</fb>
    <v>13</v>
  </rv>
  <rv s="5">
    <fb>523</fb>
    <v>13</v>
  </rv>
  <rv s="5">
    <fb>967</fb>
    <v>13</v>
  </rv>
  <rv s="5">
    <fb>449.75</fb>
    <v>13</v>
  </rv>
  <rv s="5">
    <fb>25939.05</fb>
    <v>13</v>
  </rv>
  <rv s="5">
    <fb>45555</fb>
    <v>12</v>
  </rv>
  <rv s="5">
    <fb>1438.7</fb>
    <v>13</v>
  </rv>
  <rv s="5">
    <fb>500.7</fb>
    <v>13</v>
  </rv>
  <rv s="5">
    <fb>970.85</fb>
    <v>13</v>
  </rv>
  <rv s="5">
    <fb>449.95</fb>
    <v>13</v>
  </rv>
  <rv s="5">
    <fb>25940.400000000001</fb>
    <v>13</v>
  </rv>
  <rv s="5">
    <fb>45558</fb>
    <v>12</v>
  </rv>
  <rv s="5">
    <fb>503.9</fb>
    <v>13</v>
  </rv>
  <rv s="5">
    <fb>94.24</fb>
    <v>13</v>
  </rv>
  <rv s="5">
    <fb>528.95000000000005</fb>
    <v>13</v>
  </rv>
  <rv s="5">
    <fb>971.8</fb>
    <v>13</v>
  </rv>
  <rv s="5">
    <fb>453.1</fb>
    <v>13</v>
  </rv>
  <rv s="5">
    <fb>26004.15</fb>
    <v>13</v>
  </rv>
  <rv s="5">
    <fb>45559</fb>
    <v>12</v>
  </rv>
  <rv s="5">
    <fb>1456.65</fb>
    <v>13</v>
  </rv>
  <rv s="5">
    <fb>93.46</fb>
    <v>13</v>
  </rv>
  <rv s="5">
    <fb>529.20000000000005</fb>
    <v>13</v>
  </rv>
  <rv s="5">
    <fb>977.3</fb>
    <v>13</v>
  </rv>
  <rv s="5">
    <fb>26216.05</fb>
    <v>13</v>
  </rv>
  <rv s="5">
    <fb>45560</fb>
    <v>12</v>
  </rv>
  <rv s="5">
    <fb>1452.55</fb>
    <v>13</v>
  </rv>
  <rv s="5">
    <fb>511.2</fb>
    <v>13</v>
  </rv>
  <rv s="5">
    <fb>92.92</fb>
    <v>13</v>
  </rv>
  <rv s="5">
    <fb>529.75</fb>
    <v>13</v>
  </rv>
  <rv s="5">
    <fb>963.6</fb>
    <v>13</v>
  </rv>
  <rv s="5">
    <fb>479.85</fb>
    <v>13</v>
  </rv>
  <rv s="5">
    <fb>26178.95</fb>
    <v>13</v>
  </rv>
  <rv s="5">
    <fb>45561</fb>
    <v>12</v>
  </rv>
  <rv s="5">
    <fb>93.43</fb>
    <v>13</v>
  </rv>
  <rv s="5">
    <fb>529.6</fb>
    <v>13</v>
  </rv>
  <rv s="5">
    <fb>993.15</fb>
    <v>13</v>
  </rv>
  <rv s="5">
    <fb>501.75</fb>
    <v>13</v>
  </rv>
  <rv s="5">
    <fb>25810.85</fb>
    <v>13</v>
  </rv>
  <rv s="5">
    <fb>45562</fb>
    <v>12</v>
  </rv>
  <rv s="5">
    <fb>1456.7</fb>
    <v>13</v>
  </rv>
  <rv s="5">
    <fb>293.45</fb>
    <v>13</v>
  </rv>
  <rv s="5">
    <fb>523.04999999999995</fb>
    <v>13</v>
  </rv>
  <rv s="5">
    <fb>95.34</fb>
    <v>13</v>
  </rv>
  <rv s="5">
    <fb>528.85</fb>
    <v>13</v>
  </rv>
  <rv s="5">
    <fb>993</fb>
    <v>13</v>
  </rv>
  <rv s="5">
    <fb>513</fb>
    <v>13</v>
  </rv>
  <rv s="5">
    <fb>25796.9</fb>
    <v>13</v>
  </rv>
  <rv s="5">
    <fb>45565</fb>
    <v>12</v>
  </rv>
  <rv s="5">
    <fb>1448.2</fb>
    <v>13</v>
  </rv>
  <rv s="5">
    <fb>518.6</fb>
    <v>13</v>
  </rv>
  <rv s="5">
    <fb>974.65</fb>
    <v>13</v>
  </rv>
  <rv s="5">
    <fb>512.65</fb>
    <v>13</v>
  </rv>
  <rv s="5">
    <fb>25250.1</fb>
    <v>13</v>
  </rv>
  <rv s="5">
    <fb>45566</fb>
    <v>12</v>
  </rv>
  <rv s="5">
    <fb>1467.5</fb>
    <v>13</v>
  </rv>
  <rv s="5">
    <fb>280.45</fb>
    <v>13</v>
  </rv>
  <rv s="5">
    <fb>517.20000000000005</fb>
    <v>13</v>
  </rv>
  <rv s="5">
    <fb>965.2</fb>
    <v>13</v>
  </rv>
  <rv s="5">
    <fb>516.15</fb>
    <v>13</v>
  </rv>
  <rv s="5">
    <fb>25014.6</fb>
    <v>13</v>
  </rv>
  <rv s="5">
    <fb>45568</fb>
    <v>12</v>
  </rv>
  <rv s="5">
    <fb>1425.2</fb>
    <v>13</v>
  </rv>
  <rv s="5">
    <fb>92.96</fb>
    <v>13</v>
  </rv>
  <rv s="5">
    <fb>925.7</fb>
    <v>13</v>
  </rv>
  <rv s="5">
    <fb>511.75</fb>
    <v>13</v>
  </rv>
  <rv s="5">
    <fb>24795.75</fb>
    <v>13</v>
  </rv>
  <rv s="5">
    <fb>45569</fb>
    <v>12</v>
  </rv>
  <rv s="5">
    <fb>1413.7</fb>
    <v>13</v>
  </rv>
  <rv s="5">
    <fb>517.25</fb>
    <v>13</v>
  </rv>
  <rv s="5">
    <fb>93.17</fb>
    <v>13</v>
  </rv>
  <rv s="5">
    <fb>504.55</fb>
    <v>13</v>
  </rv>
  <rv s="5">
    <fb>930.75</fb>
    <v>13</v>
  </rv>
  <rv s="5">
    <fb>508.7</fb>
    <v>13</v>
  </rv>
  <rv s="5">
    <fb>25013.15</fb>
    <v>13</v>
  </rv>
  <rv s="5">
    <fb>45572</fb>
    <v>12</v>
  </rv>
  <rv s="5">
    <fb>256.64999999999998</fb>
    <v>13</v>
  </rv>
  <rv s="5">
    <fb>90.47</fb>
    <v>13</v>
  </rv>
  <rv s="5">
    <fb>927.85</fb>
    <v>13</v>
  </rv>
  <rv s="5">
    <fb>500.3</fb>
    <v>13</v>
  </rv>
  <rv s="5">
    <fb>24981.95</fb>
    <v>13</v>
  </rv>
  <rv s="5">
    <fb>45573</fb>
    <v>12</v>
  </rv>
  <rv s="5">
    <fb>1418.55</fb>
    <v>13</v>
  </rv>
  <rv s="5">
    <fb>90.64</fb>
    <v>13</v>
  </rv>
  <rv s="5">
    <fb>502.25</fb>
    <v>13</v>
  </rv>
  <rv s="5">
    <fb>919.8</fb>
    <v>13</v>
  </rv>
  <rv s="5">
    <fb>497.45</fb>
    <v>13</v>
  </rv>
  <rv s="5">
    <fb>24998.45</fb>
    <v>13</v>
  </rv>
  <rv s="5">
    <fb>45574</fb>
    <v>12</v>
  </rv>
  <rv s="5">
    <fb>1408.15</fb>
    <v>13</v>
  </rv>
  <rv s="5">
    <fb>92.14</fb>
    <v>13</v>
  </rv>
  <rv s="5">
    <fb>506.75</fb>
    <v>13</v>
  </rv>
  <rv s="5">
    <fb>939.15</fb>
    <v>13</v>
  </rv>
  <rv s="5">
    <fb>496.25</fb>
    <v>13</v>
  </rv>
  <rv s="5">
    <fb>24964.25</fb>
    <v>13</v>
  </rv>
  <rv s="5">
    <fb>45575</fb>
    <v>12</v>
  </rv>
  <rv s="5">
    <fb>1417.2</fb>
    <v>13</v>
  </rv>
  <rv s="5">
    <fb>508.8</fb>
    <v>13</v>
  </rv>
  <rv s="5">
    <fb>90.81</fb>
    <v>13</v>
  </rv>
  <rv s="5">
    <fb>506.15</fb>
    <v>13</v>
  </rv>
  <rv s="5">
    <fb>928.5</fb>
    <v>13</v>
  </rv>
  <rv s="5">
    <fb>492.5</fb>
    <v>13</v>
  </rv>
  <rv s="5">
    <fb>25127.95</fb>
    <v>13</v>
  </rv>
  <rv s="5">
    <fb>45576</fb>
    <v>12</v>
  </rv>
  <rv s="5">
    <fb>1408.25</fb>
    <v>13</v>
  </rv>
  <rv s="5">
    <fb>504.15</fb>
    <v>13</v>
  </rv>
  <rv s="5">
    <fb>90.92</fb>
    <v>13</v>
  </rv>
  <rv s="5">
    <fb>505.4</fb>
    <v>13</v>
  </rv>
  <rv s="5">
    <fb>930.7</fb>
    <v>13</v>
  </rv>
  <rv s="5">
    <fb>25057.35</fb>
    <v>13</v>
  </rv>
  <rv s="5">
    <fb>45579</fb>
    <v>12</v>
  </rv>
  <rv s="5">
    <fb>1410.3</fb>
    <v>13</v>
  </rv>
  <rv s="5">
    <fb>268.75</fb>
    <v>13</v>
  </rv>
  <rv s="5">
    <fb>91.06</fb>
    <v>13</v>
  </rv>
  <rv s="5">
    <fb>502.5</fb>
    <v>13</v>
  </rv>
  <rv s="5">
    <fb>928.25</fb>
    <v>13</v>
  </rv>
  <rv s="5">
    <fb>499.15</fb>
    <v>13</v>
  </rv>
  <rv s="5">
    <fb>24971.3</fb>
    <v>13</v>
  </rv>
  <rv s="5">
    <fb>45580</fb>
    <v>12</v>
  </rv>
  <rv s="5">
    <fb>1420.3</fb>
    <v>13</v>
  </rv>
  <rv s="5">
    <fb>90.01</fb>
    <v>13</v>
  </rv>
  <rv s="5">
    <fb>917.3</fb>
    <v>13</v>
  </rv>
  <rv s="5">
    <fb>24749.85</fb>
    <v>13</v>
  </rv>
  <rv s="5">
    <fb>45581</fb>
    <v>12</v>
  </rv>
  <rv s="5">
    <fb>1403.8</fb>
    <v>13</v>
  </rv>
  <rv s="5">
    <fb>87.99</fb>
    <v>13</v>
  </rv>
  <rv s="5">
    <fb>526.20000000000005</fb>
    <v>13</v>
  </rv>
  <rv s="5">
    <fb>907.45</fb>
    <v>13</v>
  </rv>
  <rv s="5">
    <fb>486.7</fb>
    <v>13</v>
  </rv>
  <rv s="5">
    <fb>24854.05</fb>
    <v>13</v>
  </rv>
  <rv s="5">
    <fb>45582</fb>
    <v>12</v>
  </rv>
  <rv s="5">
    <fb>1394.7</fb>
    <v>13</v>
  </rv>
  <rv s="5">
    <fb>508.2</fb>
    <v>13</v>
  </rv>
  <rv s="5">
    <fb>84.95</fb>
    <v>13</v>
  </rv>
  <rv s="5">
    <fb>507.85</fb>
    <v>13</v>
  </rv>
  <rv s="5">
    <fb>891.6</fb>
    <v>13</v>
  </rv>
  <rv s="5">
    <fb>24781.1</fb>
    <v>13</v>
  </rv>
  <rv s="5">
    <fb>45583</fb>
    <v>12</v>
  </rv>
  <rv s="5">
    <fb>1405.6</fb>
    <v>13</v>
  </rv>
  <rv s="5">
    <fb>506.5</fb>
    <v>13</v>
  </rv>
  <rv s="5">
    <fb>84.13</fb>
    <v>13</v>
  </rv>
  <rv s="5">
    <fb>910.15</fb>
    <v>13</v>
  </rv>
  <rv s="5">
    <fb>480.85</fb>
    <v>13</v>
  </rv>
  <rv s="5">
    <fb>24472.1</fb>
    <v>13</v>
  </rv>
  <rv s="5">
    <fb>45586</fb>
    <v>12</v>
  </rv>
  <rv s="5">
    <fb>1375.5</fb>
    <v>13</v>
  </rv>
  <rv s="5">
    <fb>903.3</fb>
    <v>13</v>
  </rv>
  <rv s="5">
    <fb>475</fb>
    <v>13</v>
  </rv>
  <rv s="5">
    <fb>24435.5</fb>
    <v>13</v>
  </rv>
  <rv s="5">
    <fb>45587</fb>
    <v>12</v>
  </rv>
  <rv s="5">
    <fb>1362.85</fb>
    <v>13</v>
  </rv>
  <rv s="5">
    <fb>232.8</fb>
    <v>13</v>
  </rv>
  <rv s="5">
    <fb>513.6</fb>
    <v>13</v>
  </rv>
  <rv s="5">
    <fb>495.45</fb>
    <v>13</v>
  </rv>
  <rv s="5">
    <fb>879.5</fb>
    <v>13</v>
  </rv>
  <rv s="5">
    <fb>460.75</fb>
    <v>13</v>
  </rv>
  <rv s="5">
    <fb>24399.4</fb>
    <v>13</v>
  </rv>
  <rv s="5">
    <fb>45588</fb>
    <v>12</v>
  </rv>
  <rv s="5">
    <fb>1340.45</fb>
    <v>13</v>
  </rv>
  <rv s="5">
    <fb>268.64999999999998</fb>
    <v>13</v>
  </rv>
  <rv s="5">
    <fb>78.180000000000007</fb>
    <v>13</v>
  </rv>
  <rv s="5">
    <fb>486.95</fb>
    <v>13</v>
  </rv>
  <rv s="5">
    <fb>877.65</fb>
    <v>13</v>
  </rv>
  <rv s="5">
    <fb>463</fb>
    <v>13</v>
  </rv>
  <rv s="5">
    <fb>24180.799999999999</fb>
    <v>13</v>
  </rv>
  <rv s="5">
    <fb>45589</fb>
    <v>12</v>
  </rv>
  <rv s="5">
    <fb>1354.4</fb>
    <v>13</v>
  </rv>
  <rv s="5">
    <fb>539.5</fb>
    <v>13</v>
  </rv>
  <rv s="5">
    <fb>489.5</fb>
    <v>13</v>
  </rv>
  <rv s="5">
    <fb>880</fb>
    <v>13</v>
  </rv>
  <rv s="5">
    <fb>24339.15</fb>
    <v>13</v>
  </rv>
  <rv s="5">
    <fb>45590</fb>
    <v>12</v>
  </rv>
  <rv s="5">
    <fb>1318.7</fb>
    <v>13</v>
  </rv>
  <rv s="5">
    <fb>216.85</fb>
    <v>13</v>
  </rv>
  <rv s="5">
    <fb>510.05</fb>
    <v>13</v>
  </rv>
  <rv s="5">
    <fb>78.5</fb>
    <v>13</v>
  </rv>
  <rv s="5">
    <fb>482.75</fb>
    <v>13</v>
  </rv>
  <rv s="5">
    <fb>864.3</fb>
    <v>13</v>
  </rv>
  <rv s="5">
    <fb>455.4</fb>
    <v>13</v>
  </rv>
  <rv s="5">
    <fb>24466.85</fb>
    <v>13</v>
  </rv>
  <rv s="5">
    <fb>45593</fb>
    <v>12</v>
  </rv>
  <rv s="5">
    <fb>1352.2</fb>
    <v>13</v>
  </rv>
  <rv s="5">
    <fb>229.75</fb>
    <v>13</v>
  </rv>
  <rv s="5">
    <fb>526.65</fb>
    <v>13</v>
  </rv>
  <rv s="5">
    <fb>78.94</fb>
    <v>13</v>
  </rv>
  <rv s="5">
    <fb>485.95</fb>
    <v>13</v>
  </rv>
  <rv s="5">
    <fb>878.45</fb>
    <v>13</v>
  </rv>
  <rv s="5">
    <fb>469.15</fb>
    <v>13</v>
  </rv>
  <rv s="5">
    <fb>24340.85</fb>
    <v>13</v>
  </rv>
  <rv s="5">
    <fb>45594</fb>
    <v>12</v>
  </rv>
  <rv s="5">
    <fb>1372.7</fb>
    <v>13</v>
  </rv>
  <rv s="5">
    <fb>550.15</fb>
    <v>13</v>
  </rv>
  <rv s="5">
    <fb>80.67</fb>
    <v>13</v>
  </rv>
  <rv s="5">
    <fb>842.75</fb>
    <v>13</v>
  </rv>
  <rv s="5">
    <fb>472.3</fb>
    <v>13</v>
  </rv>
  <rv s="5">
    <fb>24205.35</fb>
    <v>13</v>
  </rv>
  <rv s="5">
    <fb>45595</fb>
    <v>12</v>
  </rv>
  <rv s="5">
    <fb>1396.2</fb>
    <v>13</v>
  </rv>
  <rv s="5">
    <fb>560.4</fb>
    <v>13</v>
  </rv>
  <rv s="5">
    <fb>82.03</fb>
    <v>13</v>
  </rv>
  <rv s="5">
    <fb>840.2</fb>
    <v>13</v>
  </rv>
  <rv s="5">
    <fb>24304.35</fb>
    <v>13</v>
  </rv>
  <rv s="5">
    <fb>45596</fb>
    <v>12</v>
  </rv>
  <rv s="5">
    <fb>1375.95</fb>
    <v>13</v>
  </rv>
  <rv s="5">
    <fb>284.89999999999998</fb>
    <v>13</v>
  </rv>
  <rv s="5">
    <fb>553.20000000000005</fb>
    <v>13</v>
  </rv>
  <rv s="5">
    <fb>514.15</fb>
    <v>13</v>
  </rv>
  <rv s="5">
    <fb>834.05</fb>
    <v>13</v>
  </rv>
  <rv s="5">
    <fb>464.05</fb>
    <v>13</v>
  </rv>
  <rv s="5">
    <fb>23995.35</fb>
    <v>13</v>
  </rv>
  <rv s="5">
    <fb>45597</fb>
    <v>12</v>
  </rv>
  <rv s="5">
    <fb>1394.4</fb>
    <v>13</v>
  </rv>
  <rv s="5">
    <fb>241.97</fb>
    <v>13</v>
  </rv>
  <rv s="5">
    <fb>558.25</fb>
    <v>13</v>
  </rv>
  <rv s="5">
    <fb>843.45</fb>
    <v>13</v>
  </rv>
  <rv s="5">
    <fb>467.35</fb>
    <v>13</v>
  </rv>
  <rv s="5">
    <fb>24213.3</fb>
    <v>13</v>
  </rv>
  <rv s="5">
    <fb>45600</fb>
    <v>12</v>
  </rv>
  <rv s="5">
    <fb>1349.25</fb>
    <v>13</v>
  </rv>
  <rv s="5">
    <fb>233.39</fb>
    <v>13</v>
  </rv>
  <rv s="5">
    <fb>543.79999999999995</fb>
    <v>13</v>
  </rv>
  <rv s="5">
    <fb>527.70000000000005</fb>
    <v>13</v>
  </rv>
  <rv s="5">
    <fb>458.8</fb>
    <v>13</v>
  </rv>
  <rv s="5">
    <fb>24484.05</fb>
    <v>13</v>
  </rv>
  <rv s="5">
    <fb>45601</fb>
    <v>12</v>
  </rv>
  <rv s="5">
    <fb>1329.35</fb>
    <v>13</v>
  </rv>
  <rv s="5">
    <fb>235.25</fb>
    <v>13</v>
  </rv>
  <rv s="5">
    <fb>80.180000000000007</fb>
    <v>13</v>
  </rv>
  <rv s="5">
    <fb>523.6</fb>
    <v>13</v>
  </rv>
  <rv s="5">
    <fb>835.65</fb>
    <v>13</v>
  </rv>
  <rv s="5">
    <fb>469.8</fb>
    <v>13</v>
  </rv>
  <rv s="5">
    <fb>24199.35</fb>
    <v>13</v>
  </rv>
  <rv s="5">
    <fb>45602</fb>
    <v>12</v>
  </rv>
  <rv s="5">
    <fb>1370</fb>
    <v>13</v>
  </rv>
  <rv s="5">
    <fb>247.98</fb>
    <v>13</v>
  </rv>
  <rv s="5">
    <fb>513.1</fb>
    <v>13</v>
  </rv>
  <rv s="5">
    <fb>83.94</fb>
    <v>13</v>
  </rv>
  <rv s="5">
    <fb>528.9</fb>
    <v>13</v>
  </rv>
  <rv s="5">
    <fb>839.7</fb>
    <v>13</v>
  </rv>
  <rv s="5">
    <fb>474</fb>
    <v>13</v>
  </rv>
  <rv s="5">
    <fb>24148.2</fb>
    <v>13</v>
  </rv>
  <rv s="5">
    <fb>45603</fb>
    <v>12</v>
  </rv>
  <rv s="5">
    <fb>1353.1</fb>
    <v>13</v>
  </rv>
  <rv s="5">
    <fb>244.29</fb>
    <v>13</v>
  </rv>
  <rv s="5">
    <fb>84.52</fb>
    <v>13</v>
  </rv>
  <rv s="5">
    <fb>521.04999999999995</fb>
    <v>13</v>
  </rv>
  <rv s="5">
    <fb>819.75</fb>
    <v>13</v>
  </rv>
  <rv s="5">
    <fb>24141.3</fb>
    <v>13</v>
  </rv>
  <rv s="5">
    <fb>45604</fb>
    <v>12</v>
  </rv>
  <rv s="5">
    <fb>1362.1</fb>
    <v>13</v>
  </rv>
  <rv s="5">
    <fb>239.04</fb>
    <v>13</v>
  </rv>
  <rv s="5">
    <fb>506.25</fb>
    <v>13</v>
  </rv>
  <rv s="5">
    <fb>82.35</fb>
    <v>13</v>
  </rv>
  <rv s="5">
    <fb>514.35</fb>
    <v>13</v>
  </rv>
  <rv s="5">
    <fb>805.45</fb>
    <v>13</v>
  </rv>
  <rv s="5">
    <fb>23883.45</fb>
    <v>13</v>
  </rv>
  <rv s="5">
    <fb>45607</fb>
    <v>12</v>
  </rv>
  <rv s="5">
    <fb>1347.9</fb>
    <v>13</v>
  </rv>
  <rv s="5">
    <fb>239.22</fb>
    <v>13</v>
  </rv>
  <rv s="5">
    <fb>506.1</fb>
    <v>13</v>
  </rv>
  <rv s="5">
    <fb>81.08</fb>
    <v>13</v>
  </rv>
  <rv s="5">
    <fb>502.9</fb>
    <v>13</v>
  </rv>
  <rv s="5">
    <fb>804.7</fb>
    <v>13</v>
  </rv>
  <rv s="5">
    <fb>456.2</fb>
    <v>13</v>
  </rv>
  <rv s="5">
    <fb>23559.05</fb>
    <v>13</v>
  </rv>
  <rv s="5">
    <fb>45608</fb>
    <v>12</v>
  </rv>
  <rv s="5">
    <fb>1326</fb>
    <v>13</v>
  </rv>
  <rv s="5">
    <fb>230.22</fb>
    <v>13</v>
  </rv>
  <rv s="5">
    <fb>80.790000000000006</fb>
    <v>13</v>
  </rv>
  <rv s="5">
    <fb>485.55</fb>
    <v>13</v>
  </rv>
  <rv s="5">
    <fb>784.85</fb>
    <v>13</v>
  </rv>
  <rv s="5">
    <fb>444.75</fb>
    <v>13</v>
  </rv>
  <rv s="5">
    <fb>23532.7</fb>
    <v>13</v>
  </rv>
  <rv s="5">
    <fb>45609</fb>
    <v>12</v>
  </rv>
  <rv s="5">
    <fb>1287.9000000000001</fb>
    <v>13</v>
  </rv>
  <rv s="5">
    <fb>222.56</fb>
    <v>13</v>
  </rv>
  <rv s="5">
    <fb>77.94</fb>
    <v>13</v>
  </rv>
  <rv s="5">
    <fb>440.75</fb>
    <v>13</v>
  </rv>
  <rv s="5">
    <fb>786.25</fb>
    <v>13</v>
  </rv>
  <rv s="5">
    <fb>23453.8</fb>
    <v>13</v>
  </rv>
  <rv s="5">
    <fb>45610</fb>
    <v>12</v>
  </rv>
  <rv s="5">
    <fb>1264.55</fb>
    <v>13</v>
  </rv>
  <rv s="5">
    <fb>223.71</fb>
    <v>13</v>
  </rv>
  <rv s="5">
    <fb>78.38</fb>
    <v>13</v>
  </rv>
  <rv s="5">
    <fb>23518.5</fb>
    <v>13</v>
  </rv>
  <rv s="5">
    <fb>45614</fb>
    <v>12</v>
  </rv>
  <rv s="5">
    <fb>1279.3</fb>
    <v>13</v>
  </rv>
  <rv s="5">
    <fb>222.67</fb>
    <v>13</v>
  </rv>
  <rv s="5">
    <fb>496.35</fb>
    <v>13</v>
  </rv>
  <rv s="5">
    <fb>78.16</fb>
    <v>13</v>
  </rv>
  <rv s="5">
    <fb>771.9</fb>
    <v>13</v>
  </rv>
  <rv s="5">
    <fb>447.5</fb>
    <v>13</v>
  </rv>
  <rv s="5">
    <fb>23349.9</fb>
    <v>13</v>
  </rv>
  <rv s="5">
    <fb>45615</fb>
    <v>12</v>
  </rv>
  <rv s="5">
    <fb>1289.6500000000001</fb>
    <v>13</v>
  </rv>
  <rv s="5">
    <fb>225.88</fb>
    <v>13</v>
  </rv>
  <rv s="5">
    <fb>492.15</fb>
    <v>13</v>
  </rv>
  <rv s="5">
    <fb>80.010000000000005</fb>
    <v>13</v>
  </rv>
  <rv s="5">
    <fb>456</fb>
    <v>13</v>
  </rv>
  <rv s="5">
    <fb>783.2</fb>
    <v>13</v>
  </rv>
  <rv s="5">
    <fb>23907.25</fb>
    <v>13</v>
  </rv>
  <rv s="5">
    <fb>45617</fb>
    <v>12</v>
  </rv>
  <rv s="5">
    <fb>1114.6500000000001</fb>
    <v>13</v>
  </rv>
  <rv s="5">
    <fb>227.94</fb>
    <v>13</v>
  </rv>
  <rv s="5">
    <fb>79.38</fb>
    <v>13</v>
  </rv>
  <rv s="5">
    <fb>448.9</fb>
    <v>13</v>
  </rv>
  <rv s="5">
    <fb>773.85</fb>
    <v>13</v>
  </rv>
  <rv s="5">
    <fb>442.8</fb>
    <v>13</v>
  </rv>
  <rv s="5">
    <fb>24221.9</fb>
    <v>13</v>
  </rv>
  <rv s="5">
    <fb>45618</fb>
    <v>12</v>
  </rv>
  <rv s="5">
    <fb>1136.75</fb>
    <v>13</v>
  </rv>
  <rv s="5">
    <fb>234.39</fb>
    <v>13</v>
  </rv>
  <rv s="5">
    <fb>489.25</fb>
    <v>13</v>
  </rv>
  <rv s="5">
    <fb>79.16</fb>
    <v>13</v>
  </rv>
  <rv s="5">
    <fb>450.4</fb>
    <v>13</v>
  </rv>
  <rv s="5">
    <fb>791</fb>
    <v>13</v>
  </rv>
  <rv s="5">
    <fb>24194.5</fb>
    <v>13</v>
  </rv>
  <rv s="5">
    <fb>45621</fb>
    <v>12</v>
  </rv>
  <rv s="5">
    <fb>1166.8</fb>
    <v>13</v>
  </rv>
  <rv s="5">
    <fb>292.35000000000002</fb>
    <v>13</v>
  </rv>
  <rv s="5">
    <fb>241.22</fb>
    <v>13</v>
  </rv>
  <rv s="5">
    <fb>498.5</fb>
    <v>13</v>
  </rv>
  <rv s="5">
    <fb>82.43</fb>
    <v>13</v>
  </rv>
  <rv s="5">
    <fb>443.4</fb>
    <v>13</v>
  </rv>
  <rv s="5">
    <fb>796.6</fb>
    <v>13</v>
  </rv>
  <rv s="5">
    <fb>443.8</fb>
    <v>13</v>
  </rv>
  <rv s="5">
    <fb>24274.9</fb>
    <v>13</v>
  </rv>
  <rv s="5">
    <fb>45622</fb>
    <v>12</v>
  </rv>
  <rv s="5">
    <fb>1128.8499999999999</fb>
    <v>13</v>
  </rv>
  <rv s="5">
    <fb>243.97</fb>
    <v>13</v>
  </rv>
  <rv s="5">
    <fb>81.23</fb>
    <v>13</v>
  </rv>
  <rv s="5">
    <fb>450.55</fb>
    <v>13</v>
  </rv>
  <rv s="5">
    <fb>783</fb>
    <v>13</v>
  </rv>
  <rv s="5">
    <fb>23914.15</fb>
    <v>13</v>
  </rv>
  <rv s="5">
    <fb>45623</fb>
    <v>12</v>
  </rv>
  <rv s="5">
    <fb>1199.95</fb>
    <v>13</v>
  </rv>
  <rv s="5">
    <fb>247.66</fb>
    <v>13</v>
  </rv>
  <rv s="5">
    <fb>82.99</fb>
    <v>13</v>
  </rv>
  <rv s="5">
    <fb>783.95</fb>
    <v>13</v>
  </rv>
  <rv s="5">
    <fb>24131.1</fb>
    <v>13</v>
  </rv>
  <rv s="5">
    <fb>45624</fb>
    <v>12</v>
  </rv>
  <rv s="5">
    <fb>1167.5999999999999</fb>
    <v>13</v>
  </rv>
  <rv s="5">
    <fb>305.75</fb>
    <v>13</v>
  </rv>
  <rv s="5">
    <fb>252.49</fb>
    <v>13</v>
  </rv>
  <rv s="5">
    <fb>494.05</fb>
    <v>13</v>
  </rv>
  <rv s="5">
    <fb>83.51</fb>
    <v>13</v>
  </rv>
  <rv s="5">
    <fb>779.45</fb>
    <v>13</v>
  </rv>
  <rv s="5">
    <fb>24276.05</fb>
    <v>13</v>
  </rv>
  <rv s="5">
    <fb>45625</fb>
    <v>12</v>
  </rv>
  <rv s="5">
    <fb>1190.05</fb>
    <v>13</v>
  </rv>
  <rv s="5">
    <fb>251.09</fb>
    <v>13</v>
  </rv>
  <rv s="5">
    <fb>504.6</fb>
    <v>13</v>
  </rv>
  <rv s="5">
    <fb>81.44</fb>
    <v>13</v>
  </rv>
  <rv s="5">
    <fb>463.65</fb>
    <v>13</v>
  </rv>
  <rv s="5">
    <fb>786.45</fb>
    <v>13</v>
  </rv>
  <rv s="5">
    <fb>453.5</fb>
    <v>13</v>
  </rv>
  <rv s="5">
    <fb>24457.15</fb>
    <v>13</v>
  </rv>
  <rv s="5">
    <fb>45628</fb>
    <v>12</v>
  </rv>
  <rv s="5">
    <fb>1215.8</fb>
    <v>13</v>
  </rv>
  <rv s="5">
    <fb>249.65</fb>
    <v>13</v>
  </rv>
  <rv s="5">
    <fb>502.85</fb>
    <v>13</v>
  </rv>
  <rv s="5">
    <fb>81.48</fb>
    <v>13</v>
  </rv>
  <rv s="5">
    <fb>463.75</fb>
    <v>13</v>
  </rv>
  <rv s="5">
    <fb>460.55</fb>
    <v>13</v>
  </rv>
  <rv s="5">
    <fb>24467.45</fb>
    <v>13</v>
  </rv>
  <rv s="5">
    <fb>45629</fb>
    <v>12</v>
  </rv>
  <rv s="5">
    <fb>1288.6500000000001</fb>
    <v>13</v>
  </rv>
  <rv s="5">
    <fb>507.15</fb>
    <v>13</v>
  </rv>
  <rv s="5">
    <fb>81.98</fb>
    <v>13</v>
  </rv>
  <rv s="5">
    <fb>476.3</fb>
    <v>13</v>
  </rv>
  <rv s="5">
    <fb>468.35</fb>
    <v>13</v>
  </rv>
  <rv s="5">
    <fb>24708.400000000001</fb>
    <v>13</v>
  </rv>
  <rv s="5">
    <fb>45630</fb>
    <v>12</v>
  </rv>
  <rv s="5">
    <fb>1269.55</fb>
    <v>13</v>
  </rv>
  <rv s="5">
    <fb>506.95</fb>
    <v>13</v>
  </rv>
  <rv s="5">
    <fb>486.5</fb>
    <v>13</v>
  </rv>
  <rv s="5">
    <fb>788.1</fb>
    <v>13</v>
  </rv>
  <rv s="5">
    <fb>24677.8</fb>
    <v>13</v>
  </rv>
  <rv s="5">
    <fb>45631</fb>
    <v>12</v>
  </rv>
  <rv s="5">
    <fb>1277.05</fb>
    <v>13</v>
  </rv>
  <rv s="5">
    <fb>82.18</fb>
    <v>13</v>
  </rv>
  <rv s="5">
    <fb>497.95</fb>
    <v>13</v>
  </rv>
  <rv s="5">
    <fb>792.55</fb>
    <v>13</v>
  </rv>
  <rv s="5">
    <fb>472.5</fb>
    <v>13</v>
  </rv>
  <rv s="5">
    <fb>24619</fb>
    <v>13</v>
  </rv>
  <rv s="5">
    <fb>45632</fb>
    <v>12</v>
  </rv>
  <rv s="5">
    <fb>1259.05</fb>
    <v>13</v>
  </rv>
  <rv s="5">
    <fb>84.87</fb>
    <v>13</v>
  </rv>
  <rv s="5">
    <fb>499.75</fb>
    <v>13</v>
  </rv>
  <rv s="5">
    <fb>816.8</fb>
    <v>13</v>
  </rv>
  <rv s="5">
    <fb>24610.05</fb>
    <v>13</v>
  </rv>
  <rv s="5">
    <fb>45635</fb>
    <v>12</v>
  </rv>
  <rv s="5">
    <fb>1266.8499999999999</fb>
    <v>13</v>
  </rv>
  <rv s="5">
    <fb>249.55</fb>
    <v>13</v>
  </rv>
  <rv s="5">
    <fb>86.77</fb>
    <v>13</v>
  </rv>
  <rv s="5">
    <fb>499.65</fb>
    <v>13</v>
  </rv>
  <rv s="5">
    <fb>798.75</fb>
    <v>13</v>
  </rv>
  <rv s="5">
    <fb>497.05</fb>
    <v>13</v>
  </rv>
  <rv s="5">
    <fb>24641.8</fb>
    <v>13</v>
  </rv>
  <rv s="5">
    <fb>45636</fb>
    <v>12</v>
  </rv>
  <rv s="5">
    <fb>1248.75</fb>
    <v>13</v>
  </rv>
  <rv s="5">
    <fb>85.98</fb>
    <v>13</v>
  </rv>
  <rv s="5">
    <fb>799.9</fb>
    <v>13</v>
  </rv>
  <rv s="5">
    <fb>500.25</fb>
    <v>13</v>
  </rv>
  <rv s="5">
    <fb>24548.7</fb>
    <v>13</v>
  </rv>
  <rv s="5">
    <fb>45637</fb>
    <v>12</v>
  </rv>
  <rv s="5">
    <fb>1233.8</fb>
    <v>13</v>
  </rv>
  <rv s="5">
    <fb>509.15</fb>
    <v>13</v>
  </rv>
  <rv s="5">
    <fb>86.11</fb>
    <v>13</v>
  </rv>
  <rv s="5">
    <fb>799.1</fb>
    <v>13</v>
  </rv>
  <rv s="5">
    <fb>24768.3</fb>
    <v>13</v>
  </rv>
  <rv s="5">
    <fb>45638</fb>
    <v>12</v>
  </rv>
  <rv s="5">
    <fb>1244</fb>
    <v>13</v>
  </rv>
  <rv s="5">
    <fb>244.5</fb>
    <v>13</v>
  </rv>
  <rv s="5">
    <fb>501.55</fb>
    <v>13</v>
  </rv>
  <rv s="5">
    <fb>85.04</fb>
    <v>13</v>
  </rv>
  <rv s="5">
    <fb>507</fb>
    <v>13</v>
  </rv>
  <rv s="5">
    <fb>786.35</fb>
    <v>13</v>
  </rv>
  <rv s="5">
    <fb>24668.25</fb>
    <v>13</v>
  </rv>
  <rv s="5">
    <fb>45639</fb>
    <v>12</v>
  </rv>
  <rv s="5">
    <fb>1259.95</fb>
    <v>13</v>
  </rv>
  <rv s="5">
    <fb>242.75</fb>
    <v>13</v>
  </rv>
  <rv s="5">
    <fb>500.35</fb>
    <v>13</v>
  </rv>
  <rv s="5">
    <fb>85.44</fb>
    <v>13</v>
  </rv>
  <rv s="5">
    <fb>790.3</fb>
    <v>13</v>
  </rv>
  <rv s="5">
    <fb>519.5</fb>
    <v>13</v>
  </rv>
  <rv s="5">
    <fb>24336</fb>
    <v>13</v>
  </rv>
  <rv s="5">
    <fb>45642</fb>
    <v>12</v>
  </rv>
  <rv s="5">
    <fb>1243.1500000000001</fb>
    <v>13</v>
  </rv>
  <rv s="5">
    <fb>498.25</fb>
    <v>13</v>
  </rv>
  <rv s="5">
    <fb>85.23</fb>
    <v>13</v>
  </rv>
  <rv s="5">
    <fb>784.8</fb>
    <v>13</v>
  </rv>
  <rv s="5">
    <fb>513.45000000000005</fb>
    <v>13</v>
  </rv>
  <rv s="5">
    <fb>24198.85</fb>
    <v>13</v>
  </rv>
  <rv s="5">
    <fb>45643</fb>
    <v>12</v>
  </rv>
  <rv s="5">
    <fb>1231.9000000000001</fb>
    <v>13</v>
  </rv>
  <rv s="5">
    <fb>490.65</fb>
    <v>13</v>
  </rv>
  <rv s="5">
    <fb>84.97</fb>
    <v>13</v>
  </rv>
  <rv s="5">
    <fb>488.4</fb>
    <v>13</v>
  </rv>
  <rv s="5">
    <fb>779.75</fb>
    <v>13</v>
  </rv>
  <rv s="5">
    <fb>23951.7</fb>
    <v>13</v>
  </rv>
  <rv s="5">
    <fb>45644</fb>
    <v>12</v>
  </rv>
  <rv s="5">
    <fb>1210.05</fb>
    <v>13</v>
  </rv>
  <rv s="5">
    <fb>485.35</fb>
    <v>13</v>
  </rv>
  <rv s="5">
    <fb>83.64</fb>
    <v>13</v>
  </rv>
  <rv s="5">
    <fb>496.75</fb>
    <v>13</v>
  </rv>
  <rv s="5">
    <fb>23587.5</fb>
    <v>13</v>
  </rv>
  <rv s="5">
    <fb>45645</fb>
    <v>12</v>
  </rv>
  <rv s="5">
    <fb>1205</fb>
    <v>13</v>
  </rv>
  <rv s="5">
    <fb>298.5</fb>
    <v>13</v>
  </rv>
  <rv s="5">
    <fb>242.25</fb>
    <v>13</v>
  </rv>
  <rv s="5">
    <fb>479.35</fb>
    <v>13</v>
  </rv>
  <rv s="5">
    <fb>84.44</fb>
    <v>13</v>
  </rv>
  <rv s="5">
    <fb>744.05</fb>
    <v>13</v>
  </rv>
  <rv s="5">
    <fb>492.3</fb>
    <v>13</v>
  </rv>
  <rv s="5">
    <fb>23753.45</fb>
    <v>13</v>
  </rv>
  <rv s="5">
    <fb>45646</fb>
    <v>12</v>
  </rv>
  <rv s="5">
    <fb>1182.45</fb>
    <v>13</v>
  </rv>
  <rv s="5">
    <fb>290.85000000000002</fb>
    <v>13</v>
  </rv>
  <rv s="5">
    <fb>468.8</fb>
    <v>13</v>
  </rv>
  <rv s="5">
    <fb>81.47</fb>
    <v>13</v>
  </rv>
  <rv s="5">
    <fb>724.05</fb>
    <v>13</v>
  </rv>
  <rv s="5">
    <fb>477.25</fb>
    <v>13</v>
  </rv>
  <rv s="5">
    <fb>23727.65</fb>
    <v>13</v>
  </rv>
  <rv s="5">
    <fb>45649</fb>
    <v>12</v>
  </rv>
  <rv s="5">
    <fb>1191.8</fb>
    <v>13</v>
  </rv>
  <rv s="5">
    <fb>240.95</fb>
    <v>13</v>
  </rv>
  <rv s="5">
    <fb>470.95</fb>
    <v>13</v>
  </rv>
  <rv s="5">
    <fb>722.2</fb>
    <v>13</v>
  </rv>
  <rv s="5">
    <fb>23750.2</fb>
    <v>13</v>
  </rv>
  <rv s="5">
    <fb>45650</fb>
    <v>12</v>
  </rv>
  <rv s="5">
    <fb>1182.2</fb>
    <v>13</v>
  </rv>
  <rv s="5">
    <fb>239.35</fb>
    <v>13</v>
  </rv>
  <rv s="5">
    <fb>470.55</fb>
    <v>13</v>
  </rv>
  <rv s="5">
    <fb>462.1</fb>
    <v>13</v>
  </rv>
  <rv s="5">
    <fb>23813.4</fb>
    <v>13</v>
  </rv>
  <rv s="5">
    <fb>45652</fb>
    <v>12</v>
  </rv>
  <rv s="5">
    <fb>1243.95</fb>
    <v>13</v>
  </rv>
  <rv s="5">
    <fb>453.25</fb>
    <v>13</v>
  </rv>
  <rv s="5">
    <fb>82.04</fb>
    <v>13</v>
  </rv>
  <rv s="5">
    <fb>23644.9</fb>
    <v>13</v>
  </rv>
  <rv s="5">
    <fb>45653</fb>
    <v>12</v>
  </rv>
  <rv s="5">
    <fb>1230.7</fb>
    <v>13</v>
  </rv>
  <rv s="5">
    <fb>292.05</fb>
    <v>13</v>
  </rv>
  <rv s="5">
    <fb>80.33</fb>
    <v>13</v>
  </rv>
  <rv s="5">
    <fb>464.7</fb>
    <v>13</v>
  </rv>
  <rv s="5">
    <fb>451.1</fb>
    <v>13</v>
  </rv>
  <rv s="5">
    <fb>23644.799999999999</fb>
    <v>13</v>
  </rv>
  <rv s="5">
    <fb>45656</fb>
    <v>12</v>
  </rv>
  <rv s="5">
    <fb>1218.5</fb>
    <v>13</v>
  </rv>
  <rv s="5">
    <fb>453.4</fb>
    <v>13</v>
  </rv>
  <rv s="5">
    <fb>733.65</fb>
    <v>13</v>
  </rv>
  <rv s="5">
    <fb>439.65</fb>
    <v>13</v>
  </rv>
  <rv s="5">
    <fb>23742.9</fb>
    <v>13</v>
  </rv>
  <rv s="5">
    <fb>45657</fb>
    <v>12</v>
  </rv>
  <rv s="5">
    <fb>1231.0999999999999</fb>
    <v>13</v>
  </rv>
  <rv s="5">
    <fb>444</fb>
    <v>13</v>
  </rv>
  <rv s="5">
    <fb>80.69</fb>
    <v>13</v>
  </rv>
  <rv s="5">
    <fb>459.4</fb>
    <v>13</v>
  </rv>
  <rv s="5">
    <fb>740.15</fb>
    <v>13</v>
  </rv>
  <rv s="5">
    <fb>444.45</fb>
    <v>13</v>
  </rv>
  <rv s="5">
    <fb>24188.65</fb>
    <v>13</v>
  </rv>
  <rv s="5">
    <fb>45658</fb>
    <v>12</v>
  </rv>
  <rv s="5">
    <fb>1218.7</fb>
    <v>13</v>
  </rv>
  <rv s="5">
    <fb>233.23</fb>
    <v>13</v>
  </rv>
  <rv s="5">
    <fb>81.94</fb>
    <v>13</v>
  </rv>
  <rv s="5">
    <fb>474.2</fb>
    <v>13</v>
  </rv>
  <rv s="5">
    <fb>24004.75</fb>
    <v>13</v>
  </rv>
  <rv s="5">
    <fb>45659</fb>
    <v>12</v>
  </rv>
  <rv s="5">
    <fb>1226</fb>
    <v>13</v>
  </rv>
  <rv s="5">
    <fb>232.74</fb>
    <v>13</v>
  </rv>
  <rv s="5">
    <fb>452.5</fb>
    <v>13</v>
  </rv>
  <rv s="5">
    <fb>82.47</fb>
    <v>13</v>
  </rv>
  <rv s="5">
    <fb>765.05</fb>
    <v>13</v>
  </rv>
  <rv s="5">
    <fb>23616.05</fb>
    <v>13</v>
  </rv>
  <rv s="5">
    <fb>45660</fb>
    <v>12</v>
  </rv>
  <rv s="5">
    <fb>1199.55</fb>
    <v>13</v>
  </rv>
  <rv s="5">
    <fb>230.06</fb>
    <v>13</v>
  </rv>
  <rv s="5">
    <fb>83.09</fb>
    <v>13</v>
  </rv>
  <rv s="5">
    <fb>456.5</fb>
    <v>13</v>
  </rv>
  <rv s="5">
    <fb>790.4</fb>
    <v>13</v>
  </rv>
  <rv s="5">
    <fb>458.25</fb>
    <v>13</v>
  </rv>
  <rv s="5">
    <fb>23707.9</fb>
    <v>13</v>
  </rv>
  <rv s="5">
    <fb>45663</fb>
    <v>12</v>
  </rv>
  <rv s="5">
    <fb>1163.05</fb>
    <v>13</v>
  </rv>
  <rv s="5">
    <fb>219.82</fb>
    <v>13</v>
  </rv>
  <rv s="5">
    <fb>446.8</fb>
    <v>13</v>
  </rv>
  <rv s="5">
    <fb>79.27</fb>
    <v>13</v>
  </rv>
  <rv s="5">
    <fb>23688.95</fb>
    <v>13</v>
  </rv>
  <rv s="5">
    <fb>45664</fb>
    <v>12</v>
  </rv>
  <rv s="5">
    <fb>1174</fb>
    <v>13</v>
  </rv>
  <rv s="5">
    <fb>224.82</fb>
    <v>13</v>
  </rv>
  <rv s="5">
    <fb>448.55</fb>
    <v>13</v>
  </rv>
  <rv s="5">
    <fb>79.19</fb>
    <v>13</v>
  </rv>
  <rv s="5">
    <fb>793.25</fb>
    <v>13</v>
  </rv>
  <rv s="5">
    <fb>448.25</fb>
    <v>13</v>
  </rv>
  <rv s="5">
    <fb>23526.5</fb>
    <v>13</v>
  </rv>
  <rv s="5">
    <fb>45665</fb>
    <v>12</v>
  </rv>
  <rv s="5">
    <fb>1152.3</fb>
    <v>13</v>
  </rv>
  <rv s="5">
    <fb>221.37</fb>
    <v>13</v>
  </rv>
  <rv s="5">
    <fb>78.989999999999995</fb>
    <v>13</v>
  </rv>
  <rv s="5">
    <fb>794.95</fb>
    <v>13</v>
  </rv>
  <rv s="5">
    <fb>446.4</fb>
    <v>13</v>
  </rv>
  <rv s="5">
    <fb>23431.5</fb>
    <v>13</v>
  </rv>
  <rv s="5">
    <fb>45666</fb>
    <v>12</v>
  </rv>
  <rv s="5">
    <fb>1132.3499999999999</fb>
    <v>13</v>
  </rv>
  <rv s="5">
    <fb>216.38</fb>
    <v>13</v>
  </rv>
  <rv s="5">
    <fb>437.7</fb>
    <v>13</v>
  </rv>
  <rv s="5">
    <fb>78.11</fb>
    <v>13</v>
  </rv>
  <rv s="5">
    <fb>435.75</fb>
    <v>13</v>
  </rv>
  <rv s="5">
    <fb>438.9</fb>
    <v>13</v>
  </rv>
  <rv s="5">
    <fb>23085.95</fb>
    <v>13</v>
  </rv>
  <rv s="5">
    <fb>45667</fb>
    <v>12</v>
  </rv>
  <rv s="5">
    <fb>1112.2</fb>
    <v>13</v>
  </rv>
  <rv s="5">
    <fb>204.49</fb>
    <v>13</v>
  </rv>
  <rv s="5">
    <fb>433.35</fb>
    <v>13</v>
  </rv>
  <rv s="5">
    <fb>76.599999999999994</fb>
    <v>13</v>
  </rv>
  <rv s="5">
    <fb>774.65</fb>
    <v>13</v>
  </rv>
  <rv s="5">
    <fb>23176.05</fb>
    <v>13</v>
  </rv>
  <rv s="5">
    <fb>45670</fb>
    <v>12</v>
  </rv>
  <rv s="5">
    <fb>192.58</fb>
    <v>13</v>
  </rv>
  <rv s="5">
    <fb>72.569999999999993</fb>
    <v>13</v>
  </rv>
  <rv s="5">
    <fb>751</fb>
    <v>13</v>
  </rv>
  <rv s="5">
    <fb>413.7</fb>
    <v>13</v>
  </rv>
  <rv s="5">
    <fb>23213.200000000001</fb>
    <v>13</v>
  </rv>
  <rv s="5">
    <fb>45671</fb>
    <v>12</v>
  </rv>
  <rv s="5">
    <fb>1117.0999999999999</fb>
    <v>13</v>
  </rv>
  <rv s="5">
    <fb>197.1</fb>
    <v>13</v>
  </rv>
  <rv s="5">
    <fb>76.39</fb>
    <v>13</v>
  </rv>
  <rv s="5">
    <fb>770.5</fb>
    <v>13</v>
  </rv>
  <rv s="5">
    <fb>23311.8</fb>
    <v>13</v>
  </rv>
  <rv s="5">
    <fb>45672</fb>
    <v>12</v>
  </rv>
  <rv s="5">
    <fb>1128.9000000000001</fb>
    <v>13</v>
  </rv>
  <rv s="5">
    <fb>202.16</fb>
    <v>13</v>
  </rv>
  <rv s="5">
    <fb>442.05</fb>
    <v>13</v>
  </rv>
  <rv s="5">
    <fb>77.180000000000007</fb>
    <v>13</v>
  </rv>
  <rv s="5">
    <fb>763.6</fb>
    <v>13</v>
  </rv>
  <rv s="5">
    <fb>435.25</fb>
    <v>13</v>
  </rv>
  <rv s="5">
    <fb>23203.200000000001</fb>
    <v>13</v>
  </rv>
  <rv s="5">
    <fb>45673</fb>
    <v>12</v>
  </rv>
  <rv s="5">
    <fb>1150.75</fb>
    <v>13</v>
  </rv>
  <rv s="5">
    <fb>210.59</fb>
    <v>13</v>
  </rv>
  <rv s="5">
    <fb>78.83</fb>
    <v>13</v>
  </rv>
  <rv s="5">
    <fb>774.35</fb>
    <v>13</v>
  </rv>
  <rv s="5">
    <fb>449.85</fb>
    <v>13</v>
  </rv>
  <rv s="5">
    <fb>23344.75</fb>
    <v>13</v>
  </rv>
  <rv s="5">
    <fb>45674</fb>
    <v>12</v>
  </rv>
  <rv s="5">
    <fb>1163.5</fb>
    <v>13</v>
  </rv>
  <rv s="5">
    <fb>214.08</fb>
    <v>13</v>
  </rv>
  <rv s="5">
    <fb>456.85</fb>
    <v>13</v>
  </rv>
  <rv s="5">
    <fb>399.4</fb>
    <v>13</v>
  </rv>
  <rv s="5">
    <fb>23024.65</fb>
    <v>13</v>
  </rv>
  <rv s="5">
    <fb>45677</fb>
    <v>12</v>
  </rv>
  <rv s="5">
    <fb>1148.7</fb>
    <v>13</v>
  </rv>
  <rv s="5">
    <fb>216.92</fb>
    <v>13</v>
  </rv>
  <rv s="5">
    <fb>79.959999999999994</fb>
    <v>13</v>
  </rv>
  <rv s="5">
    <fb>460.95</fb>
    <v>13</v>
  </rv>
  <rv s="5">
    <fb>23155.35</fb>
    <v>13</v>
  </rv>
  <rv s="5">
    <fb>45678</fb>
    <v>12</v>
  </rv>
  <rv s="5">
    <fb>1106.2</fb>
    <v>13</v>
  </rv>
  <rv s="5">
    <fb>79.02</fb>
    <v>13</v>
  </rv>
  <rv s="5">
    <fb>760.75</fb>
    <v>13</v>
  </rv>
  <rv s="5">
    <fb>453.9</fb>
    <v>13</v>
  </rv>
  <rv s="5">
    <fb>23205.35</fb>
    <v>13</v>
  </rv>
  <rv s="5">
    <fb>45679</fb>
    <v>12</v>
  </rv>
  <rv s="5">
    <fb>1102.25</fb>
    <v>13</v>
  </rv>
  <rv s="5">
    <fb>205.46</fb>
    <v>13</v>
  </rv>
  <rv s="5">
    <fb>469.35</fb>
    <v>13</v>
  </rv>
  <rv s="5">
    <fb>77.760000000000005</fb>
    <v>13</v>
  </rv>
  <rv s="5">
    <fb>402.65</fb>
    <v>13</v>
  </rv>
  <rv s="5">
    <fb>451.5</fb>
    <v>13</v>
  </rv>
  <rv s="5">
    <fb>23092.2</fb>
    <v>13</v>
  </rv>
  <rv s="5">
    <fb>45680</fb>
    <v>12</v>
  </rv>
  <rv s="5">
    <fb>1104</fb>
    <v>13</v>
  </rv>
  <rv s="5">
    <fb>206.49</fb>
    <v>13</v>
  </rv>
  <rv s="5">
    <fb>474.1</fb>
    <v>13</v>
  </rv>
  <rv s="5">
    <fb>78.459999999999994</fb>
    <v>13</v>
  </rv>
  <rv s="5">
    <fb>399.45</fb>
    <v>13</v>
  </rv>
  <rv s="5">
    <fb>752.5</fb>
    <v>13</v>
  </rv>
  <rv s="5">
    <fb>446.5</fb>
    <v>13</v>
  </rv>
  <rv s="5">
    <fb>22829.15</fb>
    <v>13</v>
  </rv>
  <rv s="5">
    <fb>45681</fb>
    <v>12</v>
  </rv>
  <rv s="5">
    <fb>1094.1500000000001</fb>
    <v>13</v>
  </rv>
  <rv s="5">
    <fb>200.19</fb>
    <v>13</v>
  </rv>
  <rv s="5">
    <fb>466.55</fb>
    <v>13</v>
  </rv>
  <rv s="5">
    <fb>76.88</fb>
    <v>13</v>
  </rv>
  <rv s="5">
    <fb>393.25</fb>
    <v>13</v>
  </rv>
  <rv s="5">
    <fb>734.1</fb>
    <v>13</v>
  </rv>
  <rv s="5">
    <fb>22957.25</fb>
    <v>13</v>
  </rv>
  <rv s="5">
    <fb>45684</fb>
    <v>12</v>
  </rv>
  <rv s="5">
    <fb>1082</fb>
    <v>13</v>
  </rv>
  <rv s="5">
    <fb>194.54</fb>
    <v>13</v>
  </rv>
  <rv s="5">
    <fb>450.85</fb>
    <v>13</v>
  </rv>
  <rv s="5">
    <fb>74.77</fb>
    <v>13</v>
  </rv>
  <rv s="5">
    <fb>391.4</fb>
    <v>13</v>
  </rv>
  <rv s="5">
    <fb>713.05</fb>
    <v>13</v>
  </rv>
  <rv s="5">
    <fb>423.9</fb>
    <v>13</v>
  </rv>
  <rv s="5">
    <fb>23163.1</fb>
    <v>13</v>
  </rv>
  <rv s="5">
    <fb>45685</fb>
    <v>12</v>
  </rv>
  <rv s="5">
    <fb>1080.7</fb>
    <v>13</v>
  </rv>
  <rv s="5">
    <fb>187.62</fb>
    <v>13</v>
  </rv>
  <rv s="5">
    <fb>73.09</fb>
    <v>13</v>
  </rv>
  <rv s="5">
    <fb>728.25</fb>
    <v>13</v>
  </rv>
  <rv s="5">
    <fb>23249.5</fb>
    <v>13</v>
  </rv>
  <rv s="5">
    <fb>45686</fb>
    <v>12</v>
  </rv>
  <rv s="5">
    <fb>1096.95</fb>
    <v>13</v>
  </rv>
  <rv s="5">
    <fb>199.86</fb>
    <v>13</v>
  </rv>
  <rv s="5">
    <fb>74.58</fb>
    <v>13</v>
  </rv>
  <rv s="5">
    <fb>23508.400000000001</fb>
    <v>13</v>
  </rv>
  <rv s="5">
    <fb>45687</fb>
    <v>12</v>
  </rv>
  <rv s="5">
    <fb>1077.05</fb>
    <v>13</v>
  </rv>
  <rv s="5">
    <fb>196.37</fb>
    <v>13</v>
  </rv>
  <rv s="5">
    <fb>441.35</fb>
    <v>13</v>
  </rv>
  <rv s="5">
    <fb>75.47</fb>
    <v>13</v>
  </rv>
  <rv s="5">
    <fb>696.85</fb>
    <v>13</v>
  </rv>
  <rv s="5">
    <fb>432.45</fb>
    <v>13</v>
  </rv>
  <rv s="5">
    <fb>23482.15</fb>
    <v>13</v>
  </rv>
  <rv s="5">
    <fb>45688</fb>
    <v>12</v>
  </rv>
  <rv s="5">
    <fb>1099.3499999999999</fb>
    <v>13</v>
  </rv>
  <rv s="5">
    <fb>208.09</fb>
    <v>13</v>
  </rv>
  <rv s="5">
    <fb>450.15</fb>
    <v>13</v>
  </rv>
  <rv s="5">
    <fb>80.55</fb>
    <v>13</v>
  </rv>
  <rv s="5">
    <fb>406.75</fb>
    <v>13</v>
  </rv>
  <rv s="5">
    <fb>716.1</fb>
    <v>13</v>
  </rv>
  <rv s="5">
    <fb>441.4</fb>
    <v>13</v>
  </rv>
  <rv s="5">
    <fb>23361.05</fb>
    <v>13</v>
  </rv>
  <rv s="5">
    <fb>45689</fb>
    <v>12</v>
  </rv>
  <rv s="5">
    <fb>200.02</fb>
    <v>13</v>
  </rv>
  <rv s="5">
    <fb>78.84</fb>
    <v>13</v>
  </rv>
  <rv s="5">
    <fb>706.55</fb>
    <v>13</v>
  </rv>
  <rv s="5">
    <fb>23739.25</fb>
    <v>13</v>
  </rv>
  <rv s="5">
    <fb>45691</fb>
    <v>12</v>
  </rv>
  <rv s="5">
    <fb>1084.8499999999999</fb>
    <v>13</v>
  </rv>
  <rv s="5">
    <fb>196.24</fb>
    <v>13</v>
  </rv>
  <rv s="5">
    <fb>76.73</fb>
    <v>13</v>
  </rv>
  <rv s="5">
    <fb>687.45</fb>
    <v>13</v>
  </rv>
  <rv s="5">
    <fb>23696.3</fb>
    <v>13</v>
  </rv>
  <rv s="5">
    <fb>45692</fb>
    <v>12</v>
  </rv>
  <rv s="5">
    <fb>1125.0999999999999</fb>
    <v>13</v>
  </rv>
  <rv s="5">
    <fb>206.72</fb>
    <v>13</v>
  </rv>
  <rv s="5">
    <fb>436.9</fb>
    <v>13</v>
  </rv>
  <rv s="5">
    <fb>78.91</fb>
    <v>13</v>
  </rv>
  <rv s="5">
    <fb>23603.35</fb>
    <v>13</v>
  </rv>
  <rv s="5">
    <fb>45693</fb>
    <v>12</v>
  </rv>
  <rv s="5">
    <fb>1144.3499999999999</fb>
    <v>13</v>
  </rv>
  <rv s="5">
    <fb>209.01</fb>
    <v>13</v>
  </rv>
  <rv s="5">
    <fb>467.45</fb>
    <v>13</v>
  </rv>
  <rv s="5">
    <fb>79.53</fb>
    <v>13</v>
  </rv>
  <rv s="5">
    <fb>414.4</fb>
    <v>13</v>
  </rv>
  <rv s="5">
    <fb>717.05</fb>
    <v>13</v>
  </rv>
  <rv s="5">
    <fb>23559.95</fb>
    <v>13</v>
  </rv>
  <rv s="5">
    <fb>45694</fb>
    <v>12</v>
  </rv>
  <rv s="5">
    <fb>1164.05</fb>
    <v>13</v>
  </rv>
  <rv s="5">
    <fb>204.84</fb>
    <v>13</v>
  </rv>
  <rv s="5">
    <fb>442.9</fb>
    <v>13</v>
  </rv>
  <rv s="5">
    <fb>77.61</fb>
    <v>13</v>
  </rv>
  <rv s="5">
    <fb>424.65</fb>
    <v>13</v>
  </rv>
  <rv s="5">
    <fb>709.65</fb>
    <v>13</v>
  </rv>
  <rv s="5">
    <fb>23381.599999999999</fb>
    <v>13</v>
  </rv>
  <rv s="5">
    <fb>45695</fb>
    <v>12</v>
  </rv>
  <rv s="5">
    <fb>1146.0999999999999</fb>
    <v>13</v>
  </rv>
  <rv s="5">
    <fb>202.84</fb>
    <v>13</v>
  </rv>
  <rv s="5">
    <fb>77.430000000000007</fb>
    <v>13</v>
  </rv>
  <rv s="5">
    <fb>706.75</fb>
    <v>13</v>
  </rv>
  <rv s="5">
    <fb>455.8</fb>
    <v>13</v>
  </rv>
  <rv s="5">
    <fb>23071.8</fb>
    <v>13</v>
  </rv>
  <rv s="5">
    <fb>45698</fb>
    <v>12</v>
  </rv>
  <rv s="5">
    <fb>1144.2</fb>
    <v>13</v>
  </rv>
  <rv s="5">
    <fb>202.98</fb>
    <v>13</v>
  </rv>
  <rv s="5">
    <fb>76.17</fb>
    <v>13</v>
  </rv>
  <rv s="5">
    <fb>696</fb>
    <v>13</v>
  </rv>
  <rv s="5">
    <fb>23045.25</fb>
    <v>13</v>
  </rv>
  <rv s="5">
    <fb>45699</fb>
    <v>12</v>
  </rv>
  <rv s="5">
    <fb>1140.0999999999999</fb>
    <v>13</v>
  </rv>
  <rv s="5">
    <fb>199.71</fb>
    <v>13</v>
  </rv>
  <rv s="5">
    <fb>74.39</fb>
    <v>13</v>
  </rv>
  <rv s="5">
    <fb>677.75</fb>
    <v>13</v>
  </rv>
  <rv s="5">
    <fb>23031.4</fb>
    <v>13</v>
  </rv>
  <rv s="5">
    <fb>45700</fb>
    <v>12</v>
  </rv>
  <rv s="5">
    <fb>1128.95</fb>
    <v>13</v>
  </rv>
  <rv s="5">
    <fb>259.14999999999998</fb>
    <v>13</v>
  </rv>
  <rv s="5">
    <fb>198.83</fb>
    <v>13</v>
  </rv>
  <rv s="5">
    <fb>420.35</fb>
    <v>13</v>
  </rv>
  <rv s="5">
    <fb>684.35</fb>
    <v>13</v>
  </rv>
  <rv s="5">
    <fb>22929.25</fb>
    <v>13</v>
  </rv>
  <rv s="5">
    <fb>45701</fb>
    <v>12</v>
  </rv>
  <rv s="5">
    <fb>1111.55</fb>
    <v>13</v>
  </rv>
  <rv s="5">
    <fb>201.82</fb>
    <v>13</v>
  </rv>
  <rv s="5">
    <fb>22959.5</fb>
    <v>13</v>
  </rv>
  <rv s="5">
    <fb>45702</fb>
    <v>12</v>
  </rv>
  <rv s="5">
    <fb>1062.7</fb>
    <v>13</v>
  </rv>
  <rv s="5">
    <fb>193.31</fb>
    <v>13</v>
  </rv>
  <rv s="5">
    <fb>416.55</fb>
    <v>13</v>
  </rv>
  <rv s="5">
    <fb>73.290000000000006</fb>
    <v>13</v>
  </rv>
  <rv s="5">
    <fb>403.5</fb>
    <v>13</v>
  </rv>
  <rv s="5">
    <fb>22945.3</fb>
    <v>13</v>
  </rv>
  <rv s="5">
    <fb>45705</fb>
    <v>12</v>
  </rv>
  <rv s="5">
    <fb>1082.9000000000001</fb>
    <v>13</v>
  </rv>
  <rv s="5">
    <fb>193.47</fb>
    <v>13</v>
  </rv>
  <rv s="5">
    <fb>415.55</fb>
    <v>13</v>
  </rv>
  <rv s="5">
    <fb>73.209999999999994</fb>
    <v>13</v>
  </rv>
  <rv s="5">
    <fb>686.6</fb>
    <v>13</v>
  </rv>
  <rv s="5">
    <fb>22932.9</fb>
    <v>13</v>
  </rv>
  <rv s="5">
    <fb>45706</fb>
    <v>12</v>
  </rv>
  <rv s="5">
    <fb>186.57</fb>
    <v>13</v>
  </rv>
  <rv s="5">
    <fb>73.010000000000005</fb>
    <v>13</v>
  </rv>
  <rv s="5">
    <fb>682.4</fb>
    <v>13</v>
  </rv>
  <rv s="5">
    <fb>22913.15</fb>
    <v>13</v>
  </rv>
  <rv s="5">
    <fb>45707</fb>
    <v>12</v>
  </rv>
  <rv s="5">
    <fb>1082.8499999999999</fb>
    <v>13</v>
  </rv>
  <rv s="5">
    <fb>195.09</fb>
    <v>13</v>
  </rv>
  <rv s="5">
    <fb>74.62</fb>
    <v>13</v>
  </rv>
  <rv s="5">
    <fb>419.85</fb>
    <v>13</v>
  </rv>
  <rv s="5">
    <fb>681</fb>
    <v>13</v>
  </rv>
  <rv s="5">
    <fb>22795.9</fb>
    <v>13</v>
  </rv>
  <rv s="5">
    <fb>45708</fb>
    <v>12</v>
  </rv>
  <rv s="5">
    <fb>1111.7</fb>
    <v>13</v>
  </rv>
  <rv s="5">
    <fb>200.17</fb>
    <v>13</v>
  </rv>
  <rv s="5">
    <fb>424.1</fb>
    <v>13</v>
  </rv>
  <rv s="5">
    <fb>689.8</fb>
    <v>13</v>
  </rv>
  <rv s="5">
    <fb>433.5</fb>
    <v>13</v>
  </rv>
  <rv s="5">
    <fb>22553.35</fb>
    <v>13</v>
  </rv>
  <rv s="5">
    <fb>45709</fb>
    <v>12</v>
  </rv>
  <rv s="5">
    <fb>1083.25</fb>
    <v>13</v>
  </rv>
  <rv s="5">
    <fb>196.41</fb>
    <v>13</v>
  </rv>
  <rv s="5">
    <fb>426.65</fb>
    <v>13</v>
  </rv>
  <rv s="5">
    <fb>79.89</fb>
    <v>13</v>
  </rv>
  <rv s="5">
    <fb>673.2</fb>
    <v>13</v>
  </rv>
  <rv s="5">
    <fb>22547.55</fb>
    <v>13</v>
  </rv>
  <rv s="5">
    <fb>45712</fb>
    <v>12</v>
  </rv>
  <rv s="5">
    <fb>1070.4000000000001</fb>
    <v>13</v>
  </rv>
  <rv s="5">
    <fb>191.43</fb>
    <v>13</v>
  </rv>
  <rv s="5">
    <fb>77.239999999999995</fb>
    <v>13</v>
  </rv>
  <rv s="5">
    <fb>668.25</fb>
    <v>13</v>
  </rv>
  <rv s="5">
    <fb>22545.05</fb>
    <v>13</v>
  </rv>
  <rv s="5">
    <fb>45713</fb>
    <v>12</v>
  </rv>
  <rv s="5">
    <fb>1080.3499999999999</fb>
    <v>13</v>
  </rv>
  <rv s="5">
    <fb>194.61</fb>
    <v>13</v>
  </rv>
  <rv s="5">
    <fb>76.010000000000005</fb>
    <v>13</v>
  </rv>
  <rv s="5">
    <fb>22124.7</fb>
    <v>13</v>
  </rv>
  <rv s="5">
    <fb>45715</fb>
    <v>12</v>
  </rv>
  <rv s="5">
    <fb>1078.95</fb>
    <v>13</v>
  </rv>
  <rv s="5">
    <fb>187.44</fb>
    <v>13</v>
  </rv>
  <rv s="5">
    <fb>74.31</fb>
    <v>13</v>
  </rv>
  <rv s="5">
    <fb>648.54999999999995</fb>
    <v>13</v>
  </rv>
  <rv s="5">
    <fb>22119.3</fb>
    <v>13</v>
  </rv>
  <rv s="5">
    <fb>45716</fb>
    <v>12</v>
  </rv>
  <rv s="5">
    <fb>1069.4000000000001</fb>
    <v>13</v>
  </rv>
  <rv s="5">
    <fb>179.17</fb>
    <v>13</v>
  </rv>
  <rv s="5">
    <fb>22082.65</fb>
    <v>13</v>
  </rv>
  <rv s="5">
    <fb>45719</fb>
    <v>12</v>
  </rv>
  <rv s="5">
    <fb>1053.05</fb>
    <v>13</v>
  </rv>
  <rv s="5">
    <fb>257.39</fb>
    <v>13</v>
  </rv>
  <rv s="5">
    <fb>185.47</fb>
    <v>13</v>
  </rv>
  <rv s="5">
    <fb>387.45</fb>
    <v>13</v>
  </rv>
  <rv s="5">
    <fb>73.37</fb>
    <v>13</v>
  </rv>
  <rv s="5">
    <fb>621.15</fb>
    <v>13</v>
  </rv>
  <rv s="5">
    <fb>22337.3</fb>
    <v>13</v>
  </rv>
  <rv s="5">
    <fb>45720</fb>
    <v>12</v>
  </rv>
  <rv s="5">
    <fb>1057.95</fb>
    <v>13</v>
  </rv>
  <rv s="5">
    <fb>264.70999999999998</fb>
    <v>13</v>
  </rv>
  <rv s="5">
    <fb>395.45</fb>
    <v>13</v>
  </rv>
  <rv s="5">
    <fb>73.569999999999993</fb>
    <v>13</v>
  </rv>
  <rv s="5">
    <fb>619.20000000000005</fb>
    <v>13</v>
  </rv>
  <rv s="5">
    <fb>22544.7</fb>
    <v>13</v>
  </rv>
  <rv s="5">
    <fb>45721</fb>
    <v>12</v>
  </rv>
  <rv s="5">
    <fb>1112.7</fb>
    <v>13</v>
  </rv>
  <rv s="5">
    <fb>274.92</fb>
    <v>13</v>
  </rv>
  <rv s="5">
    <fb>196.06</fb>
    <v>13</v>
  </rv>
  <rv s="5">
    <fb>640.79999999999995</fb>
    <v>13</v>
  </rv>
  <rv s="5">
    <fb>428.95</fb>
    <v>13</v>
  </rv>
  <rv s="5">
    <fb>22552.5</fb>
    <v>13</v>
  </rv>
  <rv s="5">
    <fb>45722</fb>
    <v>12</v>
  </rv>
  <rv s="5">
    <fb>1136.2</fb>
    <v>13</v>
  </rv>
  <rv s="5">
    <fb>77.510000000000005</fb>
    <v>13</v>
  </rv>
  <rv s="5">
    <fb>407.4</fb>
    <v>13</v>
  </rv>
  <rv s="5">
    <fb>639.65</fb>
    <v>13</v>
  </rv>
  <rv s="5">
    <fb>442.95</fb>
    <v>13</v>
  </rv>
  <rv s="5">
    <fb>22460.3</fb>
    <v>13</v>
  </rv>
  <rv s="5">
    <fb>45723</fb>
    <v>12</v>
  </rv>
  <rv s="5">
    <fb>1144.5</fb>
    <v>13</v>
  </rv>
  <rv s="5">
    <fb>276.99</fb>
    <v>13</v>
  </rv>
  <rv s="5">
    <fb>196.95</fb>
    <v>13</v>
  </rv>
  <rv s="5">
    <fb>429.35</fb>
    <v>13</v>
  </rv>
  <rv s="5">
    <fb>77.03</fb>
    <v>13</v>
  </rv>
  <rv s="5">
    <fb>648.29999999999995</fb>
    <v>13</v>
  </rv>
  <rv s="5">
    <fb>22497.9</fb>
    <v>13</v>
  </rv>
  <rv s="5">
    <fb>45726</fb>
    <v>12</v>
  </rv>
  <rv s="5">
    <fb>1142.9000000000001</fb>
    <v>13</v>
  </rv>
  <rv s="5">
    <fb>272.33</fb>
    <v>13</v>
  </rv>
  <rv s="5">
    <fb>192.11</fb>
    <v>13</v>
  </rv>
  <rv s="5">
    <fb>409.55</fb>
    <v>13</v>
  </rv>
  <rv s="5">
    <fb>648.15</fb>
    <v>13</v>
  </rv>
  <rv s="5">
    <fb>22470.5</fb>
    <v>13</v>
  </rv>
  <rv s="5">
    <fb>45727</fb>
    <v>12</v>
  </rv>
  <rv s="5">
    <fb>1135</fb>
    <v>13</v>
  </rv>
  <rv s="5">
    <fb>277.18</fb>
    <v>13</v>
  </rv>
  <rv s="5">
    <fb>194.12</fb>
    <v>13</v>
  </rv>
  <rv s="5">
    <fb>427.4</fb>
    <v>13</v>
  </rv>
  <rv s="5">
    <fb>76.58</fb>
    <v>13</v>
  </rv>
  <rv s="5">
    <fb>648.04999999999995</fb>
    <v>13</v>
  </rv>
  <rv s="5">
    <fb>22397.200000000001</fb>
    <v>13</v>
  </rv>
  <rv s="5">
    <fb>45728</fb>
    <v>12</v>
  </rv>
  <rv s="5">
    <fb>1128.3</fb>
    <v>13</v>
  </rv>
  <rv s="5">
    <fb>276.83</fb>
    <v>13</v>
  </rv>
  <rv s="5">
    <fb>193.63</fb>
    <v>13</v>
  </rv>
  <rv s="5">
    <fb>78.36</fb>
    <v>13</v>
  </rv>
  <rv s="5">
    <fb>401.7</fb>
    <v>13</v>
  </rv>
  <rv s="5">
    <fb>444.95</fb>
    <v>13</v>
  </rv>
  <rv s="5">
    <fb>22508.75</fb>
    <v>13</v>
  </rv>
  <rv s="5">
    <fb>45729</fb>
    <v>12</v>
  </rv>
  <rv s="5">
    <fb>1119.2</fb>
    <v>13</v>
  </rv>
  <rv s="5">
    <fb>280.07</fb>
    <v>13</v>
  </rv>
  <rv s="5">
    <fb>193.33</fb>
    <v>13</v>
  </rv>
  <rv s="5">
    <fb>77.569999999999993</fb>
    <v>13</v>
  </rv>
  <rv s="5">
    <fb>655.5</fb>
    <v>13</v>
  </rv>
  <rv s="5">
    <fb>22834.3</fb>
    <v>13</v>
  </rv>
  <rv s="5">
    <fb>45733</fb>
    <v>12</v>
  </rv>
  <rv s="5">
    <fb>1137.1500000000001</fb>
    <v>13</v>
  </rv>
  <rv s="5">
    <fb>279.93</fb>
    <v>13</v>
  </rv>
  <rv s="5">
    <fb>195.43</fb>
    <v>13</v>
  </rv>
  <rv s="5">
    <fb>435.35</fb>
    <v>13</v>
  </rv>
  <rv s="5">
    <fb>78.33</fb>
    <v>13</v>
  </rv>
  <rv s="5">
    <fb>384.35</fb>
    <v>13</v>
  </rv>
  <rv s="5">
    <fb>661.05</fb>
    <v>13</v>
  </rv>
  <rv s="5">
    <fb>22907.599999999999</fb>
    <v>13</v>
  </rv>
  <rv s="5">
    <fb>45734</fb>
    <v>12</v>
  </rv>
  <rv s="5">
    <fb>1158.8</fb>
    <v>13</v>
  </rv>
  <rv s="5">
    <fb>285.31</fb>
    <v>13</v>
  </rv>
  <rv s="5">
    <fb>203.88</fb>
    <v>13</v>
  </rv>
  <rv s="5">
    <fb>79.13</fb>
    <v>13</v>
  </rv>
  <rv s="5">
    <fb>391.7</fb>
    <v>13</v>
  </rv>
  <rv s="5">
    <fb>460</fb>
    <v>13</v>
  </rv>
  <rv s="5">
    <fb>23190.65</fb>
    <v>13</v>
  </rv>
  <rv s="5">
    <fb>45735</fb>
    <v>12</v>
  </rv>
  <rv s="5">
    <fb>1173.5</fb>
    <v>13</v>
  </rv>
  <rv s="5">
    <fb>205.69</fb>
    <v>13</v>
  </rv>
  <rv s="5">
    <fb>682.25</fb>
    <v>13</v>
  </rv>
  <rv s="5">
    <fb>23350.400000000001</fb>
    <v>13</v>
  </rv>
  <rv s="5">
    <fb>45736</fb>
    <v>12</v>
  </rv>
  <rv s="5">
    <fb>1177.45</fb>
    <v>13</v>
  </rv>
  <rv s="5">
    <fb>206.54</fb>
    <v>13</v>
  </rv>
  <rv s="5">
    <fb>456.35</fb>
    <v>13</v>
  </rv>
  <rv s="5">
    <fb>80.040000000000006</fb>
    <v>13</v>
  </rv>
  <rv s="5">
    <fb>690.05</fb>
    <v>13</v>
  </rv>
  <rv s="5">
    <fb>23658.35</fb>
    <v>13</v>
  </rv>
  <rv s="5">
    <fb>45737</fb>
    <v>12</v>
  </rv>
  <rv s="5">
    <fb>1188.8</fb>
    <v>13</v>
  </rv>
  <rv s="5">
    <fb>295.74</fb>
    <v>13</v>
  </rv>
  <rv s="5">
    <fb>82.56</fb>
    <v>13</v>
  </rv>
  <rv s="5">
    <fb>702.95</fb>
    <v>13</v>
  </rv>
  <rv s="5">
    <fb>467.3</fb>
    <v>13</v>
  </rv>
  <rv s="5">
    <fb>23668.65</fb>
    <v>13</v>
  </rv>
  <rv s="5">
    <fb>45740</fb>
    <v>12</v>
  </rv>
  <rv s="5">
    <fb>1200.8</fb>
    <v>13</v>
  </rv>
  <rv s="5">
    <fb>217.54</fb>
    <v>13</v>
  </rv>
  <rv s="5">
    <fb>453.3</fb>
    <v>13</v>
  </rv>
  <rv s="5">
    <fb>83.62</fb>
    <v>13</v>
  </rv>
  <rv s="5">
    <fb>415.4</fb>
    <v>13</v>
  </rv>
  <rv s="5">
    <fb>713.5</fb>
    <v>13</v>
  </rv>
  <rv s="5">
    <fb>23486.85</fb>
    <v>13</v>
  </rv>
  <rv s="5">
    <fb>45741</fb>
    <v>12</v>
  </rv>
  <rv s="5">
    <fb>300.02999999999997</fb>
    <v>13</v>
  </rv>
  <rv s="5">
    <fb>81.31</fb>
    <v>13</v>
  </rv>
  <rv s="5">
    <fb>407.75</fb>
    <v>13</v>
  </rv>
  <rv s="5">
    <fb>461.8</fb>
    <v>13</v>
  </rv>
  <rv s="5">
    <fb>23591.95</fb>
    <v>13</v>
  </rv>
  <rv s="5">
    <fb>45742</fb>
    <v>12</v>
  </rv>
  <rv s="5">
    <fb>1181.5999999999999</fb>
    <v>13</v>
  </rv>
  <rv s="5">
    <fb>299.54000000000002</fb>
    <v>13</v>
  </rv>
  <rv s="5">
    <fb>210.52</fb>
    <v>13</v>
  </rv>
  <rv s="5">
    <fb>80.94</fb>
    <v>13</v>
  </rv>
  <rv s="5">
    <fb>392.4</fb>
    <v>13</v>
  </rv>
  <rv s="5">
    <fb>708.25</fb>
    <v>13</v>
  </rv>
  <rv s="5">
    <fb>464.15</fb>
    <v>13</v>
  </rv>
  <rv s="5">
    <fb>23519.35</fb>
    <v>13</v>
  </rv>
  <rv s="5">
    <fb>45743</fb>
    <v>12</v>
  </rv>
  <rv s="5">
    <fb>1196.75</fb>
    <v>13</v>
  </rv>
  <rv s="5">
    <fb>213.98</fb>
    <v>13</v>
  </rv>
  <rv s="5">
    <fb>447.9</fb>
    <v>13</v>
  </rv>
  <rv s="5">
    <fb>81.28</fb>
    <v>13</v>
  </rv>
  <rv s="5">
    <fb>668.55</fb>
    <v>13</v>
  </rv>
  <rv s="5">
    <fb>23165.7</fb>
    <v>13</v>
  </rv>
  <rv s="5">
    <fb>45744</fb>
    <v>12</v>
  </rv>
  <rv s="5">
    <fb>1182.95</fb>
    <v>13</v>
  </rv>
  <rv s="5">
    <fb>301.32</fb>
    <v>13</v>
  </rv>
  <rv s="5">
    <fb>216.43</fb>
    <v>13</v>
  </rv>
  <rv s="5">
    <fb>461.9</fb>
    <v>13</v>
  </rv>
  <rv s="5">
    <fb>82.2</fb>
    <v>13</v>
  </rv>
  <rv s="5">
    <fb>376.15</fb>
    <v>13</v>
  </rv>
  <rv s="5">
    <fb>23332.35</fb>
    <v>13</v>
  </rv>
  <rv s="5">
    <fb>45748</fb>
    <v>12</v>
  </rv>
  <rv s="5">
    <fb>1174.75</fb>
    <v>13</v>
  </rv>
  <rv s="5">
    <fb>292</fb>
    <v>13</v>
  </rv>
  <rv s="5">
    <fb>211.69</fb>
    <v>13</v>
  </rv>
  <rv s="5">
    <fb>453.75</fb>
    <v>13</v>
  </rv>
  <rv s="5">
    <fb>82.14</fb>
    <v>13</v>
  </rv>
  <rv s="5">
    <fb>671.85</fb>
    <v>13</v>
  </rv>
  <rv s="5">
    <fb>23250.1</fb>
    <v>13</v>
  </rv>
  <rv s="5">
    <fb>45749</fb>
    <v>12</v>
  </rv>
  <rv s="5">
    <fb>1195.45</fb>
    <v>13</v>
  </rv>
  <rv s="5">
    <fb>212.58</fb>
    <v>13</v>
  </rv>
  <rv s="5">
    <fb>83.69</fb>
    <v>13</v>
  </rv>
  <rv s="5">
    <fb>379.6</fb>
    <v>13</v>
  </rv>
  <rv s="5">
    <fb>671.9</fb>
    <v>13</v>
  </rv>
  <rv s="5">
    <fb>457.65</fb>
    <v>13</v>
  </rv>
  <rv s="5">
    <fb>22904.45</fb>
    <v>13</v>
  </rv>
  <rv s="5">
    <fb>45750</fb>
    <v>12</v>
  </rv>
  <rv s="5">
    <fb>1199.9000000000001</fb>
    <v>13</v>
  </rv>
  <rv s="5">
    <fb>218.68</fb>
    <v>13</v>
  </rv>
  <rv s="5">
    <fb>459.15</fb>
    <v>13</v>
  </rv>
  <rv s="5">
    <fb>84.53</fb>
    <v>13</v>
  </rv>
  <rv s="5">
    <fb>385.5</fb>
    <v>13</v>
  </rv>
  <rv s="5">
    <fb>439.5</fb>
    <v>13</v>
  </rv>
  <rv s="5">
    <fb>22161.599999999999</fb>
    <v>13</v>
  </rv>
  <rv s="5">
    <fb>45751</fb>
    <v>12</v>
  </rv>
  <rv s="5">
    <fb>1148.3499999999999</fb>
    <v>13</v>
  </rv>
  <rv s="5">
    <fb>83.04</fb>
    <v>13</v>
  </rv>
  <rv s="5">
    <fb>613.85</fb>
    <v>13</v>
  </rv>
  <rv s="5">
    <fb>401.45</fb>
    <v>13</v>
  </rv>
  <rv s="5">
    <fb>22535.85</fb>
    <v>13</v>
  </rv>
  <rv s="5">
    <fb>45754</fb>
    <v>12</v>
  </rv>
  <rv s="5">
    <fb>1110.6500000000001</fb>
    <v>13</v>
  </rv>
  <rv s="5">
    <fb>82.58</fb>
    <v>13</v>
  </rv>
  <rv s="5">
    <fb>364.15</fb>
    <v>13</v>
  </rv>
  <rv s="5">
    <fb>579.75</fb>
    <v>13</v>
  </rv>
  <rv s="5">
    <fb>374.05</fb>
    <v>13</v>
  </rv>
  <rv s="5">
    <fb>22399.15</fb>
    <v>13</v>
  </rv>
  <rv s="5">
    <fb>45755</fb>
    <v>12</v>
  </rv>
  <rv s="5">
    <fb>1131.3499999999999</fb>
    <v>13</v>
  </rv>
  <rv s="5">
    <fb>210.94</fb>
    <v>13</v>
  </rv>
  <rv s="5">
    <fb>83.58</fb>
    <v>13</v>
  </rv>
  <rv s="5">
    <fb>588.85</fb>
    <v>13</v>
  </rv>
  <rv s="5">
    <fb>22828.55</fb>
    <v>13</v>
  </rv>
  <rv s="5">
    <fb>45756</fb>
    <v>12</v>
  </rv>
  <rv s="5">
    <fb>1131.8</fb>
    <v>13</v>
  </rv>
  <rv s="5">
    <fb>211.81</fb>
    <v>13</v>
  </rv>
  <rv s="5">
    <fb>400.6</fb>
    <v>13</v>
  </rv>
  <rv s="5">
    <fb>582.9</fb>
    <v>13</v>
  </rv>
  <rv s="5">
    <fb>23328.55</fb>
    <v>13</v>
  </rv>
  <rv s="5">
    <fb>45758</fb>
    <v>12</v>
  </rv>
  <rv s="5">
    <fb>1164.55</fb>
    <v>13</v>
  </rv>
  <rv s="5">
    <fb>212.97</fb>
    <v>13</v>
  </rv>
  <rv s="5">
    <fb>411.05</fb>
    <v>13</v>
  </rv>
  <rv s="5">
    <fb>595.04999999999995</fb>
    <v>13</v>
  </rv>
  <rv s="5">
    <fb>23437.200000000001</fb>
    <v>13</v>
  </rv>
  <rv s="5">
    <fb>45762</fb>
    <v>12</v>
  </rv>
  <rv s="5">
    <fb>1210.8</fb>
    <v>13</v>
  </rv>
  <rv s="5">
    <fb>85.42</fb>
    <v>13</v>
  </rv>
  <rv s="5">
    <fb>622.20000000000005</fb>
    <v>13</v>
  </rv>
  <rv s="5">
    <fb>23851.65</fb>
    <v>13</v>
  </rv>
  <rv s="5">
    <fb>45763</fb>
    <v>12</v>
  </rv>
  <rv s="5">
    <fb>1232.9000000000001</fb>
    <v>13</v>
  </rv>
  <rv s="5">
    <fb>293.60000000000002</fb>
    <v>13</v>
  </rv>
  <rv s="5">
    <fb>438</fb>
    <v>13</v>
  </rv>
  <rv s="5">
    <fb>85.32</fb>
    <v>13</v>
  </rv>
  <rv s="5">
    <fb>396.75</fb>
    <v>13</v>
  </rv>
  <rv s="5">
    <fb>24125.55</fb>
    <v>13</v>
  </rv>
  <rv s="5">
    <fb>45764</fb>
    <v>12</v>
  </rv>
  <rv s="5">
    <fb>1259.4000000000001</fb>
    <v>13</v>
  </rv>
  <rv s="5">
    <fb>227.39</fb>
    <v>13</v>
  </rv>
  <rv s="5">
    <fb>439.7</fb>
    <v>13</v>
  </rv>
  <rv s="5">
    <fb>84.98</fb>
    <v>13</v>
  </rv>
  <rv s="5">
    <fb>621.54999999999995</fb>
    <v>13</v>
  </rv>
  <rv s="5">
    <fb>24167.25</fb>
    <v>13</v>
  </rv>
  <rv s="5">
    <fb>45768</fb>
    <v>12</v>
  </rv>
  <rv s="5">
    <fb>1243.0999999999999</fb>
    <v>13</v>
  </rv>
  <rv s="5">
    <fb>227.19</fb>
    <v>13</v>
  </rv>
  <rv s="5">
    <fb>452.45</fb>
    <v>13</v>
  </rv>
  <rv s="5">
    <fb>87.71</fb>
    <v>13</v>
  </rv>
  <rv s="5">
    <fb>630.04999999999995</fb>
    <v>13</v>
  </rv>
  <rv s="5">
    <fb>411.95</fb>
    <v>13</v>
  </rv>
  <rv s="5">
    <fb>24328.95</fb>
    <v>13</v>
  </rv>
  <rv s="5">
    <fb>45769</fb>
    <v>12</v>
  </rv>
  <rv s="5">
    <fb>1233.2</fb>
    <v>13</v>
  </rv>
  <rv s="5">
    <fb>303.35000000000002</fb>
    <v>13</v>
  </rv>
  <rv s="5">
    <fb>228.32</fb>
    <v>13</v>
  </rv>
  <rv s="5">
    <fb>445.75</fb>
    <v>13</v>
  </rv>
  <rv s="5">
    <fb>89.88</fb>
    <v>13</v>
  </rv>
  <rv s="5">
    <fb>413.05</fb>
    <v>13</v>
  </rv>
  <rv s="5">
    <fb>24246.7</fb>
    <v>13</v>
  </rv>
  <rv s="5">
    <fb>45770</fb>
    <v>12</v>
  </rv>
  <rv s="5">
    <fb>1239.0999999999999</fb>
    <v>13</v>
  </rv>
  <rv s="5">
    <fb>305.85000000000002</fb>
    <v>13</v>
  </rv>
  <rv s="5">
    <fb>230.53</fb>
    <v>13</v>
  </rv>
  <rv s="5">
    <fb>90.37</fb>
    <v>13</v>
  </rv>
  <rv s="5">
    <fb>659.9</fb>
    <v>13</v>
  </rv>
  <rv s="5">
    <fb>24039.35</fb>
    <v>13</v>
  </rv>
  <rv s="5">
    <fb>45771</fb>
    <v>12</v>
  </rv>
  <rv s="5">
    <fb>1236.4000000000001</fb>
    <v>13</v>
  </rv>
  <rv s="5">
    <fb>89.08</fb>
    <v>13</v>
  </rv>
  <rv s="5">
    <fb>668.35</fb>
    <v>13</v>
  </rv>
  <rv s="5">
    <fb>24328.5</fb>
    <v>13</v>
  </rv>
  <rv s="5">
    <fb>45772</fb>
    <v>12</v>
  </rv>
  <rv s="5">
    <fb>222.37</fb>
    <v>13</v>
  </rv>
  <rv s="5">
    <fb>445</fb>
    <v>13</v>
  </rv>
  <rv s="5">
    <fb>86.07</fb>
    <v>13</v>
  </rv>
  <rv s="5">
    <fb>655.25</fb>
    <v>13</v>
  </rv>
  <rv s="5">
    <fb>24335.95</fb>
    <v>13</v>
  </rv>
  <rv s="5">
    <fb>45775</fb>
    <v>12</v>
  </rv>
  <rv s="5">
    <fb>1209.9000000000001</fb>
    <v>13</v>
  </rv>
  <rv s="5">
    <fb>230.31</fb>
    <v>13</v>
  </rv>
  <rv s="5">
    <fb>668.15</fb>
    <v>13</v>
  </rv>
  <rv s="5">
    <fb>24334.2</fb>
    <v>13</v>
  </rv>
  <rv s="5">
    <fb>45776</fb>
    <v>12</v>
  </rv>
  <rv s="5">
    <fb>1216.4000000000001</fb>
    <v>13</v>
  </rv>
  <rv s="5">
    <fb>231.33</fb>
    <v>13</v>
  </rv>
  <rv s="5">
    <fb>86.52</fb>
    <v>13</v>
  </rv>
  <rv s="5">
    <fb>665.6</fb>
    <v>13</v>
  </rv>
  <rv s="5">
    <fb>416.3</fb>
    <v>13</v>
  </rv>
  <rv s="5">
    <fb>24346.7</fb>
    <v>13</v>
  </rv>
  <rv s="5">
    <fb>45777</fb>
    <v>12</v>
  </rv>
  <rv s="5">
    <fb>1216.5</fb>
    <v>13</v>
  </rv>
  <rv s="5">
    <fb>226.84</fb>
    <v>13</v>
  </rv>
  <rv s="5">
    <fb>85.79</fb>
    <v>13</v>
  </rv>
  <rv s="5">
    <fb>419.2</fb>
    <v>13</v>
  </rv>
  <rv s="5">
    <fb>24461.15</fb>
    <v>13</v>
  </rv>
  <rv s="5">
    <fb>45779</fb>
    <v>12</v>
  </rv>
  <rv s="5">
    <fb>1267.0999999999999</fb>
    <v>13</v>
  </rv>
  <rv s="5">
    <fb>224.54</fb>
    <v>13</v>
  </rv>
  <rv s="5">
    <fb>84.99</fb>
    <v>13</v>
  </rv>
  <rv s="5">
    <fb>24379.599999999999</fb>
    <v>13</v>
  </rv>
  <rv s="5">
    <fb>45782</fb>
    <v>12</v>
  </rv>
  <rv s="5">
    <fb>1347.1</fb>
    <v>13</v>
  </rv>
  <rv s="5">
    <fb>228.72</fb>
    <v>13</v>
  </rv>
  <rv s="5">
    <fb>84.63</fb>
    <v>13</v>
  </rv>
  <rv s="5">
    <fb>661.55</fb>
    <v>13</v>
  </rv>
  <rv s="5">
    <fb>419.5</fb>
    <v>13</v>
  </rv>
  <rv s="5">
    <fb>24414.400000000001</fb>
    <v>13</v>
  </rv>
  <rv s="5">
    <fb>45783</fb>
    <v>12</v>
  </rv>
  <rv s="5">
    <fb>1320.8</fb>
    <v>13</v>
  </rv>
  <rv s="5">
    <fb>310.5</fb>
    <v>13</v>
  </rv>
  <rv s="5">
    <fb>217.75</fb>
    <v>13</v>
  </rv>
  <rv s="5">
    <fb>81.709999999999994</fb>
    <v>13</v>
  </rv>
  <rv s="5">
    <fb>648.20000000000005</fb>
    <v>13</v>
  </rv>
  <rv s="5">
    <fb>24273.8</fb>
    <v>13</v>
  </rv>
  <rv s="5">
    <fb>45784</fb>
    <v>12</v>
  </rv>
  <rv s="5">
    <fb>1338.2</fb>
    <v>13</v>
  </rv>
  <rv s="5">
    <fb>422.7</fb>
    <v>13</v>
  </rv>
  <rv s="5">
    <fb>83.41</fb>
    <v>13</v>
  </rv>
  <rv s="5">
    <fb>392.1</fb>
    <v>13</v>
  </rv>
  <rv s="5">
    <fb>680.3</fb>
    <v>13</v>
  </rv>
  <rv s="5">
    <fb>24008</fb>
    <v>13</v>
  </rv>
  <rv s="5">
    <fb>45785</fb>
    <v>12</v>
  </rv>
  <rv s="5">
    <fb>1333.1</fb>
    <v>13</v>
  </rv>
  <rv s="5">
    <fb>217.17</fb>
    <v>13</v>
  </rv>
  <rv s="5">
    <fb>409.35</fb>
    <v>13</v>
  </rv>
  <rv s="5">
    <fb>682.85</fb>
    <v>13</v>
  </rv>
  <rv s="5">
    <fb>24924.7</fb>
    <v>13</v>
  </rv>
  <rv s="5">
    <fb>45786</fb>
    <v>12</v>
  </rv>
  <rv s="5">
    <fb>1306.3</fb>
    <v>13</v>
  </rv>
  <rv s="5">
    <fb>216.63</fb>
    <v>13</v>
  </rv>
  <rv s="5">
    <fb>77.97</fb>
    <v>13</v>
  </rv>
  <rv s="5">
    <fb>708.5</fb>
    <v>13</v>
  </rv>
  <rv s="5">
    <fb>24578.35</fb>
    <v>13</v>
  </rv>
  <rv s="5">
    <fb>45789</fb>
    <v>12</v>
  </rv>
  <rv s="5">
    <fb>322.8</fb>
    <v>13</v>
  </rv>
  <rv s="5">
    <fb>24666.9</fb>
    <v>13</v>
  </rv>
  <rv s="5">
    <fb>45790</fb>
    <v>12</v>
  </rv>
  <rv s="5">
    <fb>1369.2</fb>
    <v>13</v>
  </rv>
  <rv s="5">
    <fb>238.38</fb>
    <v>13</v>
  </rv>
  <rv s="5">
    <fb>428.9</fb>
    <v>13</v>
  </rv>
  <rv s="5">
    <fb>83.53</fb>
    <v>13</v>
  </rv>
  <rv s="5">
    <fb>406.45</fb>
    <v>13</v>
  </rv>
  <rv s="5">
    <fb>25062.1</fb>
    <v>13</v>
  </rv>
  <rv s="5">
    <fb>45791</fb>
    <v>12</v>
  </rv>
  <rv s="5">
    <fb>1371.8</fb>
    <v>13</v>
  </rv>
  <rv s="5">
    <fb>344.35</fb>
    <v>13</v>
  </rv>
  <rv s="5">
    <fb>239.36</fb>
    <v>13</v>
  </rv>
  <rv s="5">
    <fb>438.95</fb>
    <v>13</v>
  </rv>
  <rv s="5">
    <fb>85.96</fb>
    <v>13</v>
  </rv>
  <rv s="5">
    <fb>419.65</fb>
    <v>13</v>
  </rv>
  <rv s="5">
    <fb>698.95</fb>
    <v>13</v>
  </rv>
  <rv s="5">
    <fb>442.7</fb>
    <v>13</v>
  </rv>
  <rv s="5">
    <fb>25019.8</fb>
    <v>13</v>
  </rv>
  <rv s="5">
    <fb>45792</fb>
    <v>12</v>
  </rv>
  <rv s="5">
    <fb>1406.2</fb>
    <v>13</v>
  </rv>
  <rv s="5">
    <fb>245.68</fb>
    <v>13</v>
  </rv>
  <rv s="5">
    <fb>728.1</fb>
    <v>13</v>
  </rv>
  <rv s="5">
    <fb>24945.45</fb>
    <v>13</v>
  </rv>
  <rv s="5">
    <fb>45793</fb>
    <v>12</v>
  </rv>
  <rv s="5">
    <fb>1407.4</fb>
    <v>13</v>
  </rv>
  <rv s="5">
    <fb>89.71</fb>
    <v>13</v>
  </rv>
  <rv s="5">
    <fb>441.2</fb>
    <v>13</v>
  </rv>
  <rv s="5">
    <fb>24683.9</fb>
    <v>13</v>
  </rv>
  <rv s="5">
    <fb>45796</fb>
    <v>12</v>
  </rv>
  <rv s="5">
    <fb>1398.3</fb>
    <v>13</v>
  </rv>
  <rv s="5">
    <fb>243.78</fb>
    <v>13</v>
  </rv>
  <rv s="5">
    <fb>88.99</fb>
    <v>13</v>
  </rv>
  <rv s="5">
    <fb>421</fb>
    <v>13</v>
  </rv>
  <rv s="5">
    <fb>24813.45</fb>
    <v>13</v>
  </rv>
  <rv s="5">
    <fb>45797</fb>
    <v>12</v>
  </rv>
  <rv s="5">
    <fb>1384.6</fb>
    <v>13</v>
  </rv>
  <rv s="5">
    <fb>244.43</fb>
    <v>13</v>
  </rv>
  <rv s="5">
    <fb>435.3</fb>
    <v>13</v>
  </rv>
  <rv s="5">
    <fb>86.61</fb>
    <v>13</v>
  </rv>
  <rv s="5">
    <fb>408.9</fb>
    <v>13</v>
  </rv>
  <rv s="5">
    <fb>24609.7</fb>
    <v>13</v>
  </rv>
  <rv s="5">
    <fb>45798</fb>
    <v>12</v>
  </rv>
  <rv s="5">
    <fb>247.42</fb>
    <v>13</v>
  </rv>
  <rv s="5">
    <fb>87.62</fb>
    <v>13</v>
  </rv>
  <rv s="5">
    <fb>726.8</fb>
    <v>13</v>
  </rv>
  <rv s="5">
    <fb>24853.15</fb>
    <v>13</v>
  </rv>
  <rv s="5">
    <fb>45799</fb>
    <v>12</v>
  </rv>
  <rv s="5">
    <fb>1371.4</fb>
    <v>13</v>
  </rv>
  <rv s="5">
    <fb>247.57</fb>
    <v>13</v>
  </rv>
  <rv s="5">
    <fb>87.5</fb>
    <v>13</v>
  </rv>
  <rv s="5">
    <fb>717.45</fb>
    <v>13</v>
  </rv>
  <rv s="5">
    <fb>435.1</fb>
    <v>13</v>
  </rv>
  <rv s="5">
    <fb>25001.15</fb>
    <v>13</v>
  </rv>
  <rv s="5">
    <fb>45800</fb>
    <v>12</v>
  </rv>
  <rv s="5">
    <fb>1395.4</fb>
    <v>13</v>
  </rv>
  <rv s="5">
    <fb>85.97</fb>
    <v>13</v>
  </rv>
  <rv s="5">
    <fb>423.05</fb>
    <v>13</v>
  </rv>
  <rv s="5">
    <fb>440.05</fb>
    <v>13</v>
  </rv>
  <rv s="5">
    <fb>24826.2</fb>
    <v>13</v>
  </rv>
  <rv s="5">
    <fb>45803</fb>
    <v>12</v>
  </rv>
  <rv s="5">
    <fb>1400.2</fb>
    <v>13</v>
  </rv>
  <rv s="5">
    <fb>384.55</fb>
    <v>13</v>
  </rv>
  <rv s="5">
    <fb>261.86</fb>
    <v>13</v>
  </rv>
  <rv s="5">
    <fb>450.95</fb>
    <v>13</v>
  </rv>
  <rv s="5">
    <fb>87.06</fb>
    <v>13</v>
  </rv>
  <rv s="5">
    <fb>425.3</fb>
    <v>13</v>
  </rv>
  <rv s="5">
    <fb>445.55</fb>
    <v>13</v>
  </rv>
  <rv s="5">
    <fb>24752.45</fb>
    <v>13</v>
  </rv>
  <rv s="5">
    <fb>45804</fb>
    <v>12</v>
  </rv>
  <rv s="5">
    <fb>1404.2</fb>
    <v>13</v>
  </rv>
  <rv s="5">
    <fb>385.4</fb>
    <v>13</v>
  </rv>
  <rv s="5">
    <fb>260.17</fb>
    <v>13</v>
  </rv>
  <rv s="5">
    <fb>87.22</fb>
    <v>13</v>
  </rv>
  <rv s="5">
    <fb>439</fb>
    <v>13</v>
  </rv>
  <rv s="5">
    <fb>448</fb>
    <v>13</v>
  </rv>
  <rv s="5">
    <fb>24833.599999999999</fb>
    <v>13</v>
  </rv>
  <rv s="5">
    <fb>45805</fb>
    <v>12</v>
  </rv>
  <rv s="5">
    <fb>1411</fb>
    <v>13</v>
  </rv>
  <rv s="5">
    <fb>266.61</fb>
    <v>13</v>
  </rv>
  <rv s="5">
    <fb>452.6</fb>
    <v>13</v>
  </rv>
  <rv s="5">
    <fb>86.74</fb>
    <v>13</v>
  </rv>
  <rv s="5">
    <fb>717.95</fb>
    <v>13</v>
  </rv>
  <rv s="5">
    <fb>446.85</fb>
    <v>13</v>
  </rv>
  <rv s="5">
    <fb>24750.7</fb>
    <v>13</v>
  </rv>
  <rv s="5">
    <fb>45806</fb>
    <v>12</v>
  </rv>
  <rv s="5">
    <fb>1438.6</fb>
    <v>13</v>
  </rv>
  <rv s="5">
    <fb>386.8</fb>
    <v>13</v>
  </rv>
  <rv s="5">
    <fb>266.41000000000003</fb>
    <v>13</v>
  </rv>
  <rv s="5">
    <fb>87.08</fb>
    <v>13</v>
  </rv>
  <rv s="5">
    <fb>426.7</fb>
    <v>13</v>
  </rv>
  <rv s="5">
    <fb>451.65</fb>
    <v>13</v>
  </rv>
  <rv s="5">
    <fb>24716.6</fb>
    <v>13</v>
  </rv>
  <rv s="5">
    <fb>45807</fb>
    <v>12</v>
  </rv>
  <rv s="5">
    <fb>1432.8</fb>
    <v>13</v>
  </rv>
  <rv s="5">
    <fb>259.83</fb>
    <v>13</v>
  </rv>
  <rv s="5">
    <fb>458.2</fb>
    <v>13</v>
  </rv>
  <rv s="5">
    <fb>87.41</fb>
    <v>13</v>
  </rv>
  <rv s="5">
    <fb>418.65</fb>
    <v>13</v>
  </rv>
  <rv s="5">
    <fb>719.5</fb>
    <v>13</v>
  </rv>
  <rv s="5">
    <fb>435.55</fb>
    <v>13</v>
  </rv>
  <rv s="5">
    <fb>24542.5</fb>
    <v>13</v>
  </rv>
  <rv s="5">
    <fb>45810</fb>
    <v>12</v>
  </rv>
  <rv s="5">
    <fb>1468</fb>
    <v>13</v>
  </rv>
  <rv s="5">
    <fb>453.15</fb>
    <v>13</v>
  </rv>
  <rv s="5">
    <fb>87.32</fb>
    <v>13</v>
  </rv>
  <rv s="5">
    <fb>711.6</fb>
    <v>13</v>
  </rv>
  <rv s="5">
    <fb>24620.2</fb>
    <v>13</v>
  </rv>
  <rv s="5">
    <fb>45811</fb>
    <v>12</v>
  </rv>
  <rv s="5">
    <fb>1432.3</fb>
    <v>13</v>
  </rv>
  <rv s="5">
    <fb>386</fb>
    <v>13</v>
  </rv>
  <rv s="5">
    <fb>468.75</fb>
    <v>13</v>
  </rv>
  <rv s="5">
    <fb>85.09</fb>
    <v>13</v>
  </rv>
  <rv s="5">
    <fb>419.7</fb>
    <v>13</v>
  </rv>
  <rv s="5">
    <fb>703.85</fb>
    <v>13</v>
  </rv>
  <rv s="5">
    <fb>434</fb>
    <v>13</v>
  </rv>
  <rv s="5">
    <fb>24750.9</fb>
    <v>13</v>
  </rv>
  <rv s="5">
    <fb>45812</fb>
    <v>12</v>
  </rv>
  <rv s="5">
    <fb>1436.2</fb>
    <v>13</v>
  </rv>
  <rv s="5">
    <fb>468</fb>
    <v>13</v>
  </rv>
  <rv s="5">
    <fb>87.11</fb>
    <v>13</v>
  </rv>
  <rv s="5">
    <fb>709.15</fb>
    <v>13</v>
  </rv>
  <rv s="5">
    <fb>25003.05</fb>
    <v>13</v>
  </rv>
  <rv s="5">
    <fb>45813</fb>
    <v>12</v>
  </rv>
  <rv s="5">
    <fb>393.5</fb>
    <v>13</v>
  </rv>
  <rv s="5">
    <fb>252</fb>
    <v>13</v>
  </rv>
  <rv s="5">
    <fb>491.6</fb>
    <v>13</v>
  </rv>
  <rv s="5">
    <fb>87.63</fb>
    <v>13</v>
  </rv>
  <rv s="5">
    <fb>25103.200000000001</fb>
    <v>13</v>
  </rv>
  <rv s="5">
    <fb>45814</fb>
    <v>12</v>
  </rv>
  <rv s="5">
    <fb>1471.7</fb>
    <v>13</v>
  </rv>
  <rv s="5">
    <fb>390.7</fb>
    <v>13</v>
  </rv>
  <rv s="5">
    <fb>89.31</fb>
    <v>13</v>
  </rv>
  <rv s="5">
    <fb>477.7</fb>
    <v>13</v>
  </rv>
  <rv s="5">
    <fb>25104.25</fb>
    <v>13</v>
  </rv>
  <rv s="5">
    <fb>45817</fb>
    <v>12</v>
  </rv>
  <rv s="5">
    <fb>1467.1</fb>
    <v>13</v>
  </rv>
  <rv s="5">
    <fb>90.93</fb>
    <v>13</v>
  </rv>
  <rv s="5">
    <fb>25141.4</fb>
    <v>13</v>
  </rv>
  <rv s="5">
    <fb>45818</fb>
    <v>12</v>
  </rv>
  <rv s="5">
    <fb>1473.8</fb>
    <v>13</v>
  </rv>
  <rv s="5">
    <fb>534.04999999999995</fb>
    <v>13</v>
  </rv>
  <rv s="5">
    <fb>24888.2</fb>
    <v>13</v>
  </rv>
  <rv s="5">
    <fb>45819</fb>
    <v>12</v>
  </rv>
  <rv s="5">
    <fb>1456.4</fb>
    <v>13</v>
  </rv>
  <rv s="5">
    <fb>392.9</fb>
    <v>13</v>
  </rv>
  <rv s="5">
    <fb>257</fb>
    <v>13</v>
  </rv>
  <rv s="5">
    <fb>520.54999999999995</fb>
    <v>13</v>
  </rv>
  <rv s="5">
    <fb>90.28</fb>
    <v>13</v>
  </rv>
  <rv s="5">
    <fb>474.95</fb>
    <v>13</v>
  </rv>
  <rv s="5">
    <fb>469.3</fb>
    <v>13</v>
  </rv>
  <rv s="5">
    <fb>24718.6</fb>
    <v>13</v>
  </rv>
  <rv s="5">
    <fb>45820</fb>
    <v>12</v>
  </rv>
  <rv s="5">
    <fb>1445.8</fb>
    <v>13</v>
  </rv>
  <rv s="5">
    <fb>461.65</fb>
    <v>13</v>
  </rv>
  <rv s="5">
    <fb>715.35</fb>
    <v>13</v>
  </rv>
  <rv s="5">
    <fb>45821</fb>
    <v>12</v>
  </rv>
  <rv s="5">
    <fb>1405</fb>
    <v>13</v>
  </rv>
  <rv s="5">
    <fb>394.2</fb>
    <v>13</v>
  </rv>
  <rv s="5">
    <fb>253.55</fb>
    <v>13</v>
  </rv>
  <rv s="5">
    <fb>514.25</fb>
    <v>13</v>
  </rv>
  <rv s="5">
    <fb>86.06</fb>
    <v>13</v>
  </rv>
  <rv s="5">
    <fb>457.25</fb>
    <v>13</v>
  </rv>
  <rv s="5">
    <fb>458.1</fb>
    <v>13</v>
  </rv>
  <rv s="5">
    <fb>42159</fb>
    <v>12</v>
  </rv>
  <rv s="5">
    <fb>42160</fb>
    <v>12</v>
  </rv>
  <rv s="5">
    <fb>42163</fb>
    <v>12</v>
  </rv>
  <rv s="5">
    <fb>42164</fb>
    <v>12</v>
  </rv>
  <rv s="5">
    <fb>42165</fb>
    <v>12</v>
  </rv>
  <rv s="5">
    <fb>42166</fb>
    <v>12</v>
  </rv>
  <rv s="5">
    <fb>42167</fb>
    <v>12</v>
  </rv>
  <rv s="6">
    <v>14</v>
    <v>c3ltyc</v>
    <v>Daily</v>
    <v>42169</v>
    <v>45822</v>
    <v>0</v>
    <v>1</v>
    <v>638853696000000000,638855251470653163,0</v>
    <v>0</v>
    <v>c3ltyc</v>
    <v>XNSE:PARAS</v>
    <v>1</v>
  </rv>
  <rv s="6">
    <v>14</v>
    <v>ahk9xm</v>
    <v>Daily</v>
    <v>42169</v>
    <v>45822</v>
    <v>0</v>
    <v>1</v>
    <v>638853696000000000,638855251470518249,0</v>
    <v>2</v>
    <v>ahk9xm</v>
    <v>XNSE:TATAMOTORS</v>
    <v>3</v>
  </rv>
  <rv s="6">
    <v>14</v>
    <v>ahj6nm</v>
    <v>Daily</v>
    <v>42169</v>
    <v>45822</v>
    <v>0</v>
    <v>1</v>
    <v>638853696000000000,638855251470582315,0</v>
    <v>2</v>
    <v>ahj6nm</v>
    <v>XNSE:NHPC</v>
    <v>4</v>
  </rv>
  <rv s="6">
    <v>14</v>
    <v>ahh7cw</v>
    <v>Daily</v>
    <v>42169</v>
    <v>45822</v>
    <v>0</v>
    <v>1</v>
    <v>638853696000000000,638855251470485121,0</v>
    <v>2</v>
    <v>ahh7cw</v>
    <v>XNSE:BHEL</v>
    <v>5</v>
  </rv>
  <rv s="6">
    <v>14</v>
    <v>ahgr6h</v>
    <v>Daily</v>
    <v>42169</v>
    <v>45822</v>
    <v>0</v>
    <v>1</v>
    <v>638853696000000000,638855251470425675,0</v>
    <v>2</v>
    <v>ahgr6h</v>
    <v>XNSE:ADANIPORTS</v>
    <v>6</v>
  </rv>
  <rv s="6">
    <v>14</v>
    <v>ahi65r</v>
    <v>Daily</v>
    <v>42169</v>
    <v>45822</v>
    <v>0</v>
    <v>1</v>
    <v>638853696000000000,638855251470314226,0</v>
    <v>2</v>
    <v>ahi65r</v>
    <v>XNSE:HINDZINC</v>
    <v>7</v>
  </rv>
  <rv s="6">
    <v>14</v>
    <v>cemlww</v>
    <v>Daily</v>
    <v>42169</v>
    <v>45822</v>
    <v>0</v>
    <v>1</v>
    <v>638853696000000000,638855251470354692,0</v>
    <v>8</v>
    <v>cemlww</v>
    <v>XBOM:544252</v>
    <v>9</v>
  </rv>
  <rv s="6">
    <v>14</v>
    <v>ahh5pr</v>
    <v>Daily</v>
    <v>42169</v>
    <v>45822</v>
    <v>0</v>
    <v>1</v>
    <v>638853696000000000,638855251470454384,0</v>
    <v>2</v>
    <v>ahh5pr</v>
    <v>XNSE:BEL</v>
    <v>10</v>
  </rv>
  <rv s="6">
    <v>14</v>
    <v>ahkjtc</v>
    <v>Daily</v>
    <v>42169</v>
    <v>45822</v>
    <v>0</v>
    <v>1</v>
    <v>638853696000000000,638855251470618447,0</v>
    <v>2</v>
    <v>ahkjtc</v>
    <v>XNSE:VEDL</v>
    <v>11</v>
  </rv>
  <rv s="6">
    <v>14</v>
    <v>ahk6u2</v>
    <v>Daily</v>
    <v>42169</v>
    <v>45822</v>
    <v>0</v>
    <v>1</v>
    <v>638853696000000000,638855251470614578,0</v>
    <v>2</v>
    <v>ahk6u2</v>
    <v>XNSE:SUPRAJIT</v>
    <v>12</v>
  </rv>
  <rv s="6">
    <v>14</v>
    <v>ahkqww</v>
    <v>Daily</v>
    <v>42169</v>
    <v>45822</v>
    <v>0</v>
    <v>1</v>
    <v>638853696000000000,638855251470547747,0</v>
    <v>13</v>
    <v>ahkqww</v>
    <v>NIFTY</v>
    <v>14</v>
  </rv>
</rvData>
</file>

<file path=xl/richData/rdrichvaluestructure.xml><?xml version="1.0" encoding="utf-8"?>
<rvStructures xmlns="http://schemas.microsoft.com/office/spreadsheetml/2017/richdata" count="7">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Change"/>
    <k n="Change (%)"/>
    <k n="Country/region" t="s"/>
    <k n="High"/>
    <k n="Instrument type" t="s"/>
    <k n="LearnMoreOnLink" t="r"/>
    <k n="Low"/>
    <k n="Name" t="s"/>
    <k n="Open"/>
    <k n="Previous close"/>
    <k n="Price"/>
    <k n="Ticker symbol" t="s"/>
    <k n="UniqueName"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formattednumber">
    <k n="_Format" t="spb"/>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Arrays count="3">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26">
      <v t="s">%EntityServiceId</v>
      <v t="s">_Format</v>
      <v t="s">%IsRefreshable</v>
      <v t="s">%EntityCulture</v>
      <v t="s">%EntityId</v>
      <v t="s">_Icon</v>
      <v t="s">_Display</v>
      <v t="s">Name</v>
      <v t="s">Price</v>
      <v t="s">Ticker symbol</v>
      <v t="s">_SubLabel</v>
      <v t="s">Change</v>
      <v t="s">Change (%)</v>
      <v t="s">Country/region</v>
      <v t="s">Previous close</v>
      <v t="s">Open</v>
      <v t="s">High</v>
      <v t="s">Low</v>
      <v t="s">52 week high</v>
      <v t="s">52 week low</v>
      <v t="s">Instrument type</v>
      <v t="s">_Flags</v>
      <v t="s">UniqueName</v>
      <v t="s">_DisplayString</v>
      <v t="s">LearnMoreOnLink</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spbArrays>
  <spbData count="15">
    <spb s="0">
      <v>0</v>
      <v>Name</v>
      <v>LearnMoreOnLink</v>
    </spb>
    <spb s="1">
      <v>0</v>
      <v>0</v>
      <v>0</v>
    </spb>
    <spb s="2">
      <v>1</v>
      <v>1</v>
      <v>1</v>
      <v>1</v>
    </spb>
    <spb s="3">
      <v>1</v>
      <v>2</v>
      <v>2</v>
      <v>1</v>
      <v>3</v>
      <v>1</v>
      <v>1</v>
      <v>1</v>
      <v>4</v>
      <v>4</v>
      <v>5</v>
      <v>6</v>
      <v>1</v>
      <v>1</v>
      <v>1</v>
      <v>4</v>
      <v>7</v>
      <v>8</v>
      <v>9</v>
      <v>4</v>
    </spb>
    <spb s="4">
      <v>Delayed 5 minutes</v>
      <v>from previous close</v>
      <v>from previous close</v>
      <v>GMT</v>
    </spb>
    <spb s="0">
      <v>1</v>
      <v>Name</v>
      <v>LearnMoreOnLink</v>
    </spb>
    <spb s="5">
      <v>1</v>
      <v>1</v>
      <v>1</v>
    </spb>
    <spb s="6">
      <v>1</v>
      <v>1</v>
      <v>3</v>
      <v>1</v>
      <v>1</v>
      <v>1</v>
      <v>5</v>
      <v>1</v>
      <v>1</v>
      <v>1</v>
      <v>9</v>
    </spb>
    <spb s="7">
      <v>from previous close</v>
      <v>from previous close</v>
    </spb>
    <spb s="8">
      <v>2</v>
      <v>Name</v>
    </spb>
    <spb s="9">
      <v>1</v>
      <v>1</v>
      <v>1</v>
    </spb>
    <spb s="4">
      <v>Delayed 15 minutes</v>
      <v>from previous close</v>
      <v>from previous close</v>
      <v>GMT</v>
    </spb>
    <spb s="10">
      <v>10</v>
    </spb>
    <spb s="10">
      <v>1</v>
    </spb>
    <spb s="11">
      <v>10</v>
      <v>1</v>
    </spb>
  </spbData>
</supportingPropertyBags>
</file>

<file path=xl/richData/rdsupportingpropertybagstructure.xml><?xml version="1.0" encoding="utf-8"?>
<spbStructures xmlns="http://schemas.microsoft.com/office/spreadsheetml/2017/richdata2" count="12">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UniqueName" t="spb"/>
    <k n="`%ProviderInfo" t="spb"/>
    <k n="LearnMoreOnLink" t="spb"/>
  </s>
  <s>
    <k n="Low" t="i"/>
    <k n="High" t="i"/>
    <k n="Name" t="i"/>
    <k n="Open" t="i"/>
    <k n="Price" t="i"/>
    <k n="Change" t="i"/>
    <k n="Change (%)" t="i"/>
    <k n="52 week low" t="i"/>
    <k n="52 week high" t="i"/>
    <k n="Previous close" t="i"/>
    <k n="`%EntityServiceId" t="i"/>
  </s>
  <s>
    <k n="Change" t="s"/>
    <k n="Change (%)" t="s"/>
  </s>
  <s>
    <k n="^Order" t="spba"/>
    <k n="TitleProperty" t="s"/>
  </s>
  <s>
    <k n="ExchangeID" t="spb"/>
    <k n="UniqueName" t="spb"/>
    <k n="`%ProviderInfo" t="spb"/>
  </s>
  <s>
    <k n="_Self" t="i"/>
  </s>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0" formatCode="General"/>
    </x:dxf>
    <x:dxf>
      <x:numFmt numFmtId="4" formatCode="#,##0.00"/>
    </x:dxf>
    <x:dxf>
      <x:numFmt numFmtId="3" formatCode="#,##0"/>
    </x:dxf>
    <x:dxf>
      <x:numFmt numFmtId="14" formatCode="0.00%"/>
    </x:dxf>
    <x:dxf>
      <x:numFmt numFmtId="27" formatCode="dd/mm/yyyy\ hh:mm"/>
    </x:dxf>
    <x:dxf>
      <x:numFmt numFmtId="1" formatCode="0"/>
    </x:dxf>
    <x:dxf>
      <x:numFmt numFmtId="2" formatCode="0.00"/>
    </x:dxf>
    <x:dxf>
      <x:numFmt numFmtId="19" formatCode="dd/mm/yyyy"/>
    </x:dxf>
  </dxfs>
  <richProperties>
    <rPr n="NumberFormat" t="s"/>
    <rPr n="IsTitleField" t="b"/>
  </richProperties>
  <richStyles>
    <rSty dxfid="0">
      <rpv i="0" xml:space="preserve">_ [$₹-as-IN] * #,##0.00_ ;_ [$₹-as-IN] * -#,##0.00_ ;_ [$₹-as-IN] * "-"??_ ;_ @_ </rpv>
    </rSty>
    <rSty dxfid="1">
      <rpv i="0">#,##0.00</rpv>
    </rSty>
    <rSty>
      <rpv i="1">1</rpv>
    </rSty>
    <rSty dxfid="2">
      <rpv i="0">#,##0</rpv>
    </rSty>
    <rSty dxfid="3"/>
    <rSty dxfid="0">
      <rpv i="0" xml:space="preserve">_ [$₹-as-IN] * #,##0_ ;_ [$₹-as-IN] * -#,##0_ ;_ [$₹-as-IN] * "-"_ ;_ @_ </rpv>
    </rSty>
    <rSty dxfid="4"/>
    <rSty dxfid="5">
      <rpv i="0">0</rpv>
    </rSty>
    <rSty dxfid="6">
      <rpv i="0">0.00</rpv>
    </rSty>
    <rSty dxfid="7"/>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Z2494"/>
  <sheetViews>
    <sheetView topLeftCell="E1" workbookViewId="0">
      <selection activeCell="A13" sqref="A13"/>
    </sheetView>
  </sheetViews>
  <sheetFormatPr defaultRowHeight="14.5" x14ac:dyDescent="0.35"/>
  <cols>
    <col min="2" max="2" width="43.54296875" customWidth="1"/>
    <col min="3" max="3" width="11.36328125" customWidth="1"/>
    <col min="4" max="4" width="13.08984375" bestFit="1" customWidth="1"/>
    <col min="5" max="5" width="12.90625" customWidth="1"/>
    <col min="6" max="6" width="14.90625" bestFit="1" customWidth="1"/>
    <col min="7" max="7" width="14.453125" customWidth="1"/>
    <col min="8" max="8" width="15" customWidth="1"/>
    <col min="9" max="9" width="12.54296875" customWidth="1"/>
    <col min="10" max="10" width="14.08984375" customWidth="1"/>
    <col min="11" max="11" width="12.90625" customWidth="1"/>
    <col min="12" max="12" width="17.6328125" customWidth="1"/>
    <col min="13" max="13" width="17.08984375" customWidth="1"/>
    <col min="15" max="15" width="12.26953125" customWidth="1"/>
    <col min="16" max="16" width="18.26953125" customWidth="1"/>
    <col min="17" max="17" width="14.54296875" customWidth="1"/>
    <col min="18" max="18" width="13.54296875" customWidth="1"/>
    <col min="19" max="19" width="12.26953125" customWidth="1"/>
    <col min="20" max="20" width="11.7265625" customWidth="1"/>
    <col min="21" max="21" width="13.90625" customWidth="1"/>
    <col min="22" max="22" width="13.6328125" customWidth="1"/>
    <col min="23" max="23" width="15.453125" customWidth="1"/>
    <col min="24" max="24" width="13.36328125" customWidth="1"/>
    <col min="25" max="25" width="14.81640625" customWidth="1"/>
    <col min="26" max="26" width="13.81640625" customWidth="1"/>
    <col min="29" max="29" width="15.54296875" bestFit="1" customWidth="1"/>
    <col min="30" max="30" width="12.453125" customWidth="1"/>
    <col min="31" max="31" width="15.54296875" bestFit="1" customWidth="1"/>
    <col min="32" max="32" width="10.1796875" bestFit="1" customWidth="1"/>
  </cols>
  <sheetData>
    <row r="1" spans="2:26" x14ac:dyDescent="0.35">
      <c r="I1" t="s">
        <v>8</v>
      </c>
      <c r="J1" s="9">
        <f ca="1">SUMPRODUCT(F3:F12,I3:I12)/F13</f>
        <v>1.2609592414409634</v>
      </c>
      <c r="Q1" s="12" t="e" vm="1">
        <v>#VALUE!</v>
      </c>
      <c r="R1" s="12" t="e" vm="2">
        <v>#VALUE!</v>
      </c>
      <c r="S1" s="12" t="e" vm="3">
        <v>#VALUE!</v>
      </c>
      <c r="T1" s="12" t="e" vm="4">
        <v>#VALUE!</v>
      </c>
      <c r="U1" s="12" t="e" vm="5">
        <v>#VALUE!</v>
      </c>
      <c r="V1" s="12" t="e" vm="6">
        <v>#VALUE!</v>
      </c>
      <c r="W1" s="12" t="e" vm="7">
        <v>#VALUE!</v>
      </c>
      <c r="X1" s="12" t="e" vm="8">
        <v>#VALUE!</v>
      </c>
      <c r="Y1" s="20" t="e" vm="9">
        <v>#VALUE!</v>
      </c>
    </row>
    <row r="2" spans="2:26" x14ac:dyDescent="0.35">
      <c r="B2" s="1" t="s">
        <v>0</v>
      </c>
      <c r="D2" s="1" t="s">
        <v>4</v>
      </c>
      <c r="E2" s="1" t="s">
        <v>1</v>
      </c>
      <c r="F2" s="1" t="s">
        <v>2</v>
      </c>
      <c r="G2" s="1" t="s">
        <v>3</v>
      </c>
      <c r="H2" s="1" t="s">
        <v>10</v>
      </c>
      <c r="I2" s="1" t="s">
        <v>5</v>
      </c>
      <c r="J2" s="1" t="s">
        <v>22</v>
      </c>
      <c r="L2" s="1" t="s">
        <v>25</v>
      </c>
      <c r="N2" s="1" t="s">
        <v>32</v>
      </c>
      <c r="P2" t="s">
        <v>20</v>
      </c>
      <c r="Q2" s="17">
        <f ca="1">((C2493/C18)^(1/10))-1</f>
        <v>0.1664540852445997</v>
      </c>
      <c r="R2" s="17">
        <f ca="1">(E2493/E18)^(1/10)-1</f>
        <v>0.2792273189570107</v>
      </c>
      <c r="S2" s="17">
        <f ca="1">((F2493/F18)^(1/10))-1</f>
        <v>4.387412147038372E-2</v>
      </c>
      <c r="T2" s="17">
        <f ca="1">(G2493/G18)^(1/10)-1</f>
        <v>0.14784058122060384</v>
      </c>
      <c r="U2" s="17">
        <f ca="1">(H2493/H18)^(1/10)-1</f>
        <v>0.16577340770896565</v>
      </c>
      <c r="V2" s="17">
        <f ca="1">(J2493/J18)^(1/4)-1</f>
        <v>0.3999163733691844</v>
      </c>
      <c r="W2" s="17">
        <f ca="1">(K2493/K18)^(1/4)-1</f>
        <v>0.13812006118139553</v>
      </c>
      <c r="X2" s="17">
        <f ca="1">(L2493/L18)^(1/4)-1</f>
        <v>0.26234486762873721</v>
      </c>
      <c r="Y2" s="17">
        <f ca="1">(M2491/M18)^(1/10)-1</f>
        <v>0.11999209378230424</v>
      </c>
    </row>
    <row r="3" spans="2:26" x14ac:dyDescent="0.35">
      <c r="B3" t="e" vm="1">
        <v>#VALUE!</v>
      </c>
      <c r="D3" s="5">
        <v>1197.26</v>
      </c>
      <c r="E3" s="5">
        <v>5</v>
      </c>
      <c r="F3">
        <f>D3*E3</f>
        <v>5986.3</v>
      </c>
      <c r="G3" s="2" cm="1">
        <f t="array" aca="1" ref="G3" ca="1">_FV(B3,"Price")</f>
        <v>1405</v>
      </c>
      <c r="H3" s="2">
        <f ca="1">G3-D3</f>
        <v>207.74</v>
      </c>
      <c r="I3" s="3" cm="1">
        <f t="array" aca="1" ref="I3" ca="1">_FV(B3,"Beta")</f>
        <v>1.3095000000000001</v>
      </c>
      <c r="J3" s="2">
        <f ca="1">H3*E3</f>
        <v>1038.7</v>
      </c>
      <c r="L3" t="s">
        <v>19</v>
      </c>
      <c r="M3" s="13">
        <v>0.05</v>
      </c>
      <c r="P3" t="s">
        <v>5</v>
      </c>
      <c r="Q3" s="24">
        <f ca="1">SLOPE(N19:N2491,$V$19:$V$2491)</f>
        <v>0.34009578990509459</v>
      </c>
      <c r="R3" s="24">
        <f t="shared" ref="R3:Y3" ca="1" si="0">SLOPE(O19:O2491,$V$19:$V$2491)</f>
        <v>0.31607045616193447</v>
      </c>
      <c r="S3" s="24">
        <f t="shared" ca="1" si="0"/>
        <v>0.31712967114480728</v>
      </c>
      <c r="T3" s="24">
        <f t="shared" ca="1" si="0"/>
        <v>0.42873440619082204</v>
      </c>
      <c r="U3" s="24">
        <f t="shared" ca="1" si="0"/>
        <v>0.38869284670180371</v>
      </c>
      <c r="V3" s="24">
        <f t="shared" ca="1" si="0"/>
        <v>0.21336578698398292</v>
      </c>
      <c r="W3" s="24">
        <f t="shared" ca="1" si="0"/>
        <v>0.43271398140657324</v>
      </c>
      <c r="X3" s="24">
        <f ca="1">SLOPE(U19:U2491,$V$19:$V$2491)</f>
        <v>1.0195709518209077</v>
      </c>
      <c r="Y3" s="24">
        <f t="shared" ca="1" si="0"/>
        <v>1</v>
      </c>
    </row>
    <row r="4" spans="2:26" x14ac:dyDescent="0.35">
      <c r="B4" t="e" vm="10">
        <v>#VALUE!</v>
      </c>
      <c r="D4" s="5">
        <v>126.11</v>
      </c>
      <c r="E4" s="5">
        <v>20</v>
      </c>
      <c r="F4">
        <f t="shared" ref="F4:F12" si="1">D4*E4</f>
        <v>2522.1999999999998</v>
      </c>
      <c r="G4" s="2" cm="1">
        <f t="array" aca="1" ref="G4" ca="1">_FV(B4,"Price")</f>
        <v>121.65</v>
      </c>
      <c r="H4" s="2">
        <f t="shared" ref="H4:H12" ca="1" si="2">G4-D4</f>
        <v>-4.4599999999999937</v>
      </c>
      <c r="I4" s="3" cm="1">
        <f t="array" aca="1" ref="I4" ca="1">_FV(B4,"Beta")</f>
        <v>1.6</v>
      </c>
      <c r="J4" s="2">
        <f t="shared" ref="J4:J12" ca="1" si="3">H4*E4</f>
        <v>-89.199999999999875</v>
      </c>
      <c r="L4" t="s">
        <v>14</v>
      </c>
      <c r="M4" s="16">
        <f ca="1">SUMPRODUCT(Q7:X7,Q5:X5)</f>
        <v>0.11788973570173172</v>
      </c>
      <c r="N4" s="22">
        <v>0.15</v>
      </c>
      <c r="O4" s="17">
        <f>(1+N4)^(1/250)-1</f>
        <v>5.5920406582932181E-4</v>
      </c>
      <c r="P4" t="s">
        <v>12</v>
      </c>
      <c r="Q4" s="24" cm="1">
        <f t="array" aca="1" ref="Q4" ca="1">SLOPE(IF($V$19:$V$2491&lt;0,N19:N2491,""),IF($V$19:$V$2491,$V$19:$V$2491,""))</f>
        <v>0.36244408865796018</v>
      </c>
      <c r="R4" s="24" cm="1">
        <f t="array" aca="1" ref="R4" ca="1">SLOPE(IF($V$19:$V$2491&lt;0,O19:O2491,""),IF($V$19:$V$2491,$V$19:$V$2491,""))</f>
        <v>0.32704020998751676</v>
      </c>
      <c r="S4" s="24" cm="1">
        <f t="array" aca="1" ref="S4" ca="1">SLOPE(IF($V$19:$V$2491&lt;0,P19:P2491,""),IF($V$19:$V$2491,$V$19:$V$2491,""))</f>
        <v>0.31478312948110837</v>
      </c>
      <c r="T4" s="24" cm="1">
        <f t="array" aca="1" ref="T4" ca="1">SLOPE(IF($V$19:$V$2491&lt;0,Q19:Q2491,""),IF($V$19:$V$2491,$V$19:$V$2491,""))</f>
        <v>0.45162889742921947</v>
      </c>
      <c r="U4" s="24" cm="1">
        <f t="array" aca="1" ref="U4" ca="1">SLOPE(IF($V$19:$V$2491&lt;0,R19:R2491,""),IF($V$19:$V$2491,$V$19:$V$2491,""))</f>
        <v>0.34856541587323325</v>
      </c>
      <c r="V4" s="24" cm="1">
        <f t="array" aca="1" ref="V4" ca="1">SLOPE(IF($V$19:$V$2491&lt;0,S19:S2491,""),IF($V$19:$V$2491,$V$19:$V$2491,""))</f>
        <v>0.24818171458234103</v>
      </c>
      <c r="W4" s="24" cm="1">
        <f t="array" aca="1" ref="W4" ca="1">SLOPE(IF($V$19:$V$2491&lt;0,T19:T2491,""),IF($V$19:$V$2491,$V$19:$V$2491,""))</f>
        <v>0.45301258105843345</v>
      </c>
      <c r="X4" s="24" cm="1">
        <f t="array" aca="1" ref="X4" ca="1">SLOPE(IF($V$19:$V$2491&lt;0,U19:U2491,""),IF($V$19:$V$2491,$V$19:$V$2491,""))</f>
        <v>0.99520730357983433</v>
      </c>
    </row>
    <row r="5" spans="2:26" x14ac:dyDescent="0.35">
      <c r="B5" t="e" vm="2">
        <v>#VALUE!</v>
      </c>
      <c r="D5" s="5">
        <v>296.33</v>
      </c>
      <c r="E5" s="5">
        <v>20</v>
      </c>
      <c r="F5">
        <f t="shared" si="1"/>
        <v>5926.5999999999995</v>
      </c>
      <c r="G5" s="2" cm="1">
        <f t="array" aca="1" ref="G5" ca="1">_FV(B5,"Price")</f>
        <v>394.2</v>
      </c>
      <c r="H5" s="2">
        <f t="shared" ca="1" si="2"/>
        <v>97.87</v>
      </c>
      <c r="I5" s="3" cm="1">
        <f t="array" aca="1" ref="I5" ca="1">_FV(B5,"Beta")</f>
        <v>1.1355999999999999</v>
      </c>
      <c r="J5" s="2">
        <f t="shared" ca="1" si="3"/>
        <v>1957.4</v>
      </c>
      <c r="L5" t="s">
        <v>15</v>
      </c>
      <c r="M5" s="17">
        <f ca="1">_xlfn.STDEV.S(W19:W2491)*SQRT(250)</f>
        <v>0.42257182660803</v>
      </c>
      <c r="P5" t="s">
        <v>13</v>
      </c>
      <c r="Q5" s="21">
        <f ca="1">$M$3+($Y$2-$M$3)*Q3</f>
        <v>7.3804016422004223E-2</v>
      </c>
      <c r="R5" s="21">
        <f t="shared" ref="R5:X5" ca="1" si="4">$M$3+($Y$2-$M$3)*R3</f>
        <v>7.2122433009501802E-2</v>
      </c>
      <c r="S5" s="21">
        <f ca="1">$M$3+($Y$2-$M$3)*S3</f>
        <v>7.219656968391866E-2</v>
      </c>
      <c r="T5" s="21">
        <f t="shared" ca="1" si="4"/>
        <v>8.0008018765808542E-2</v>
      </c>
      <c r="U5" s="21">
        <f t="shared" ca="1" si="4"/>
        <v>7.7205426178863445E-2</v>
      </c>
      <c r="V5" s="21">
        <f t="shared" ca="1" si="4"/>
        <v>6.493391817251809E-2</v>
      </c>
      <c r="W5" s="21">
        <f ca="1">$M$3+($Y$2-$M$3)*W3</f>
        <v>8.0286557567523134E-2</v>
      </c>
      <c r="X5" s="21">
        <f t="shared" ca="1" si="4"/>
        <v>0.12136190567756218</v>
      </c>
      <c r="Y5" s="21"/>
    </row>
    <row r="6" spans="2:26" x14ac:dyDescent="0.35">
      <c r="B6" t="e" vm="3">
        <v>#VALUE!</v>
      </c>
      <c r="D6" s="5">
        <v>199.9</v>
      </c>
      <c r="E6" s="5">
        <v>5</v>
      </c>
      <c r="F6">
        <f t="shared" si="1"/>
        <v>999.5</v>
      </c>
      <c r="G6" s="2" cm="1">
        <f t="array" aca="1" ref="G6" ca="1">_FV(B6,"Price")</f>
        <v>253.55</v>
      </c>
      <c r="H6" s="2">
        <f t="shared" ca="1" si="2"/>
        <v>53.650000000000006</v>
      </c>
      <c r="I6" s="3" cm="1">
        <f t="array" aca="1" ref="I6" ca="1">_FV(B6,"Beta")</f>
        <v>1.9066000000000001</v>
      </c>
      <c r="J6" s="2">
        <f t="shared" ca="1" si="3"/>
        <v>268.25</v>
      </c>
      <c r="L6" t="s">
        <v>16</v>
      </c>
      <c r="M6" s="23">
        <f ca="1">SQRT(SUMSQ(Z19:Z2491)/(COUNT(Z19:Z2491)-1))*SQRT(250)</f>
        <v>0.31651267902401725</v>
      </c>
      <c r="P6" t="s">
        <v>21</v>
      </c>
      <c r="Q6" s="21">
        <f ca="1">$M$3+($Y$2-$M$3)*Q4</f>
        <v>7.5368220644189743E-2</v>
      </c>
      <c r="R6" s="21">
        <f t="shared" ref="R6:X6" ca="1" si="5">$M$3+($Y$2-$M$3)*R4</f>
        <v>7.2890229048030747E-2</v>
      </c>
      <c r="S6" s="21">
        <f t="shared" ca="1" si="5"/>
        <v>7.2032330319728957E-2</v>
      </c>
      <c r="T6" s="21">
        <f t="shared" ca="1" si="5"/>
        <v>8.1610452143664594E-2</v>
      </c>
      <c r="U6" s="21">
        <f t="shared" ca="1" si="5"/>
        <v>7.4396823277067231E-2</v>
      </c>
      <c r="V6" s="21">
        <f t="shared" ca="1" si="5"/>
        <v>6.7370757842100282E-2</v>
      </c>
      <c r="W6" s="21">
        <f t="shared" ca="1" si="5"/>
        <v>8.1707299058005584E-2</v>
      </c>
      <c r="X6" s="21">
        <f t="shared" ca="1" si="5"/>
        <v>0.11965664292499389</v>
      </c>
      <c r="Y6" s="21"/>
    </row>
    <row r="7" spans="2:26" x14ac:dyDescent="0.35">
      <c r="B7" t="e" vm="4">
        <v>#VALUE!</v>
      </c>
      <c r="D7" s="5">
        <v>478.31</v>
      </c>
      <c r="E7" s="5">
        <v>8</v>
      </c>
      <c r="F7">
        <f t="shared" si="1"/>
        <v>3826.48</v>
      </c>
      <c r="G7" s="2" cm="1">
        <f t="array" aca="1" ref="G7" ca="1">_FV(B7,"Price")</f>
        <v>514.25</v>
      </c>
      <c r="H7" s="2">
        <f t="shared" ca="1" si="2"/>
        <v>35.94</v>
      </c>
      <c r="I7" s="3" cm="1">
        <f t="array" aca="1" ref="I7" ca="1">_FV(B7,"Beta")</f>
        <v>0.55920000000000003</v>
      </c>
      <c r="J7" s="2">
        <f t="shared" ca="1" si="3"/>
        <v>287.52</v>
      </c>
      <c r="L7" t="s">
        <v>17</v>
      </c>
      <c r="M7" s="8">
        <f ca="1">(M4-M3)/M5</f>
        <v>0.16065845242613633</v>
      </c>
      <c r="P7" t="s">
        <v>34</v>
      </c>
      <c r="Q7" s="25">
        <v>1.03222018524216E-2</v>
      </c>
      <c r="R7" s="25">
        <v>0</v>
      </c>
      <c r="S7" s="25">
        <v>7.3456057240858475E-3</v>
      </c>
      <c r="T7" s="25">
        <v>1.2842743427054732E-2</v>
      </c>
      <c r="U7" s="25">
        <v>4.5026028390344044E-2</v>
      </c>
      <c r="V7" s="25">
        <v>1.1155196106551139E-3</v>
      </c>
      <c r="W7" s="25">
        <v>9.2229807628932663E-4</v>
      </c>
      <c r="X7" s="25">
        <v>0.92242560152071762</v>
      </c>
      <c r="Z7" s="22">
        <f>SUM(Q7:X7)</f>
        <v>0.9999999986015683</v>
      </c>
    </row>
    <row r="8" spans="2:26" x14ac:dyDescent="0.35">
      <c r="B8" t="e" vm="5">
        <v>#VALUE!</v>
      </c>
      <c r="D8" s="5">
        <v>76.67</v>
      </c>
      <c r="E8" s="5">
        <v>5</v>
      </c>
      <c r="F8">
        <f t="shared" si="1"/>
        <v>383.35</v>
      </c>
      <c r="G8" s="2" cm="1">
        <f t="array" aca="1" ref="G8" ca="1">_FV(B8,"Price")</f>
        <v>86.06</v>
      </c>
      <c r="H8" s="2">
        <f t="shared" ca="1" si="2"/>
        <v>9.39</v>
      </c>
      <c r="I8" s="3" cm="1">
        <f t="array" aca="1" ref="I8" ca="1">_FV(B8,"Beta")</f>
        <v>0.83069999999999999</v>
      </c>
      <c r="J8" s="2">
        <f t="shared" ca="1" si="3"/>
        <v>46.95</v>
      </c>
      <c r="L8" t="s">
        <v>18</v>
      </c>
      <c r="M8" s="8">
        <f ca="1">(M4-N4)/M6</f>
        <v>-0.10145016748549184</v>
      </c>
      <c r="Z8" s="26"/>
    </row>
    <row r="9" spans="2:26" x14ac:dyDescent="0.35">
      <c r="B9" t="e" vm="11">
        <v>#VALUE!</v>
      </c>
      <c r="D9" s="5">
        <v>997.72</v>
      </c>
      <c r="E9" s="5">
        <v>6</v>
      </c>
      <c r="F9">
        <f t="shared" si="1"/>
        <v>5986.32</v>
      </c>
      <c r="G9" s="2" cm="1">
        <f t="array" aca="1" ref="G9" ca="1">_FV(B9,"Price")</f>
        <v>1625.3</v>
      </c>
      <c r="H9" s="2">
        <f ca="1">G9-D9</f>
        <v>627.57999999999993</v>
      </c>
      <c r="I9" s="3" cm="1">
        <f t="array" aca="1" ref="I9" ca="1">_FV(B9,"Beta")</f>
        <v>1.7729999999999999</v>
      </c>
      <c r="J9" s="2">
        <f t="shared" ca="1" si="3"/>
        <v>3765.4799999999996</v>
      </c>
      <c r="L9" t="s">
        <v>33</v>
      </c>
      <c r="M9" s="8">
        <f ca="1">SQRT(SUMSQ(X19:X24910)/SUMSQ(Y19:Y2491))</f>
        <v>0.8924238406825169</v>
      </c>
      <c r="Q9" s="3"/>
    </row>
    <row r="10" spans="2:26" x14ac:dyDescent="0.35">
      <c r="B10" t="e" vm="6">
        <v>#VALUE!</v>
      </c>
      <c r="D10" s="5">
        <v>468.21</v>
      </c>
      <c r="E10" s="5">
        <v>5</v>
      </c>
      <c r="F10">
        <f t="shared" si="1"/>
        <v>2341.0499999999997</v>
      </c>
      <c r="G10" s="2" cm="1">
        <f t="array" aca="1" ref="G10" ca="1">_FV(B10,"Price")</f>
        <v>457.25</v>
      </c>
      <c r="H10" s="2">
        <f t="shared" ca="1" si="2"/>
        <v>-10.95999999999998</v>
      </c>
      <c r="I10" s="3" cm="1">
        <f t="array" aca="1" ref="I10" ca="1">_FV(B10,"Beta")</f>
        <v>0.6109</v>
      </c>
      <c r="J10" s="2">
        <f t="shared" ca="1" si="3"/>
        <v>-54.799999999999898</v>
      </c>
    </row>
    <row r="11" spans="2:26" x14ac:dyDescent="0.35">
      <c r="B11" t="e" vm="7">
        <v>#VALUE!</v>
      </c>
      <c r="D11" s="5">
        <v>700</v>
      </c>
      <c r="E11" s="5">
        <v>5</v>
      </c>
      <c r="F11">
        <f t="shared" si="1"/>
        <v>3500</v>
      </c>
      <c r="G11" s="2" cm="1">
        <f t="array" aca="1" ref="G11" ca="1">_FV(B11,"Price")</f>
        <v>712.05</v>
      </c>
      <c r="H11" s="2">
        <f t="shared" ca="1" si="2"/>
        <v>12.049999999999955</v>
      </c>
      <c r="I11" s="3" cm="1">
        <f t="array" aca="1" ref="I11" ca="1">_FV(B11,"Beta")</f>
        <v>1.3241000000000001</v>
      </c>
      <c r="J11" s="2">
        <f t="shared" ca="1" si="3"/>
        <v>60.249999999999773</v>
      </c>
    </row>
    <row r="12" spans="2:26" x14ac:dyDescent="0.35">
      <c r="B12" t="e" vm="8">
        <v>#VALUE!</v>
      </c>
      <c r="D12" s="5">
        <v>434.5</v>
      </c>
      <c r="E12" s="5">
        <v>3</v>
      </c>
      <c r="F12">
        <f t="shared" si="1"/>
        <v>1303.5</v>
      </c>
      <c r="G12" s="2" cm="1">
        <f t="array" aca="1" ref="G12" ca="1">_FV(B12,"Price")</f>
        <v>458.1</v>
      </c>
      <c r="H12" s="2">
        <f t="shared" ca="1" si="2"/>
        <v>23.600000000000023</v>
      </c>
      <c r="I12" s="3" cm="1">
        <f t="array" aca="1" ref="I12" ca="1">_FV(B12,"Beta")</f>
        <v>1.2899</v>
      </c>
      <c r="J12" s="2">
        <f t="shared" ca="1" si="3"/>
        <v>70.800000000000068</v>
      </c>
    </row>
    <row r="13" spans="2:26" x14ac:dyDescent="0.35">
      <c r="F13" s="11">
        <f>SUM(F3:F12)</f>
        <v>32775.299999999996</v>
      </c>
      <c r="G13" s="2"/>
      <c r="I13" s="1" t="s">
        <v>23</v>
      </c>
      <c r="J13" s="2">
        <f ca="1">SUM(J3:J12)</f>
        <v>7351.35</v>
      </c>
    </row>
    <row r="15" spans="2:26" x14ac:dyDescent="0.35">
      <c r="B15" t="s">
        <v>24</v>
      </c>
      <c r="M15" t="s">
        <v>29</v>
      </c>
      <c r="N15" s="17">
        <f ca="1">AVERAGE(N19:N2491)</f>
        <v>6.3035414619369784E-4</v>
      </c>
      <c r="O15" s="17">
        <f ca="1">AVERAGE(O19:O2491)</f>
        <v>1.0060849029797352E-3</v>
      </c>
      <c r="P15" s="17">
        <f t="shared" ref="P15:V15" ca="1" si="6">AVERAGE(P19:P2491)</f>
        <v>6.3152475852254269E-4</v>
      </c>
      <c r="Q15" s="17">
        <f t="shared" ca="1" si="6"/>
        <v>5.7047129133913741E-4</v>
      </c>
      <c r="R15" s="17">
        <f t="shared" ca="1" si="6"/>
        <v>5.8827314930782592E-4</v>
      </c>
      <c r="S15" s="17">
        <f t="shared" ca="1" si="6"/>
        <v>5.5651469152054659E-4</v>
      </c>
      <c r="T15" s="17">
        <f t="shared" ca="1" si="6"/>
        <v>2.1870658330763588E-4</v>
      </c>
      <c r="U15" s="17">
        <f t="shared" ca="1" si="6"/>
        <v>3.7774424775869486E-4</v>
      </c>
      <c r="V15" s="17">
        <f t="shared" ca="1" si="6"/>
        <v>6.9942560603383156E-4</v>
      </c>
      <c r="W15" s="31">
        <f ca="1">AVERAGE(W19:W2491)</f>
        <v>3.9422307523867718E-4</v>
      </c>
    </row>
    <row r="16" spans="2:26" x14ac:dyDescent="0.35">
      <c r="B16" s="28" t="s">
        <v>6</v>
      </c>
      <c r="C16" s="29"/>
      <c r="D16" s="29"/>
      <c r="E16" s="29"/>
      <c r="F16" s="29"/>
      <c r="G16" s="29"/>
      <c r="H16" s="29"/>
      <c r="I16" s="29"/>
      <c r="J16" s="29"/>
      <c r="K16" s="29"/>
      <c r="L16" s="29"/>
      <c r="M16" s="10" t="s">
        <v>7</v>
      </c>
      <c r="N16" s="15" t="s">
        <v>11</v>
      </c>
      <c r="O16" s="15"/>
      <c r="P16" s="15"/>
      <c r="Q16" s="15"/>
      <c r="R16" s="15"/>
      <c r="S16" s="15"/>
      <c r="T16" s="15"/>
      <c r="U16" s="15"/>
      <c r="V16" s="15" t="s">
        <v>30</v>
      </c>
      <c r="W16" s="15"/>
      <c r="X16" s="15"/>
      <c r="Y16" s="15"/>
      <c r="Z16" s="15"/>
    </row>
    <row r="17" spans="2:26" s="4" customFormat="1" ht="43" customHeight="1" x14ac:dyDescent="0.35">
      <c r="B17" s="6" t="s">
        <v>9</v>
      </c>
      <c r="C17" s="14" t="e" cm="1" vm="1">
        <f t="array" ref="C17:L17">TRANSPOSE(B3:B12)</f>
        <v>#VALUE!</v>
      </c>
      <c r="D17" s="14" t="e" vm="10">
        <v>#VALUE!</v>
      </c>
      <c r="E17" s="14" t="e" vm="2">
        <v>#VALUE!</v>
      </c>
      <c r="F17" s="14" t="e" vm="3">
        <v>#VALUE!</v>
      </c>
      <c r="G17" s="14" t="e" vm="4">
        <v>#VALUE!</v>
      </c>
      <c r="H17" s="14" t="e" vm="5">
        <v>#VALUE!</v>
      </c>
      <c r="I17" s="14" t="e" vm="11">
        <v>#VALUE!</v>
      </c>
      <c r="J17" s="14" t="e" vm="6">
        <v>#VALUE!</v>
      </c>
      <c r="K17" s="14" t="e" vm="7">
        <v>#VALUE!</v>
      </c>
      <c r="L17" s="14" t="e" vm="8">
        <v>#VALUE!</v>
      </c>
      <c r="M17" s="18" t="e" vm="9">
        <v>#VALUE!</v>
      </c>
      <c r="N17" s="4" t="e" vm="1">
        <v>#VALUE!</v>
      </c>
      <c r="O17" s="4" t="e" vm="2">
        <v>#VALUE!</v>
      </c>
      <c r="P17" s="4" t="e" vm="3">
        <v>#VALUE!</v>
      </c>
      <c r="Q17" s="4" t="e" vm="4">
        <v>#VALUE!</v>
      </c>
      <c r="R17" s="4" t="e" vm="5">
        <v>#VALUE!</v>
      </c>
      <c r="S17" s="4" t="e" vm="6">
        <v>#VALUE!</v>
      </c>
      <c r="T17" s="4" t="e" vm="7">
        <v>#VALUE!</v>
      </c>
      <c r="U17" s="4" t="e" vm="8">
        <v>#VALUE!</v>
      </c>
      <c r="V17" s="4" t="e" vm="9">
        <v>#VALUE!</v>
      </c>
      <c r="W17" s="30" t="s">
        <v>26</v>
      </c>
      <c r="X17" s="30" t="s">
        <v>27</v>
      </c>
      <c r="Y17" s="30" t="s">
        <v>28</v>
      </c>
      <c r="Z17" s="30" t="s">
        <v>31</v>
      </c>
    </row>
    <row r="18" spans="2:26" x14ac:dyDescent="0.35">
      <c r="B18" s="7" cm="1" vm="12">
        <f t="array" aca="1" ref="B18:C2494" ca="1">_xlfn.STOCKHISTORY(C17,EDATE(TODAY(),-120),TODAY(),0,0,0,1)</f>
        <v>42170</v>
      </c>
      <c r="C18" vm="13">
        <f ca="1"/>
        <v>310.05</v>
      </c>
      <c r="D18" cm="1" vm="14">
        <f t="array" aca="1" ref="D18:D202" ca="1">_xlfn.STOCKHISTORY(D17,EDATE(TODAY(),-120),TODAY(),0,0,1)</f>
        <v>164.99</v>
      </c>
      <c r="E18" cm="1" vm="15">
        <f t="array" aca="1" ref="E18:E2494" ca="1">_xlfn.STOCKHISTORY(E17,EDATE(TODAY(),-120),TODAY(),0,0,1)</f>
        <v>33.012799999999999</v>
      </c>
      <c r="F18" cm="1" vm="16">
        <f t="array" aca="1" ref="F18:F2494" ca="1">_xlfn.STOCKHISTORY(F17,EDATE(TODAY(),-120),TODAY(),0,0,1)</f>
        <v>165.20009999999999</v>
      </c>
      <c r="G18" cm="1" vm="17">
        <f t="array" aca="1" ref="G18:G2494" ca="1">_xlfn.STOCKHISTORY(G17,EDATE(TODAY(),-120),TODAY(),0,0,1)</f>
        <v>130.28210000000001</v>
      </c>
      <c r="H18" cm="1" vm="18">
        <f t="array" aca="1" ref="H18:H2494" ca="1">_xlfn.STOCKHISTORY(H17,EDATE(TODAY(),-120),TODAY(),0,0,1)</f>
        <v>18.899999999999999</v>
      </c>
      <c r="I18" cm="1" vm="19">
        <f t="array" aca="1" ref="I18:I935" ca="1">_xlfn.STOCKHISTORY(I17,EDATE(TODAY(),-120),TODAY(),0,0,1)</f>
        <v>492.45</v>
      </c>
      <c r="J18" cm="1" vm="20">
        <f t="array" aca="1" ref="J18:J2494" ca="1">_xlfn.STOCKHISTORY(J17,EDATE(TODAY(),-120),TODAY(),0,0,1)</f>
        <v>120.2</v>
      </c>
      <c r="K18" cm="1" vm="21">
        <f t="array" aca="1" ref="K18:K2494" ca="1">_xlfn.STOCKHISTORY(K17,EDATE(TODAY(),-120),TODAY(),0,0,1)</f>
        <v>426.35</v>
      </c>
      <c r="L18" cm="1" vm="22">
        <f t="array" aca="1" ref="L18:L2494" ca="1">_xlfn.STOCKHISTORY(L17,EDATE(TODAY(),-120),TODAY(),0,0,1)</f>
        <v>181.35</v>
      </c>
      <c r="M18" s="19" cm="1" vm="23">
        <f t="array" aca="1" ref="M18:M2492" ca="1">_xlfn.STOCKHISTORY(M17,EDATE(TODAY(),-120),TODAY(),0,0,1)</f>
        <v>8013.9</v>
      </c>
    </row>
    <row r="19" spans="2:26" x14ac:dyDescent="0.35">
      <c r="B19" s="7" vm="24">
        <f ca="1"/>
        <v>42171</v>
      </c>
      <c r="C19" vm="25">
        <f ca="1"/>
        <v>313.2</v>
      </c>
      <c r="D19" vm="26">
        <f ca="1"/>
        <v>181.48</v>
      </c>
      <c r="E19" vm="27">
        <f ca="1"/>
        <v>32.932000000000002</v>
      </c>
      <c r="F19" vm="28">
        <f ca="1"/>
        <v>163.73339999999999</v>
      </c>
      <c r="G19" vm="29">
        <f ca="1"/>
        <v>129.80889999999999</v>
      </c>
      <c r="H19" vm="30">
        <f ca="1"/>
        <v>19</v>
      </c>
      <c r="I19" vm="31">
        <f ca="1"/>
        <v>517.04999999999995</v>
      </c>
      <c r="J19" vm="32">
        <f ca="1"/>
        <v>122.4</v>
      </c>
      <c r="K19" vm="33">
        <f ca="1"/>
        <v>432.8</v>
      </c>
      <c r="L19" vm="34">
        <f ca="1"/>
        <v>178.5</v>
      </c>
      <c r="M19" s="19" vm="35">
        <f ca="1"/>
        <v>8047.3</v>
      </c>
      <c r="N19" s="16">
        <f ca="1">LN(C19/C18)</f>
        <v>1.0108389320761057E-2</v>
      </c>
      <c r="O19" s="16">
        <f ca="1">LN(E19/E18)</f>
        <v>-2.45053561264878E-3</v>
      </c>
      <c r="P19" s="16">
        <f ca="1">LN(F19/F18)</f>
        <v>-8.9179710827070741E-3</v>
      </c>
      <c r="Q19" s="16">
        <f ca="1">LN(G19/G18)</f>
        <v>-3.6387304605804017E-3</v>
      </c>
      <c r="R19" s="16">
        <f ca="1">LN(H19/H18)</f>
        <v>5.2770571008438193E-3</v>
      </c>
      <c r="S19" s="16">
        <f ca="1">LN(J19/J18)</f>
        <v>1.8137347977118485E-2</v>
      </c>
      <c r="T19" s="16">
        <f ca="1">LN(K19/K18)</f>
        <v>1.5015122344213047E-2</v>
      </c>
      <c r="U19" s="16">
        <f ca="1">LN(L19/L18)</f>
        <v>-1.5840264509217529E-2</v>
      </c>
      <c r="V19" s="16">
        <f ca="1">LN(M19/M18)</f>
        <v>4.1590974704682039E-3</v>
      </c>
      <c r="W19" s="16">
        <f ca="1">SUMPRODUCT($Q$7:$X$7,N19:U19)</f>
        <v>-1.4347677955681174E-2</v>
      </c>
      <c r="X19" s="16">
        <f ca="1">MAX(W19-$W$15,0)</f>
        <v>0</v>
      </c>
      <c r="Y19" s="16">
        <f ca="1">MAX($W$15-W19,0)</f>
        <v>1.4741901030919852E-2</v>
      </c>
      <c r="Z19" s="16">
        <f ca="1">MAX($O$4-W19,0)</f>
        <v>1.4906882021510496E-2</v>
      </c>
    </row>
    <row r="20" spans="2:26" x14ac:dyDescent="0.35">
      <c r="B20" s="7" vm="36">
        <f ca="1"/>
        <v>42172</v>
      </c>
      <c r="C20" vm="37">
        <f ca="1"/>
        <v>311</v>
      </c>
      <c r="D20" vm="38">
        <f ca="1"/>
        <v>173.69</v>
      </c>
      <c r="E20" vm="39">
        <f ca="1"/>
        <v>33.358199999999997</v>
      </c>
      <c r="F20" vm="40">
        <f ca="1"/>
        <v>160.5334</v>
      </c>
      <c r="G20" vm="41">
        <f ca="1"/>
        <v>130.24260000000001</v>
      </c>
      <c r="H20" vm="42">
        <f ca="1"/>
        <v>19.100000000000001</v>
      </c>
      <c r="I20" vm="43">
        <f ca="1"/>
        <v>542.9</v>
      </c>
      <c r="J20" vm="44">
        <f ca="1"/>
        <v>121.75</v>
      </c>
      <c r="K20" vm="45">
        <f ca="1"/>
        <v>433.7</v>
      </c>
      <c r="L20" vm="46">
        <f ca="1"/>
        <v>172.65</v>
      </c>
      <c r="M20" s="19" vm="47">
        <f ca="1"/>
        <v>8091.55</v>
      </c>
      <c r="N20" s="16">
        <f t="shared" ref="N20:N83" ca="1" si="7">LN(C20/C19)</f>
        <v>-7.0490519374138867E-3</v>
      </c>
      <c r="O20" s="16">
        <f t="shared" ref="O20:O83" ca="1" si="8">LN(E20/E19)</f>
        <v>1.2858789764111521E-2</v>
      </c>
      <c r="P20" s="16">
        <f t="shared" ref="P20:P83" ca="1" si="9">LN(F20/F19)</f>
        <v>-1.9737474722056402E-2</v>
      </c>
      <c r="Q20" s="16">
        <f t="shared" ref="Q20:Q83" ca="1" si="10">LN(G20/G19)</f>
        <v>3.3354962543598069E-3</v>
      </c>
      <c r="R20" s="16">
        <f t="shared" ref="R20:R83" ca="1" si="11">LN(H20/H19)</f>
        <v>5.249355886143745E-3</v>
      </c>
      <c r="S20" s="16">
        <f t="shared" ref="S20:S83" ca="1" si="12">LN(J20/J19)</f>
        <v>-5.324608115526628E-3</v>
      </c>
      <c r="T20" s="16">
        <f t="shared" ref="T20:T83" ca="1" si="13">LN(K20/K19)</f>
        <v>2.0773233090486736E-3</v>
      </c>
      <c r="U20" s="16">
        <f t="shared" ref="U20:U83" ca="1" si="14">LN(L20/L19)</f>
        <v>-3.332217738369242E-2</v>
      </c>
      <c r="V20" s="16">
        <f t="shared" ref="V20:V83" ca="1" si="15">LN(M20/M19)</f>
        <v>5.4836758363394642E-3</v>
      </c>
      <c r="W20" s="16">
        <f t="shared" ref="W20:W83" ca="1" si="16">SUMPRODUCT($Q$7:$X$7,N20:U20)</f>
        <v>-3.0679804185119043E-2</v>
      </c>
      <c r="X20" s="16">
        <f t="shared" ref="X20:X83" ca="1" si="17">MAX(W20-$W$15,0)</f>
        <v>0</v>
      </c>
      <c r="Y20" s="16">
        <f t="shared" ref="Y20:Y83" ca="1" si="18">MAX($W$15-W20,0)</f>
        <v>3.1074027260357719E-2</v>
      </c>
      <c r="Z20" s="16">
        <f t="shared" ref="Z20:Z83" ca="1" si="19">MAX($O$4-W20,0)</f>
        <v>3.1239008250948365E-2</v>
      </c>
    </row>
    <row r="21" spans="2:26" x14ac:dyDescent="0.35">
      <c r="B21" s="7" vm="48">
        <f ca="1"/>
        <v>42173</v>
      </c>
      <c r="C21" vm="37">
        <f ca="1"/>
        <v>311</v>
      </c>
      <c r="D21" vm="49">
        <f ca="1"/>
        <v>160.11000000000001</v>
      </c>
      <c r="E21" vm="50">
        <f ca="1"/>
        <v>34.023899999999998</v>
      </c>
      <c r="F21" vm="51">
        <f ca="1"/>
        <v>162.16669999999999</v>
      </c>
      <c r="G21" vm="52">
        <f ca="1"/>
        <v>130.0849</v>
      </c>
      <c r="H21" vm="53">
        <f ca="1"/>
        <v>19.149999999999999</v>
      </c>
      <c r="I21" vm="54">
        <f ca="1"/>
        <v>570</v>
      </c>
      <c r="J21" vm="55">
        <f ca="1"/>
        <v>125.25</v>
      </c>
      <c r="K21" vm="56">
        <f ca="1"/>
        <v>445.45</v>
      </c>
      <c r="L21" vm="57">
        <f ca="1"/>
        <v>173.2</v>
      </c>
      <c r="M21" s="19" vm="58">
        <f ca="1"/>
        <v>8174.6</v>
      </c>
      <c r="N21" s="16">
        <f t="shared" ca="1" si="7"/>
        <v>0</v>
      </c>
      <c r="O21" s="16">
        <f t="shared" ca="1" si="8"/>
        <v>1.9759599644911613E-2</v>
      </c>
      <c r="P21" s="16">
        <f t="shared" ca="1" si="9"/>
        <v>1.0122797898967322E-2</v>
      </c>
      <c r="Q21" s="16">
        <f t="shared" ca="1" si="10"/>
        <v>-1.211550983204394E-3</v>
      </c>
      <c r="R21" s="16">
        <f t="shared" ca="1" si="11"/>
        <v>2.614380574070672E-3</v>
      </c>
      <c r="S21" s="16">
        <f t="shared" ca="1" si="12"/>
        <v>2.8341978002275097E-2</v>
      </c>
      <c r="T21" s="16">
        <f t="shared" ca="1" si="13"/>
        <v>2.6731956325332155E-2</v>
      </c>
      <c r="U21" s="16">
        <f t="shared" ca="1" si="14"/>
        <v>3.1805722923333919E-3</v>
      </c>
      <c r="V21" s="16">
        <f t="shared" ca="1" si="15"/>
        <v>1.0211478642920329E-2</v>
      </c>
      <c r="W21" s="16">
        <f t="shared" ca="1" si="16"/>
        <v>3.1666257918119534E-3</v>
      </c>
      <c r="X21" s="16">
        <f t="shared" ca="1" si="17"/>
        <v>2.7724027165732762E-3</v>
      </c>
      <c r="Y21" s="16">
        <f t="shared" ca="1" si="18"/>
        <v>0</v>
      </c>
      <c r="Z21" s="16">
        <f t="shared" ca="1" si="19"/>
        <v>0</v>
      </c>
    </row>
    <row r="22" spans="2:26" x14ac:dyDescent="0.35">
      <c r="B22" s="7" vm="59">
        <f ca="1"/>
        <v>42174</v>
      </c>
      <c r="C22" vm="60">
        <f ca="1"/>
        <v>304.60000000000002</v>
      </c>
      <c r="D22" vm="61">
        <f ca="1"/>
        <v>163.74</v>
      </c>
      <c r="E22" vm="62">
        <f ca="1"/>
        <v>34.402700000000003</v>
      </c>
      <c r="F22" vm="63">
        <f ca="1"/>
        <v>160.83340000000001</v>
      </c>
      <c r="G22" vm="64">
        <f ca="1"/>
        <v>131.93819999999999</v>
      </c>
      <c r="H22" vm="65">
        <f ca="1"/>
        <v>19.75</v>
      </c>
      <c r="I22" vm="66">
        <f ca="1"/>
        <v>598.5</v>
      </c>
      <c r="J22" vm="67">
        <f ca="1"/>
        <v>128.55000000000001</v>
      </c>
      <c r="K22" vm="68">
        <f ca="1"/>
        <v>433.05</v>
      </c>
      <c r="L22" vm="69">
        <f ca="1"/>
        <v>174.85</v>
      </c>
      <c r="M22" s="19" vm="70">
        <f ca="1"/>
        <v>8224.9500000000007</v>
      </c>
      <c r="N22" s="16">
        <f t="shared" ca="1" si="7"/>
        <v>-2.0793471718172623E-2</v>
      </c>
      <c r="O22" s="16">
        <f t="shared" ca="1" si="8"/>
        <v>1.1071830826191929E-2</v>
      </c>
      <c r="P22" s="16">
        <f t="shared" ca="1" si="9"/>
        <v>-8.2557718891575899E-3</v>
      </c>
      <c r="Q22" s="16">
        <f t="shared" ca="1" si="10"/>
        <v>1.4146316920133937E-2</v>
      </c>
      <c r="R22" s="16">
        <f t="shared" ca="1" si="11"/>
        <v>3.085077572047603E-2</v>
      </c>
      <c r="S22" s="16">
        <f t="shared" ca="1" si="12"/>
        <v>2.6006193746924335E-2</v>
      </c>
      <c r="T22" s="16">
        <f t="shared" ca="1" si="13"/>
        <v>-2.8231812389598904E-2</v>
      </c>
      <c r="U22" s="16">
        <f t="shared" ca="1" si="14"/>
        <v>9.4814673810501397E-3</v>
      </c>
      <c r="V22" s="16">
        <f t="shared" ca="1" si="15"/>
        <v>6.1404316829891999E-3</v>
      </c>
      <c r="W22" s="16">
        <f t="shared" ca="1" si="16"/>
        <v>1.0044407889694374E-2</v>
      </c>
      <c r="X22" s="16">
        <f t="shared" ca="1" si="17"/>
        <v>9.6501848144556965E-3</v>
      </c>
      <c r="Y22" s="16">
        <f t="shared" ca="1" si="18"/>
        <v>0</v>
      </c>
      <c r="Z22" s="16">
        <f t="shared" ca="1" si="19"/>
        <v>0</v>
      </c>
    </row>
    <row r="23" spans="2:26" x14ac:dyDescent="0.35">
      <c r="B23" s="7" vm="71">
        <f ca="1"/>
        <v>42177</v>
      </c>
      <c r="C23" vm="72">
        <f ca="1"/>
        <v>311.05</v>
      </c>
      <c r="D23" vm="73">
        <f ca="1"/>
        <v>161.68</v>
      </c>
      <c r="E23" vm="74">
        <f ca="1"/>
        <v>34.390500000000003</v>
      </c>
      <c r="F23" vm="75">
        <f ca="1"/>
        <v>164.43340000000001</v>
      </c>
      <c r="G23" vm="76">
        <f ca="1"/>
        <v>132.52969999999999</v>
      </c>
      <c r="H23" vm="77">
        <f ca="1"/>
        <v>19.600000000000001</v>
      </c>
      <c r="I23" vm="78">
        <f ca="1"/>
        <v>628.4</v>
      </c>
      <c r="J23" vm="79">
        <f ca="1"/>
        <v>123.8</v>
      </c>
      <c r="K23" vm="80">
        <f ca="1"/>
        <v>440.5</v>
      </c>
      <c r="L23" vm="81">
        <f ca="1"/>
        <v>176.55</v>
      </c>
      <c r="M23" s="19" vm="82">
        <f ca="1"/>
        <v>8353.1</v>
      </c>
      <c r="N23" s="16">
        <f t="shared" ca="1" si="7"/>
        <v>2.0954230499967402E-2</v>
      </c>
      <c r="O23" s="16">
        <f t="shared" ca="1" si="8"/>
        <v>-3.5468622270517342E-4</v>
      </c>
      <c r="P23" s="16">
        <f t="shared" ca="1" si="9"/>
        <v>2.2136578385683222E-2</v>
      </c>
      <c r="Q23" s="16">
        <f t="shared" ca="1" si="10"/>
        <v>4.4731401147417929E-3</v>
      </c>
      <c r="R23" s="16">
        <f t="shared" ca="1" si="11"/>
        <v>-7.6239251106592588E-3</v>
      </c>
      <c r="S23" s="16">
        <f t="shared" ca="1" si="12"/>
        <v>-3.7650573461402853E-2</v>
      </c>
      <c r="T23" s="16">
        <f t="shared" ca="1" si="13"/>
        <v>1.7057250599180444E-2</v>
      </c>
      <c r="U23" s="16">
        <f t="shared" ca="1" si="14"/>
        <v>9.675658865010749E-3</v>
      </c>
      <c r="V23" s="16">
        <f t="shared" ca="1" si="15"/>
        <v>1.5460509843183657E-2</v>
      </c>
      <c r="W23" s="16">
        <f t="shared" ca="1" si="16"/>
        <v>8.9918800611454852E-3</v>
      </c>
      <c r="X23" s="16">
        <f t="shared" ca="1" si="17"/>
        <v>8.597656985906808E-3</v>
      </c>
      <c r="Y23" s="16">
        <f t="shared" ca="1" si="18"/>
        <v>0</v>
      </c>
      <c r="Z23" s="16">
        <f t="shared" ca="1" si="19"/>
        <v>0</v>
      </c>
    </row>
    <row r="24" spans="2:26" x14ac:dyDescent="0.35">
      <c r="B24" s="7" vm="83">
        <f ca="1"/>
        <v>42178</v>
      </c>
      <c r="C24" vm="84">
        <f ca="1"/>
        <v>316.05</v>
      </c>
      <c r="D24" vm="85">
        <f ca="1"/>
        <v>158.61000000000001</v>
      </c>
      <c r="E24" vm="86">
        <f ca="1"/>
        <v>34.286499999999997</v>
      </c>
      <c r="F24" vm="87">
        <f ca="1"/>
        <v>162.5334</v>
      </c>
      <c r="G24" vm="88">
        <f ca="1"/>
        <v>136.1968</v>
      </c>
      <c r="H24" vm="89">
        <f ca="1"/>
        <v>19.649999999999999</v>
      </c>
      <c r="I24" vm="90">
        <f ca="1"/>
        <v>659.8</v>
      </c>
      <c r="J24" vm="91">
        <f ca="1"/>
        <v>120.95</v>
      </c>
      <c r="K24" vm="92">
        <f ca="1"/>
        <v>436</v>
      </c>
      <c r="L24" vm="93">
        <f ca="1"/>
        <v>176.45</v>
      </c>
      <c r="M24" s="19" vm="94">
        <f ca="1"/>
        <v>8381.5499999999993</v>
      </c>
      <c r="N24" s="16">
        <f t="shared" ca="1" si="7"/>
        <v>1.5946757957278974E-2</v>
      </c>
      <c r="O24" s="16">
        <f t="shared" ca="1" si="8"/>
        <v>-3.0286727579278208E-3</v>
      </c>
      <c r="P24" s="16">
        <f t="shared" ca="1" si="9"/>
        <v>-1.1622105893105221E-2</v>
      </c>
      <c r="Q24" s="16">
        <f t="shared" ca="1" si="10"/>
        <v>2.7294127327300431E-2</v>
      </c>
      <c r="R24" s="16">
        <f t="shared" ca="1" si="11"/>
        <v>2.5477720787985617E-3</v>
      </c>
      <c r="S24" s="16">
        <f t="shared" ca="1" si="12"/>
        <v>-2.3290123194459375E-2</v>
      </c>
      <c r="T24" s="16">
        <f t="shared" ca="1" si="13"/>
        <v>-1.0268202027199908E-2</v>
      </c>
      <c r="U24" s="16">
        <f t="shared" ca="1" si="14"/>
        <v>-5.6657225311647298E-4</v>
      </c>
      <c r="V24" s="16">
        <f t="shared" ca="1" si="15"/>
        <v>3.4001341419138656E-3</v>
      </c>
      <c r="W24" s="16">
        <f t="shared" ca="1" si="16"/>
        <v>-1.3589904286129642E-5</v>
      </c>
      <c r="X24" s="16">
        <f t="shared" ca="1" si="17"/>
        <v>0</v>
      </c>
      <c r="Y24" s="16">
        <f t="shared" ca="1" si="18"/>
        <v>4.0781297952480682E-4</v>
      </c>
      <c r="Z24" s="16">
        <f t="shared" ca="1" si="19"/>
        <v>5.7279397011545145E-4</v>
      </c>
    </row>
    <row r="25" spans="2:26" x14ac:dyDescent="0.35">
      <c r="B25" s="7" vm="95">
        <f ca="1"/>
        <v>42179</v>
      </c>
      <c r="C25" vm="96">
        <f ca="1"/>
        <v>311.55</v>
      </c>
      <c r="D25" vm="97">
        <f ca="1"/>
        <v>154.11000000000001</v>
      </c>
      <c r="E25" vm="98">
        <f ca="1"/>
        <v>33.960700000000003</v>
      </c>
      <c r="F25" vm="99">
        <f ca="1"/>
        <v>169.40010000000001</v>
      </c>
      <c r="G25" vm="100">
        <f ca="1"/>
        <v>133.476</v>
      </c>
      <c r="H25" vm="65">
        <f ca="1"/>
        <v>19.75</v>
      </c>
      <c r="I25" vm="101">
        <f ca="1"/>
        <v>626.85</v>
      </c>
      <c r="J25" vm="102">
        <f ca="1"/>
        <v>121.95</v>
      </c>
      <c r="K25" vm="103">
        <f ca="1"/>
        <v>430.6</v>
      </c>
      <c r="L25" vm="104">
        <f ca="1"/>
        <v>176.1</v>
      </c>
      <c r="M25" s="19" vm="105">
        <f ca="1"/>
        <v>8360.85</v>
      </c>
      <c r="N25" s="16">
        <f t="shared" ca="1" si="7"/>
        <v>-1.434058992807671E-2</v>
      </c>
      <c r="O25" s="16">
        <f t="shared" ca="1" si="8"/>
        <v>-9.5477169747727377E-3</v>
      </c>
      <c r="P25" s="16">
        <f t="shared" ca="1" si="9"/>
        <v>4.1379853425356869E-2</v>
      </c>
      <c r="Q25" s="16">
        <f t="shared" ca="1" si="10"/>
        <v>-2.0179212181011576E-2</v>
      </c>
      <c r="R25" s="16">
        <f t="shared" ca="1" si="11"/>
        <v>5.0761530318607891E-3</v>
      </c>
      <c r="S25" s="16">
        <f t="shared" ca="1" si="12"/>
        <v>8.2338876058929804E-3</v>
      </c>
      <c r="T25" s="16">
        <f t="shared" ca="1" si="13"/>
        <v>-1.2462658418771621E-2</v>
      </c>
      <c r="U25" s="16">
        <f t="shared" ca="1" si="14"/>
        <v>-1.9855346191185543E-3</v>
      </c>
      <c r="V25" s="16">
        <f t="shared" ca="1" si="15"/>
        <v>-2.4727650214575975E-3</v>
      </c>
      <c r="W25" s="16">
        <f t="shared" ca="1" si="16"/>
        <v>-1.7084809979812333E-3</v>
      </c>
      <c r="X25" s="16">
        <f t="shared" ca="1" si="17"/>
        <v>0</v>
      </c>
      <c r="Y25" s="16">
        <f t="shared" ca="1" si="18"/>
        <v>2.1027040732199105E-3</v>
      </c>
      <c r="Z25" s="16">
        <f t="shared" ca="1" si="19"/>
        <v>2.2676850638105551E-3</v>
      </c>
    </row>
    <row r="26" spans="2:26" x14ac:dyDescent="0.35">
      <c r="B26" s="7" vm="106">
        <f ca="1"/>
        <v>42180</v>
      </c>
      <c r="C26" vm="107">
        <f ca="1"/>
        <v>312.55</v>
      </c>
      <c r="D26" vm="108">
        <f ca="1"/>
        <v>157.79</v>
      </c>
      <c r="E26" vm="109">
        <f ca="1"/>
        <v>34.0289</v>
      </c>
      <c r="F26" vm="110">
        <f ca="1"/>
        <v>170.66679999999999</v>
      </c>
      <c r="G26" vm="111">
        <f ca="1"/>
        <v>132.92400000000001</v>
      </c>
      <c r="H26" vm="112">
        <f ca="1"/>
        <v>20.05</v>
      </c>
      <c r="I26" vm="113">
        <f ca="1"/>
        <v>595.54999999999995</v>
      </c>
      <c r="J26" vm="114">
        <f ca="1"/>
        <v>121.9</v>
      </c>
      <c r="K26" vm="115">
        <f ca="1"/>
        <v>432.4</v>
      </c>
      <c r="L26" vm="116">
        <f ca="1"/>
        <v>179.6</v>
      </c>
      <c r="M26" s="19" vm="117">
        <f ca="1"/>
        <v>8398</v>
      </c>
      <c r="N26" s="16">
        <f t="shared" ca="1" si="7"/>
        <v>3.2046173875902762E-3</v>
      </c>
      <c r="O26" s="16">
        <f t="shared" ca="1" si="8"/>
        <v>2.006189854750224E-3</v>
      </c>
      <c r="P26" s="16">
        <f t="shared" ca="1" si="9"/>
        <v>7.4497450845408975E-3</v>
      </c>
      <c r="Q26" s="16">
        <f t="shared" ca="1" si="10"/>
        <v>-4.144150075096345E-3</v>
      </c>
      <c r="R26" s="16">
        <f t="shared" ca="1" si="11"/>
        <v>1.5075662405447396E-2</v>
      </c>
      <c r="S26" s="16">
        <f t="shared" ca="1" si="12"/>
        <v>-4.1008817470344298E-4</v>
      </c>
      <c r="T26" s="16">
        <f t="shared" ca="1" si="13"/>
        <v>4.1715008347905334E-3</v>
      </c>
      <c r="U26" s="16">
        <f t="shared" ca="1" si="14"/>
        <v>1.9680140365938677E-2</v>
      </c>
      <c r="V26" s="16">
        <f t="shared" ca="1" si="15"/>
        <v>4.4334856927588573E-3</v>
      </c>
      <c r="W26" s="16">
        <f t="shared" ca="1" si="16"/>
        <v>1.8870231765861042E-2</v>
      </c>
      <c r="X26" s="16">
        <f t="shared" ca="1" si="17"/>
        <v>1.8476008690622367E-2</v>
      </c>
      <c r="Y26" s="16">
        <f t="shared" ca="1" si="18"/>
        <v>0</v>
      </c>
      <c r="Z26" s="16">
        <f t="shared" ca="1" si="19"/>
        <v>0</v>
      </c>
    </row>
    <row r="27" spans="2:26" x14ac:dyDescent="0.35">
      <c r="B27" s="7" vm="118">
        <f ca="1"/>
        <v>42181</v>
      </c>
      <c r="C27" vm="119">
        <f ca="1"/>
        <v>311.2</v>
      </c>
      <c r="D27" vm="120">
        <f ca="1"/>
        <v>157.24</v>
      </c>
      <c r="E27" vm="121">
        <f ca="1"/>
        <v>34.783000000000001</v>
      </c>
      <c r="F27" vm="122">
        <f ca="1"/>
        <v>167.30009999999999</v>
      </c>
      <c r="G27" vm="123">
        <f ca="1"/>
        <v>134.0675</v>
      </c>
      <c r="H27" vm="124">
        <f ca="1"/>
        <v>19.850000000000001</v>
      </c>
      <c r="I27" vm="125">
        <f ca="1"/>
        <v>625.29999999999995</v>
      </c>
      <c r="J27" vm="126">
        <f ca="1"/>
        <v>122.05</v>
      </c>
      <c r="K27" vm="127">
        <f ca="1"/>
        <v>437.6</v>
      </c>
      <c r="L27" vm="69">
        <f ca="1"/>
        <v>174.85</v>
      </c>
      <c r="M27" s="19" vm="128">
        <f ca="1"/>
        <v>8381.1</v>
      </c>
      <c r="N27" s="16">
        <f t="shared" ca="1" si="7"/>
        <v>-4.3286640735849292E-3</v>
      </c>
      <c r="O27" s="16">
        <f t="shared" ca="1" si="8"/>
        <v>2.1918598104757464E-2</v>
      </c>
      <c r="P27" s="16">
        <f t="shared" ca="1" si="9"/>
        <v>-1.992391189986217E-2</v>
      </c>
      <c r="Q27" s="16">
        <f t="shared" ca="1" si="10"/>
        <v>8.5658681413560769E-3</v>
      </c>
      <c r="R27" s="16">
        <f t="shared" ca="1" si="11"/>
        <v>-1.0025146619378707E-2</v>
      </c>
      <c r="S27" s="16">
        <f t="shared" ca="1" si="12"/>
        <v>1.229760351743056E-3</v>
      </c>
      <c r="T27" s="16">
        <f t="shared" ca="1" si="13"/>
        <v>1.1954165342718393E-2</v>
      </c>
      <c r="U27" s="16">
        <f t="shared" ca="1" si="14"/>
        <v>-2.6803692358714354E-2</v>
      </c>
      <c r="V27" s="16">
        <f t="shared" ca="1" si="15"/>
        <v>-2.0144114660273177E-3</v>
      </c>
      <c r="W27" s="16">
        <f t="shared" ca="1" si="16"/>
        <v>-2.5244432756624111E-2</v>
      </c>
      <c r="X27" s="16">
        <f t="shared" ca="1" si="17"/>
        <v>0</v>
      </c>
      <c r="Y27" s="16">
        <f t="shared" ca="1" si="18"/>
        <v>2.5638655831862787E-2</v>
      </c>
      <c r="Z27" s="16">
        <f t="shared" ca="1" si="19"/>
        <v>2.5803636822453433E-2</v>
      </c>
    </row>
    <row r="28" spans="2:26" x14ac:dyDescent="0.35">
      <c r="B28" s="7" vm="129">
        <f ca="1"/>
        <v>42184</v>
      </c>
      <c r="C28" vm="130">
        <f ca="1"/>
        <v>306.64999999999998</v>
      </c>
      <c r="D28" vm="131">
        <f ca="1"/>
        <v>154.07</v>
      </c>
      <c r="E28" vm="132">
        <f ca="1"/>
        <v>33.6663</v>
      </c>
      <c r="F28" vm="133">
        <f ca="1"/>
        <v>164.83340000000001</v>
      </c>
      <c r="G28" vm="134">
        <f ca="1"/>
        <v>133.5943</v>
      </c>
      <c r="H28" vm="77">
        <f ca="1"/>
        <v>19.600000000000001</v>
      </c>
      <c r="I28" vm="135">
        <f ca="1"/>
        <v>750.35</v>
      </c>
      <c r="J28" vm="136">
        <f ca="1"/>
        <v>123.1</v>
      </c>
      <c r="K28" vm="137">
        <f ca="1"/>
        <v>428.25</v>
      </c>
      <c r="L28" vm="138">
        <f ca="1"/>
        <v>172.7</v>
      </c>
      <c r="M28" s="19" vm="139">
        <f ca="1"/>
        <v>8318.4</v>
      </c>
      <c r="N28" s="16">
        <f t="shared" ca="1" si="7"/>
        <v>-1.4728760232243787E-2</v>
      </c>
      <c r="O28" s="16">
        <f t="shared" ca="1" si="8"/>
        <v>-3.2631424650764351E-2</v>
      </c>
      <c r="P28" s="16">
        <f t="shared" ca="1" si="9"/>
        <v>-1.4853938877717108E-2</v>
      </c>
      <c r="Q28" s="16">
        <f t="shared" ca="1" si="10"/>
        <v>-3.5358089424284249E-3</v>
      </c>
      <c r="R28" s="16">
        <f t="shared" ca="1" si="11"/>
        <v>-1.2674440896727824E-2</v>
      </c>
      <c r="S28" s="16">
        <f t="shared" ca="1" si="12"/>
        <v>8.5662363514387233E-3</v>
      </c>
      <c r="T28" s="16">
        <f t="shared" ca="1" si="13"/>
        <v>-2.1598113903542233E-2</v>
      </c>
      <c r="U28" s="16">
        <f t="shared" ca="1" si="14"/>
        <v>-1.2372478356751936E-2</v>
      </c>
      <c r="V28" s="16">
        <f t="shared" ca="1" si="15"/>
        <v>-7.5092421486599309E-3</v>
      </c>
      <c r="W28" s="16">
        <f t="shared" ca="1" si="16"/>
        <v>-1.2300288522095162E-2</v>
      </c>
      <c r="X28" s="16">
        <f t="shared" ca="1" si="17"/>
        <v>0</v>
      </c>
      <c r="Y28" s="16">
        <f t="shared" ca="1" si="18"/>
        <v>1.2694511597333839E-2</v>
      </c>
      <c r="Z28" s="16">
        <f t="shared" ca="1" si="19"/>
        <v>1.2859492587924484E-2</v>
      </c>
    </row>
    <row r="29" spans="2:26" x14ac:dyDescent="0.35">
      <c r="B29" s="7" vm="140">
        <f ca="1"/>
        <v>42185</v>
      </c>
      <c r="C29" vm="141">
        <f ca="1"/>
        <v>307.89999999999998</v>
      </c>
      <c r="D29" vm="142">
        <f ca="1"/>
        <v>152.9</v>
      </c>
      <c r="E29" vm="143">
        <f ca="1"/>
        <v>34.002699999999997</v>
      </c>
      <c r="F29" vm="144">
        <f ca="1"/>
        <v>165.26669999999999</v>
      </c>
      <c r="G29" vm="145">
        <f ca="1"/>
        <v>131.78049999999999</v>
      </c>
      <c r="H29" vm="77">
        <f ca="1"/>
        <v>19.600000000000001</v>
      </c>
      <c r="I29" vm="146">
        <f ca="1"/>
        <v>900.4</v>
      </c>
      <c r="J29" vm="126">
        <f ca="1"/>
        <v>122.05</v>
      </c>
      <c r="K29" vm="147">
        <f ca="1"/>
        <v>434.15</v>
      </c>
      <c r="L29" vm="148">
        <f ca="1"/>
        <v>174.15</v>
      </c>
      <c r="M29" s="19" vm="149">
        <f ca="1"/>
        <v>8368.5</v>
      </c>
      <c r="N29" s="16">
        <f t="shared" ca="1" si="7"/>
        <v>4.0680228584618772E-3</v>
      </c>
      <c r="O29" s="16">
        <f t="shared" ca="1" si="8"/>
        <v>9.9425962031874683E-3</v>
      </c>
      <c r="P29" s="16">
        <f t="shared" ca="1" si="9"/>
        <v>2.6252657836777532E-3</v>
      </c>
      <c r="Q29" s="16">
        <f t="shared" ca="1" si="10"/>
        <v>-1.3669935840789318E-2</v>
      </c>
      <c r="R29" s="16">
        <f t="shared" ca="1" si="11"/>
        <v>0</v>
      </c>
      <c r="S29" s="16">
        <f t="shared" ca="1" si="12"/>
        <v>-8.5662363514387128E-3</v>
      </c>
      <c r="T29" s="16">
        <f t="shared" ca="1" si="13"/>
        <v>1.3682959302424715E-2</v>
      </c>
      <c r="U29" s="16">
        <f t="shared" ca="1" si="14"/>
        <v>8.3610116593774257E-3</v>
      </c>
      <c r="V29" s="16">
        <f t="shared" ca="1" si="15"/>
        <v>6.004728324241362E-3</v>
      </c>
      <c r="W29" s="16">
        <f t="shared" ca="1" si="16"/>
        <v>7.6011908134115723E-3</v>
      </c>
      <c r="X29" s="16">
        <f t="shared" ca="1" si="17"/>
        <v>7.2069677381728951E-3</v>
      </c>
      <c r="Y29" s="16">
        <f t="shared" ca="1" si="18"/>
        <v>0</v>
      </c>
      <c r="Z29" s="16">
        <f t="shared" ca="1" si="19"/>
        <v>0</v>
      </c>
    </row>
    <row r="30" spans="2:26" x14ac:dyDescent="0.35">
      <c r="B30" s="7" vm="150">
        <f ca="1"/>
        <v>42186</v>
      </c>
      <c r="C30" vm="151">
        <f ca="1"/>
        <v>311.3</v>
      </c>
      <c r="D30" vm="152">
        <f ca="1"/>
        <v>150.6</v>
      </c>
      <c r="E30" vm="153">
        <f ca="1"/>
        <v>34.4739</v>
      </c>
      <c r="F30" vm="154">
        <f ca="1"/>
        <v>171.80009999999999</v>
      </c>
      <c r="G30" vm="155">
        <f ca="1"/>
        <v>132.29310000000001</v>
      </c>
      <c r="H30" vm="89">
        <f ca="1"/>
        <v>19.649999999999999</v>
      </c>
      <c r="I30" vm="156">
        <f ca="1"/>
        <v>990.4</v>
      </c>
      <c r="J30" vm="157">
        <f ca="1"/>
        <v>123.6</v>
      </c>
      <c r="K30" vm="158">
        <f ca="1"/>
        <v>444.5</v>
      </c>
      <c r="L30" vm="159">
        <f ca="1"/>
        <v>176</v>
      </c>
      <c r="M30" s="19" vm="160">
        <f ca="1"/>
        <v>8453.0499999999993</v>
      </c>
      <c r="N30" s="16">
        <f t="shared" ca="1" si="7"/>
        <v>1.098202251710787E-2</v>
      </c>
      <c r="O30" s="16">
        <f t="shared" ca="1" si="8"/>
        <v>1.3762582763285501E-2</v>
      </c>
      <c r="P30" s="16">
        <f t="shared" ca="1" si="9"/>
        <v>3.8771058994970853E-2</v>
      </c>
      <c r="Q30" s="16">
        <f t="shared" ca="1" si="10"/>
        <v>3.8822558848870736E-3</v>
      </c>
      <c r="R30" s="16">
        <f t="shared" ca="1" si="11"/>
        <v>2.5477720787985617E-3</v>
      </c>
      <c r="S30" s="16">
        <f t="shared" ca="1" si="12"/>
        <v>1.2619748184621386E-2</v>
      </c>
      <c r="T30" s="16">
        <f t="shared" ca="1" si="13"/>
        <v>2.355995844730505E-2</v>
      </c>
      <c r="U30" s="16">
        <f t="shared" ca="1" si="14"/>
        <v>1.0566998226141515E-2</v>
      </c>
      <c r="V30" s="16">
        <f t="shared" ca="1" si="15"/>
        <v>1.0052666017483027E-2</v>
      </c>
      <c r="W30" s="16">
        <f t="shared" ca="1" si="16"/>
        <v>1.0345807016203466E-2</v>
      </c>
      <c r="X30" s="16">
        <f t="shared" ca="1" si="17"/>
        <v>9.9515839409647887E-3</v>
      </c>
      <c r="Y30" s="16">
        <f t="shared" ca="1" si="18"/>
        <v>0</v>
      </c>
      <c r="Z30" s="16">
        <f t="shared" ca="1" si="19"/>
        <v>0</v>
      </c>
    </row>
    <row r="31" spans="2:26" x14ac:dyDescent="0.35">
      <c r="B31" s="7" vm="161">
        <f ca="1"/>
        <v>42187</v>
      </c>
      <c r="C31" vm="84">
        <f ca="1"/>
        <v>316.05</v>
      </c>
      <c r="D31" vm="162">
        <f ca="1"/>
        <v>150.65</v>
      </c>
      <c r="E31" vm="163">
        <f ca="1"/>
        <v>34.5092</v>
      </c>
      <c r="F31" vm="164">
        <f ca="1"/>
        <v>170.5334</v>
      </c>
      <c r="G31" vm="165">
        <f ca="1"/>
        <v>129.45400000000001</v>
      </c>
      <c r="H31" vm="166">
        <f ca="1"/>
        <v>19.55</v>
      </c>
      <c r="I31" vm="167">
        <f ca="1"/>
        <v>1089.4000000000001</v>
      </c>
      <c r="J31" vm="168">
        <f ca="1"/>
        <v>123.45</v>
      </c>
      <c r="K31" vm="169">
        <f ca="1"/>
        <v>436.4</v>
      </c>
      <c r="L31" vm="170">
        <f ca="1"/>
        <v>173.55</v>
      </c>
      <c r="M31" s="19" vm="171">
        <f ca="1"/>
        <v>8444.9</v>
      </c>
      <c r="N31" s="16">
        <f t="shared" ca="1" si="7"/>
        <v>1.5143351470745314E-2</v>
      </c>
      <c r="O31" s="16">
        <f t="shared" ca="1" si="8"/>
        <v>1.0234391635395312E-3</v>
      </c>
      <c r="P31" s="16">
        <f t="shared" ca="1" si="9"/>
        <v>-7.4004196552465351E-3</v>
      </c>
      <c r="Q31" s="16">
        <f t="shared" ca="1" si="10"/>
        <v>-2.1694309884293609E-2</v>
      </c>
      <c r="R31" s="16">
        <f t="shared" ca="1" si="11"/>
        <v>-5.1020518838953985E-3</v>
      </c>
      <c r="S31" s="16">
        <f t="shared" ca="1" si="12"/>
        <v>-1.214329232401831E-3</v>
      </c>
      <c r="T31" s="16">
        <f t="shared" ca="1" si="13"/>
        <v>-1.8390800995043571E-2</v>
      </c>
      <c r="U31" s="16">
        <f t="shared" ca="1" si="14"/>
        <v>-1.4018252730356394E-2</v>
      </c>
      <c r="V31" s="16">
        <f t="shared" ca="1" si="15"/>
        <v>-9.6461412561297741E-4</v>
      </c>
      <c r="W31" s="16">
        <f t="shared" ca="1" si="16"/>
        <v>-1.3355499038541423E-2</v>
      </c>
      <c r="X31" s="16">
        <f t="shared" ca="1" si="17"/>
        <v>0</v>
      </c>
      <c r="Y31" s="16">
        <f t="shared" ca="1" si="18"/>
        <v>1.3749722113780101E-2</v>
      </c>
      <c r="Z31" s="16">
        <f t="shared" ca="1" si="19"/>
        <v>1.3914703104370745E-2</v>
      </c>
    </row>
    <row r="32" spans="2:26" x14ac:dyDescent="0.35">
      <c r="B32" s="7" vm="172">
        <f ca="1"/>
        <v>42188</v>
      </c>
      <c r="C32" vm="173">
        <f ca="1"/>
        <v>320.8</v>
      </c>
      <c r="D32" vm="174">
        <f ca="1"/>
        <v>136.1</v>
      </c>
      <c r="E32" vm="175">
        <f ca="1"/>
        <v>34.5244</v>
      </c>
      <c r="F32" vm="176">
        <f ca="1"/>
        <v>172.73339999999999</v>
      </c>
      <c r="G32" vm="177">
        <f ca="1"/>
        <v>127.4824</v>
      </c>
      <c r="H32" vm="77">
        <f ca="1"/>
        <v>19.600000000000001</v>
      </c>
      <c r="I32" vm="178">
        <f ca="1"/>
        <v>1198.3</v>
      </c>
      <c r="J32" vm="179">
        <f ca="1"/>
        <v>124.8</v>
      </c>
      <c r="K32" vm="180">
        <f ca="1"/>
        <v>433.15</v>
      </c>
      <c r="L32" vm="181">
        <f ca="1"/>
        <v>170.55</v>
      </c>
      <c r="M32" s="19" vm="182">
        <f ca="1"/>
        <v>8484.9</v>
      </c>
      <c r="N32" s="16">
        <f t="shared" ca="1" si="7"/>
        <v>1.4917447074051612E-2</v>
      </c>
      <c r="O32" s="16">
        <f t="shared" ca="1" si="8"/>
        <v>4.4036527852033106E-4</v>
      </c>
      <c r="P32" s="16">
        <f t="shared" ca="1" si="9"/>
        <v>1.2818193444279579E-2</v>
      </c>
      <c r="Q32" s="16">
        <f t="shared" ca="1" si="10"/>
        <v>-1.5347289827022596E-2</v>
      </c>
      <c r="R32" s="16">
        <f t="shared" ca="1" si="11"/>
        <v>2.5542798050967007E-3</v>
      </c>
      <c r="S32" s="16">
        <f t="shared" ca="1" si="12"/>
        <v>1.0876240144138733E-2</v>
      </c>
      <c r="T32" s="16">
        <f t="shared" ca="1" si="13"/>
        <v>-7.4751656227664632E-3</v>
      </c>
      <c r="U32" s="16">
        <f t="shared" ca="1" si="14"/>
        <v>-1.7437233443140528E-2</v>
      </c>
      <c r="V32" s="16">
        <f t="shared" ca="1" si="15"/>
        <v>4.725404249484008E-3</v>
      </c>
      <c r="W32" s="16">
        <f t="shared" ca="1" si="16"/>
        <v>-1.5913266154918931E-2</v>
      </c>
      <c r="X32" s="16">
        <f t="shared" ca="1" si="17"/>
        <v>0</v>
      </c>
      <c r="Y32" s="16">
        <f t="shared" ca="1" si="18"/>
        <v>1.6307489230157606E-2</v>
      </c>
      <c r="Z32" s="16">
        <f t="shared" ca="1" si="19"/>
        <v>1.6472470220748252E-2</v>
      </c>
    </row>
    <row r="33" spans="2:26" x14ac:dyDescent="0.35">
      <c r="B33" s="7" vm="183">
        <f ca="1"/>
        <v>42191</v>
      </c>
      <c r="C33" vm="184">
        <f ca="1"/>
        <v>320.10000000000002</v>
      </c>
      <c r="D33" vm="185">
        <f ca="1"/>
        <v>149.69999999999999</v>
      </c>
      <c r="E33" vm="186">
        <f ca="1"/>
        <v>34.178400000000003</v>
      </c>
      <c r="F33" vm="187">
        <f ca="1"/>
        <v>173.33340000000001</v>
      </c>
      <c r="G33" vm="188">
        <f ca="1"/>
        <v>127.2458</v>
      </c>
      <c r="H33" vm="189">
        <f ca="1"/>
        <v>19.399999999999999</v>
      </c>
      <c r="I33" vm="190">
        <f ca="1"/>
        <v>1138.4000000000001</v>
      </c>
      <c r="J33" vm="191">
        <f ca="1"/>
        <v>134.65</v>
      </c>
      <c r="K33" vm="192">
        <f ca="1"/>
        <v>431.1</v>
      </c>
      <c r="L33" vm="193">
        <f ca="1"/>
        <v>163.4</v>
      </c>
      <c r="M33" s="19" vm="194">
        <f ca="1"/>
        <v>8522.15</v>
      </c>
      <c r="N33" s="16">
        <f t="shared" ca="1" si="7"/>
        <v>-2.1844290165420176E-3</v>
      </c>
      <c r="O33" s="16">
        <f t="shared" ca="1" si="8"/>
        <v>-1.0072454842074583E-2</v>
      </c>
      <c r="P33" s="16">
        <f t="shared" ca="1" si="9"/>
        <v>3.4675421114785552E-3</v>
      </c>
      <c r="Q33" s="16">
        <f t="shared" ca="1" si="10"/>
        <v>-1.8576668624891383E-3</v>
      </c>
      <c r="R33" s="16">
        <f t="shared" ca="1" si="11"/>
        <v>-1.0256500167189221E-2</v>
      </c>
      <c r="S33" s="16">
        <f t="shared" ca="1" si="12"/>
        <v>7.5966363322280725E-2</v>
      </c>
      <c r="T33" s="16">
        <f t="shared" ca="1" si="13"/>
        <v>-4.7440065830602939E-3</v>
      </c>
      <c r="U33" s="16">
        <f t="shared" ca="1" si="14"/>
        <v>-4.2827326438752228E-2</v>
      </c>
      <c r="V33" s="16">
        <f t="shared" ca="1" si="15"/>
        <v>4.38054331190067E-3</v>
      </c>
      <c r="W33" s="16">
        <f t="shared" ca="1" si="16"/>
        <v>-3.9907399698559234E-2</v>
      </c>
      <c r="X33" s="16">
        <f t="shared" ca="1" si="17"/>
        <v>0</v>
      </c>
      <c r="Y33" s="16">
        <f t="shared" ca="1" si="18"/>
        <v>4.030162277379791E-2</v>
      </c>
      <c r="Z33" s="16">
        <f t="shared" ca="1" si="19"/>
        <v>4.0466603764388556E-2</v>
      </c>
    </row>
    <row r="34" spans="2:26" x14ac:dyDescent="0.35">
      <c r="B34" s="7" vm="195">
        <f ca="1"/>
        <v>42192</v>
      </c>
      <c r="C34" vm="196">
        <f ca="1"/>
        <v>333.05</v>
      </c>
      <c r="D34" vm="197">
        <f ca="1"/>
        <v>155.15</v>
      </c>
      <c r="E34" vm="198">
        <f ca="1"/>
        <v>34.876899999999999</v>
      </c>
      <c r="F34" vm="199">
        <f ca="1"/>
        <v>172.66679999999999</v>
      </c>
      <c r="G34" vm="200">
        <f ca="1"/>
        <v>127.2852</v>
      </c>
      <c r="H34" vm="189">
        <f ca="1"/>
        <v>19.399999999999999</v>
      </c>
      <c r="I34" vm="201">
        <f ca="1"/>
        <v>1081.5</v>
      </c>
      <c r="J34" vm="202">
        <f ca="1"/>
        <v>128.9</v>
      </c>
      <c r="K34" vm="203">
        <f ca="1"/>
        <v>431.55</v>
      </c>
      <c r="L34" vm="204">
        <f ca="1"/>
        <v>158.55000000000001</v>
      </c>
      <c r="M34" s="19" vm="205">
        <f ca="1"/>
        <v>8510.7999999999993</v>
      </c>
      <c r="N34" s="16">
        <f t="shared" ca="1" si="7"/>
        <v>3.9659181883371024E-2</v>
      </c>
      <c r="O34" s="16">
        <f t="shared" ca="1" si="8"/>
        <v>2.0230853353080495E-2</v>
      </c>
      <c r="P34" s="16">
        <f t="shared" ca="1" si="9"/>
        <v>-3.8531817308267162E-3</v>
      </c>
      <c r="Q34" s="16">
        <f t="shared" ca="1" si="10"/>
        <v>3.0958901127706861E-4</v>
      </c>
      <c r="R34" s="16">
        <f t="shared" ca="1" si="11"/>
        <v>0</v>
      </c>
      <c r="S34" s="16">
        <f t="shared" ca="1" si="12"/>
        <v>-4.3641909312466171E-2</v>
      </c>
      <c r="T34" s="16">
        <f t="shared" ca="1" si="13"/>
        <v>1.0432969125776675E-3</v>
      </c>
      <c r="U34" s="16">
        <f t="shared" ca="1" si="14"/>
        <v>-3.0131181441546147E-2</v>
      </c>
      <c r="V34" s="16">
        <f t="shared" ca="1" si="15"/>
        <v>-1.3327112073848752E-3</v>
      </c>
      <c r="W34" s="16">
        <f t="shared" ca="1" si="16"/>
        <v>-2.7456452241533286E-2</v>
      </c>
      <c r="X34" s="16">
        <f t="shared" ca="1" si="17"/>
        <v>0</v>
      </c>
      <c r="Y34" s="16">
        <f t="shared" ca="1" si="18"/>
        <v>2.7850675316771961E-2</v>
      </c>
      <c r="Z34" s="16">
        <f t="shared" ca="1" si="19"/>
        <v>2.8015656307362607E-2</v>
      </c>
    </row>
    <row r="35" spans="2:26" x14ac:dyDescent="0.35">
      <c r="B35" s="7" vm="206">
        <f ca="1"/>
        <v>42193</v>
      </c>
      <c r="C35" vm="207">
        <f ca="1"/>
        <v>320.64999999999998</v>
      </c>
      <c r="D35" vm="208">
        <f ca="1"/>
        <v>150.80000000000001</v>
      </c>
      <c r="E35" vm="209">
        <f ca="1"/>
        <v>34.435000000000002</v>
      </c>
      <c r="F35" vm="210">
        <f ca="1"/>
        <v>170.46680000000001</v>
      </c>
      <c r="G35" vm="211">
        <f ca="1"/>
        <v>124.7222</v>
      </c>
      <c r="H35" vm="77">
        <f ca="1"/>
        <v>19.600000000000001</v>
      </c>
      <c r="I35" vm="212">
        <f ca="1"/>
        <v>1027.45</v>
      </c>
      <c r="J35" vm="213">
        <f ca="1"/>
        <v>126.6</v>
      </c>
      <c r="K35" vm="214">
        <f ca="1"/>
        <v>404.95</v>
      </c>
      <c r="L35" vm="215">
        <f ca="1"/>
        <v>145.69999999999999</v>
      </c>
      <c r="M35" s="19" vm="216">
        <f ca="1"/>
        <v>8363.0499999999993</v>
      </c>
      <c r="N35" s="16">
        <f t="shared" ca="1" si="7"/>
        <v>-3.7942443264316651E-2</v>
      </c>
      <c r="O35" s="16">
        <f t="shared" ca="1" si="8"/>
        <v>-1.2751229947609461E-2</v>
      </c>
      <c r="P35" s="16">
        <f t="shared" ca="1" si="9"/>
        <v>-1.2823169436575249E-2</v>
      </c>
      <c r="Q35" s="16">
        <f t="shared" ca="1" si="10"/>
        <v>-2.0341373896838457E-2</v>
      </c>
      <c r="R35" s="16">
        <f t="shared" ca="1" si="11"/>
        <v>1.0256500167189282E-2</v>
      </c>
      <c r="S35" s="16">
        <f t="shared" ca="1" si="12"/>
        <v>-1.800440023506595E-2</v>
      </c>
      <c r="T35" s="16">
        <f t="shared" ca="1" si="13"/>
        <v>-6.36197759706678E-2</v>
      </c>
      <c r="U35" s="16">
        <f t="shared" ca="1" si="14"/>
        <v>-8.4520287783197381E-2</v>
      </c>
      <c r="V35" s="16">
        <f t="shared" ca="1" si="15"/>
        <v>-1.7512752120137583E-2</v>
      </c>
      <c r="W35" s="16">
        <f t="shared" ca="1" si="16"/>
        <v>-7.8327711040812015E-2</v>
      </c>
      <c r="X35" s="16">
        <f t="shared" ca="1" si="17"/>
        <v>0</v>
      </c>
      <c r="Y35" s="16">
        <f t="shared" ca="1" si="18"/>
        <v>7.872193411605069E-2</v>
      </c>
      <c r="Z35" s="16">
        <f t="shared" ca="1" si="19"/>
        <v>7.8886915106641337E-2</v>
      </c>
    </row>
    <row r="36" spans="2:26" x14ac:dyDescent="0.35">
      <c r="B36" s="7" vm="217">
        <f ca="1"/>
        <v>42194</v>
      </c>
      <c r="C36" vm="218">
        <f ca="1"/>
        <v>315.14999999999998</v>
      </c>
      <c r="D36" vm="208">
        <f ca="1"/>
        <v>150.80000000000001</v>
      </c>
      <c r="E36" vm="219">
        <f ca="1"/>
        <v>34.6203</v>
      </c>
      <c r="F36" vm="220">
        <f ca="1"/>
        <v>176.20009999999999</v>
      </c>
      <c r="G36" vm="221">
        <f ca="1"/>
        <v>126.4178</v>
      </c>
      <c r="H36" vm="189">
        <f ca="1"/>
        <v>19.399999999999999</v>
      </c>
      <c r="I36" vm="222">
        <f ca="1"/>
        <v>976.1</v>
      </c>
      <c r="J36" vm="223">
        <f ca="1"/>
        <v>128.4</v>
      </c>
      <c r="K36" vm="224">
        <f ca="1"/>
        <v>397.8</v>
      </c>
      <c r="L36" vm="225">
        <f ca="1"/>
        <v>138.9</v>
      </c>
      <c r="M36" s="19" vm="226">
        <f ca="1"/>
        <v>8328.5499999999993</v>
      </c>
      <c r="N36" s="16">
        <f t="shared" ca="1" si="7"/>
        <v>-1.730146963575278E-2</v>
      </c>
      <c r="O36" s="16">
        <f t="shared" ca="1" si="8"/>
        <v>5.3667262251214497E-3</v>
      </c>
      <c r="P36" s="16">
        <f t="shared" ca="1" si="9"/>
        <v>3.3079724683535823E-2</v>
      </c>
      <c r="Q36" s="16">
        <f t="shared" ca="1" si="10"/>
        <v>1.3503430476514816E-2</v>
      </c>
      <c r="R36" s="16">
        <f t="shared" ca="1" si="11"/>
        <v>-1.0256500167189221E-2</v>
      </c>
      <c r="S36" s="16">
        <f t="shared" ca="1" si="12"/>
        <v>1.4117881545785022E-2</v>
      </c>
      <c r="T36" s="16">
        <f t="shared" ca="1" si="13"/>
        <v>-1.781423627512704E-2</v>
      </c>
      <c r="U36" s="16">
        <f t="shared" ca="1" si="14"/>
        <v>-4.7795463440861004E-2</v>
      </c>
      <c r="V36" s="16">
        <f t="shared" ca="1" si="15"/>
        <v>-4.1338216982639425E-3</v>
      </c>
      <c r="W36" s="16">
        <f t="shared" ca="1" si="16"/>
        <v>-4.4312427398175258E-2</v>
      </c>
      <c r="X36" s="16">
        <f t="shared" ca="1" si="17"/>
        <v>0</v>
      </c>
      <c r="Y36" s="16">
        <f t="shared" ca="1" si="18"/>
        <v>4.4706650473413934E-2</v>
      </c>
      <c r="Z36" s="16">
        <f t="shared" ca="1" si="19"/>
        <v>4.487163146400458E-2</v>
      </c>
    </row>
    <row r="37" spans="2:26" x14ac:dyDescent="0.35">
      <c r="B37" s="7" vm="227">
        <f ca="1"/>
        <v>42195</v>
      </c>
      <c r="C37" vm="228">
        <f ca="1"/>
        <v>317.10000000000002</v>
      </c>
      <c r="D37" vm="229">
        <f ca="1"/>
        <v>141.94999999999999</v>
      </c>
      <c r="E37" vm="230">
        <f ca="1"/>
        <v>34.7395</v>
      </c>
      <c r="F37" vm="231">
        <f ca="1"/>
        <v>179.0668</v>
      </c>
      <c r="G37" vm="232">
        <f ca="1"/>
        <v>125.23480000000001</v>
      </c>
      <c r="H37" vm="233">
        <f ca="1"/>
        <v>18.95</v>
      </c>
      <c r="I37" vm="234">
        <f ca="1"/>
        <v>927.3</v>
      </c>
      <c r="J37" vm="235">
        <f ca="1"/>
        <v>129.94999999999999</v>
      </c>
      <c r="K37" vm="236">
        <f ca="1"/>
        <v>401.9</v>
      </c>
      <c r="L37" vm="237">
        <f ca="1"/>
        <v>146.19999999999999</v>
      </c>
      <c r="M37" s="19" vm="238">
        <f ca="1"/>
        <v>8360.5499999999993</v>
      </c>
      <c r="N37" s="16">
        <f t="shared" ca="1" si="7"/>
        <v>6.1684655851827483E-3</v>
      </c>
      <c r="O37" s="16">
        <f t="shared" ca="1" si="8"/>
        <v>3.4371528566279719E-3</v>
      </c>
      <c r="P37" s="16">
        <f t="shared" ca="1" si="9"/>
        <v>1.613863954352571E-2</v>
      </c>
      <c r="Q37" s="16">
        <f t="shared" ca="1" si="10"/>
        <v>-9.4019192678156515E-3</v>
      </c>
      <c r="R37" s="16">
        <f t="shared" ca="1" si="11"/>
        <v>-2.3469134540847009E-2</v>
      </c>
      <c r="S37" s="16">
        <f t="shared" ca="1" si="12"/>
        <v>1.1999369831638263E-2</v>
      </c>
      <c r="T37" s="16">
        <f t="shared" ca="1" si="13"/>
        <v>1.0253935035283565E-2</v>
      </c>
      <c r="U37" s="16">
        <f t="shared" ca="1" si="14"/>
        <v>5.1221297555379887E-2</v>
      </c>
      <c r="V37" s="16">
        <f t="shared" ca="1" si="15"/>
        <v>3.834843007237717E-3</v>
      </c>
      <c r="W37" s="16">
        <f t="shared" ca="1" si="16"/>
        <v>4.6275430800001523E-2</v>
      </c>
      <c r="X37" s="16">
        <f t="shared" ca="1" si="17"/>
        <v>4.5881207724762847E-2</v>
      </c>
      <c r="Y37" s="16">
        <f t="shared" ca="1" si="18"/>
        <v>0</v>
      </c>
      <c r="Z37" s="16">
        <f t="shared" ca="1" si="19"/>
        <v>0</v>
      </c>
    </row>
    <row r="38" spans="2:26" x14ac:dyDescent="0.35">
      <c r="B38" s="7" vm="239">
        <f ca="1"/>
        <v>42198</v>
      </c>
      <c r="C38" vm="240">
        <f ca="1"/>
        <v>321.39999999999998</v>
      </c>
      <c r="D38" vm="241">
        <f ca="1"/>
        <v>139.9</v>
      </c>
      <c r="E38" vm="242">
        <f ca="1"/>
        <v>34.847099999999998</v>
      </c>
      <c r="F38" vm="243">
        <f ca="1"/>
        <v>179.5668</v>
      </c>
      <c r="G38" vm="244">
        <f ca="1"/>
        <v>125.9051</v>
      </c>
      <c r="H38" vm="245">
        <f ca="1"/>
        <v>19.05</v>
      </c>
      <c r="I38" vm="246">
        <f ca="1"/>
        <v>880.95</v>
      </c>
      <c r="J38" vm="247">
        <f ca="1"/>
        <v>129.35</v>
      </c>
      <c r="K38" vm="248">
        <f ca="1"/>
        <v>402.1</v>
      </c>
      <c r="L38" vm="249">
        <f ca="1"/>
        <v>147.55000000000001</v>
      </c>
      <c r="M38" s="19" vm="250">
        <f ca="1"/>
        <v>8459.65</v>
      </c>
      <c r="N38" s="16">
        <f t="shared" ca="1" si="7"/>
        <v>1.3469271759110482E-2</v>
      </c>
      <c r="O38" s="16">
        <f t="shared" ca="1" si="8"/>
        <v>3.0925518923494177E-3</v>
      </c>
      <c r="P38" s="16">
        <f t="shared" ca="1" si="9"/>
        <v>2.7883629640778401E-3</v>
      </c>
      <c r="Q38" s="16">
        <f t="shared" ca="1" si="10"/>
        <v>5.3380732546593921E-3</v>
      </c>
      <c r="R38" s="16">
        <f t="shared" ca="1" si="11"/>
        <v>5.2631700442746909E-3</v>
      </c>
      <c r="S38" s="16">
        <f t="shared" ca="1" si="12"/>
        <v>-4.6278524554610482E-3</v>
      </c>
      <c r="T38" s="16">
        <f t="shared" ca="1" si="13"/>
        <v>4.9751244807295014E-4</v>
      </c>
      <c r="U38" s="16">
        <f t="shared" ca="1" si="14"/>
        <v>9.1915540732705123E-3</v>
      </c>
      <c r="V38" s="16">
        <f t="shared" ca="1" si="15"/>
        <v>1.1783587197667495E-2</v>
      </c>
      <c r="W38" s="16">
        <f t="shared" ca="1" si="16"/>
        <v>8.9388710954448093E-3</v>
      </c>
      <c r="X38" s="16">
        <f t="shared" ca="1" si="17"/>
        <v>8.5446480202061321E-3</v>
      </c>
      <c r="Y38" s="16">
        <f t="shared" ca="1" si="18"/>
        <v>0</v>
      </c>
      <c r="Z38" s="16">
        <f t="shared" ca="1" si="19"/>
        <v>0</v>
      </c>
    </row>
    <row r="39" spans="2:26" x14ac:dyDescent="0.35">
      <c r="B39" s="7" vm="251">
        <f ca="1"/>
        <v>42199</v>
      </c>
      <c r="C39" vm="252">
        <f ca="1"/>
        <v>315.89999999999998</v>
      </c>
      <c r="D39" vm="253">
        <f ca="1"/>
        <v>140.44999999999999</v>
      </c>
      <c r="E39" vm="254">
        <f ca="1"/>
        <v>35.2547</v>
      </c>
      <c r="F39" vm="255">
        <f ca="1"/>
        <v>182.1001</v>
      </c>
      <c r="G39" vm="256">
        <f ca="1"/>
        <v>126.57550000000001</v>
      </c>
      <c r="H39" vm="233">
        <f ca="1"/>
        <v>18.95</v>
      </c>
      <c r="I39" vm="257">
        <f ca="1"/>
        <v>836.95</v>
      </c>
      <c r="J39" vm="258">
        <f ca="1"/>
        <v>129.85</v>
      </c>
      <c r="K39" vm="259">
        <f ca="1"/>
        <v>385.95</v>
      </c>
      <c r="L39" vm="260">
        <f ca="1"/>
        <v>145.25</v>
      </c>
      <c r="M39" s="19" vm="261">
        <f ca="1"/>
        <v>8454.1</v>
      </c>
      <c r="N39" s="16">
        <f t="shared" ca="1" si="7"/>
        <v>-1.7260745495372647E-2</v>
      </c>
      <c r="O39" s="16">
        <f t="shared" ca="1" si="8"/>
        <v>1.1628933732751694E-2</v>
      </c>
      <c r="P39" s="16">
        <f t="shared" ca="1" si="9"/>
        <v>1.4009252335819254E-2</v>
      </c>
      <c r="Q39" s="16">
        <f t="shared" ca="1" si="10"/>
        <v>5.3105195054956667E-3</v>
      </c>
      <c r="R39" s="16">
        <f t="shared" ca="1" si="11"/>
        <v>-5.263170044274644E-3</v>
      </c>
      <c r="S39" s="16">
        <f t="shared" ca="1" si="12"/>
        <v>3.8580294767193127E-3</v>
      </c>
      <c r="T39" s="16">
        <f t="shared" ca="1" si="13"/>
        <v>-4.0992986507365582E-2</v>
      </c>
      <c r="U39" s="16">
        <f t="shared" ca="1" si="14"/>
        <v>-1.5710705656927913E-2</v>
      </c>
      <c r="V39" s="16">
        <f t="shared" ca="1" si="15"/>
        <v>-6.5627080915752682E-4</v>
      </c>
      <c r="W39" s="16">
        <f t="shared" ca="1" si="16"/>
        <v>-1.4769501620305627E-2</v>
      </c>
      <c r="X39" s="16">
        <f t="shared" ca="1" si="17"/>
        <v>0</v>
      </c>
      <c r="Y39" s="16">
        <f t="shared" ca="1" si="18"/>
        <v>1.5163724695544304E-2</v>
      </c>
      <c r="Z39" s="16">
        <f t="shared" ca="1" si="19"/>
        <v>1.5328705686134949E-2</v>
      </c>
    </row>
    <row r="40" spans="2:26" x14ac:dyDescent="0.35">
      <c r="B40" s="7" vm="262">
        <f ca="1"/>
        <v>42200</v>
      </c>
      <c r="C40" vm="263">
        <f ca="1"/>
        <v>319.64999999999998</v>
      </c>
      <c r="D40" vm="264">
        <f ca="1"/>
        <v>138.25</v>
      </c>
      <c r="E40" vm="265">
        <f ca="1"/>
        <v>35.585000000000001</v>
      </c>
      <c r="F40" vm="266">
        <f ca="1"/>
        <v>182.36680000000001</v>
      </c>
      <c r="G40" vm="267">
        <f ca="1"/>
        <v>129.02019999999999</v>
      </c>
      <c r="H40" vm="245">
        <f ca="1"/>
        <v>19.05</v>
      </c>
      <c r="I40" vm="268">
        <f ca="1"/>
        <v>798.2</v>
      </c>
      <c r="J40" vm="269">
        <f ca="1"/>
        <v>131.44999999999999</v>
      </c>
      <c r="K40" vm="270">
        <f ca="1"/>
        <v>394.3</v>
      </c>
      <c r="L40" vm="271">
        <f ca="1"/>
        <v>145.5</v>
      </c>
      <c r="M40" s="19" vm="272">
        <f ca="1"/>
        <v>8523.7999999999993</v>
      </c>
      <c r="N40" s="16">
        <f t="shared" ca="1" si="7"/>
        <v>1.1800939404696262E-2</v>
      </c>
      <c r="O40" s="16">
        <f t="shared" ca="1" si="8"/>
        <v>9.3253470477223481E-3</v>
      </c>
      <c r="P40" s="16">
        <f t="shared" ca="1" si="9"/>
        <v>1.4635076469371711E-3</v>
      </c>
      <c r="Q40" s="16">
        <f t="shared" ca="1" si="10"/>
        <v>1.9130013174849119E-2</v>
      </c>
      <c r="R40" s="16">
        <f t="shared" ca="1" si="11"/>
        <v>5.2631700442746909E-3</v>
      </c>
      <c r="S40" s="16">
        <f t="shared" ca="1" si="12"/>
        <v>1.2246613067132759E-2</v>
      </c>
      <c r="T40" s="16">
        <f t="shared" ca="1" si="13"/>
        <v>2.1404213487718624E-2</v>
      </c>
      <c r="U40" s="16">
        <f t="shared" ca="1" si="14"/>
        <v>1.719690879526679E-3</v>
      </c>
      <c r="V40" s="16">
        <f t="shared" ca="1" si="15"/>
        <v>8.2107200035000556E-3</v>
      </c>
      <c r="W40" s="16">
        <f t="shared" ca="1" si="16"/>
        <v>2.2349128194713301E-3</v>
      </c>
      <c r="X40" s="16">
        <f t="shared" ca="1" si="17"/>
        <v>1.8406897442326529E-3</v>
      </c>
      <c r="Y40" s="16">
        <f t="shared" ca="1" si="18"/>
        <v>0</v>
      </c>
      <c r="Z40" s="16">
        <f t="shared" ca="1" si="19"/>
        <v>0</v>
      </c>
    </row>
    <row r="41" spans="2:26" x14ac:dyDescent="0.35">
      <c r="B41" s="7" vm="273">
        <f ca="1"/>
        <v>42201</v>
      </c>
      <c r="C41" vm="274">
        <f ca="1"/>
        <v>326.89999999999998</v>
      </c>
      <c r="D41" vm="275">
        <f ca="1"/>
        <v>139.30000000000001</v>
      </c>
      <c r="E41" vm="276">
        <f ca="1"/>
        <v>36.952100000000002</v>
      </c>
      <c r="F41" vm="277">
        <f ca="1"/>
        <v>186.80009999999999</v>
      </c>
      <c r="G41" vm="278">
        <f ca="1"/>
        <v>129.57230000000001</v>
      </c>
      <c r="H41" vm="245">
        <f ca="1"/>
        <v>19.05</v>
      </c>
      <c r="I41" vm="279">
        <f ca="1"/>
        <v>815.6</v>
      </c>
      <c r="J41" vm="280">
        <f ca="1"/>
        <v>136.25</v>
      </c>
      <c r="K41" vm="281">
        <f ca="1"/>
        <v>395.25</v>
      </c>
      <c r="L41" vm="282">
        <f ca="1"/>
        <v>143.65</v>
      </c>
      <c r="M41" s="19" vm="283">
        <f ca="1"/>
        <v>8608.0499999999993</v>
      </c>
      <c r="N41" s="16">
        <f t="shared" ca="1" si="7"/>
        <v>2.2427666517429057E-2</v>
      </c>
      <c r="O41" s="16">
        <f t="shared" ca="1" si="8"/>
        <v>3.7698278586874231E-2</v>
      </c>
      <c r="P41" s="16">
        <f t="shared" ca="1" si="9"/>
        <v>2.4019017597336725E-2</v>
      </c>
      <c r="Q41" s="16">
        <f t="shared" ca="1" si="10"/>
        <v>4.2700452556271818E-3</v>
      </c>
      <c r="R41" s="16">
        <f t="shared" ca="1" si="11"/>
        <v>0</v>
      </c>
      <c r="S41" s="16">
        <f t="shared" ca="1" si="12"/>
        <v>3.586488236746329E-2</v>
      </c>
      <c r="T41" s="16">
        <f t="shared" ca="1" si="13"/>
        <v>2.4064352059998836E-3</v>
      </c>
      <c r="U41" s="16">
        <f t="shared" ca="1" si="14"/>
        <v>-1.2796301186248599E-2</v>
      </c>
      <c r="V41" s="16">
        <f t="shared" ca="1" si="15"/>
        <v>9.8355611544729514E-3</v>
      </c>
      <c r="W41" s="16">
        <f t="shared" ca="1" si="16"/>
        <v>-1.1298632159128135E-2</v>
      </c>
      <c r="X41" s="16">
        <f t="shared" ca="1" si="17"/>
        <v>0</v>
      </c>
      <c r="Y41" s="16">
        <f t="shared" ca="1" si="18"/>
        <v>1.1692855234366813E-2</v>
      </c>
      <c r="Z41" s="16">
        <f t="shared" ca="1" si="19"/>
        <v>1.1857836224957457E-2</v>
      </c>
    </row>
    <row r="42" spans="2:26" x14ac:dyDescent="0.35">
      <c r="B42" s="7" vm="284">
        <f ca="1"/>
        <v>42202</v>
      </c>
      <c r="C42" vm="285">
        <f ca="1"/>
        <v>329.3</v>
      </c>
      <c r="D42" vm="286">
        <f ca="1"/>
        <v>136.55000000000001</v>
      </c>
      <c r="E42" vm="287">
        <f ca="1"/>
        <v>36.854100000000003</v>
      </c>
      <c r="F42" vm="288">
        <f ca="1"/>
        <v>191.0334</v>
      </c>
      <c r="G42" vm="289">
        <f ca="1"/>
        <v>129.53290000000001</v>
      </c>
      <c r="H42" vm="42">
        <f ca="1"/>
        <v>19.100000000000001</v>
      </c>
      <c r="I42" vm="290">
        <f ca="1"/>
        <v>774.85</v>
      </c>
      <c r="J42" vm="291">
        <f ca="1"/>
        <v>145</v>
      </c>
      <c r="K42" vm="292">
        <f ca="1"/>
        <v>398.05</v>
      </c>
      <c r="L42" vm="293">
        <f ca="1"/>
        <v>145.55000000000001</v>
      </c>
      <c r="M42" s="19" vm="294">
        <f ca="1"/>
        <v>8609.85</v>
      </c>
      <c r="N42" s="16">
        <f t="shared" ca="1" si="7"/>
        <v>7.3148756521538788E-3</v>
      </c>
      <c r="O42" s="16">
        <f t="shared" ca="1" si="8"/>
        <v>-2.6556050194500589E-3</v>
      </c>
      <c r="P42" s="16">
        <f t="shared" ca="1" si="9"/>
        <v>2.2409220742252354E-2</v>
      </c>
      <c r="Q42" s="16">
        <f t="shared" ca="1" si="10"/>
        <v>-3.0412357840506516E-4</v>
      </c>
      <c r="R42" s="16">
        <f t="shared" ca="1" si="11"/>
        <v>2.6212334798742872E-3</v>
      </c>
      <c r="S42" s="16">
        <f t="shared" ca="1" si="12"/>
        <v>6.2242308877221E-2</v>
      </c>
      <c r="T42" s="16">
        <f t="shared" ca="1" si="13"/>
        <v>7.059149445005795E-3</v>
      </c>
      <c r="U42" s="16">
        <f t="shared" ca="1" si="14"/>
        <v>1.3139884766333779E-2</v>
      </c>
      <c r="V42" s="16">
        <f t="shared" ca="1" si="15"/>
        <v>2.0908473234936958E-4</v>
      </c>
      <c r="W42" s="16">
        <f t="shared" ca="1" si="16"/>
        <v>1.2550742140775166E-2</v>
      </c>
      <c r="X42" s="16">
        <f t="shared" ca="1" si="17"/>
        <v>1.2156519065536489E-2</v>
      </c>
      <c r="Y42" s="16">
        <f t="shared" ca="1" si="18"/>
        <v>0</v>
      </c>
      <c r="Z42" s="16">
        <f t="shared" ca="1" si="19"/>
        <v>0</v>
      </c>
    </row>
    <row r="43" spans="2:26" x14ac:dyDescent="0.35">
      <c r="B43" s="7" vm="295">
        <f ca="1"/>
        <v>42205</v>
      </c>
      <c r="C43" vm="296">
        <f ca="1"/>
        <v>328.8</v>
      </c>
      <c r="D43" vm="280">
        <f ca="1"/>
        <v>136.25</v>
      </c>
      <c r="E43" vm="297">
        <f ca="1"/>
        <v>36.900100000000002</v>
      </c>
      <c r="F43" vm="298">
        <f ca="1"/>
        <v>188.23339999999999</v>
      </c>
      <c r="G43" vm="299">
        <f ca="1"/>
        <v>131.22839999999999</v>
      </c>
      <c r="H43" vm="245">
        <f ca="1"/>
        <v>19.05</v>
      </c>
      <c r="I43" vm="300">
        <f ca="1"/>
        <v>813.55</v>
      </c>
      <c r="J43" vm="301">
        <f ca="1"/>
        <v>145.85</v>
      </c>
      <c r="K43" vm="302">
        <f ca="1"/>
        <v>390.75</v>
      </c>
      <c r="L43" vm="303">
        <f ca="1"/>
        <v>143.19999999999999</v>
      </c>
      <c r="M43" s="19" vm="304">
        <f ca="1"/>
        <v>8603.4500000000007</v>
      </c>
      <c r="N43" s="16">
        <f t="shared" ca="1" si="7"/>
        <v>-1.5195262002937484E-3</v>
      </c>
      <c r="O43" s="16">
        <f t="shared" ca="1" si="8"/>
        <v>1.2473867512511228E-3</v>
      </c>
      <c r="P43" s="16">
        <f t="shared" ca="1" si="9"/>
        <v>-1.4765599687782398E-2</v>
      </c>
      <c r="Q43" s="16">
        <f t="shared" ca="1" si="10"/>
        <v>1.3004413572418036E-2</v>
      </c>
      <c r="R43" s="16">
        <f t="shared" ca="1" si="11"/>
        <v>-2.6212334798743041E-3</v>
      </c>
      <c r="S43" s="16">
        <f t="shared" ca="1" si="12"/>
        <v>5.8449538931558921E-3</v>
      </c>
      <c r="T43" s="16">
        <f t="shared" ca="1" si="13"/>
        <v>-1.8509656233001281E-2</v>
      </c>
      <c r="U43" s="16">
        <f t="shared" ca="1" si="14"/>
        <v>-1.6277415665087093E-2</v>
      </c>
      <c r="V43" s="16">
        <f t="shared" ca="1" si="15"/>
        <v>-7.4361107921319712E-4</v>
      </c>
      <c r="W43" s="16">
        <f t="shared" ca="1" si="16"/>
        <v>-1.5100414711614276E-2</v>
      </c>
      <c r="X43" s="16">
        <f t="shared" ca="1" si="17"/>
        <v>0</v>
      </c>
      <c r="Y43" s="16">
        <f t="shared" ca="1" si="18"/>
        <v>1.5494637786852953E-2</v>
      </c>
      <c r="Z43" s="16">
        <f t="shared" ca="1" si="19"/>
        <v>1.5659618777443596E-2</v>
      </c>
    </row>
    <row r="44" spans="2:26" x14ac:dyDescent="0.35">
      <c r="B44" s="7" vm="305">
        <f ca="1"/>
        <v>42206</v>
      </c>
      <c r="C44" vm="306">
        <f ca="1"/>
        <v>322.64999999999998</v>
      </c>
      <c r="D44" vm="307">
        <f ca="1"/>
        <v>136.75</v>
      </c>
      <c r="E44" vm="308">
        <f ca="1"/>
        <v>36.6203</v>
      </c>
      <c r="F44" vm="309">
        <f ca="1"/>
        <v>189.1001</v>
      </c>
      <c r="G44" vm="310">
        <f ca="1"/>
        <v>130.87350000000001</v>
      </c>
      <c r="H44" vm="311">
        <f ca="1"/>
        <v>19.2</v>
      </c>
      <c r="I44" vm="312">
        <f ca="1"/>
        <v>804.65</v>
      </c>
      <c r="J44" vm="313">
        <f ca="1"/>
        <v>141.19999999999999</v>
      </c>
      <c r="K44" vm="314">
        <f ca="1"/>
        <v>389.1</v>
      </c>
      <c r="L44" vm="315">
        <f ca="1"/>
        <v>136.35</v>
      </c>
      <c r="M44" s="19" vm="316">
        <f ca="1"/>
        <v>8529.4500000000007</v>
      </c>
      <c r="N44" s="16">
        <f t="shared" ca="1" si="7"/>
        <v>-1.8881518800176158E-2</v>
      </c>
      <c r="O44" s="16">
        <f t="shared" ca="1" si="8"/>
        <v>-7.6115296124262535E-3</v>
      </c>
      <c r="P44" s="16">
        <f t="shared" ca="1" si="9"/>
        <v>4.5938223040272548E-3</v>
      </c>
      <c r="Q44" s="16">
        <f t="shared" ca="1" si="10"/>
        <v>-2.7081086928301703E-3</v>
      </c>
      <c r="R44" s="16">
        <f t="shared" ca="1" si="11"/>
        <v>7.8431774610258787E-3</v>
      </c>
      <c r="S44" s="16">
        <f t="shared" ca="1" si="12"/>
        <v>-3.240137125458873E-2</v>
      </c>
      <c r="T44" s="16">
        <f t="shared" ca="1" si="13"/>
        <v>-4.2315893110780626E-3</v>
      </c>
      <c r="U44" s="16">
        <f t="shared" ca="1" si="14"/>
        <v>-4.9017145234947691E-2</v>
      </c>
      <c r="V44" s="16">
        <f t="shared" ca="1" si="15"/>
        <v>-8.6384044929493989E-3</v>
      </c>
      <c r="W44" s="16">
        <f t="shared" ca="1" si="16"/>
        <v>-4.5097503684910618E-2</v>
      </c>
      <c r="X44" s="16">
        <f t="shared" ca="1" si="17"/>
        <v>0</v>
      </c>
      <c r="Y44" s="16">
        <f t="shared" ca="1" si="18"/>
        <v>4.5491726760149294E-2</v>
      </c>
      <c r="Z44" s="16">
        <f t="shared" ca="1" si="19"/>
        <v>4.565670775073994E-2</v>
      </c>
    </row>
    <row r="45" spans="2:26" x14ac:dyDescent="0.35">
      <c r="B45" s="7" vm="317">
        <f ca="1"/>
        <v>42207</v>
      </c>
      <c r="C45" vm="318">
        <f ca="1"/>
        <v>324.5</v>
      </c>
      <c r="D45" vm="319">
        <f ca="1"/>
        <v>131.35</v>
      </c>
      <c r="E45" vm="320">
        <f ca="1"/>
        <v>36.991999999999997</v>
      </c>
      <c r="F45" vm="321">
        <f ca="1"/>
        <v>189.96680000000001</v>
      </c>
      <c r="G45" vm="322">
        <f ca="1"/>
        <v>129.3751</v>
      </c>
      <c r="H45" vm="245">
        <f ca="1"/>
        <v>19.05</v>
      </c>
      <c r="I45" vm="323">
        <f ca="1"/>
        <v>789.6</v>
      </c>
      <c r="J45" vm="324">
        <f ca="1"/>
        <v>142.75</v>
      </c>
      <c r="K45" vm="325">
        <f ca="1"/>
        <v>389.55</v>
      </c>
      <c r="L45" vm="174">
        <f ca="1"/>
        <v>136.1</v>
      </c>
      <c r="M45" s="19" vm="326">
        <f ca="1"/>
        <v>8633.5</v>
      </c>
      <c r="N45" s="16">
        <f t="shared" ca="1" si="7"/>
        <v>5.7173917622960323E-3</v>
      </c>
      <c r="O45" s="16">
        <f t="shared" ca="1" si="8"/>
        <v>1.0098941592428846E-2</v>
      </c>
      <c r="P45" s="16">
        <f t="shared" ca="1" si="9"/>
        <v>4.5728155651185189E-3</v>
      </c>
      <c r="Q45" s="16">
        <f t="shared" ca="1" si="10"/>
        <v>-1.1515270840773289E-2</v>
      </c>
      <c r="R45" s="16">
        <f t="shared" ca="1" si="11"/>
        <v>-7.8431774610257816E-3</v>
      </c>
      <c r="S45" s="16">
        <f t="shared" ca="1" si="12"/>
        <v>1.0917523476978074E-2</v>
      </c>
      <c r="T45" s="16">
        <f t="shared" ca="1" si="13"/>
        <v>1.1558467863592953E-3</v>
      </c>
      <c r="U45" s="16">
        <f t="shared" ca="1" si="14"/>
        <v>-1.8351996341771785E-3</v>
      </c>
      <c r="V45" s="16">
        <f t="shared" ca="1" si="15"/>
        <v>1.2125103757416237E-2</v>
      </c>
      <c r="W45" s="16">
        <f t="shared" ca="1" si="16"/>
        <v>-2.0880190075622178E-3</v>
      </c>
      <c r="X45" s="16">
        <f t="shared" ca="1" si="17"/>
        <v>0</v>
      </c>
      <c r="Y45" s="16">
        <f t="shared" ca="1" si="18"/>
        <v>2.482242082800895E-3</v>
      </c>
      <c r="Z45" s="16">
        <f t="shared" ca="1" si="19"/>
        <v>2.6472230733915396E-3</v>
      </c>
    </row>
    <row r="46" spans="2:26" x14ac:dyDescent="0.35">
      <c r="B46" s="7" vm="327">
        <f ca="1"/>
        <v>42208</v>
      </c>
      <c r="C46" vm="328">
        <f ca="1"/>
        <v>331.35</v>
      </c>
      <c r="D46" vm="329">
        <f ca="1"/>
        <v>131.4</v>
      </c>
      <c r="E46" vm="330">
        <f ca="1"/>
        <v>37.967300000000002</v>
      </c>
      <c r="F46" vm="331">
        <f ca="1"/>
        <v>189.76679999999999</v>
      </c>
      <c r="G46" vm="332">
        <f ca="1"/>
        <v>130.83410000000001</v>
      </c>
      <c r="H46" vm="233">
        <f ca="1"/>
        <v>18.95</v>
      </c>
      <c r="I46" vm="333">
        <f ca="1"/>
        <v>789.05</v>
      </c>
      <c r="J46" vm="334">
        <f ca="1"/>
        <v>142.25</v>
      </c>
      <c r="K46" vm="335">
        <f ca="1"/>
        <v>401.35</v>
      </c>
      <c r="L46" vm="336">
        <f ca="1"/>
        <v>135.5</v>
      </c>
      <c r="M46" s="19" vm="337">
        <f ca="1"/>
        <v>8589.7999999999993</v>
      </c>
      <c r="N46" s="16">
        <f t="shared" ca="1" si="7"/>
        <v>2.0889682390091324E-2</v>
      </c>
      <c r="O46" s="16">
        <f t="shared" ca="1" si="8"/>
        <v>2.6023589895368716E-2</v>
      </c>
      <c r="P46" s="16">
        <f t="shared" ca="1" si="9"/>
        <v>-1.053370144191372E-3</v>
      </c>
      <c r="Q46" s="16">
        <f t="shared" ca="1" si="10"/>
        <v>1.1214171443601246E-2</v>
      </c>
      <c r="R46" s="16">
        <f t="shared" ca="1" si="11"/>
        <v>-5.263170044274644E-3</v>
      </c>
      <c r="S46" s="16">
        <f t="shared" ca="1" si="12"/>
        <v>-3.508775529679254E-3</v>
      </c>
      <c r="T46" s="16">
        <f t="shared" ca="1" si="13"/>
        <v>2.9841637800718801E-2</v>
      </c>
      <c r="U46" s="16">
        <f t="shared" ca="1" si="14"/>
        <v>-4.4182693376647771E-3</v>
      </c>
      <c r="V46" s="16">
        <f t="shared" ca="1" si="15"/>
        <v>-5.0745320323125733E-3</v>
      </c>
      <c r="W46" s="16">
        <f t="shared" ca="1" si="16"/>
        <v>-3.9369850149885907E-3</v>
      </c>
      <c r="X46" s="16">
        <f t="shared" ca="1" si="17"/>
        <v>0</v>
      </c>
      <c r="Y46" s="16">
        <f t="shared" ca="1" si="18"/>
        <v>4.331208090227268E-3</v>
      </c>
      <c r="Z46" s="16">
        <f t="shared" ca="1" si="19"/>
        <v>4.4961890808179125E-3</v>
      </c>
    </row>
    <row r="47" spans="2:26" x14ac:dyDescent="0.35">
      <c r="B47" s="7" vm="338">
        <f ca="1"/>
        <v>42209</v>
      </c>
      <c r="C47" vm="339">
        <f ca="1"/>
        <v>323.89999999999998</v>
      </c>
      <c r="D47" vm="340">
        <f ca="1"/>
        <v>130.85</v>
      </c>
      <c r="E47" vm="341">
        <f ca="1"/>
        <v>37.0839</v>
      </c>
      <c r="F47" vm="342">
        <f ca="1"/>
        <v>186.90010000000001</v>
      </c>
      <c r="G47" vm="343">
        <f ca="1"/>
        <v>129.3357</v>
      </c>
      <c r="H47" vm="18">
        <f ca="1"/>
        <v>18.899999999999999</v>
      </c>
      <c r="I47" vm="344">
        <f ca="1"/>
        <v>789.15</v>
      </c>
      <c r="J47" vm="345">
        <f ca="1"/>
        <v>141.9</v>
      </c>
      <c r="K47" vm="346">
        <f ca="1"/>
        <v>390.25</v>
      </c>
      <c r="L47" vm="347">
        <f ca="1"/>
        <v>132.44999999999999</v>
      </c>
      <c r="M47" s="19" vm="348">
        <f ca="1"/>
        <v>8521.5499999999993</v>
      </c>
      <c r="N47" s="16">
        <f t="shared" ca="1" si="7"/>
        <v>-2.2740392356952362E-2</v>
      </c>
      <c r="O47" s="16">
        <f t="shared" ca="1" si="8"/>
        <v>-2.3542349784916393E-2</v>
      </c>
      <c r="P47" s="16">
        <f t="shared" ca="1" si="9"/>
        <v>-1.5221700399075919E-2</v>
      </c>
      <c r="Q47" s="16">
        <f t="shared" ca="1" si="10"/>
        <v>-1.151875865298406E-2</v>
      </c>
      <c r="R47" s="16">
        <f t="shared" ca="1" si="11"/>
        <v>-2.6420094628386965E-3</v>
      </c>
      <c r="S47" s="16">
        <f t="shared" ca="1" si="12"/>
        <v>-2.4634888404432872E-3</v>
      </c>
      <c r="T47" s="16">
        <f t="shared" ca="1" si="13"/>
        <v>-2.8046305182044467E-2</v>
      </c>
      <c r="U47" s="16">
        <f t="shared" ca="1" si="14"/>
        <v>-2.2766424601677021E-2</v>
      </c>
      <c r="V47" s="16">
        <f t="shared" ca="1" si="15"/>
        <v>-7.9772036605066394E-3</v>
      </c>
      <c r="W47" s="16">
        <f t="shared" ca="1" si="16"/>
        <v>-2.1642383215859831E-2</v>
      </c>
      <c r="X47" s="16">
        <f t="shared" ca="1" si="17"/>
        <v>0</v>
      </c>
      <c r="Y47" s="16">
        <f t="shared" ca="1" si="18"/>
        <v>2.2036606291098507E-2</v>
      </c>
      <c r="Z47" s="16">
        <f t="shared" ca="1" si="19"/>
        <v>2.2201587281689153E-2</v>
      </c>
    </row>
    <row r="48" spans="2:26" x14ac:dyDescent="0.35">
      <c r="B48" s="7" vm="349">
        <f ca="1"/>
        <v>42212</v>
      </c>
      <c r="C48" vm="350">
        <f ca="1"/>
        <v>313.95</v>
      </c>
      <c r="D48" vm="351">
        <f ca="1"/>
        <v>131.85</v>
      </c>
      <c r="E48" vm="352">
        <f ca="1"/>
        <v>37.186500000000002</v>
      </c>
      <c r="F48" vm="353">
        <f ca="1"/>
        <v>181.33340000000001</v>
      </c>
      <c r="G48" vm="354">
        <f ca="1"/>
        <v>129.09909999999999</v>
      </c>
      <c r="H48" vm="355">
        <f ca="1"/>
        <v>18.7</v>
      </c>
      <c r="I48" vm="356">
        <f ca="1"/>
        <v>776.25</v>
      </c>
      <c r="J48" vm="357">
        <f ca="1"/>
        <v>138.44999999999999</v>
      </c>
      <c r="K48" vm="358">
        <f ca="1"/>
        <v>377.45</v>
      </c>
      <c r="L48" vm="359">
        <f ca="1"/>
        <v>128.5</v>
      </c>
      <c r="M48" s="19" vm="360">
        <f ca="1"/>
        <v>8361</v>
      </c>
      <c r="N48" s="16">
        <f t="shared" ca="1" si="7"/>
        <v>-3.1201088617165126E-2</v>
      </c>
      <c r="O48" s="16">
        <f t="shared" ca="1" si="8"/>
        <v>2.7628790276186641E-3</v>
      </c>
      <c r="P48" s="16">
        <f t="shared" ca="1" si="9"/>
        <v>-3.0236923672028657E-2</v>
      </c>
      <c r="Q48" s="16">
        <f t="shared" ca="1" si="10"/>
        <v>-1.8310232685614868E-3</v>
      </c>
      <c r="R48" s="16">
        <f t="shared" ca="1" si="11"/>
        <v>-1.0638398205055754E-2</v>
      </c>
      <c r="S48" s="16">
        <f t="shared" ca="1" si="12"/>
        <v>-2.4613334549026287E-2</v>
      </c>
      <c r="T48" s="16">
        <f t="shared" ca="1" si="13"/>
        <v>-3.3349449809907672E-2</v>
      </c>
      <c r="U48" s="16">
        <f t="shared" ca="1" si="14"/>
        <v>-3.027631138280416E-2</v>
      </c>
      <c r="V48" s="16">
        <f t="shared" ca="1" si="15"/>
        <v>-1.9020212009607847E-2</v>
      </c>
      <c r="W48" s="16">
        <f t="shared" ca="1" si="16"/>
        <v>-2.9032552165871115E-2</v>
      </c>
      <c r="X48" s="16">
        <f t="shared" ca="1" si="17"/>
        <v>0</v>
      </c>
      <c r="Y48" s="16">
        <f t="shared" ca="1" si="18"/>
        <v>2.9426775241109791E-2</v>
      </c>
      <c r="Z48" s="16">
        <f t="shared" ca="1" si="19"/>
        <v>2.9591756231700437E-2</v>
      </c>
    </row>
    <row r="49" spans="2:26" x14ac:dyDescent="0.35">
      <c r="B49" s="7" vm="361">
        <f ca="1"/>
        <v>42213</v>
      </c>
      <c r="C49" vm="362">
        <f ca="1"/>
        <v>313.45</v>
      </c>
      <c r="D49" vm="363">
        <f ca="1"/>
        <v>134.35</v>
      </c>
      <c r="E49" vm="364">
        <f ca="1"/>
        <v>37.894500000000001</v>
      </c>
      <c r="F49" vm="365">
        <f ca="1"/>
        <v>185.93340000000001</v>
      </c>
      <c r="G49" vm="366">
        <f ca="1"/>
        <v>123.3027</v>
      </c>
      <c r="H49" vm="367">
        <f ca="1"/>
        <v>18.75</v>
      </c>
      <c r="I49" vm="368">
        <f ca="1"/>
        <v>753.3</v>
      </c>
      <c r="J49" vm="369">
        <f ca="1"/>
        <v>138.19999999999999</v>
      </c>
      <c r="K49" vm="370">
        <f ca="1"/>
        <v>370.1</v>
      </c>
      <c r="L49" vm="371">
        <f ca="1"/>
        <v>128.65</v>
      </c>
      <c r="M49" s="19" vm="372">
        <f ca="1"/>
        <v>8337</v>
      </c>
      <c r="N49" s="16">
        <f t="shared" ca="1" si="7"/>
        <v>-1.59387984014085E-3</v>
      </c>
      <c r="O49" s="16">
        <f t="shared" ca="1" si="8"/>
        <v>1.8860190636146093E-2</v>
      </c>
      <c r="P49" s="16">
        <f t="shared" ca="1" si="9"/>
        <v>2.5051219241842507E-2</v>
      </c>
      <c r="Q49" s="16">
        <f t="shared" ca="1" si="10"/>
        <v>-4.5938018747486306E-2</v>
      </c>
      <c r="R49" s="16">
        <f t="shared" ca="1" si="11"/>
        <v>2.6702285558788921E-3</v>
      </c>
      <c r="S49" s="16">
        <f t="shared" ca="1" si="12"/>
        <v>-1.8073382834013082E-3</v>
      </c>
      <c r="T49" s="16">
        <f t="shared" ca="1" si="13"/>
        <v>-1.9664870193523431E-2</v>
      </c>
      <c r="U49" s="16">
        <f t="shared" ca="1" si="14"/>
        <v>1.166634392478683E-3</v>
      </c>
      <c r="V49" s="16">
        <f t="shared" ca="1" si="15"/>
        <v>-2.8745977394444692E-3</v>
      </c>
      <c r="W49" s="16">
        <f t="shared" ca="1" si="16"/>
        <v>7.5380406645300028E-4</v>
      </c>
      <c r="X49" s="16">
        <f t="shared" ca="1" si="17"/>
        <v>3.595809912143231E-4</v>
      </c>
      <c r="Y49" s="16">
        <f t="shared" ca="1" si="18"/>
        <v>0</v>
      </c>
      <c r="Z49" s="16">
        <f t="shared" ca="1" si="19"/>
        <v>0</v>
      </c>
    </row>
    <row r="50" spans="2:26" x14ac:dyDescent="0.35">
      <c r="B50" s="7" vm="373">
        <f ca="1"/>
        <v>42214</v>
      </c>
      <c r="C50" vm="374">
        <f ca="1"/>
        <v>314.7</v>
      </c>
      <c r="D50" vm="375">
        <f ca="1"/>
        <v>134.15</v>
      </c>
      <c r="E50" vm="376">
        <f ca="1"/>
        <v>39.6935</v>
      </c>
      <c r="F50" vm="377">
        <f ca="1"/>
        <v>189.0668</v>
      </c>
      <c r="G50" vm="378">
        <f ca="1"/>
        <v>125.1165</v>
      </c>
      <c r="H50" vm="18">
        <f ca="1"/>
        <v>18.899999999999999</v>
      </c>
      <c r="I50" vm="379">
        <f ca="1"/>
        <v>721.35</v>
      </c>
      <c r="J50" vm="174">
        <f ca="1"/>
        <v>136.1</v>
      </c>
      <c r="K50" vm="380">
        <f ca="1"/>
        <v>376.45</v>
      </c>
      <c r="L50" vm="381">
        <f ca="1"/>
        <v>130.4</v>
      </c>
      <c r="M50" s="19" vm="382">
        <f ca="1"/>
        <v>8375.0499999999993</v>
      </c>
      <c r="N50" s="16">
        <f t="shared" ca="1" si="7"/>
        <v>3.9799463503835571E-3</v>
      </c>
      <c r="O50" s="16">
        <f t="shared" ca="1" si="8"/>
        <v>4.6381463504432265E-2</v>
      </c>
      <c r="P50" s="16">
        <f t="shared" ca="1" si="9"/>
        <v>1.6711846691510358E-2</v>
      </c>
      <c r="Q50" s="16">
        <f t="shared" ca="1" si="10"/>
        <v>1.4602995519201089E-2</v>
      </c>
      <c r="R50" s="16">
        <f t="shared" ca="1" si="11"/>
        <v>7.9681696491768813E-3</v>
      </c>
      <c r="S50" s="16">
        <f t="shared" ca="1" si="12"/>
        <v>-1.5312001676149043E-2</v>
      </c>
      <c r="T50" s="16">
        <f t="shared" ca="1" si="13"/>
        <v>1.7011996904020901E-2</v>
      </c>
      <c r="U50" s="16">
        <f t="shared" ca="1" si="14"/>
        <v>1.35111107647993E-2</v>
      </c>
      <c r="V50" s="16">
        <f t="shared" ca="1" si="15"/>
        <v>4.5536084140861029E-3</v>
      </c>
      <c r="W50" s="16">
        <f t="shared" ca="1" si="16"/>
        <v>1.3171761772173446E-2</v>
      </c>
      <c r="X50" s="16">
        <f t="shared" ca="1" si="17"/>
        <v>1.2777538696934768E-2</v>
      </c>
      <c r="Y50" s="16">
        <f t="shared" ca="1" si="18"/>
        <v>0</v>
      </c>
      <c r="Z50" s="16">
        <f t="shared" ca="1" si="19"/>
        <v>0</v>
      </c>
    </row>
    <row r="51" spans="2:26" x14ac:dyDescent="0.35">
      <c r="B51" s="7" vm="383">
        <f ca="1"/>
        <v>42215</v>
      </c>
      <c r="C51" vm="384">
        <f ca="1"/>
        <v>318.35000000000002</v>
      </c>
      <c r="D51" vm="385">
        <f ca="1"/>
        <v>137.85</v>
      </c>
      <c r="E51" vm="386">
        <f ca="1"/>
        <v>39.665700000000001</v>
      </c>
      <c r="F51" vm="387">
        <f ca="1"/>
        <v>191.26679999999999</v>
      </c>
      <c r="G51" vm="388">
        <f ca="1"/>
        <v>124.80110000000001</v>
      </c>
      <c r="H51" vm="389">
        <f ca="1"/>
        <v>18.649999999999999</v>
      </c>
      <c r="I51" vm="390">
        <f ca="1"/>
        <v>685.3</v>
      </c>
      <c r="J51" vm="391">
        <f ca="1"/>
        <v>138.1</v>
      </c>
      <c r="K51" vm="358">
        <f ca="1"/>
        <v>377.45</v>
      </c>
      <c r="L51" vm="258">
        <f ca="1"/>
        <v>129.85</v>
      </c>
      <c r="M51" s="19" vm="392">
        <f ca="1"/>
        <v>8421.7999999999993</v>
      </c>
      <c r="N51" s="16">
        <f t="shared" ca="1" si="7"/>
        <v>1.1531602392673326E-2</v>
      </c>
      <c r="O51" s="16">
        <f t="shared" ca="1" si="8"/>
        <v>-7.0061192998803132E-4</v>
      </c>
      <c r="P51" s="16">
        <f t="shared" ca="1" si="9"/>
        <v>1.1568920217740421E-2</v>
      </c>
      <c r="Q51" s="16">
        <f t="shared" ca="1" si="10"/>
        <v>-2.5240332609176865E-3</v>
      </c>
      <c r="R51" s="16">
        <f t="shared" ca="1" si="11"/>
        <v>-1.3315775975772175E-2</v>
      </c>
      <c r="S51" s="16">
        <f t="shared" ca="1" si="12"/>
        <v>1.4588150757825982E-2</v>
      </c>
      <c r="T51" s="16">
        <f t="shared" ca="1" si="13"/>
        <v>2.6528732895024589E-3</v>
      </c>
      <c r="U51" s="16">
        <f t="shared" ca="1" si="14"/>
        <v>-4.2267113837952423E-3</v>
      </c>
      <c r="V51" s="16">
        <f t="shared" ca="1" si="15"/>
        <v>5.5665342867757019E-3</v>
      </c>
      <c r="W51" s="16">
        <f t="shared" ca="1" si="16"/>
        <v>-4.308066447010624E-3</v>
      </c>
      <c r="X51" s="16">
        <f t="shared" ca="1" si="17"/>
        <v>0</v>
      </c>
      <c r="Y51" s="16">
        <f t="shared" ca="1" si="18"/>
        <v>4.7022895222493012E-3</v>
      </c>
      <c r="Z51" s="16">
        <f t="shared" ca="1" si="19"/>
        <v>4.8672705128399458E-3</v>
      </c>
    </row>
    <row r="52" spans="2:26" x14ac:dyDescent="0.35">
      <c r="B52" s="7" vm="393">
        <f ca="1"/>
        <v>42216</v>
      </c>
      <c r="C52" vm="394">
        <f ca="1"/>
        <v>325</v>
      </c>
      <c r="D52" vm="395">
        <f ca="1"/>
        <v>135.30000000000001</v>
      </c>
      <c r="E52" vm="396">
        <f ca="1"/>
        <v>40.253599999999999</v>
      </c>
      <c r="F52" vm="397">
        <f ca="1"/>
        <v>185.5668</v>
      </c>
      <c r="G52" vm="398">
        <f ca="1"/>
        <v>123.85469999999999</v>
      </c>
      <c r="H52" vm="18">
        <f ca="1"/>
        <v>18.899999999999999</v>
      </c>
      <c r="I52" vm="399">
        <f ca="1"/>
        <v>682.45</v>
      </c>
      <c r="J52" vm="400">
        <f ca="1"/>
        <v>141.6</v>
      </c>
      <c r="K52" vm="401">
        <f ca="1"/>
        <v>383.85</v>
      </c>
      <c r="L52" vm="402">
        <f ca="1"/>
        <v>130.25</v>
      </c>
      <c r="M52" s="19" vm="403">
        <f ca="1"/>
        <v>8532.85</v>
      </c>
      <c r="N52" s="16">
        <f t="shared" ca="1" si="7"/>
        <v>2.0673775866703142E-2</v>
      </c>
      <c r="O52" s="16">
        <f t="shared" ca="1" si="8"/>
        <v>1.4712606460180565E-2</v>
      </c>
      <c r="P52" s="16">
        <f t="shared" ca="1" si="9"/>
        <v>-3.0254386944974218E-2</v>
      </c>
      <c r="Q52" s="16">
        <f t="shared" ca="1" si="10"/>
        <v>-7.6121656517145536E-3</v>
      </c>
      <c r="R52" s="16">
        <f t="shared" ca="1" si="11"/>
        <v>1.3315775975772156E-2</v>
      </c>
      <c r="S52" s="16">
        <f t="shared" ca="1" si="12"/>
        <v>2.5028120844373052E-2</v>
      </c>
      <c r="T52" s="16">
        <f t="shared" ca="1" si="13"/>
        <v>1.681374168827381E-2</v>
      </c>
      <c r="U52" s="16">
        <f t="shared" ca="1" si="14"/>
        <v>3.0757425247189018E-3</v>
      </c>
      <c r="V52" s="16">
        <f t="shared" ca="1" si="15"/>
        <v>1.3099838458928157E-2</v>
      </c>
      <c r="W52" s="16">
        <f t="shared" ca="1" si="16"/>
        <v>3.3735277960822391E-3</v>
      </c>
      <c r="X52" s="16">
        <f t="shared" ca="1" si="17"/>
        <v>2.9793047208435618E-3</v>
      </c>
      <c r="Y52" s="16">
        <f t="shared" ca="1" si="18"/>
        <v>0</v>
      </c>
      <c r="Z52" s="16">
        <f t="shared" ca="1" si="19"/>
        <v>0</v>
      </c>
    </row>
    <row r="53" spans="2:26" x14ac:dyDescent="0.35">
      <c r="B53" s="7" vm="404">
        <f ca="1"/>
        <v>42219</v>
      </c>
      <c r="C53" vm="405">
        <f ca="1"/>
        <v>330.7</v>
      </c>
      <c r="D53" vm="406">
        <f ca="1"/>
        <v>135.15</v>
      </c>
      <c r="E53" vm="407">
        <f ca="1"/>
        <v>41.657600000000002</v>
      </c>
      <c r="F53" vm="408">
        <f ca="1"/>
        <v>188.63339999999999</v>
      </c>
      <c r="G53" vm="409">
        <f ca="1"/>
        <v>127.5613</v>
      </c>
      <c r="H53" vm="30">
        <f ca="1"/>
        <v>19</v>
      </c>
      <c r="I53" vm="410">
        <f ca="1"/>
        <v>716.55</v>
      </c>
      <c r="J53" vm="411">
        <f ca="1"/>
        <v>142.1</v>
      </c>
      <c r="K53" vm="412">
        <f ca="1"/>
        <v>388.2</v>
      </c>
      <c r="L53" vm="413">
        <f ca="1"/>
        <v>126.95</v>
      </c>
      <c r="M53" s="19" vm="414">
        <f ca="1"/>
        <v>8543.0499999999993</v>
      </c>
      <c r="N53" s="16">
        <f t="shared" ca="1" si="7"/>
        <v>1.7386437658009578E-2</v>
      </c>
      <c r="O53" s="16">
        <f t="shared" ca="1" si="8"/>
        <v>3.4284384097122554E-2</v>
      </c>
      <c r="P53" s="16">
        <f t="shared" ca="1" si="9"/>
        <v>1.639052385869463E-2</v>
      </c>
      <c r="Q53" s="16">
        <f t="shared" ca="1" si="10"/>
        <v>2.9487929025126973E-2</v>
      </c>
      <c r="R53" s="16">
        <f t="shared" ca="1" si="11"/>
        <v>5.2770571008438193E-3</v>
      </c>
      <c r="S53" s="16">
        <f t="shared" ca="1" si="12"/>
        <v>3.5248538434355207E-3</v>
      </c>
      <c r="T53" s="16">
        <f t="shared" ca="1" si="13"/>
        <v>1.1268819461002347E-2</v>
      </c>
      <c r="U53" s="16">
        <f t="shared" ca="1" si="14"/>
        <v>-2.566237248278885E-2</v>
      </c>
      <c r="V53" s="16">
        <f t="shared" ca="1" si="15"/>
        <v>1.1946663090252347E-3</v>
      </c>
      <c r="W53" s="16">
        <f t="shared" ca="1" si="16"/>
        <v>-2.2741128645404559E-2</v>
      </c>
      <c r="X53" s="16">
        <f t="shared" ca="1" si="17"/>
        <v>0</v>
      </c>
      <c r="Y53" s="16">
        <f t="shared" ca="1" si="18"/>
        <v>2.3135351720643235E-2</v>
      </c>
      <c r="Z53" s="16">
        <f t="shared" ca="1" si="19"/>
        <v>2.3300332711233881E-2</v>
      </c>
    </row>
    <row r="54" spans="2:26" x14ac:dyDescent="0.35">
      <c r="B54" s="7" vm="415">
        <f ca="1"/>
        <v>42220</v>
      </c>
      <c r="C54" vm="416">
        <f ca="1"/>
        <v>339.15</v>
      </c>
      <c r="D54" vm="417">
        <f ca="1"/>
        <v>137.65</v>
      </c>
      <c r="E54" vm="418">
        <f ca="1"/>
        <v>41.682400000000001</v>
      </c>
      <c r="F54" vm="419">
        <f ca="1"/>
        <v>187.86680000000001</v>
      </c>
      <c r="G54" vm="420">
        <f ca="1"/>
        <v>124.9588</v>
      </c>
      <c r="H54" vm="245">
        <f ca="1"/>
        <v>19.05</v>
      </c>
      <c r="I54" vm="421">
        <f ca="1"/>
        <v>752.35</v>
      </c>
      <c r="J54" vm="411">
        <f ca="1"/>
        <v>142.1</v>
      </c>
      <c r="K54" vm="422">
        <f ca="1"/>
        <v>380.75</v>
      </c>
      <c r="L54" vm="423">
        <f ca="1"/>
        <v>127.45</v>
      </c>
      <c r="M54" s="19" vm="424">
        <f ca="1"/>
        <v>8516.9</v>
      </c>
      <c r="N54" s="16">
        <f t="shared" ca="1" si="7"/>
        <v>2.5230867404341467E-2</v>
      </c>
      <c r="O54" s="16">
        <f t="shared" ca="1" si="8"/>
        <v>5.9515240537616248E-4</v>
      </c>
      <c r="P54" s="16">
        <f t="shared" ca="1" si="9"/>
        <v>-4.0722478202663819E-3</v>
      </c>
      <c r="Q54" s="16">
        <f t="shared" ca="1" si="10"/>
        <v>-2.0612950400177209E-2</v>
      </c>
      <c r="R54" s="16">
        <f t="shared" ca="1" si="11"/>
        <v>2.62812240626963E-3</v>
      </c>
      <c r="S54" s="16">
        <f t="shared" ca="1" si="12"/>
        <v>0</v>
      </c>
      <c r="T54" s="16">
        <f t="shared" ca="1" si="13"/>
        <v>-1.9377678959638701E-2</v>
      </c>
      <c r="U54" s="16">
        <f t="shared" ca="1" si="14"/>
        <v>3.9308226714369681E-3</v>
      </c>
      <c r="V54" s="16">
        <f t="shared" ca="1" si="15"/>
        <v>-3.0656620307119901E-3</v>
      </c>
      <c r="W54" s="16">
        <f t="shared" ca="1" si="16"/>
        <v>3.6921515313188594E-3</v>
      </c>
      <c r="X54" s="16">
        <f t="shared" ca="1" si="17"/>
        <v>3.2979284560801822E-3</v>
      </c>
      <c r="Y54" s="16">
        <f t="shared" ca="1" si="18"/>
        <v>0</v>
      </c>
      <c r="Z54" s="16">
        <f t="shared" ca="1" si="19"/>
        <v>0</v>
      </c>
    </row>
    <row r="55" spans="2:26" x14ac:dyDescent="0.35">
      <c r="B55" s="7" vm="425">
        <f ca="1"/>
        <v>42221</v>
      </c>
      <c r="C55" vm="426">
        <f ca="1"/>
        <v>339.85</v>
      </c>
      <c r="D55" vm="427">
        <f ca="1"/>
        <v>138.30000000000001</v>
      </c>
      <c r="E55" vm="428">
        <f ca="1"/>
        <v>40.846499999999999</v>
      </c>
      <c r="F55" vm="429">
        <f ca="1"/>
        <v>187.0334</v>
      </c>
      <c r="G55" vm="430">
        <f ca="1"/>
        <v>124.9982</v>
      </c>
      <c r="H55" vm="245">
        <f ca="1"/>
        <v>19.05</v>
      </c>
      <c r="I55" vm="431">
        <f ca="1"/>
        <v>774.15</v>
      </c>
      <c r="J55" vm="432">
        <f ca="1"/>
        <v>142.94999999999999</v>
      </c>
      <c r="K55" vm="433">
        <f ca="1"/>
        <v>376.4</v>
      </c>
      <c r="L55" vm="434">
        <f ca="1"/>
        <v>127.7</v>
      </c>
      <c r="M55" s="19" vm="435">
        <f ca="1"/>
        <v>8567.9500000000007</v>
      </c>
      <c r="N55" s="16">
        <f t="shared" ca="1" si="7"/>
        <v>2.0618564005587771E-3</v>
      </c>
      <c r="O55" s="16">
        <f t="shared" ca="1" si="8"/>
        <v>-2.0257839040488453E-2</v>
      </c>
      <c r="P55" s="16">
        <f t="shared" ca="1" si="9"/>
        <v>-4.4459905479167167E-3</v>
      </c>
      <c r="Q55" s="16">
        <f t="shared" ca="1" si="10"/>
        <v>3.1525422633749009E-4</v>
      </c>
      <c r="R55" s="16">
        <f t="shared" ca="1" si="11"/>
        <v>0</v>
      </c>
      <c r="S55" s="16">
        <f t="shared" ca="1" si="12"/>
        <v>5.9638836652659202E-3</v>
      </c>
      <c r="T55" s="16">
        <f t="shared" ca="1" si="13"/>
        <v>-1.1490584064046634E-2</v>
      </c>
      <c r="U55" s="16">
        <f t="shared" ca="1" si="14"/>
        <v>1.9596322163690644E-3</v>
      </c>
      <c r="V55" s="16">
        <f t="shared" ca="1" si="15"/>
        <v>5.9760725942402358E-3</v>
      </c>
      <c r="W55" s="16">
        <f t="shared" ca="1" si="16"/>
        <v>1.7963431450325835E-3</v>
      </c>
      <c r="X55" s="16">
        <f t="shared" ca="1" si="17"/>
        <v>1.4021200697939063E-3</v>
      </c>
      <c r="Y55" s="16">
        <f t="shared" ca="1" si="18"/>
        <v>0</v>
      </c>
      <c r="Z55" s="16">
        <f t="shared" ca="1" si="19"/>
        <v>0</v>
      </c>
    </row>
    <row r="56" spans="2:26" x14ac:dyDescent="0.35">
      <c r="B56" s="7" vm="436">
        <f ca="1"/>
        <v>42222</v>
      </c>
      <c r="C56" vm="437">
        <f ca="1"/>
        <v>346.75</v>
      </c>
      <c r="D56" vm="438">
        <f ca="1"/>
        <v>135.55000000000001</v>
      </c>
      <c r="E56" vm="439">
        <f ca="1"/>
        <v>40.2102</v>
      </c>
      <c r="F56" vm="440">
        <f ca="1"/>
        <v>188.30009999999999</v>
      </c>
      <c r="G56" vm="441">
        <f ca="1"/>
        <v>122.71120000000001</v>
      </c>
      <c r="H56" vm="233">
        <f ca="1"/>
        <v>18.95</v>
      </c>
      <c r="I56" vm="442">
        <f ca="1"/>
        <v>735.45</v>
      </c>
      <c r="J56" vm="443">
        <f ca="1"/>
        <v>143</v>
      </c>
      <c r="K56" vm="444">
        <f ca="1"/>
        <v>383.1</v>
      </c>
      <c r="L56" vm="213">
        <f ca="1"/>
        <v>126.6</v>
      </c>
      <c r="M56" s="19" vm="445">
        <f ca="1"/>
        <v>8588.65</v>
      </c>
      <c r="N56" s="16">
        <f t="shared" ca="1" si="7"/>
        <v>2.0099715402293574E-2</v>
      </c>
      <c r="O56" s="16">
        <f t="shared" ca="1" si="8"/>
        <v>-1.5700443536858538E-2</v>
      </c>
      <c r="P56" s="16">
        <f t="shared" ca="1" si="9"/>
        <v>6.7497561989563071E-3</v>
      </c>
      <c r="Q56" s="16">
        <f t="shared" ca="1" si="10"/>
        <v>-1.8465710103876064E-2</v>
      </c>
      <c r="R56" s="16">
        <f t="shared" ca="1" si="11"/>
        <v>-5.263170044274644E-3</v>
      </c>
      <c r="S56" s="16">
        <f t="shared" ca="1" si="12"/>
        <v>3.4971149158654919E-4</v>
      </c>
      <c r="T56" s="16">
        <f t="shared" ca="1" si="13"/>
        <v>1.7643643995378818E-2</v>
      </c>
      <c r="U56" s="16">
        <f t="shared" ca="1" si="14"/>
        <v>-8.6512533284178426E-3</v>
      </c>
      <c r="V56" s="16">
        <f t="shared" ca="1" si="15"/>
        <v>2.4130666967213904E-3</v>
      </c>
      <c r="W56" s="16">
        <f t="shared" ca="1" si="16"/>
        <v>-8.1805504000005639E-3</v>
      </c>
      <c r="X56" s="16">
        <f t="shared" ca="1" si="17"/>
        <v>0</v>
      </c>
      <c r="Y56" s="16">
        <f t="shared" ca="1" si="18"/>
        <v>8.5747734752392411E-3</v>
      </c>
      <c r="Z56" s="16">
        <f t="shared" ca="1" si="19"/>
        <v>8.7397544658298857E-3</v>
      </c>
    </row>
    <row r="57" spans="2:26" x14ac:dyDescent="0.35">
      <c r="B57" s="7" vm="446">
        <f ca="1"/>
        <v>42223</v>
      </c>
      <c r="C57" vm="447">
        <f ca="1"/>
        <v>339.55</v>
      </c>
      <c r="D57" vm="448">
        <f ca="1"/>
        <v>132.94999999999999</v>
      </c>
      <c r="E57" vm="449">
        <f ca="1"/>
        <v>40.051600000000001</v>
      </c>
      <c r="F57" vm="450">
        <f ca="1"/>
        <v>177.43340000000001</v>
      </c>
      <c r="G57" vm="451">
        <f ca="1"/>
        <v>122.5929</v>
      </c>
      <c r="H57" vm="452">
        <f ca="1"/>
        <v>18.850000000000001</v>
      </c>
      <c r="I57" vm="453">
        <f ca="1"/>
        <v>705.25</v>
      </c>
      <c r="J57" vm="454">
        <f ca="1"/>
        <v>143.05000000000001</v>
      </c>
      <c r="K57" vm="455">
        <f ca="1"/>
        <v>393.4</v>
      </c>
      <c r="L57" vm="456">
        <f ca="1"/>
        <v>129.30000000000001</v>
      </c>
      <c r="M57" s="19" vm="457">
        <f ca="1"/>
        <v>8564.6</v>
      </c>
      <c r="N57" s="16">
        <f t="shared" ca="1" si="7"/>
        <v>-2.0982847635140495E-2</v>
      </c>
      <c r="O57" s="16">
        <f t="shared" ca="1" si="8"/>
        <v>-3.9520720050979698E-3</v>
      </c>
      <c r="P57" s="16">
        <f t="shared" ca="1" si="9"/>
        <v>-5.9441639491906756E-2</v>
      </c>
      <c r="Q57" s="16">
        <f t="shared" ca="1" si="10"/>
        <v>-9.6451717823828277E-4</v>
      </c>
      <c r="R57" s="16">
        <f t="shared" ca="1" si="11"/>
        <v>-5.2910176344154363E-3</v>
      </c>
      <c r="S57" s="16">
        <f t="shared" ca="1" si="12"/>
        <v>3.4958923621214628E-4</v>
      </c>
      <c r="T57" s="16">
        <f t="shared" ca="1" si="13"/>
        <v>2.6530854248355176E-2</v>
      </c>
      <c r="U57" s="16">
        <f t="shared" ca="1" si="14"/>
        <v>2.1102776067736036E-2</v>
      </c>
      <c r="V57" s="16">
        <f t="shared" ca="1" si="15"/>
        <v>-2.8041351649522885E-3</v>
      </c>
      <c r="W57" s="16">
        <f t="shared" ca="1" si="16"/>
        <v>1.8586755644621231E-2</v>
      </c>
      <c r="X57" s="16">
        <f t="shared" ca="1" si="17"/>
        <v>1.8192532569382556E-2</v>
      </c>
      <c r="Y57" s="16">
        <f t="shared" ca="1" si="18"/>
        <v>0</v>
      </c>
      <c r="Z57" s="16">
        <f t="shared" ca="1" si="19"/>
        <v>0</v>
      </c>
    </row>
    <row r="58" spans="2:26" x14ac:dyDescent="0.35">
      <c r="B58" s="7" vm="458">
        <f ca="1"/>
        <v>42226</v>
      </c>
      <c r="C58" vm="459">
        <f ca="1"/>
        <v>338.55</v>
      </c>
      <c r="D58" vm="460">
        <f ca="1"/>
        <v>131</v>
      </c>
      <c r="E58" vm="461">
        <f ca="1"/>
        <v>39.573799999999999</v>
      </c>
      <c r="F58" vm="462">
        <f ca="1"/>
        <v>181.63339999999999</v>
      </c>
      <c r="G58" vm="463">
        <f ca="1"/>
        <v>121.4888</v>
      </c>
      <c r="H58" vm="367">
        <f ca="1"/>
        <v>18.75</v>
      </c>
      <c r="I58" vm="464">
        <f ca="1"/>
        <v>711.9</v>
      </c>
      <c r="J58" vm="465">
        <f ca="1"/>
        <v>146.55000000000001</v>
      </c>
      <c r="K58" vm="466">
        <f ca="1"/>
        <v>385.7</v>
      </c>
      <c r="L58" vm="467">
        <f ca="1"/>
        <v>127.8</v>
      </c>
      <c r="M58" s="19" vm="468">
        <f ca="1"/>
        <v>8525.6</v>
      </c>
      <c r="N58" s="16">
        <f t="shared" ca="1" si="7"/>
        <v>-2.9494196281459784E-3</v>
      </c>
      <c r="O58" s="16">
        <f t="shared" ca="1" si="8"/>
        <v>-1.2001339644547322E-2</v>
      </c>
      <c r="P58" s="16">
        <f t="shared" ca="1" si="9"/>
        <v>2.3395042722195027E-2</v>
      </c>
      <c r="Q58" s="16">
        <f t="shared" ca="1" si="10"/>
        <v>-9.0470324547973421E-3</v>
      </c>
      <c r="R58" s="16">
        <f t="shared" ca="1" si="11"/>
        <v>-5.3191614776000448E-3</v>
      </c>
      <c r="S58" s="16">
        <f t="shared" ca="1" si="12"/>
        <v>2.4172447660782085E-2</v>
      </c>
      <c r="T58" s="16">
        <f t="shared" ca="1" si="13"/>
        <v>-1.9767040740776579E-2</v>
      </c>
      <c r="U58" s="16">
        <f t="shared" ca="1" si="14"/>
        <v>-1.1668743834377491E-2</v>
      </c>
      <c r="V58" s="16">
        <f t="shared" ca="1" si="15"/>
        <v>-4.5640270679794337E-3</v>
      </c>
      <c r="W58" s="16">
        <f t="shared" ca="1" si="16"/>
        <v>-1.0969097491973109E-2</v>
      </c>
      <c r="X58" s="16">
        <f t="shared" ca="1" si="17"/>
        <v>0</v>
      </c>
      <c r="Y58" s="16">
        <f t="shared" ca="1" si="18"/>
        <v>1.1363320567211786E-2</v>
      </c>
      <c r="Z58" s="16">
        <f t="shared" ca="1" si="19"/>
        <v>1.152830155780243E-2</v>
      </c>
    </row>
    <row r="59" spans="2:26" x14ac:dyDescent="0.35">
      <c r="B59" s="7" vm="469">
        <f ca="1"/>
        <v>42227</v>
      </c>
      <c r="C59" vm="470">
        <f ca="1"/>
        <v>331.8</v>
      </c>
      <c r="D59" vm="471">
        <f ca="1"/>
        <v>129.4</v>
      </c>
      <c r="E59" vm="472">
        <f ca="1"/>
        <v>38.482399999999998</v>
      </c>
      <c r="F59" vm="473">
        <f ca="1"/>
        <v>178.0334</v>
      </c>
      <c r="G59" vm="474">
        <f ca="1"/>
        <v>119.3201</v>
      </c>
      <c r="H59" vm="475">
        <f ca="1"/>
        <v>18.5</v>
      </c>
      <c r="I59" vm="476">
        <f ca="1"/>
        <v>747.45</v>
      </c>
      <c r="J59" vm="477">
        <f ca="1"/>
        <v>142.80000000000001</v>
      </c>
      <c r="K59" vm="478">
        <f ca="1"/>
        <v>369.15</v>
      </c>
      <c r="L59" vm="479">
        <f ca="1"/>
        <v>123.55</v>
      </c>
      <c r="M59" s="19" vm="480">
        <f ca="1"/>
        <v>8462.35</v>
      </c>
      <c r="N59" s="16">
        <f t="shared" ca="1" si="7"/>
        <v>-2.0139414175310306E-2</v>
      </c>
      <c r="O59" s="16">
        <f t="shared" ca="1" si="8"/>
        <v>-2.7966289219316057E-2</v>
      </c>
      <c r="P59" s="16">
        <f t="shared" ca="1" si="9"/>
        <v>-2.0019196821443326E-2</v>
      </c>
      <c r="Q59" s="16">
        <f t="shared" ca="1" si="10"/>
        <v>-1.8012279733044503E-2</v>
      </c>
      <c r="R59" s="16">
        <f t="shared" ca="1" si="11"/>
        <v>-1.3423020332140661E-2</v>
      </c>
      <c r="S59" s="16">
        <f t="shared" ca="1" si="12"/>
        <v>-2.5921617251417384E-2</v>
      </c>
      <c r="T59" s="16">
        <f t="shared" ca="1" si="13"/>
        <v>-4.3856799709007625E-2</v>
      </c>
      <c r="U59" s="16">
        <f t="shared" ca="1" si="14"/>
        <v>-3.3820609508815332E-2</v>
      </c>
      <c r="V59" s="16">
        <f t="shared" ca="1" si="15"/>
        <v>-7.4464891018036303E-3</v>
      </c>
      <c r="W59" s="16">
        <f t="shared" ca="1" si="16"/>
        <v>-3.245700979113119E-2</v>
      </c>
      <c r="X59" s="16">
        <f t="shared" ca="1" si="17"/>
        <v>0</v>
      </c>
      <c r="Y59" s="16">
        <f t="shared" ca="1" si="18"/>
        <v>3.2851232866369866E-2</v>
      </c>
      <c r="Z59" s="16">
        <f t="shared" ca="1" si="19"/>
        <v>3.3016213856960512E-2</v>
      </c>
    </row>
    <row r="60" spans="2:26" x14ac:dyDescent="0.35">
      <c r="B60" s="7" vm="481">
        <f ca="1"/>
        <v>42228</v>
      </c>
      <c r="C60" vm="482">
        <f ca="1"/>
        <v>322.2</v>
      </c>
      <c r="D60" vm="483">
        <f ca="1"/>
        <v>129.55000000000001</v>
      </c>
      <c r="E60" vm="484">
        <f ca="1"/>
        <v>37.676400000000001</v>
      </c>
      <c r="F60" vm="485">
        <f ca="1"/>
        <v>173.26679999999999</v>
      </c>
      <c r="G60" vm="486">
        <f ca="1"/>
        <v>115.37690000000001</v>
      </c>
      <c r="H60" vm="487">
        <f ca="1"/>
        <v>18.3</v>
      </c>
      <c r="I60" vm="488">
        <f ca="1"/>
        <v>759.9</v>
      </c>
      <c r="J60" vm="489">
        <f ca="1"/>
        <v>137.30000000000001</v>
      </c>
      <c r="K60" vm="490">
        <f ca="1"/>
        <v>355.2</v>
      </c>
      <c r="L60" vm="491">
        <f ca="1"/>
        <v>113.85</v>
      </c>
      <c r="M60" s="19" vm="492">
        <f ca="1"/>
        <v>8349.4500000000007</v>
      </c>
      <c r="N60" s="16">
        <f t="shared" ca="1" si="7"/>
        <v>-2.9359907013470223E-2</v>
      </c>
      <c r="O60" s="16">
        <f t="shared" ca="1" si="8"/>
        <v>-2.1167090172426205E-2</v>
      </c>
      <c r="P60" s="16">
        <f t="shared" ca="1" si="9"/>
        <v>-2.7138570073531015E-2</v>
      </c>
      <c r="Q60" s="16">
        <f t="shared" ca="1" si="10"/>
        <v>-3.3605637002241041E-2</v>
      </c>
      <c r="R60" s="16">
        <f t="shared" ca="1" si="11"/>
        <v>-1.0869672236903879E-2</v>
      </c>
      <c r="S60" s="16">
        <f t="shared" ca="1" si="12"/>
        <v>-3.9276737131558617E-2</v>
      </c>
      <c r="T60" s="16">
        <f t="shared" ca="1" si="13"/>
        <v>-3.8522054387159554E-2</v>
      </c>
      <c r="U60" s="16">
        <f t="shared" ca="1" si="14"/>
        <v>-8.1764139924870499E-2</v>
      </c>
      <c r="V60" s="16">
        <f t="shared" ca="1" si="15"/>
        <v>-1.3431244392924006E-2</v>
      </c>
      <c r="W60" s="16">
        <f t="shared" ca="1" si="16"/>
        <v>-7.6924093606883667E-2</v>
      </c>
      <c r="X60" s="16">
        <f t="shared" ca="1" si="17"/>
        <v>0</v>
      </c>
      <c r="Y60" s="16">
        <f t="shared" ca="1" si="18"/>
        <v>7.7318316682122343E-2</v>
      </c>
      <c r="Z60" s="16">
        <f t="shared" ca="1" si="19"/>
        <v>7.7483297672712989E-2</v>
      </c>
    </row>
    <row r="61" spans="2:26" x14ac:dyDescent="0.35">
      <c r="B61" s="7" vm="493">
        <f ca="1"/>
        <v>42229</v>
      </c>
      <c r="C61" vm="494">
        <f ca="1"/>
        <v>334.7</v>
      </c>
      <c r="D61" vm="495">
        <f ca="1"/>
        <v>127.4</v>
      </c>
      <c r="E61" vm="496">
        <f ca="1"/>
        <v>37.959699999999998</v>
      </c>
      <c r="F61" vm="497">
        <f ca="1"/>
        <v>172.40010000000001</v>
      </c>
      <c r="G61" vm="498">
        <f ca="1"/>
        <v>113.9179</v>
      </c>
      <c r="H61" vm="499">
        <f ca="1"/>
        <v>18</v>
      </c>
      <c r="I61" vm="500">
        <f ca="1"/>
        <v>730.7</v>
      </c>
      <c r="J61" vm="501">
        <f ca="1"/>
        <v>139.94999999999999</v>
      </c>
      <c r="K61" vm="502">
        <f ca="1"/>
        <v>349.4</v>
      </c>
      <c r="L61" vm="503">
        <f ca="1"/>
        <v>103.4</v>
      </c>
      <c r="M61" s="19" vm="504">
        <f ca="1"/>
        <v>8355.85</v>
      </c>
      <c r="N61" s="16">
        <f t="shared" ca="1" si="7"/>
        <v>3.8062137474407017E-2</v>
      </c>
      <c r="O61" s="16">
        <f t="shared" ca="1" si="8"/>
        <v>7.4911669121315028E-3</v>
      </c>
      <c r="P61" s="16">
        <f t="shared" ca="1" si="9"/>
        <v>-5.0146647898968782E-3</v>
      </c>
      <c r="Q61" s="16">
        <f t="shared" ca="1" si="10"/>
        <v>-1.272614722142934E-2</v>
      </c>
      <c r="R61" s="16">
        <f t="shared" ca="1" si="11"/>
        <v>-1.6529301951210582E-2</v>
      </c>
      <c r="S61" s="16">
        <f t="shared" ca="1" si="12"/>
        <v>1.9116903187537053E-2</v>
      </c>
      <c r="T61" s="16">
        <f t="shared" ca="1" si="13"/>
        <v>-1.6463613418058892E-2</v>
      </c>
      <c r="U61" s="16">
        <f t="shared" ca="1" si="14"/>
        <v>-9.6276830435419708E-2</v>
      </c>
      <c r="V61" s="16">
        <f t="shared" ca="1" si="15"/>
        <v>7.6622393050331796E-4</v>
      </c>
      <c r="W61" s="16">
        <f t="shared" ca="1" si="16"/>
        <v>-8.9353710452430818E-2</v>
      </c>
      <c r="X61" s="16">
        <f t="shared" ca="1" si="17"/>
        <v>0</v>
      </c>
      <c r="Y61" s="16">
        <f t="shared" ca="1" si="18"/>
        <v>8.9747933527669493E-2</v>
      </c>
      <c r="Z61" s="16">
        <f t="shared" ca="1" si="19"/>
        <v>8.991291451826014E-2</v>
      </c>
    </row>
    <row r="62" spans="2:26" x14ac:dyDescent="0.35">
      <c r="B62" s="7" vm="505">
        <f ca="1"/>
        <v>42230</v>
      </c>
      <c r="C62" vm="506">
        <f ca="1"/>
        <v>363.75</v>
      </c>
      <c r="D62" vm="507">
        <f ca="1"/>
        <v>127.6</v>
      </c>
      <c r="E62" vm="508">
        <f ca="1"/>
        <v>38.8324</v>
      </c>
      <c r="F62" vm="509">
        <f ca="1"/>
        <v>174.33340000000001</v>
      </c>
      <c r="G62" vm="510">
        <f ca="1"/>
        <v>114.6671</v>
      </c>
      <c r="H62" vm="511">
        <f ca="1"/>
        <v>18.100000000000001</v>
      </c>
      <c r="I62" vm="512">
        <f ca="1"/>
        <v>738.25</v>
      </c>
      <c r="J62" vm="513">
        <f ca="1"/>
        <v>142.35</v>
      </c>
      <c r="K62" vm="514">
        <f ca="1"/>
        <v>355.25</v>
      </c>
      <c r="L62" vm="515">
        <f ca="1"/>
        <v>107.1</v>
      </c>
      <c r="M62" s="19" vm="516">
        <f ca="1"/>
        <v>8518.5499999999993</v>
      </c>
      <c r="N62" s="16">
        <f t="shared" ca="1" si="7"/>
        <v>8.32322102684213E-2</v>
      </c>
      <c r="O62" s="16">
        <f t="shared" ca="1" si="8"/>
        <v>2.2729879059402765E-2</v>
      </c>
      <c r="P62" s="16">
        <f t="shared" ca="1" si="9"/>
        <v>1.1151619530089718E-2</v>
      </c>
      <c r="Q62" s="16">
        <f t="shared" ca="1" si="10"/>
        <v>6.5551342629219193E-3</v>
      </c>
      <c r="R62" s="16">
        <f t="shared" ca="1" si="11"/>
        <v>5.5401803756153509E-3</v>
      </c>
      <c r="S62" s="16">
        <f t="shared" ca="1" si="12"/>
        <v>1.7003597762584161E-2</v>
      </c>
      <c r="T62" s="16">
        <f t="shared" ca="1" si="13"/>
        <v>1.6604369277253804E-2</v>
      </c>
      <c r="U62" s="16">
        <f t="shared" ca="1" si="14"/>
        <v>3.5158015379374186E-2</v>
      </c>
      <c r="V62" s="16">
        <f t="shared" ca="1" si="15"/>
        <v>1.9284246203826075E-2</v>
      </c>
      <c r="W62" s="16">
        <f t="shared" ca="1" si="16"/>
        <v>3.373962881080772E-2</v>
      </c>
      <c r="X62" s="16">
        <f t="shared" ca="1" si="17"/>
        <v>3.3345405735569045E-2</v>
      </c>
      <c r="Y62" s="16">
        <f t="shared" ca="1" si="18"/>
        <v>0</v>
      </c>
      <c r="Z62" s="16">
        <f t="shared" ca="1" si="19"/>
        <v>0</v>
      </c>
    </row>
    <row r="63" spans="2:26" x14ac:dyDescent="0.35">
      <c r="B63" s="7" vm="517">
        <f ca="1"/>
        <v>42233</v>
      </c>
      <c r="C63" vm="518">
        <f ca="1"/>
        <v>358.3</v>
      </c>
      <c r="D63" vm="519">
        <f ca="1"/>
        <v>125.85</v>
      </c>
      <c r="E63" vm="520">
        <f ca="1"/>
        <v>38.298099999999998</v>
      </c>
      <c r="F63" vm="521">
        <f ca="1"/>
        <v>174.63339999999999</v>
      </c>
      <c r="G63" vm="522">
        <f ca="1"/>
        <v>117.5851</v>
      </c>
      <c r="H63" vm="523">
        <f ca="1"/>
        <v>18.25</v>
      </c>
      <c r="I63" vm="524">
        <f ca="1"/>
        <v>736</v>
      </c>
      <c r="J63" vm="525">
        <f ca="1"/>
        <v>144.35</v>
      </c>
      <c r="K63" vm="526">
        <f ca="1"/>
        <v>356.1</v>
      </c>
      <c r="L63" vm="527">
        <f ca="1"/>
        <v>105</v>
      </c>
      <c r="M63" s="19" vm="528">
        <f ca="1"/>
        <v>8477.2999999999993</v>
      </c>
      <c r="N63" s="16">
        <f t="shared" ca="1" si="7"/>
        <v>-1.5096194174794133E-2</v>
      </c>
      <c r="O63" s="16">
        <f t="shared" ca="1" si="8"/>
        <v>-1.3854663113078661E-2</v>
      </c>
      <c r="P63" s="16">
        <f t="shared" ca="1" si="9"/>
        <v>1.7193616923162629E-3</v>
      </c>
      <c r="Q63" s="16">
        <f t="shared" ca="1" si="10"/>
        <v>2.512917898912961E-2</v>
      </c>
      <c r="R63" s="16">
        <f t="shared" ca="1" si="11"/>
        <v>8.2531417567202614E-3</v>
      </c>
      <c r="S63" s="16">
        <f t="shared" ca="1" si="12"/>
        <v>1.3952092384897587E-2</v>
      </c>
      <c r="T63" s="16">
        <f t="shared" ca="1" si="13"/>
        <v>2.3898233065221845E-3</v>
      </c>
      <c r="U63" s="16">
        <f t="shared" ca="1" si="14"/>
        <v>-1.9802627296179643E-2</v>
      </c>
      <c r="V63" s="16">
        <f t="shared" ca="1" si="15"/>
        <v>-4.8541356856550543E-3</v>
      </c>
      <c r="W63" s="16">
        <f t="shared" ca="1" si="16"/>
        <v>-1.7697544850314963E-2</v>
      </c>
      <c r="X63" s="16">
        <f t="shared" ca="1" si="17"/>
        <v>0</v>
      </c>
      <c r="Y63" s="16">
        <f t="shared" ca="1" si="18"/>
        <v>1.8091767925553639E-2</v>
      </c>
      <c r="Z63" s="16">
        <f t="shared" ca="1" si="19"/>
        <v>1.8256748916144285E-2</v>
      </c>
    </row>
    <row r="64" spans="2:26" x14ac:dyDescent="0.35">
      <c r="B64" s="7" vm="529">
        <f ca="1"/>
        <v>42234</v>
      </c>
      <c r="C64" vm="530">
        <f ca="1"/>
        <v>363.45</v>
      </c>
      <c r="D64" vm="531">
        <f ca="1"/>
        <v>127</v>
      </c>
      <c r="E64" vm="532">
        <f ca="1"/>
        <v>37.494999999999997</v>
      </c>
      <c r="F64" vm="509">
        <f ca="1"/>
        <v>174.33340000000001</v>
      </c>
      <c r="G64" vm="533">
        <f ca="1"/>
        <v>116.16549999999999</v>
      </c>
      <c r="H64" vm="534">
        <f ca="1"/>
        <v>18.350000000000001</v>
      </c>
      <c r="I64" vm="535">
        <f ca="1"/>
        <v>736.7</v>
      </c>
      <c r="J64" vm="334">
        <f ca="1"/>
        <v>142.25</v>
      </c>
      <c r="K64" vm="536">
        <f ca="1"/>
        <v>348.6</v>
      </c>
      <c r="L64" vm="537">
        <f ca="1"/>
        <v>102.85</v>
      </c>
      <c r="M64" s="19" vm="538">
        <f ca="1"/>
        <v>8466.5499999999993</v>
      </c>
      <c r="N64" s="16">
        <f t="shared" ca="1" si="7"/>
        <v>1.4271111619736326E-2</v>
      </c>
      <c r="O64" s="16">
        <f t="shared" ca="1" si="8"/>
        <v>-2.1192695847621096E-2</v>
      </c>
      <c r="P64" s="16">
        <f t="shared" ca="1" si="9"/>
        <v>-1.7193616923162445E-3</v>
      </c>
      <c r="Q64" s="16">
        <f t="shared" ca="1" si="10"/>
        <v>-1.2146428316614957E-2</v>
      </c>
      <c r="R64" s="16">
        <f t="shared" ca="1" si="11"/>
        <v>5.4644944720787453E-3</v>
      </c>
      <c r="S64" s="16">
        <f t="shared" ca="1" si="12"/>
        <v>-1.4654833102503737E-2</v>
      </c>
      <c r="T64" s="16">
        <f t="shared" ca="1" si="13"/>
        <v>-2.1286457197811505E-2</v>
      </c>
      <c r="U64" s="16">
        <f t="shared" ca="1" si="14"/>
        <v>-2.0688734058557257E-2</v>
      </c>
      <c r="V64" s="16">
        <f t="shared" ca="1" si="15"/>
        <v>-1.2688971446727342E-3</v>
      </c>
      <c r="W64" s="16">
        <f t="shared" ca="1" si="16"/>
        <v>-1.8895067608386312E-2</v>
      </c>
      <c r="X64" s="16">
        <f t="shared" ca="1" si="17"/>
        <v>0</v>
      </c>
      <c r="Y64" s="16">
        <f t="shared" ca="1" si="18"/>
        <v>1.9289290683624987E-2</v>
      </c>
      <c r="Z64" s="16">
        <f t="shared" ca="1" si="19"/>
        <v>1.9454271674215633E-2</v>
      </c>
    </row>
    <row r="65" spans="2:26" x14ac:dyDescent="0.35">
      <c r="B65" s="7" vm="539">
        <f ca="1"/>
        <v>42235</v>
      </c>
      <c r="C65" vm="540">
        <f ca="1"/>
        <v>365.5</v>
      </c>
      <c r="D65" vm="456">
        <f ca="1"/>
        <v>129.30000000000001</v>
      </c>
      <c r="E65" vm="541">
        <f ca="1"/>
        <v>36.817300000000003</v>
      </c>
      <c r="F65" vm="542">
        <f ca="1"/>
        <v>174.83340000000001</v>
      </c>
      <c r="G65" vm="543">
        <f ca="1"/>
        <v>110.8028</v>
      </c>
      <c r="H65" vm="544">
        <f ca="1"/>
        <v>18.2</v>
      </c>
      <c r="I65" vm="545">
        <f ca="1"/>
        <v>731.35</v>
      </c>
      <c r="J65" vm="546">
        <f ca="1"/>
        <v>146.6</v>
      </c>
      <c r="K65" vm="547">
        <f ca="1"/>
        <v>351.25</v>
      </c>
      <c r="L65" vm="548">
        <f ca="1"/>
        <v>102.5</v>
      </c>
      <c r="M65" s="19" vm="549">
        <f ca="1"/>
        <v>8495.15</v>
      </c>
      <c r="N65" s="16">
        <f t="shared" ca="1" si="7"/>
        <v>5.6245432591887053E-3</v>
      </c>
      <c r="O65" s="16">
        <f t="shared" ca="1" si="8"/>
        <v>-1.8239747349288526E-2</v>
      </c>
      <c r="P65" s="16">
        <f t="shared" ca="1" si="9"/>
        <v>2.8639626777902326E-3</v>
      </c>
      <c r="Q65" s="16">
        <f t="shared" ca="1" si="10"/>
        <v>-4.7263853688424305E-2</v>
      </c>
      <c r="R65" s="16">
        <f t="shared" ca="1" si="11"/>
        <v>-8.2079804178297328E-3</v>
      </c>
      <c r="S65" s="16">
        <f t="shared" ca="1" si="12"/>
        <v>3.0121716446110794E-2</v>
      </c>
      <c r="T65" s="16">
        <f t="shared" ca="1" si="13"/>
        <v>7.5730875620349438E-3</v>
      </c>
      <c r="U65" s="16">
        <f t="shared" ca="1" si="14"/>
        <v>-3.4088175205032488E-3</v>
      </c>
      <c r="V65" s="16">
        <f t="shared" ca="1" si="15"/>
        <v>3.3723066796770831E-3</v>
      </c>
      <c r="W65" s="16">
        <f t="shared" ca="1" si="16"/>
        <v>-4.0012696364586159E-3</v>
      </c>
      <c r="X65" s="16">
        <f t="shared" ca="1" si="17"/>
        <v>0</v>
      </c>
      <c r="Y65" s="16">
        <f t="shared" ca="1" si="18"/>
        <v>4.3954927116972931E-3</v>
      </c>
      <c r="Z65" s="16">
        <f t="shared" ca="1" si="19"/>
        <v>4.5604737022879377E-3</v>
      </c>
    </row>
    <row r="66" spans="2:26" x14ac:dyDescent="0.35">
      <c r="B66" s="7" vm="550">
        <f ca="1"/>
        <v>42236</v>
      </c>
      <c r="C66" vm="551">
        <f ca="1"/>
        <v>368.55</v>
      </c>
      <c r="D66" vm="552">
        <f ca="1"/>
        <v>128.94999999999999</v>
      </c>
      <c r="E66" vm="553">
        <f ca="1"/>
        <v>36.592500000000001</v>
      </c>
      <c r="F66" vm="554">
        <f ca="1"/>
        <v>168.63339999999999</v>
      </c>
      <c r="G66" vm="555">
        <f ca="1"/>
        <v>110.0536</v>
      </c>
      <c r="H66" vm="556">
        <f ca="1"/>
        <v>17.95</v>
      </c>
      <c r="I66" vm="557">
        <f ca="1"/>
        <v>728.5</v>
      </c>
      <c r="J66" vm="558">
        <f ca="1"/>
        <v>145.19999999999999</v>
      </c>
      <c r="K66" vm="559">
        <f ca="1"/>
        <v>342.2</v>
      </c>
      <c r="L66" vm="560">
        <f ca="1"/>
        <v>98.6</v>
      </c>
      <c r="M66" s="19" vm="561">
        <f ca="1"/>
        <v>8372.75</v>
      </c>
      <c r="N66" s="16">
        <f t="shared" ca="1" si="7"/>
        <v>8.3101084454645837E-3</v>
      </c>
      <c r="O66" s="16">
        <f t="shared" ca="1" si="8"/>
        <v>-6.1245420280992054E-3</v>
      </c>
      <c r="P66" s="16">
        <f t="shared" ca="1" si="9"/>
        <v>-3.6106392518959106E-2</v>
      </c>
      <c r="Q66" s="16">
        <f t="shared" ca="1" si="10"/>
        <v>-6.7845249111213729E-3</v>
      </c>
      <c r="R66" s="16">
        <f t="shared" ca="1" si="11"/>
        <v>-1.3831479148461737E-2</v>
      </c>
      <c r="S66" s="16">
        <f t="shared" ca="1" si="12"/>
        <v>-9.5956870618554378E-3</v>
      </c>
      <c r="T66" s="16">
        <f t="shared" ca="1" si="13"/>
        <v>-2.61028591898625E-2</v>
      </c>
      <c r="U66" s="16">
        <f t="shared" ca="1" si="14"/>
        <v>-3.8791536969873169E-2</v>
      </c>
      <c r="V66" s="16">
        <f t="shared" ca="1" si="15"/>
        <v>-1.4513027513528931E-2</v>
      </c>
      <c r="W66" s="16">
        <f t="shared" ca="1" si="16"/>
        <v>-3.6706438809560926E-2</v>
      </c>
      <c r="X66" s="16">
        <f t="shared" ca="1" si="17"/>
        <v>0</v>
      </c>
      <c r="Y66" s="16">
        <f t="shared" ca="1" si="18"/>
        <v>3.7100661884799602E-2</v>
      </c>
      <c r="Z66" s="16">
        <f t="shared" ca="1" si="19"/>
        <v>3.7265642875390248E-2</v>
      </c>
    </row>
    <row r="67" spans="2:26" x14ac:dyDescent="0.35">
      <c r="B67" s="7" vm="562">
        <f ca="1"/>
        <v>42237</v>
      </c>
      <c r="C67" vm="563">
        <f ca="1"/>
        <v>365.05</v>
      </c>
      <c r="D67" vm="564">
        <f ca="1"/>
        <v>132</v>
      </c>
      <c r="E67" vm="565">
        <f ca="1"/>
        <v>36.174399999999999</v>
      </c>
      <c r="F67" vm="566">
        <f ca="1"/>
        <v>165.90010000000001</v>
      </c>
      <c r="G67" vm="567">
        <f ca="1"/>
        <v>108.1609</v>
      </c>
      <c r="H67" vm="568">
        <f ca="1"/>
        <v>17.75</v>
      </c>
      <c r="I67" vm="569">
        <f ca="1"/>
        <v>725.85</v>
      </c>
      <c r="J67" vm="570">
        <f ca="1"/>
        <v>146.85</v>
      </c>
      <c r="K67" vm="571">
        <f ca="1"/>
        <v>332.4</v>
      </c>
      <c r="L67" vm="572">
        <f ca="1"/>
        <v>94.6</v>
      </c>
      <c r="M67" s="19" vm="573">
        <f ca="1"/>
        <v>8299.9500000000007</v>
      </c>
      <c r="N67" s="16">
        <f t="shared" ca="1" si="7"/>
        <v>-9.5420571332030472E-3</v>
      </c>
      <c r="O67" s="16">
        <f t="shared" ca="1" si="8"/>
        <v>-1.1491615036050258E-2</v>
      </c>
      <c r="P67" s="16">
        <f t="shared" ca="1" si="9"/>
        <v>-1.6341327995777137E-2</v>
      </c>
      <c r="Q67" s="16">
        <f t="shared" ca="1" si="10"/>
        <v>-1.7347586574932936E-2</v>
      </c>
      <c r="R67" s="16">
        <f t="shared" ca="1" si="11"/>
        <v>-1.1204599012863019E-2</v>
      </c>
      <c r="S67" s="16">
        <f t="shared" ca="1" si="12"/>
        <v>1.1299555253933466E-2</v>
      </c>
      <c r="T67" s="16">
        <f t="shared" ca="1" si="13"/>
        <v>-2.905629847680001E-2</v>
      </c>
      <c r="U67" s="16">
        <f t="shared" ca="1" si="14"/>
        <v>-4.1413785550757198E-2</v>
      </c>
      <c r="V67" s="16">
        <f t="shared" ca="1" si="15"/>
        <v>-8.7328942120099042E-3</v>
      </c>
      <c r="W67" s="16">
        <f t="shared" ca="1" si="16"/>
        <v>-3.9161150929616285E-2</v>
      </c>
      <c r="X67" s="16">
        <f t="shared" ca="1" si="17"/>
        <v>0</v>
      </c>
      <c r="Y67" s="16">
        <f t="shared" ca="1" si="18"/>
        <v>3.9555374004854961E-2</v>
      </c>
      <c r="Z67" s="16">
        <f t="shared" ca="1" si="19"/>
        <v>3.9720354995445607E-2</v>
      </c>
    </row>
    <row r="68" spans="2:26" x14ac:dyDescent="0.35">
      <c r="B68" s="7" vm="574">
        <f ca="1"/>
        <v>42240</v>
      </c>
      <c r="C68" vm="575">
        <f ca="1"/>
        <v>334.6</v>
      </c>
      <c r="D68" vm="576">
        <f ca="1"/>
        <v>136.80000000000001</v>
      </c>
      <c r="E68" vm="577">
        <f ca="1"/>
        <v>32.046599999999998</v>
      </c>
      <c r="F68" vm="578">
        <f ca="1"/>
        <v>153.0334</v>
      </c>
      <c r="G68" vm="579">
        <f ca="1"/>
        <v>96.567999999999998</v>
      </c>
      <c r="H68" vm="580">
        <f ca="1"/>
        <v>16.05</v>
      </c>
      <c r="I68" vm="581">
        <f ca="1"/>
        <v>715.7</v>
      </c>
      <c r="J68" vm="582">
        <f ca="1"/>
        <v>137.44999999999999</v>
      </c>
      <c r="K68" vm="583">
        <f ca="1"/>
        <v>308.25</v>
      </c>
      <c r="L68" vm="584">
        <f ca="1"/>
        <v>81.099999999999994</v>
      </c>
      <c r="M68" s="19" vm="585">
        <f ca="1"/>
        <v>7809</v>
      </c>
      <c r="N68" s="16">
        <f t="shared" ca="1" si="7"/>
        <v>-8.7098541949371083E-2</v>
      </c>
      <c r="O68" s="16">
        <f t="shared" ca="1" si="8"/>
        <v>-0.12116059284393682</v>
      </c>
      <c r="P68" s="16">
        <f t="shared" ca="1" si="9"/>
        <v>-8.0729601747062202E-2</v>
      </c>
      <c r="Q68" s="16">
        <f t="shared" ca="1" si="10"/>
        <v>-0.11337250986712577</v>
      </c>
      <c r="R68" s="16">
        <f t="shared" ca="1" si="11"/>
        <v>-0.10067666634539991</v>
      </c>
      <c r="S68" s="16">
        <f t="shared" ca="1" si="12"/>
        <v>-6.6151443033374419E-2</v>
      </c>
      <c r="T68" s="16">
        <f t="shared" ca="1" si="13"/>
        <v>-7.5427920936839365E-2</v>
      </c>
      <c r="U68" s="16">
        <f t="shared" ca="1" si="14"/>
        <v>-0.15397451493646544</v>
      </c>
      <c r="V68" s="16">
        <f t="shared" ca="1" si="15"/>
        <v>-6.0972576007483854E-2</v>
      </c>
      <c r="W68" s="16">
        <f t="shared" ca="1" si="16"/>
        <v>-0.14965453586625257</v>
      </c>
      <c r="X68" s="16">
        <f t="shared" ca="1" si="17"/>
        <v>0</v>
      </c>
      <c r="Y68" s="16">
        <f t="shared" ca="1" si="18"/>
        <v>0.15004875894149125</v>
      </c>
      <c r="Z68" s="16">
        <f t="shared" ca="1" si="19"/>
        <v>0.1502137399320819</v>
      </c>
    </row>
    <row r="69" spans="2:26" x14ac:dyDescent="0.35">
      <c r="B69" s="7" vm="586">
        <f ca="1"/>
        <v>42241</v>
      </c>
      <c r="C69" vm="587">
        <f ca="1"/>
        <v>344.8</v>
      </c>
      <c r="D69" vm="588">
        <f ca="1"/>
        <v>135.9</v>
      </c>
      <c r="E69" vm="589">
        <f ca="1"/>
        <v>33.680399999999999</v>
      </c>
      <c r="F69" vm="590">
        <f ca="1"/>
        <v>154.0001</v>
      </c>
      <c r="G69" vm="591">
        <f ca="1"/>
        <v>99.880300000000005</v>
      </c>
      <c r="H69" vm="592">
        <f ca="1"/>
        <v>16.350000000000001</v>
      </c>
      <c r="I69" vm="593">
        <f ca="1"/>
        <v>702.5</v>
      </c>
      <c r="J69" vm="594">
        <f ca="1"/>
        <v>145.80000000000001</v>
      </c>
      <c r="K69" vm="595">
        <f ca="1"/>
        <v>328.85</v>
      </c>
      <c r="L69" vm="596">
        <f ca="1"/>
        <v>86.4</v>
      </c>
      <c r="M69" s="19" vm="597">
        <f ca="1"/>
        <v>7880.7</v>
      </c>
      <c r="N69" s="16">
        <f t="shared" ca="1" si="7"/>
        <v>3.0028750236814367E-2</v>
      </c>
      <c r="O69" s="16">
        <f t="shared" ca="1" si="8"/>
        <v>4.9724972292183638E-2</v>
      </c>
      <c r="P69" s="16">
        <f t="shared" ca="1" si="9"/>
        <v>6.2970535421580836E-3</v>
      </c>
      <c r="Q69" s="16">
        <f t="shared" ca="1" si="10"/>
        <v>3.3725045612560914E-2</v>
      </c>
      <c r="R69" s="16">
        <f t="shared" ca="1" si="11"/>
        <v>1.8519047767237531E-2</v>
      </c>
      <c r="S69" s="16">
        <f t="shared" ca="1" si="12"/>
        <v>5.8975604963303133E-2</v>
      </c>
      <c r="T69" s="16">
        <f t="shared" ca="1" si="13"/>
        <v>6.4690577702906468E-2</v>
      </c>
      <c r="U69" s="16">
        <f t="shared" ca="1" si="14"/>
        <v>6.3304714688642738E-2</v>
      </c>
      <c r="V69" s="16">
        <f t="shared" ca="1" si="15"/>
        <v>9.1398177311876796E-3</v>
      </c>
      <c r="W69" s="16">
        <f t="shared" ca="1" si="16"/>
        <v>6.0142521737287048E-2</v>
      </c>
      <c r="X69" s="16">
        <f t="shared" ca="1" si="17"/>
        <v>5.9748298662048373E-2</v>
      </c>
      <c r="Y69" s="16">
        <f t="shared" ca="1" si="18"/>
        <v>0</v>
      </c>
      <c r="Z69" s="16">
        <f t="shared" ca="1" si="19"/>
        <v>0</v>
      </c>
    </row>
    <row r="70" spans="2:26" x14ac:dyDescent="0.35">
      <c r="B70" s="7" vm="598">
        <f ca="1"/>
        <v>42242</v>
      </c>
      <c r="C70" vm="599">
        <f ca="1"/>
        <v>347.85</v>
      </c>
      <c r="D70" vm="600">
        <f ca="1"/>
        <v>134.6</v>
      </c>
      <c r="E70" vm="601">
        <f ca="1"/>
        <v>33.990499999999997</v>
      </c>
      <c r="F70" vm="602">
        <f ca="1"/>
        <v>160.1001</v>
      </c>
      <c r="G70" vm="603">
        <f ca="1"/>
        <v>100.1957</v>
      </c>
      <c r="H70" vm="604">
        <f ca="1"/>
        <v>16.45</v>
      </c>
      <c r="I70" vm="605">
        <f ca="1"/>
        <v>691.9</v>
      </c>
      <c r="J70" vm="606">
        <f ca="1"/>
        <v>141.15</v>
      </c>
      <c r="K70" vm="607">
        <f ca="1"/>
        <v>335.1</v>
      </c>
      <c r="L70" vm="608">
        <f ca="1"/>
        <v>85.55</v>
      </c>
      <c r="M70" s="19" vm="609">
        <f ca="1"/>
        <v>7791.85</v>
      </c>
      <c r="N70" s="16">
        <f t="shared" ca="1" si="7"/>
        <v>8.8068135801124235E-3</v>
      </c>
      <c r="O70" s="16">
        <f t="shared" ca="1" si="8"/>
        <v>9.1650080205539011E-3</v>
      </c>
      <c r="P70" s="16">
        <f t="shared" ca="1" si="9"/>
        <v>3.8845992848025257E-2</v>
      </c>
      <c r="Q70" s="16">
        <f t="shared" ca="1" si="10"/>
        <v>3.1528045468813964E-3</v>
      </c>
      <c r="R70" s="16">
        <f t="shared" ca="1" si="11"/>
        <v>6.0975798681183165E-3</v>
      </c>
      <c r="S70" s="16">
        <f t="shared" ca="1" si="12"/>
        <v>-3.2412664875059435E-2</v>
      </c>
      <c r="T70" s="16">
        <f t="shared" ca="1" si="13"/>
        <v>1.8827274995904718E-2</v>
      </c>
      <c r="U70" s="16">
        <f t="shared" ca="1" si="14"/>
        <v>-9.8866754718075107E-3</v>
      </c>
      <c r="V70" s="16">
        <f t="shared" ca="1" si="15"/>
        <v>-1.1338416770132156E-2</v>
      </c>
      <c r="W70" s="16">
        <f t="shared" ca="1" si="16"/>
        <v>-8.4472216539150415E-3</v>
      </c>
      <c r="X70" s="16">
        <f t="shared" ca="1" si="17"/>
        <v>0</v>
      </c>
      <c r="Y70" s="16">
        <f t="shared" ca="1" si="18"/>
        <v>8.8414447291537187E-3</v>
      </c>
      <c r="Z70" s="16">
        <f t="shared" ca="1" si="19"/>
        <v>9.0064257197443633E-3</v>
      </c>
    </row>
    <row r="71" spans="2:26" x14ac:dyDescent="0.35">
      <c r="B71" s="7" vm="610">
        <f ca="1"/>
        <v>42243</v>
      </c>
      <c r="C71" vm="611">
        <f ca="1"/>
        <v>356.55</v>
      </c>
      <c r="D71" vm="612">
        <f ca="1"/>
        <v>136.5</v>
      </c>
      <c r="E71" vm="613">
        <f ca="1"/>
        <v>34.5456</v>
      </c>
      <c r="F71" vm="614">
        <f ca="1"/>
        <v>154.40010000000001</v>
      </c>
      <c r="G71" vm="615">
        <f ca="1"/>
        <v>102.5616</v>
      </c>
      <c r="H71" vm="616">
        <f ca="1"/>
        <v>16.8</v>
      </c>
      <c r="I71" vm="617">
        <f ca="1"/>
        <v>663.75</v>
      </c>
      <c r="J71" vm="241">
        <f ca="1"/>
        <v>139.9</v>
      </c>
      <c r="K71" vm="618">
        <f ca="1"/>
        <v>334.05</v>
      </c>
      <c r="L71" vm="619">
        <f ca="1"/>
        <v>91.15</v>
      </c>
      <c r="M71" s="19" vm="620">
        <f ca="1"/>
        <v>7948.95</v>
      </c>
      <c r="N71" s="16">
        <f t="shared" ca="1" si="7"/>
        <v>2.4703130104662234E-2</v>
      </c>
      <c r="O71" s="16">
        <f t="shared" ca="1" si="8"/>
        <v>1.6199116630796921E-2</v>
      </c>
      <c r="P71" s="16">
        <f t="shared" ca="1" si="9"/>
        <v>-3.6251959353232985E-2</v>
      </c>
      <c r="Q71" s="16">
        <f t="shared" ca="1" si="10"/>
        <v>2.3338320116428037E-2</v>
      </c>
      <c r="R71" s="16">
        <f t="shared" ca="1" si="11"/>
        <v>2.1053409197832482E-2</v>
      </c>
      <c r="S71" s="16">
        <f t="shared" ca="1" si="12"/>
        <v>-8.8952730280628702E-3</v>
      </c>
      <c r="T71" s="16">
        <f t="shared" ca="1" si="13"/>
        <v>-3.1383123717784239E-3</v>
      </c>
      <c r="U71" s="16">
        <f t="shared" ca="1" si="14"/>
        <v>6.3405500786469629E-2</v>
      </c>
      <c r="V71" s="16">
        <f t="shared" ca="1" si="15"/>
        <v>1.9961528830215739E-2</v>
      </c>
      <c r="W71" s="16">
        <f t="shared" ca="1" si="16"/>
        <v>5.9710417444434775E-2</v>
      </c>
      <c r="X71" s="16">
        <f t="shared" ca="1" si="17"/>
        <v>5.93161943691961E-2</v>
      </c>
      <c r="Y71" s="16">
        <f t="shared" ca="1" si="18"/>
        <v>0</v>
      </c>
      <c r="Z71" s="16">
        <f t="shared" ca="1" si="19"/>
        <v>0</v>
      </c>
    </row>
    <row r="72" spans="2:26" x14ac:dyDescent="0.35">
      <c r="B72" s="7" vm="621">
        <f ca="1"/>
        <v>42244</v>
      </c>
      <c r="C72" vm="622">
        <f ca="1"/>
        <v>362.65</v>
      </c>
      <c r="D72" vm="623">
        <f ca="1"/>
        <v>138.35</v>
      </c>
      <c r="E72" vm="624">
        <f ca="1"/>
        <v>35.103700000000003</v>
      </c>
      <c r="F72" vm="625">
        <f ca="1"/>
        <v>156.40010000000001</v>
      </c>
      <c r="G72" vm="626">
        <f ca="1"/>
        <v>103.8629</v>
      </c>
      <c r="H72" vm="627">
        <f ca="1"/>
        <v>16.899999999999999</v>
      </c>
      <c r="I72" vm="628">
        <f ca="1"/>
        <v>680.15</v>
      </c>
      <c r="J72" vm="275">
        <f ca="1"/>
        <v>139.30000000000001</v>
      </c>
      <c r="K72" vm="629">
        <f ca="1"/>
        <v>340.05</v>
      </c>
      <c r="L72" vm="630">
        <f ca="1"/>
        <v>96.55</v>
      </c>
      <c r="M72" s="19" vm="631">
        <f ca="1"/>
        <v>8001.95</v>
      </c>
      <c r="N72" s="16">
        <f t="shared" ca="1" si="7"/>
        <v>1.6963699335108665E-2</v>
      </c>
      <c r="O72" s="16">
        <f t="shared" ca="1" si="8"/>
        <v>1.6026347582149783E-2</v>
      </c>
      <c r="P72" s="16">
        <f t="shared" ca="1" si="9"/>
        <v>1.2870182238335739E-2</v>
      </c>
      <c r="Q72" s="16">
        <f t="shared" ca="1" si="10"/>
        <v>1.2608166554624607E-2</v>
      </c>
      <c r="R72" s="16">
        <f t="shared" ca="1" si="11"/>
        <v>5.9347355198145265E-3</v>
      </c>
      <c r="S72" s="16">
        <f t="shared" ca="1" si="12"/>
        <v>-4.2980008856754008E-3</v>
      </c>
      <c r="T72" s="16">
        <f t="shared" ca="1" si="13"/>
        <v>1.7801983250161413E-2</v>
      </c>
      <c r="U72" s="16">
        <f t="shared" ca="1" si="14"/>
        <v>5.7554507749851214E-2</v>
      </c>
      <c r="V72" s="16">
        <f t="shared" ca="1" si="15"/>
        <v>6.645417505821892E-3</v>
      </c>
      <c r="W72" s="16">
        <f t="shared" ca="1" si="16"/>
        <v>5.3800158693188181E-2</v>
      </c>
      <c r="X72" s="16">
        <f t="shared" ca="1" si="17"/>
        <v>5.3405935617949506E-2</v>
      </c>
      <c r="Y72" s="16">
        <f t="shared" ca="1" si="18"/>
        <v>0</v>
      </c>
      <c r="Z72" s="16">
        <f t="shared" ca="1" si="19"/>
        <v>0</v>
      </c>
    </row>
    <row r="73" spans="2:26" x14ac:dyDescent="0.35">
      <c r="B73" s="7" vm="632">
        <f ca="1"/>
        <v>42247</v>
      </c>
      <c r="C73" vm="633">
        <f ca="1"/>
        <v>355.45</v>
      </c>
      <c r="D73" vm="546">
        <f ca="1"/>
        <v>146.6</v>
      </c>
      <c r="E73" vm="634">
        <f ca="1"/>
        <v>34.0304</v>
      </c>
      <c r="F73" vm="635">
        <f ca="1"/>
        <v>150.9667</v>
      </c>
      <c r="G73" vm="636">
        <f ca="1"/>
        <v>100.27460000000001</v>
      </c>
      <c r="H73" vm="604">
        <f ca="1"/>
        <v>16.45</v>
      </c>
      <c r="I73" vm="637">
        <f ca="1"/>
        <v>699.7</v>
      </c>
      <c r="J73" vm="638">
        <f ca="1"/>
        <v>140.9</v>
      </c>
      <c r="K73" vm="639">
        <f ca="1"/>
        <v>340.15</v>
      </c>
      <c r="L73" vm="640">
        <f ca="1"/>
        <v>98.65</v>
      </c>
      <c r="M73" s="19" vm="641">
        <f ca="1"/>
        <v>7971.3</v>
      </c>
      <c r="N73" s="16">
        <f t="shared" ca="1" si="7"/>
        <v>-2.0053589433929292E-2</v>
      </c>
      <c r="O73" s="16">
        <f t="shared" ca="1" si="8"/>
        <v>-3.1052295243518858E-2</v>
      </c>
      <c r="P73" s="16">
        <f t="shared" ca="1" si="9"/>
        <v>-3.5358184803868077E-2</v>
      </c>
      <c r="Q73" s="16">
        <f t="shared" ca="1" si="10"/>
        <v>-3.5159337611327529E-2</v>
      </c>
      <c r="R73" s="16">
        <f t="shared" ca="1" si="11"/>
        <v>-2.6988144717646802E-2</v>
      </c>
      <c r="S73" s="16">
        <f t="shared" ca="1" si="12"/>
        <v>1.1420538118874409E-2</v>
      </c>
      <c r="T73" s="16">
        <f t="shared" ca="1" si="13"/>
        <v>2.9403116942197801E-4</v>
      </c>
      <c r="U73" s="16">
        <f t="shared" ca="1" si="14"/>
        <v>2.1517223594100979E-2</v>
      </c>
      <c r="V73" s="16">
        <f t="shared" ca="1" si="15"/>
        <v>-3.8376708080114967E-3</v>
      </c>
      <c r="W73" s="16">
        <f t="shared" ca="1" si="16"/>
        <v>1.7727613130504E-2</v>
      </c>
      <c r="X73" s="16">
        <f t="shared" ca="1" si="17"/>
        <v>1.7333390055265324E-2</v>
      </c>
      <c r="Y73" s="16">
        <f t="shared" ca="1" si="18"/>
        <v>0</v>
      </c>
      <c r="Z73" s="16">
        <f t="shared" ca="1" si="19"/>
        <v>0</v>
      </c>
    </row>
    <row r="74" spans="2:26" x14ac:dyDescent="0.35">
      <c r="B74" s="7" vm="642">
        <f ca="1"/>
        <v>42248</v>
      </c>
      <c r="C74" vm="643">
        <f ca="1"/>
        <v>342.25</v>
      </c>
      <c r="D74" vm="644">
        <f ca="1"/>
        <v>144.05000000000001</v>
      </c>
      <c r="E74" vm="645">
        <f ca="1"/>
        <v>32.537999999999997</v>
      </c>
      <c r="F74" vm="646">
        <f ca="1"/>
        <v>145.16669999999999</v>
      </c>
      <c r="G74" vm="647">
        <f ca="1"/>
        <v>99.170500000000004</v>
      </c>
      <c r="H74" vm="580">
        <f ca="1"/>
        <v>16.05</v>
      </c>
      <c r="I74" vm="648">
        <f ca="1"/>
        <v>698.15</v>
      </c>
      <c r="J74" vm="576">
        <f ca="1"/>
        <v>136.80000000000001</v>
      </c>
      <c r="K74" vm="649">
        <f ca="1"/>
        <v>329.9</v>
      </c>
      <c r="L74" vm="650">
        <f ca="1"/>
        <v>94.75</v>
      </c>
      <c r="M74" s="19" vm="651">
        <f ca="1"/>
        <v>7785.85</v>
      </c>
      <c r="N74" s="16">
        <f t="shared" ca="1" si="7"/>
        <v>-3.7843128206933779E-2</v>
      </c>
      <c r="O74" s="16">
        <f t="shared" ca="1" si="8"/>
        <v>-4.484560569116499E-2</v>
      </c>
      <c r="P74" s="16">
        <f t="shared" ca="1" si="9"/>
        <v>-3.9176545447781035E-2</v>
      </c>
      <c r="Q74" s="16">
        <f t="shared" ca="1" si="10"/>
        <v>-1.1071831585336856E-2</v>
      </c>
      <c r="R74" s="16">
        <f t="shared" ca="1" si="11"/>
        <v>-2.4616627635355916E-2</v>
      </c>
      <c r="S74" s="16">
        <f t="shared" ca="1" si="12"/>
        <v>-2.9530413716184398E-2</v>
      </c>
      <c r="T74" s="16">
        <f t="shared" ca="1" si="13"/>
        <v>-3.0597118556534044E-2</v>
      </c>
      <c r="U74" s="16">
        <f t="shared" ca="1" si="14"/>
        <v>-4.0336388506088706E-2</v>
      </c>
      <c r="V74" s="16">
        <f t="shared" ca="1" si="15"/>
        <v>-2.3539607514995418E-2</v>
      </c>
      <c r="W74" s="16">
        <f t="shared" ca="1" si="16"/>
        <v>-3.9197460381770362E-2</v>
      </c>
      <c r="X74" s="16">
        <f t="shared" ca="1" si="17"/>
        <v>0</v>
      </c>
      <c r="Y74" s="16">
        <f t="shared" ca="1" si="18"/>
        <v>3.9591683457009037E-2</v>
      </c>
      <c r="Z74" s="16">
        <f t="shared" ca="1" si="19"/>
        <v>3.9756664447599684E-2</v>
      </c>
    </row>
    <row r="75" spans="2:26" x14ac:dyDescent="0.35">
      <c r="B75" s="7" vm="652">
        <f ca="1"/>
        <v>42249</v>
      </c>
      <c r="C75" vm="653">
        <f ca="1"/>
        <v>334.55</v>
      </c>
      <c r="D75" vm="654">
        <f ca="1"/>
        <v>142.69999999999999</v>
      </c>
      <c r="E75" vm="655">
        <f ca="1"/>
        <v>33.079900000000002</v>
      </c>
      <c r="F75" vm="656">
        <f ca="1"/>
        <v>137.66669999999999</v>
      </c>
      <c r="G75" vm="657">
        <f ca="1"/>
        <v>100.9055</v>
      </c>
      <c r="H75" vm="580">
        <f ca="1"/>
        <v>16.05</v>
      </c>
      <c r="I75" vm="658">
        <f ca="1"/>
        <v>686</v>
      </c>
      <c r="J75" vm="659">
        <f ca="1"/>
        <v>135.6</v>
      </c>
      <c r="K75" vm="660">
        <f ca="1"/>
        <v>324.45</v>
      </c>
      <c r="L75" vm="661">
        <f ca="1"/>
        <v>94.1</v>
      </c>
      <c r="M75" s="19" vm="662">
        <f ca="1"/>
        <v>7717</v>
      </c>
      <c r="N75" s="16">
        <f t="shared" ca="1" si="7"/>
        <v>-2.2755118939732245E-2</v>
      </c>
      <c r="O75" s="16">
        <f t="shared" ca="1" si="8"/>
        <v>1.6517210089335942E-2</v>
      </c>
      <c r="P75" s="16">
        <f t="shared" ca="1" si="9"/>
        <v>-5.3047190821902249E-2</v>
      </c>
      <c r="Q75" s="16">
        <f t="shared" ca="1" si="10"/>
        <v>1.7343844256585226E-2</v>
      </c>
      <c r="R75" s="16">
        <f t="shared" ca="1" si="11"/>
        <v>0</v>
      </c>
      <c r="S75" s="16">
        <f t="shared" ca="1" si="12"/>
        <v>-8.8106296821550325E-3</v>
      </c>
      <c r="T75" s="16">
        <f t="shared" ca="1" si="13"/>
        <v>-1.6658137167358207E-2</v>
      </c>
      <c r="U75" s="16">
        <f t="shared" ca="1" si="14"/>
        <v>-6.8837973712018085E-3</v>
      </c>
      <c r="V75" s="16">
        <f t="shared" ca="1" si="15"/>
        <v>-8.8822961791582555E-3</v>
      </c>
      <c r="W75" s="16">
        <f t="shared" ca="1" si="16"/>
        <v>-6.7767872665279415E-3</v>
      </c>
      <c r="X75" s="16">
        <f t="shared" ca="1" si="17"/>
        <v>0</v>
      </c>
      <c r="Y75" s="16">
        <f t="shared" ca="1" si="18"/>
        <v>7.1710103417666187E-3</v>
      </c>
      <c r="Z75" s="16">
        <f t="shared" ca="1" si="19"/>
        <v>7.3359913323572633E-3</v>
      </c>
    </row>
    <row r="76" spans="2:26" x14ac:dyDescent="0.35">
      <c r="B76" s="7" vm="663">
        <f ca="1"/>
        <v>42250</v>
      </c>
      <c r="C76" vm="664">
        <f ca="1"/>
        <v>339.4</v>
      </c>
      <c r="D76" vm="665">
        <f ca="1"/>
        <v>140.15</v>
      </c>
      <c r="E76" vm="666">
        <f ca="1"/>
        <v>33.343600000000002</v>
      </c>
      <c r="F76" vm="667">
        <f ca="1"/>
        <v>141.0667</v>
      </c>
      <c r="G76" vm="668">
        <f ca="1"/>
        <v>105.1641</v>
      </c>
      <c r="H76" vm="604">
        <f ca="1"/>
        <v>16.45</v>
      </c>
      <c r="I76" vm="669">
        <f ca="1"/>
        <v>732.9</v>
      </c>
      <c r="J76" vm="670">
        <f ca="1"/>
        <v>135.25</v>
      </c>
      <c r="K76" vm="671">
        <f ca="1"/>
        <v>333.55</v>
      </c>
      <c r="L76" vm="672">
        <f ca="1"/>
        <v>98.25</v>
      </c>
      <c r="M76" s="19" vm="673">
        <f ca="1"/>
        <v>7823</v>
      </c>
      <c r="N76" s="16">
        <f t="shared" ca="1" si="7"/>
        <v>1.4393007571299944E-2</v>
      </c>
      <c r="O76" s="16">
        <f t="shared" ca="1" si="8"/>
        <v>7.9400027214043718E-3</v>
      </c>
      <c r="P76" s="16">
        <f t="shared" ca="1" si="9"/>
        <v>2.4397281747203698E-2</v>
      </c>
      <c r="Q76" s="16">
        <f t="shared" ca="1" si="10"/>
        <v>4.1337552020862617E-2</v>
      </c>
      <c r="R76" s="16">
        <f t="shared" ca="1" si="11"/>
        <v>2.461662763535603E-2</v>
      </c>
      <c r="S76" s="16">
        <f t="shared" ca="1" si="12"/>
        <v>-2.5844577797042869E-3</v>
      </c>
      <c r="T76" s="16">
        <f t="shared" ca="1" si="13"/>
        <v>2.7661338088346924E-2</v>
      </c>
      <c r="U76" s="16">
        <f t="shared" ca="1" si="14"/>
        <v>4.3157204158036637E-2</v>
      </c>
      <c r="V76" s="16">
        <f t="shared" ca="1" si="15"/>
        <v>1.364242522747763E-2</v>
      </c>
      <c r="W76" s="16">
        <f t="shared" ca="1" si="16"/>
        <v>4.1798995882158976E-2</v>
      </c>
      <c r="X76" s="16">
        <f t="shared" ca="1" si="17"/>
        <v>4.1404772806920301E-2</v>
      </c>
      <c r="Y76" s="16">
        <f t="shared" ca="1" si="18"/>
        <v>0</v>
      </c>
      <c r="Z76" s="16">
        <f t="shared" ca="1" si="19"/>
        <v>0</v>
      </c>
    </row>
    <row r="77" spans="2:26" x14ac:dyDescent="0.35">
      <c r="B77" s="7" vm="674">
        <f ca="1"/>
        <v>42251</v>
      </c>
      <c r="C77" vm="675">
        <f ca="1"/>
        <v>339.35</v>
      </c>
      <c r="D77" vm="676">
        <f ca="1"/>
        <v>141.4</v>
      </c>
      <c r="E77" vm="677">
        <f ca="1"/>
        <v>32.606200000000001</v>
      </c>
      <c r="F77" vm="678">
        <f ca="1"/>
        <v>137.4667</v>
      </c>
      <c r="G77" vm="679">
        <f ca="1"/>
        <v>104.17829999999999</v>
      </c>
      <c r="H77" vm="680">
        <f ca="1"/>
        <v>16.149999999999999</v>
      </c>
      <c r="I77" vm="681">
        <f ca="1"/>
        <v>753.55</v>
      </c>
      <c r="J77" vm="682">
        <f ca="1"/>
        <v>134.9</v>
      </c>
      <c r="K77" vm="683">
        <f ca="1"/>
        <v>322.89999999999998</v>
      </c>
      <c r="L77" vm="684">
        <f ca="1"/>
        <v>93.25</v>
      </c>
      <c r="M77" s="19" vm="685">
        <f ca="1"/>
        <v>7655.05</v>
      </c>
      <c r="N77" s="16">
        <f t="shared" ca="1" si="7"/>
        <v>-1.4732965035840417E-4</v>
      </c>
      <c r="O77" s="16">
        <f t="shared" ca="1" si="8"/>
        <v>-2.2363395558670725E-2</v>
      </c>
      <c r="P77" s="16">
        <f t="shared" ca="1" si="9"/>
        <v>-2.5851122213156032E-2</v>
      </c>
      <c r="Q77" s="16">
        <f t="shared" ca="1" si="10"/>
        <v>-9.4181330375048208E-3</v>
      </c>
      <c r="R77" s="16">
        <f t="shared" ca="1" si="11"/>
        <v>-1.8405427542715409E-2</v>
      </c>
      <c r="S77" s="16">
        <f t="shared" ca="1" si="12"/>
        <v>-2.5911545128806937E-3</v>
      </c>
      <c r="T77" s="16">
        <f t="shared" ca="1" si="13"/>
        <v>-3.2450101391294957E-2</v>
      </c>
      <c r="U77" s="16">
        <f t="shared" ca="1" si="14"/>
        <v>-5.2231192225445706E-2</v>
      </c>
      <c r="V77" s="16">
        <f t="shared" ca="1" si="15"/>
        <v>-2.1702551935986369E-2</v>
      </c>
      <c r="W77" s="16">
        <f t="shared" ca="1" si="16"/>
        <v>-4.9353298943393041E-2</v>
      </c>
      <c r="X77" s="16">
        <f t="shared" ca="1" si="17"/>
        <v>0</v>
      </c>
      <c r="Y77" s="16">
        <f t="shared" ca="1" si="18"/>
        <v>4.9747522018631717E-2</v>
      </c>
      <c r="Z77" s="16">
        <f t="shared" ca="1" si="19"/>
        <v>4.9912503009222363E-2</v>
      </c>
    </row>
    <row r="78" spans="2:26" x14ac:dyDescent="0.35">
      <c r="B78" s="7" vm="686">
        <f ca="1"/>
        <v>42254</v>
      </c>
      <c r="C78" vm="306">
        <f ca="1"/>
        <v>322.64999999999998</v>
      </c>
      <c r="D78" vm="687">
        <f ca="1"/>
        <v>132.80000000000001</v>
      </c>
      <c r="E78" vm="688">
        <f ca="1"/>
        <v>31.881499999999999</v>
      </c>
      <c r="F78" vm="689">
        <f ca="1"/>
        <v>133.86670000000001</v>
      </c>
      <c r="G78" vm="690">
        <f ca="1"/>
        <v>102.79819999999999</v>
      </c>
      <c r="H78" vm="691">
        <f ca="1"/>
        <v>16</v>
      </c>
      <c r="I78" vm="692">
        <f ca="1"/>
        <v>738.1</v>
      </c>
      <c r="J78" vm="693">
        <f ca="1"/>
        <v>133.25</v>
      </c>
      <c r="K78" vm="694">
        <f ca="1"/>
        <v>322.85000000000002</v>
      </c>
      <c r="L78" vm="695">
        <f ca="1"/>
        <v>89.85</v>
      </c>
      <c r="M78" s="19" vm="696">
        <f ca="1"/>
        <v>7558.8</v>
      </c>
      <c r="N78" s="16">
        <f t="shared" ca="1" si="7"/>
        <v>-5.0463878767918739E-2</v>
      </c>
      <c r="O78" s="16">
        <f t="shared" ca="1" si="8"/>
        <v>-2.2476550081007421E-2</v>
      </c>
      <c r="P78" s="16">
        <f t="shared" ca="1" si="9"/>
        <v>-2.6537177244329076E-2</v>
      </c>
      <c r="Q78" s="16">
        <f t="shared" ca="1" si="10"/>
        <v>-1.3336011132458353E-2</v>
      </c>
      <c r="R78" s="16">
        <f t="shared" ca="1" si="11"/>
        <v>-9.3313274288841924E-3</v>
      </c>
      <c r="S78" s="16">
        <f t="shared" ca="1" si="12"/>
        <v>-1.2306700167756266E-2</v>
      </c>
      <c r="T78" s="16">
        <f t="shared" ca="1" si="13"/>
        <v>-1.5485869175341211E-4</v>
      </c>
      <c r="U78" s="16">
        <f t="shared" ca="1" si="14"/>
        <v>-3.7142445294356945E-2</v>
      </c>
      <c r="V78" s="16">
        <f t="shared" ca="1" si="15"/>
        <v>-1.2653113333210548E-2</v>
      </c>
      <c r="W78" s="16">
        <f t="shared" ca="1" si="16"/>
        <v>-3.5582267200863292E-2</v>
      </c>
      <c r="X78" s="16">
        <f t="shared" ca="1" si="17"/>
        <v>0</v>
      </c>
      <c r="Y78" s="16">
        <f t="shared" ca="1" si="18"/>
        <v>3.5976490276101968E-2</v>
      </c>
      <c r="Z78" s="16">
        <f t="shared" ca="1" si="19"/>
        <v>3.6141471266692614E-2</v>
      </c>
    </row>
    <row r="79" spans="2:26" x14ac:dyDescent="0.35">
      <c r="B79" s="7" vm="697">
        <f ca="1"/>
        <v>42255</v>
      </c>
      <c r="C79" vm="698">
        <f ca="1"/>
        <v>317.55</v>
      </c>
      <c r="D79" vm="699">
        <f ca="1"/>
        <v>132.4</v>
      </c>
      <c r="E79" vm="700">
        <f ca="1"/>
        <v>33.036000000000001</v>
      </c>
      <c r="F79" vm="701">
        <f ca="1"/>
        <v>141.40010000000001</v>
      </c>
      <c r="G79" vm="702">
        <f ca="1"/>
        <v>102.9165</v>
      </c>
      <c r="H79" vm="703">
        <f ca="1"/>
        <v>16.2</v>
      </c>
      <c r="I79" vm="704">
        <f ca="1"/>
        <v>742.5</v>
      </c>
      <c r="J79" vm="705">
        <f ca="1"/>
        <v>131.5</v>
      </c>
      <c r="K79" vm="706">
        <f ca="1"/>
        <v>330.9</v>
      </c>
      <c r="L79" vm="707">
        <f ca="1"/>
        <v>93.5</v>
      </c>
      <c r="M79" s="19" vm="708">
        <f ca="1"/>
        <v>7688.25</v>
      </c>
      <c r="N79" s="16">
        <f t="shared" ca="1" si="7"/>
        <v>-1.5932858132864786E-2</v>
      </c>
      <c r="O79" s="16">
        <f t="shared" ca="1" si="8"/>
        <v>3.5571971690429825E-2</v>
      </c>
      <c r="P79" s="16">
        <f t="shared" ca="1" si="9"/>
        <v>5.4748931962437901E-2</v>
      </c>
      <c r="Q79" s="16">
        <f t="shared" ca="1" si="10"/>
        <v>1.1501366994263542E-3</v>
      </c>
      <c r="R79" s="16">
        <f t="shared" ca="1" si="11"/>
        <v>1.242251999855711E-2</v>
      </c>
      <c r="S79" s="16">
        <f t="shared" ca="1" si="12"/>
        <v>-1.3220211428134718E-2</v>
      </c>
      <c r="T79" s="16">
        <f t="shared" ca="1" si="13"/>
        <v>2.462839585509043E-2</v>
      </c>
      <c r="U79" s="16">
        <f t="shared" ca="1" si="14"/>
        <v>3.9819823065073395E-2</v>
      </c>
      <c r="V79" s="16">
        <f t="shared" ca="1" si="15"/>
        <v>1.6980741915736938E-2</v>
      </c>
      <c r="W79" s="16">
        <f t="shared" ca="1" si="16"/>
        <v>3.7550601099211892E-2</v>
      </c>
      <c r="X79" s="16">
        <f t="shared" ca="1" si="17"/>
        <v>3.7156378023973216E-2</v>
      </c>
      <c r="Y79" s="16">
        <f t="shared" ca="1" si="18"/>
        <v>0</v>
      </c>
      <c r="Z79" s="16">
        <f t="shared" ca="1" si="19"/>
        <v>0</v>
      </c>
    </row>
    <row r="80" spans="2:26" x14ac:dyDescent="0.35">
      <c r="B80" s="7" vm="709">
        <f ca="1"/>
        <v>42256</v>
      </c>
      <c r="C80" vm="710">
        <f ca="1"/>
        <v>324.05</v>
      </c>
      <c r="D80" vm="711">
        <f ca="1"/>
        <v>130.6</v>
      </c>
      <c r="E80" vm="712">
        <f ca="1"/>
        <v>33.848599999999998</v>
      </c>
      <c r="F80" vm="713">
        <f ca="1"/>
        <v>141.83340000000001</v>
      </c>
      <c r="G80" vm="714">
        <f ca="1"/>
        <v>106.4654</v>
      </c>
      <c r="H80" vm="715">
        <f ca="1"/>
        <v>16.7</v>
      </c>
      <c r="I80" vm="716">
        <f ca="1"/>
        <v>743</v>
      </c>
      <c r="J80" vm="717">
        <f ca="1"/>
        <v>134.94999999999999</v>
      </c>
      <c r="K80" vm="718">
        <f ca="1"/>
        <v>344.9</v>
      </c>
      <c r="L80" vm="719">
        <f ca="1"/>
        <v>99.9</v>
      </c>
      <c r="M80" s="19" vm="720">
        <f ca="1"/>
        <v>7818.6</v>
      </c>
      <c r="N80" s="16">
        <f t="shared" ca="1" si="7"/>
        <v>2.0262538624741103E-2</v>
      </c>
      <c r="O80" s="16">
        <f t="shared" ca="1" si="8"/>
        <v>2.4299763618024516E-2</v>
      </c>
      <c r="P80" s="16">
        <f t="shared" ca="1" si="9"/>
        <v>3.0596687046606096E-3</v>
      </c>
      <c r="Q80" s="16">
        <f t="shared" ca="1" si="10"/>
        <v>3.390206989500983E-2</v>
      </c>
      <c r="R80" s="16">
        <f t="shared" ca="1" si="11"/>
        <v>3.0397477184370948E-2</v>
      </c>
      <c r="S80" s="16">
        <f t="shared" ca="1" si="12"/>
        <v>2.5897487846194344E-2</v>
      </c>
      <c r="T80" s="16">
        <f t="shared" ca="1" si="13"/>
        <v>4.143830501522873E-2</v>
      </c>
      <c r="U80" s="16">
        <f t="shared" ca="1" si="14"/>
        <v>6.6208249359866647E-2</v>
      </c>
      <c r="V80" s="16">
        <f t="shared" ca="1" si="15"/>
        <v>1.6812321047294777E-2</v>
      </c>
      <c r="W80" s="16">
        <f t="shared" ca="1" si="16"/>
        <v>6.3174994255651859E-2</v>
      </c>
      <c r="X80" s="16">
        <f t="shared" ca="1" si="17"/>
        <v>6.2780771180413183E-2</v>
      </c>
      <c r="Y80" s="16">
        <f t="shared" ca="1" si="18"/>
        <v>0</v>
      </c>
      <c r="Z80" s="16">
        <f t="shared" ca="1" si="19"/>
        <v>0</v>
      </c>
    </row>
    <row r="81" spans="2:26" x14ac:dyDescent="0.35">
      <c r="B81" s="7" vm="721">
        <f ca="1"/>
        <v>42257</v>
      </c>
      <c r="C81" vm="722">
        <f ca="1"/>
        <v>326.2</v>
      </c>
      <c r="D81" vm="723">
        <f ca="1"/>
        <v>128.85</v>
      </c>
      <c r="E81" vm="724">
        <f ca="1"/>
        <v>34.3628</v>
      </c>
      <c r="F81" vm="725">
        <f ca="1"/>
        <v>144.70009999999999</v>
      </c>
      <c r="G81" vm="726">
        <f ca="1"/>
        <v>104.0206</v>
      </c>
      <c r="H81" vm="727">
        <f ca="1"/>
        <v>16.100000000000001</v>
      </c>
      <c r="I81" vm="728">
        <f ca="1"/>
        <v>740.7</v>
      </c>
      <c r="J81" vm="564">
        <f ca="1"/>
        <v>132</v>
      </c>
      <c r="K81" vm="729">
        <f ca="1"/>
        <v>354.1</v>
      </c>
      <c r="L81" vm="730">
        <f ca="1"/>
        <v>99.75</v>
      </c>
      <c r="M81" s="19" vm="731">
        <f ca="1"/>
        <v>7788.1</v>
      </c>
      <c r="N81" s="16">
        <f t="shared" ca="1" si="7"/>
        <v>6.6128653131884586E-3</v>
      </c>
      <c r="O81" s="16">
        <f t="shared" ca="1" si="8"/>
        <v>1.5076944334194303E-2</v>
      </c>
      <c r="P81" s="16">
        <f t="shared" ca="1" si="9"/>
        <v>2.0010195341741342E-2</v>
      </c>
      <c r="Q81" s="16">
        <f t="shared" ca="1" si="10"/>
        <v>-2.3231093284771385E-2</v>
      </c>
      <c r="R81" s="16">
        <f t="shared" ca="1" si="11"/>
        <v>-3.6589447432291942E-2</v>
      </c>
      <c r="S81" s="16">
        <f t="shared" ca="1" si="12"/>
        <v>-2.2102416877642708E-2</v>
      </c>
      <c r="T81" s="16">
        <f t="shared" ca="1" si="13"/>
        <v>2.6324839175062967E-2</v>
      </c>
      <c r="U81" s="16">
        <f t="shared" ca="1" si="14"/>
        <v>-1.5026298845350185E-3</v>
      </c>
      <c r="V81" s="16">
        <f t="shared" ca="1" si="15"/>
        <v>-3.9085827021829254E-3</v>
      </c>
      <c r="W81" s="16">
        <f t="shared" ca="1" si="16"/>
        <v>-3.117022739477011E-3</v>
      </c>
      <c r="X81" s="16">
        <f t="shared" ca="1" si="17"/>
        <v>0</v>
      </c>
      <c r="Y81" s="16">
        <f t="shared" ca="1" si="18"/>
        <v>3.5112458147156882E-3</v>
      </c>
      <c r="Z81" s="16">
        <f t="shared" ca="1" si="19"/>
        <v>3.6762268053063328E-3</v>
      </c>
    </row>
    <row r="82" spans="2:26" x14ac:dyDescent="0.35">
      <c r="B82" s="7" vm="732">
        <f ca="1"/>
        <v>42258</v>
      </c>
      <c r="C82" vm="733">
        <f ca="1"/>
        <v>322.95</v>
      </c>
      <c r="D82" vm="734">
        <f ca="1"/>
        <v>127.2</v>
      </c>
      <c r="E82" vm="735">
        <f ca="1"/>
        <v>33.768799999999999</v>
      </c>
      <c r="F82" vm="736">
        <f ca="1"/>
        <v>140.4667</v>
      </c>
      <c r="G82" vm="615">
        <f ca="1"/>
        <v>102.5616</v>
      </c>
      <c r="H82" vm="727">
        <f ca="1"/>
        <v>16.100000000000001</v>
      </c>
      <c r="I82" vm="737">
        <f ca="1"/>
        <v>733.45</v>
      </c>
      <c r="J82" vm="738">
        <f ca="1"/>
        <v>134.30000000000001</v>
      </c>
      <c r="K82" vm="739">
        <f ca="1"/>
        <v>344.6</v>
      </c>
      <c r="L82" vm="740">
        <f ca="1"/>
        <v>97</v>
      </c>
      <c r="M82" s="19" vm="741">
        <f ca="1"/>
        <v>7789.3</v>
      </c>
      <c r="N82" s="16">
        <f t="shared" ca="1" si="7"/>
        <v>-1.0013177708431787E-2</v>
      </c>
      <c r="O82" s="16">
        <f t="shared" ca="1" si="8"/>
        <v>-1.7437284632653521E-2</v>
      </c>
      <c r="P82" s="16">
        <f t="shared" ca="1" si="9"/>
        <v>-2.9692874716027984E-2</v>
      </c>
      <c r="Q82" s="16">
        <f t="shared" ca="1" si="10"/>
        <v>-1.4125362775109621E-2</v>
      </c>
      <c r="R82" s="16">
        <f t="shared" ca="1" si="11"/>
        <v>0</v>
      </c>
      <c r="S82" s="16">
        <f t="shared" ca="1" si="12"/>
        <v>1.7274180942821175E-2</v>
      </c>
      <c r="T82" s="16">
        <f t="shared" ca="1" si="13"/>
        <v>-2.7195035024028754E-2</v>
      </c>
      <c r="U82" s="16">
        <f t="shared" ca="1" si="14"/>
        <v>-2.7956077266590072E-2</v>
      </c>
      <c r="V82" s="16">
        <f t="shared" ca="1" si="15"/>
        <v>1.5406935719366538E-4</v>
      </c>
      <c r="W82" s="16">
        <f t="shared" ca="1" si="16"/>
        <v>-2.6296092231585588E-2</v>
      </c>
      <c r="X82" s="16">
        <f t="shared" ca="1" si="17"/>
        <v>0</v>
      </c>
      <c r="Y82" s="16">
        <f t="shared" ca="1" si="18"/>
        <v>2.6690315306824263E-2</v>
      </c>
      <c r="Z82" s="16">
        <f t="shared" ca="1" si="19"/>
        <v>2.6855296297414909E-2</v>
      </c>
    </row>
    <row r="83" spans="2:26" x14ac:dyDescent="0.35">
      <c r="B83" s="7" vm="742">
        <f ca="1"/>
        <v>42261</v>
      </c>
      <c r="C83" vm="743">
        <f ca="1"/>
        <v>329.95</v>
      </c>
      <c r="D83" vm="744">
        <f ca="1"/>
        <v>127.5</v>
      </c>
      <c r="E83" vm="745">
        <f ca="1"/>
        <v>33.169400000000003</v>
      </c>
      <c r="F83" vm="746">
        <f ca="1"/>
        <v>142.16669999999999</v>
      </c>
      <c r="G83" vm="747">
        <f ca="1"/>
        <v>107.2146</v>
      </c>
      <c r="H83" vm="727">
        <f ca="1"/>
        <v>16.100000000000001</v>
      </c>
      <c r="I83" vm="748">
        <f ca="1"/>
        <v>724.75</v>
      </c>
      <c r="J83" vm="749">
        <f ca="1"/>
        <v>135.80000000000001</v>
      </c>
      <c r="K83" vm="750">
        <f ca="1"/>
        <v>346.8</v>
      </c>
      <c r="L83" vm="751">
        <f ca="1"/>
        <v>101.3</v>
      </c>
      <c r="M83" s="19" vm="752">
        <f ca="1"/>
        <v>7872.25</v>
      </c>
      <c r="N83" s="16">
        <f t="shared" ca="1" si="7"/>
        <v>2.1443615350948898E-2</v>
      </c>
      <c r="O83" s="16">
        <f t="shared" ca="1" si="8"/>
        <v>-1.7909535106984092E-2</v>
      </c>
      <c r="P83" s="16">
        <f t="shared" ca="1" si="9"/>
        <v>1.2029862724010255E-2</v>
      </c>
      <c r="Q83" s="16">
        <f t="shared" ca="1" si="10"/>
        <v>4.4368839718291184E-2</v>
      </c>
      <c r="R83" s="16">
        <f t="shared" ca="1" si="11"/>
        <v>0</v>
      </c>
      <c r="S83" s="16">
        <f t="shared" ca="1" si="12"/>
        <v>1.1107111595403896E-2</v>
      </c>
      <c r="T83" s="16">
        <f t="shared" ca="1" si="13"/>
        <v>6.3639208125574097E-3</v>
      </c>
      <c r="U83" s="16">
        <f t="shared" ca="1" si="14"/>
        <v>4.3375432751254939E-2</v>
      </c>
      <c r="V83" s="16">
        <f t="shared" ca="1" si="15"/>
        <v>1.0592920323966004E-2</v>
      </c>
      <c r="W83" s="16">
        <f t="shared" ca="1" si="16"/>
        <v>4.0908398858765023E-2</v>
      </c>
      <c r="X83" s="16">
        <f t="shared" ca="1" si="17"/>
        <v>4.0514175783526347E-2</v>
      </c>
      <c r="Y83" s="16">
        <f t="shared" ca="1" si="18"/>
        <v>0</v>
      </c>
      <c r="Z83" s="16">
        <f t="shared" ca="1" si="19"/>
        <v>0</v>
      </c>
    </row>
    <row r="84" spans="2:26" x14ac:dyDescent="0.35">
      <c r="B84" s="7" vm="753">
        <f ca="1"/>
        <v>42262</v>
      </c>
      <c r="C84" vm="754">
        <f ca="1"/>
        <v>332.8</v>
      </c>
      <c r="D84" vm="755">
        <f ca="1"/>
        <v>126.3</v>
      </c>
      <c r="E84" vm="756">
        <f ca="1"/>
        <v>32.9572</v>
      </c>
      <c r="F84" vm="757">
        <f ca="1"/>
        <v>141.26669999999999</v>
      </c>
      <c r="G84" vm="758">
        <f ca="1"/>
        <v>106.8202</v>
      </c>
      <c r="H84" vm="703">
        <f ca="1"/>
        <v>16.2</v>
      </c>
      <c r="I84" vm="759">
        <f ca="1"/>
        <v>726.45</v>
      </c>
      <c r="J84" vm="760">
        <f ca="1"/>
        <v>131.80000000000001</v>
      </c>
      <c r="K84" vm="761">
        <f ca="1"/>
        <v>334.1</v>
      </c>
      <c r="L84" vm="762">
        <f ca="1"/>
        <v>96.7</v>
      </c>
      <c r="M84" s="19" vm="763">
        <f ca="1"/>
        <v>7829.1</v>
      </c>
      <c r="N84" s="16">
        <f t="shared" ref="N84:N147" ca="1" si="20">LN(C84/C83)</f>
        <v>8.6005811176229074E-3</v>
      </c>
      <c r="O84" s="16">
        <f t="shared" ref="O84:O147" ca="1" si="21">LN(E84/E83)</f>
        <v>-6.4180141846707315E-3</v>
      </c>
      <c r="P84" s="16">
        <f t="shared" ref="P84:P147" ca="1" si="22">LN(F84/F83)</f>
        <v>-6.3507196037653427E-3</v>
      </c>
      <c r="Q84" s="16">
        <f t="shared" ref="Q84:Q147" ca="1" si="23">LN(G84/G83)</f>
        <v>-3.6853861745595956E-3</v>
      </c>
      <c r="R84" s="16">
        <f t="shared" ref="R84:R147" ca="1" si="24">LN(H84/H83)</f>
        <v>6.1919702479209804E-3</v>
      </c>
      <c r="S84" s="16">
        <f t="shared" ref="S84:S147" ca="1" si="25">LN(J84/J83)</f>
        <v>-2.9897593056188915E-2</v>
      </c>
      <c r="T84" s="16">
        <f t="shared" ref="T84:T147" ca="1" si="26">LN(K84/K83)</f>
        <v>-3.7307895543675924E-2</v>
      </c>
      <c r="U84" s="16">
        <f t="shared" ref="U84:U147" ca="1" si="27">LN(L84/L83)</f>
        <v>-4.6473008795389036E-2</v>
      </c>
      <c r="V84" s="16">
        <f t="shared" ref="V84:V147" ca="1" si="28">LN(M84/M83)</f>
        <v>-5.4963565081774203E-3</v>
      </c>
      <c r="W84" s="16">
        <f t="shared" ref="W84:W147" ca="1" si="29">SUMPRODUCT($Q$7:$X$7,N84:U84)</f>
        <v>-4.2662057033043911E-2</v>
      </c>
      <c r="X84" s="16">
        <f t="shared" ref="X84:X147" ca="1" si="30">MAX(W84-$W$15,0)</f>
        <v>0</v>
      </c>
      <c r="Y84" s="16">
        <f t="shared" ref="Y84:Y147" ca="1" si="31">MAX($W$15-W84,0)</f>
        <v>4.3056280108282587E-2</v>
      </c>
      <c r="Z84" s="16">
        <f t="shared" ref="Z84:Z147" ca="1" si="32">MAX($O$4-W84,0)</f>
        <v>4.3221261098873233E-2</v>
      </c>
    </row>
    <row r="85" spans="2:26" x14ac:dyDescent="0.35">
      <c r="B85" s="7" vm="764">
        <f ca="1"/>
        <v>42263</v>
      </c>
      <c r="C85" vm="765">
        <f ca="1"/>
        <v>334.2</v>
      </c>
      <c r="D85" vm="766">
        <f ca="1"/>
        <v>125.6</v>
      </c>
      <c r="E85" vm="767">
        <f ca="1"/>
        <v>32.623899999999999</v>
      </c>
      <c r="F85" vm="768">
        <f ca="1"/>
        <v>140.23339999999999</v>
      </c>
      <c r="G85" vm="769">
        <f ca="1"/>
        <v>104.7698</v>
      </c>
      <c r="H85" vm="680">
        <f ca="1"/>
        <v>16.149999999999999</v>
      </c>
      <c r="I85" vm="770">
        <f ca="1"/>
        <v>726.6</v>
      </c>
      <c r="J85" vm="699">
        <f ca="1"/>
        <v>132.4</v>
      </c>
      <c r="K85" vm="771">
        <f ca="1"/>
        <v>338.05</v>
      </c>
      <c r="L85" vm="772">
        <f ca="1"/>
        <v>98.9</v>
      </c>
      <c r="M85" s="19" vm="773">
        <f ca="1"/>
        <v>7899.15</v>
      </c>
      <c r="N85" s="16">
        <f t="shared" ca="1" si="20"/>
        <v>4.197907214239658E-3</v>
      </c>
      <c r="O85" s="16">
        <f t="shared" ca="1" si="21"/>
        <v>-1.0164601377032404E-2</v>
      </c>
      <c r="P85" s="16">
        <f t="shared" ca="1" si="22"/>
        <v>-7.3414158000213543E-3</v>
      </c>
      <c r="Q85" s="16">
        <f t="shared" ca="1" si="23"/>
        <v>-1.9381484798776202E-2</v>
      </c>
      <c r="R85" s="16">
        <f t="shared" ca="1" si="24"/>
        <v>-3.0911925696728579E-3</v>
      </c>
      <c r="S85" s="16">
        <f t="shared" ca="1" si="25"/>
        <v>4.5420214345009858E-3</v>
      </c>
      <c r="T85" s="16">
        <f t="shared" ca="1" si="26"/>
        <v>1.1753464173976007E-2</v>
      </c>
      <c r="U85" s="16">
        <f t="shared" ca="1" si="27"/>
        <v>2.2495836169417818E-2</v>
      </c>
      <c r="V85" s="16">
        <f t="shared" ca="1" si="28"/>
        <v>8.9075978799390085E-3</v>
      </c>
      <c r="W85" s="16">
        <f t="shared" ca="1" si="29"/>
        <v>2.0367951060457773E-2</v>
      </c>
      <c r="X85" s="16">
        <f t="shared" ca="1" si="30"/>
        <v>1.9973727985219097E-2</v>
      </c>
      <c r="Y85" s="16">
        <f t="shared" ca="1" si="31"/>
        <v>0</v>
      </c>
      <c r="Z85" s="16">
        <f t="shared" ca="1" si="32"/>
        <v>0</v>
      </c>
    </row>
    <row r="86" spans="2:26" x14ac:dyDescent="0.35">
      <c r="B86" s="7" vm="774">
        <f ca="1"/>
        <v>42265</v>
      </c>
      <c r="C86" vm="775">
        <f ca="1"/>
        <v>339.7</v>
      </c>
      <c r="D86" vm="413">
        <f ca="1"/>
        <v>126.95</v>
      </c>
      <c r="E86" vm="776">
        <f ca="1"/>
        <v>32.961799999999997</v>
      </c>
      <c r="F86" vm="777">
        <f ca="1"/>
        <v>138.83340000000001</v>
      </c>
      <c r="G86" vm="778">
        <f ca="1"/>
        <v>107.1357</v>
      </c>
      <c r="H86" vm="779">
        <f ca="1"/>
        <v>16.649999999999999</v>
      </c>
      <c r="I86" vm="780">
        <f ca="1"/>
        <v>722.55</v>
      </c>
      <c r="J86" vm="781">
        <f ca="1"/>
        <v>133.5</v>
      </c>
      <c r="K86" vm="782">
        <f ca="1"/>
        <v>330.25</v>
      </c>
      <c r="L86" vm="783">
        <f ca="1"/>
        <v>98.95</v>
      </c>
      <c r="M86" s="19" vm="784">
        <f ca="1"/>
        <v>7981.9</v>
      </c>
      <c r="N86" s="16">
        <f t="shared" ca="1" si="20"/>
        <v>1.632325900524479E-2</v>
      </c>
      <c r="O86" s="16">
        <f t="shared" ca="1" si="21"/>
        <v>1.0304166601245744E-2</v>
      </c>
      <c r="P86" s="16">
        <f t="shared" ca="1" si="22"/>
        <v>-1.0033524195649096E-2</v>
      </c>
      <c r="Q86" s="16">
        <f t="shared" ca="1" si="23"/>
        <v>2.2330692824171661E-2</v>
      </c>
      <c r="R86" s="16">
        <f t="shared" ca="1" si="24"/>
        <v>3.0490166757787204E-2</v>
      </c>
      <c r="S86" s="16">
        <f t="shared" ca="1" si="25"/>
        <v>8.273834337396398E-3</v>
      </c>
      <c r="T86" s="16">
        <f t="shared" ca="1" si="26"/>
        <v>-2.3343870134252223E-2</v>
      </c>
      <c r="U86" s="16">
        <f t="shared" ca="1" si="27"/>
        <v>5.0543341990828502E-4</v>
      </c>
      <c r="V86" s="16">
        <f t="shared" ca="1" si="28"/>
        <v>1.0421319612123373E-2</v>
      </c>
      <c r="W86" s="16">
        <f t="shared" ca="1" si="29"/>
        <v>2.2083524784571231E-3</v>
      </c>
      <c r="X86" s="16">
        <f t="shared" ca="1" si="30"/>
        <v>1.8141294032184459E-3</v>
      </c>
      <c r="Y86" s="16">
        <f t="shared" ca="1" si="31"/>
        <v>0</v>
      </c>
      <c r="Z86" s="16">
        <f t="shared" ca="1" si="32"/>
        <v>0</v>
      </c>
    </row>
    <row r="87" spans="2:26" x14ac:dyDescent="0.35">
      <c r="B87" s="7" vm="785">
        <f ca="1"/>
        <v>42268</v>
      </c>
      <c r="C87" vm="786">
        <f ca="1"/>
        <v>332.9</v>
      </c>
      <c r="D87" vm="787">
        <f ca="1"/>
        <v>125.65</v>
      </c>
      <c r="E87" vm="788">
        <f ca="1"/>
        <v>33.395099999999999</v>
      </c>
      <c r="F87" vm="789">
        <f ca="1"/>
        <v>138.1001</v>
      </c>
      <c r="G87" vm="790">
        <f ca="1"/>
        <v>107.01739999999999</v>
      </c>
      <c r="H87" vm="791">
        <f ca="1"/>
        <v>16.75</v>
      </c>
      <c r="I87" vm="792">
        <f ca="1"/>
        <v>736.45</v>
      </c>
      <c r="J87" vm="588">
        <f ca="1"/>
        <v>135.9</v>
      </c>
      <c r="K87" vm="793">
        <f ca="1"/>
        <v>331.7</v>
      </c>
      <c r="L87" vm="794">
        <f ca="1"/>
        <v>98.4</v>
      </c>
      <c r="M87" s="19" vm="795">
        <f ca="1"/>
        <v>7977.1</v>
      </c>
      <c r="N87" s="16">
        <f t="shared" ca="1" si="20"/>
        <v>-2.0220730585559014E-2</v>
      </c>
      <c r="O87" s="16">
        <f t="shared" ca="1" si="21"/>
        <v>1.3059867432770015E-2</v>
      </c>
      <c r="P87" s="16">
        <f t="shared" ca="1" si="22"/>
        <v>-5.2958686028034049E-3</v>
      </c>
      <c r="Q87" s="16">
        <f t="shared" ca="1" si="23"/>
        <v>-1.1048171801696718E-3</v>
      </c>
      <c r="R87" s="16">
        <f t="shared" ca="1" si="24"/>
        <v>5.9880418446226933E-3</v>
      </c>
      <c r="S87" s="16">
        <f t="shared" ca="1" si="25"/>
        <v>1.7817843316793893E-2</v>
      </c>
      <c r="T87" s="16">
        <f t="shared" ca="1" si="26"/>
        <v>4.3810025505719398E-3</v>
      </c>
      <c r="U87" s="16">
        <f t="shared" ca="1" si="27"/>
        <v>-5.5738679903669748E-3</v>
      </c>
      <c r="V87" s="16">
        <f t="shared" ca="1" si="28"/>
        <v>-6.0154146810448739E-4</v>
      </c>
      <c r="W87" s="16">
        <f t="shared" ca="1" si="29"/>
        <v>-5.1097567568577614E-3</v>
      </c>
      <c r="X87" s="16">
        <f t="shared" ca="1" si="30"/>
        <v>0</v>
      </c>
      <c r="Y87" s="16">
        <f t="shared" ca="1" si="31"/>
        <v>5.5039798320964386E-3</v>
      </c>
      <c r="Z87" s="16">
        <f t="shared" ca="1" si="32"/>
        <v>5.6689608226870832E-3</v>
      </c>
    </row>
    <row r="88" spans="2:26" x14ac:dyDescent="0.35">
      <c r="B88" s="7" vm="796">
        <f ca="1"/>
        <v>42269</v>
      </c>
      <c r="C88" vm="797">
        <f ca="1"/>
        <v>319.10000000000002</v>
      </c>
      <c r="D88" vm="531">
        <f ca="1"/>
        <v>127</v>
      </c>
      <c r="E88" vm="798">
        <f ca="1"/>
        <v>33.160299999999999</v>
      </c>
      <c r="F88" vm="799">
        <f ca="1"/>
        <v>134.4667</v>
      </c>
      <c r="G88" vm="800">
        <f ca="1"/>
        <v>105.91330000000001</v>
      </c>
      <c r="H88" vm="779">
        <f ca="1"/>
        <v>16.649999999999999</v>
      </c>
      <c r="I88" vm="801">
        <f ca="1"/>
        <v>732.1</v>
      </c>
      <c r="J88" vm="802">
        <f ca="1"/>
        <v>131.9</v>
      </c>
      <c r="K88" vm="803">
        <f ca="1"/>
        <v>315.8</v>
      </c>
      <c r="L88" vm="804">
        <f ca="1"/>
        <v>92.35</v>
      </c>
      <c r="M88" s="19" vm="805">
        <f ca="1"/>
        <v>7812</v>
      </c>
      <c r="N88" s="16">
        <f t="shared" ca="1" si="20"/>
        <v>-4.2337611296781354E-2</v>
      </c>
      <c r="O88" s="16">
        <f t="shared" ca="1" si="21"/>
        <v>-7.0558053625624159E-3</v>
      </c>
      <c r="P88" s="16">
        <f t="shared" ca="1" si="22"/>
        <v>-2.6662199783064642E-2</v>
      </c>
      <c r="Q88" s="16">
        <f t="shared" ca="1" si="23"/>
        <v>-1.0370603162664735E-2</v>
      </c>
      <c r="R88" s="16">
        <f t="shared" ca="1" si="24"/>
        <v>-5.9880418446226691E-3</v>
      </c>
      <c r="S88" s="16">
        <f t="shared" ca="1" si="25"/>
        <v>-2.9875261433829077E-2</v>
      </c>
      <c r="T88" s="16">
        <f t="shared" ca="1" si="26"/>
        <v>-4.9121844131464996E-2</v>
      </c>
      <c r="U88" s="16">
        <f t="shared" ca="1" si="27"/>
        <v>-6.3455097412958933E-2</v>
      </c>
      <c r="V88" s="16">
        <f t="shared" ca="1" si="28"/>
        <v>-2.0913923877102725E-2</v>
      </c>
      <c r="W88" s="16">
        <f t="shared" ca="1" si="29"/>
        <v>-5.9646909937851891E-2</v>
      </c>
      <c r="X88" s="16">
        <f t="shared" ca="1" si="30"/>
        <v>0</v>
      </c>
      <c r="Y88" s="16">
        <f t="shared" ca="1" si="31"/>
        <v>6.0041133013090567E-2</v>
      </c>
      <c r="Z88" s="16">
        <f t="shared" ca="1" si="32"/>
        <v>6.0206114003681213E-2</v>
      </c>
    </row>
    <row r="89" spans="2:26" x14ac:dyDescent="0.35">
      <c r="B89" s="7" vm="806">
        <f ca="1"/>
        <v>42270</v>
      </c>
      <c r="C89" vm="807">
        <f ca="1"/>
        <v>310.85000000000002</v>
      </c>
      <c r="D89" vm="808">
        <f ca="1"/>
        <v>127.55</v>
      </c>
      <c r="E89" vm="809">
        <f ca="1"/>
        <v>34.622399999999999</v>
      </c>
      <c r="F89" vm="810">
        <f ca="1"/>
        <v>132.73339999999999</v>
      </c>
      <c r="G89" vm="811">
        <f ca="1"/>
        <v>106.7808</v>
      </c>
      <c r="H89" vm="604">
        <f ca="1"/>
        <v>16.45</v>
      </c>
      <c r="I89" vm="812">
        <f ca="1"/>
        <v>725.1</v>
      </c>
      <c r="J89" vm="813">
        <f ca="1"/>
        <v>132.85</v>
      </c>
      <c r="K89" vm="814">
        <f ca="1"/>
        <v>310.3</v>
      </c>
      <c r="L89" vm="815">
        <f ca="1"/>
        <v>95.05</v>
      </c>
      <c r="M89" s="19" vm="816">
        <f ca="1"/>
        <v>7845.95</v>
      </c>
      <c r="N89" s="16">
        <f t="shared" ca="1" si="20"/>
        <v>-2.619405256885133E-2</v>
      </c>
      <c r="O89" s="16">
        <f t="shared" ca="1" si="21"/>
        <v>4.3147494164578665E-2</v>
      </c>
      <c r="P89" s="16">
        <f t="shared" ca="1" si="22"/>
        <v>-1.2973979522850449E-2</v>
      </c>
      <c r="Q89" s="16">
        <f t="shared" ca="1" si="23"/>
        <v>8.1573001826938437E-3</v>
      </c>
      <c r="R89" s="16">
        <f t="shared" ca="1" si="24"/>
        <v>-1.2084739215071886E-2</v>
      </c>
      <c r="S89" s="16">
        <f t="shared" ca="1" si="25"/>
        <v>7.176612482553496E-3</v>
      </c>
      <c r="T89" s="16">
        <f t="shared" ca="1" si="26"/>
        <v>-1.7569530367207185E-2</v>
      </c>
      <c r="U89" s="16">
        <f t="shared" ca="1" si="27"/>
        <v>2.8817362289189245E-2</v>
      </c>
      <c r="V89" s="16">
        <f t="shared" ca="1" si="28"/>
        <v>4.3364620786487179E-3</v>
      </c>
      <c r="W89" s="16">
        <f t="shared" ca="1" si="29"/>
        <v>2.5768626317869435E-2</v>
      </c>
      <c r="X89" s="16">
        <f t="shared" ca="1" si="30"/>
        <v>2.5374403242630759E-2</v>
      </c>
      <c r="Y89" s="16">
        <f t="shared" ca="1" si="31"/>
        <v>0</v>
      </c>
      <c r="Z89" s="16">
        <f t="shared" ca="1" si="32"/>
        <v>0</v>
      </c>
    </row>
    <row r="90" spans="2:26" x14ac:dyDescent="0.35">
      <c r="B90" s="7" vm="817">
        <f ca="1"/>
        <v>42271</v>
      </c>
      <c r="C90" vm="818">
        <f ca="1"/>
        <v>301.85000000000002</v>
      </c>
      <c r="D90" vm="423">
        <f ca="1"/>
        <v>127.45</v>
      </c>
      <c r="E90" vm="819">
        <f ca="1"/>
        <v>35.508699999999997</v>
      </c>
      <c r="F90" vm="820">
        <f ca="1"/>
        <v>132.1001</v>
      </c>
      <c r="G90" vm="821">
        <f ca="1"/>
        <v>112.9716</v>
      </c>
      <c r="H90" vm="822">
        <f ca="1"/>
        <v>16.5</v>
      </c>
      <c r="I90" vm="823">
        <f ca="1"/>
        <v>732.25</v>
      </c>
      <c r="J90" vm="375">
        <f ca="1"/>
        <v>134.15</v>
      </c>
      <c r="K90" vm="824">
        <f ca="1"/>
        <v>303.39999999999998</v>
      </c>
      <c r="L90" vm="825">
        <f ca="1"/>
        <v>95.6</v>
      </c>
      <c r="M90" s="19" vm="826">
        <f ca="1"/>
        <v>7868.5</v>
      </c>
      <c r="N90" s="16">
        <f t="shared" ca="1" si="20"/>
        <v>-2.9380275472911371E-2</v>
      </c>
      <c r="O90" s="16">
        <f t="shared" ca="1" si="21"/>
        <v>2.5276865443673802E-2</v>
      </c>
      <c r="P90" s="16">
        <f t="shared" ca="1" si="22"/>
        <v>-4.7826366917666317E-3</v>
      </c>
      <c r="Q90" s="16">
        <f t="shared" ca="1" si="23"/>
        <v>5.6358324606997343E-2</v>
      </c>
      <c r="R90" s="16">
        <f t="shared" ca="1" si="24"/>
        <v>3.0349036951541112E-3</v>
      </c>
      <c r="S90" s="16">
        <f t="shared" ca="1" si="25"/>
        <v>9.7379046658108009E-3</v>
      </c>
      <c r="T90" s="16">
        <f t="shared" ca="1" si="26"/>
        <v>-2.2487504539902777E-2</v>
      </c>
      <c r="U90" s="16">
        <f t="shared" ca="1" si="27"/>
        <v>5.7697511229174853E-3</v>
      </c>
      <c r="V90" s="16">
        <f t="shared" ca="1" si="28"/>
        <v>2.8699719657007167E-3</v>
      </c>
      <c r="W90" s="16">
        <f t="shared" ca="1" si="29"/>
        <v>5.8343334571015941E-3</v>
      </c>
      <c r="X90" s="16">
        <f t="shared" ca="1" si="30"/>
        <v>5.4401103818629169E-3</v>
      </c>
      <c r="Y90" s="16">
        <f t="shared" ca="1" si="31"/>
        <v>0</v>
      </c>
      <c r="Z90" s="16">
        <f t="shared" ca="1" si="32"/>
        <v>0</v>
      </c>
    </row>
    <row r="91" spans="2:26" x14ac:dyDescent="0.35">
      <c r="B91" s="7" vm="827">
        <f ca="1"/>
        <v>42275</v>
      </c>
      <c r="C91" vm="828">
        <f ca="1"/>
        <v>307.2</v>
      </c>
      <c r="D91" vm="734">
        <f ca="1"/>
        <v>127.2</v>
      </c>
      <c r="E91" vm="829">
        <f ca="1"/>
        <v>35.852699999999999</v>
      </c>
      <c r="F91" vm="830">
        <f ca="1"/>
        <v>130.1001</v>
      </c>
      <c r="G91" vm="831">
        <f ca="1"/>
        <v>108.5552</v>
      </c>
      <c r="H91" vm="592">
        <f ca="1"/>
        <v>16.350000000000001</v>
      </c>
      <c r="I91" vm="832">
        <f ca="1"/>
        <v>729.8</v>
      </c>
      <c r="J91" vm="833">
        <f ca="1"/>
        <v>129.44999999999999</v>
      </c>
      <c r="K91" vm="834">
        <f ca="1"/>
        <v>285</v>
      </c>
      <c r="L91" vm="835">
        <f ca="1"/>
        <v>91.2</v>
      </c>
      <c r="M91" s="19" vm="836">
        <f ca="1"/>
        <v>7795.7</v>
      </c>
      <c r="N91" s="16">
        <f t="shared" ca="1" si="20"/>
        <v>1.756879603108186E-2</v>
      </c>
      <c r="O91" s="16">
        <f t="shared" ca="1" si="21"/>
        <v>9.6411411381637138E-3</v>
      </c>
      <c r="P91" s="16">
        <f t="shared" ca="1" si="22"/>
        <v>-1.525581437259182E-2</v>
      </c>
      <c r="Q91" s="16">
        <f t="shared" ca="1" si="23"/>
        <v>-3.9877660322131546E-2</v>
      </c>
      <c r="R91" s="16">
        <f t="shared" ca="1" si="24"/>
        <v>-9.1324835632724741E-3</v>
      </c>
      <c r="S91" s="16">
        <f t="shared" ca="1" si="25"/>
        <v>-3.5663870674086648E-2</v>
      </c>
      <c r="T91" s="16">
        <f t="shared" ca="1" si="26"/>
        <v>-6.2562886645781274E-2</v>
      </c>
      <c r="U91" s="16">
        <f t="shared" ca="1" si="27"/>
        <v>-4.7117922977069848E-2</v>
      </c>
      <c r="V91" s="16">
        <f t="shared" ca="1" si="28"/>
        <v>-9.2951474263382444E-3</v>
      </c>
      <c r="W91" s="16">
        <f t="shared" ca="1" si="29"/>
        <v>-4.4414316384286501E-2</v>
      </c>
      <c r="X91" s="16">
        <f t="shared" ca="1" si="30"/>
        <v>0</v>
      </c>
      <c r="Y91" s="16">
        <f t="shared" ca="1" si="31"/>
        <v>4.4808539459525176E-2</v>
      </c>
      <c r="Z91" s="16">
        <f t="shared" ca="1" si="32"/>
        <v>4.4973520450115823E-2</v>
      </c>
    </row>
    <row r="92" spans="2:26" x14ac:dyDescent="0.35">
      <c r="B92" s="7" vm="837">
        <f ca="1"/>
        <v>42276</v>
      </c>
      <c r="C92" vm="838">
        <f ca="1"/>
        <v>297.39999999999998</v>
      </c>
      <c r="D92" vm="839">
        <f ca="1"/>
        <v>126.45</v>
      </c>
      <c r="E92" vm="840">
        <f ca="1"/>
        <v>34.790599999999998</v>
      </c>
      <c r="F92" vm="841">
        <f ca="1"/>
        <v>131.4667</v>
      </c>
      <c r="G92" vm="842">
        <f ca="1"/>
        <v>106.26819999999999</v>
      </c>
      <c r="H92" vm="843">
        <f ca="1"/>
        <v>16.55</v>
      </c>
      <c r="I92" vm="844">
        <f ca="1"/>
        <v>712.6</v>
      </c>
      <c r="J92" vm="723">
        <f ca="1"/>
        <v>128.85</v>
      </c>
      <c r="K92" vm="845">
        <f ca="1"/>
        <v>288.75</v>
      </c>
      <c r="L92" vm="846">
        <f ca="1"/>
        <v>86.2</v>
      </c>
      <c r="M92" s="19" vm="847">
        <f ca="1"/>
        <v>7843.3</v>
      </c>
      <c r="N92" s="16">
        <f t="shared" ca="1" si="20"/>
        <v>-3.2420967247462476E-2</v>
      </c>
      <c r="O92" s="16">
        <f t="shared" ca="1" si="21"/>
        <v>-3.0071642666930281E-2</v>
      </c>
      <c r="P92" s="16">
        <f t="shared" ca="1" si="22"/>
        <v>1.0449433452362133E-2</v>
      </c>
      <c r="Q92" s="16">
        <f t="shared" ca="1" si="23"/>
        <v>-2.1292712115537488E-2</v>
      </c>
      <c r="R92" s="16">
        <f t="shared" ca="1" si="24"/>
        <v>1.2158204479809363E-2</v>
      </c>
      <c r="S92" s="16">
        <f t="shared" ca="1" si="25"/>
        <v>-4.6457690991725687E-3</v>
      </c>
      <c r="T92" s="16">
        <f t="shared" ca="1" si="26"/>
        <v>1.3072081567352701E-2</v>
      </c>
      <c r="U92" s="16">
        <f t="shared" ca="1" si="27"/>
        <v>-5.6384719410638294E-2</v>
      </c>
      <c r="V92" s="16">
        <f t="shared" ca="1" si="28"/>
        <v>6.0873645359340901E-3</v>
      </c>
      <c r="W92" s="16">
        <f t="shared" ca="1" si="29"/>
        <v>-5.1987754338269368E-2</v>
      </c>
      <c r="X92" s="16">
        <f t="shared" ca="1" si="30"/>
        <v>0</v>
      </c>
      <c r="Y92" s="16">
        <f t="shared" ca="1" si="31"/>
        <v>5.2381977413508043E-2</v>
      </c>
      <c r="Z92" s="16">
        <f t="shared" ca="1" si="32"/>
        <v>5.254695840409869E-2</v>
      </c>
    </row>
    <row r="93" spans="2:26" x14ac:dyDescent="0.35">
      <c r="B93" s="7" vm="848">
        <f ca="1"/>
        <v>42277</v>
      </c>
      <c r="C93" vm="849">
        <f ca="1"/>
        <v>299</v>
      </c>
      <c r="D93" vm="850">
        <f ca="1"/>
        <v>126.1</v>
      </c>
      <c r="E93" vm="851">
        <f ca="1"/>
        <v>34.407200000000003</v>
      </c>
      <c r="F93" vm="852">
        <f ca="1"/>
        <v>137.0334</v>
      </c>
      <c r="G93" vm="853">
        <f ca="1"/>
        <v>110.2508</v>
      </c>
      <c r="H93" vm="843">
        <f ca="1"/>
        <v>16.55</v>
      </c>
      <c r="I93" vm="854">
        <f ca="1"/>
        <v>698.4</v>
      </c>
      <c r="J93" vm="855">
        <f ca="1"/>
        <v>132.65</v>
      </c>
      <c r="K93" vm="856">
        <f ca="1"/>
        <v>298.60000000000002</v>
      </c>
      <c r="L93" vm="857">
        <f ca="1"/>
        <v>84.7</v>
      </c>
      <c r="M93" s="19" vm="858">
        <f ca="1"/>
        <v>7948.9</v>
      </c>
      <c r="N93" s="16">
        <f t="shared" ca="1" si="20"/>
        <v>5.3655393646319062E-3</v>
      </c>
      <c r="O93" s="16">
        <f t="shared" ca="1" si="21"/>
        <v>-1.1081390546029831E-2</v>
      </c>
      <c r="P93" s="16">
        <f t="shared" ca="1" si="22"/>
        <v>4.14711041252055E-2</v>
      </c>
      <c r="Q93" s="16">
        <f t="shared" ca="1" si="23"/>
        <v>3.6791683283445613E-2</v>
      </c>
      <c r="R93" s="16">
        <f t="shared" ca="1" si="24"/>
        <v>0</v>
      </c>
      <c r="S93" s="16">
        <f t="shared" ca="1" si="25"/>
        <v>2.9065143485374614E-2</v>
      </c>
      <c r="T93" s="16">
        <f t="shared" ca="1" si="26"/>
        <v>3.3543623269086803E-2</v>
      </c>
      <c r="U93" s="16">
        <f t="shared" ca="1" si="27"/>
        <v>-1.7554576011638724E-2</v>
      </c>
      <c r="V93" s="16">
        <f t="shared" ca="1" si="28"/>
        <v>1.337389014469916E-2</v>
      </c>
      <c r="W93" s="16">
        <f t="shared" ca="1" si="29"/>
        <v>-1.5296909671345853E-2</v>
      </c>
      <c r="X93" s="16">
        <f t="shared" ca="1" si="30"/>
        <v>0</v>
      </c>
      <c r="Y93" s="16">
        <f t="shared" ca="1" si="31"/>
        <v>1.569113274658453E-2</v>
      </c>
      <c r="Z93" s="16">
        <f t="shared" ca="1" si="32"/>
        <v>1.5856113737175173E-2</v>
      </c>
    </row>
    <row r="94" spans="2:26" x14ac:dyDescent="0.35">
      <c r="B94" s="7" vm="859">
        <f ca="1"/>
        <v>42278</v>
      </c>
      <c r="C94" vm="860">
        <f ca="1"/>
        <v>305.05</v>
      </c>
      <c r="D94" vm="861">
        <f ca="1"/>
        <v>122.85</v>
      </c>
      <c r="E94" vm="862">
        <f ca="1"/>
        <v>34.6678</v>
      </c>
      <c r="F94" vm="863">
        <f ca="1"/>
        <v>132.90010000000001</v>
      </c>
      <c r="G94" vm="864">
        <f ca="1"/>
        <v>109.1467</v>
      </c>
      <c r="H94" vm="715">
        <f ca="1"/>
        <v>16.7</v>
      </c>
      <c r="I94" vm="865">
        <f ca="1"/>
        <v>697.7</v>
      </c>
      <c r="J94" vm="866">
        <f ca="1"/>
        <v>130.35</v>
      </c>
      <c r="K94" vm="867">
        <f ca="1"/>
        <v>297.75</v>
      </c>
      <c r="L94" vm="868">
        <f ca="1"/>
        <v>83.4</v>
      </c>
      <c r="M94" s="19" vm="869">
        <f ca="1"/>
        <v>7950.9</v>
      </c>
      <c r="N94" s="16">
        <f t="shared" ca="1" si="20"/>
        <v>2.0032124207175154E-2</v>
      </c>
      <c r="O94" s="16">
        <f t="shared" ca="1" si="21"/>
        <v>7.5454574423152558E-3</v>
      </c>
      <c r="P94" s="16">
        <f t="shared" ca="1" si="22"/>
        <v>-3.0626973570875498E-2</v>
      </c>
      <c r="Q94" s="16">
        <f t="shared" ca="1" si="23"/>
        <v>-1.0064921621002965E-2</v>
      </c>
      <c r="R94" s="16">
        <f t="shared" ca="1" si="24"/>
        <v>9.0226175996373312E-3</v>
      </c>
      <c r="S94" s="16">
        <f t="shared" ca="1" si="25"/>
        <v>-1.7490940204237963E-2</v>
      </c>
      <c r="T94" s="16">
        <f t="shared" ca="1" si="26"/>
        <v>-2.8506768696805497E-3</v>
      </c>
      <c r="U94" s="16">
        <f t="shared" ca="1" si="27"/>
        <v>-1.5467292293307599E-2</v>
      </c>
      <c r="V94" s="16">
        <f t="shared" ca="1" si="28"/>
        <v>2.5157549284249867E-4</v>
      </c>
      <c r="W94" s="16">
        <f t="shared" ca="1" si="29"/>
        <v>-1.4030773670720548E-2</v>
      </c>
      <c r="X94" s="16">
        <f t="shared" ca="1" si="30"/>
        <v>0</v>
      </c>
      <c r="Y94" s="16">
        <f t="shared" ca="1" si="31"/>
        <v>1.4424996745959226E-2</v>
      </c>
      <c r="Z94" s="16">
        <f t="shared" ca="1" si="32"/>
        <v>1.458997773654987E-2</v>
      </c>
    </row>
    <row r="95" spans="2:26" x14ac:dyDescent="0.35">
      <c r="B95" s="7" vm="870">
        <f ca="1"/>
        <v>42282</v>
      </c>
      <c r="C95" vm="871">
        <f ca="1"/>
        <v>317.85000000000002</v>
      </c>
      <c r="D95" vm="872">
        <f ca="1"/>
        <v>120.85</v>
      </c>
      <c r="E95" vm="873">
        <f ca="1"/>
        <v>35.872399999999999</v>
      </c>
      <c r="F95" vm="874">
        <f ca="1"/>
        <v>136.1001</v>
      </c>
      <c r="G95" vm="875">
        <f ca="1"/>
        <v>112.7744</v>
      </c>
      <c r="H95" vm="876">
        <f ca="1"/>
        <v>16.95</v>
      </c>
      <c r="I95" vm="877">
        <f ca="1"/>
        <v>689.1</v>
      </c>
      <c r="J95" vm="878">
        <f ca="1"/>
        <v>134</v>
      </c>
      <c r="K95" vm="218">
        <f ca="1"/>
        <v>315.14999999999998</v>
      </c>
      <c r="L95" vm="879">
        <f ca="1"/>
        <v>84.55</v>
      </c>
      <c r="M95" s="19" vm="880">
        <f ca="1"/>
        <v>8119.3</v>
      </c>
      <c r="N95" s="16">
        <f t="shared" ca="1" si="20"/>
        <v>4.1103875784556348E-2</v>
      </c>
      <c r="O95" s="16">
        <f t="shared" ca="1" si="21"/>
        <v>3.4156895339258322E-2</v>
      </c>
      <c r="P95" s="16">
        <f t="shared" ca="1" si="22"/>
        <v>2.379292624664351E-2</v>
      </c>
      <c r="Q95" s="16">
        <f t="shared" ca="1" si="23"/>
        <v>3.2696514036766135E-2</v>
      </c>
      <c r="R95" s="16">
        <f t="shared" ca="1" si="24"/>
        <v>1.4859114403749905E-2</v>
      </c>
      <c r="S95" s="16">
        <f t="shared" ca="1" si="25"/>
        <v>2.7616659571400713E-2</v>
      </c>
      <c r="T95" s="16">
        <f t="shared" ca="1" si="26"/>
        <v>5.6794507723709635E-2</v>
      </c>
      <c r="U95" s="16">
        <f t="shared" ca="1" si="27"/>
        <v>1.3694765979888146E-2</v>
      </c>
      <c r="V95" s="16">
        <f t="shared" ca="1" si="28"/>
        <v>2.0958813755087319E-2</v>
      </c>
      <c r="W95" s="16">
        <f t="shared" ca="1" si="29"/>
        <v>1.4403606942960889E-2</v>
      </c>
      <c r="X95" s="16">
        <f t="shared" ca="1" si="30"/>
        <v>1.4009383867722212E-2</v>
      </c>
      <c r="Y95" s="16">
        <f t="shared" ca="1" si="31"/>
        <v>0</v>
      </c>
      <c r="Z95" s="16">
        <f t="shared" ca="1" si="32"/>
        <v>0</v>
      </c>
    </row>
    <row r="96" spans="2:26" x14ac:dyDescent="0.35">
      <c r="B96" s="7" vm="881">
        <f ca="1"/>
        <v>42283</v>
      </c>
      <c r="C96" vm="803">
        <f ca="1"/>
        <v>315.8</v>
      </c>
      <c r="D96" vm="882">
        <f ca="1"/>
        <v>123.5</v>
      </c>
      <c r="E96" vm="883">
        <f ca="1"/>
        <v>36.016300000000001</v>
      </c>
      <c r="F96" vm="884">
        <f ca="1"/>
        <v>131.83340000000001</v>
      </c>
      <c r="G96" vm="885">
        <f ca="1"/>
        <v>113.0899</v>
      </c>
      <c r="H96" vm="886">
        <f ca="1"/>
        <v>17.25</v>
      </c>
      <c r="I96" vm="887">
        <f ca="1"/>
        <v>663.6</v>
      </c>
      <c r="J96" vm="191">
        <f ca="1"/>
        <v>134.65</v>
      </c>
      <c r="K96" vm="888">
        <f ca="1"/>
        <v>333.7</v>
      </c>
      <c r="L96" vm="889">
        <f ca="1"/>
        <v>85.7</v>
      </c>
      <c r="M96" s="19" vm="890">
        <f ca="1"/>
        <v>8152.9</v>
      </c>
      <c r="N96" s="16">
        <f t="shared" ca="1" si="20"/>
        <v>-6.4704715608760949E-3</v>
      </c>
      <c r="O96" s="16">
        <f t="shared" ca="1" si="21"/>
        <v>4.0034161751284787E-3</v>
      </c>
      <c r="P96" s="16">
        <f t="shared" ca="1" si="22"/>
        <v>-3.1851640182535515E-2</v>
      </c>
      <c r="Q96" s="16">
        <f t="shared" ca="1" si="23"/>
        <v>2.7937146791438797E-3</v>
      </c>
      <c r="R96" s="16">
        <f t="shared" ca="1" si="24"/>
        <v>1.7544309650909525E-2</v>
      </c>
      <c r="S96" s="16">
        <f t="shared" ca="1" si="25"/>
        <v>4.8390193066964998E-3</v>
      </c>
      <c r="T96" s="16">
        <f t="shared" ca="1" si="26"/>
        <v>5.7193669798209175E-2</v>
      </c>
      <c r="U96" s="16">
        <f t="shared" ca="1" si="27"/>
        <v>1.3509750259144811E-2</v>
      </c>
      <c r="V96" s="16">
        <f t="shared" ca="1" si="28"/>
        <v>4.1297486207755429E-3</v>
      </c>
      <c r="W96" s="16">
        <f t="shared" ca="1" si="29"/>
        <v>1.3044957583035505E-2</v>
      </c>
      <c r="X96" s="16">
        <f t="shared" ca="1" si="30"/>
        <v>1.2650734507796827E-2</v>
      </c>
      <c r="Y96" s="16">
        <f t="shared" ca="1" si="31"/>
        <v>0</v>
      </c>
      <c r="Z96" s="16">
        <f t="shared" ca="1" si="32"/>
        <v>0</v>
      </c>
    </row>
    <row r="97" spans="2:26" x14ac:dyDescent="0.35">
      <c r="B97" s="7" vm="891">
        <f ca="1"/>
        <v>42284</v>
      </c>
      <c r="C97" vm="892">
        <f ca="1"/>
        <v>314.55</v>
      </c>
      <c r="D97" vm="893">
        <f ca="1"/>
        <v>120.9</v>
      </c>
      <c r="E97" vm="894">
        <f ca="1"/>
        <v>36.4739</v>
      </c>
      <c r="F97" vm="895">
        <f ca="1"/>
        <v>135.16669999999999</v>
      </c>
      <c r="G97" vm="896">
        <f ca="1"/>
        <v>116.9936</v>
      </c>
      <c r="H97" vm="897">
        <f ca="1"/>
        <v>17.2</v>
      </c>
      <c r="I97" vm="898">
        <f ca="1"/>
        <v>679.35</v>
      </c>
      <c r="J97" vm="448">
        <f ca="1"/>
        <v>132.94999999999999</v>
      </c>
      <c r="K97" vm="899">
        <f ca="1"/>
        <v>341.35</v>
      </c>
      <c r="L97" vm="900">
        <f ca="1"/>
        <v>90.75</v>
      </c>
      <c r="M97" s="19" vm="901">
        <f ca="1"/>
        <v>8177.4</v>
      </c>
      <c r="N97" s="16">
        <f t="shared" ca="1" si="20"/>
        <v>-3.9660558055030215E-3</v>
      </c>
      <c r="O97" s="16">
        <f t="shared" ca="1" si="21"/>
        <v>1.2625322550917624E-2</v>
      </c>
      <c r="P97" s="16">
        <f t="shared" ca="1" si="22"/>
        <v>2.4969827267979725E-2</v>
      </c>
      <c r="Q97" s="16">
        <f t="shared" ca="1" si="23"/>
        <v>3.3936154815545447E-2</v>
      </c>
      <c r="R97" s="16">
        <f t="shared" ca="1" si="24"/>
        <v>-2.9027596579614626E-3</v>
      </c>
      <c r="S97" s="16">
        <f t="shared" ca="1" si="25"/>
        <v>-1.2705701568579229E-2</v>
      </c>
      <c r="T97" s="16">
        <f t="shared" ca="1" si="26"/>
        <v>2.2665958106960999E-2</v>
      </c>
      <c r="U97" s="16">
        <f t="shared" ca="1" si="27"/>
        <v>5.7255647541226112E-2</v>
      </c>
      <c r="V97" s="16">
        <f t="shared" ca="1" si="28"/>
        <v>3.0005594976027835E-3</v>
      </c>
      <c r="W97" s="16">
        <f t="shared" ca="1" si="29"/>
        <v>5.326842010191999E-2</v>
      </c>
      <c r="X97" s="16">
        <f t="shared" ca="1" si="30"/>
        <v>5.2874197026681315E-2</v>
      </c>
      <c r="Y97" s="16">
        <f t="shared" ca="1" si="31"/>
        <v>0</v>
      </c>
      <c r="Z97" s="16">
        <f t="shared" ca="1" si="32"/>
        <v>0</v>
      </c>
    </row>
    <row r="98" spans="2:26" x14ac:dyDescent="0.35">
      <c r="B98" s="7" vm="902">
        <f ca="1"/>
        <v>42285</v>
      </c>
      <c r="C98" vm="903">
        <f ca="1"/>
        <v>320.75</v>
      </c>
      <c r="D98" vm="904">
        <f ca="1"/>
        <v>118.5</v>
      </c>
      <c r="E98" vm="905">
        <f ca="1"/>
        <v>36.463299999999997</v>
      </c>
      <c r="F98" vm="906">
        <f ca="1"/>
        <v>135.86670000000001</v>
      </c>
      <c r="G98" vm="907">
        <f ca="1"/>
        <v>114.3122</v>
      </c>
      <c r="H98" vm="908">
        <f ca="1"/>
        <v>17.149999999999999</v>
      </c>
      <c r="I98" vm="909">
        <f ca="1"/>
        <v>672</v>
      </c>
      <c r="J98" vm="910">
        <f ca="1"/>
        <v>132.6</v>
      </c>
      <c r="K98" vm="911">
        <f ca="1"/>
        <v>343.25</v>
      </c>
      <c r="L98" vm="912">
        <f ca="1"/>
        <v>92.9</v>
      </c>
      <c r="M98" s="19" vm="913">
        <f ca="1"/>
        <v>8129.35</v>
      </c>
      <c r="N98" s="16">
        <f t="shared" ca="1" si="20"/>
        <v>1.9518957479707208E-2</v>
      </c>
      <c r="O98" s="16">
        <f t="shared" ca="1" si="21"/>
        <v>-2.9066100904973985E-4</v>
      </c>
      <c r="P98" s="16">
        <f t="shared" ca="1" si="22"/>
        <v>5.1654265225453688E-3</v>
      </c>
      <c r="Q98" s="16">
        <f t="shared" ca="1" si="23"/>
        <v>-2.3185930684177954E-2</v>
      </c>
      <c r="R98" s="16">
        <f t="shared" ca="1" si="24"/>
        <v>-2.9112102074584415E-3</v>
      </c>
      <c r="S98" s="16">
        <f t="shared" ca="1" si="25"/>
        <v>-2.6360399372666473E-3</v>
      </c>
      <c r="T98" s="16">
        <f t="shared" ca="1" si="26"/>
        <v>5.5507007837910412E-3</v>
      </c>
      <c r="U98" s="16">
        <f t="shared" ca="1" si="27"/>
        <v>2.341517267483284E-2</v>
      </c>
      <c r="V98" s="16">
        <f t="shared" ca="1" si="28"/>
        <v>-5.8932821154094855E-3</v>
      </c>
      <c r="W98" s="16">
        <f t="shared" ca="1" si="29"/>
        <v>2.1411504199044681E-2</v>
      </c>
      <c r="X98" s="16">
        <f t="shared" ca="1" si="30"/>
        <v>2.1017281123806006E-2</v>
      </c>
      <c r="Y98" s="16">
        <f t="shared" ca="1" si="31"/>
        <v>0</v>
      </c>
      <c r="Z98" s="16">
        <f t="shared" ca="1" si="32"/>
        <v>0</v>
      </c>
    </row>
    <row r="99" spans="2:26" x14ac:dyDescent="0.35">
      <c r="B99" s="7" vm="914">
        <f ca="1"/>
        <v>42286</v>
      </c>
      <c r="C99" vm="915">
        <f ca="1"/>
        <v>318.55</v>
      </c>
      <c r="D99" vm="916">
        <f ca="1"/>
        <v>112.2</v>
      </c>
      <c r="E99" vm="917">
        <f ca="1"/>
        <v>36.592100000000002</v>
      </c>
      <c r="F99" vm="918">
        <f ca="1"/>
        <v>134.6001</v>
      </c>
      <c r="G99" vm="919">
        <f ca="1"/>
        <v>118.6497</v>
      </c>
      <c r="H99" vm="920">
        <f ca="1"/>
        <v>17.100000000000001</v>
      </c>
      <c r="I99" vm="921">
        <f ca="1"/>
        <v>666.95</v>
      </c>
      <c r="J99" vm="347">
        <f ca="1"/>
        <v>132.44999999999999</v>
      </c>
      <c r="K99" vm="922">
        <f ca="1"/>
        <v>356.45</v>
      </c>
      <c r="L99" vm="923">
        <f ca="1"/>
        <v>103.6</v>
      </c>
      <c r="M99" s="19" vm="924">
        <f ca="1"/>
        <v>8189.7</v>
      </c>
      <c r="N99" s="16">
        <f t="shared" ca="1" si="20"/>
        <v>-6.8825549332485426E-3</v>
      </c>
      <c r="O99" s="16">
        <f t="shared" ca="1" si="21"/>
        <v>3.5260948116417443E-3</v>
      </c>
      <c r="P99" s="16">
        <f t="shared" ca="1" si="22"/>
        <v>-9.3660978665953409E-3</v>
      </c>
      <c r="Q99" s="16">
        <f t="shared" ca="1" si="23"/>
        <v>3.7242152670838781E-2</v>
      </c>
      <c r="R99" s="16">
        <f t="shared" ca="1" si="24"/>
        <v>-2.9197101033346393E-3</v>
      </c>
      <c r="S99" s="16">
        <f t="shared" ca="1" si="25"/>
        <v>-1.1318620336834176E-3</v>
      </c>
      <c r="T99" s="16">
        <f t="shared" ca="1" si="26"/>
        <v>3.7734932915557087E-2</v>
      </c>
      <c r="U99" s="16">
        <f t="shared" ca="1" si="27"/>
        <v>0.10901368400558983</v>
      </c>
      <c r="V99" s="16">
        <f t="shared" ca="1" si="28"/>
        <v>7.3962975934759936E-3</v>
      </c>
      <c r="W99" s="16">
        <f t="shared" ca="1" si="29"/>
        <v>0.10079753896262331</v>
      </c>
      <c r="X99" s="16">
        <f t="shared" ca="1" si="30"/>
        <v>0.10040331588738463</v>
      </c>
      <c r="Y99" s="16">
        <f t="shared" ca="1" si="31"/>
        <v>0</v>
      </c>
      <c r="Z99" s="16">
        <f t="shared" ca="1" si="32"/>
        <v>0</v>
      </c>
    </row>
    <row r="100" spans="2:26" x14ac:dyDescent="0.35">
      <c r="B100" s="7" vm="925">
        <f ca="1"/>
        <v>42289</v>
      </c>
      <c r="C100" vm="903">
        <f ca="1"/>
        <v>320.75</v>
      </c>
      <c r="D100" vm="926">
        <f ca="1"/>
        <v>115.9</v>
      </c>
      <c r="E100" vm="927">
        <f ca="1"/>
        <v>36.570900000000002</v>
      </c>
      <c r="F100" vm="928">
        <f ca="1"/>
        <v>137.0001</v>
      </c>
      <c r="G100" vm="929">
        <f ca="1"/>
        <v>116.8753</v>
      </c>
      <c r="H100" vm="930">
        <f ca="1"/>
        <v>17.5</v>
      </c>
      <c r="I100" vm="931">
        <f ca="1"/>
        <v>711.95</v>
      </c>
      <c r="J100" vm="932">
        <f ca="1"/>
        <v>139.55000000000001</v>
      </c>
      <c r="K100" vm="933">
        <f ca="1"/>
        <v>362.35</v>
      </c>
      <c r="L100" vm="934">
        <f ca="1"/>
        <v>110.9</v>
      </c>
      <c r="M100" s="19" vm="935">
        <f ca="1"/>
        <v>8143.6</v>
      </c>
      <c r="N100" s="16">
        <f t="shared" ca="1" si="20"/>
        <v>6.882554933248671E-3</v>
      </c>
      <c r="O100" s="16">
        <f t="shared" ca="1" si="21"/>
        <v>-5.7952791966815753E-4</v>
      </c>
      <c r="P100" s="16">
        <f t="shared" ca="1" si="22"/>
        <v>1.7673495602463896E-2</v>
      </c>
      <c r="Q100" s="16">
        <f t="shared" ca="1" si="23"/>
        <v>-1.506789998309324E-2</v>
      </c>
      <c r="R100" s="16">
        <f t="shared" ca="1" si="24"/>
        <v>2.3122417420854212E-2</v>
      </c>
      <c r="S100" s="16">
        <f t="shared" ca="1" si="25"/>
        <v>5.2217744264252602E-2</v>
      </c>
      <c r="T100" s="16">
        <f t="shared" ca="1" si="26"/>
        <v>1.641661799165298E-2</v>
      </c>
      <c r="U100" s="16">
        <f t="shared" ca="1" si="27"/>
        <v>6.8091564530938689E-2</v>
      </c>
      <c r="V100" s="16">
        <f t="shared" ca="1" si="28"/>
        <v>-5.6449244690668591E-3</v>
      </c>
      <c r="W100" s="16">
        <f t="shared" ca="1" si="29"/>
        <v>6.3931256405402523E-2</v>
      </c>
      <c r="X100" s="16">
        <f t="shared" ca="1" si="30"/>
        <v>6.3537033330163847E-2</v>
      </c>
      <c r="Y100" s="16">
        <f t="shared" ca="1" si="31"/>
        <v>0</v>
      </c>
      <c r="Z100" s="16">
        <f t="shared" ca="1" si="32"/>
        <v>0</v>
      </c>
    </row>
    <row r="101" spans="2:26" x14ac:dyDescent="0.35">
      <c r="B101" s="7" vm="936">
        <f ca="1"/>
        <v>42290</v>
      </c>
      <c r="C101" vm="937">
        <f ca="1"/>
        <v>323.55</v>
      </c>
      <c r="D101" vm="938">
        <f ca="1"/>
        <v>114.2</v>
      </c>
      <c r="E101" vm="939">
        <f ca="1"/>
        <v>36.001199999999997</v>
      </c>
      <c r="F101" vm="940">
        <f ca="1"/>
        <v>138.9667</v>
      </c>
      <c r="G101" vm="941">
        <f ca="1"/>
        <v>120.503</v>
      </c>
      <c r="H101" vm="942">
        <f ca="1"/>
        <v>17.399999999999999</v>
      </c>
      <c r="I101" vm="943">
        <f ca="1"/>
        <v>702.45</v>
      </c>
      <c r="J101" vm="944">
        <f ca="1"/>
        <v>138.55000000000001</v>
      </c>
      <c r="K101" vm="945">
        <f ca="1"/>
        <v>361.1</v>
      </c>
      <c r="L101" vm="946">
        <f ca="1"/>
        <v>107.75</v>
      </c>
      <c r="M101" s="19" vm="947">
        <f ca="1"/>
        <v>8131.7</v>
      </c>
      <c r="N101" s="16">
        <f t="shared" ca="1" si="20"/>
        <v>8.6916580075293414E-3</v>
      </c>
      <c r="O101" s="16">
        <f t="shared" ca="1" si="21"/>
        <v>-1.5700570960901727E-2</v>
      </c>
      <c r="P101" s="16">
        <f t="shared" ca="1" si="22"/>
        <v>1.4252680329422089E-2</v>
      </c>
      <c r="Q101" s="16">
        <f t="shared" ca="1" si="23"/>
        <v>3.0567094435886424E-2</v>
      </c>
      <c r="R101" s="16">
        <f t="shared" ca="1" si="24"/>
        <v>-5.7306747089850953E-3</v>
      </c>
      <c r="S101" s="16">
        <f t="shared" ca="1" si="25"/>
        <v>-7.1916886733437175E-3</v>
      </c>
      <c r="T101" s="16">
        <f t="shared" ca="1" si="26"/>
        <v>-3.4556672718783293E-3</v>
      </c>
      <c r="U101" s="16">
        <f t="shared" ca="1" si="27"/>
        <v>-2.881516537246423E-2</v>
      </c>
      <c r="V101" s="16">
        <f t="shared" ca="1" si="28"/>
        <v>-1.4623388964399796E-3</v>
      </c>
      <c r="W101" s="16">
        <f t="shared" ca="1" si="29"/>
        <v>-2.6262108429034908E-2</v>
      </c>
      <c r="X101" s="16">
        <f t="shared" ca="1" si="30"/>
        <v>0</v>
      </c>
      <c r="Y101" s="16">
        <f t="shared" ca="1" si="31"/>
        <v>2.6656331504273583E-2</v>
      </c>
      <c r="Z101" s="16">
        <f t="shared" ca="1" si="32"/>
        <v>2.6821312494864229E-2</v>
      </c>
    </row>
    <row r="102" spans="2:26" x14ac:dyDescent="0.35">
      <c r="B102" s="7" vm="948">
        <f ca="1"/>
        <v>42291</v>
      </c>
      <c r="C102" vm="318">
        <f ca="1"/>
        <v>324.5</v>
      </c>
      <c r="D102" vm="949">
        <f ca="1"/>
        <v>113.7</v>
      </c>
      <c r="E102" vm="950">
        <f ca="1"/>
        <v>35.948099999999997</v>
      </c>
      <c r="F102" vm="951">
        <f ca="1"/>
        <v>136.86670000000001</v>
      </c>
      <c r="G102" vm="952">
        <f ca="1"/>
        <v>119.1623</v>
      </c>
      <c r="H102" vm="953">
        <f ca="1"/>
        <v>17.350000000000001</v>
      </c>
      <c r="I102" vm="954">
        <f ca="1"/>
        <v>711.7</v>
      </c>
      <c r="J102" vm="391">
        <f ca="1"/>
        <v>138.1</v>
      </c>
      <c r="K102" vm="955">
        <f ca="1"/>
        <v>352.3</v>
      </c>
      <c r="L102" vm="956">
        <f ca="1"/>
        <v>107.9</v>
      </c>
      <c r="M102" s="19" vm="957">
        <f ca="1"/>
        <v>8107.9</v>
      </c>
      <c r="N102" s="16">
        <f t="shared" ca="1" si="20"/>
        <v>2.93187464086949E-3</v>
      </c>
      <c r="O102" s="16">
        <f t="shared" ca="1" si="21"/>
        <v>-1.4760396457148767E-3</v>
      </c>
      <c r="P102" s="16">
        <f t="shared" ca="1" si="22"/>
        <v>-1.5226876621563841E-2</v>
      </c>
      <c r="Q102" s="16">
        <f t="shared" ca="1" si="23"/>
        <v>-1.1188219448437864E-2</v>
      </c>
      <c r="R102" s="16">
        <f t="shared" ca="1" si="24"/>
        <v>-2.8776998276149467E-3</v>
      </c>
      <c r="S102" s="16">
        <f t="shared" ca="1" si="25"/>
        <v>-3.2532108937410858E-3</v>
      </c>
      <c r="T102" s="16">
        <f t="shared" ca="1" si="26"/>
        <v>-2.4671842936220087E-2</v>
      </c>
      <c r="U102" s="16">
        <f t="shared" ca="1" si="27"/>
        <v>1.3911432802317816E-3</v>
      </c>
      <c r="V102" s="16">
        <f t="shared" ca="1" si="28"/>
        <v>-2.9311087760296099E-3</v>
      </c>
      <c r="W102" s="16">
        <f t="shared" ca="1" si="29"/>
        <v>9.0199630709994461E-4</v>
      </c>
      <c r="X102" s="16">
        <f t="shared" ca="1" si="30"/>
        <v>5.0777323186126737E-4</v>
      </c>
      <c r="Y102" s="16">
        <f t="shared" ca="1" si="31"/>
        <v>0</v>
      </c>
      <c r="Z102" s="16">
        <f t="shared" ca="1" si="32"/>
        <v>0</v>
      </c>
    </row>
    <row r="103" spans="2:26" x14ac:dyDescent="0.35">
      <c r="B103" s="7" vm="958">
        <f ca="1"/>
        <v>42292</v>
      </c>
      <c r="C103" vm="959">
        <f ca="1"/>
        <v>329</v>
      </c>
      <c r="D103" vm="960">
        <f ca="1"/>
        <v>113.4</v>
      </c>
      <c r="E103" vm="961">
        <f ca="1"/>
        <v>35.849600000000002</v>
      </c>
      <c r="F103" vm="962">
        <f ca="1"/>
        <v>141.20009999999999</v>
      </c>
      <c r="G103" vm="963">
        <f ca="1"/>
        <v>116.08669999999999</v>
      </c>
      <c r="H103" vm="964">
        <f ca="1"/>
        <v>17.3</v>
      </c>
      <c r="I103" vm="965">
        <f ca="1"/>
        <v>702.55</v>
      </c>
      <c r="J103" vm="966">
        <f ca="1"/>
        <v>137.55000000000001</v>
      </c>
      <c r="K103" vm="967">
        <f ca="1"/>
        <v>381.3</v>
      </c>
      <c r="L103" vm="968">
        <f ca="1"/>
        <v>109.25</v>
      </c>
      <c r="M103" s="19" vm="969">
        <f ca="1"/>
        <v>8179.5</v>
      </c>
      <c r="N103" s="16">
        <f t="shared" ca="1" si="20"/>
        <v>1.3772214621227309E-2</v>
      </c>
      <c r="O103" s="16">
        <f t="shared" ca="1" si="21"/>
        <v>-2.7438222059179662E-3</v>
      </c>
      <c r="P103" s="16">
        <f t="shared" ca="1" si="22"/>
        <v>3.1170573811464104E-2</v>
      </c>
      <c r="Q103" s="16">
        <f t="shared" ca="1" si="23"/>
        <v>-2.61491037130488E-2</v>
      </c>
      <c r="R103" s="16">
        <f t="shared" ca="1" si="24"/>
        <v>-2.8860048891349867E-3</v>
      </c>
      <c r="S103" s="16">
        <f t="shared" ca="1" si="25"/>
        <v>-3.9905730446627213E-3</v>
      </c>
      <c r="T103" s="16">
        <f t="shared" ca="1" si="26"/>
        <v>7.9103381516326121E-2</v>
      </c>
      <c r="U103" s="16">
        <f t="shared" ca="1" si="27"/>
        <v>1.2433961711610457E-2</v>
      </c>
      <c r="V103" s="16">
        <f t="shared" ca="1" si="28"/>
        <v>8.7921290361736241E-3</v>
      </c>
      <c r="W103" s="16">
        <f t="shared" ca="1" si="29"/>
        <v>1.144326470200998E-2</v>
      </c>
      <c r="X103" s="16">
        <f t="shared" ca="1" si="30"/>
        <v>1.1049041626771302E-2</v>
      </c>
      <c r="Y103" s="16">
        <f t="shared" ca="1" si="31"/>
        <v>0</v>
      </c>
      <c r="Z103" s="16">
        <f t="shared" ca="1" si="32"/>
        <v>0</v>
      </c>
    </row>
    <row r="104" spans="2:26" x14ac:dyDescent="0.35">
      <c r="B104" s="7" vm="970">
        <f ca="1"/>
        <v>42293</v>
      </c>
      <c r="C104" vm="971">
        <f ca="1"/>
        <v>323.7</v>
      </c>
      <c r="D104" vm="972">
        <f ca="1"/>
        <v>114.3</v>
      </c>
      <c r="E104" vm="973">
        <f ca="1"/>
        <v>36.105699999999999</v>
      </c>
      <c r="F104" vm="974">
        <f ca="1"/>
        <v>142.33340000000001</v>
      </c>
      <c r="G104" vm="975">
        <f ca="1"/>
        <v>121.6465</v>
      </c>
      <c r="H104" vm="976">
        <f ca="1"/>
        <v>17.45</v>
      </c>
      <c r="I104" vm="977">
        <f ca="1"/>
        <v>694.95</v>
      </c>
      <c r="J104" vm="978">
        <f ca="1"/>
        <v>136.65</v>
      </c>
      <c r="K104" vm="979">
        <f ca="1"/>
        <v>386.2</v>
      </c>
      <c r="L104" vm="980">
        <f ca="1"/>
        <v>108.6</v>
      </c>
      <c r="M104" s="19" vm="981">
        <f ca="1"/>
        <v>8238.15</v>
      </c>
      <c r="N104" s="16">
        <f t="shared" ca="1" si="20"/>
        <v>-1.6240589833173225E-2</v>
      </c>
      <c r="O104" s="16">
        <f t="shared" ca="1" si="21"/>
        <v>7.118338229348241E-3</v>
      </c>
      <c r="P104" s="16">
        <f t="shared" ca="1" si="22"/>
        <v>7.9941596702918279E-3</v>
      </c>
      <c r="Q104" s="16">
        <f t="shared" ca="1" si="23"/>
        <v>4.6781972026230953E-2</v>
      </c>
      <c r="R104" s="16">
        <f t="shared" ca="1" si="24"/>
        <v>8.6331471447028754E-3</v>
      </c>
      <c r="S104" s="16">
        <f t="shared" ca="1" si="25"/>
        <v>-6.5645749965065553E-3</v>
      </c>
      <c r="T104" s="16">
        <f t="shared" ca="1" si="26"/>
        <v>1.276890313089587E-2</v>
      </c>
      <c r="U104" s="16">
        <f t="shared" ca="1" si="27"/>
        <v>-5.9674264758645158E-3</v>
      </c>
      <c r="V104" s="16">
        <f t="shared" ca="1" si="28"/>
        <v>7.1447800990171156E-3</v>
      </c>
      <c r="W104" s="16">
        <f t="shared" ca="1" si="29"/>
        <v>-4.6194446431273547E-3</v>
      </c>
      <c r="X104" s="16">
        <f t="shared" ca="1" si="30"/>
        <v>0</v>
      </c>
      <c r="Y104" s="16">
        <f t="shared" ca="1" si="31"/>
        <v>5.0136677183660319E-3</v>
      </c>
      <c r="Z104" s="16">
        <f t="shared" ca="1" si="32"/>
        <v>5.1786487089566765E-3</v>
      </c>
    </row>
    <row r="105" spans="2:26" x14ac:dyDescent="0.35">
      <c r="B105" s="7" vm="982">
        <f ca="1"/>
        <v>42296</v>
      </c>
      <c r="C105" vm="983">
        <f ca="1"/>
        <v>317.7</v>
      </c>
      <c r="D105" vm="984">
        <f ca="1"/>
        <v>113.2</v>
      </c>
      <c r="E105" vm="985">
        <f ca="1"/>
        <v>36.017800000000001</v>
      </c>
      <c r="F105" vm="986">
        <f ca="1"/>
        <v>143.0667</v>
      </c>
      <c r="G105" vm="987">
        <f ca="1"/>
        <v>124.6039</v>
      </c>
      <c r="H105" vm="988">
        <f ca="1"/>
        <v>17.600000000000001</v>
      </c>
      <c r="I105" vm="989">
        <f ca="1"/>
        <v>690.15</v>
      </c>
      <c r="J105" vm="280">
        <f ca="1"/>
        <v>136.25</v>
      </c>
      <c r="K105" vm="990">
        <f ca="1"/>
        <v>378.7</v>
      </c>
      <c r="L105" vm="991">
        <f ca="1"/>
        <v>108.15</v>
      </c>
      <c r="M105" s="19" vm="992">
        <f ca="1"/>
        <v>8275.0499999999993</v>
      </c>
      <c r="N105" s="16">
        <f t="shared" ca="1" si="20"/>
        <v>-1.8709619656728176E-2</v>
      </c>
      <c r="O105" s="16">
        <f t="shared" ca="1" si="21"/>
        <v>-2.4374869084370118E-3</v>
      </c>
      <c r="P105" s="16">
        <f t="shared" ca="1" si="22"/>
        <v>5.1387621355387554E-3</v>
      </c>
      <c r="Q105" s="16">
        <f t="shared" ca="1" si="23"/>
        <v>2.4020608272919353E-2</v>
      </c>
      <c r="R105" s="16">
        <f t="shared" ca="1" si="24"/>
        <v>8.5592533956701314E-3</v>
      </c>
      <c r="S105" s="16">
        <f t="shared" ca="1" si="25"/>
        <v>-2.9314788307235563E-3</v>
      </c>
      <c r="T105" s="16">
        <f t="shared" ca="1" si="26"/>
        <v>-1.9611035086664955E-2</v>
      </c>
      <c r="U105" s="16">
        <f t="shared" ca="1" si="27"/>
        <v>-4.1522551007671955E-3</v>
      </c>
      <c r="V105" s="16">
        <f t="shared" ca="1" si="28"/>
        <v>4.4691593898383416E-3</v>
      </c>
      <c r="W105" s="16">
        <f t="shared" ca="1" si="29"/>
        <v>-3.3130012057677851E-3</v>
      </c>
      <c r="X105" s="16">
        <f t="shared" ca="1" si="30"/>
        <v>0</v>
      </c>
      <c r="Y105" s="16">
        <f t="shared" ca="1" si="31"/>
        <v>3.7072242810064623E-3</v>
      </c>
      <c r="Z105" s="16">
        <f t="shared" ca="1" si="32"/>
        <v>3.8722052715971069E-3</v>
      </c>
    </row>
    <row r="106" spans="2:26" x14ac:dyDescent="0.35">
      <c r="B106" s="7" vm="993">
        <f ca="1"/>
        <v>42297</v>
      </c>
      <c r="C106" vm="994">
        <f ca="1"/>
        <v>309.85000000000002</v>
      </c>
      <c r="D106" vm="995">
        <f ca="1"/>
        <v>111.15</v>
      </c>
      <c r="E106" vm="996">
        <f ca="1"/>
        <v>37.776899999999998</v>
      </c>
      <c r="F106" vm="997">
        <f ca="1"/>
        <v>141.70009999999999</v>
      </c>
      <c r="G106" vm="998">
        <f ca="1"/>
        <v>125.58969999999999</v>
      </c>
      <c r="H106" vm="999">
        <f ca="1"/>
        <v>18.05</v>
      </c>
      <c r="I106" vm="1000">
        <f ca="1"/>
        <v>680.2</v>
      </c>
      <c r="J106" vm="1001">
        <f ca="1"/>
        <v>135.4</v>
      </c>
      <c r="K106" vm="1002">
        <f ca="1"/>
        <v>383.15</v>
      </c>
      <c r="L106" vm="1003">
        <f ca="1"/>
        <v>101.25</v>
      </c>
      <c r="M106" s="19" vm="1004">
        <f ca="1"/>
        <v>8261.65</v>
      </c>
      <c r="N106" s="16">
        <f t="shared" ca="1" si="20"/>
        <v>-2.5019231867353886E-2</v>
      </c>
      <c r="O106" s="16">
        <f t="shared" ca="1" si="21"/>
        <v>4.7684544006747889E-2</v>
      </c>
      <c r="P106" s="16">
        <f t="shared" ca="1" si="22"/>
        <v>-9.598102667331106E-3</v>
      </c>
      <c r="Q106" s="16">
        <f t="shared" ca="1" si="23"/>
        <v>7.8803382779386623E-3</v>
      </c>
      <c r="R106" s="16">
        <f t="shared" ca="1" si="24"/>
        <v>2.5246782734783889E-2</v>
      </c>
      <c r="S106" s="16">
        <f t="shared" ca="1" si="25"/>
        <v>-6.258073065178827E-3</v>
      </c>
      <c r="T106" s="16">
        <f t="shared" ca="1" si="26"/>
        <v>1.1682222508664155E-2</v>
      </c>
      <c r="U106" s="16">
        <f t="shared" ca="1" si="27"/>
        <v>-6.5926446412419334E-2</v>
      </c>
      <c r="V106" s="16">
        <f t="shared" ca="1" si="28"/>
        <v>-1.6206380877549446E-3</v>
      </c>
      <c r="W106" s="16">
        <f t="shared" ca="1" si="29"/>
        <v>-5.9899238420599535E-2</v>
      </c>
      <c r="X106" s="16">
        <f t="shared" ca="1" si="30"/>
        <v>0</v>
      </c>
      <c r="Y106" s="16">
        <f t="shared" ca="1" si="31"/>
        <v>6.029346149583821E-2</v>
      </c>
      <c r="Z106" s="16">
        <f t="shared" ca="1" si="32"/>
        <v>6.0458442486428857E-2</v>
      </c>
    </row>
    <row r="107" spans="2:26" x14ac:dyDescent="0.35">
      <c r="B107" s="7" vm="1005">
        <f ca="1"/>
        <v>42298</v>
      </c>
      <c r="C107" vm="1006">
        <f ca="1"/>
        <v>314.2</v>
      </c>
      <c r="D107" vm="1007">
        <f ca="1"/>
        <v>110.1</v>
      </c>
      <c r="E107" vm="1008">
        <f ca="1"/>
        <v>37.278399999999998</v>
      </c>
      <c r="F107" vm="940">
        <f ca="1"/>
        <v>138.9667</v>
      </c>
      <c r="G107" vm="1009">
        <f ca="1"/>
        <v>128.03440000000001</v>
      </c>
      <c r="H107" vm="511">
        <f ca="1"/>
        <v>18.100000000000001</v>
      </c>
      <c r="I107" vm="1010">
        <f ca="1"/>
        <v>691.5</v>
      </c>
      <c r="J107" vm="1011">
        <f ca="1"/>
        <v>134.05000000000001</v>
      </c>
      <c r="K107" vm="1012">
        <f ca="1"/>
        <v>381.45</v>
      </c>
      <c r="L107" vm="1013">
        <f ca="1"/>
        <v>105.1</v>
      </c>
      <c r="M107" s="19" vm="1014">
        <f ca="1"/>
        <v>8251.7000000000007</v>
      </c>
      <c r="N107" s="16">
        <f t="shared" ca="1" si="20"/>
        <v>1.3941416413404214E-2</v>
      </c>
      <c r="O107" s="16">
        <f t="shared" ca="1" si="21"/>
        <v>-1.3283734268494815E-2</v>
      </c>
      <c r="P107" s="16">
        <f t="shared" ca="1" si="22"/>
        <v>-1.947851632839968E-2</v>
      </c>
      <c r="Q107" s="16">
        <f t="shared" ca="1" si="23"/>
        <v>1.9278733510839568E-2</v>
      </c>
      <c r="R107" s="16">
        <f t="shared" ca="1" si="24"/>
        <v>2.76625349289011E-3</v>
      </c>
      <c r="S107" s="16">
        <f t="shared" ca="1" si="25"/>
        <v>-1.0020495796206293E-2</v>
      </c>
      <c r="T107" s="16">
        <f t="shared" ca="1" si="26"/>
        <v>-4.4467768801749134E-3</v>
      </c>
      <c r="U107" s="16">
        <f t="shared" ca="1" si="27"/>
        <v>3.7319571896256898E-2</v>
      </c>
      <c r="V107" s="16">
        <f t="shared" ca="1" si="28"/>
        <v>-1.2050857281097501E-3</v>
      </c>
      <c r="W107" s="16">
        <f t="shared" ca="1" si="29"/>
        <v>3.4782219091242267E-2</v>
      </c>
      <c r="X107" s="16">
        <f t="shared" ca="1" si="30"/>
        <v>3.4387996016003591E-2</v>
      </c>
      <c r="Y107" s="16">
        <f t="shared" ca="1" si="31"/>
        <v>0</v>
      </c>
      <c r="Z107" s="16">
        <f t="shared" ca="1" si="32"/>
        <v>0</v>
      </c>
    </row>
    <row r="108" spans="2:26" x14ac:dyDescent="0.35">
      <c r="B108" s="7" vm="1015">
        <f ca="1"/>
        <v>42300</v>
      </c>
      <c r="C108" vm="1016">
        <f ca="1"/>
        <v>314.14999999999998</v>
      </c>
      <c r="D108" vm="1017">
        <f ca="1"/>
        <v>109.15</v>
      </c>
      <c r="E108" vm="1018">
        <f ca="1"/>
        <v>36.842100000000002</v>
      </c>
      <c r="F108" vm="1019">
        <f ca="1"/>
        <v>139.9667</v>
      </c>
      <c r="G108" vm="1020">
        <f ca="1"/>
        <v>125.52079999999999</v>
      </c>
      <c r="H108" vm="523">
        <f ca="1"/>
        <v>18.25</v>
      </c>
      <c r="I108" vm="1021">
        <f ca="1"/>
        <v>681.9</v>
      </c>
      <c r="J108" vm="385">
        <f ca="1"/>
        <v>137.85</v>
      </c>
      <c r="K108" vm="1022">
        <f ca="1"/>
        <v>383</v>
      </c>
      <c r="L108" vm="1023">
        <f ca="1"/>
        <v>102.15</v>
      </c>
      <c r="M108" s="19" vm="1024">
        <f ca="1"/>
        <v>8295.4500000000007</v>
      </c>
      <c r="N108" s="16">
        <f t="shared" ca="1" si="20"/>
        <v>-1.5914697256475967E-4</v>
      </c>
      <c r="O108" s="16">
        <f t="shared" ca="1" si="21"/>
        <v>-1.1772857421620271E-2</v>
      </c>
      <c r="P108" s="16">
        <f t="shared" ca="1" si="22"/>
        <v>7.1702010896625458E-3</v>
      </c>
      <c r="Q108" s="16">
        <f t="shared" ca="1" si="23"/>
        <v>-1.9827495922041374E-2</v>
      </c>
      <c r="R108" s="16">
        <f t="shared" ca="1" si="24"/>
        <v>8.2531417567202614E-3</v>
      </c>
      <c r="S108" s="16">
        <f t="shared" ca="1" si="25"/>
        <v>2.7953272787837366E-2</v>
      </c>
      <c r="T108" s="16">
        <f t="shared" ca="1" si="26"/>
        <v>4.0552086444076369E-3</v>
      </c>
      <c r="U108" s="16">
        <f t="shared" ca="1" si="27"/>
        <v>-2.8469956619274272E-2</v>
      </c>
      <c r="V108" s="16">
        <f t="shared" ca="1" si="28"/>
        <v>5.2879319937952389E-3</v>
      </c>
      <c r="W108" s="16">
        <f t="shared" ca="1" si="29"/>
        <v>-2.6058500849582368E-2</v>
      </c>
      <c r="X108" s="16">
        <f t="shared" ca="1" si="30"/>
        <v>0</v>
      </c>
      <c r="Y108" s="16">
        <f t="shared" ca="1" si="31"/>
        <v>2.6452723924821044E-2</v>
      </c>
      <c r="Z108" s="16">
        <f t="shared" ca="1" si="32"/>
        <v>2.661770491541169E-2</v>
      </c>
    </row>
    <row r="109" spans="2:26" x14ac:dyDescent="0.35">
      <c r="B109" s="7" vm="1025">
        <f ca="1"/>
        <v>42303</v>
      </c>
      <c r="C109" vm="1026">
        <f ca="1"/>
        <v>316.35000000000002</v>
      </c>
      <c r="D109" vm="1027">
        <f ca="1"/>
        <v>105.85</v>
      </c>
      <c r="E109" vm="1028">
        <f ca="1"/>
        <v>36.395099999999999</v>
      </c>
      <c r="F109" vm="1029">
        <f ca="1"/>
        <v>145.0334</v>
      </c>
      <c r="G109" vm="1020">
        <f ca="1"/>
        <v>125.52079999999999</v>
      </c>
      <c r="H109" vm="499">
        <f ca="1"/>
        <v>18</v>
      </c>
      <c r="I109" vm="1030">
        <f ca="1"/>
        <v>671.25</v>
      </c>
      <c r="J109" vm="1031">
        <f ca="1"/>
        <v>134.44999999999999</v>
      </c>
      <c r="K109" vm="1032">
        <f ca="1"/>
        <v>384.6</v>
      </c>
      <c r="L109" vm="1033">
        <f ca="1"/>
        <v>104.85</v>
      </c>
      <c r="M109" s="19" vm="1034">
        <f ca="1"/>
        <v>8260.5499999999993</v>
      </c>
      <c r="N109" s="16">
        <f t="shared" ca="1" si="20"/>
        <v>6.9786167439374377E-3</v>
      </c>
      <c r="O109" s="16">
        <f t="shared" ca="1" si="21"/>
        <v>-1.220706282319578E-2</v>
      </c>
      <c r="P109" s="16">
        <f t="shared" ca="1" si="22"/>
        <v>3.5559523548913438E-2</v>
      </c>
      <c r="Q109" s="16">
        <f t="shared" ca="1" si="23"/>
        <v>0</v>
      </c>
      <c r="R109" s="16">
        <f t="shared" ca="1" si="24"/>
        <v>-1.3793322132335873E-2</v>
      </c>
      <c r="S109" s="16">
        <f t="shared" ca="1" si="25"/>
        <v>-2.4973754754932093E-2</v>
      </c>
      <c r="T109" s="16">
        <f t="shared" ca="1" si="26"/>
        <v>4.1688439740333429E-3</v>
      </c>
      <c r="U109" s="16">
        <f t="shared" ca="1" si="27"/>
        <v>2.6088436084297874E-2</v>
      </c>
      <c r="V109" s="16">
        <f t="shared" ca="1" si="28"/>
        <v>-4.2160004463181119E-3</v>
      </c>
      <c r="W109" s="16">
        <f t="shared" ca="1" si="29"/>
        <v>2.3752809967870603E-2</v>
      </c>
      <c r="X109" s="16">
        <f t="shared" ca="1" si="30"/>
        <v>2.3358586892631927E-2</v>
      </c>
      <c r="Y109" s="16">
        <f t="shared" ca="1" si="31"/>
        <v>0</v>
      </c>
      <c r="Z109" s="16">
        <f t="shared" ca="1" si="32"/>
        <v>0</v>
      </c>
    </row>
    <row r="110" spans="2:26" x14ac:dyDescent="0.35">
      <c r="B110" s="7" vm="1035">
        <f ca="1"/>
        <v>42304</v>
      </c>
      <c r="C110" vm="151">
        <f ca="1"/>
        <v>311.3</v>
      </c>
      <c r="D110" vm="995">
        <f ca="1"/>
        <v>111.15</v>
      </c>
      <c r="E110" vm="1036">
        <f ca="1"/>
        <v>36.857199999999999</v>
      </c>
      <c r="F110" vm="1037">
        <f ca="1"/>
        <v>142.93340000000001</v>
      </c>
      <c r="G110" vm="1038">
        <f ca="1"/>
        <v>127.07689999999999</v>
      </c>
      <c r="H110" vm="999">
        <f ca="1"/>
        <v>18.05</v>
      </c>
      <c r="I110" vm="1039">
        <f ca="1"/>
        <v>652.65</v>
      </c>
      <c r="J110" vm="1040">
        <f ca="1"/>
        <v>135.1</v>
      </c>
      <c r="K110" vm="1041">
        <f ca="1"/>
        <v>383.35</v>
      </c>
      <c r="L110" vm="1042">
        <f ca="1"/>
        <v>104.8</v>
      </c>
      <c r="M110" s="19" vm="1043">
        <f ca="1"/>
        <v>8232.9</v>
      </c>
      <c r="N110" s="16">
        <f t="shared" ca="1" si="20"/>
        <v>-1.6092118145330882E-2</v>
      </c>
      <c r="O110" s="16">
        <f t="shared" ca="1" si="21"/>
        <v>1.26168360560837E-2</v>
      </c>
      <c r="P110" s="16">
        <f t="shared" ca="1" si="22"/>
        <v>-1.4585273216579753E-2</v>
      </c>
      <c r="Q110" s="16">
        <f t="shared" ca="1" si="23"/>
        <v>1.2320933130543662E-2</v>
      </c>
      <c r="R110" s="16">
        <f t="shared" ca="1" si="24"/>
        <v>2.7739268827252244E-3</v>
      </c>
      <c r="S110" s="16">
        <f t="shared" ca="1" si="25"/>
        <v>4.8228622512796011E-3</v>
      </c>
      <c r="T110" s="16">
        <f t="shared" ca="1" si="26"/>
        <v>-3.2554231497759611E-3</v>
      </c>
      <c r="U110" s="16">
        <f t="shared" ca="1" si="27"/>
        <v>-4.7698546098715126E-4</v>
      </c>
      <c r="V110" s="16">
        <f t="shared" ca="1" si="28"/>
        <v>-3.3528492707724606E-3</v>
      </c>
      <c r="W110" s="16">
        <f t="shared" ca="1" si="29"/>
        <v>-4.2771633845985614E-4</v>
      </c>
      <c r="X110" s="16">
        <f t="shared" ca="1" si="30"/>
        <v>0</v>
      </c>
      <c r="Y110" s="16">
        <f t="shared" ca="1" si="31"/>
        <v>8.2193941369853338E-4</v>
      </c>
      <c r="Z110" s="16">
        <f t="shared" ca="1" si="32"/>
        <v>9.8692040428917794E-4</v>
      </c>
    </row>
    <row r="111" spans="2:26" x14ac:dyDescent="0.35">
      <c r="B111" s="7" vm="1044">
        <f ca="1"/>
        <v>42305</v>
      </c>
      <c r="C111" vm="1045">
        <f ca="1"/>
        <v>300.64999999999998</v>
      </c>
      <c r="D111" vm="1046">
        <f ca="1"/>
        <v>115.85</v>
      </c>
      <c r="E111" vm="1047">
        <f ca="1"/>
        <v>36.726900000000001</v>
      </c>
      <c r="F111" vm="1048">
        <f ca="1"/>
        <v>141.6001</v>
      </c>
      <c r="G111" vm="1049">
        <f ca="1"/>
        <v>125.87990000000001</v>
      </c>
      <c r="H111" vm="556">
        <f ca="1"/>
        <v>17.95</v>
      </c>
      <c r="I111" vm="1050">
        <f ca="1"/>
        <v>663.65</v>
      </c>
      <c r="J111" vm="1051">
        <f ca="1"/>
        <v>137.05000000000001</v>
      </c>
      <c r="K111" vm="1052">
        <f ca="1"/>
        <v>386.3</v>
      </c>
      <c r="L111" vm="1053">
        <f ca="1"/>
        <v>105.05</v>
      </c>
      <c r="M111" s="19" vm="1054">
        <f ca="1"/>
        <v>8171.2</v>
      </c>
      <c r="N111" s="16">
        <f t="shared" ca="1" si="20"/>
        <v>-3.4810279961984866E-2</v>
      </c>
      <c r="O111" s="16">
        <f t="shared" ca="1" si="21"/>
        <v>-3.5415296562675866E-3</v>
      </c>
      <c r="P111" s="16">
        <f t="shared" ca="1" si="22"/>
        <v>-9.3719000322249994E-3</v>
      </c>
      <c r="Q111" s="16">
        <f t="shared" ca="1" si="23"/>
        <v>-9.4641372327886088E-3</v>
      </c>
      <c r="R111" s="16">
        <f t="shared" ca="1" si="24"/>
        <v>-5.5555698446021051E-3</v>
      </c>
      <c r="S111" s="16">
        <f t="shared" ca="1" si="25"/>
        <v>1.4330577782641832E-2</v>
      </c>
      <c r="T111" s="16">
        <f t="shared" ca="1" si="26"/>
        <v>7.6658596673320721E-3</v>
      </c>
      <c r="U111" s="16">
        <f t="shared" ca="1" si="27"/>
        <v>2.3826554040676873E-3</v>
      </c>
      <c r="V111" s="16">
        <f t="shared" ca="1" si="28"/>
        <v>-7.5225450905418547E-3</v>
      </c>
      <c r="W111" s="16">
        <f t="shared" ca="1" si="29"/>
        <v>1.4210268418706443E-3</v>
      </c>
      <c r="X111" s="16">
        <f t="shared" ca="1" si="30"/>
        <v>1.0268037666319671E-3</v>
      </c>
      <c r="Y111" s="16">
        <f t="shared" ca="1" si="31"/>
        <v>0</v>
      </c>
      <c r="Z111" s="16">
        <f t="shared" ca="1" si="32"/>
        <v>0</v>
      </c>
    </row>
    <row r="112" spans="2:26" x14ac:dyDescent="0.35">
      <c r="B112" s="7" vm="1055">
        <f ca="1"/>
        <v>42306</v>
      </c>
      <c r="C112" vm="1056">
        <f ca="1"/>
        <v>300.10000000000002</v>
      </c>
      <c r="D112" vm="1057">
        <f ca="1"/>
        <v>114.8</v>
      </c>
      <c r="E112" vm="1058">
        <f ca="1"/>
        <v>36.9163</v>
      </c>
      <c r="F112" vm="1059">
        <f ca="1"/>
        <v>135.5001</v>
      </c>
      <c r="G112" vm="1060">
        <f ca="1"/>
        <v>124.2042</v>
      </c>
      <c r="H112" vm="511">
        <f ca="1"/>
        <v>18.100000000000001</v>
      </c>
      <c r="I112" vm="1061">
        <f ca="1"/>
        <v>664.2</v>
      </c>
      <c r="J112" vm="1062">
        <f ca="1"/>
        <v>139.05000000000001</v>
      </c>
      <c r="K112" vm="1063">
        <f ca="1"/>
        <v>391.2</v>
      </c>
      <c r="L112" vm="515">
        <f ca="1"/>
        <v>107.1</v>
      </c>
      <c r="M112" s="19" vm="1064">
        <f ca="1"/>
        <v>8111.75</v>
      </c>
      <c r="N112" s="16">
        <f t="shared" ca="1" si="20"/>
        <v>-1.8310450392561154E-3</v>
      </c>
      <c r="O112" s="16">
        <f t="shared" ca="1" si="21"/>
        <v>5.1437313314686116E-3</v>
      </c>
      <c r="P112" s="16">
        <f t="shared" ca="1" si="22"/>
        <v>-4.4034509147195852E-2</v>
      </c>
      <c r="Q112" s="16">
        <f t="shared" ca="1" si="23"/>
        <v>-1.340129243578179E-2</v>
      </c>
      <c r="R112" s="16">
        <f t="shared" ca="1" si="24"/>
        <v>8.3218233374922779E-3</v>
      </c>
      <c r="S112" s="16">
        <f t="shared" ca="1" si="25"/>
        <v>1.4487757931179023E-2</v>
      </c>
      <c r="T112" s="16">
        <f t="shared" ca="1" si="26"/>
        <v>1.2604668488426594E-2</v>
      </c>
      <c r="U112" s="16">
        <f t="shared" ca="1" si="27"/>
        <v>1.9326550162693714E-2</v>
      </c>
      <c r="V112" s="16">
        <f t="shared" ca="1" si="28"/>
        <v>-7.302149077749941E-3</v>
      </c>
      <c r="W112" s="16">
        <f t="shared" ca="1" si="29"/>
        <v>1.7715320033293517E-2</v>
      </c>
      <c r="X112" s="16">
        <f t="shared" ca="1" si="30"/>
        <v>1.7321096958054841E-2</v>
      </c>
      <c r="Y112" s="16">
        <f t="shared" ca="1" si="31"/>
        <v>0</v>
      </c>
      <c r="Z112" s="16">
        <f t="shared" ca="1" si="32"/>
        <v>0</v>
      </c>
    </row>
    <row r="113" spans="2:26" x14ac:dyDescent="0.35">
      <c r="B113" s="7" vm="1065">
        <f ca="1"/>
        <v>42307</v>
      </c>
      <c r="C113" vm="1066">
        <f ca="1"/>
        <v>296.25</v>
      </c>
      <c r="D113" vm="1067">
        <f ca="1"/>
        <v>116.4</v>
      </c>
      <c r="E113" vm="1068">
        <f ca="1"/>
        <v>37.6905</v>
      </c>
      <c r="F113" vm="1069">
        <f ca="1"/>
        <v>132.5667</v>
      </c>
      <c r="G113" vm="1070">
        <f ca="1"/>
        <v>125.4011</v>
      </c>
      <c r="H113" vm="1071">
        <f ca="1"/>
        <v>18.149999999999999</v>
      </c>
      <c r="I113" vm="1072">
        <f ca="1"/>
        <v>659.6</v>
      </c>
      <c r="J113" vm="1073">
        <f ca="1"/>
        <v>141.75</v>
      </c>
      <c r="K113" vm="1074">
        <f ca="1"/>
        <v>384.95</v>
      </c>
      <c r="L113" vm="1075">
        <f ca="1"/>
        <v>99.95</v>
      </c>
      <c r="M113" s="19" vm="1076">
        <f ca="1"/>
        <v>8065.8</v>
      </c>
      <c r="N113" s="16">
        <f t="shared" ca="1" si="20"/>
        <v>-1.2912059996980607E-2</v>
      </c>
      <c r="O113" s="16">
        <f t="shared" ca="1" si="21"/>
        <v>2.0754885381483425E-2</v>
      </c>
      <c r="P113" s="16">
        <f t="shared" ca="1" si="22"/>
        <v>-2.1886463335546325E-2</v>
      </c>
      <c r="Q113" s="16">
        <f t="shared" ca="1" si="23"/>
        <v>9.5904147374350646E-3</v>
      </c>
      <c r="R113" s="16">
        <f t="shared" ca="1" si="24"/>
        <v>2.7586224390796607E-3</v>
      </c>
      <c r="S113" s="16">
        <f t="shared" ca="1" si="25"/>
        <v>1.9231361927887592E-2</v>
      </c>
      <c r="T113" s="16">
        <f t="shared" ca="1" si="26"/>
        <v>-1.6105482436603678E-2</v>
      </c>
      <c r="U113" s="16">
        <f t="shared" ca="1" si="27"/>
        <v>-6.9092916507293878E-2</v>
      </c>
      <c r="V113" s="16">
        <f t="shared" ca="1" si="28"/>
        <v>-5.6807271273674655E-3</v>
      </c>
      <c r="W113" s="16">
        <f t="shared" ca="1" si="29"/>
        <v>-6.3773149336044929E-2</v>
      </c>
      <c r="X113" s="16">
        <f t="shared" ca="1" si="30"/>
        <v>0</v>
      </c>
      <c r="Y113" s="16">
        <f t="shared" ca="1" si="31"/>
        <v>6.4167372411283605E-2</v>
      </c>
      <c r="Z113" s="16">
        <f t="shared" ca="1" si="32"/>
        <v>6.4332353401874251E-2</v>
      </c>
    </row>
    <row r="114" spans="2:26" x14ac:dyDescent="0.35">
      <c r="B114" s="7" vm="1077">
        <f ca="1"/>
        <v>42310</v>
      </c>
      <c r="C114" vm="1078">
        <f ca="1"/>
        <v>295.55</v>
      </c>
      <c r="D114" vm="1079">
        <f ca="1"/>
        <v>115.7</v>
      </c>
      <c r="E114" vm="1080">
        <f ca="1"/>
        <v>37.302700000000002</v>
      </c>
      <c r="F114" vm="1081">
        <f ca="1"/>
        <v>133.4667</v>
      </c>
      <c r="G114" vm="1082">
        <f ca="1"/>
        <v>124.32389999999999</v>
      </c>
      <c r="H114" vm="1083">
        <f ca="1"/>
        <v>17.899999999999999</v>
      </c>
      <c r="I114" vm="1084">
        <f ca="1"/>
        <v>654.04999999999995</v>
      </c>
      <c r="J114" vm="280">
        <f ca="1"/>
        <v>136.25</v>
      </c>
      <c r="K114" vm="1085">
        <f ca="1"/>
        <v>387.95</v>
      </c>
      <c r="L114" vm="1086">
        <f ca="1"/>
        <v>96.95</v>
      </c>
      <c r="M114" s="19" vm="1087">
        <f ca="1"/>
        <v>8050.8</v>
      </c>
      <c r="N114" s="16">
        <f t="shared" ca="1" si="20"/>
        <v>-2.365665178962399E-3</v>
      </c>
      <c r="O114" s="16">
        <f t="shared" ca="1" si="21"/>
        <v>-1.0342363220376849E-2</v>
      </c>
      <c r="P114" s="16">
        <f t="shared" ca="1" si="22"/>
        <v>6.7660935318572856E-3</v>
      </c>
      <c r="Q114" s="16">
        <f t="shared" ca="1" si="23"/>
        <v>-8.6271433065125865E-3</v>
      </c>
      <c r="R114" s="16">
        <f t="shared" ca="1" si="24"/>
        <v>-1.3869847864150502E-2</v>
      </c>
      <c r="S114" s="16">
        <f t="shared" ca="1" si="25"/>
        <v>-3.9573509064507996E-2</v>
      </c>
      <c r="T114" s="16">
        <f t="shared" ca="1" si="26"/>
        <v>7.763009615899652E-3</v>
      </c>
      <c r="U114" s="16">
        <f t="shared" ca="1" si="27"/>
        <v>-3.0474679257748237E-2</v>
      </c>
      <c r="V114" s="16">
        <f t="shared" ca="1" si="28"/>
        <v>-1.8614353314194039E-3</v>
      </c>
      <c r="W114" s="16">
        <f t="shared" ca="1" si="29"/>
        <v>-2.885762773187844E-2</v>
      </c>
      <c r="X114" s="16">
        <f t="shared" ca="1" si="30"/>
        <v>0</v>
      </c>
      <c r="Y114" s="16">
        <f t="shared" ca="1" si="31"/>
        <v>2.9251850807117116E-2</v>
      </c>
      <c r="Z114" s="16">
        <f t="shared" ca="1" si="32"/>
        <v>2.9416831797707762E-2</v>
      </c>
    </row>
    <row r="115" spans="2:26" x14ac:dyDescent="0.35">
      <c r="B115" s="7" vm="1088">
        <f ca="1"/>
        <v>42311</v>
      </c>
      <c r="C115" vm="1089">
        <f ca="1"/>
        <v>291.2</v>
      </c>
      <c r="D115" vm="1090">
        <f ca="1"/>
        <v>115.55</v>
      </c>
      <c r="E115" vm="1091">
        <f ca="1"/>
        <v>38.119300000000003</v>
      </c>
      <c r="F115" vm="1092">
        <f ca="1"/>
        <v>134.0334</v>
      </c>
      <c r="G115" vm="1049">
        <f ca="1"/>
        <v>125.87990000000001</v>
      </c>
      <c r="H115" vm="556">
        <f ca="1"/>
        <v>17.95</v>
      </c>
      <c r="I115" vm="1093">
        <f ca="1"/>
        <v>631.85</v>
      </c>
      <c r="J115" vm="1094">
        <f ca="1"/>
        <v>135.65</v>
      </c>
      <c r="K115" vm="1095">
        <f ca="1"/>
        <v>382.05</v>
      </c>
      <c r="L115" vm="794">
        <f ca="1"/>
        <v>98.4</v>
      </c>
      <c r="M115" s="19" vm="1096">
        <f ca="1"/>
        <v>8060.7</v>
      </c>
      <c r="N115" s="16">
        <f t="shared" ca="1" si="20"/>
        <v>-1.4827710947847661E-2</v>
      </c>
      <c r="O115" s="16">
        <f t="shared" ca="1" si="21"/>
        <v>2.1655005464383145E-2</v>
      </c>
      <c r="P115" s="16">
        <f t="shared" ca="1" si="22"/>
        <v>4.2370141005298942E-3</v>
      </c>
      <c r="Q115" s="16">
        <f t="shared" ca="1" si="23"/>
        <v>1.2438021004859455E-2</v>
      </c>
      <c r="R115" s="16">
        <f t="shared" ca="1" si="24"/>
        <v>2.7894020875785922E-3</v>
      </c>
      <c r="S115" s="16">
        <f t="shared" ca="1" si="25"/>
        <v>-4.4133944384126388E-3</v>
      </c>
      <c r="T115" s="16">
        <f t="shared" ca="1" si="26"/>
        <v>-1.5324975246382513E-2</v>
      </c>
      <c r="U115" s="16">
        <f t="shared" ca="1" si="27"/>
        <v>1.4845422369546949E-2</v>
      </c>
      <c r="V115" s="16">
        <f t="shared" ca="1" si="28"/>
        <v>1.2289360079425834E-3</v>
      </c>
      <c r="W115" s="16">
        <f t="shared" ca="1" si="29"/>
        <v>1.3838143055533901E-2</v>
      </c>
      <c r="X115" s="16">
        <f t="shared" ca="1" si="30"/>
        <v>1.3443919980295224E-2</v>
      </c>
      <c r="Y115" s="16">
        <f t="shared" ca="1" si="31"/>
        <v>0</v>
      </c>
      <c r="Z115" s="16">
        <f t="shared" ca="1" si="32"/>
        <v>0</v>
      </c>
    </row>
    <row r="116" spans="2:26" x14ac:dyDescent="0.35">
      <c r="B116" s="7" vm="1097">
        <f ca="1"/>
        <v>42312</v>
      </c>
      <c r="C116" vm="1098">
        <f ca="1"/>
        <v>289.45</v>
      </c>
      <c r="D116" vm="1099">
        <f ca="1"/>
        <v>115.75</v>
      </c>
      <c r="E116" vm="1100">
        <f ca="1"/>
        <v>38.063299999999998</v>
      </c>
      <c r="F116" vm="1092">
        <f ca="1"/>
        <v>134.0334</v>
      </c>
      <c r="G116" vm="1101">
        <f ca="1"/>
        <v>125.1617</v>
      </c>
      <c r="H116" vm="556">
        <f ca="1"/>
        <v>17.95</v>
      </c>
      <c r="I116" vm="1102">
        <f ca="1"/>
        <v>612.95000000000005</v>
      </c>
      <c r="J116" vm="1094">
        <f ca="1"/>
        <v>135.65</v>
      </c>
      <c r="K116" vm="1103">
        <f ca="1"/>
        <v>404.85</v>
      </c>
      <c r="L116" vm="1104">
        <f ca="1"/>
        <v>98.7</v>
      </c>
      <c r="M116" s="19" vm="1105">
        <f ca="1"/>
        <v>8040.2</v>
      </c>
      <c r="N116" s="16">
        <f t="shared" ca="1" si="20"/>
        <v>-6.0277457975173128E-3</v>
      </c>
      <c r="O116" s="16">
        <f t="shared" ca="1" si="21"/>
        <v>-1.4701522417531437E-3</v>
      </c>
      <c r="P116" s="16">
        <f t="shared" ca="1" si="22"/>
        <v>0</v>
      </c>
      <c r="Q116" s="16">
        <f t="shared" ca="1" si="23"/>
        <v>-5.7217764658262973E-3</v>
      </c>
      <c r="R116" s="16">
        <f t="shared" ca="1" si="24"/>
        <v>0</v>
      </c>
      <c r="S116" s="16">
        <f t="shared" ca="1" si="25"/>
        <v>0</v>
      </c>
      <c r="T116" s="16">
        <f t="shared" ca="1" si="26"/>
        <v>5.7965138038547699E-2</v>
      </c>
      <c r="U116" s="16">
        <f t="shared" ca="1" si="27"/>
        <v>3.0441423812280518E-3</v>
      </c>
      <c r="V116" s="16">
        <f t="shared" ca="1" si="28"/>
        <v>-2.5464428792758421E-3</v>
      </c>
      <c r="W116" s="16">
        <f t="shared" ca="1" si="29"/>
        <v>2.7257530864891666E-3</v>
      </c>
      <c r="X116" s="16">
        <f t="shared" ca="1" si="30"/>
        <v>2.3315300112504893E-3</v>
      </c>
      <c r="Y116" s="16">
        <f t="shared" ca="1" si="31"/>
        <v>0</v>
      </c>
      <c r="Z116" s="16">
        <f t="shared" ca="1" si="32"/>
        <v>0</v>
      </c>
    </row>
    <row r="117" spans="2:26" x14ac:dyDescent="0.35">
      <c r="B117" s="7" vm="1106">
        <f ca="1"/>
        <v>42313</v>
      </c>
      <c r="C117" vm="1107">
        <f ca="1"/>
        <v>284.10000000000002</v>
      </c>
      <c r="D117" vm="1108">
        <f ca="1"/>
        <v>114.95</v>
      </c>
      <c r="E117" vm="1109">
        <f ca="1"/>
        <v>37.584499999999998</v>
      </c>
      <c r="F117" vm="1110">
        <f ca="1"/>
        <v>129.6001</v>
      </c>
      <c r="G117" vm="1111">
        <f ca="1"/>
        <v>123.72539999999999</v>
      </c>
      <c r="H117" vm="1112">
        <f ca="1"/>
        <v>17.850000000000001</v>
      </c>
      <c r="I117" vm="1113">
        <f ca="1"/>
        <v>618.45000000000005</v>
      </c>
      <c r="J117" vm="1114">
        <f ca="1"/>
        <v>135</v>
      </c>
      <c r="K117" vm="1115">
        <f ca="1"/>
        <v>404</v>
      </c>
      <c r="L117" vm="1116">
        <f ca="1"/>
        <v>94.05</v>
      </c>
      <c r="M117" s="19" vm="1117">
        <f ca="1"/>
        <v>7955.45</v>
      </c>
      <c r="N117" s="16">
        <f t="shared" ca="1" si="20"/>
        <v>-1.8656281664871308E-2</v>
      </c>
      <c r="O117" s="16">
        <f t="shared" ca="1" si="21"/>
        <v>-1.2658831950152482E-2</v>
      </c>
      <c r="P117" s="16">
        <f t="shared" ca="1" si="22"/>
        <v>-3.3635467100889396E-2</v>
      </c>
      <c r="Q117" s="16">
        <f t="shared" ca="1" si="23"/>
        <v>-1.154190751360972E-2</v>
      </c>
      <c r="R117" s="16">
        <f t="shared" ca="1" si="24"/>
        <v>-5.5866067086397121E-3</v>
      </c>
      <c r="S117" s="16">
        <f t="shared" ca="1" si="25"/>
        <v>-4.8032606665113775E-3</v>
      </c>
      <c r="T117" s="16">
        <f t="shared" ca="1" si="26"/>
        <v>-2.1017501709733729E-3</v>
      </c>
      <c r="U117" s="16">
        <f t="shared" ca="1" si="27"/>
        <v>-4.8258390692396583E-2</v>
      </c>
      <c r="V117" s="16">
        <f t="shared" ca="1" si="28"/>
        <v>-1.0596730117439205E-2</v>
      </c>
      <c r="W117" s="16">
        <f t="shared" ca="1" si="29"/>
        <v>-4.5361490888417844E-2</v>
      </c>
      <c r="X117" s="16">
        <f t="shared" ca="1" si="30"/>
        <v>0</v>
      </c>
      <c r="Y117" s="16">
        <f t="shared" ca="1" si="31"/>
        <v>4.5755713963656519E-2</v>
      </c>
      <c r="Z117" s="16">
        <f t="shared" ca="1" si="32"/>
        <v>4.5920694954247165E-2</v>
      </c>
    </row>
    <row r="118" spans="2:26" x14ac:dyDescent="0.35">
      <c r="B118" s="7" vm="1118">
        <f ca="1"/>
        <v>42314</v>
      </c>
      <c r="C118" vm="1119">
        <f ca="1"/>
        <v>285.05</v>
      </c>
      <c r="D118" vm="1120">
        <f ca="1"/>
        <v>118.95</v>
      </c>
      <c r="E118" vm="1121">
        <f ca="1"/>
        <v>37.713299999999997</v>
      </c>
      <c r="F118" vm="1122">
        <f ca="1"/>
        <v>127.63339999999999</v>
      </c>
      <c r="G118" vm="1123">
        <f ca="1"/>
        <v>122.0896</v>
      </c>
      <c r="H118" vm="988">
        <f ca="1"/>
        <v>17.600000000000001</v>
      </c>
      <c r="I118" vm="1124">
        <f ca="1"/>
        <v>565.6</v>
      </c>
      <c r="J118" vm="1125">
        <f ca="1"/>
        <v>136.05000000000001</v>
      </c>
      <c r="K118" vm="1126">
        <f ca="1"/>
        <v>396.15</v>
      </c>
      <c r="L118" vm="1127">
        <f ca="1"/>
        <v>92.2</v>
      </c>
      <c r="M118" s="19" vm="1128">
        <f ca="1"/>
        <v>7954.3</v>
      </c>
      <c r="N118" s="16">
        <f t="shared" ca="1" si="20"/>
        <v>3.3383146174486211E-3</v>
      </c>
      <c r="O118" s="16">
        <f t="shared" ca="1" si="21"/>
        <v>3.4210860243216027E-3</v>
      </c>
      <c r="P118" s="16">
        <f t="shared" ca="1" si="22"/>
        <v>-1.5291463378222198E-2</v>
      </c>
      <c r="Q118" s="16">
        <f t="shared" ca="1" si="23"/>
        <v>-1.3309392405288306E-2</v>
      </c>
      <c r="R118" s="16">
        <f t="shared" ca="1" si="24"/>
        <v>-1.4104606181541935E-2</v>
      </c>
      <c r="S118" s="16">
        <f t="shared" ca="1" si="25"/>
        <v>7.747686790825957E-3</v>
      </c>
      <c r="T118" s="16">
        <f t="shared" ca="1" si="26"/>
        <v>-1.9621950549899229E-2</v>
      </c>
      <c r="U118" s="16">
        <f t="shared" ca="1" si="27"/>
        <v>-1.9866425184491141E-2</v>
      </c>
      <c r="V118" s="16">
        <f t="shared" ca="1" si="28"/>
        <v>-1.4456543968348424E-4</v>
      </c>
      <c r="W118" s="16">
        <f t="shared" ca="1" si="29"/>
        <v>-1.9218623605351773E-2</v>
      </c>
      <c r="X118" s="16">
        <f t="shared" ca="1" si="30"/>
        <v>0</v>
      </c>
      <c r="Y118" s="16">
        <f t="shared" ca="1" si="31"/>
        <v>1.9612846680590448E-2</v>
      </c>
      <c r="Z118" s="16">
        <f t="shared" ca="1" si="32"/>
        <v>1.9777827671181095E-2</v>
      </c>
    </row>
    <row r="119" spans="2:26" x14ac:dyDescent="0.35">
      <c r="B119" s="7" vm="1129">
        <f ca="1"/>
        <v>42317</v>
      </c>
      <c r="C119" vm="1130">
        <f ca="1"/>
        <v>276.05</v>
      </c>
      <c r="D119" vm="1131">
        <f ca="1"/>
        <v>119.9</v>
      </c>
      <c r="E119" vm="1132">
        <f ca="1"/>
        <v>39.105699999999999</v>
      </c>
      <c r="F119" vm="1133">
        <f ca="1"/>
        <v>123.0334</v>
      </c>
      <c r="G119" vm="1134">
        <f ca="1"/>
        <v>124.08450000000001</v>
      </c>
      <c r="H119" vm="1135">
        <f ca="1"/>
        <v>17.8</v>
      </c>
      <c r="I119" vm="1136">
        <f ca="1"/>
        <v>604.9</v>
      </c>
      <c r="J119" vm="1137">
        <f ca="1"/>
        <v>135.69999999999999</v>
      </c>
      <c r="K119" vm="1138">
        <f ca="1"/>
        <v>411.75</v>
      </c>
      <c r="L119" vm="1139">
        <f ca="1"/>
        <v>93.65</v>
      </c>
      <c r="M119" s="19" vm="1140">
        <f ca="1"/>
        <v>7915.2</v>
      </c>
      <c r="N119" s="16">
        <f t="shared" ca="1" si="20"/>
        <v>-3.2082594747537253E-2</v>
      </c>
      <c r="O119" s="16">
        <f t="shared" ca="1" si="21"/>
        <v>3.6255419031786147E-2</v>
      </c>
      <c r="P119" s="16">
        <f t="shared" ca="1" si="22"/>
        <v>-3.6706228918321371E-2</v>
      </c>
      <c r="Q119" s="16">
        <f t="shared" ca="1" si="23"/>
        <v>1.6207583731424911E-2</v>
      </c>
      <c r="R119" s="16">
        <f t="shared" ca="1" si="24"/>
        <v>1.1299555253933247E-2</v>
      </c>
      <c r="S119" s="16">
        <f t="shared" ca="1" si="25"/>
        <v>-2.5758983884320574E-3</v>
      </c>
      <c r="T119" s="16">
        <f t="shared" ca="1" si="26"/>
        <v>3.8623441646498835E-2</v>
      </c>
      <c r="U119" s="16">
        <f t="shared" ca="1" si="27"/>
        <v>1.560429832754932E-2</v>
      </c>
      <c r="V119" s="16">
        <f t="shared" ca="1" si="28"/>
        <v>-4.9277014549425294E-3</v>
      </c>
      <c r="W119" s="16">
        <f t="shared" ca="1" si="29"/>
        <v>1.4542684562772806E-2</v>
      </c>
      <c r="X119" s="16">
        <f t="shared" ca="1" si="30"/>
        <v>1.4148461487534129E-2</v>
      </c>
      <c r="Y119" s="16">
        <f t="shared" ca="1" si="31"/>
        <v>0</v>
      </c>
      <c r="Z119" s="16">
        <f t="shared" ca="1" si="32"/>
        <v>0</v>
      </c>
    </row>
    <row r="120" spans="2:26" x14ac:dyDescent="0.35">
      <c r="B120" s="7" vm="1141">
        <f ca="1"/>
        <v>42318</v>
      </c>
      <c r="C120" vm="1142">
        <f ca="1"/>
        <v>265.60000000000002</v>
      </c>
      <c r="D120" vm="1143">
        <f ca="1"/>
        <v>116.95</v>
      </c>
      <c r="E120" vm="1144">
        <f ca="1"/>
        <v>37.860199999999999</v>
      </c>
      <c r="F120" vm="1145">
        <f ca="1"/>
        <v>118.93340000000001</v>
      </c>
      <c r="G120" vm="1146">
        <f ca="1"/>
        <v>115.5063</v>
      </c>
      <c r="H120" vm="523">
        <f ca="1"/>
        <v>18.25</v>
      </c>
      <c r="I120" vm="1147">
        <f ca="1"/>
        <v>632.4</v>
      </c>
      <c r="J120" vm="1011">
        <f ca="1"/>
        <v>134.05000000000001</v>
      </c>
      <c r="K120" vm="1148">
        <f ca="1"/>
        <v>407.45</v>
      </c>
      <c r="L120" vm="1149">
        <f ca="1"/>
        <v>90.05</v>
      </c>
      <c r="M120" s="19" vm="1150">
        <f ca="1"/>
        <v>7783.35</v>
      </c>
      <c r="N120" s="16">
        <f t="shared" ca="1" si="20"/>
        <v>-3.8590591127774777E-2</v>
      </c>
      <c r="O120" s="16">
        <f t="shared" ca="1" si="21"/>
        <v>-3.2367808030188509E-2</v>
      </c>
      <c r="P120" s="16">
        <f t="shared" ca="1" si="22"/>
        <v>-3.3892190650567124E-2</v>
      </c>
      <c r="Q120" s="16">
        <f t="shared" ca="1" si="23"/>
        <v>-7.1637711206374785E-2</v>
      </c>
      <c r="R120" s="16">
        <f t="shared" ca="1" si="24"/>
        <v>2.4966622730460946E-2</v>
      </c>
      <c r="S120" s="16">
        <f t="shared" ca="1" si="25"/>
        <v>-1.2233702158854966E-2</v>
      </c>
      <c r="T120" s="16">
        <f t="shared" ca="1" si="26"/>
        <v>-1.0498143291520944E-2</v>
      </c>
      <c r="U120" s="16">
        <f t="shared" ca="1" si="27"/>
        <v>-3.9199357268132472E-2</v>
      </c>
      <c r="V120" s="16">
        <f t="shared" ca="1" si="28"/>
        <v>-1.6798124719179922E-2</v>
      </c>
      <c r="W120" s="16">
        <f t="shared" ca="1" si="29"/>
        <v>-3.6624995481036052E-2</v>
      </c>
      <c r="X120" s="16">
        <f t="shared" ca="1" si="30"/>
        <v>0</v>
      </c>
      <c r="Y120" s="16">
        <f t="shared" ca="1" si="31"/>
        <v>3.7019218556274727E-2</v>
      </c>
      <c r="Z120" s="16">
        <f t="shared" ca="1" si="32"/>
        <v>3.7184199546865374E-2</v>
      </c>
    </row>
    <row r="121" spans="2:26" x14ac:dyDescent="0.35">
      <c r="B121" s="7" vm="1151">
        <f ca="1"/>
        <v>42319</v>
      </c>
      <c r="C121" vm="1152">
        <f ca="1"/>
        <v>267.5</v>
      </c>
      <c r="D121" vm="1153">
        <f ca="1"/>
        <v>112</v>
      </c>
      <c r="E121" vm="1154">
        <f ca="1"/>
        <v>38.566299999999998</v>
      </c>
      <c r="F121" vm="1155">
        <f ca="1"/>
        <v>119.9667</v>
      </c>
      <c r="G121" vm="1156">
        <f ca="1"/>
        <v>116.5836</v>
      </c>
      <c r="H121" vm="487">
        <f ca="1"/>
        <v>18.3</v>
      </c>
      <c r="I121" vm="1157">
        <f ca="1"/>
        <v>641.29999999999995</v>
      </c>
      <c r="J121" vm="1158">
        <f ca="1"/>
        <v>136.69999999999999</v>
      </c>
      <c r="K121" vm="1159">
        <f ca="1"/>
        <v>411.3</v>
      </c>
      <c r="L121" vm="1160">
        <f ca="1"/>
        <v>91</v>
      </c>
      <c r="M121" s="19" vm="1150">
        <f ca="1"/>
        <v>7783.35</v>
      </c>
      <c r="N121" s="16">
        <f t="shared" ca="1" si="20"/>
        <v>7.1281487337823751E-3</v>
      </c>
      <c r="O121" s="16">
        <f t="shared" ca="1" si="21"/>
        <v>1.84784097523366E-2</v>
      </c>
      <c r="P121" s="16">
        <f t="shared" ca="1" si="22"/>
        <v>8.6505316960922268E-3</v>
      </c>
      <c r="Q121" s="16">
        <f t="shared" ca="1" si="23"/>
        <v>9.2835382941262416E-3</v>
      </c>
      <c r="R121" s="16">
        <f t="shared" ca="1" si="24"/>
        <v>2.7359798188748455E-3</v>
      </c>
      <c r="S121" s="16">
        <f t="shared" ca="1" si="25"/>
        <v>1.9575879047935344E-2</v>
      </c>
      <c r="T121" s="16">
        <f t="shared" ca="1" si="26"/>
        <v>9.4046494701497552E-3</v>
      </c>
      <c r="U121" s="16">
        <f t="shared" ca="1" si="27"/>
        <v>1.0494434894884946E-2</v>
      </c>
      <c r="V121" s="16">
        <f t="shared" ca="1" si="28"/>
        <v>0</v>
      </c>
      <c r="W121" s="16">
        <f t="shared" ca="1" si="29"/>
        <v>1.0090384578236689E-2</v>
      </c>
      <c r="X121" s="16">
        <f t="shared" ca="1" si="30"/>
        <v>9.6961615029980113E-3</v>
      </c>
      <c r="Y121" s="16">
        <f t="shared" ca="1" si="31"/>
        <v>0</v>
      </c>
      <c r="Z121" s="16">
        <f t="shared" ca="1" si="32"/>
        <v>0</v>
      </c>
    </row>
    <row r="122" spans="2:26" x14ac:dyDescent="0.35">
      <c r="B122" s="7" vm="1161">
        <f ca="1"/>
        <v>42321</v>
      </c>
      <c r="C122" vm="1162">
        <f ca="1"/>
        <v>267.35000000000002</v>
      </c>
      <c r="D122" vm="1163">
        <f ca="1"/>
        <v>112.9</v>
      </c>
      <c r="E122" vm="1164">
        <f ca="1"/>
        <v>37.446599999999997</v>
      </c>
      <c r="F122" vm="1165">
        <f ca="1"/>
        <v>118.63339999999999</v>
      </c>
      <c r="G122" vm="1166">
        <f ca="1"/>
        <v>115.9452</v>
      </c>
      <c r="H122" vm="487">
        <f ca="1"/>
        <v>18.3</v>
      </c>
      <c r="I122" vm="1167">
        <f ca="1"/>
        <v>640.85</v>
      </c>
      <c r="J122" vm="1168">
        <f ca="1"/>
        <v>134.85</v>
      </c>
      <c r="K122" vm="1169">
        <f ca="1"/>
        <v>403.95</v>
      </c>
      <c r="L122" vm="1170">
        <f ca="1"/>
        <v>87.25</v>
      </c>
      <c r="M122" s="19" vm="1171">
        <f ca="1"/>
        <v>7762.25</v>
      </c>
      <c r="N122" s="16">
        <f t="shared" ca="1" si="20"/>
        <v>-5.6090494132056271E-4</v>
      </c>
      <c r="O122" s="16">
        <f t="shared" ca="1" si="21"/>
        <v>-2.9462920014921828E-2</v>
      </c>
      <c r="P122" s="16">
        <f t="shared" ca="1" si="22"/>
        <v>-1.1176138468311645E-2</v>
      </c>
      <c r="Q122" s="16">
        <f t="shared" ca="1" si="23"/>
        <v>-5.4909465322615742E-3</v>
      </c>
      <c r="R122" s="16">
        <f t="shared" ca="1" si="24"/>
        <v>0</v>
      </c>
      <c r="S122" s="16">
        <f t="shared" ca="1" si="25"/>
        <v>-1.362569414416483E-2</v>
      </c>
      <c r="T122" s="16">
        <f t="shared" ca="1" si="26"/>
        <v>-1.8031767310660893E-2</v>
      </c>
      <c r="U122" s="16">
        <f t="shared" ca="1" si="27"/>
        <v>-4.2081945434313463E-2</v>
      </c>
      <c r="V122" s="16">
        <f t="shared" ca="1" si="28"/>
        <v>-2.7145961503208574E-3</v>
      </c>
      <c r="W122" s="16">
        <f t="shared" ca="1" si="29"/>
        <v>-3.9007698321953783E-2</v>
      </c>
      <c r="X122" s="16">
        <f t="shared" ca="1" si="30"/>
        <v>0</v>
      </c>
      <c r="Y122" s="16">
        <f t="shared" ca="1" si="31"/>
        <v>3.9401921397192459E-2</v>
      </c>
      <c r="Z122" s="16">
        <f t="shared" ca="1" si="32"/>
        <v>3.9566902387783105E-2</v>
      </c>
    </row>
    <row r="123" spans="2:26" x14ac:dyDescent="0.35">
      <c r="B123" s="7" vm="1172">
        <f ca="1"/>
        <v>42324</v>
      </c>
      <c r="C123" vm="1173">
        <f ca="1"/>
        <v>272.10000000000002</v>
      </c>
      <c r="D123" vm="1174">
        <f ca="1"/>
        <v>112.55</v>
      </c>
      <c r="E123" vm="1175">
        <f ca="1"/>
        <v>37.829900000000002</v>
      </c>
      <c r="F123" vm="1176">
        <f ca="1"/>
        <v>118.9667</v>
      </c>
      <c r="G123" vm="1177">
        <f ca="1"/>
        <v>115.26690000000001</v>
      </c>
      <c r="H123" vm="1178">
        <f ca="1"/>
        <v>18.55</v>
      </c>
      <c r="I123" vm="1179">
        <f ca="1"/>
        <v>626.6</v>
      </c>
      <c r="J123" vm="1180">
        <f ca="1"/>
        <v>143.9</v>
      </c>
      <c r="K123" vm="1181">
        <f ca="1"/>
        <v>400.25</v>
      </c>
      <c r="L123" vm="1182">
        <f ca="1"/>
        <v>89.55</v>
      </c>
      <c r="M123" s="19" vm="1183">
        <f ca="1"/>
        <v>7806.6</v>
      </c>
      <c r="N123" s="16">
        <f t="shared" ca="1" si="20"/>
        <v>1.7610984394460051E-2</v>
      </c>
      <c r="O123" s="16">
        <f t="shared" ca="1" si="21"/>
        <v>1.018387711192058E-2</v>
      </c>
      <c r="P123" s="16">
        <f t="shared" ca="1" si="22"/>
        <v>2.8055562150104889E-3</v>
      </c>
      <c r="Q123" s="16">
        <f t="shared" ca="1" si="23"/>
        <v>-5.8673568201795733E-3</v>
      </c>
      <c r="R123" s="16">
        <f t="shared" ca="1" si="24"/>
        <v>1.3568729206068796E-2</v>
      </c>
      <c r="S123" s="16">
        <f t="shared" ca="1" si="25"/>
        <v>6.4955564307583244E-2</v>
      </c>
      <c r="T123" s="16">
        <f t="shared" ca="1" si="26"/>
        <v>-9.2017560488934572E-3</v>
      </c>
      <c r="U123" s="16">
        <f t="shared" ca="1" si="27"/>
        <v>2.6019567424184275E-2</v>
      </c>
      <c r="V123" s="16">
        <f t="shared" ca="1" si="28"/>
        <v>5.6972891335418325E-3</v>
      </c>
      <c r="W123" s="16">
        <f t="shared" ca="1" si="29"/>
        <v>2.4803073250214434E-2</v>
      </c>
      <c r="X123" s="16">
        <f t="shared" ca="1" si="30"/>
        <v>2.4408850174975759E-2</v>
      </c>
      <c r="Y123" s="16">
        <f t="shared" ca="1" si="31"/>
        <v>0</v>
      </c>
      <c r="Z123" s="16">
        <f t="shared" ca="1" si="32"/>
        <v>0</v>
      </c>
    </row>
    <row r="124" spans="2:26" x14ac:dyDescent="0.35">
      <c r="B124" s="7" vm="1184">
        <f ca="1"/>
        <v>42325</v>
      </c>
      <c r="C124" vm="1185">
        <f ca="1"/>
        <v>270.75</v>
      </c>
      <c r="D124" vm="1186">
        <f ca="1"/>
        <v>109.7</v>
      </c>
      <c r="E124" vm="1187">
        <f ca="1"/>
        <v>38.002699999999997</v>
      </c>
      <c r="F124" vm="1188">
        <f ca="1"/>
        <v>119.20010000000001</v>
      </c>
      <c r="G124" vm="1189">
        <f ca="1"/>
        <v>117.7406</v>
      </c>
      <c r="H124" vm="1190">
        <f ca="1"/>
        <v>18.45</v>
      </c>
      <c r="I124" vm="1191">
        <f ca="1"/>
        <v>620.35</v>
      </c>
      <c r="J124" vm="525">
        <f ca="1"/>
        <v>144.35</v>
      </c>
      <c r="K124" vm="1192">
        <f ca="1"/>
        <v>407.5</v>
      </c>
      <c r="L124" vm="1193">
        <f ca="1"/>
        <v>92.05</v>
      </c>
      <c r="M124" s="19" vm="1194">
        <f ca="1"/>
        <v>7837.55</v>
      </c>
      <c r="N124" s="16">
        <f t="shared" ca="1" si="20"/>
        <v>-4.9737599081007043E-3</v>
      </c>
      <c r="O124" s="16">
        <f t="shared" ca="1" si="21"/>
        <v>4.5574145971071902E-3</v>
      </c>
      <c r="P124" s="16">
        <f t="shared" ca="1" si="22"/>
        <v>1.9599715385767843E-3</v>
      </c>
      <c r="Q124" s="16">
        <f t="shared" ca="1" si="23"/>
        <v>2.1233590690781734E-2</v>
      </c>
      <c r="R124" s="16">
        <f t="shared" ca="1" si="24"/>
        <v>-5.4054185669080469E-3</v>
      </c>
      <c r="S124" s="16">
        <f t="shared" ca="1" si="25"/>
        <v>3.1222922156218568E-3</v>
      </c>
      <c r="T124" s="16">
        <f t="shared" ca="1" si="26"/>
        <v>1.7951580804093235E-2</v>
      </c>
      <c r="U124" s="16">
        <f t="shared" ca="1" si="27"/>
        <v>2.7534779172366148E-2</v>
      </c>
      <c r="V124" s="16">
        <f t="shared" ca="1" si="28"/>
        <v>3.9567557686684147E-3</v>
      </c>
      <c r="W124" s="16">
        <f t="shared" ca="1" si="29"/>
        <v>2.5411194979286095E-2</v>
      </c>
      <c r="X124" s="16">
        <f t="shared" ca="1" si="30"/>
        <v>2.5016971904047419E-2</v>
      </c>
      <c r="Y124" s="16">
        <f t="shared" ca="1" si="31"/>
        <v>0</v>
      </c>
      <c r="Z124" s="16">
        <f t="shared" ca="1" si="32"/>
        <v>0</v>
      </c>
    </row>
    <row r="125" spans="2:26" x14ac:dyDescent="0.35">
      <c r="B125" s="7" vm="1195">
        <f ca="1"/>
        <v>42326</v>
      </c>
      <c r="C125" vm="1196">
        <f ca="1"/>
        <v>267.3</v>
      </c>
      <c r="D125" vm="1197">
        <f ca="1"/>
        <v>109.45</v>
      </c>
      <c r="E125" vm="1198">
        <f ca="1"/>
        <v>37.289000000000001</v>
      </c>
      <c r="F125" vm="1199">
        <f ca="1"/>
        <v>116.4667</v>
      </c>
      <c r="G125" vm="1200">
        <f ca="1"/>
        <v>112.4341</v>
      </c>
      <c r="H125" vm="1201">
        <f ca="1"/>
        <v>18.600000000000001</v>
      </c>
      <c r="I125" vm="1202">
        <f ca="1"/>
        <v>631.54999999999995</v>
      </c>
      <c r="J125" vm="1203">
        <f ca="1"/>
        <v>140.6</v>
      </c>
      <c r="K125" vm="1204">
        <f ca="1"/>
        <v>406.25</v>
      </c>
      <c r="L125" vm="1205">
        <f ca="1"/>
        <v>89.15</v>
      </c>
      <c r="M125" s="19" vm="1206">
        <f ca="1"/>
        <v>7731.8</v>
      </c>
      <c r="N125" s="16">
        <f t="shared" ca="1" si="20"/>
        <v>-1.2824262736226597E-2</v>
      </c>
      <c r="O125" s="16">
        <f t="shared" ca="1" si="21"/>
        <v>-1.8958832843670601E-2</v>
      </c>
      <c r="P125" s="16">
        <f t="shared" ca="1" si="22"/>
        <v>-2.3198198320343727E-2</v>
      </c>
      <c r="Q125" s="16">
        <f t="shared" ca="1" si="23"/>
        <v>-4.6116627329446505E-2</v>
      </c>
      <c r="R125" s="16">
        <f t="shared" ca="1" si="24"/>
        <v>8.0972102326195231E-3</v>
      </c>
      <c r="S125" s="16">
        <f t="shared" ca="1" si="25"/>
        <v>-2.6321926732379583E-2</v>
      </c>
      <c r="T125" s="16">
        <f t="shared" ca="1" si="26"/>
        <v>-3.0721990369701403E-3</v>
      </c>
      <c r="U125" s="16">
        <f t="shared" ca="1" si="27"/>
        <v>-3.2011563369937351E-2</v>
      </c>
      <c r="V125" s="16">
        <f t="shared" ca="1" si="28"/>
        <v>-1.3584591041188353E-2</v>
      </c>
      <c r="W125" s="16">
        <f t="shared" ca="1" si="29"/>
        <v>-3.0090939947493889E-2</v>
      </c>
      <c r="X125" s="16">
        <f t="shared" ca="1" si="30"/>
        <v>0</v>
      </c>
      <c r="Y125" s="16">
        <f t="shared" ca="1" si="31"/>
        <v>3.0485163022732565E-2</v>
      </c>
      <c r="Z125" s="16">
        <f t="shared" ca="1" si="32"/>
        <v>3.0650144013323211E-2</v>
      </c>
    </row>
    <row r="126" spans="2:26" x14ac:dyDescent="0.35">
      <c r="B126" s="7" vm="1207">
        <f ca="1"/>
        <v>42327</v>
      </c>
      <c r="C126" vm="1185">
        <f ca="1"/>
        <v>270.75</v>
      </c>
      <c r="D126" vm="1208">
        <f ca="1"/>
        <v>108.5</v>
      </c>
      <c r="E126" vm="1209">
        <f ca="1"/>
        <v>37.814799999999998</v>
      </c>
      <c r="F126" vm="1210">
        <f ca="1"/>
        <v>117.20010000000001</v>
      </c>
      <c r="G126" vm="1211">
        <f ca="1"/>
        <v>114.2295</v>
      </c>
      <c r="H126" vm="233">
        <f ca="1"/>
        <v>18.95</v>
      </c>
      <c r="I126" vm="1212">
        <f ca="1"/>
        <v>642.4</v>
      </c>
      <c r="J126" vm="1213">
        <f ca="1"/>
        <v>142.85</v>
      </c>
      <c r="K126" vm="1214">
        <f ca="1"/>
        <v>406.95</v>
      </c>
      <c r="L126" vm="1215">
        <f ca="1"/>
        <v>91.65</v>
      </c>
      <c r="M126" s="19" vm="1216">
        <f ca="1"/>
        <v>7842.75</v>
      </c>
      <c r="N126" s="16">
        <f t="shared" ca="1" si="20"/>
        <v>1.2824262736226673E-2</v>
      </c>
      <c r="O126" s="16">
        <f t="shared" ca="1" si="21"/>
        <v>1.4002183397312434E-2</v>
      </c>
      <c r="P126" s="16">
        <f t="shared" ca="1" si="22"/>
        <v>6.2773351481407273E-3</v>
      </c>
      <c r="Q126" s="16">
        <f t="shared" ca="1" si="23"/>
        <v>1.5842310370558572E-2</v>
      </c>
      <c r="R126" s="16">
        <f t="shared" ca="1" si="24"/>
        <v>1.8642350809279774E-2</v>
      </c>
      <c r="S126" s="16">
        <f t="shared" ca="1" si="25"/>
        <v>1.58761493002176E-2</v>
      </c>
      <c r="T126" s="16">
        <f t="shared" ca="1" si="26"/>
        <v>1.7215941291032163E-3</v>
      </c>
      <c r="U126" s="16">
        <f t="shared" ca="1" si="27"/>
        <v>2.765662997656463E-2</v>
      </c>
      <c r="V126" s="16">
        <f t="shared" ca="1" si="28"/>
        <v>1.4247843681842662E-2</v>
      </c>
      <c r="W126" s="16">
        <f t="shared" ca="1" si="29"/>
        <v>2.6751816722758288E-2</v>
      </c>
      <c r="X126" s="16">
        <f t="shared" ca="1" si="30"/>
        <v>2.6357593647519613E-2</v>
      </c>
      <c r="Y126" s="16">
        <f t="shared" ca="1" si="31"/>
        <v>0</v>
      </c>
      <c r="Z126" s="16">
        <f t="shared" ca="1" si="32"/>
        <v>0</v>
      </c>
    </row>
    <row r="127" spans="2:26" x14ac:dyDescent="0.35">
      <c r="B127" s="7" vm="1217">
        <f ca="1"/>
        <v>42328</v>
      </c>
      <c r="C127" vm="1218">
        <f ca="1"/>
        <v>269.7</v>
      </c>
      <c r="D127" vm="1219">
        <f ca="1"/>
        <v>108.95</v>
      </c>
      <c r="E127" vm="1220">
        <f ca="1"/>
        <v>37.964799999999997</v>
      </c>
      <c r="F127" vm="1221">
        <f ca="1"/>
        <v>117.5001</v>
      </c>
      <c r="G127" vm="1222">
        <f ca="1"/>
        <v>113.11239999999999</v>
      </c>
      <c r="H127" vm="245">
        <f ca="1"/>
        <v>19.05</v>
      </c>
      <c r="I127" vm="1223">
        <f ca="1"/>
        <v>642.65</v>
      </c>
      <c r="J127" vm="1224">
        <f ca="1"/>
        <v>142</v>
      </c>
      <c r="K127" vm="1225">
        <f ca="1"/>
        <v>402.85</v>
      </c>
      <c r="L127" vm="1226">
        <f ca="1"/>
        <v>93.15</v>
      </c>
      <c r="M127" s="19" vm="1227">
        <f ca="1"/>
        <v>7856.55</v>
      </c>
      <c r="N127" s="16">
        <f t="shared" ca="1" si="20"/>
        <v>-3.8856557354157418E-3</v>
      </c>
      <c r="O127" s="16">
        <f t="shared" ca="1" si="21"/>
        <v>3.9588542538238191E-3</v>
      </c>
      <c r="P127" s="16">
        <f t="shared" ca="1" si="22"/>
        <v>2.5564542628121341E-3</v>
      </c>
      <c r="Q127" s="16">
        <f t="shared" ca="1" si="23"/>
        <v>-9.8275680011510203E-3</v>
      </c>
      <c r="R127" s="16">
        <f t="shared" ca="1" si="24"/>
        <v>5.2631700442746909E-3</v>
      </c>
      <c r="S127" s="16">
        <f t="shared" ca="1" si="25"/>
        <v>-5.9680710755213506E-3</v>
      </c>
      <c r="T127" s="16">
        <f t="shared" ca="1" si="26"/>
        <v>-1.0126043549845445E-2</v>
      </c>
      <c r="U127" s="16">
        <f t="shared" ca="1" si="27"/>
        <v>1.6234122761883348E-2</v>
      </c>
      <c r="V127" s="16">
        <f t="shared" ca="1" si="28"/>
        <v>1.7580406201947829E-3</v>
      </c>
      <c r="W127" s="16">
        <f t="shared" ca="1" si="29"/>
        <v>1.504821061470475E-2</v>
      </c>
      <c r="X127" s="16">
        <f t="shared" ca="1" si="30"/>
        <v>1.4653987539466073E-2</v>
      </c>
      <c r="Y127" s="16">
        <f t="shared" ca="1" si="31"/>
        <v>0</v>
      </c>
      <c r="Z127" s="16">
        <f t="shared" ca="1" si="32"/>
        <v>0</v>
      </c>
    </row>
    <row r="128" spans="2:26" x14ac:dyDescent="0.35">
      <c r="B128" s="7" vm="1228">
        <f ca="1"/>
        <v>42331</v>
      </c>
      <c r="C128" vm="1229">
        <f ca="1"/>
        <v>276.5</v>
      </c>
      <c r="D128" vm="491">
        <f ca="1"/>
        <v>113.85</v>
      </c>
      <c r="E128" vm="1230">
        <f ca="1"/>
        <v>37.905700000000003</v>
      </c>
      <c r="F128" vm="1231">
        <f ca="1"/>
        <v>116.8001</v>
      </c>
      <c r="G128" vm="1232">
        <f ca="1"/>
        <v>113.67100000000001</v>
      </c>
      <c r="H128" vm="245">
        <f ca="1"/>
        <v>19.05</v>
      </c>
      <c r="I128" vm="1233">
        <f ca="1"/>
        <v>651.75</v>
      </c>
      <c r="J128" vm="1234">
        <f ca="1"/>
        <v>140</v>
      </c>
      <c r="K128" vm="248">
        <f ca="1"/>
        <v>402.1</v>
      </c>
      <c r="L128" vm="1235">
        <f ca="1"/>
        <v>90.45</v>
      </c>
      <c r="M128" s="19" vm="1236">
        <f ca="1"/>
        <v>7849.25</v>
      </c>
      <c r="N128" s="16">
        <f t="shared" ca="1" si="20"/>
        <v>2.4900590816705277E-2</v>
      </c>
      <c r="O128" s="16">
        <f t="shared" ca="1" si="21"/>
        <v>-1.5579180828781541E-3</v>
      </c>
      <c r="P128" s="16">
        <f t="shared" ca="1" si="22"/>
        <v>-5.9752580895375386E-3</v>
      </c>
      <c r="Q128" s="16">
        <f t="shared" ca="1" si="23"/>
        <v>4.9262964546207128E-3</v>
      </c>
      <c r="R128" s="16">
        <f t="shared" ca="1" si="24"/>
        <v>0</v>
      </c>
      <c r="S128" s="16">
        <f t="shared" ca="1" si="25"/>
        <v>-1.4184634991956413E-2</v>
      </c>
      <c r="T128" s="16">
        <f t="shared" ca="1" si="26"/>
        <v>-1.8634703199766208E-3</v>
      </c>
      <c r="U128" s="16">
        <f t="shared" ca="1" si="27"/>
        <v>-2.9413885206293341E-2</v>
      </c>
      <c r="V128" s="16">
        <f t="shared" ca="1" si="28"/>
        <v>-9.2959295619291752E-4</v>
      </c>
      <c r="W128" s="16">
        <f t="shared" ca="1" si="29"/>
        <v>-2.6873258472029829E-2</v>
      </c>
      <c r="X128" s="16">
        <f t="shared" ca="1" si="30"/>
        <v>0</v>
      </c>
      <c r="Y128" s="16">
        <f t="shared" ca="1" si="31"/>
        <v>2.7267481547268504E-2</v>
      </c>
      <c r="Z128" s="16">
        <f t="shared" ca="1" si="32"/>
        <v>2.7432462537859151E-2</v>
      </c>
    </row>
    <row r="129" spans="2:26" x14ac:dyDescent="0.35">
      <c r="B129" s="7" vm="1237">
        <f ca="1"/>
        <v>42332</v>
      </c>
      <c r="C129" vm="1238">
        <f ca="1"/>
        <v>270.25</v>
      </c>
      <c r="D129" vm="1239">
        <f ca="1"/>
        <v>113.65</v>
      </c>
      <c r="E129" vm="1240">
        <f ca="1"/>
        <v>38.033000000000001</v>
      </c>
      <c r="F129" vm="1241">
        <f ca="1"/>
        <v>115.90009999999999</v>
      </c>
      <c r="G129" vm="1242">
        <f ca="1"/>
        <v>112.91289999999999</v>
      </c>
      <c r="H129" vm="233">
        <f ca="1"/>
        <v>18.95</v>
      </c>
      <c r="I129" vm="1243">
        <f ca="1"/>
        <v>644.5</v>
      </c>
      <c r="J129" vm="1244">
        <f ca="1"/>
        <v>139.4</v>
      </c>
      <c r="K129" vm="1245">
        <f ca="1"/>
        <v>400.95</v>
      </c>
      <c r="L129" vm="1246">
        <f ca="1"/>
        <v>90.2</v>
      </c>
      <c r="M129" s="19" vm="1247">
        <f ca="1"/>
        <v>7831.6</v>
      </c>
      <c r="N129" s="16">
        <f t="shared" ca="1" si="20"/>
        <v>-2.2863364443071792E-2</v>
      </c>
      <c r="O129" s="16">
        <f t="shared" ca="1" si="21"/>
        <v>3.3527073611873772E-3</v>
      </c>
      <c r="P129" s="16">
        <f t="shared" ca="1" si="22"/>
        <v>-7.7353134000403443E-3</v>
      </c>
      <c r="Q129" s="16">
        <f t="shared" ca="1" si="23"/>
        <v>-6.6915860200597406E-3</v>
      </c>
      <c r="R129" s="16">
        <f t="shared" ca="1" si="24"/>
        <v>-5.263170044274644E-3</v>
      </c>
      <c r="S129" s="16">
        <f t="shared" ca="1" si="25"/>
        <v>-4.2949242828807287E-3</v>
      </c>
      <c r="T129" s="16">
        <f t="shared" ca="1" si="26"/>
        <v>-2.8640826501907615E-3</v>
      </c>
      <c r="U129" s="16">
        <f t="shared" ca="1" si="27"/>
        <v>-2.7677847727261545E-3</v>
      </c>
      <c r="V129" s="16">
        <f t="shared" ca="1" si="28"/>
        <v>-2.2511544276917856E-3</v>
      </c>
      <c r="W129" s="16">
        <f t="shared" ca="1" si="29"/>
        <v>-3.1762469354524544E-3</v>
      </c>
      <c r="X129" s="16">
        <f t="shared" ca="1" si="30"/>
        <v>0</v>
      </c>
      <c r="Y129" s="16">
        <f t="shared" ca="1" si="31"/>
        <v>3.5704700106911316E-3</v>
      </c>
      <c r="Z129" s="16">
        <f t="shared" ca="1" si="32"/>
        <v>3.7354510012817762E-3</v>
      </c>
    </row>
    <row r="130" spans="2:26" x14ac:dyDescent="0.35">
      <c r="B130" s="7" vm="1248">
        <f ca="1"/>
        <v>42334</v>
      </c>
      <c r="C130" vm="1249">
        <f ca="1"/>
        <v>268</v>
      </c>
      <c r="D130" vm="1250">
        <f ca="1"/>
        <v>113.45</v>
      </c>
      <c r="E130" vm="1251">
        <f ca="1"/>
        <v>38.767800000000001</v>
      </c>
      <c r="F130" vm="1252">
        <f ca="1"/>
        <v>115.5667</v>
      </c>
      <c r="G130" vm="1253">
        <f ca="1"/>
        <v>113.27200000000001</v>
      </c>
      <c r="H130" vm="452">
        <f ca="1"/>
        <v>18.850000000000001</v>
      </c>
      <c r="I130" vm="1254">
        <f ca="1"/>
        <v>637.25</v>
      </c>
      <c r="J130" vm="1255">
        <f ca="1"/>
        <v>141.44999999999999</v>
      </c>
      <c r="K130" vm="1256">
        <f ca="1"/>
        <v>424.4</v>
      </c>
      <c r="L130" vm="1257">
        <f ca="1"/>
        <v>90.25</v>
      </c>
      <c r="M130" s="19" vm="1258">
        <f ca="1"/>
        <v>7883.8</v>
      </c>
      <c r="N130" s="16">
        <f t="shared" ca="1" si="20"/>
        <v>-8.3604760084609441E-3</v>
      </c>
      <c r="O130" s="16">
        <f t="shared" ca="1" si="21"/>
        <v>1.9135801247308737E-2</v>
      </c>
      <c r="P130" s="16">
        <f t="shared" ca="1" si="22"/>
        <v>-2.8807607014724734E-3</v>
      </c>
      <c r="Q130" s="16">
        <f t="shared" ca="1" si="23"/>
        <v>3.1752809468364178E-3</v>
      </c>
      <c r="R130" s="16">
        <f t="shared" ca="1" si="24"/>
        <v>-5.2910176344154363E-3</v>
      </c>
      <c r="S130" s="16">
        <f t="shared" ca="1" si="25"/>
        <v>1.4598799421152631E-2</v>
      </c>
      <c r="T130" s="16">
        <f t="shared" ca="1" si="26"/>
        <v>5.6839675486790364E-2</v>
      </c>
      <c r="U130" s="16">
        <f t="shared" ca="1" si="27"/>
        <v>5.5417014441226783E-4</v>
      </c>
      <c r="V130" s="16">
        <f t="shared" ca="1" si="28"/>
        <v>6.6431897341369152E-3</v>
      </c>
      <c r="W130" s="16">
        <f t="shared" ca="1" si="29"/>
        <v>2.7497545425691713E-4</v>
      </c>
      <c r="X130" s="16">
        <f t="shared" ca="1" si="30"/>
        <v>0</v>
      </c>
      <c r="Y130" s="16">
        <f t="shared" ca="1" si="31"/>
        <v>1.1924762098176005E-4</v>
      </c>
      <c r="Z130" s="16">
        <f t="shared" ca="1" si="32"/>
        <v>2.8422861157240467E-4</v>
      </c>
    </row>
    <row r="131" spans="2:26" x14ac:dyDescent="0.35">
      <c r="B131" s="7" vm="1259">
        <f ca="1"/>
        <v>42335</v>
      </c>
      <c r="C131" vm="1260">
        <f ca="1"/>
        <v>268.25</v>
      </c>
      <c r="D131" vm="491">
        <f ca="1"/>
        <v>113.85</v>
      </c>
      <c r="E131" vm="1261">
        <f ca="1"/>
        <v>38.633000000000003</v>
      </c>
      <c r="F131" vm="1262">
        <f ca="1"/>
        <v>117.3334</v>
      </c>
      <c r="G131" vm="1263">
        <f ca="1"/>
        <v>113.7508</v>
      </c>
      <c r="H131" vm="452">
        <f ca="1"/>
        <v>18.850000000000001</v>
      </c>
      <c r="I131" vm="1264">
        <f ca="1"/>
        <v>644.25</v>
      </c>
      <c r="J131" vm="1265">
        <f ca="1"/>
        <v>139.65</v>
      </c>
      <c r="K131" vm="1266">
        <f ca="1"/>
        <v>417.65</v>
      </c>
      <c r="L131" vm="1267">
        <f ca="1"/>
        <v>91.9</v>
      </c>
      <c r="M131" s="19" vm="1268">
        <f ca="1"/>
        <v>7942.7</v>
      </c>
      <c r="N131" s="16">
        <f t="shared" ca="1" si="20"/>
        <v>9.3240099995119076E-4</v>
      </c>
      <c r="O131" s="16">
        <f t="shared" ca="1" si="21"/>
        <v>-3.483171654252111E-3</v>
      </c>
      <c r="P131" s="16">
        <f t="shared" ca="1" si="22"/>
        <v>1.5171602655013222E-2</v>
      </c>
      <c r="Q131" s="16">
        <f t="shared" ca="1" si="23"/>
        <v>4.2180847906916888E-3</v>
      </c>
      <c r="R131" s="16">
        <f t="shared" ca="1" si="24"/>
        <v>0</v>
      </c>
      <c r="S131" s="16">
        <f t="shared" ca="1" si="25"/>
        <v>-1.2807005356390353E-2</v>
      </c>
      <c r="T131" s="16">
        <f t="shared" ca="1" si="26"/>
        <v>-1.6032645537912775E-2</v>
      </c>
      <c r="U131" s="16">
        <f t="shared" ca="1" si="27"/>
        <v>1.8117432148651153E-2</v>
      </c>
      <c r="V131" s="16">
        <f t="shared" ca="1" si="28"/>
        <v>7.4432466977343344E-3</v>
      </c>
      <c r="W131" s="16">
        <f t="shared" ca="1" si="29"/>
        <v>1.6858150727319596E-2</v>
      </c>
      <c r="X131" s="16">
        <f t="shared" ca="1" si="30"/>
        <v>1.646392765208092E-2</v>
      </c>
      <c r="Y131" s="16">
        <f t="shared" ca="1" si="31"/>
        <v>0</v>
      </c>
      <c r="Z131" s="16">
        <f t="shared" ca="1" si="32"/>
        <v>0</v>
      </c>
    </row>
    <row r="132" spans="2:26" x14ac:dyDescent="0.35">
      <c r="B132" s="7" vm="1269">
        <f ca="1"/>
        <v>42338</v>
      </c>
      <c r="C132" vm="1270">
        <f ca="1"/>
        <v>267.7</v>
      </c>
      <c r="D132" vm="1271">
        <f ca="1"/>
        <v>111.45</v>
      </c>
      <c r="E132" vm="1272">
        <f ca="1"/>
        <v>37.995100000000001</v>
      </c>
      <c r="F132" vm="1273">
        <f ca="1"/>
        <v>116.70010000000001</v>
      </c>
      <c r="G132" vm="1274">
        <f ca="1"/>
        <v>114.5886</v>
      </c>
      <c r="H132" vm="53">
        <f ca="1"/>
        <v>19.149999999999999</v>
      </c>
      <c r="I132" vm="1275">
        <f ca="1"/>
        <v>649.04999999999995</v>
      </c>
      <c r="J132" vm="1276">
        <f ca="1"/>
        <v>139</v>
      </c>
      <c r="K132" vm="1277">
        <f ca="1"/>
        <v>423.25</v>
      </c>
      <c r="L132" vm="1278">
        <f ca="1"/>
        <v>89.95</v>
      </c>
      <c r="M132" s="19" vm="1279">
        <f ca="1"/>
        <v>7935.25</v>
      </c>
      <c r="N132" s="16">
        <f t="shared" ca="1" si="20"/>
        <v>-2.0524309845010957E-3</v>
      </c>
      <c r="O132" s="16">
        <f t="shared" ca="1" si="21"/>
        <v>-1.6649629469139584E-2</v>
      </c>
      <c r="P132" s="16">
        <f t="shared" ca="1" si="22"/>
        <v>-5.4120589214718259E-3</v>
      </c>
      <c r="Q132" s="16">
        <f t="shared" ca="1" si="23"/>
        <v>7.338232119377854E-3</v>
      </c>
      <c r="R132" s="16">
        <f t="shared" ca="1" si="24"/>
        <v>1.5789801732635073E-2</v>
      </c>
      <c r="S132" s="16">
        <f t="shared" ca="1" si="25"/>
        <v>-4.6653592604940985E-3</v>
      </c>
      <c r="T132" s="16">
        <f t="shared" ca="1" si="26"/>
        <v>1.3319259811329412E-2</v>
      </c>
      <c r="U132" s="16">
        <f t="shared" ca="1" si="27"/>
        <v>-2.1447068965099323E-2</v>
      </c>
      <c r="V132" s="16">
        <f t="shared" ca="1" si="28"/>
        <v>-9.3840836464553139E-4</v>
      </c>
      <c r="W132" s="16">
        <f t="shared" ca="1" si="29"/>
        <v>-1.9031990827526268E-2</v>
      </c>
      <c r="X132" s="16">
        <f t="shared" ca="1" si="30"/>
        <v>0</v>
      </c>
      <c r="Y132" s="16">
        <f t="shared" ca="1" si="31"/>
        <v>1.9426213902764944E-2</v>
      </c>
      <c r="Z132" s="16">
        <f t="shared" ca="1" si="32"/>
        <v>1.959119489335559E-2</v>
      </c>
    </row>
    <row r="133" spans="2:26" x14ac:dyDescent="0.35">
      <c r="B133" s="7" vm="1280">
        <f ca="1"/>
        <v>42339</v>
      </c>
      <c r="C133" vm="1281">
        <f ca="1"/>
        <v>263.25</v>
      </c>
      <c r="D133" vm="1282">
        <f ca="1"/>
        <v>108.75</v>
      </c>
      <c r="E133" vm="1283">
        <f ca="1"/>
        <v>37.513300000000001</v>
      </c>
      <c r="F133" vm="1284">
        <f ca="1"/>
        <v>116.9667</v>
      </c>
      <c r="G133" vm="1285">
        <f ca="1"/>
        <v>117.22190000000001</v>
      </c>
      <c r="H133" vm="1286">
        <f ca="1"/>
        <v>19.95</v>
      </c>
      <c r="I133" vm="1287">
        <f ca="1"/>
        <v>651.6</v>
      </c>
      <c r="J133" vm="644">
        <f ca="1"/>
        <v>144.05000000000001</v>
      </c>
      <c r="K133" vm="1288">
        <f ca="1"/>
        <v>417.35</v>
      </c>
      <c r="L133" vm="1289">
        <f ca="1"/>
        <v>94.15</v>
      </c>
      <c r="M133" s="19" vm="1290">
        <f ca="1"/>
        <v>7954.9</v>
      </c>
      <c r="N133" s="16">
        <f t="shared" ca="1" si="20"/>
        <v>-1.6762799512221843E-2</v>
      </c>
      <c r="O133" s="16">
        <f t="shared" ca="1" si="21"/>
        <v>-1.2761667279861454E-2</v>
      </c>
      <c r="P133" s="16">
        <f t="shared" ca="1" si="22"/>
        <v>2.2818827123230316E-3</v>
      </c>
      <c r="Q133" s="16">
        <f t="shared" ca="1" si="23"/>
        <v>2.2720396862264246E-2</v>
      </c>
      <c r="R133" s="16">
        <f t="shared" ca="1" si="24"/>
        <v>4.0926427709217457E-2</v>
      </c>
      <c r="S133" s="16">
        <f t="shared" ca="1" si="25"/>
        <v>3.5686528399845811E-2</v>
      </c>
      <c r="T133" s="16">
        <f t="shared" ca="1" si="26"/>
        <v>-1.4037822716498923E-2</v>
      </c>
      <c r="U133" s="16">
        <f t="shared" ca="1" si="27"/>
        <v>4.563529470661936E-2</v>
      </c>
      <c r="V133" s="16">
        <f t="shared" ca="1" si="28"/>
        <v>2.47323153228641E-3</v>
      </c>
      <c r="W133" s="16">
        <f t="shared" ca="1" si="29"/>
        <v>4.4100305669658106E-2</v>
      </c>
      <c r="X133" s="16">
        <f t="shared" ca="1" si="30"/>
        <v>4.3706082594419431E-2</v>
      </c>
      <c r="Y133" s="16">
        <f t="shared" ca="1" si="31"/>
        <v>0</v>
      </c>
      <c r="Z133" s="16">
        <f t="shared" ca="1" si="32"/>
        <v>0</v>
      </c>
    </row>
    <row r="134" spans="2:26" x14ac:dyDescent="0.35">
      <c r="B134" s="7" vm="1291">
        <f ca="1"/>
        <v>42340</v>
      </c>
      <c r="C134" vm="1292">
        <f ca="1"/>
        <v>261.39999999999998</v>
      </c>
      <c r="D134" vm="1293">
        <f ca="1"/>
        <v>110.05</v>
      </c>
      <c r="E134" vm="1294">
        <f ca="1"/>
        <v>36.922400000000003</v>
      </c>
      <c r="F134" vm="1295">
        <f ca="1"/>
        <v>115.40009999999999</v>
      </c>
      <c r="G134" vm="1296">
        <f ca="1"/>
        <v>115.46639999999999</v>
      </c>
      <c r="H134" vm="1297">
        <f ca="1"/>
        <v>20.2</v>
      </c>
      <c r="I134" vm="1298">
        <f ca="1"/>
        <v>640.1</v>
      </c>
      <c r="J134" vm="1299">
        <f ca="1"/>
        <v>149.1</v>
      </c>
      <c r="K134" vm="1300">
        <f ca="1"/>
        <v>413.15</v>
      </c>
      <c r="L134" vm="1301">
        <f ca="1"/>
        <v>94.25</v>
      </c>
      <c r="M134" s="19" vm="1302">
        <f ca="1"/>
        <v>7931.35</v>
      </c>
      <c r="N134" s="16">
        <f t="shared" ca="1" si="20"/>
        <v>-7.0523498239634464E-3</v>
      </c>
      <c r="O134" s="16">
        <f t="shared" ca="1" si="21"/>
        <v>-1.5877123824667574E-2</v>
      </c>
      <c r="P134" s="16">
        <f t="shared" ca="1" si="22"/>
        <v>-1.3484058277745166E-2</v>
      </c>
      <c r="Q134" s="16">
        <f t="shared" ca="1" si="23"/>
        <v>-1.5089141206322307E-2</v>
      </c>
      <c r="R134" s="16">
        <f t="shared" ca="1" si="24"/>
        <v>1.2453461071286557E-2</v>
      </c>
      <c r="S134" s="16">
        <f t="shared" ca="1" si="25"/>
        <v>3.445676024015519E-2</v>
      </c>
      <c r="T134" s="16">
        <f t="shared" ca="1" si="26"/>
        <v>-1.0114475149552389E-2</v>
      </c>
      <c r="U134" s="16">
        <f t="shared" ca="1" si="27"/>
        <v>1.0615712249586033E-3</v>
      </c>
      <c r="V134" s="16">
        <f t="shared" ca="1" si="28"/>
        <v>-2.9648302463829409E-3</v>
      </c>
      <c r="W134" s="16">
        <f t="shared" ca="1" si="29"/>
        <v>1.2034286751545944E-3</v>
      </c>
      <c r="X134" s="16">
        <f t="shared" ca="1" si="30"/>
        <v>8.092055999159172E-4</v>
      </c>
      <c r="Y134" s="16">
        <f t="shared" ca="1" si="31"/>
        <v>0</v>
      </c>
      <c r="Z134" s="16">
        <f t="shared" ca="1" si="32"/>
        <v>0</v>
      </c>
    </row>
    <row r="135" spans="2:26" x14ac:dyDescent="0.35">
      <c r="B135" s="7" vm="1303">
        <f ca="1"/>
        <v>42341</v>
      </c>
      <c r="C135" vm="1304">
        <f ca="1"/>
        <v>258.85000000000002</v>
      </c>
      <c r="D135" vm="1305">
        <f ca="1"/>
        <v>110.8</v>
      </c>
      <c r="E135" vm="1306">
        <f ca="1"/>
        <v>37.072400000000002</v>
      </c>
      <c r="F135" vm="1307">
        <f ca="1"/>
        <v>112.43340000000001</v>
      </c>
      <c r="G135" vm="1274">
        <f ca="1"/>
        <v>114.5886</v>
      </c>
      <c r="H135" vm="1308">
        <f ca="1"/>
        <v>19.899999999999999</v>
      </c>
      <c r="I135" vm="1309">
        <f ca="1"/>
        <v>684.6</v>
      </c>
      <c r="J135" vm="546">
        <f ca="1"/>
        <v>146.6</v>
      </c>
      <c r="K135" vm="1310">
        <f ca="1"/>
        <v>405.6</v>
      </c>
      <c r="L135" vm="1311">
        <f ca="1"/>
        <v>92.1</v>
      </c>
      <c r="M135" s="19" vm="1312">
        <f ca="1"/>
        <v>7864.15</v>
      </c>
      <c r="N135" s="16">
        <f t="shared" ca="1" si="20"/>
        <v>-9.8030578422110427E-3</v>
      </c>
      <c r="O135" s="16">
        <f t="shared" ca="1" si="21"/>
        <v>4.0543445072169218E-3</v>
      </c>
      <c r="P135" s="16">
        <f t="shared" ca="1" si="22"/>
        <v>-2.6044174281464327E-2</v>
      </c>
      <c r="Q135" s="16">
        <f t="shared" ca="1" si="23"/>
        <v>-7.6312556559419058E-3</v>
      </c>
      <c r="R135" s="16">
        <f t="shared" ca="1" si="24"/>
        <v>-1.4962872676712377E-2</v>
      </c>
      <c r="S135" s="16">
        <f t="shared" ca="1" si="25"/>
        <v>-1.6909432318141654E-2</v>
      </c>
      <c r="T135" s="16">
        <f t="shared" ca="1" si="26"/>
        <v>-1.8443270870219842E-2</v>
      </c>
      <c r="U135" s="16">
        <f t="shared" ca="1" si="27"/>
        <v>-2.3075883066859065E-2</v>
      </c>
      <c r="V135" s="16">
        <f t="shared" ca="1" si="28"/>
        <v>-8.5088038286943047E-3</v>
      </c>
      <c r="W135" s="16">
        <f t="shared" ca="1" si="29"/>
        <v>-2.238588268102679E-2</v>
      </c>
      <c r="X135" s="16">
        <f t="shared" ca="1" si="30"/>
        <v>0</v>
      </c>
      <c r="Y135" s="16">
        <f t="shared" ca="1" si="31"/>
        <v>2.2780105756265465E-2</v>
      </c>
      <c r="Z135" s="16">
        <f t="shared" ca="1" si="32"/>
        <v>2.2945086746856112E-2</v>
      </c>
    </row>
    <row r="136" spans="2:26" x14ac:dyDescent="0.35">
      <c r="B136" s="7" vm="1313">
        <f ca="1"/>
        <v>42342</v>
      </c>
      <c r="C136" vm="1314">
        <f ca="1"/>
        <v>255.55</v>
      </c>
      <c r="D136" vm="1315">
        <f ca="1"/>
        <v>112.3</v>
      </c>
      <c r="E136" vm="1316">
        <f ca="1"/>
        <v>37.148099999999999</v>
      </c>
      <c r="F136" vm="1317">
        <f ca="1"/>
        <v>112.2334</v>
      </c>
      <c r="G136" vm="1318">
        <f ca="1"/>
        <v>117.5411</v>
      </c>
      <c r="H136" vm="189">
        <f ca="1"/>
        <v>19.399999999999999</v>
      </c>
      <c r="I136" vm="1319">
        <f ca="1"/>
        <v>668.75</v>
      </c>
      <c r="J136" vm="1320">
        <f ca="1"/>
        <v>143.5</v>
      </c>
      <c r="K136" vm="1321">
        <f ca="1"/>
        <v>399.95</v>
      </c>
      <c r="L136" vm="1322">
        <f ca="1"/>
        <v>91.5</v>
      </c>
      <c r="M136" s="19" vm="1323">
        <f ca="1"/>
        <v>7781.9</v>
      </c>
      <c r="N136" s="16">
        <f t="shared" ca="1" si="20"/>
        <v>-1.2830658133621831E-2</v>
      </c>
      <c r="O136" s="16">
        <f t="shared" ca="1" si="21"/>
        <v>2.0398683988755071E-3</v>
      </c>
      <c r="P136" s="16">
        <f t="shared" ca="1" si="22"/>
        <v>-1.7804148439492416E-3</v>
      </c>
      <c r="Q136" s="16">
        <f t="shared" ca="1" si="23"/>
        <v>2.5439736764224171E-2</v>
      </c>
      <c r="R136" s="16">
        <f t="shared" ca="1" si="24"/>
        <v>-2.5446665661164262E-2</v>
      </c>
      <c r="S136" s="16">
        <f t="shared" ca="1" si="25"/>
        <v>-2.1372754252875333E-2</v>
      </c>
      <c r="T136" s="16">
        <f t="shared" ca="1" si="26"/>
        <v>-1.4027912982142638E-2</v>
      </c>
      <c r="U136" s="16">
        <f t="shared" ca="1" si="27"/>
        <v>-6.5359709797854215E-3</v>
      </c>
      <c r="V136" s="16">
        <f t="shared" ca="1" si="28"/>
        <v>-1.0513932612670314E-2</v>
      </c>
      <c r="W136" s="16">
        <f t="shared" ca="1" si="29"/>
        <v>-7.030291753219153E-3</v>
      </c>
      <c r="X136" s="16">
        <f t="shared" ca="1" si="30"/>
        <v>0</v>
      </c>
      <c r="Y136" s="16">
        <f t="shared" ca="1" si="31"/>
        <v>7.4245148284578302E-3</v>
      </c>
      <c r="Z136" s="16">
        <f t="shared" ca="1" si="32"/>
        <v>7.5894958190484748E-3</v>
      </c>
    </row>
    <row r="137" spans="2:26" x14ac:dyDescent="0.35">
      <c r="B137" s="7" vm="1324">
        <f ca="1"/>
        <v>42345</v>
      </c>
      <c r="C137" vm="1325">
        <f ca="1"/>
        <v>255.1</v>
      </c>
      <c r="D137" vm="1326">
        <f ca="1"/>
        <v>114.4</v>
      </c>
      <c r="E137" vm="1327">
        <f ca="1"/>
        <v>37.084499999999998</v>
      </c>
      <c r="F137" vm="1328">
        <f ca="1"/>
        <v>112.5334</v>
      </c>
      <c r="G137" vm="1285">
        <f ca="1"/>
        <v>117.22190000000001</v>
      </c>
      <c r="H137" vm="89">
        <f ca="1"/>
        <v>19.649999999999999</v>
      </c>
      <c r="I137" vm="1329">
        <f ca="1"/>
        <v>651.79999999999995</v>
      </c>
      <c r="J137" vm="1330">
        <f ca="1"/>
        <v>147.75</v>
      </c>
      <c r="K137" vm="1331">
        <f ca="1"/>
        <v>399.15</v>
      </c>
      <c r="L137" vm="1332">
        <f ca="1"/>
        <v>91.25</v>
      </c>
      <c r="M137" s="19" vm="1333">
        <f ca="1"/>
        <v>7765.4</v>
      </c>
      <c r="N137" s="16">
        <f t="shared" ca="1" si="20"/>
        <v>-1.7624600665229612E-3</v>
      </c>
      <c r="O137" s="16">
        <f t="shared" ca="1" si="21"/>
        <v>-1.7135332875809939E-3</v>
      </c>
      <c r="P137" s="16">
        <f t="shared" ca="1" si="22"/>
        <v>2.6694349712418483E-3</v>
      </c>
      <c r="Q137" s="16">
        <f t="shared" ca="1" si="23"/>
        <v>-2.7193399019599129E-3</v>
      </c>
      <c r="R137" s="16">
        <f t="shared" ca="1" si="24"/>
        <v>1.2804272245987749E-2</v>
      </c>
      <c r="S137" s="16">
        <f t="shared" ca="1" si="25"/>
        <v>2.9186621086531868E-2</v>
      </c>
      <c r="T137" s="16">
        <f t="shared" ca="1" si="26"/>
        <v>-2.0022532030230227E-3</v>
      </c>
      <c r="U137" s="16">
        <f t="shared" ca="1" si="27"/>
        <v>-2.7359798188747488E-3</v>
      </c>
      <c r="V137" s="16">
        <f t="shared" ca="1" si="28"/>
        <v>-2.1225558385969462E-3</v>
      </c>
      <c r="W137" s="16">
        <f t="shared" ca="1" si="29"/>
        <v>-1.9500083670056282E-3</v>
      </c>
      <c r="X137" s="16">
        <f t="shared" ca="1" si="30"/>
        <v>0</v>
      </c>
      <c r="Y137" s="16">
        <f t="shared" ca="1" si="31"/>
        <v>2.3442314422443054E-3</v>
      </c>
      <c r="Z137" s="16">
        <f t="shared" ca="1" si="32"/>
        <v>2.50921243283495E-3</v>
      </c>
    </row>
    <row r="138" spans="2:26" x14ac:dyDescent="0.35">
      <c r="B138" s="7" vm="1334">
        <f ca="1"/>
        <v>42346</v>
      </c>
      <c r="C138" vm="1335">
        <f ca="1"/>
        <v>251.05</v>
      </c>
      <c r="D138" vm="1336">
        <f ca="1"/>
        <v>116.35</v>
      </c>
      <c r="E138" vm="1337">
        <f ca="1"/>
        <v>36.813299999999998</v>
      </c>
      <c r="F138" vm="1338">
        <f ca="1"/>
        <v>109.8001</v>
      </c>
      <c r="G138" vm="1339">
        <f ca="1"/>
        <v>113.51139999999999</v>
      </c>
      <c r="H138" vm="30">
        <f ca="1"/>
        <v>19</v>
      </c>
      <c r="I138" vm="1340">
        <f ca="1"/>
        <v>638.5</v>
      </c>
      <c r="J138" vm="1341">
        <f ca="1"/>
        <v>142.30000000000001</v>
      </c>
      <c r="K138" vm="1342">
        <f ca="1"/>
        <v>402.4</v>
      </c>
      <c r="L138" vm="1343">
        <f ca="1"/>
        <v>87.15</v>
      </c>
      <c r="M138" s="19" vm="1344">
        <f ca="1"/>
        <v>7701.7</v>
      </c>
      <c r="N138" s="16">
        <f t="shared" ca="1" si="20"/>
        <v>-1.6003502667051105E-2</v>
      </c>
      <c r="O138" s="16">
        <f t="shared" ca="1" si="21"/>
        <v>-7.3398996331194861E-3</v>
      </c>
      <c r="P138" s="16">
        <f t="shared" ca="1" si="22"/>
        <v>-2.4588626648750549E-2</v>
      </c>
      <c r="Q138" s="16">
        <f t="shared" ca="1" si="23"/>
        <v>-3.2165447348724133E-2</v>
      </c>
      <c r="R138" s="16">
        <f t="shared" ca="1" si="24"/>
        <v>-3.3638359148829684E-2</v>
      </c>
      <c r="S138" s="16">
        <f t="shared" ca="1" si="25"/>
        <v>-3.7584151190400795E-2</v>
      </c>
      <c r="T138" s="16">
        <f t="shared" ca="1" si="26"/>
        <v>8.1093326937215077E-3</v>
      </c>
      <c r="U138" s="16">
        <f t="shared" ca="1" si="27"/>
        <v>-4.5972220496570904E-2</v>
      </c>
      <c r="V138" s="16">
        <f t="shared" ca="1" si="28"/>
        <v>-8.2368847618767439E-3</v>
      </c>
      <c r="W138" s="16">
        <f t="shared" ca="1" si="29"/>
        <v>-4.4713903823641224E-2</v>
      </c>
      <c r="X138" s="16">
        <f t="shared" ca="1" si="30"/>
        <v>0</v>
      </c>
      <c r="Y138" s="16">
        <f t="shared" ca="1" si="31"/>
        <v>4.5108126898879899E-2</v>
      </c>
      <c r="Z138" s="16">
        <f t="shared" ca="1" si="32"/>
        <v>4.5273107889470546E-2</v>
      </c>
    </row>
    <row r="139" spans="2:26" x14ac:dyDescent="0.35">
      <c r="B139" s="7" vm="1345">
        <f ca="1"/>
        <v>42347</v>
      </c>
      <c r="C139" vm="1346">
        <f ca="1"/>
        <v>244</v>
      </c>
      <c r="D139" vm="1347">
        <f ca="1"/>
        <v>115.2</v>
      </c>
      <c r="E139" vm="1348">
        <f ca="1"/>
        <v>36.283000000000001</v>
      </c>
      <c r="F139" vm="1349">
        <f ca="1"/>
        <v>112.6001</v>
      </c>
      <c r="G139" vm="1350">
        <f ca="1"/>
        <v>113.9502</v>
      </c>
      <c r="H139" vm="355">
        <f ca="1"/>
        <v>18.7</v>
      </c>
      <c r="I139" vm="1351">
        <f ca="1"/>
        <v>628.6</v>
      </c>
      <c r="J139" vm="264">
        <f ca="1"/>
        <v>138.25</v>
      </c>
      <c r="K139" vm="1352">
        <f ca="1"/>
        <v>393.95</v>
      </c>
      <c r="L139" vm="1353">
        <f ca="1"/>
        <v>82.25</v>
      </c>
      <c r="M139" s="19" vm="1354">
        <f ca="1"/>
        <v>7612.5</v>
      </c>
      <c r="N139" s="16">
        <f t="shared" ca="1" si="20"/>
        <v>-2.8483897187512625E-2</v>
      </c>
      <c r="O139" s="16">
        <f t="shared" ca="1" si="21"/>
        <v>-1.4509880908679202E-2</v>
      </c>
      <c r="P139" s="16">
        <f t="shared" ca="1" si="22"/>
        <v>2.5181163982834955E-2</v>
      </c>
      <c r="Q139" s="16">
        <f t="shared" ca="1" si="23"/>
        <v>3.8582384396435047E-3</v>
      </c>
      <c r="R139" s="16">
        <f t="shared" ca="1" si="24"/>
        <v>-1.5915455305899568E-2</v>
      </c>
      <c r="S139" s="16">
        <f t="shared" ca="1" si="25"/>
        <v>-2.8873864693362603E-2</v>
      </c>
      <c r="T139" s="16">
        <f t="shared" ca="1" si="26"/>
        <v>-2.1222621093832307E-2</v>
      </c>
      <c r="U139" s="16">
        <f t="shared" ca="1" si="27"/>
        <v>-5.7867382320548687E-2</v>
      </c>
      <c r="V139" s="16">
        <f t="shared" ca="1" si="28"/>
        <v>-1.1649450676256404E-2</v>
      </c>
      <c r="W139" s="16">
        <f t="shared" ca="1" si="29"/>
        <v>-5.4206242900480588E-2</v>
      </c>
      <c r="X139" s="16">
        <f t="shared" ca="1" si="30"/>
        <v>0</v>
      </c>
      <c r="Y139" s="16">
        <f t="shared" ca="1" si="31"/>
        <v>5.4600465975719263E-2</v>
      </c>
      <c r="Z139" s="16">
        <f t="shared" ca="1" si="32"/>
        <v>5.4765446966309909E-2</v>
      </c>
    </row>
    <row r="140" spans="2:26" x14ac:dyDescent="0.35">
      <c r="B140" s="7" vm="1355">
        <f ca="1"/>
        <v>42348</v>
      </c>
      <c r="C140" vm="1356">
        <f ca="1"/>
        <v>246.9</v>
      </c>
      <c r="D140" vm="1357">
        <f ca="1"/>
        <v>113.75</v>
      </c>
      <c r="E140" vm="1358">
        <f ca="1"/>
        <v>36.119300000000003</v>
      </c>
      <c r="F140" vm="1359">
        <f ca="1"/>
        <v>111.70010000000001</v>
      </c>
      <c r="G140" vm="1350">
        <f ca="1"/>
        <v>113.9502</v>
      </c>
      <c r="H140" vm="1360">
        <f ca="1"/>
        <v>19.3</v>
      </c>
      <c r="I140" vm="1361">
        <f ca="1"/>
        <v>631.9</v>
      </c>
      <c r="J140" vm="606">
        <f ca="1"/>
        <v>141.15</v>
      </c>
      <c r="K140" vm="1362">
        <f ca="1"/>
        <v>389.6</v>
      </c>
      <c r="L140" vm="1363">
        <f ca="1"/>
        <v>83.1</v>
      </c>
      <c r="M140" s="19" vm="1364">
        <f ca="1"/>
        <v>7683.3</v>
      </c>
      <c r="N140" s="16">
        <f t="shared" ca="1" si="20"/>
        <v>1.1815171057932025E-2</v>
      </c>
      <c r="O140" s="16">
        <f t="shared" ca="1" si="21"/>
        <v>-4.5219634996900579E-3</v>
      </c>
      <c r="P140" s="16">
        <f t="shared" ca="1" si="22"/>
        <v>-8.0250024747607115E-3</v>
      </c>
      <c r="Q140" s="16">
        <f t="shared" ca="1" si="23"/>
        <v>0</v>
      </c>
      <c r="R140" s="16">
        <f t="shared" ca="1" si="24"/>
        <v>3.1581572050299052E-2</v>
      </c>
      <c r="S140" s="16">
        <f t="shared" ca="1" si="25"/>
        <v>2.0759514297054232E-2</v>
      </c>
      <c r="T140" s="16">
        <f t="shared" ca="1" si="26"/>
        <v>-1.1103425923316994E-2</v>
      </c>
      <c r="U140" s="16">
        <f t="shared" ca="1" si="27"/>
        <v>1.0281312215921077E-2</v>
      </c>
      <c r="V140" s="16">
        <f t="shared" ca="1" si="28"/>
        <v>9.2575093343277362E-3</v>
      </c>
      <c r="W140" s="16">
        <f t="shared" ca="1" si="29"/>
        <v>1.0981665418344964E-2</v>
      </c>
      <c r="X140" s="16">
        <f t="shared" ca="1" si="30"/>
        <v>1.0587442343106287E-2</v>
      </c>
      <c r="Y140" s="16">
        <f t="shared" ca="1" si="31"/>
        <v>0</v>
      </c>
      <c r="Z140" s="16">
        <f t="shared" ca="1" si="32"/>
        <v>0</v>
      </c>
    </row>
    <row r="141" spans="2:26" x14ac:dyDescent="0.35">
      <c r="B141" s="7" vm="1365">
        <f ca="1"/>
        <v>42349</v>
      </c>
      <c r="C141" vm="1366">
        <f ca="1"/>
        <v>241.15</v>
      </c>
      <c r="D141" vm="1046">
        <f ca="1"/>
        <v>115.85</v>
      </c>
      <c r="E141" vm="1367">
        <f ca="1"/>
        <v>35.487499999999997</v>
      </c>
      <c r="F141" vm="1368">
        <f ca="1"/>
        <v>110.3334</v>
      </c>
      <c r="G141" vm="1369">
        <f ca="1"/>
        <v>111.5962</v>
      </c>
      <c r="H141" vm="233">
        <f ca="1"/>
        <v>18.95</v>
      </c>
      <c r="I141" vm="1370">
        <f ca="1"/>
        <v>625.70000000000005</v>
      </c>
      <c r="J141" vm="582">
        <f ca="1"/>
        <v>137.44999999999999</v>
      </c>
      <c r="K141" vm="1371">
        <f ca="1"/>
        <v>377.95</v>
      </c>
      <c r="L141" vm="1372">
        <f ca="1"/>
        <v>83.45</v>
      </c>
      <c r="M141" s="19" vm="1373">
        <f ca="1"/>
        <v>7610.45</v>
      </c>
      <c r="N141" s="16">
        <f t="shared" ca="1" si="20"/>
        <v>-2.356424983615299E-2</v>
      </c>
      <c r="O141" s="16">
        <f t="shared" ca="1" si="21"/>
        <v>-1.7646826716942374E-2</v>
      </c>
      <c r="P141" s="16">
        <f t="shared" ca="1" si="22"/>
        <v>-1.2310910391524129E-2</v>
      </c>
      <c r="Q141" s="16">
        <f t="shared" ca="1" si="23"/>
        <v>-2.0874511657644521E-2</v>
      </c>
      <c r="R141" s="16">
        <f t="shared" ca="1" si="24"/>
        <v>-1.8301164382404578E-2</v>
      </c>
      <c r="S141" s="16">
        <f t="shared" ca="1" si="25"/>
        <v>-2.6562940088243683E-2</v>
      </c>
      <c r="T141" s="16">
        <f t="shared" ca="1" si="26"/>
        <v>-3.0358660030194419E-2</v>
      </c>
      <c r="U141" s="16">
        <f t="shared" ca="1" si="27"/>
        <v>4.2029482464417825E-3</v>
      </c>
      <c r="V141" s="16">
        <f t="shared" ca="1" si="28"/>
        <v>-9.5268395249139028E-3</v>
      </c>
      <c r="W141" s="16">
        <f t="shared" ca="1" si="29"/>
        <v>2.3934950684617994E-3</v>
      </c>
      <c r="X141" s="16">
        <f t="shared" ca="1" si="30"/>
        <v>1.9992719932231222E-3</v>
      </c>
      <c r="Y141" s="16">
        <f t="shared" ca="1" si="31"/>
        <v>0</v>
      </c>
      <c r="Z141" s="16">
        <f t="shared" ca="1" si="32"/>
        <v>0</v>
      </c>
    </row>
    <row r="142" spans="2:26" x14ac:dyDescent="0.35">
      <c r="B142" s="7" vm="1374">
        <f ca="1"/>
        <v>42352</v>
      </c>
      <c r="C142" vm="1375">
        <f ca="1"/>
        <v>254.55</v>
      </c>
      <c r="D142" vm="1347">
        <f ca="1"/>
        <v>115.2</v>
      </c>
      <c r="E142" vm="1376">
        <f ca="1"/>
        <v>35.940600000000003</v>
      </c>
      <c r="F142" vm="1377">
        <f ca="1"/>
        <v>111.43340000000001</v>
      </c>
      <c r="G142" vm="1378">
        <f ca="1"/>
        <v>112.71339999999999</v>
      </c>
      <c r="H142" vm="367">
        <f ca="1"/>
        <v>18.75</v>
      </c>
      <c r="I142" vm="1379">
        <f ca="1"/>
        <v>643.9</v>
      </c>
      <c r="J142" vm="264">
        <f ca="1"/>
        <v>138.25</v>
      </c>
      <c r="K142" vm="1380">
        <f ca="1"/>
        <v>371.6</v>
      </c>
      <c r="L142" vm="1381">
        <f ca="1"/>
        <v>84.3</v>
      </c>
      <c r="M142" s="19" vm="1382">
        <f ca="1"/>
        <v>7650.05</v>
      </c>
      <c r="N142" s="16">
        <f t="shared" ca="1" si="20"/>
        <v>5.4078133833364142E-2</v>
      </c>
      <c r="O142" s="16">
        <f t="shared" ca="1" si="21"/>
        <v>1.2687053907790043E-2</v>
      </c>
      <c r="P142" s="16">
        <f t="shared" ca="1" si="22"/>
        <v>9.9204120844178338E-3</v>
      </c>
      <c r="Q142" s="16">
        <f t="shared" ca="1" si="23"/>
        <v>9.9613145232454008E-3</v>
      </c>
      <c r="R142" s="16">
        <f t="shared" ca="1" si="24"/>
        <v>-1.0610179112015459E-2</v>
      </c>
      <c r="S142" s="16">
        <f t="shared" ca="1" si="25"/>
        <v>5.8034257911896009E-3</v>
      </c>
      <c r="T142" s="16">
        <f t="shared" ca="1" si="26"/>
        <v>-1.6943904798502128E-2</v>
      </c>
      <c r="U142" s="16">
        <f t="shared" ca="1" si="27"/>
        <v>1.0134214899965726E-2</v>
      </c>
      <c r="V142" s="16">
        <f t="shared" ca="1" si="28"/>
        <v>5.1898809193685613E-3</v>
      </c>
      <c r="W142" s="16">
        <f t="shared" ca="1" si="29"/>
        <v>9.6201790092365052E-3</v>
      </c>
      <c r="X142" s="16">
        <f t="shared" ca="1" si="30"/>
        <v>9.225955933997828E-3</v>
      </c>
      <c r="Y142" s="16">
        <f t="shared" ca="1" si="31"/>
        <v>0</v>
      </c>
      <c r="Z142" s="16">
        <f t="shared" ca="1" si="32"/>
        <v>0</v>
      </c>
    </row>
    <row r="143" spans="2:26" x14ac:dyDescent="0.35">
      <c r="B143" s="7" vm="1383">
        <f ca="1"/>
        <v>42353</v>
      </c>
      <c r="C143" vm="1384">
        <f ca="1"/>
        <v>252.1</v>
      </c>
      <c r="D143" vm="1385">
        <f ca="1"/>
        <v>114.85</v>
      </c>
      <c r="E143" vm="1386">
        <f ca="1"/>
        <v>35.676900000000003</v>
      </c>
      <c r="F143" vm="1387">
        <f ca="1"/>
        <v>110.7334</v>
      </c>
      <c r="G143" vm="1388">
        <f ca="1"/>
        <v>116.1846</v>
      </c>
      <c r="H143" vm="452">
        <f ca="1"/>
        <v>18.850000000000001</v>
      </c>
      <c r="I143" vm="1389">
        <f ca="1"/>
        <v>687.1</v>
      </c>
      <c r="J143" vm="241">
        <f ca="1"/>
        <v>139.9</v>
      </c>
      <c r="K143" vm="1390">
        <f ca="1"/>
        <v>379.5</v>
      </c>
      <c r="L143" vm="1391">
        <f ca="1"/>
        <v>83.8</v>
      </c>
      <c r="M143" s="19" vm="1392">
        <f ca="1"/>
        <v>7700.9</v>
      </c>
      <c r="N143" s="16">
        <f t="shared" ca="1" si="20"/>
        <v>-9.6714461544709276E-3</v>
      </c>
      <c r="O143" s="16">
        <f t="shared" ca="1" si="21"/>
        <v>-7.3641551777246343E-3</v>
      </c>
      <c r="P143" s="16">
        <f t="shared" ca="1" si="22"/>
        <v>-6.3015924649324588E-3</v>
      </c>
      <c r="Q143" s="16">
        <f t="shared" ca="1" si="23"/>
        <v>3.0331991802912441E-2</v>
      </c>
      <c r="R143" s="16">
        <f t="shared" ca="1" si="24"/>
        <v>5.3191614776000266E-3</v>
      </c>
      <c r="S143" s="16">
        <f t="shared" ca="1" si="25"/>
        <v>1.1864241268991405E-2</v>
      </c>
      <c r="T143" s="16">
        <f t="shared" ca="1" si="26"/>
        <v>2.1036589896001118E-2</v>
      </c>
      <c r="U143" s="16">
        <f t="shared" ca="1" si="27"/>
        <v>-5.9488575197723971E-3</v>
      </c>
      <c r="V143" s="16">
        <f t="shared" ca="1" si="28"/>
        <v>6.6250213814242542E-3</v>
      </c>
      <c r="W143" s="16">
        <f t="shared" ca="1" si="29"/>
        <v>-4.9718146048761897E-3</v>
      </c>
      <c r="X143" s="16">
        <f t="shared" ca="1" si="30"/>
        <v>0</v>
      </c>
      <c r="Y143" s="16">
        <f t="shared" ca="1" si="31"/>
        <v>5.3660376801148669E-3</v>
      </c>
      <c r="Z143" s="16">
        <f t="shared" ca="1" si="32"/>
        <v>5.5310186707055115E-3</v>
      </c>
    </row>
    <row r="144" spans="2:26" x14ac:dyDescent="0.35">
      <c r="B144" s="7" vm="1393">
        <f ca="1"/>
        <v>42354</v>
      </c>
      <c r="C144" vm="1394">
        <f ca="1"/>
        <v>251.65</v>
      </c>
      <c r="D144" vm="1395">
        <f ca="1"/>
        <v>117.65</v>
      </c>
      <c r="E144" vm="1396">
        <f ca="1"/>
        <v>36.2102</v>
      </c>
      <c r="F144" vm="1397">
        <f ca="1"/>
        <v>112.13339999999999</v>
      </c>
      <c r="G144" vm="1398">
        <f ca="1"/>
        <v>117.98</v>
      </c>
      <c r="H144" vm="53">
        <f ca="1"/>
        <v>19.149999999999999</v>
      </c>
      <c r="I144" vm="1399">
        <f ca="1"/>
        <v>687.65</v>
      </c>
      <c r="J144" vm="558">
        <f ca="1"/>
        <v>145.19999999999999</v>
      </c>
      <c r="K144" vm="1400">
        <f ca="1"/>
        <v>380.45</v>
      </c>
      <c r="L144" vm="1401">
        <f ca="1"/>
        <v>84.05</v>
      </c>
      <c r="M144" s="19" vm="1402">
        <f ca="1"/>
        <v>7750.9</v>
      </c>
      <c r="N144" s="16">
        <f t="shared" ca="1" si="20"/>
        <v>-1.7866009715050428E-3</v>
      </c>
      <c r="O144" s="16">
        <f t="shared" ca="1" si="21"/>
        <v>1.4837426569236317E-2</v>
      </c>
      <c r="P144" s="16">
        <f t="shared" ca="1" si="22"/>
        <v>1.2563723402964196E-2</v>
      </c>
      <c r="Q144" s="16">
        <f t="shared" ca="1" si="23"/>
        <v>1.5334813060492797E-2</v>
      </c>
      <c r="R144" s="16">
        <f t="shared" ca="1" si="24"/>
        <v>1.5789801732635073E-2</v>
      </c>
      <c r="S144" s="16">
        <f t="shared" ca="1" si="25"/>
        <v>3.7184220719260072E-2</v>
      </c>
      <c r="T144" s="16">
        <f t="shared" ca="1" si="26"/>
        <v>2.5001657868471976E-3</v>
      </c>
      <c r="U144" s="16">
        <f t="shared" ca="1" si="27"/>
        <v>2.9788523665871813E-3</v>
      </c>
      <c r="V144" s="16">
        <f t="shared" ca="1" si="28"/>
        <v>6.4717605088376248E-3</v>
      </c>
      <c r="W144" s="16">
        <f t="shared" ca="1" si="29"/>
        <v>3.7732949450217951E-3</v>
      </c>
      <c r="X144" s="16">
        <f t="shared" ca="1" si="30"/>
        <v>3.3790718697831179E-3</v>
      </c>
      <c r="Y144" s="16">
        <f t="shared" ca="1" si="31"/>
        <v>0</v>
      </c>
      <c r="Z144" s="16">
        <f t="shared" ca="1" si="32"/>
        <v>0</v>
      </c>
    </row>
    <row r="145" spans="2:26" x14ac:dyDescent="0.35">
      <c r="B145" s="7" vm="1403">
        <f ca="1"/>
        <v>42355</v>
      </c>
      <c r="C145" vm="1404">
        <f ca="1"/>
        <v>256.3</v>
      </c>
      <c r="D145" vm="1405">
        <f ca="1"/>
        <v>121.6</v>
      </c>
      <c r="E145" vm="1406">
        <f ca="1"/>
        <v>36.504199999999997</v>
      </c>
      <c r="F145" vm="1407">
        <f ca="1"/>
        <v>112.70010000000001</v>
      </c>
      <c r="G145" vm="1408">
        <f ca="1"/>
        <v>119.01739999999999</v>
      </c>
      <c r="H145" vm="77">
        <f ca="1"/>
        <v>19.600000000000001</v>
      </c>
      <c r="I145" vm="1409">
        <f ca="1"/>
        <v>682.6</v>
      </c>
      <c r="J145" vm="1410">
        <f ca="1"/>
        <v>142.9</v>
      </c>
      <c r="K145" vm="1411">
        <f ca="1"/>
        <v>382.95</v>
      </c>
      <c r="L145" vm="1343">
        <f ca="1"/>
        <v>87.15</v>
      </c>
      <c r="M145" s="19" vm="1412">
        <f ca="1"/>
        <v>7844.35</v>
      </c>
      <c r="N145" s="16">
        <f t="shared" ca="1" si="20"/>
        <v>1.8309400147656339E-2</v>
      </c>
      <c r="O145" s="16">
        <f t="shared" ca="1" si="21"/>
        <v>8.0864753633339524E-3</v>
      </c>
      <c r="P145" s="16">
        <f t="shared" ca="1" si="22"/>
        <v>5.0410743959556697E-3</v>
      </c>
      <c r="Q145" s="16">
        <f t="shared" ca="1" si="23"/>
        <v>8.7545823351140046E-3</v>
      </c>
      <c r="R145" s="16">
        <f t="shared" ca="1" si="24"/>
        <v>2.322685060981677E-2</v>
      </c>
      <c r="S145" s="16">
        <f t="shared" ca="1" si="25"/>
        <v>-1.5967017454873843E-2</v>
      </c>
      <c r="T145" s="16">
        <f t="shared" ca="1" si="26"/>
        <v>6.5496697330707345E-3</v>
      </c>
      <c r="U145" s="16">
        <f t="shared" ca="1" si="27"/>
        <v>3.6218912111405321E-2</v>
      </c>
      <c r="V145" s="16">
        <f t="shared" ca="1" si="28"/>
        <v>1.1984561775383614E-2</v>
      </c>
      <c r="W145" s="16">
        <f t="shared" ca="1" si="29"/>
        <v>3.478174977626574E-2</v>
      </c>
      <c r="X145" s="16">
        <f t="shared" ca="1" si="30"/>
        <v>3.4387526701027064E-2</v>
      </c>
      <c r="Y145" s="16">
        <f t="shared" ca="1" si="31"/>
        <v>0</v>
      </c>
      <c r="Z145" s="16">
        <f t="shared" ca="1" si="32"/>
        <v>0</v>
      </c>
    </row>
    <row r="146" spans="2:26" x14ac:dyDescent="0.35">
      <c r="B146" s="7" vm="1413">
        <f ca="1"/>
        <v>42356</v>
      </c>
      <c r="C146" vm="1414">
        <f ca="1"/>
        <v>260.2</v>
      </c>
      <c r="D146" vm="1415">
        <f ca="1"/>
        <v>121.15</v>
      </c>
      <c r="E146" vm="1416">
        <f ca="1"/>
        <v>37.381399999999999</v>
      </c>
      <c r="F146" vm="1417">
        <f ca="1"/>
        <v>111.0001</v>
      </c>
      <c r="G146" vm="1418">
        <f ca="1"/>
        <v>116.22450000000001</v>
      </c>
      <c r="H146" vm="65">
        <f ca="1"/>
        <v>19.75</v>
      </c>
      <c r="I146" vm="1419">
        <f ca="1"/>
        <v>726.75</v>
      </c>
      <c r="J146" vm="1420">
        <f ca="1"/>
        <v>143.1</v>
      </c>
      <c r="K146" vm="1421">
        <f ca="1"/>
        <v>378.25</v>
      </c>
      <c r="L146" vm="1381">
        <f ca="1"/>
        <v>84.3</v>
      </c>
      <c r="M146" s="19" vm="1422">
        <f ca="1"/>
        <v>7761.95</v>
      </c>
      <c r="N146" s="16">
        <f t="shared" ca="1" si="20"/>
        <v>1.5101932708379361E-2</v>
      </c>
      <c r="O146" s="16">
        <f t="shared" ca="1" si="21"/>
        <v>2.3745932047859204E-2</v>
      </c>
      <c r="P146" s="16">
        <f t="shared" ca="1" si="22"/>
        <v>-1.5199206143954046E-2</v>
      </c>
      <c r="Q146" s="16">
        <f t="shared" ca="1" si="23"/>
        <v>-2.374603534307855E-2</v>
      </c>
      <c r="R146" s="16">
        <f t="shared" ca="1" si="24"/>
        <v>7.6239251106593664E-3</v>
      </c>
      <c r="S146" s="16">
        <f t="shared" ca="1" si="25"/>
        <v>1.3986016265833763E-3</v>
      </c>
      <c r="T146" s="16">
        <f t="shared" ca="1" si="26"/>
        <v>-1.234907968713714E-2</v>
      </c>
      <c r="U146" s="16">
        <f t="shared" ca="1" si="27"/>
        <v>-3.3248906958220213E-2</v>
      </c>
      <c r="V146" s="16">
        <f t="shared" ca="1" si="28"/>
        <v>-1.0559936143228895E-2</v>
      </c>
      <c r="W146" s="16">
        <f t="shared" ca="1" si="29"/>
        <v>-3.059692371445763E-2</v>
      </c>
      <c r="X146" s="16">
        <f t="shared" ca="1" si="30"/>
        <v>0</v>
      </c>
      <c r="Y146" s="16">
        <f t="shared" ca="1" si="31"/>
        <v>3.0991146789696306E-2</v>
      </c>
      <c r="Z146" s="16">
        <f t="shared" ca="1" si="32"/>
        <v>3.1156127780286952E-2</v>
      </c>
    </row>
    <row r="147" spans="2:26" x14ac:dyDescent="0.35">
      <c r="B147" s="7" vm="1423">
        <f ca="1"/>
        <v>42359</v>
      </c>
      <c r="C147" vm="1424">
        <f ca="1"/>
        <v>260.60000000000002</v>
      </c>
      <c r="D147" vm="882">
        <f ca="1"/>
        <v>123.5</v>
      </c>
      <c r="E147" vm="1425">
        <f ca="1"/>
        <v>38.116300000000003</v>
      </c>
      <c r="F147" vm="1426">
        <f ca="1"/>
        <v>111.40009999999999</v>
      </c>
      <c r="G147" vm="1427">
        <f ca="1"/>
        <v>118.2992</v>
      </c>
      <c r="H147" vm="1428">
        <f ca="1"/>
        <v>20.45</v>
      </c>
      <c r="I147" vm="1429">
        <f ca="1"/>
        <v>741.35</v>
      </c>
      <c r="J147" vm="1430">
        <f ca="1"/>
        <v>145.05000000000001</v>
      </c>
      <c r="K147" vm="1431">
        <f ca="1"/>
        <v>380.15</v>
      </c>
      <c r="L147" vm="1432">
        <f ca="1"/>
        <v>86.55</v>
      </c>
      <c r="M147" s="19" vm="1433">
        <f ca="1"/>
        <v>7834.45</v>
      </c>
      <c r="N147" s="16">
        <f t="shared" ca="1" si="20"/>
        <v>1.5360986123400591E-3</v>
      </c>
      <c r="O147" s="16">
        <f t="shared" ca="1" si="21"/>
        <v>1.9468757655846297E-2</v>
      </c>
      <c r="P147" s="16">
        <f t="shared" ca="1" si="22"/>
        <v>3.597122946019657E-3</v>
      </c>
      <c r="Q147" s="16">
        <f t="shared" ca="1" si="23"/>
        <v>1.7693342926209821E-2</v>
      </c>
      <c r="R147" s="16">
        <f t="shared" ca="1" si="24"/>
        <v>3.4829391141679843E-2</v>
      </c>
      <c r="S147" s="16">
        <f t="shared" ca="1" si="25"/>
        <v>1.3534824005007979E-2</v>
      </c>
      <c r="T147" s="16">
        <f t="shared" ca="1" si="26"/>
        <v>5.0105590059802488E-3</v>
      </c>
      <c r="U147" s="16">
        <f t="shared" ca="1" si="27"/>
        <v>2.6340416614408564E-2</v>
      </c>
      <c r="V147" s="16">
        <f t="shared" ca="1" si="28"/>
        <v>9.2970842265381153E-3</v>
      </c>
      <c r="W147" s="16">
        <f t="shared" ca="1" si="29"/>
        <v>2.6154533415165028E-2</v>
      </c>
      <c r="X147" s="16">
        <f t="shared" ca="1" si="30"/>
        <v>2.5760310339926352E-2</v>
      </c>
      <c r="Y147" s="16">
        <f t="shared" ca="1" si="31"/>
        <v>0</v>
      </c>
      <c r="Z147" s="16">
        <f t="shared" ca="1" si="32"/>
        <v>0</v>
      </c>
    </row>
    <row r="148" spans="2:26" x14ac:dyDescent="0.35">
      <c r="B148" s="7" vm="1434">
        <f ca="1"/>
        <v>42360</v>
      </c>
      <c r="C148" vm="1435">
        <f ca="1"/>
        <v>257.60000000000002</v>
      </c>
      <c r="D148" vm="1436">
        <f ca="1"/>
        <v>121.7</v>
      </c>
      <c r="E148" vm="1437">
        <f ca="1"/>
        <v>38.491999999999997</v>
      </c>
      <c r="F148" vm="1438">
        <f ca="1"/>
        <v>110.63339999999999</v>
      </c>
      <c r="G148" vm="1439">
        <f ca="1"/>
        <v>115.3467</v>
      </c>
      <c r="H148" vm="1440">
        <f ca="1"/>
        <v>20.100000000000001</v>
      </c>
      <c r="I148" vm="1441">
        <f ca="1"/>
        <v>723.85</v>
      </c>
      <c r="J148" vm="1430">
        <f ca="1"/>
        <v>145.05000000000001</v>
      </c>
      <c r="K148" vm="1442">
        <f ca="1"/>
        <v>378.1</v>
      </c>
      <c r="L148" vm="1443">
        <f ca="1"/>
        <v>86.05</v>
      </c>
      <c r="M148" s="19" vm="1444">
        <f ca="1"/>
        <v>7786.1</v>
      </c>
      <c r="N148" s="16">
        <f t="shared" ref="N148:N211" ca="1" si="33">LN(C148/C147)</f>
        <v>-1.1578670460546137E-2</v>
      </c>
      <c r="O148" s="16">
        <f t="shared" ref="O148:O194" ca="1" si="34">LN(E148/E147)</f>
        <v>9.8084153287235545E-3</v>
      </c>
      <c r="P148" s="16">
        <f t="shared" ref="P148:P194" ca="1" si="35">LN(F148/F147)</f>
        <v>-6.9061925100693368E-3</v>
      </c>
      <c r="Q148" s="16">
        <f t="shared" ref="Q148:Q194" ca="1" si="36">LN(G148/G147)</f>
        <v>-2.5274632865219991E-2</v>
      </c>
      <c r="R148" s="16">
        <f t="shared" ref="R148:R194" ca="1" si="37">LN(H148/H147)</f>
        <v>-1.7263067423780597E-2</v>
      </c>
      <c r="S148" s="16">
        <f t="shared" ref="S148:S211" ca="1" si="38">LN(J148/J147)</f>
        <v>0</v>
      </c>
      <c r="T148" s="16">
        <f t="shared" ref="T148:T211" ca="1" si="39">LN(K148/K147)</f>
        <v>-5.4072007775583719E-3</v>
      </c>
      <c r="U148" s="16">
        <f t="shared" ref="U148:U211" ca="1" si="40">LN(L148/L147)</f>
        <v>-5.79375896466986E-3</v>
      </c>
      <c r="V148" s="16">
        <f t="shared" ref="V148:V194" ca="1" si="41">LN(M148/M147)</f>
        <v>-6.1905828425923215E-3</v>
      </c>
      <c r="W148" s="16">
        <f t="shared" ref="W148:W211" ca="1" si="42">SUMPRODUCT($Q$7:$X$7,N148:U148)</f>
        <v>-6.6214291788655247E-3</v>
      </c>
      <c r="X148" s="16">
        <f t="shared" ref="X148:X211" ca="1" si="43">MAX(W148-$W$15,0)</f>
        <v>0</v>
      </c>
      <c r="Y148" s="16">
        <f t="shared" ref="Y148:Y211" ca="1" si="44">MAX($W$15-W148,0)</f>
        <v>7.0156522541042019E-3</v>
      </c>
      <c r="Z148" s="16">
        <f t="shared" ref="Z148:Z211" ca="1" si="45">MAX($O$4-W148,0)</f>
        <v>7.1806332446948465E-3</v>
      </c>
    </row>
    <row r="149" spans="2:26" x14ac:dyDescent="0.35">
      <c r="B149" s="7" vm="1445">
        <f ca="1"/>
        <v>42361</v>
      </c>
      <c r="C149" vm="1446">
        <f ca="1"/>
        <v>257.3</v>
      </c>
      <c r="D149" vm="1447">
        <f ca="1"/>
        <v>119.95</v>
      </c>
      <c r="E149" vm="1448">
        <f ca="1"/>
        <v>38.551099999999998</v>
      </c>
      <c r="F149" vm="1449">
        <f ca="1"/>
        <v>114.7334</v>
      </c>
      <c r="G149" vm="1450">
        <f ca="1"/>
        <v>117.1022</v>
      </c>
      <c r="H149" vm="112">
        <f ca="1"/>
        <v>20.05</v>
      </c>
      <c r="I149" vm="1451">
        <f ca="1"/>
        <v>700.2</v>
      </c>
      <c r="J149" vm="1452">
        <f ca="1"/>
        <v>142.65</v>
      </c>
      <c r="K149" vm="1453">
        <f ca="1"/>
        <v>378.45</v>
      </c>
      <c r="L149" vm="1454">
        <f ca="1"/>
        <v>89.3</v>
      </c>
      <c r="M149" s="19" vm="1455">
        <f ca="1"/>
        <v>7865.95</v>
      </c>
      <c r="N149" s="16">
        <f t="shared" ca="1" si="33"/>
        <v>-1.1652749425001567E-3</v>
      </c>
      <c r="O149" s="16">
        <f t="shared" ca="1" si="34"/>
        <v>1.5342064790335528E-3</v>
      </c>
      <c r="P149" s="16">
        <f t="shared" ca="1" si="35"/>
        <v>3.6389143517905828E-2</v>
      </c>
      <c r="Q149" s="16">
        <f t="shared" ca="1" si="36"/>
        <v>1.5104682160466548E-2</v>
      </c>
      <c r="R149" s="16">
        <f t="shared" ca="1" si="37"/>
        <v>-2.4906613124519189E-3</v>
      </c>
      <c r="S149" s="16">
        <f t="shared" ca="1" si="38"/>
        <v>-1.6684432907904043E-2</v>
      </c>
      <c r="T149" s="16">
        <f t="shared" ca="1" si="39"/>
        <v>9.2525285828911577E-4</v>
      </c>
      <c r="U149" s="16">
        <f t="shared" ca="1" si="40"/>
        <v>3.7072965224904844E-2</v>
      </c>
      <c r="V149" s="16">
        <f t="shared" ca="1" si="41"/>
        <v>1.020322484736798E-2</v>
      </c>
      <c r="W149" s="16">
        <f t="shared" ca="1" si="42"/>
        <v>3.4516406862887893E-2</v>
      </c>
      <c r="X149" s="16">
        <f t="shared" ca="1" si="43"/>
        <v>3.4122183787649217E-2</v>
      </c>
      <c r="Y149" s="16">
        <f t="shared" ca="1" si="44"/>
        <v>0</v>
      </c>
      <c r="Z149" s="16">
        <f t="shared" ca="1" si="45"/>
        <v>0</v>
      </c>
    </row>
    <row r="150" spans="2:26" x14ac:dyDescent="0.35">
      <c r="B150" s="7" vm="1456">
        <f ca="1"/>
        <v>42362</v>
      </c>
      <c r="C150" vm="1457">
        <f ca="1"/>
        <v>258.10000000000002</v>
      </c>
      <c r="D150" vm="1458">
        <f ca="1"/>
        <v>116</v>
      </c>
      <c r="E150" vm="1459">
        <f ca="1"/>
        <v>39.913200000000003</v>
      </c>
      <c r="F150" vm="1460">
        <f ca="1"/>
        <v>115.13339999999999</v>
      </c>
      <c r="G150" vm="1461">
        <f ca="1"/>
        <v>118.77800000000001</v>
      </c>
      <c r="H150" vm="112">
        <f ca="1"/>
        <v>20.05</v>
      </c>
      <c r="I150" vm="977">
        <f ca="1"/>
        <v>694.95</v>
      </c>
      <c r="J150" vm="275">
        <f ca="1"/>
        <v>139.30000000000001</v>
      </c>
      <c r="K150" vm="1462">
        <f ca="1"/>
        <v>382.4</v>
      </c>
      <c r="L150" vm="1463">
        <f ca="1"/>
        <v>91.95</v>
      </c>
      <c r="M150" s="19" vm="1464">
        <f ca="1"/>
        <v>7861.05</v>
      </c>
      <c r="N150" s="16">
        <f t="shared" ca="1" si="33"/>
        <v>3.1043874368696348E-3</v>
      </c>
      <c r="O150" s="16">
        <f t="shared" ca="1" si="34"/>
        <v>3.4722462279091211E-2</v>
      </c>
      <c r="P150" s="16">
        <f t="shared" ca="1" si="35"/>
        <v>3.4802799164111958E-3</v>
      </c>
      <c r="Q150" s="16">
        <f t="shared" ca="1" si="36"/>
        <v>1.4209146806044647E-2</v>
      </c>
      <c r="R150" s="16">
        <f t="shared" ca="1" si="37"/>
        <v>0</v>
      </c>
      <c r="S150" s="16">
        <f t="shared" ca="1" si="38"/>
        <v>-2.3764196873748988E-2</v>
      </c>
      <c r="T150" s="16">
        <f t="shared" ca="1" si="39"/>
        <v>1.0383217422069789E-2</v>
      </c>
      <c r="U150" s="16">
        <f t="shared" ca="1" si="40"/>
        <v>2.9243463167876849E-2</v>
      </c>
      <c r="V150" s="16">
        <f t="shared" ca="1" si="41"/>
        <v>-6.2313221320694264E-4</v>
      </c>
      <c r="W150" s="16">
        <f t="shared" ca="1" si="42"/>
        <v>2.7198079401561971E-2</v>
      </c>
      <c r="X150" s="16">
        <f t="shared" ca="1" si="43"/>
        <v>2.6803856326323296E-2</v>
      </c>
      <c r="Y150" s="16">
        <f t="shared" ca="1" si="44"/>
        <v>0</v>
      </c>
      <c r="Z150" s="16">
        <f t="shared" ca="1" si="45"/>
        <v>0</v>
      </c>
    </row>
    <row r="151" spans="2:26" x14ac:dyDescent="0.35">
      <c r="B151" s="7" vm="1465">
        <f ca="1"/>
        <v>42366</v>
      </c>
      <c r="C151" vm="1466">
        <f ca="1"/>
        <v>262</v>
      </c>
      <c r="D151" vm="1467">
        <f ca="1"/>
        <v>125.55</v>
      </c>
      <c r="E151" vm="1468">
        <f ca="1"/>
        <v>39.604199999999999</v>
      </c>
      <c r="F151" vm="1469">
        <f ca="1"/>
        <v>114.3001</v>
      </c>
      <c r="G151" vm="1470">
        <f ca="1"/>
        <v>117.82040000000001</v>
      </c>
      <c r="H151" vm="1440">
        <f ca="1"/>
        <v>20.100000000000001</v>
      </c>
      <c r="I151" vm="1471">
        <f ca="1"/>
        <v>735.05</v>
      </c>
      <c r="J151" vm="225">
        <f ca="1"/>
        <v>138.9</v>
      </c>
      <c r="K151" vm="1472">
        <f ca="1"/>
        <v>394</v>
      </c>
      <c r="L151" vm="1267">
        <f ca="1"/>
        <v>91.9</v>
      </c>
      <c r="M151" s="19" vm="1473">
        <f ca="1"/>
        <v>7925.15</v>
      </c>
      <c r="N151" s="16">
        <f t="shared" ca="1" si="33"/>
        <v>1.4997397036528633E-2</v>
      </c>
      <c r="O151" s="16">
        <f t="shared" ca="1" si="34"/>
        <v>-7.7719230098119256E-3</v>
      </c>
      <c r="P151" s="16">
        <f t="shared" ca="1" si="35"/>
        <v>-7.2640103920754914E-3</v>
      </c>
      <c r="Q151" s="16">
        <f t="shared" ca="1" si="36"/>
        <v>-8.0947734973512708E-3</v>
      </c>
      <c r="R151" s="16">
        <f t="shared" ca="1" si="37"/>
        <v>2.4906613124518304E-3</v>
      </c>
      <c r="S151" s="16">
        <f t="shared" ca="1" si="38"/>
        <v>-2.8756310254619633E-3</v>
      </c>
      <c r="T151" s="16">
        <f t="shared" ca="1" si="39"/>
        <v>2.9883728120687712E-2</v>
      </c>
      <c r="U151" s="16">
        <f t="shared" ca="1" si="40"/>
        <v>-5.4392168868870052E-4</v>
      </c>
      <c r="V151" s="16">
        <f t="shared" ca="1" si="41"/>
        <v>8.1210617236963639E-3</v>
      </c>
      <c r="W151" s="16">
        <f t="shared" ca="1" si="42"/>
        <v>-3.6774031771799457E-4</v>
      </c>
      <c r="X151" s="16">
        <f t="shared" ca="1" si="43"/>
        <v>0</v>
      </c>
      <c r="Y151" s="16">
        <f t="shared" ca="1" si="44"/>
        <v>7.6196339295667181E-4</v>
      </c>
      <c r="Z151" s="16">
        <f t="shared" ca="1" si="45"/>
        <v>9.2694438354731638E-4</v>
      </c>
    </row>
    <row r="152" spans="2:26" x14ac:dyDescent="0.35">
      <c r="B152" s="7" vm="1474">
        <f ca="1"/>
        <v>42367</v>
      </c>
      <c r="C152" vm="1475">
        <f ca="1"/>
        <v>263.55</v>
      </c>
      <c r="D152" vm="1476">
        <f ca="1"/>
        <v>123.25</v>
      </c>
      <c r="E152" vm="1477">
        <f ca="1"/>
        <v>40.714700000000001</v>
      </c>
      <c r="F152" vm="1478">
        <f ca="1"/>
        <v>112.36669999999999</v>
      </c>
      <c r="G152" vm="1479">
        <f ca="1"/>
        <v>116.5038</v>
      </c>
      <c r="H152" vm="1480">
        <f ca="1"/>
        <v>20.149999999999999</v>
      </c>
      <c r="I152" vm="1481">
        <f ca="1"/>
        <v>698.05</v>
      </c>
      <c r="J152" vm="427">
        <f ca="1"/>
        <v>138.30000000000001</v>
      </c>
      <c r="K152" vm="1482">
        <f ca="1"/>
        <v>391.85</v>
      </c>
      <c r="L152" vm="1463">
        <f ca="1"/>
        <v>91.95</v>
      </c>
      <c r="M152" s="19" vm="1483">
        <f ca="1"/>
        <v>7928.95</v>
      </c>
      <c r="N152" s="16">
        <f t="shared" ca="1" si="33"/>
        <v>5.8985995401189713E-3</v>
      </c>
      <c r="O152" s="16">
        <f t="shared" ca="1" si="34"/>
        <v>2.7654033357697356E-2</v>
      </c>
      <c r="P152" s="16">
        <f t="shared" ca="1" si="35"/>
        <v>-1.7059815471280701E-2</v>
      </c>
      <c r="Q152" s="16">
        <f t="shared" ca="1" si="36"/>
        <v>-1.1237540597564485E-2</v>
      </c>
      <c r="R152" s="16">
        <f t="shared" ca="1" si="37"/>
        <v>2.4844733276617442E-3</v>
      </c>
      <c r="S152" s="16">
        <f t="shared" ca="1" si="38"/>
        <v>-4.3290110895854699E-3</v>
      </c>
      <c r="T152" s="16">
        <f t="shared" ca="1" si="39"/>
        <v>-5.4717957990601685E-3</v>
      </c>
      <c r="U152" s="16">
        <f t="shared" ca="1" si="40"/>
        <v>5.4392168868871928E-4</v>
      </c>
      <c r="V152" s="16">
        <f t="shared" ca="1" si="41"/>
        <v>4.7937127591849397E-4</v>
      </c>
      <c r="W152" s="16">
        <f t="shared" ca="1" si="42"/>
        <v>3.9496854022709883E-4</v>
      </c>
      <c r="X152" s="16">
        <f t="shared" ca="1" si="43"/>
        <v>7.4546498842164828E-7</v>
      </c>
      <c r="Y152" s="16">
        <f t="shared" ca="1" si="44"/>
        <v>0</v>
      </c>
      <c r="Z152" s="16">
        <f t="shared" ca="1" si="45"/>
        <v>1.6423552560222297E-4</v>
      </c>
    </row>
    <row r="153" spans="2:26" x14ac:dyDescent="0.35">
      <c r="B153" s="7" vm="1484">
        <f ca="1"/>
        <v>42368</v>
      </c>
      <c r="C153" vm="1485">
        <f ca="1"/>
        <v>261.75</v>
      </c>
      <c r="D153" vm="44">
        <f ca="1"/>
        <v>121.75</v>
      </c>
      <c r="E153" vm="1486">
        <f ca="1"/>
        <v>40.982900000000001</v>
      </c>
      <c r="F153" vm="1487">
        <f ca="1"/>
        <v>113.16670000000001</v>
      </c>
      <c r="G153" vm="1488">
        <f ca="1"/>
        <v>116.86279999999999</v>
      </c>
      <c r="H153" vm="112">
        <f ca="1"/>
        <v>20.05</v>
      </c>
      <c r="I153" vm="1489">
        <f ca="1"/>
        <v>700.45</v>
      </c>
      <c r="J153" vm="241">
        <f ca="1"/>
        <v>139.9</v>
      </c>
      <c r="K153" vm="1490">
        <f ca="1"/>
        <v>393.45</v>
      </c>
      <c r="L153" vm="1463">
        <f ca="1"/>
        <v>91.95</v>
      </c>
      <c r="M153" s="19" vm="1491">
        <f ca="1"/>
        <v>7896.25</v>
      </c>
      <c r="N153" s="16">
        <f t="shared" ca="1" si="33"/>
        <v>-6.8532535505696638E-3</v>
      </c>
      <c r="O153" s="16">
        <f t="shared" ca="1" si="34"/>
        <v>6.5656999342061225E-3</v>
      </c>
      <c r="P153" s="16">
        <f t="shared" ca="1" si="35"/>
        <v>7.0943226616674631E-3</v>
      </c>
      <c r="Q153" s="16">
        <f t="shared" ca="1" si="36"/>
        <v>3.076706634066994E-3</v>
      </c>
      <c r="R153" s="16">
        <f t="shared" ca="1" si="37"/>
        <v>-4.975134640113732E-3</v>
      </c>
      <c r="S153" s="16">
        <f t="shared" ca="1" si="38"/>
        <v>1.1502643000722909E-2</v>
      </c>
      <c r="T153" s="16">
        <f t="shared" ca="1" si="39"/>
        <v>4.0748814821187449E-3</v>
      </c>
      <c r="U153" s="16">
        <f t="shared" ca="1" si="40"/>
        <v>0</v>
      </c>
      <c r="V153" s="16">
        <f t="shared" ca="1" si="41"/>
        <v>-4.132655074162747E-3</v>
      </c>
      <c r="W153" s="16">
        <f t="shared" ca="1" si="42"/>
        <v>-1.8653608979891776E-4</v>
      </c>
      <c r="X153" s="16">
        <f t="shared" ca="1" si="43"/>
        <v>0</v>
      </c>
      <c r="Y153" s="16">
        <f t="shared" ca="1" si="44"/>
        <v>5.8075916503759495E-4</v>
      </c>
      <c r="Z153" s="16">
        <f t="shared" ca="1" si="45"/>
        <v>7.4574015562823962E-4</v>
      </c>
    </row>
    <row r="154" spans="2:26" x14ac:dyDescent="0.35">
      <c r="B154" s="7" vm="1492">
        <f ca="1"/>
        <v>42369</v>
      </c>
      <c r="C154" vm="1493">
        <f ca="1"/>
        <v>260.89999999999998</v>
      </c>
      <c r="D154" vm="1494">
        <f ca="1"/>
        <v>121.65</v>
      </c>
      <c r="E154" vm="1495">
        <f ca="1"/>
        <v>41.548099999999998</v>
      </c>
      <c r="F154" vm="1496">
        <f ca="1"/>
        <v>112.7667</v>
      </c>
      <c r="G154" vm="1497">
        <f ca="1"/>
        <v>116.8229</v>
      </c>
      <c r="H154" vm="1498">
        <f ca="1"/>
        <v>21.05</v>
      </c>
      <c r="I154" vm="1499">
        <f ca="1"/>
        <v>719.25</v>
      </c>
      <c r="J154" vm="1500">
        <f ca="1"/>
        <v>142.15</v>
      </c>
      <c r="K154" vm="1501">
        <f ca="1"/>
        <v>391.3</v>
      </c>
      <c r="L154" vm="1502">
        <f ca="1"/>
        <v>90.4</v>
      </c>
      <c r="M154" s="19" vm="1503">
        <f ca="1"/>
        <v>7946.35</v>
      </c>
      <c r="N154" s="16">
        <f t="shared" ca="1" si="33"/>
        <v>-3.252657607963541E-3</v>
      </c>
      <c r="O154" s="16">
        <f t="shared" ca="1" si="34"/>
        <v>1.3696885683020323E-2</v>
      </c>
      <c r="P154" s="16">
        <f t="shared" ca="1" si="35"/>
        <v>-3.5408701672732575E-3</v>
      </c>
      <c r="Q154" s="16">
        <f t="shared" ca="1" si="36"/>
        <v>-3.41484313226858E-4</v>
      </c>
      <c r="R154" s="16">
        <f t="shared" ca="1" si="37"/>
        <v>4.8671406375812236E-2</v>
      </c>
      <c r="S154" s="16">
        <f t="shared" ca="1" si="38"/>
        <v>1.5954956425573381E-2</v>
      </c>
      <c r="T154" s="16">
        <f t="shared" ca="1" si="39"/>
        <v>-5.4794657646254838E-3</v>
      </c>
      <c r="U154" s="16">
        <f t="shared" ca="1" si="40"/>
        <v>-1.7000683652199203E-2</v>
      </c>
      <c r="V154" s="16">
        <f t="shared" ca="1" si="41"/>
        <v>6.3247405109855184E-3</v>
      </c>
      <c r="W154" s="16">
        <f t="shared" ca="1" si="42"/>
        <v>-1.3541611372796237E-2</v>
      </c>
      <c r="X154" s="16">
        <f t="shared" ca="1" si="43"/>
        <v>0</v>
      </c>
      <c r="Y154" s="16">
        <f t="shared" ca="1" si="44"/>
        <v>1.3935834448034914E-2</v>
      </c>
      <c r="Z154" s="16">
        <f t="shared" ca="1" si="45"/>
        <v>1.4100815438625559E-2</v>
      </c>
    </row>
    <row r="155" spans="2:26" x14ac:dyDescent="0.35">
      <c r="B155" s="7" vm="1504">
        <f ca="1"/>
        <v>42370</v>
      </c>
      <c r="C155" vm="1505">
        <f ca="1"/>
        <v>267.55</v>
      </c>
      <c r="D155" vm="1506">
        <f ca="1"/>
        <v>124.6</v>
      </c>
      <c r="E155" vm="1507">
        <f ca="1"/>
        <v>41.689</v>
      </c>
      <c r="F155" vm="1508">
        <f ca="1"/>
        <v>113.93340000000001</v>
      </c>
      <c r="G155" vm="1408">
        <f ca="1"/>
        <v>119.01739999999999</v>
      </c>
      <c r="H155" vm="1509">
        <f ca="1"/>
        <v>21.2</v>
      </c>
      <c r="I155" vm="1510">
        <f ca="1"/>
        <v>715.8</v>
      </c>
      <c r="J155" vm="1511">
        <f ca="1"/>
        <v>144.1</v>
      </c>
      <c r="K155" vm="236">
        <f ca="1"/>
        <v>401.9</v>
      </c>
      <c r="L155" vm="1215">
        <f ca="1"/>
        <v>91.65</v>
      </c>
      <c r="M155" s="19" vm="1512">
        <f ca="1"/>
        <v>7963.2</v>
      </c>
      <c r="N155" s="16">
        <f t="shared" ca="1" si="33"/>
        <v>2.5169272614631019E-2</v>
      </c>
      <c r="O155" s="16">
        <f t="shared" ca="1" si="34"/>
        <v>3.3855128201103037E-3</v>
      </c>
      <c r="P155" s="16">
        <f t="shared" ca="1" si="35"/>
        <v>1.029298443658235E-2</v>
      </c>
      <c r="Q155" s="16">
        <f t="shared" ca="1" si="36"/>
        <v>1.8610588089653105E-2</v>
      </c>
      <c r="R155" s="16">
        <f t="shared" ca="1" si="37"/>
        <v>7.1006215495763685E-3</v>
      </c>
      <c r="S155" s="16">
        <f t="shared" ca="1" si="38"/>
        <v>1.3624664908467444E-2</v>
      </c>
      <c r="T155" s="16">
        <f t="shared" ca="1" si="39"/>
        <v>2.6728772238788601E-2</v>
      </c>
      <c r="U155" s="16">
        <f t="shared" ca="1" si="40"/>
        <v>1.3732706887583242E-2</v>
      </c>
      <c r="V155" s="16">
        <f t="shared" ca="1" si="41"/>
        <v>2.1182253803941208E-3</v>
      </c>
      <c r="W155" s="16">
        <f t="shared" ca="1" si="42"/>
        <v>1.3601385200542548E-2</v>
      </c>
      <c r="X155" s="16">
        <f t="shared" ca="1" si="43"/>
        <v>1.3207162125303871E-2</v>
      </c>
      <c r="Y155" s="16">
        <f t="shared" ca="1" si="44"/>
        <v>0</v>
      </c>
      <c r="Z155" s="16">
        <f t="shared" ca="1" si="45"/>
        <v>0</v>
      </c>
    </row>
    <row r="156" spans="2:26" x14ac:dyDescent="0.35">
      <c r="B156" s="7" vm="1513">
        <f ca="1"/>
        <v>42373</v>
      </c>
      <c r="C156" vm="1514">
        <f ca="1"/>
        <v>257.95</v>
      </c>
      <c r="D156" vm="1405">
        <f ca="1"/>
        <v>121.6</v>
      </c>
      <c r="E156" vm="1515">
        <f ca="1"/>
        <v>41.516300000000001</v>
      </c>
      <c r="F156" vm="1516">
        <f ca="1"/>
        <v>110.13339999999999</v>
      </c>
      <c r="G156" vm="1517">
        <f ca="1"/>
        <v>115.7457</v>
      </c>
      <c r="H156" vm="1518">
        <f ca="1"/>
        <v>21.5</v>
      </c>
      <c r="I156" vm="1519">
        <f ca="1"/>
        <v>697.1</v>
      </c>
      <c r="J156" vm="1520">
        <f ca="1"/>
        <v>143.75</v>
      </c>
      <c r="K156" vm="1521">
        <f ca="1"/>
        <v>377.05</v>
      </c>
      <c r="L156" vm="1522">
        <f ca="1"/>
        <v>88.95</v>
      </c>
      <c r="M156" s="19" vm="1523">
        <f ca="1"/>
        <v>7791.3</v>
      </c>
      <c r="N156" s="16">
        <f t="shared" ca="1" si="33"/>
        <v>-3.6540697066654811E-2</v>
      </c>
      <c r="O156" s="16">
        <f t="shared" ca="1" si="34"/>
        <v>-4.1511838308818686E-3</v>
      </c>
      <c r="P156" s="16">
        <f t="shared" ca="1" si="35"/>
        <v>-3.3921708845310407E-2</v>
      </c>
      <c r="Q156" s="16">
        <f t="shared" ca="1" si="36"/>
        <v>-2.787415766181978E-2</v>
      </c>
      <c r="R156" s="16">
        <f t="shared" ca="1" si="37"/>
        <v>1.4051753455650287E-2</v>
      </c>
      <c r="S156" s="16">
        <f t="shared" ca="1" si="38"/>
        <v>-2.4318233280165111E-3</v>
      </c>
      <c r="T156" s="16">
        <f t="shared" ca="1" si="39"/>
        <v>-6.3825496806499321E-2</v>
      </c>
      <c r="U156" s="16">
        <f t="shared" ca="1" si="40"/>
        <v>-2.9902560173869854E-2</v>
      </c>
      <c r="V156" s="16">
        <f t="shared" ca="1" si="41"/>
        <v>-2.182320254634219E-2</v>
      </c>
      <c r="W156" s="16">
        <f t="shared" ca="1" si="42"/>
        <v>-2.7996107889609136E-2</v>
      </c>
      <c r="X156" s="16">
        <f t="shared" ca="1" si="43"/>
        <v>0</v>
      </c>
      <c r="Y156" s="16">
        <f t="shared" ca="1" si="44"/>
        <v>2.8390330964847811E-2</v>
      </c>
      <c r="Z156" s="16">
        <f t="shared" ca="1" si="45"/>
        <v>2.8555311955438457E-2</v>
      </c>
    </row>
    <row r="157" spans="2:26" x14ac:dyDescent="0.35">
      <c r="B157" s="7" vm="1524">
        <f ca="1"/>
        <v>42374</v>
      </c>
      <c r="C157" vm="1525">
        <f ca="1"/>
        <v>255.7</v>
      </c>
      <c r="D157" vm="1526">
        <f ca="1"/>
        <v>118.25</v>
      </c>
      <c r="E157" vm="1527">
        <f ca="1"/>
        <v>41.398099999999999</v>
      </c>
      <c r="F157" vm="1528">
        <f ca="1"/>
        <v>110.86669999999999</v>
      </c>
      <c r="G157" vm="1529">
        <f ca="1"/>
        <v>120.6931</v>
      </c>
      <c r="H157" vm="1530">
        <f ca="1"/>
        <v>22</v>
      </c>
      <c r="I157" vm="1531">
        <f ca="1"/>
        <v>700.95</v>
      </c>
      <c r="J157" vm="1532">
        <f ca="1"/>
        <v>141.80000000000001</v>
      </c>
      <c r="K157" vm="1533">
        <f ca="1"/>
        <v>374.45</v>
      </c>
      <c r="L157" vm="1534">
        <f ca="1"/>
        <v>92.4</v>
      </c>
      <c r="M157" s="19" vm="1535">
        <f ca="1"/>
        <v>7784.65</v>
      </c>
      <c r="N157" s="16">
        <f t="shared" ca="1" si="33"/>
        <v>-8.7608853935179885E-3</v>
      </c>
      <c r="O157" s="16">
        <f t="shared" ca="1" si="34"/>
        <v>-2.8511351483062309E-3</v>
      </c>
      <c r="P157" s="16">
        <f t="shared" ca="1" si="35"/>
        <v>6.6362204467208981E-3</v>
      </c>
      <c r="Q157" s="16">
        <f t="shared" ca="1" si="36"/>
        <v>4.1855416692610774E-2</v>
      </c>
      <c r="R157" s="16">
        <f t="shared" ca="1" si="37"/>
        <v>2.2989518224698781E-2</v>
      </c>
      <c r="S157" s="16">
        <f t="shared" ca="1" si="38"/>
        <v>-1.3658065579432577E-2</v>
      </c>
      <c r="T157" s="16">
        <f t="shared" ca="1" si="39"/>
        <v>-6.9195219532799807E-3</v>
      </c>
      <c r="U157" s="16">
        <f t="shared" ca="1" si="40"/>
        <v>3.8052564535794309E-2</v>
      </c>
      <c r="V157" s="16">
        <f t="shared" ca="1" si="41"/>
        <v>-8.5388055355217144E-4</v>
      </c>
      <c r="W157" s="16">
        <f t="shared" ca="1" si="42"/>
        <v>3.6610022538895358E-2</v>
      </c>
      <c r="X157" s="16">
        <f t="shared" ca="1" si="43"/>
        <v>3.6215799463656682E-2</v>
      </c>
      <c r="Y157" s="16">
        <f t="shared" ca="1" si="44"/>
        <v>0</v>
      </c>
      <c r="Z157" s="16">
        <f t="shared" ca="1" si="45"/>
        <v>0</v>
      </c>
    </row>
    <row r="158" spans="2:26" x14ac:dyDescent="0.35">
      <c r="B158" s="7" vm="1536">
        <f ca="1"/>
        <v>42375</v>
      </c>
      <c r="C158" vm="1537">
        <f ca="1"/>
        <v>251.8</v>
      </c>
      <c r="D158" vm="1538">
        <f ca="1"/>
        <v>118.15</v>
      </c>
      <c r="E158" vm="1539">
        <f ca="1"/>
        <v>41.011699999999998</v>
      </c>
      <c r="F158" vm="1540">
        <f ca="1"/>
        <v>110.43340000000001</v>
      </c>
      <c r="G158" vm="1541">
        <f ca="1"/>
        <v>116.26439999999999</v>
      </c>
      <c r="H158" vm="1542">
        <f ca="1"/>
        <v>21.85</v>
      </c>
      <c r="I158" vm="1543">
        <f ca="1"/>
        <v>692.8</v>
      </c>
      <c r="J158" vm="1532">
        <f ca="1"/>
        <v>141.80000000000001</v>
      </c>
      <c r="K158" vm="1544">
        <f ca="1"/>
        <v>365.9</v>
      </c>
      <c r="L158" vm="1545">
        <f ca="1"/>
        <v>88.9</v>
      </c>
      <c r="M158" s="19" vm="1546">
        <f ca="1"/>
        <v>7741</v>
      </c>
      <c r="N158" s="16">
        <f t="shared" ca="1" si="33"/>
        <v>-1.5369760686894104E-2</v>
      </c>
      <c r="O158" s="16">
        <f t="shared" ca="1" si="34"/>
        <v>-9.3775942094373541E-3</v>
      </c>
      <c r="P158" s="16">
        <f t="shared" ca="1" si="35"/>
        <v>-3.9159544321062415E-3</v>
      </c>
      <c r="Q158" s="16">
        <f t="shared" ca="1" si="36"/>
        <v>-3.738405217700156E-2</v>
      </c>
      <c r="R158" s="16">
        <f t="shared" ca="1" si="37"/>
        <v>-6.8415318167166003E-3</v>
      </c>
      <c r="S158" s="16">
        <f t="shared" ca="1" si="38"/>
        <v>0</v>
      </c>
      <c r="T158" s="16">
        <f t="shared" ca="1" si="39"/>
        <v>-2.3098210670214975E-2</v>
      </c>
      <c r="U158" s="16">
        <f t="shared" ca="1" si="40"/>
        <v>-3.8614836127779543E-2</v>
      </c>
      <c r="V158" s="16">
        <f t="shared" ca="1" si="41"/>
        <v>-5.6229677996819044E-3</v>
      </c>
      <c r="W158" s="16">
        <f t="shared" ca="1" si="42"/>
        <v>-3.6616192503768907E-2</v>
      </c>
      <c r="X158" s="16">
        <f t="shared" ca="1" si="43"/>
        <v>0</v>
      </c>
      <c r="Y158" s="16">
        <f t="shared" ca="1" si="44"/>
        <v>3.7010415579007583E-2</v>
      </c>
      <c r="Z158" s="16">
        <f t="shared" ca="1" si="45"/>
        <v>3.7175396569598229E-2</v>
      </c>
    </row>
    <row r="159" spans="2:26" x14ac:dyDescent="0.35">
      <c r="B159" s="7" vm="1547">
        <f ca="1"/>
        <v>42376</v>
      </c>
      <c r="C159" vm="1548">
        <f ca="1"/>
        <v>245</v>
      </c>
      <c r="D159" vm="1526">
        <f ca="1"/>
        <v>118.25</v>
      </c>
      <c r="E159" vm="1549">
        <f ca="1"/>
        <v>39.2057</v>
      </c>
      <c r="F159" vm="1550">
        <f ca="1"/>
        <v>102.5001</v>
      </c>
      <c r="G159" vm="1551">
        <f ca="1"/>
        <v>110.9978</v>
      </c>
      <c r="H159" vm="1552">
        <f ca="1"/>
        <v>20.6</v>
      </c>
      <c r="I159" vm="1553">
        <f ca="1"/>
        <v>686.2</v>
      </c>
      <c r="J159" vm="1554">
        <f ca="1"/>
        <v>140.85</v>
      </c>
      <c r="K159" vm="1555">
        <f ca="1"/>
        <v>343.55</v>
      </c>
      <c r="L159" vm="1556">
        <f ca="1"/>
        <v>81.150000000000006</v>
      </c>
      <c r="M159" s="19" vm="1557">
        <f ca="1"/>
        <v>7568.3</v>
      </c>
      <c r="N159" s="16">
        <f t="shared" ca="1" si="33"/>
        <v>-2.7376911065519899E-2</v>
      </c>
      <c r="O159" s="16">
        <f t="shared" ca="1" si="34"/>
        <v>-4.5035247459935583E-2</v>
      </c>
      <c r="P159" s="16">
        <f t="shared" ca="1" si="35"/>
        <v>-7.4548850132278216E-2</v>
      </c>
      <c r="Q159" s="16">
        <f t="shared" ca="1" si="36"/>
        <v>-4.6356526467733736E-2</v>
      </c>
      <c r="R159" s="16">
        <f t="shared" ca="1" si="37"/>
        <v>-5.8909845746063803E-2</v>
      </c>
      <c r="S159" s="16">
        <f t="shared" ca="1" si="38"/>
        <v>-6.7221197756456757E-3</v>
      </c>
      <c r="T159" s="16">
        <f t="shared" ca="1" si="39"/>
        <v>-6.3027410548076118E-2</v>
      </c>
      <c r="U159" s="16">
        <f t="shared" ca="1" si="40"/>
        <v>-9.1212848559258611E-2</v>
      </c>
      <c r="V159" s="16">
        <f t="shared" ca="1" si="41"/>
        <v>-2.2562406666700497E-2</v>
      </c>
      <c r="W159" s="16">
        <f t="shared" ca="1" si="42"/>
        <v>-8.8280713239626538E-2</v>
      </c>
      <c r="X159" s="16">
        <f t="shared" ca="1" si="43"/>
        <v>0</v>
      </c>
      <c r="Y159" s="16">
        <f t="shared" ca="1" si="44"/>
        <v>8.8674936314865213E-2</v>
      </c>
      <c r="Z159" s="16">
        <f t="shared" ca="1" si="45"/>
        <v>8.8839917305455859E-2</v>
      </c>
    </row>
    <row r="160" spans="2:26" x14ac:dyDescent="0.35">
      <c r="B160" s="7" vm="1558">
        <f ca="1"/>
        <v>42377</v>
      </c>
      <c r="C160" vm="1559">
        <f ca="1"/>
        <v>241.4</v>
      </c>
      <c r="D160" vm="1560">
        <f ca="1"/>
        <v>119.35</v>
      </c>
      <c r="E160" vm="1561">
        <f ca="1"/>
        <v>39.334499999999998</v>
      </c>
      <c r="F160" vm="1562">
        <f ca="1"/>
        <v>102.40009999999999</v>
      </c>
      <c r="G160" vm="1563">
        <f ca="1"/>
        <v>112.3942</v>
      </c>
      <c r="H160" vm="1564">
        <f ca="1"/>
        <v>21.1</v>
      </c>
      <c r="I160" vm="1565">
        <f ca="1"/>
        <v>674.55</v>
      </c>
      <c r="J160" vm="1566">
        <f ca="1"/>
        <v>141.35</v>
      </c>
      <c r="K160" vm="1567">
        <f ca="1"/>
        <v>353.35</v>
      </c>
      <c r="L160" vm="1568">
        <f ca="1"/>
        <v>81.05</v>
      </c>
      <c r="M160" s="19" vm="1569">
        <f ca="1"/>
        <v>7601.35</v>
      </c>
      <c r="N160" s="16">
        <f t="shared" ca="1" si="33"/>
        <v>-1.4802901881295811E-2</v>
      </c>
      <c r="O160" s="16">
        <f t="shared" ca="1" si="34"/>
        <v>3.2798519856850777E-3</v>
      </c>
      <c r="P160" s="16">
        <f t="shared" ca="1" si="35"/>
        <v>-9.7608502031254908E-4</v>
      </c>
      <c r="Q160" s="16">
        <f t="shared" ca="1" si="36"/>
        <v>1.2501953408604893E-2</v>
      </c>
      <c r="R160" s="16">
        <f t="shared" ca="1" si="37"/>
        <v>2.3981964686485405E-2</v>
      </c>
      <c r="S160" s="16">
        <f t="shared" ca="1" si="38"/>
        <v>3.5435898172177641E-3</v>
      </c>
      <c r="T160" s="16">
        <f t="shared" ca="1" si="39"/>
        <v>2.8126405659778451E-2</v>
      </c>
      <c r="U160" s="16">
        <f t="shared" ca="1" si="40"/>
        <v>-1.2330457789152E-3</v>
      </c>
      <c r="V160" s="16">
        <f t="shared" ca="1" si="41"/>
        <v>4.3573915407361698E-3</v>
      </c>
      <c r="W160" s="16">
        <f t="shared" ca="1" si="42"/>
        <v>-2.7095594691368182E-5</v>
      </c>
      <c r="X160" s="16">
        <f t="shared" ca="1" si="43"/>
        <v>0</v>
      </c>
      <c r="Y160" s="16">
        <f t="shared" ca="1" si="44"/>
        <v>4.2131866993004536E-4</v>
      </c>
      <c r="Z160" s="16">
        <f t="shared" ca="1" si="45"/>
        <v>5.8629966052068999E-4</v>
      </c>
    </row>
    <row r="161" spans="2:26" x14ac:dyDescent="0.35">
      <c r="B161" s="7" vm="1570">
        <f ca="1"/>
        <v>42380</v>
      </c>
      <c r="C161" vm="1571">
        <f ca="1"/>
        <v>234.05</v>
      </c>
      <c r="D161" vm="1572">
        <f ca="1"/>
        <v>124.2</v>
      </c>
      <c r="E161" vm="1573">
        <f ca="1"/>
        <v>40.320799999999998</v>
      </c>
      <c r="F161" vm="1574">
        <f ca="1"/>
        <v>99.633399999999995</v>
      </c>
      <c r="G161" vm="1575">
        <f ca="1"/>
        <v>111.75579999999999</v>
      </c>
      <c r="H161" vm="1576">
        <f ca="1"/>
        <v>20.75</v>
      </c>
      <c r="I161" vm="1577">
        <f ca="1"/>
        <v>675</v>
      </c>
      <c r="J161" vm="275">
        <f ca="1"/>
        <v>139.30000000000001</v>
      </c>
      <c r="K161" vm="1578">
        <f ca="1"/>
        <v>360.2</v>
      </c>
      <c r="L161" vm="1579">
        <f ca="1"/>
        <v>85</v>
      </c>
      <c r="M161" s="19" vm="1580">
        <f ca="1"/>
        <v>7563.85</v>
      </c>
      <c r="N161" s="16">
        <f t="shared" ca="1" si="33"/>
        <v>-3.092054091735157E-2</v>
      </c>
      <c r="O161" s="16">
        <f t="shared" ca="1" si="34"/>
        <v>2.4765468461494147E-2</v>
      </c>
      <c r="P161" s="16">
        <f t="shared" ca="1" si="35"/>
        <v>-2.7390239425764837E-2</v>
      </c>
      <c r="Q161" s="16">
        <f t="shared" ca="1" si="36"/>
        <v>-5.6962009918698738E-3</v>
      </c>
      <c r="R161" s="16">
        <f t="shared" ca="1" si="37"/>
        <v>-1.6726793805313625E-2</v>
      </c>
      <c r="S161" s="16">
        <f t="shared" ca="1" si="38"/>
        <v>-1.4609203353839209E-2</v>
      </c>
      <c r="T161" s="16">
        <f t="shared" ca="1" si="39"/>
        <v>1.9200365604992341E-2</v>
      </c>
      <c r="U161" s="16">
        <f t="shared" ca="1" si="40"/>
        <v>4.7585008308631459E-2</v>
      </c>
      <c r="V161" s="16">
        <f t="shared" ca="1" si="41"/>
        <v>-4.9455432743997791E-3</v>
      </c>
      <c r="W161" s="16">
        <f t="shared" ca="1" si="42"/>
        <v>4.254837961503205E-2</v>
      </c>
      <c r="X161" s="16">
        <f t="shared" ca="1" si="43"/>
        <v>4.2154156539793375E-2</v>
      </c>
      <c r="Y161" s="16">
        <f t="shared" ca="1" si="44"/>
        <v>0</v>
      </c>
      <c r="Z161" s="16">
        <f t="shared" ca="1" si="45"/>
        <v>0</v>
      </c>
    </row>
    <row r="162" spans="2:26" x14ac:dyDescent="0.35">
      <c r="B162" s="7" vm="1581">
        <f ca="1"/>
        <v>42381</v>
      </c>
      <c r="C162" vm="1582">
        <f ca="1"/>
        <v>236.6</v>
      </c>
      <c r="D162" vm="1583">
        <f ca="1"/>
        <v>129.75</v>
      </c>
      <c r="E162" vm="1584">
        <f ca="1"/>
        <v>40.608699999999999</v>
      </c>
      <c r="F162" vm="1585">
        <f ca="1"/>
        <v>100.43340000000001</v>
      </c>
      <c r="G162" vm="1586">
        <f ca="1"/>
        <v>113.0326</v>
      </c>
      <c r="H162" vm="1552">
        <f ca="1"/>
        <v>20.6</v>
      </c>
      <c r="I162" vm="1587">
        <f ca="1"/>
        <v>647.95000000000005</v>
      </c>
      <c r="J162" vm="1588">
        <f ca="1"/>
        <v>138.65</v>
      </c>
      <c r="K162" vm="1589">
        <f ca="1"/>
        <v>355</v>
      </c>
      <c r="L162" vm="1590">
        <f ca="1"/>
        <v>84.25</v>
      </c>
      <c r="M162" s="19" vm="1591">
        <f ca="1"/>
        <v>7510.3</v>
      </c>
      <c r="N162" s="16">
        <f t="shared" ca="1" si="33"/>
        <v>1.0836183798206734E-2</v>
      </c>
      <c r="O162" s="16">
        <f t="shared" ca="1" si="34"/>
        <v>7.1148645299492852E-3</v>
      </c>
      <c r="P162" s="16">
        <f t="shared" ca="1" si="35"/>
        <v>7.9973715165021914E-3</v>
      </c>
      <c r="Q162" s="16">
        <f t="shared" ca="1" si="36"/>
        <v>1.1360138967881394E-2</v>
      </c>
      <c r="R162" s="16">
        <f t="shared" ca="1" si="37"/>
        <v>-7.2551708811717979E-3</v>
      </c>
      <c r="S162" s="16">
        <f t="shared" ca="1" si="38"/>
        <v>-4.6771087239730327E-3</v>
      </c>
      <c r="T162" s="16">
        <f t="shared" ca="1" si="39"/>
        <v>-1.4541643266439894E-2</v>
      </c>
      <c r="U162" s="16">
        <f t="shared" ca="1" si="40"/>
        <v>-8.8626872578453173E-3</v>
      </c>
      <c r="V162" s="16">
        <f t="shared" ca="1" si="41"/>
        <v>-7.1049081063353642E-3</v>
      </c>
      <c r="W162" s="16">
        <f t="shared" ca="1" si="42"/>
        <v>-8.2039761265694094E-3</v>
      </c>
      <c r="X162" s="16">
        <f t="shared" ca="1" si="43"/>
        <v>0</v>
      </c>
      <c r="Y162" s="16">
        <f t="shared" ca="1" si="44"/>
        <v>8.5981992018080867E-3</v>
      </c>
      <c r="Z162" s="16">
        <f t="shared" ca="1" si="45"/>
        <v>8.7631801923987312E-3</v>
      </c>
    </row>
    <row r="163" spans="2:26" x14ac:dyDescent="0.35">
      <c r="B163" s="7" vm="1592">
        <f ca="1"/>
        <v>42382</v>
      </c>
      <c r="C163" vm="1593">
        <f ca="1"/>
        <v>230.2</v>
      </c>
      <c r="D163" vm="1594">
        <f ca="1"/>
        <v>128.75</v>
      </c>
      <c r="E163" vm="1595">
        <f ca="1"/>
        <v>40.598100000000002</v>
      </c>
      <c r="F163" vm="1596">
        <f ca="1"/>
        <v>98.8</v>
      </c>
      <c r="G163" vm="1253">
        <f ca="1"/>
        <v>113.27200000000001</v>
      </c>
      <c r="H163" vm="1440">
        <f ca="1"/>
        <v>20.100000000000001</v>
      </c>
      <c r="I163" vm="1597">
        <f ca="1"/>
        <v>632.85</v>
      </c>
      <c r="J163" vm="1062">
        <f ca="1"/>
        <v>139.05000000000001</v>
      </c>
      <c r="K163" vm="1598">
        <f ca="1"/>
        <v>364.6</v>
      </c>
      <c r="L163" vm="1599">
        <f ca="1"/>
        <v>80.95</v>
      </c>
      <c r="M163" s="19" vm="1600">
        <f ca="1"/>
        <v>7562.4</v>
      </c>
      <c r="N163" s="16">
        <f t="shared" ca="1" si="33"/>
        <v>-2.7422455256504209E-2</v>
      </c>
      <c r="O163" s="16">
        <f t="shared" ca="1" si="34"/>
        <v>-2.6106188299989747E-4</v>
      </c>
      <c r="P163" s="16">
        <f t="shared" ca="1" si="35"/>
        <v>-1.6397216504345783E-2</v>
      </c>
      <c r="Q163" s="16">
        <f t="shared" ca="1" si="36"/>
        <v>2.1157333019543008E-3</v>
      </c>
      <c r="R163" s="16">
        <f t="shared" ca="1" si="37"/>
        <v>-2.4571260730505317E-2</v>
      </c>
      <c r="S163" s="16">
        <f t="shared" ca="1" si="38"/>
        <v>2.8808086181869317E-3</v>
      </c>
      <c r="T163" s="16">
        <f t="shared" ca="1" si="39"/>
        <v>2.6683072769146877E-2</v>
      </c>
      <c r="U163" s="16">
        <f t="shared" ca="1" si="40"/>
        <v>-3.9956889108826894E-2</v>
      </c>
      <c r="V163" s="16">
        <f t="shared" ca="1" si="41"/>
        <v>6.9131884131606279E-3</v>
      </c>
      <c r="W163" s="16">
        <f t="shared" ca="1" si="42"/>
        <v>-3.8312116195054889E-2</v>
      </c>
      <c r="X163" s="16">
        <f t="shared" ca="1" si="43"/>
        <v>0</v>
      </c>
      <c r="Y163" s="16">
        <f t="shared" ca="1" si="44"/>
        <v>3.8706339270293565E-2</v>
      </c>
      <c r="Z163" s="16">
        <f t="shared" ca="1" si="45"/>
        <v>3.8871320260884211E-2</v>
      </c>
    </row>
    <row r="164" spans="2:26" x14ac:dyDescent="0.35">
      <c r="B164" s="7" vm="1601">
        <f ca="1"/>
        <v>42383</v>
      </c>
      <c r="C164" vm="1602">
        <f ca="1"/>
        <v>227.8</v>
      </c>
      <c r="D164" vm="1603">
        <f ca="1"/>
        <v>130.75</v>
      </c>
      <c r="E164" vm="1604">
        <f ca="1"/>
        <v>39.626899999999999</v>
      </c>
      <c r="F164" vm="1605">
        <f ca="1"/>
        <v>95.7667</v>
      </c>
      <c r="G164" vm="1606">
        <f ca="1"/>
        <v>113.2321</v>
      </c>
      <c r="H164" vm="1480">
        <f ca="1"/>
        <v>20.149999999999999</v>
      </c>
      <c r="I164" vm="1607">
        <f ca="1"/>
        <v>623.9</v>
      </c>
      <c r="J164" vm="1608">
        <f ca="1"/>
        <v>136.44999999999999</v>
      </c>
      <c r="K164" vm="1609">
        <f ca="1"/>
        <v>354.3</v>
      </c>
      <c r="L164" vm="1610">
        <f ca="1"/>
        <v>79.349999999999994</v>
      </c>
      <c r="M164" s="19" vm="1611">
        <f ca="1"/>
        <v>7536.8</v>
      </c>
      <c r="N164" s="16">
        <f t="shared" ca="1" si="33"/>
        <v>-1.0480445274700427E-2</v>
      </c>
      <c r="O164" s="16">
        <f t="shared" ca="1" si="34"/>
        <v>-2.421308690835167E-2</v>
      </c>
      <c r="P164" s="16">
        <f t="shared" ca="1" si="35"/>
        <v>-3.1182579368527179E-2</v>
      </c>
      <c r="Q164" s="16">
        <f t="shared" ca="1" si="36"/>
        <v>-3.5231150705629751E-4</v>
      </c>
      <c r="R164" s="16">
        <f t="shared" ca="1" si="37"/>
        <v>2.4844733276617442E-3</v>
      </c>
      <c r="S164" s="16">
        <f t="shared" ca="1" si="38"/>
        <v>-1.8875333525626575E-2</v>
      </c>
      <c r="T164" s="16">
        <f t="shared" ca="1" si="39"/>
        <v>-2.8656850373136394E-2</v>
      </c>
      <c r="U164" s="16">
        <f t="shared" ca="1" si="40"/>
        <v>-1.9963233151226133E-2</v>
      </c>
      <c r="V164" s="16">
        <f t="shared" ca="1" si="41"/>
        <v>-3.3909113767164678E-3</v>
      </c>
      <c r="W164" s="16">
        <f t="shared" ca="1" si="42"/>
        <v>-1.8691978195330347E-2</v>
      </c>
      <c r="X164" s="16">
        <f t="shared" ca="1" si="43"/>
        <v>0</v>
      </c>
      <c r="Y164" s="16">
        <f t="shared" ca="1" si="44"/>
        <v>1.9086201270569023E-2</v>
      </c>
      <c r="Z164" s="16">
        <f t="shared" ca="1" si="45"/>
        <v>1.9251182261159669E-2</v>
      </c>
    </row>
    <row r="165" spans="2:26" x14ac:dyDescent="0.35">
      <c r="B165" s="7" vm="1612">
        <f ca="1"/>
        <v>42384</v>
      </c>
      <c r="C165" vm="1613">
        <f ca="1"/>
        <v>218.25</v>
      </c>
      <c r="D165" vm="1614">
        <f ca="1"/>
        <v>131.19999999999999</v>
      </c>
      <c r="E165" vm="1615">
        <f ca="1"/>
        <v>38.1678</v>
      </c>
      <c r="F165" vm="1616">
        <f ca="1"/>
        <v>90.933400000000006</v>
      </c>
      <c r="G165" vm="1617">
        <f ca="1"/>
        <v>111.8755</v>
      </c>
      <c r="H165" vm="1618">
        <f ca="1"/>
        <v>19.5</v>
      </c>
      <c r="I165" vm="1619">
        <f ca="1"/>
        <v>609.95000000000005</v>
      </c>
      <c r="J165" vm="1620">
        <f ca="1"/>
        <v>128.05000000000001</v>
      </c>
      <c r="K165" vm="1621">
        <f ca="1"/>
        <v>341.3</v>
      </c>
      <c r="L165" vm="1622">
        <f ca="1"/>
        <v>72.849999999999994</v>
      </c>
      <c r="M165" s="19" vm="1623">
        <f ca="1"/>
        <v>7437.8</v>
      </c>
      <c r="N165" s="16">
        <f t="shared" ca="1" si="33"/>
        <v>-4.2826856293370179E-2</v>
      </c>
      <c r="O165" s="16">
        <f t="shared" ca="1" si="34"/>
        <v>-3.7515952366255677E-2</v>
      </c>
      <c r="P165" s="16">
        <f t="shared" ca="1" si="35"/>
        <v>-5.1787654946536428E-2</v>
      </c>
      <c r="Q165" s="16">
        <f t="shared" ca="1" si="36"/>
        <v>-1.2053048616838185E-2</v>
      </c>
      <c r="R165" s="16">
        <f t="shared" ca="1" si="37"/>
        <v>-3.2789822822990838E-2</v>
      </c>
      <c r="S165" s="16">
        <f t="shared" ca="1" si="38"/>
        <v>-6.3537434508812995E-2</v>
      </c>
      <c r="T165" s="16">
        <f t="shared" ca="1" si="39"/>
        <v>-3.7382155958764922E-2</v>
      </c>
      <c r="U165" s="16">
        <f t="shared" ca="1" si="40"/>
        <v>-8.5465914331204207E-2</v>
      </c>
      <c r="V165" s="16">
        <f t="shared" ca="1" si="41"/>
        <v>-1.3222582559598958E-2</v>
      </c>
      <c r="W165" s="16">
        <f t="shared" ca="1" si="42"/>
        <v>-8.1394971035432057E-2</v>
      </c>
      <c r="X165" s="16">
        <f t="shared" ca="1" si="43"/>
        <v>0</v>
      </c>
      <c r="Y165" s="16">
        <f t="shared" ca="1" si="44"/>
        <v>8.1789194110670732E-2</v>
      </c>
      <c r="Z165" s="16">
        <f t="shared" ca="1" si="45"/>
        <v>8.1954175101261378E-2</v>
      </c>
    </row>
    <row r="166" spans="2:26" x14ac:dyDescent="0.35">
      <c r="B166" s="7" vm="1624">
        <f ca="1"/>
        <v>42387</v>
      </c>
      <c r="C166" vm="1625">
        <f ca="1"/>
        <v>219.3</v>
      </c>
      <c r="D166" vm="351">
        <f ca="1"/>
        <v>131.85</v>
      </c>
      <c r="E166" vm="1626">
        <f ca="1"/>
        <v>37.429900000000004</v>
      </c>
      <c r="F166" vm="1627">
        <f ca="1"/>
        <v>94.733400000000003</v>
      </c>
      <c r="G166" vm="1628">
        <f ca="1"/>
        <v>110.91800000000001</v>
      </c>
      <c r="H166" vm="53">
        <f ca="1"/>
        <v>19.149999999999999</v>
      </c>
      <c r="I166" vm="1629">
        <f ca="1"/>
        <v>601.1</v>
      </c>
      <c r="J166" vm="1630">
        <f ca="1"/>
        <v>125.45</v>
      </c>
      <c r="K166" vm="1631">
        <f ca="1"/>
        <v>340.2</v>
      </c>
      <c r="L166" vm="1632">
        <f ca="1"/>
        <v>68.7</v>
      </c>
      <c r="M166" s="19" vm="1633">
        <f ca="1"/>
        <v>7351</v>
      </c>
      <c r="N166" s="16">
        <f t="shared" ca="1" si="33"/>
        <v>4.7994607041309083E-3</v>
      </c>
      <c r="O166" s="16">
        <f t="shared" ca="1" si="34"/>
        <v>-1.9522377949445918E-2</v>
      </c>
      <c r="P166" s="16">
        <f t="shared" ca="1" si="35"/>
        <v>4.0939260285652181E-2</v>
      </c>
      <c r="Q166" s="16">
        <f t="shared" ca="1" si="36"/>
        <v>-8.5954562871015539E-3</v>
      </c>
      <c r="R166" s="16">
        <f t="shared" ca="1" si="37"/>
        <v>-1.8111749943046169E-2</v>
      </c>
      <c r="S166" s="16">
        <f t="shared" ca="1" si="38"/>
        <v>-2.0513539833103018E-2</v>
      </c>
      <c r="T166" s="16">
        <f t="shared" ca="1" si="39"/>
        <v>-3.2281759508999853E-3</v>
      </c>
      <c r="U166" s="16">
        <f t="shared" ca="1" si="40"/>
        <v>-5.8653333412910097E-2</v>
      </c>
      <c r="V166" s="16">
        <f t="shared" ca="1" si="41"/>
        <v>-1.1738747800771408E-2</v>
      </c>
      <c r="W166" s="16">
        <f t="shared" ca="1" si="42"/>
        <v>-5.4704821691039213E-2</v>
      </c>
      <c r="X166" s="16">
        <f t="shared" ca="1" si="43"/>
        <v>0</v>
      </c>
      <c r="Y166" s="16">
        <f t="shared" ca="1" si="44"/>
        <v>5.5099044766277888E-2</v>
      </c>
      <c r="Z166" s="16">
        <f t="shared" ca="1" si="45"/>
        <v>5.5264025756868534E-2</v>
      </c>
    </row>
    <row r="167" spans="2:26" x14ac:dyDescent="0.35">
      <c r="B167" s="7" vm="1634">
        <f ca="1"/>
        <v>42388</v>
      </c>
      <c r="C167" vm="1635">
        <f ca="1"/>
        <v>232.85</v>
      </c>
      <c r="D167" vm="1636">
        <f ca="1"/>
        <v>132.25</v>
      </c>
      <c r="E167" vm="1637">
        <f ca="1"/>
        <v>38.123899999999999</v>
      </c>
      <c r="F167" vm="1638">
        <f ca="1"/>
        <v>96.2</v>
      </c>
      <c r="G167" vm="1628">
        <f ca="1"/>
        <v>110.91800000000001</v>
      </c>
      <c r="H167" vm="1639">
        <f ca="1"/>
        <v>19.350000000000001</v>
      </c>
      <c r="I167" vm="1640">
        <f ca="1"/>
        <v>595.35</v>
      </c>
      <c r="J167" vm="755">
        <f ca="1"/>
        <v>126.3</v>
      </c>
      <c r="K167" vm="1641">
        <f ca="1"/>
        <v>354.15</v>
      </c>
      <c r="L167" vm="1642">
        <f ca="1"/>
        <v>69.25</v>
      </c>
      <c r="M167" s="19" vm="1643">
        <f ca="1"/>
        <v>7435.1</v>
      </c>
      <c r="N167" s="16">
        <f t="shared" ca="1" si="33"/>
        <v>5.99538140045437E-2</v>
      </c>
      <c r="O167" s="16">
        <f t="shared" ca="1" si="34"/>
        <v>1.8371531793303895E-2</v>
      </c>
      <c r="P167" s="16">
        <f t="shared" ca="1" si="35"/>
        <v>1.5362726947250141E-2</v>
      </c>
      <c r="Q167" s="16">
        <f t="shared" ca="1" si="36"/>
        <v>0</v>
      </c>
      <c r="R167" s="16">
        <f t="shared" ca="1" si="37"/>
        <v>1.0389703849135868E-2</v>
      </c>
      <c r="S167" s="16">
        <f t="shared" ca="1" si="38"/>
        <v>6.7527565440141371E-3</v>
      </c>
      <c r="T167" s="16">
        <f t="shared" ca="1" si="39"/>
        <v>4.018687223787016E-2</v>
      </c>
      <c r="U167" s="16">
        <f t="shared" ca="1" si="40"/>
        <v>7.9739458391441149E-3</v>
      </c>
      <c r="V167" s="16">
        <f t="shared" ca="1" si="41"/>
        <v>1.1375671328844596E-2</v>
      </c>
      <c r="W167" s="16">
        <f t="shared" ca="1" si="42"/>
        <v>8.5994798999312217E-3</v>
      </c>
      <c r="X167" s="16">
        <f t="shared" ca="1" si="43"/>
        <v>8.2052568246925445E-3</v>
      </c>
      <c r="Y167" s="16">
        <f t="shared" ca="1" si="44"/>
        <v>0</v>
      </c>
      <c r="Z167" s="16">
        <f t="shared" ca="1" si="45"/>
        <v>0</v>
      </c>
    </row>
    <row r="168" spans="2:26" x14ac:dyDescent="0.35">
      <c r="B168" s="7" vm="1644">
        <f ca="1"/>
        <v>42389</v>
      </c>
      <c r="C168" vm="1645">
        <f ca="1"/>
        <v>219.4</v>
      </c>
      <c r="D168" vm="1646">
        <f ca="1"/>
        <v>125.05</v>
      </c>
      <c r="E168" vm="1647">
        <f ca="1"/>
        <v>36.754199999999997</v>
      </c>
      <c r="F168" vm="1648">
        <f ca="1"/>
        <v>95.366699999999994</v>
      </c>
      <c r="G168" vm="1649">
        <f ca="1"/>
        <v>111.1972</v>
      </c>
      <c r="H168" vm="1650">
        <f ca="1"/>
        <v>18.8</v>
      </c>
      <c r="I168" vm="1651">
        <f ca="1"/>
        <v>575.70000000000005</v>
      </c>
      <c r="J168" vm="1652">
        <f ca="1"/>
        <v>126.65</v>
      </c>
      <c r="K168" vm="643">
        <f ca="1"/>
        <v>342.25</v>
      </c>
      <c r="L168" vm="1653">
        <f ca="1"/>
        <v>63.9</v>
      </c>
      <c r="M168" s="19" vm="1654">
        <f ca="1"/>
        <v>7309.3</v>
      </c>
      <c r="N168" s="16">
        <f t="shared" ca="1" si="33"/>
        <v>-5.9497921587256343E-2</v>
      </c>
      <c r="O168" s="16">
        <f t="shared" ca="1" si="34"/>
        <v>-3.6588877209302519E-2</v>
      </c>
      <c r="P168" s="16">
        <f t="shared" ca="1" si="35"/>
        <v>-8.6998967556300311E-3</v>
      </c>
      <c r="Q168" s="16">
        <f t="shared" ca="1" si="36"/>
        <v>2.5140120716753388E-3</v>
      </c>
      <c r="R168" s="16">
        <f t="shared" ca="1" si="37"/>
        <v>-2.8835549639887381E-2</v>
      </c>
      <c r="S168" s="16">
        <f t="shared" ca="1" si="38"/>
        <v>2.7673470912387751E-3</v>
      </c>
      <c r="T168" s="16">
        <f t="shared" ca="1" si="39"/>
        <v>-3.4179088031073258E-2</v>
      </c>
      <c r="U168" s="16">
        <f t="shared" ca="1" si="40"/>
        <v>-8.0403783683958743E-2</v>
      </c>
      <c r="V168" s="16">
        <f t="shared" ca="1" si="41"/>
        <v>-1.7064519778242238E-2</v>
      </c>
      <c r="W168" s="16">
        <f t="shared" ca="1" si="42"/>
        <v>-7.6139063838965945E-2</v>
      </c>
      <c r="X168" s="16">
        <f t="shared" ca="1" si="43"/>
        <v>0</v>
      </c>
      <c r="Y168" s="16">
        <f t="shared" ca="1" si="44"/>
        <v>7.6533286914204621E-2</v>
      </c>
      <c r="Z168" s="16">
        <f t="shared" ca="1" si="45"/>
        <v>7.6698267904795267E-2</v>
      </c>
    </row>
    <row r="169" spans="2:26" x14ac:dyDescent="0.35">
      <c r="B169" s="7" vm="1655">
        <f ca="1"/>
        <v>42390</v>
      </c>
      <c r="C169" vm="1656">
        <f ca="1"/>
        <v>221.3</v>
      </c>
      <c r="D169" vm="1657">
        <f ca="1"/>
        <v>125.15</v>
      </c>
      <c r="E169" vm="1658">
        <f ca="1"/>
        <v>35.516300000000001</v>
      </c>
      <c r="F169" vm="1659">
        <f ca="1"/>
        <v>95.4</v>
      </c>
      <c r="G169" vm="1660">
        <f ca="1"/>
        <v>112.9927</v>
      </c>
      <c r="H169" vm="245">
        <f ca="1"/>
        <v>19.05</v>
      </c>
      <c r="I169" vm="1661">
        <f ca="1"/>
        <v>593.85</v>
      </c>
      <c r="J169" vm="235">
        <f ca="1"/>
        <v>129.94999999999999</v>
      </c>
      <c r="K169" vm="1662">
        <f ca="1"/>
        <v>328.55</v>
      </c>
      <c r="L169" vm="1663">
        <f ca="1"/>
        <v>62.4</v>
      </c>
      <c r="M169" s="19" vm="1664">
        <f ca="1"/>
        <v>7276.8</v>
      </c>
      <c r="N169" s="16">
        <f t="shared" ca="1" si="33"/>
        <v>8.6226992158740592E-3</v>
      </c>
      <c r="O169" s="16">
        <f t="shared" ca="1" si="34"/>
        <v>-3.4260758811437891E-2</v>
      </c>
      <c r="P169" s="16">
        <f t="shared" ca="1" si="35"/>
        <v>3.4911753821007869E-4</v>
      </c>
      <c r="Q169" s="16">
        <f t="shared" ca="1" si="36"/>
        <v>1.601801321229598E-2</v>
      </c>
      <c r="R169" s="16">
        <f t="shared" ca="1" si="37"/>
        <v>1.3210231736806482E-2</v>
      </c>
      <c r="S169" s="16">
        <f t="shared" ca="1" si="38"/>
        <v>2.5722384639814886E-2</v>
      </c>
      <c r="T169" s="16">
        <f t="shared" ca="1" si="39"/>
        <v>-4.0852430824681374E-2</v>
      </c>
      <c r="U169" s="16">
        <f t="shared" ca="1" si="40"/>
        <v>-2.3754086008107144E-2</v>
      </c>
      <c r="V169" s="16">
        <f t="shared" ca="1" si="41"/>
        <v>-4.4563048085277208E-3</v>
      </c>
      <c r="W169" s="16">
        <f t="shared" ca="1" si="42"/>
        <v>-2.1028272143738726E-2</v>
      </c>
      <c r="X169" s="16">
        <f t="shared" ca="1" si="43"/>
        <v>0</v>
      </c>
      <c r="Y169" s="16">
        <f t="shared" ca="1" si="44"/>
        <v>2.1422495218977402E-2</v>
      </c>
      <c r="Z169" s="16">
        <f t="shared" ca="1" si="45"/>
        <v>2.1587476209568048E-2</v>
      </c>
    </row>
    <row r="170" spans="2:26" x14ac:dyDescent="0.35">
      <c r="B170" s="7" vm="1665">
        <f ca="1"/>
        <v>42391</v>
      </c>
      <c r="C170" vm="1666">
        <f ca="1"/>
        <v>221.75</v>
      </c>
      <c r="D170" vm="882">
        <f ca="1"/>
        <v>123.5</v>
      </c>
      <c r="E170" vm="1667">
        <f ca="1"/>
        <v>36.170900000000003</v>
      </c>
      <c r="F170" vm="1668">
        <f ca="1"/>
        <v>98.233400000000003</v>
      </c>
      <c r="G170" vm="1669">
        <f ca="1"/>
        <v>115.66589999999999</v>
      </c>
      <c r="H170" vm="166">
        <f ca="1"/>
        <v>19.55</v>
      </c>
      <c r="I170" vm="1670">
        <f ca="1"/>
        <v>595</v>
      </c>
      <c r="J170" vm="1671">
        <f ca="1"/>
        <v>143.25</v>
      </c>
      <c r="K170" vm="1672">
        <f ca="1"/>
        <v>339.5</v>
      </c>
      <c r="L170" vm="1673">
        <f ca="1"/>
        <v>64.7</v>
      </c>
      <c r="M170" s="19" vm="1674">
        <f ca="1"/>
        <v>7422.45</v>
      </c>
      <c r="N170" s="16">
        <f t="shared" ca="1" si="33"/>
        <v>2.0313741326847866E-3</v>
      </c>
      <c r="O170" s="16">
        <f t="shared" ca="1" si="34"/>
        <v>1.8263182122172483E-2</v>
      </c>
      <c r="P170" s="16">
        <f t="shared" ca="1" si="35"/>
        <v>2.926770127732882E-2</v>
      </c>
      <c r="Q170" s="16">
        <f t="shared" ca="1" si="36"/>
        <v>2.3382648159062734E-2</v>
      </c>
      <c r="R170" s="16">
        <f t="shared" ca="1" si="37"/>
        <v>2.5908184858664834E-2</v>
      </c>
      <c r="S170" s="16">
        <f t="shared" ca="1" si="38"/>
        <v>9.7441594507349794E-2</v>
      </c>
      <c r="T170" s="16">
        <f t="shared" ca="1" si="39"/>
        <v>3.2784913654873994E-2</v>
      </c>
      <c r="U170" s="16">
        <f t="shared" ca="1" si="40"/>
        <v>3.6195926131472989E-2</v>
      </c>
      <c r="V170" s="16">
        <f t="shared" ca="1" si="41"/>
        <v>1.9817986224223778E-2</v>
      </c>
      <c r="W170" s="16">
        <f t="shared" ca="1" si="42"/>
        <v>3.5229781672594489E-2</v>
      </c>
      <c r="X170" s="16">
        <f t="shared" ca="1" si="43"/>
        <v>3.4835558597355813E-2</v>
      </c>
      <c r="Y170" s="16">
        <f t="shared" ca="1" si="44"/>
        <v>0</v>
      </c>
      <c r="Z170" s="16">
        <f t="shared" ca="1" si="45"/>
        <v>0</v>
      </c>
    </row>
    <row r="171" spans="2:26" x14ac:dyDescent="0.35">
      <c r="B171" s="7" vm="1675">
        <f ca="1"/>
        <v>42394</v>
      </c>
      <c r="C171" vm="1676">
        <f ca="1"/>
        <v>218.4</v>
      </c>
      <c r="D171" vm="126">
        <f ca="1"/>
        <v>122.05</v>
      </c>
      <c r="E171" vm="1677">
        <f ca="1"/>
        <v>36.648099999999999</v>
      </c>
      <c r="F171" vm="1678">
        <f ca="1"/>
        <v>96.833399999999997</v>
      </c>
      <c r="G171" vm="1679">
        <f ca="1"/>
        <v>120.6532</v>
      </c>
      <c r="H171" vm="1680">
        <f ca="1"/>
        <v>19.45</v>
      </c>
      <c r="I171" vm="1681">
        <f ca="1"/>
        <v>614.1</v>
      </c>
      <c r="J171" vm="1682">
        <f ca="1"/>
        <v>143.80000000000001</v>
      </c>
      <c r="K171" vm="1683">
        <f ca="1"/>
        <v>332.6</v>
      </c>
      <c r="L171" vm="1684">
        <f ca="1"/>
        <v>64.400000000000006</v>
      </c>
      <c r="M171" s="19" vm="1685">
        <f ca="1"/>
        <v>7436.15</v>
      </c>
      <c r="N171" s="16">
        <f t="shared" ca="1" si="33"/>
        <v>-1.5222377318938815E-2</v>
      </c>
      <c r="O171" s="16">
        <f t="shared" ca="1" si="34"/>
        <v>1.3106657088831214E-2</v>
      </c>
      <c r="P171" s="16">
        <f t="shared" ca="1" si="35"/>
        <v>-1.4354303639792131E-2</v>
      </c>
      <c r="Q171" s="16">
        <f t="shared" ca="1" si="36"/>
        <v>4.2214451705019029E-2</v>
      </c>
      <c r="R171" s="16">
        <f t="shared" ca="1" si="37"/>
        <v>-5.1282163669195665E-3</v>
      </c>
      <c r="S171" s="16">
        <f t="shared" ca="1" si="38"/>
        <v>3.832089692097509E-3</v>
      </c>
      <c r="T171" s="16">
        <f t="shared" ca="1" si="39"/>
        <v>-2.0533380239923443E-2</v>
      </c>
      <c r="U171" s="16">
        <f t="shared" ca="1" si="40"/>
        <v>-4.6475683965468513E-3</v>
      </c>
      <c r="V171" s="16">
        <f t="shared" ca="1" si="41"/>
        <v>1.8440504330504684E-3</v>
      </c>
      <c r="W171" s="16">
        <f t="shared" ca="1" si="42"/>
        <v>-4.2530225495960097E-3</v>
      </c>
      <c r="X171" s="16">
        <f t="shared" ca="1" si="43"/>
        <v>0</v>
      </c>
      <c r="Y171" s="16">
        <f t="shared" ca="1" si="44"/>
        <v>4.647245624834687E-3</v>
      </c>
      <c r="Z171" s="16">
        <f t="shared" ca="1" si="45"/>
        <v>4.8122266154253315E-3</v>
      </c>
    </row>
    <row r="172" spans="2:26" x14ac:dyDescent="0.35">
      <c r="B172" s="7" vm="1686">
        <f ca="1"/>
        <v>42396</v>
      </c>
      <c r="C172" vm="1687">
        <f ca="1"/>
        <v>215.35</v>
      </c>
      <c r="D172" vm="126">
        <f ca="1"/>
        <v>122.05</v>
      </c>
      <c r="E172" vm="1688">
        <f ca="1"/>
        <v>36.545099999999998</v>
      </c>
      <c r="F172" vm="1689">
        <f ca="1"/>
        <v>93.066699999999997</v>
      </c>
      <c r="G172" vm="1690">
        <f ca="1"/>
        <v>127.4759</v>
      </c>
      <c r="H172" vm="1286">
        <f ca="1"/>
        <v>19.95</v>
      </c>
      <c r="I172" vm="1691">
        <f ca="1"/>
        <v>620.25</v>
      </c>
      <c r="J172" vm="454">
        <f ca="1"/>
        <v>143.05000000000001</v>
      </c>
      <c r="K172" vm="1692">
        <f ca="1"/>
        <v>337.05</v>
      </c>
      <c r="L172" vm="1693">
        <f ca="1"/>
        <v>63.8</v>
      </c>
      <c r="M172" s="19" vm="1694">
        <f ca="1"/>
        <v>7437.75</v>
      </c>
      <c r="N172" s="16">
        <f t="shared" ca="1" si="33"/>
        <v>-1.4063632370630453E-2</v>
      </c>
      <c r="O172" s="16">
        <f t="shared" ca="1" si="34"/>
        <v>-2.8144709615291097E-3</v>
      </c>
      <c r="P172" s="16">
        <f t="shared" ca="1" si="35"/>
        <v>-3.967553570554494E-2</v>
      </c>
      <c r="Q172" s="16">
        <f t="shared" ca="1" si="36"/>
        <v>5.5007012404453604E-2</v>
      </c>
      <c r="R172" s="16">
        <f t="shared" ca="1" si="37"/>
        <v>2.5382073271417196E-2</v>
      </c>
      <c r="S172" s="16">
        <f t="shared" ca="1" si="38"/>
        <v>-5.2292257908270702E-3</v>
      </c>
      <c r="T172" s="16">
        <f t="shared" ca="1" si="39"/>
        <v>1.3290720540620539E-2</v>
      </c>
      <c r="U172" s="16">
        <f t="shared" ca="1" si="40"/>
        <v>-9.3604427595639205E-3</v>
      </c>
      <c r="V172" s="16">
        <f t="shared" ca="1" si="41"/>
        <v>2.1514196090760673E-4</v>
      </c>
      <c r="W172" s="16">
        <f t="shared" ca="1" si="42"/>
        <v>-7.2152009364909774E-3</v>
      </c>
      <c r="X172" s="16">
        <f t="shared" ca="1" si="43"/>
        <v>0</v>
      </c>
      <c r="Y172" s="16">
        <f t="shared" ca="1" si="44"/>
        <v>7.6094240117296546E-3</v>
      </c>
      <c r="Z172" s="16">
        <f t="shared" ca="1" si="45"/>
        <v>7.7744050023202992E-3</v>
      </c>
    </row>
    <row r="173" spans="2:26" x14ac:dyDescent="0.35">
      <c r="B173" s="7" vm="1695">
        <f ca="1"/>
        <v>42397</v>
      </c>
      <c r="C173" vm="1696">
        <f ca="1"/>
        <v>210.85</v>
      </c>
      <c r="D173" vm="1697">
        <f ca="1"/>
        <v>122.6</v>
      </c>
      <c r="E173" vm="1698">
        <f ca="1"/>
        <v>37.2057</v>
      </c>
      <c r="F173" vm="1699">
        <f ca="1"/>
        <v>91.2667</v>
      </c>
      <c r="G173" vm="1700">
        <f ca="1"/>
        <v>131.30609999999999</v>
      </c>
      <c r="H173" vm="1440">
        <f ca="1"/>
        <v>20.100000000000001</v>
      </c>
      <c r="I173" vm="1701">
        <f ca="1"/>
        <v>603.45000000000005</v>
      </c>
      <c r="J173" vm="1410">
        <f ca="1"/>
        <v>142.9</v>
      </c>
      <c r="K173" vm="765">
        <f ca="1"/>
        <v>334.2</v>
      </c>
      <c r="L173" vm="1702">
        <f ca="1"/>
        <v>67.3</v>
      </c>
      <c r="M173" s="19" vm="1703">
        <f ca="1"/>
        <v>7424.65</v>
      </c>
      <c r="N173" s="16">
        <f t="shared" ca="1" si="33"/>
        <v>-2.1117631307550695E-2</v>
      </c>
      <c r="O173" s="16">
        <f t="shared" ca="1" si="34"/>
        <v>1.7914861066624235E-2</v>
      </c>
      <c r="P173" s="16">
        <f t="shared" ca="1" si="35"/>
        <v>-1.9530450969965522E-2</v>
      </c>
      <c r="Q173" s="16">
        <f t="shared" ca="1" si="36"/>
        <v>2.9603911597410985E-2</v>
      </c>
      <c r="R173" s="16">
        <f t="shared" ca="1" si="37"/>
        <v>7.4906717291576587E-3</v>
      </c>
      <c r="S173" s="16">
        <f t="shared" ca="1" si="38"/>
        <v>-1.0491345602976162E-3</v>
      </c>
      <c r="T173" s="16">
        <f t="shared" ca="1" si="39"/>
        <v>-8.4916711381545947E-3</v>
      </c>
      <c r="U173" s="16">
        <f t="shared" ca="1" si="40"/>
        <v>5.3407046299937824E-2</v>
      </c>
      <c r="V173" s="16">
        <f t="shared" ca="1" si="41"/>
        <v>-1.7628382216145629E-3</v>
      </c>
      <c r="W173" s="16">
        <f t="shared" ca="1" si="42"/>
        <v>4.9611051820115583E-2</v>
      </c>
      <c r="X173" s="16">
        <f t="shared" ca="1" si="43"/>
        <v>4.9216828744876907E-2</v>
      </c>
      <c r="Y173" s="16">
        <f t="shared" ca="1" si="44"/>
        <v>0</v>
      </c>
      <c r="Z173" s="16">
        <f t="shared" ca="1" si="45"/>
        <v>0</v>
      </c>
    </row>
    <row r="174" spans="2:26" x14ac:dyDescent="0.35">
      <c r="B174" s="7" vm="1704">
        <f ca="1"/>
        <v>42398</v>
      </c>
      <c r="C174" vm="1705">
        <f ca="1"/>
        <v>212.25</v>
      </c>
      <c r="D174" vm="1706">
        <f ca="1"/>
        <v>118.2</v>
      </c>
      <c r="E174" vm="1707">
        <f ca="1"/>
        <v>37.319299999999998</v>
      </c>
      <c r="F174" vm="1708">
        <f ca="1"/>
        <v>92.466700000000003</v>
      </c>
      <c r="G174" vm="1709">
        <f ca="1"/>
        <v>128.47329999999999</v>
      </c>
      <c r="H174" vm="1710">
        <f ca="1"/>
        <v>20.95</v>
      </c>
      <c r="I174" vm="1711">
        <f ca="1"/>
        <v>618.15</v>
      </c>
      <c r="J174" vm="324">
        <f ca="1"/>
        <v>142.75</v>
      </c>
      <c r="K174" vm="1712">
        <f ca="1"/>
        <v>336.9</v>
      </c>
      <c r="L174" vm="1713">
        <f ca="1"/>
        <v>71.75</v>
      </c>
      <c r="M174" s="19" vm="1714">
        <f ca="1"/>
        <v>7563.55</v>
      </c>
      <c r="N174" s="16">
        <f t="shared" ca="1" si="33"/>
        <v>6.6178449988878738E-3</v>
      </c>
      <c r="O174" s="16">
        <f t="shared" ca="1" si="34"/>
        <v>3.0486437567354124E-3</v>
      </c>
      <c r="P174" s="16">
        <f t="shared" ca="1" si="35"/>
        <v>1.3062590286556352E-2</v>
      </c>
      <c r="Q174" s="16">
        <f t="shared" ca="1" si="36"/>
        <v>-2.1810138077175432E-2</v>
      </c>
      <c r="R174" s="16">
        <f t="shared" ca="1" si="37"/>
        <v>4.1418831303116542E-2</v>
      </c>
      <c r="S174" s="16">
        <f t="shared" ca="1" si="38"/>
        <v>-1.0502363997021411E-3</v>
      </c>
      <c r="T174" s="16">
        <f t="shared" ca="1" si="39"/>
        <v>8.0465342512138893E-3</v>
      </c>
      <c r="U174" s="16">
        <f t="shared" ca="1" si="40"/>
        <v>6.4027617989048352E-2</v>
      </c>
      <c r="V174" s="16">
        <f t="shared" ca="1" si="41"/>
        <v>1.853511116378017E-2</v>
      </c>
      <c r="W174" s="16">
        <f t="shared" ca="1" si="42"/>
        <v>6.0816050617849719E-2</v>
      </c>
      <c r="X174" s="16">
        <f t="shared" ca="1" si="43"/>
        <v>6.0421827542611044E-2</v>
      </c>
      <c r="Y174" s="16">
        <f t="shared" ca="1" si="44"/>
        <v>0</v>
      </c>
      <c r="Z174" s="16">
        <f t="shared" ca="1" si="45"/>
        <v>0</v>
      </c>
    </row>
    <row r="175" spans="2:26" x14ac:dyDescent="0.35">
      <c r="B175" s="7" vm="1715">
        <f ca="1"/>
        <v>42401</v>
      </c>
      <c r="C175" vm="1716">
        <f ca="1"/>
        <v>221.1</v>
      </c>
      <c r="D175" vm="1717">
        <f ca="1"/>
        <v>119.5</v>
      </c>
      <c r="E175" vm="1718">
        <f ca="1"/>
        <v>37.376899999999999</v>
      </c>
      <c r="F175" vm="707">
        <f ca="1"/>
        <v>93.5</v>
      </c>
      <c r="G175" vm="1719">
        <f ca="1"/>
        <v>127.7152</v>
      </c>
      <c r="H175" vm="1720">
        <f ca="1"/>
        <v>20.85</v>
      </c>
      <c r="I175" vm="1721">
        <f ca="1"/>
        <v>616.70000000000005</v>
      </c>
      <c r="J175" vm="411">
        <f ca="1"/>
        <v>142.1</v>
      </c>
      <c r="K175" vm="1722">
        <f ca="1"/>
        <v>338.5</v>
      </c>
      <c r="L175" vm="1723">
        <f ca="1"/>
        <v>70.400000000000006</v>
      </c>
      <c r="M175" s="19" vm="1724">
        <f ca="1"/>
        <v>7555.95</v>
      </c>
      <c r="N175" s="16">
        <f t="shared" ca="1" si="33"/>
        <v>4.0850262671943811E-2</v>
      </c>
      <c r="O175" s="16">
        <f t="shared" ca="1" si="34"/>
        <v>1.5422474347271369E-3</v>
      </c>
      <c r="P175" s="16">
        <f t="shared" ca="1" si="35"/>
        <v>1.1112856591818026E-2</v>
      </c>
      <c r="Q175" s="16">
        <f t="shared" ca="1" si="36"/>
        <v>-5.9183157151501339E-3</v>
      </c>
      <c r="R175" s="16">
        <f t="shared" ca="1" si="37"/>
        <v>-4.7846981233361585E-3</v>
      </c>
      <c r="S175" s="16">
        <f t="shared" ca="1" si="38"/>
        <v>-4.5638134330647021E-3</v>
      </c>
      <c r="T175" s="16">
        <f t="shared" ca="1" si="39"/>
        <v>4.7379419398226544E-3</v>
      </c>
      <c r="U175" s="16">
        <f t="shared" ca="1" si="40"/>
        <v>-1.8994591475733662E-2</v>
      </c>
      <c r="V175" s="16">
        <f t="shared" ca="1" si="41"/>
        <v>-1.0053243348120673E-3</v>
      </c>
      <c r="W175" s="16">
        <f t="shared" ca="1" si="42"/>
        <v>-1.7309966740065692E-2</v>
      </c>
      <c r="X175" s="16">
        <f t="shared" ca="1" si="43"/>
        <v>0</v>
      </c>
      <c r="Y175" s="16">
        <f t="shared" ca="1" si="44"/>
        <v>1.7704189815304368E-2</v>
      </c>
      <c r="Z175" s="16">
        <f t="shared" ca="1" si="45"/>
        <v>1.7869170805895014E-2</v>
      </c>
    </row>
    <row r="176" spans="2:26" x14ac:dyDescent="0.35">
      <c r="B176" s="7" vm="1725">
        <f ca="1"/>
        <v>42402</v>
      </c>
      <c r="C176" vm="1726">
        <f ca="1"/>
        <v>213.25</v>
      </c>
      <c r="D176" vm="1727">
        <f ca="1"/>
        <v>118.4</v>
      </c>
      <c r="E176" vm="1728">
        <f ca="1"/>
        <v>37.067799999999998</v>
      </c>
      <c r="F176" vm="1729">
        <f ca="1"/>
        <v>89.866699999999994</v>
      </c>
      <c r="G176" vm="1730">
        <f ca="1"/>
        <v>124.3638</v>
      </c>
      <c r="H176" vm="1552">
        <f ca="1"/>
        <v>20.6</v>
      </c>
      <c r="I176" vm="1731">
        <f ca="1"/>
        <v>605.9</v>
      </c>
      <c r="J176" vm="1566">
        <f ca="1"/>
        <v>141.35</v>
      </c>
      <c r="K176" vm="1732">
        <f ca="1"/>
        <v>329.55</v>
      </c>
      <c r="L176" vm="1733">
        <f ca="1"/>
        <v>64.900000000000006</v>
      </c>
      <c r="M176" s="19" vm="1734">
        <f ca="1"/>
        <v>7455.55</v>
      </c>
      <c r="N176" s="16">
        <f t="shared" ca="1" si="33"/>
        <v>-3.6149901491612117E-2</v>
      </c>
      <c r="O176" s="16">
        <f t="shared" ca="1" si="34"/>
        <v>-8.3041983186217128E-3</v>
      </c>
      <c r="P176" s="16">
        <f t="shared" ca="1" si="35"/>
        <v>-3.9633975004786597E-2</v>
      </c>
      <c r="Q176" s="16">
        <f t="shared" ca="1" si="36"/>
        <v>-2.6591643756532286E-2</v>
      </c>
      <c r="R176" s="16">
        <f t="shared" ca="1" si="37"/>
        <v>-1.2062872449275095E-2</v>
      </c>
      <c r="S176" s="16">
        <f t="shared" ca="1" si="38"/>
        <v>-5.2919509634556218E-3</v>
      </c>
      <c r="T176" s="16">
        <f t="shared" ca="1" si="39"/>
        <v>-2.6796004853600692E-2</v>
      </c>
      <c r="U176" s="16">
        <f t="shared" ca="1" si="40"/>
        <v>-8.1345639453952401E-2</v>
      </c>
      <c r="V176" s="16">
        <f t="shared" ca="1" si="41"/>
        <v>-1.3376610874904342E-2</v>
      </c>
      <c r="W176" s="16">
        <f t="shared" ca="1" si="42"/>
        <v>-7.661485261245049E-2</v>
      </c>
      <c r="X176" s="16">
        <f t="shared" ca="1" si="43"/>
        <v>0</v>
      </c>
      <c r="Y176" s="16">
        <f t="shared" ca="1" si="44"/>
        <v>7.7009075687689166E-2</v>
      </c>
      <c r="Z176" s="16">
        <f t="shared" ca="1" si="45"/>
        <v>7.7174056678279812E-2</v>
      </c>
    </row>
    <row r="177" spans="2:26" x14ac:dyDescent="0.35">
      <c r="B177" s="7" vm="1735">
        <f ca="1"/>
        <v>42403</v>
      </c>
      <c r="C177" vm="1736">
        <f ca="1"/>
        <v>210.2</v>
      </c>
      <c r="D177" vm="1737">
        <f ca="1"/>
        <v>117.35</v>
      </c>
      <c r="E177" vm="1738">
        <f ca="1"/>
        <v>36.848100000000002</v>
      </c>
      <c r="F177" vm="1739">
        <f ca="1"/>
        <v>85.466700000000003</v>
      </c>
      <c r="G177" vm="1740">
        <f ca="1"/>
        <v>123.5658</v>
      </c>
      <c r="H177" vm="1741">
        <f ca="1"/>
        <v>20</v>
      </c>
      <c r="I177" vm="1742">
        <f ca="1"/>
        <v>594.45000000000005</v>
      </c>
      <c r="J177" vm="1743">
        <f ca="1"/>
        <v>137.94999999999999</v>
      </c>
      <c r="K177" vm="1744">
        <f ca="1"/>
        <v>320.3</v>
      </c>
      <c r="L177" vm="1745">
        <f ca="1"/>
        <v>61.65</v>
      </c>
      <c r="M177" s="19" vm="1746">
        <f ca="1"/>
        <v>7361.8</v>
      </c>
      <c r="N177" s="16">
        <f t="shared" ca="1" si="33"/>
        <v>-1.4405727928937767E-2</v>
      </c>
      <c r="O177" s="16">
        <f t="shared" ca="1" si="34"/>
        <v>-5.9446112943733658E-3</v>
      </c>
      <c r="P177" s="16">
        <f t="shared" ca="1" si="35"/>
        <v>-5.0200634895924863E-2</v>
      </c>
      <c r="Q177" s="16">
        <f t="shared" ca="1" si="36"/>
        <v>-6.4373334665084637E-3</v>
      </c>
      <c r="R177" s="16">
        <f t="shared" ca="1" si="37"/>
        <v>-2.9558802241544505E-2</v>
      </c>
      <c r="S177" s="16">
        <f t="shared" ca="1" si="38"/>
        <v>-2.4347783476304296E-2</v>
      </c>
      <c r="T177" s="16">
        <f t="shared" ca="1" si="39"/>
        <v>-2.8470030883616416E-2</v>
      </c>
      <c r="U177" s="16">
        <f t="shared" ca="1" si="40"/>
        <v>-5.1374394099691079E-2</v>
      </c>
      <c r="V177" s="16">
        <f t="shared" ca="1" si="41"/>
        <v>-1.2654253427677708E-2</v>
      </c>
      <c r="W177" s="16">
        <f t="shared" ca="1" si="42"/>
        <v>-4.9373516058364528E-2</v>
      </c>
      <c r="X177" s="16">
        <f t="shared" ca="1" si="43"/>
        <v>0</v>
      </c>
      <c r="Y177" s="16">
        <f t="shared" ca="1" si="44"/>
        <v>4.9767739133603203E-2</v>
      </c>
      <c r="Z177" s="16">
        <f t="shared" ca="1" si="45"/>
        <v>4.993272012419385E-2</v>
      </c>
    </row>
    <row r="178" spans="2:26" x14ac:dyDescent="0.35">
      <c r="B178" s="7" vm="1747">
        <f ca="1"/>
        <v>42404</v>
      </c>
      <c r="C178" vm="1748">
        <f ca="1"/>
        <v>215.7</v>
      </c>
      <c r="D178" vm="893">
        <f ca="1"/>
        <v>120.9</v>
      </c>
      <c r="E178" vm="1749">
        <f ca="1"/>
        <v>36.996600000000001</v>
      </c>
      <c r="F178" vm="1750">
        <f ca="1"/>
        <v>86.333399999999997</v>
      </c>
      <c r="G178" vm="1751">
        <f ca="1"/>
        <v>128.79249999999999</v>
      </c>
      <c r="H178" vm="1741">
        <f ca="1"/>
        <v>20</v>
      </c>
      <c r="I178" vm="1752">
        <f ca="1"/>
        <v>595.79999999999995</v>
      </c>
      <c r="J178" vm="1753">
        <f ca="1"/>
        <v>136.15</v>
      </c>
      <c r="K178" vm="1754">
        <f ca="1"/>
        <v>325.5</v>
      </c>
      <c r="L178" vm="1755">
        <f ca="1"/>
        <v>67.75</v>
      </c>
      <c r="M178" s="19" vm="1756">
        <f ca="1"/>
        <v>7404</v>
      </c>
      <c r="N178" s="16">
        <f t="shared" ca="1" si="33"/>
        <v>2.5829094952259848E-2</v>
      </c>
      <c r="O178" s="16">
        <f t="shared" ca="1" si="34"/>
        <v>4.0219596038689404E-3</v>
      </c>
      <c r="P178" s="16">
        <f t="shared" ca="1" si="35"/>
        <v>1.0089718837972134E-2</v>
      </c>
      <c r="Q178" s="16">
        <f t="shared" ca="1" si="36"/>
        <v>4.1428774454942391E-2</v>
      </c>
      <c r="R178" s="16">
        <f t="shared" ca="1" si="37"/>
        <v>0</v>
      </c>
      <c r="S178" s="16">
        <f t="shared" ca="1" si="38"/>
        <v>-1.3134081543526374E-2</v>
      </c>
      <c r="T178" s="16">
        <f t="shared" ca="1" si="39"/>
        <v>1.6104405033511539E-2</v>
      </c>
      <c r="U178" s="16">
        <f t="shared" ca="1" si="40"/>
        <v>9.4351230149456927E-2</v>
      </c>
      <c r="V178" s="16">
        <f t="shared" ca="1" si="41"/>
        <v>5.7159266542725611E-3</v>
      </c>
      <c r="W178" s="16">
        <f t="shared" ca="1" si="42"/>
        <v>8.7904979310120285E-2</v>
      </c>
      <c r="X178" s="16">
        <f t="shared" ca="1" si="43"/>
        <v>8.7510756234881609E-2</v>
      </c>
      <c r="Y178" s="16">
        <f t="shared" ca="1" si="44"/>
        <v>0</v>
      </c>
      <c r="Z178" s="16">
        <f t="shared" ca="1" si="45"/>
        <v>0</v>
      </c>
    </row>
    <row r="179" spans="2:26" x14ac:dyDescent="0.35">
      <c r="B179" s="7" vm="1757">
        <f ca="1"/>
        <v>42405</v>
      </c>
      <c r="C179" vm="1758">
        <f ca="1"/>
        <v>211.1</v>
      </c>
      <c r="D179" vm="1759">
        <f ca="1"/>
        <v>121.4</v>
      </c>
      <c r="E179" vm="1760">
        <f ca="1"/>
        <v>37.451099999999997</v>
      </c>
      <c r="F179" vm="1761">
        <f ca="1"/>
        <v>88.5334</v>
      </c>
      <c r="G179" vm="1762">
        <f ca="1"/>
        <v>134.2586</v>
      </c>
      <c r="H179" vm="1428">
        <f ca="1"/>
        <v>20.45</v>
      </c>
      <c r="I179" vm="1763">
        <f ca="1"/>
        <v>597.04999999999995</v>
      </c>
      <c r="J179" vm="241">
        <f ca="1"/>
        <v>139.9</v>
      </c>
      <c r="K179" vm="1764">
        <f ca="1"/>
        <v>337.1</v>
      </c>
      <c r="L179" vm="1765">
        <f ca="1"/>
        <v>73.900000000000006</v>
      </c>
      <c r="M179" s="19" vm="1766">
        <f ca="1"/>
        <v>7489.1</v>
      </c>
      <c r="N179" s="16">
        <f t="shared" ca="1" si="33"/>
        <v>-2.1556598540835782E-2</v>
      </c>
      <c r="O179" s="16">
        <f t="shared" ca="1" si="34"/>
        <v>1.2210065498513367E-2</v>
      </c>
      <c r="P179" s="16">
        <f t="shared" ca="1" si="35"/>
        <v>2.5163336714031613E-2</v>
      </c>
      <c r="Q179" s="16">
        <f t="shared" ca="1" si="36"/>
        <v>4.1565208766395571E-2</v>
      </c>
      <c r="R179" s="16">
        <f t="shared" ca="1" si="37"/>
        <v>2.2250608934819723E-2</v>
      </c>
      <c r="S179" s="16">
        <f t="shared" ca="1" si="38"/>
        <v>2.717066255166695E-2</v>
      </c>
      <c r="T179" s="16">
        <f t="shared" ca="1" si="39"/>
        <v>3.5017160591391143E-2</v>
      </c>
      <c r="U179" s="16">
        <f t="shared" ca="1" si="40"/>
        <v>8.6888368194345908E-2</v>
      </c>
      <c r="V179" s="16">
        <f t="shared" ca="1" si="41"/>
        <v>1.1428235384442176E-2</v>
      </c>
      <c r="W179" s="16">
        <f t="shared" ca="1" si="42"/>
        <v>8.1708657213678537E-2</v>
      </c>
      <c r="X179" s="16">
        <f t="shared" ca="1" si="43"/>
        <v>8.1314434138439862E-2</v>
      </c>
      <c r="Y179" s="16">
        <f t="shared" ca="1" si="44"/>
        <v>0</v>
      </c>
      <c r="Z179" s="16">
        <f t="shared" ca="1" si="45"/>
        <v>0</v>
      </c>
    </row>
    <row r="180" spans="2:26" x14ac:dyDescent="0.35">
      <c r="B180" s="7" vm="1767">
        <f ca="1"/>
        <v>42408</v>
      </c>
      <c r="C180" vm="1768">
        <f ca="1"/>
        <v>212.05</v>
      </c>
      <c r="D180" vm="1769">
        <f ca="1"/>
        <v>122.8</v>
      </c>
      <c r="E180" vm="1770">
        <f ca="1"/>
        <v>37.276899999999998</v>
      </c>
      <c r="F180" vm="1771">
        <f ca="1"/>
        <v>88.2</v>
      </c>
      <c r="G180" vm="1772">
        <f ca="1"/>
        <v>133.81970000000001</v>
      </c>
      <c r="H180" vm="1552">
        <f ca="1"/>
        <v>20.6</v>
      </c>
      <c r="I180" vm="1773">
        <f ca="1"/>
        <v>614.25</v>
      </c>
      <c r="J180" vm="1774">
        <f ca="1"/>
        <v>141.05000000000001</v>
      </c>
      <c r="K180" vm="1775">
        <f ca="1"/>
        <v>323.5</v>
      </c>
      <c r="L180" vm="1776">
        <f ca="1"/>
        <v>71.7</v>
      </c>
      <c r="M180" s="19" vm="1777">
        <f ca="1"/>
        <v>7387.25</v>
      </c>
      <c r="N180" s="16">
        <f t="shared" ca="1" si="33"/>
        <v>4.4901410663249599E-3</v>
      </c>
      <c r="O180" s="16">
        <f t="shared" ca="1" si="34"/>
        <v>-4.6622501751022727E-3</v>
      </c>
      <c r="P180" s="16">
        <f t="shared" ca="1" si="35"/>
        <v>-3.7729189331881115E-3</v>
      </c>
      <c r="Q180" s="16">
        <f t="shared" ca="1" si="36"/>
        <v>-3.2744193927712784E-3</v>
      </c>
      <c r="R180" s="16">
        <f t="shared" ca="1" si="37"/>
        <v>7.3081933067248427E-3</v>
      </c>
      <c r="S180" s="16">
        <f t="shared" ca="1" si="38"/>
        <v>8.1865557765698534E-3</v>
      </c>
      <c r="T180" s="16">
        <f t="shared" ca="1" si="39"/>
        <v>-4.1180508299059899E-2</v>
      </c>
      <c r="U180" s="16">
        <f t="shared" ca="1" si="40"/>
        <v>-3.0222080348581412E-2</v>
      </c>
      <c r="V180" s="16">
        <f t="shared" ca="1" si="41"/>
        <v>-1.3693088883640953E-2</v>
      </c>
      <c r="W180" s="16">
        <f t="shared" ca="1" si="42"/>
        <v>-2.7600828926122926E-2</v>
      </c>
      <c r="X180" s="16">
        <f t="shared" ca="1" si="43"/>
        <v>0</v>
      </c>
      <c r="Y180" s="16">
        <f t="shared" ca="1" si="44"/>
        <v>2.7995052001361601E-2</v>
      </c>
      <c r="Z180" s="16">
        <f t="shared" ca="1" si="45"/>
        <v>2.8160032991952248E-2</v>
      </c>
    </row>
    <row r="181" spans="2:26" x14ac:dyDescent="0.35">
      <c r="B181" s="7" vm="1778">
        <f ca="1"/>
        <v>42409</v>
      </c>
      <c r="C181" vm="1779">
        <f ca="1"/>
        <v>210.4</v>
      </c>
      <c r="D181" vm="1780">
        <f ca="1"/>
        <v>122.95</v>
      </c>
      <c r="E181" vm="1781">
        <f ca="1"/>
        <v>36.637500000000003</v>
      </c>
      <c r="F181" vm="1782">
        <f ca="1"/>
        <v>87.6</v>
      </c>
      <c r="G181" vm="1783">
        <f ca="1"/>
        <v>130.8672</v>
      </c>
      <c r="H181" vm="1784">
        <f ca="1"/>
        <v>20.65</v>
      </c>
      <c r="I181" vm="1785">
        <f ca="1"/>
        <v>620.6</v>
      </c>
      <c r="J181" vm="1786">
        <f ca="1"/>
        <v>140.1</v>
      </c>
      <c r="K181" vm="1787">
        <f ca="1"/>
        <v>310.64999999999998</v>
      </c>
      <c r="L181" vm="1788">
        <f ca="1"/>
        <v>69.75</v>
      </c>
      <c r="M181" s="19" vm="1789">
        <f ca="1"/>
        <v>7298.2</v>
      </c>
      <c r="N181" s="16">
        <f t="shared" ca="1" si="33"/>
        <v>-7.8116150570449773E-3</v>
      </c>
      <c r="O181" s="16">
        <f t="shared" ca="1" si="34"/>
        <v>-1.7301525816414112E-2</v>
      </c>
      <c r="P181" s="16">
        <f t="shared" ca="1" si="35"/>
        <v>-6.8259650703999825E-3</v>
      </c>
      <c r="Q181" s="16">
        <f t="shared" ca="1" si="36"/>
        <v>-2.2310302974041015E-2</v>
      </c>
      <c r="R181" s="16">
        <f t="shared" ca="1" si="37"/>
        <v>2.4242436115062545E-3</v>
      </c>
      <c r="S181" s="16">
        <f t="shared" ca="1" si="38"/>
        <v>-6.7579841050441347E-3</v>
      </c>
      <c r="T181" s="16">
        <f t="shared" ca="1" si="39"/>
        <v>-4.0532237431252435E-2</v>
      </c>
      <c r="U181" s="16">
        <f t="shared" ca="1" si="40"/>
        <v>-2.757332690409971E-2</v>
      </c>
      <c r="V181" s="16">
        <f t="shared" ca="1" si="41"/>
        <v>-1.2127798804870539E-2</v>
      </c>
      <c r="W181" s="16">
        <f t="shared" ca="1" si="42"/>
        <v>-2.5787409474554226E-2</v>
      </c>
      <c r="X181" s="16">
        <f t="shared" ca="1" si="43"/>
        <v>0</v>
      </c>
      <c r="Y181" s="16">
        <f t="shared" ca="1" si="44"/>
        <v>2.6181632549792902E-2</v>
      </c>
      <c r="Z181" s="16">
        <f t="shared" ca="1" si="45"/>
        <v>2.6346613540383548E-2</v>
      </c>
    </row>
    <row r="182" spans="2:26" x14ac:dyDescent="0.35">
      <c r="B182" s="7" vm="1790">
        <f ca="1"/>
        <v>42410</v>
      </c>
      <c r="C182" vm="1791">
        <f ca="1"/>
        <v>202.85</v>
      </c>
      <c r="D182" vm="1792">
        <f ca="1"/>
        <v>123.95</v>
      </c>
      <c r="E182" vm="1793">
        <f ca="1"/>
        <v>36.004199999999997</v>
      </c>
      <c r="F182" vm="1794">
        <f ca="1"/>
        <v>85.333399999999997</v>
      </c>
      <c r="G182" vm="1795">
        <f ca="1"/>
        <v>129.5506</v>
      </c>
      <c r="H182" vm="1796">
        <f ca="1"/>
        <v>21.25</v>
      </c>
      <c r="I182" vm="1797">
        <f ca="1"/>
        <v>632.5</v>
      </c>
      <c r="J182" vm="241">
        <f ca="1"/>
        <v>139.9</v>
      </c>
      <c r="K182" vm="1798">
        <f ca="1"/>
        <v>291.55</v>
      </c>
      <c r="L182" vm="1799">
        <f ca="1"/>
        <v>67.25</v>
      </c>
      <c r="M182" s="19" vm="1800">
        <f ca="1"/>
        <v>7215.7</v>
      </c>
      <c r="N182" s="16">
        <f t="shared" ca="1" si="33"/>
        <v>-3.6543691211098663E-2</v>
      </c>
      <c r="O182" s="16">
        <f t="shared" ca="1" si="34"/>
        <v>-1.7436707719260633E-2</v>
      </c>
      <c r="P182" s="16">
        <f t="shared" ca="1" si="35"/>
        <v>-2.621506088119813E-2</v>
      </c>
      <c r="Q182" s="16">
        <f t="shared" ca="1" si="36"/>
        <v>-1.0111530146914917E-2</v>
      </c>
      <c r="R182" s="16">
        <f t="shared" ca="1" si="37"/>
        <v>2.8641575963384153E-2</v>
      </c>
      <c r="S182" s="16">
        <f t="shared" ca="1" si="38"/>
        <v>-1.4285716715258013E-3</v>
      </c>
      <c r="T182" s="16">
        <f t="shared" ca="1" si="39"/>
        <v>-6.345535884153776E-2</v>
      </c>
      <c r="U182" s="16">
        <f t="shared" ca="1" si="40"/>
        <v>-3.650040221952653E-2</v>
      </c>
      <c r="V182" s="16">
        <f t="shared" ca="1" si="41"/>
        <v>-1.1368534790472756E-2</v>
      </c>
      <c r="W182" s="16">
        <f t="shared" ca="1" si="42"/>
        <v>-3.313904406143945E-2</v>
      </c>
      <c r="X182" s="16">
        <f t="shared" ca="1" si="43"/>
        <v>0</v>
      </c>
      <c r="Y182" s="16">
        <f t="shared" ca="1" si="44"/>
        <v>3.3533267136678126E-2</v>
      </c>
      <c r="Z182" s="16">
        <f t="shared" ca="1" si="45"/>
        <v>3.3698248127268772E-2</v>
      </c>
    </row>
    <row r="183" spans="2:26" x14ac:dyDescent="0.35">
      <c r="B183" s="7" vm="1801">
        <f ca="1"/>
        <v>42411</v>
      </c>
      <c r="C183" vm="1802">
        <f ca="1"/>
        <v>186.85</v>
      </c>
      <c r="D183" vm="1803">
        <f ca="1"/>
        <v>126.25</v>
      </c>
      <c r="E183" vm="1804">
        <f ca="1"/>
        <v>34.061799999999998</v>
      </c>
      <c r="F183" vm="1805">
        <f ca="1"/>
        <v>80.166700000000006</v>
      </c>
      <c r="G183" vm="1806">
        <f ca="1"/>
        <v>128.59299999999999</v>
      </c>
      <c r="H183" vm="1308">
        <f ca="1"/>
        <v>19.899999999999999</v>
      </c>
      <c r="I183" vm="1147">
        <f ca="1"/>
        <v>632.4</v>
      </c>
      <c r="J183" vm="1743">
        <f ca="1"/>
        <v>137.94999999999999</v>
      </c>
      <c r="K183" vm="1807">
        <f ca="1"/>
        <v>276.35000000000002</v>
      </c>
      <c r="L183" vm="1808">
        <f ca="1"/>
        <v>62.3</v>
      </c>
      <c r="M183" s="19" vm="1809">
        <f ca="1"/>
        <v>6976.35</v>
      </c>
      <c r="N183" s="16">
        <f t="shared" ca="1" si="33"/>
        <v>-8.21606337209633E-2</v>
      </c>
      <c r="O183" s="16">
        <f t="shared" ca="1" si="34"/>
        <v>-5.5459076564166661E-2</v>
      </c>
      <c r="P183" s="16">
        <f t="shared" ca="1" si="35"/>
        <v>-6.2457720383111932E-2</v>
      </c>
      <c r="Q183" s="16">
        <f t="shared" ca="1" si="36"/>
        <v>-7.4191604401776922E-3</v>
      </c>
      <c r="R183" s="16">
        <f t="shared" ca="1" si="37"/>
        <v>-6.5637163639979193E-2</v>
      </c>
      <c r="S183" s="16">
        <f t="shared" ca="1" si="38"/>
        <v>-1.403658100814058E-2</v>
      </c>
      <c r="T183" s="16">
        <f t="shared" ca="1" si="39"/>
        <v>-5.3543339388893045E-2</v>
      </c>
      <c r="U183" s="16">
        <f t="shared" ca="1" si="40"/>
        <v>-7.6455592688541019E-2</v>
      </c>
      <c r="V183" s="16">
        <f t="shared" ca="1" si="41"/>
        <v>-3.3733350250255437E-2</v>
      </c>
      <c r="W183" s="16">
        <f t="shared" ca="1" si="42"/>
        <v>-7.4947168677090961E-2</v>
      </c>
      <c r="X183" s="16">
        <f t="shared" ca="1" si="43"/>
        <v>0</v>
      </c>
      <c r="Y183" s="16">
        <f t="shared" ca="1" si="44"/>
        <v>7.5341391752329637E-2</v>
      </c>
      <c r="Z183" s="16">
        <f t="shared" ca="1" si="45"/>
        <v>7.5506372742920283E-2</v>
      </c>
    </row>
    <row r="184" spans="2:26" x14ac:dyDescent="0.35">
      <c r="B184" s="7" vm="1810">
        <f ca="1"/>
        <v>42412</v>
      </c>
      <c r="C184" vm="1811">
        <f ca="1"/>
        <v>178.05</v>
      </c>
      <c r="D184" vm="1812">
        <f ca="1"/>
        <v>123.85</v>
      </c>
      <c r="E184" vm="1813">
        <f ca="1"/>
        <v>34.104199999999999</v>
      </c>
      <c r="F184" vm="1814">
        <f ca="1"/>
        <v>69.633399999999995</v>
      </c>
      <c r="G184" vm="1815">
        <f ca="1"/>
        <v>126.07940000000001</v>
      </c>
      <c r="H184" vm="1308">
        <f ca="1"/>
        <v>19.899999999999999</v>
      </c>
      <c r="I184" vm="1816">
        <f ca="1"/>
        <v>624.65</v>
      </c>
      <c r="J184" vm="369">
        <f ca="1"/>
        <v>138.19999999999999</v>
      </c>
      <c r="K184" vm="1817">
        <f ca="1"/>
        <v>298.35000000000002</v>
      </c>
      <c r="L184" vm="1818">
        <f ca="1"/>
        <v>63.25</v>
      </c>
      <c r="M184" s="19" vm="1819">
        <f ca="1"/>
        <v>6980.95</v>
      </c>
      <c r="N184" s="16">
        <f t="shared" ca="1" si="33"/>
        <v>-4.8241746207706042E-2</v>
      </c>
      <c r="O184" s="16">
        <f t="shared" ca="1" si="34"/>
        <v>1.2440221068613859E-3</v>
      </c>
      <c r="P184" s="16">
        <f t="shared" ca="1" si="35"/>
        <v>-0.14086387938820044</v>
      </c>
      <c r="Q184" s="16">
        <f t="shared" ca="1" si="36"/>
        <v>-1.9740510758661102E-2</v>
      </c>
      <c r="R184" s="16">
        <f t="shared" ca="1" si="37"/>
        <v>0</v>
      </c>
      <c r="S184" s="16">
        <f t="shared" ca="1" si="38"/>
        <v>1.8106106702745143E-3</v>
      </c>
      <c r="T184" s="16">
        <f t="shared" ca="1" si="39"/>
        <v>7.6599115688819011E-2</v>
      </c>
      <c r="U184" s="16">
        <f t="shared" ca="1" si="40"/>
        <v>1.5133701814222208E-2</v>
      </c>
      <c r="V184" s="16">
        <f t="shared" ca="1" si="41"/>
        <v>6.5915329849639524E-4</v>
      </c>
      <c r="W184" s="16">
        <f t="shared" ca="1" si="42"/>
        <v>1.2246167112361673E-2</v>
      </c>
      <c r="X184" s="16">
        <f t="shared" ca="1" si="43"/>
        <v>1.1851944037122995E-2</v>
      </c>
      <c r="Y184" s="16">
        <f t="shared" ca="1" si="44"/>
        <v>0</v>
      </c>
      <c r="Z184" s="16">
        <f t="shared" ca="1" si="45"/>
        <v>0</v>
      </c>
    </row>
    <row r="185" spans="2:26" x14ac:dyDescent="0.35">
      <c r="B185" s="7" vm="1820">
        <f ca="1"/>
        <v>42415</v>
      </c>
      <c r="C185" vm="1821">
        <f ca="1"/>
        <v>191.15</v>
      </c>
      <c r="D185" vm="1822">
        <f ca="1"/>
        <v>124.15</v>
      </c>
      <c r="E185" vm="1823">
        <f ca="1"/>
        <v>35.190600000000003</v>
      </c>
      <c r="F185" vm="1824">
        <f ca="1"/>
        <v>71.966700000000003</v>
      </c>
      <c r="G185" vm="1825">
        <f ca="1"/>
        <v>134.01920000000001</v>
      </c>
      <c r="H185" vm="1428">
        <f ca="1"/>
        <v>20.45</v>
      </c>
      <c r="I185" vm="1826">
        <f ca="1"/>
        <v>613</v>
      </c>
      <c r="J185" vm="1827">
        <f ca="1"/>
        <v>142.44999999999999</v>
      </c>
      <c r="K185" vm="1828">
        <f ca="1"/>
        <v>317.25</v>
      </c>
      <c r="L185" vm="1829">
        <f ca="1"/>
        <v>75</v>
      </c>
      <c r="M185" s="19" vm="1830">
        <f ca="1"/>
        <v>7162.95</v>
      </c>
      <c r="N185" s="16">
        <f t="shared" ca="1" si="33"/>
        <v>7.0994050418634949E-2</v>
      </c>
      <c r="O185" s="16">
        <f t="shared" ca="1" si="34"/>
        <v>3.1358457626074372E-2</v>
      </c>
      <c r="P185" s="16">
        <f t="shared" ca="1" si="35"/>
        <v>3.2959174740106366E-2</v>
      </c>
      <c r="Q185" s="16">
        <f t="shared" ca="1" si="36"/>
        <v>6.1071206053892178E-2</v>
      </c>
      <c r="R185" s="16">
        <f t="shared" ca="1" si="37"/>
        <v>2.7263150758363996E-2</v>
      </c>
      <c r="S185" s="16">
        <f t="shared" ca="1" si="38"/>
        <v>3.0289149610347722E-2</v>
      </c>
      <c r="T185" s="16">
        <f t="shared" ca="1" si="39"/>
        <v>6.1422812626406142E-2</v>
      </c>
      <c r="U185" s="16">
        <f t="shared" ca="1" si="40"/>
        <v>0.17039298592868085</v>
      </c>
      <c r="V185" s="16">
        <f t="shared" ca="1" si="41"/>
        <v>2.5736896627491429E-2</v>
      </c>
      <c r="W185" s="16">
        <f t="shared" ca="1" si="42"/>
        <v>0.16025208407404209</v>
      </c>
      <c r="X185" s="16">
        <f t="shared" ca="1" si="43"/>
        <v>0.15985786099880342</v>
      </c>
      <c r="Y185" s="16">
        <f t="shared" ca="1" si="44"/>
        <v>0</v>
      </c>
      <c r="Z185" s="16">
        <f t="shared" ca="1" si="45"/>
        <v>0</v>
      </c>
    </row>
    <row r="186" spans="2:26" x14ac:dyDescent="0.35">
      <c r="B186" s="7" vm="1831">
        <f ca="1"/>
        <v>42416</v>
      </c>
      <c r="C186" vm="1832">
        <f ca="1"/>
        <v>200.35</v>
      </c>
      <c r="D186" vm="1833">
        <f ca="1"/>
        <v>124.05</v>
      </c>
      <c r="E186" vm="1834">
        <f ca="1"/>
        <v>33.826900000000002</v>
      </c>
      <c r="F186" vm="1835">
        <f ca="1"/>
        <v>68.833399999999997</v>
      </c>
      <c r="G186" vm="1836">
        <f ca="1"/>
        <v>132.02430000000001</v>
      </c>
      <c r="H186" vm="1480">
        <f ca="1"/>
        <v>20.149999999999999</v>
      </c>
      <c r="I186" vm="1837">
        <f ca="1"/>
        <v>620.45000000000005</v>
      </c>
      <c r="J186" vm="275">
        <f ca="1"/>
        <v>139.30000000000001</v>
      </c>
      <c r="K186" vm="1838">
        <f ca="1"/>
        <v>301.14999999999998</v>
      </c>
      <c r="L186" vm="1839">
        <f ca="1"/>
        <v>71.349999999999994</v>
      </c>
      <c r="M186" s="19" vm="1840">
        <f ca="1"/>
        <v>7048.25</v>
      </c>
      <c r="N186" s="16">
        <f t="shared" ca="1" si="33"/>
        <v>4.7007376939731803E-2</v>
      </c>
      <c r="O186" s="16">
        <f t="shared" ca="1" si="34"/>
        <v>-3.9522657536419953E-2</v>
      </c>
      <c r="P186" s="16">
        <f t="shared" ca="1" si="35"/>
        <v>-4.4514419774430623E-2</v>
      </c>
      <c r="Q186" s="16">
        <f t="shared" ca="1" si="36"/>
        <v>-1.499707671607927E-2</v>
      </c>
      <c r="R186" s="16">
        <f t="shared" ca="1" si="37"/>
        <v>-1.4778594096118832E-2</v>
      </c>
      <c r="S186" s="16">
        <f t="shared" ca="1" si="38"/>
        <v>-2.2361180158157072E-2</v>
      </c>
      <c r="T186" s="16">
        <f t="shared" ca="1" si="39"/>
        <v>-5.2081627104767041E-2</v>
      </c>
      <c r="U186" s="16">
        <f t="shared" ca="1" si="40"/>
        <v>-4.98907696134651E-2</v>
      </c>
      <c r="V186" s="16">
        <f t="shared" ca="1" si="41"/>
        <v>-1.614254823202739E-2</v>
      </c>
      <c r="W186" s="16">
        <f t="shared" ca="1" si="42"/>
        <v>-4.6793293039640964E-2</v>
      </c>
      <c r="X186" s="16">
        <f t="shared" ca="1" si="43"/>
        <v>0</v>
      </c>
      <c r="Y186" s="16">
        <f t="shared" ca="1" si="44"/>
        <v>4.7187516114879639E-2</v>
      </c>
      <c r="Z186" s="16">
        <f t="shared" ca="1" si="45"/>
        <v>4.7352497105470286E-2</v>
      </c>
    </row>
    <row r="187" spans="2:26" x14ac:dyDescent="0.35">
      <c r="B187" s="7" vm="1841">
        <f ca="1"/>
        <v>42417</v>
      </c>
      <c r="C187" vm="1842">
        <f ca="1"/>
        <v>212.5</v>
      </c>
      <c r="D187" vm="1843">
        <f ca="1"/>
        <v>124.35</v>
      </c>
      <c r="E187" vm="1844">
        <f ca="1"/>
        <v>33.942100000000003</v>
      </c>
      <c r="F187" vm="1845">
        <f ca="1"/>
        <v>70.5</v>
      </c>
      <c r="G187" vm="1846">
        <f ca="1"/>
        <v>130.2688</v>
      </c>
      <c r="H187" vm="112">
        <f ca="1"/>
        <v>20.05</v>
      </c>
      <c r="I187" vm="1847">
        <f ca="1"/>
        <v>613.54999999999995</v>
      </c>
      <c r="J187" vm="334">
        <f ca="1"/>
        <v>142.25</v>
      </c>
      <c r="K187" vm="1848">
        <f ca="1"/>
        <v>310.14999999999998</v>
      </c>
      <c r="L187" vm="1849">
        <f ca="1"/>
        <v>74.400000000000006</v>
      </c>
      <c r="M187" s="19" vm="1850">
        <f ca="1"/>
        <v>7108.45</v>
      </c>
      <c r="N187" s="16">
        <f t="shared" ca="1" si="33"/>
        <v>5.8876151282317928E-2</v>
      </c>
      <c r="O187" s="16">
        <f t="shared" ca="1" si="34"/>
        <v>3.3997878369794927E-3</v>
      </c>
      <c r="P187" s="16">
        <f t="shared" ca="1" si="35"/>
        <v>2.3923617562711896E-2</v>
      </c>
      <c r="Q187" s="16">
        <f t="shared" ca="1" si="36"/>
        <v>-1.3385988523133038E-2</v>
      </c>
      <c r="R187" s="16">
        <f t="shared" ca="1" si="37"/>
        <v>-4.975134640113732E-3</v>
      </c>
      <c r="S187" s="16">
        <f t="shared" ca="1" si="38"/>
        <v>2.0956192220680257E-2</v>
      </c>
      <c r="T187" s="16">
        <f t="shared" ca="1" si="39"/>
        <v>2.9447571929396423E-2</v>
      </c>
      <c r="U187" s="16">
        <f t="shared" ca="1" si="40"/>
        <v>4.1858597916201008E-2</v>
      </c>
      <c r="V187" s="16">
        <f t="shared" ca="1" si="41"/>
        <v>8.5048581757285815E-3</v>
      </c>
      <c r="W187" s="16">
        <f t="shared" ca="1" si="42"/>
        <v>3.9049520454261931E-2</v>
      </c>
      <c r="X187" s="16">
        <f t="shared" ca="1" si="43"/>
        <v>3.8655297379023255E-2</v>
      </c>
      <c r="Y187" s="16">
        <f t="shared" ca="1" si="44"/>
        <v>0</v>
      </c>
      <c r="Z187" s="16">
        <f t="shared" ca="1" si="45"/>
        <v>0</v>
      </c>
    </row>
    <row r="188" spans="2:26" x14ac:dyDescent="0.35">
      <c r="B188" s="7" vm="1851">
        <f ca="1"/>
        <v>42418</v>
      </c>
      <c r="C188" vm="1779">
        <f ca="1"/>
        <v>210.4</v>
      </c>
      <c r="D188" vm="1572">
        <f ca="1"/>
        <v>124.2</v>
      </c>
      <c r="E188" vm="1852">
        <f ca="1"/>
        <v>34.689100000000003</v>
      </c>
      <c r="F188" vm="1853">
        <f ca="1"/>
        <v>69.133399999999995</v>
      </c>
      <c r="G188" vm="1836">
        <f ca="1"/>
        <v>132.02430000000001</v>
      </c>
      <c r="H188" vm="1308">
        <f ca="1"/>
        <v>19.899999999999999</v>
      </c>
      <c r="I188" vm="1854">
        <f ca="1"/>
        <v>616</v>
      </c>
      <c r="J188" vm="1224">
        <f ca="1"/>
        <v>142</v>
      </c>
      <c r="K188" vm="1855">
        <f ca="1"/>
        <v>314</v>
      </c>
      <c r="L188" vm="1856">
        <f ca="1"/>
        <v>75.849999999999994</v>
      </c>
      <c r="M188" s="19" vm="1857">
        <f ca="1"/>
        <v>7191.75</v>
      </c>
      <c r="N188" s="16">
        <f t="shared" ca="1" si="33"/>
        <v>-9.9315075009167066E-3</v>
      </c>
      <c r="O188" s="16">
        <f t="shared" ca="1" si="34"/>
        <v>2.1769384781923494E-2</v>
      </c>
      <c r="P188" s="16">
        <f t="shared" ca="1" si="35"/>
        <v>-1.9574738371216486E-2</v>
      </c>
      <c r="Q188" s="16">
        <f t="shared" ca="1" si="36"/>
        <v>1.3385988523132959E-2</v>
      </c>
      <c r="R188" s="16">
        <f t="shared" ca="1" si="37"/>
        <v>-7.5094220221315709E-3</v>
      </c>
      <c r="S188" s="16">
        <f t="shared" ca="1" si="38"/>
        <v>-1.7590154051795588E-3</v>
      </c>
      <c r="T188" s="16">
        <f t="shared" ca="1" si="39"/>
        <v>1.2336934489126946E-2</v>
      </c>
      <c r="U188" s="16">
        <f t="shared" ca="1" si="40"/>
        <v>1.9301763955494895E-2</v>
      </c>
      <c r="V188" s="16">
        <f t="shared" ca="1" si="41"/>
        <v>1.165031848362057E-2</v>
      </c>
      <c r="W188" s="16">
        <f t="shared" ca="1" si="42"/>
        <v>1.7401347373431124E-2</v>
      </c>
      <c r="X188" s="16">
        <f t="shared" ca="1" si="43"/>
        <v>1.7007124298192448E-2</v>
      </c>
      <c r="Y188" s="16">
        <f t="shared" ca="1" si="44"/>
        <v>0</v>
      </c>
      <c r="Z188" s="16">
        <f t="shared" ca="1" si="45"/>
        <v>0</v>
      </c>
    </row>
    <row r="189" spans="2:26" x14ac:dyDescent="0.35">
      <c r="B189" s="7" vm="1858">
        <f ca="1"/>
        <v>42419</v>
      </c>
      <c r="C189" vm="1859">
        <f ca="1"/>
        <v>209.4</v>
      </c>
      <c r="D189" vm="1860">
        <f ca="1"/>
        <v>123.65</v>
      </c>
      <c r="E189" vm="1861">
        <f ca="1"/>
        <v>34.234499999999997</v>
      </c>
      <c r="F189" vm="1862">
        <f ca="1"/>
        <v>67.833399999999997</v>
      </c>
      <c r="G189" vm="1863">
        <f ca="1"/>
        <v>131.02680000000001</v>
      </c>
      <c r="H189" vm="112">
        <f ca="1"/>
        <v>20.05</v>
      </c>
      <c r="I189" vm="1864">
        <f ca="1"/>
        <v>609.45000000000005</v>
      </c>
      <c r="J189" vm="1865">
        <f ca="1"/>
        <v>139.44999999999999</v>
      </c>
      <c r="K189" vm="1866">
        <f ca="1"/>
        <v>318.2</v>
      </c>
      <c r="L189" vm="1867">
        <f ca="1"/>
        <v>74.650000000000006</v>
      </c>
      <c r="M189" s="19" vm="1868">
        <f ca="1"/>
        <v>7210.75</v>
      </c>
      <c r="N189" s="16">
        <f t="shared" ca="1" si="33"/>
        <v>-4.7641824271182727E-3</v>
      </c>
      <c r="O189" s="16">
        <f t="shared" ca="1" si="34"/>
        <v>-1.3191609039097949E-2</v>
      </c>
      <c r="P189" s="16">
        <f t="shared" ca="1" si="35"/>
        <v>-1.8983272431966708E-2</v>
      </c>
      <c r="Q189" s="16">
        <f t="shared" ca="1" si="36"/>
        <v>-7.5841141226521188E-3</v>
      </c>
      <c r="R189" s="16">
        <f t="shared" ca="1" si="37"/>
        <v>7.5094220221315683E-3</v>
      </c>
      <c r="S189" s="16">
        <f t="shared" ca="1" si="38"/>
        <v>-1.8120943527762803E-2</v>
      </c>
      <c r="T189" s="16">
        <f t="shared" ca="1" si="39"/>
        <v>1.3287129995433014E-2</v>
      </c>
      <c r="U189" s="16">
        <f t="shared" ca="1" si="40"/>
        <v>-1.5947181809341741E-2</v>
      </c>
      <c r="V189" s="16">
        <f t="shared" ca="1" si="41"/>
        <v>2.638432358562314E-3</v>
      </c>
      <c r="W189" s="16">
        <f t="shared" ca="1" si="42"/>
        <v>-1.4665950216424663E-2</v>
      </c>
      <c r="X189" s="16">
        <f t="shared" ca="1" si="43"/>
        <v>0</v>
      </c>
      <c r="Y189" s="16">
        <f t="shared" ca="1" si="44"/>
        <v>1.5060173291663341E-2</v>
      </c>
      <c r="Z189" s="16">
        <f t="shared" ca="1" si="45"/>
        <v>1.5225154282253985E-2</v>
      </c>
    </row>
    <row r="190" spans="2:26" x14ac:dyDescent="0.35">
      <c r="B190" s="7" vm="1869">
        <f ca="1"/>
        <v>42422</v>
      </c>
      <c r="C190" vm="1870">
        <f ca="1"/>
        <v>205.9</v>
      </c>
      <c r="D190" vm="79">
        <f ca="1"/>
        <v>123.8</v>
      </c>
      <c r="E190" vm="1871">
        <f ca="1"/>
        <v>35.075400000000002</v>
      </c>
      <c r="F190" vm="1872">
        <f ca="1"/>
        <v>67.333399999999997</v>
      </c>
      <c r="G190" vm="1873">
        <f ca="1"/>
        <v>130.70760000000001</v>
      </c>
      <c r="H190" vm="1428">
        <f ca="1"/>
        <v>20.45</v>
      </c>
      <c r="I190" vm="1874">
        <f ca="1"/>
        <v>592.9</v>
      </c>
      <c r="J190" vm="307">
        <f ca="1"/>
        <v>136.75</v>
      </c>
      <c r="K190" vm="1875">
        <f ca="1"/>
        <v>318.85000000000002</v>
      </c>
      <c r="L190" vm="1876">
        <f ca="1"/>
        <v>74.099999999999994</v>
      </c>
      <c r="M190" s="19" vm="1877">
        <f ca="1"/>
        <v>7234.55</v>
      </c>
      <c r="N190" s="16">
        <f t="shared" ca="1" si="33"/>
        <v>-1.6855684402692719E-2</v>
      </c>
      <c r="O190" s="16">
        <f t="shared" ca="1" si="34"/>
        <v>2.4266122527592197E-2</v>
      </c>
      <c r="P190" s="16">
        <f t="shared" ca="1" si="35"/>
        <v>-7.3983001834249731E-3</v>
      </c>
      <c r="Q190" s="16">
        <f t="shared" ca="1" si="36"/>
        <v>-2.4391150590131524E-3</v>
      </c>
      <c r="R190" s="16">
        <f t="shared" ca="1" si="37"/>
        <v>1.9753728736232431E-2</v>
      </c>
      <c r="S190" s="16">
        <f t="shared" ca="1" si="38"/>
        <v>-1.9551672771407271E-2</v>
      </c>
      <c r="T190" s="16">
        <f t="shared" ca="1" si="39"/>
        <v>2.0406568575942448E-3</v>
      </c>
      <c r="U190" s="16">
        <f t="shared" ca="1" si="40"/>
        <v>-7.3949916831583312E-3</v>
      </c>
      <c r="V190" s="16">
        <f t="shared" ca="1" si="41"/>
        <v>3.2951924204565474E-3</v>
      </c>
      <c r="W190" s="16">
        <f t="shared" ca="1" si="42"/>
        <v>-6.211483583021914E-3</v>
      </c>
      <c r="X190" s="16">
        <f t="shared" ca="1" si="43"/>
        <v>0</v>
      </c>
      <c r="Y190" s="16">
        <f t="shared" ca="1" si="44"/>
        <v>6.6057066582605913E-3</v>
      </c>
      <c r="Z190" s="16">
        <f t="shared" ca="1" si="45"/>
        <v>6.7706876488512358E-3</v>
      </c>
    </row>
    <row r="191" spans="2:26" x14ac:dyDescent="0.35">
      <c r="B191" s="7" vm="1878">
        <f ca="1"/>
        <v>42423</v>
      </c>
      <c r="C191" vm="1879">
        <f ca="1"/>
        <v>204.2</v>
      </c>
      <c r="D191" vm="136">
        <f ca="1"/>
        <v>123.1</v>
      </c>
      <c r="E191" vm="1880">
        <f ca="1"/>
        <v>33.846600000000002</v>
      </c>
      <c r="F191" vm="1881">
        <f ca="1"/>
        <v>65.633399999999995</v>
      </c>
      <c r="G191" vm="1882">
        <f ca="1"/>
        <v>130.7475</v>
      </c>
      <c r="H191" vm="1428">
        <f ca="1"/>
        <v>20.45</v>
      </c>
      <c r="I191" vm="1883">
        <f ca="1"/>
        <v>592</v>
      </c>
      <c r="J191" vm="1168">
        <f ca="1"/>
        <v>134.85</v>
      </c>
      <c r="K191" vm="915">
        <f ca="1"/>
        <v>318.55</v>
      </c>
      <c r="L191" vm="1884">
        <f ca="1"/>
        <v>73.05</v>
      </c>
      <c r="M191" s="19" vm="1885">
        <f ca="1"/>
        <v>7109.55</v>
      </c>
      <c r="N191" s="16">
        <f t="shared" ca="1" si="33"/>
        <v>-8.2907083031787156E-3</v>
      </c>
      <c r="O191" s="16">
        <f t="shared" ca="1" si="34"/>
        <v>-3.5661478875424063E-2</v>
      </c>
      <c r="P191" s="16">
        <f t="shared" ca="1" si="35"/>
        <v>-2.5571686111128061E-2</v>
      </c>
      <c r="Q191" s="16">
        <f t="shared" ca="1" si="36"/>
        <v>3.0521493219864325E-4</v>
      </c>
      <c r="R191" s="16">
        <f t="shared" ca="1" si="37"/>
        <v>0</v>
      </c>
      <c r="S191" s="16">
        <f t="shared" ca="1" si="38"/>
        <v>-1.3991391716351656E-2</v>
      </c>
      <c r="T191" s="16">
        <f t="shared" ca="1" si="39"/>
        <v>-9.4132419878344132E-4</v>
      </c>
      <c r="U191" s="16">
        <f t="shared" ca="1" si="40"/>
        <v>-1.4271394105332682E-2</v>
      </c>
      <c r="V191" s="16">
        <f t="shared" ca="1" si="41"/>
        <v>-1.742920982584184E-2</v>
      </c>
      <c r="W191" s="16">
        <f t="shared" ca="1" si="42"/>
        <v>-1.3450273236901428E-2</v>
      </c>
      <c r="X191" s="16">
        <f t="shared" ca="1" si="43"/>
        <v>0</v>
      </c>
      <c r="Y191" s="16">
        <f t="shared" ca="1" si="44"/>
        <v>1.3844496312140105E-2</v>
      </c>
      <c r="Z191" s="16">
        <f t="shared" ca="1" si="45"/>
        <v>1.400947730273075E-2</v>
      </c>
    </row>
    <row r="192" spans="2:26" x14ac:dyDescent="0.35">
      <c r="B192" s="7" vm="1886">
        <f ca="1"/>
        <v>42424</v>
      </c>
      <c r="C192" vm="1887">
        <f ca="1"/>
        <v>200.15</v>
      </c>
      <c r="D192" vm="102">
        <f ca="1"/>
        <v>121.95</v>
      </c>
      <c r="E192" vm="1888">
        <f ca="1"/>
        <v>33.060299999999998</v>
      </c>
      <c r="F192" vm="1808">
        <f ca="1"/>
        <v>62.3</v>
      </c>
      <c r="G192" vm="1889">
        <f ca="1"/>
        <v>130.78739999999999</v>
      </c>
      <c r="H192" vm="1480">
        <f ca="1"/>
        <v>20.149999999999999</v>
      </c>
      <c r="I192" vm="1890">
        <f ca="1"/>
        <v>589.04999999999995</v>
      </c>
      <c r="J192" vm="1891">
        <f ca="1"/>
        <v>130.44999999999999</v>
      </c>
      <c r="K192" vm="1892">
        <f ca="1"/>
        <v>306.3</v>
      </c>
      <c r="L192" vm="1893">
        <f ca="1"/>
        <v>70.900000000000006</v>
      </c>
      <c r="M192" s="19" vm="1894">
        <f ca="1"/>
        <v>7018.7</v>
      </c>
      <c r="N192" s="16">
        <f t="shared" ca="1" si="33"/>
        <v>-2.0032820291982494E-2</v>
      </c>
      <c r="O192" s="16">
        <f t="shared" ca="1" si="34"/>
        <v>-2.3505384420203449E-2</v>
      </c>
      <c r="P192" s="16">
        <f t="shared" ca="1" si="35"/>
        <v>-5.2123286927079328E-2</v>
      </c>
      <c r="Q192" s="16">
        <f t="shared" ca="1" si="36"/>
        <v>3.0512180446693973E-4</v>
      </c>
      <c r="R192" s="16">
        <f t="shared" ca="1" si="37"/>
        <v>-1.4778594096118832E-2</v>
      </c>
      <c r="S192" s="16">
        <f t="shared" ca="1" si="38"/>
        <v>-3.3173038003001559E-2</v>
      </c>
      <c r="T192" s="16">
        <f t="shared" ca="1" si="39"/>
        <v>-3.921443472376758E-2</v>
      </c>
      <c r="U192" s="16">
        <f t="shared" ca="1" si="40"/>
        <v>-2.9873704658626533E-2</v>
      </c>
      <c r="V192" s="16">
        <f t="shared" ca="1" si="41"/>
        <v>-1.2860934969299378E-2</v>
      </c>
      <c r="W192" s="16">
        <f t="shared" ca="1" si="42"/>
        <v>-2.8880605287361007E-2</v>
      </c>
      <c r="X192" s="16">
        <f t="shared" ca="1" si="43"/>
        <v>0</v>
      </c>
      <c r="Y192" s="16">
        <f t="shared" ca="1" si="44"/>
        <v>2.9274828362599682E-2</v>
      </c>
      <c r="Z192" s="16">
        <f t="shared" ca="1" si="45"/>
        <v>2.9439809353190328E-2</v>
      </c>
    </row>
    <row r="193" spans="2:26" x14ac:dyDescent="0.35">
      <c r="B193" s="7" vm="1895">
        <f ca="1"/>
        <v>42425</v>
      </c>
      <c r="C193" vm="1896">
        <f ca="1"/>
        <v>198.45</v>
      </c>
      <c r="D193" vm="1812">
        <f ca="1"/>
        <v>123.85</v>
      </c>
      <c r="E193" vm="1897">
        <f ca="1"/>
        <v>32.33</v>
      </c>
      <c r="F193" vm="1898">
        <f ca="1"/>
        <v>62.9</v>
      </c>
      <c r="G193" vm="1882">
        <f ca="1"/>
        <v>130.7475</v>
      </c>
      <c r="H193" vm="1680">
        <f ca="1"/>
        <v>19.45</v>
      </c>
      <c r="I193" vm="1899">
        <f ca="1"/>
        <v>567.04999999999995</v>
      </c>
      <c r="J193" vm="1900">
        <f ca="1"/>
        <v>130</v>
      </c>
      <c r="K193" vm="1901">
        <f ca="1"/>
        <v>298.2</v>
      </c>
      <c r="L193" vm="1902">
        <f ca="1"/>
        <v>69.599999999999994</v>
      </c>
      <c r="M193" s="19" vm="1903">
        <f ca="1"/>
        <v>6970.6</v>
      </c>
      <c r="N193" s="16">
        <f t="shared" ca="1" si="33"/>
        <v>-8.5299062095083693E-3</v>
      </c>
      <c r="O193" s="16">
        <f t="shared" ca="1" si="34"/>
        <v>-2.2337575024527576E-2</v>
      </c>
      <c r="P193" s="16">
        <f t="shared" ca="1" si="35"/>
        <v>9.5847379129873102E-3</v>
      </c>
      <c r="Q193" s="16">
        <f t="shared" ca="1" si="36"/>
        <v>-3.0512180446696694E-4</v>
      </c>
      <c r="R193" s="16">
        <f t="shared" ca="1" si="37"/>
        <v>-3.5357218328236684E-2</v>
      </c>
      <c r="S193" s="16">
        <f t="shared" ca="1" si="38"/>
        <v>-3.455561127154894E-3</v>
      </c>
      <c r="T193" s="16">
        <f t="shared" ca="1" si="39"/>
        <v>-2.6800611508091588E-2</v>
      </c>
      <c r="U193" s="16">
        <f t="shared" ca="1" si="40"/>
        <v>-1.8505866197708051E-2</v>
      </c>
      <c r="V193" s="16">
        <f t="shared" ca="1" si="41"/>
        <v>-6.876711422382299E-3</v>
      </c>
      <c r="W193" s="16">
        <f t="shared" ca="1" si="42"/>
        <v>-1.8712413083022027E-2</v>
      </c>
      <c r="X193" s="16">
        <f t="shared" ca="1" si="43"/>
        <v>0</v>
      </c>
      <c r="Y193" s="16">
        <f t="shared" ca="1" si="44"/>
        <v>1.9106636158260703E-2</v>
      </c>
      <c r="Z193" s="16">
        <f t="shared" ca="1" si="45"/>
        <v>1.9271617148851349E-2</v>
      </c>
    </row>
    <row r="194" spans="2:26" x14ac:dyDescent="0.35">
      <c r="B194" s="7" vm="1904">
        <f ca="1"/>
        <v>42426</v>
      </c>
      <c r="C194" vm="1905">
        <f ca="1"/>
        <v>200.1</v>
      </c>
      <c r="D194" vm="1906">
        <f ca="1"/>
        <v>122.5</v>
      </c>
      <c r="E194" vm="1907">
        <f ca="1"/>
        <v>31.992100000000001</v>
      </c>
      <c r="F194" vm="1908">
        <f ca="1"/>
        <v>63.4</v>
      </c>
      <c r="G194" vm="1909">
        <f ca="1"/>
        <v>129.9496</v>
      </c>
      <c r="H194" vm="1910">
        <f ca="1"/>
        <v>19.7</v>
      </c>
      <c r="I194" vm="1911">
        <f ca="1"/>
        <v>559.54999999999995</v>
      </c>
      <c r="J194" vm="347">
        <f ca="1"/>
        <v>132.44999999999999</v>
      </c>
      <c r="K194" vm="1912">
        <f ca="1"/>
        <v>301.8</v>
      </c>
      <c r="L194" vm="1913">
        <f ca="1"/>
        <v>71.8</v>
      </c>
      <c r="M194" s="19" vm="1914">
        <f ca="1"/>
        <v>7029.75</v>
      </c>
      <c r="N194" s="16">
        <f t="shared" ca="1" si="33"/>
        <v>8.2800623606133026E-3</v>
      </c>
      <c r="O194" s="16">
        <f t="shared" ca="1" si="34"/>
        <v>-1.0506594416264253E-2</v>
      </c>
      <c r="P194" s="16">
        <f t="shared" ca="1" si="35"/>
        <v>7.917697736785306E-3</v>
      </c>
      <c r="Q194" s="16">
        <f t="shared" ca="1" si="36"/>
        <v>-6.1212993275453287E-3</v>
      </c>
      <c r="R194" s="16">
        <f t="shared" ca="1" si="37"/>
        <v>1.2771565679487539E-2</v>
      </c>
      <c r="S194" s="16">
        <f t="shared" ca="1" si="38"/>
        <v>1.8670765262496183E-2</v>
      </c>
      <c r="T194" s="16">
        <f t="shared" ca="1" si="39"/>
        <v>1.2000144003110558E-2</v>
      </c>
      <c r="U194" s="16">
        <f t="shared" ca="1" si="40"/>
        <v>3.1119908713804472E-2</v>
      </c>
      <c r="V194" s="16">
        <f t="shared" ca="1" si="41"/>
        <v>8.4498390313090775E-3</v>
      </c>
      <c r="W194" s="16">
        <f t="shared" ca="1" si="42"/>
        <v>2.937776319215011E-2</v>
      </c>
      <c r="X194" s="16">
        <f t="shared" ca="1" si="43"/>
        <v>2.8983540116911434E-2</v>
      </c>
      <c r="Y194" s="16">
        <f t="shared" ca="1" si="44"/>
        <v>0</v>
      </c>
      <c r="Z194" s="16">
        <f t="shared" ca="1" si="45"/>
        <v>0</v>
      </c>
    </row>
    <row r="195" spans="2:26" x14ac:dyDescent="0.35">
      <c r="B195" s="7" vm="1915">
        <f ca="1"/>
        <v>42429</v>
      </c>
      <c r="C195" vm="1916">
        <f ca="1"/>
        <v>196.7</v>
      </c>
      <c r="D195" vm="44">
        <f ca="1"/>
        <v>121.75</v>
      </c>
      <c r="E195" vm="1917">
        <f ca="1"/>
        <v>31.2103</v>
      </c>
      <c r="F195" vm="1918">
        <f ca="1"/>
        <v>60.566699999999997</v>
      </c>
      <c r="G195" vm="1919">
        <f ca="1"/>
        <v>127.9546</v>
      </c>
      <c r="H195" vm="1440">
        <f ca="1"/>
        <v>20.100000000000001</v>
      </c>
      <c r="I195" vm="1920">
        <f ca="1"/>
        <v>538.1</v>
      </c>
      <c r="J195" vm="1921">
        <f ca="1"/>
        <v>130.30000000000001</v>
      </c>
      <c r="K195" vm="1922">
        <f ca="1"/>
        <v>299.7</v>
      </c>
      <c r="L195" vm="1923">
        <f ca="1"/>
        <v>70.599999999999994</v>
      </c>
      <c r="M195" s="19" vm="1924">
        <f ca="1"/>
        <v>6987.05</v>
      </c>
      <c r="N195" s="16">
        <f t="shared" ca="1" si="33"/>
        <v>-1.7137516194674376E-2</v>
      </c>
      <c r="O195" s="16">
        <f t="shared" ref="O195:O258" ca="1" si="46">LN(E195/E194)</f>
        <v>-2.4740828780838376E-2</v>
      </c>
      <c r="P195" s="16">
        <f t="shared" ref="P195:P211" ca="1" si="47">LN(E195/E194)</f>
        <v>-2.4740828780838376E-2</v>
      </c>
      <c r="Q195" s="16">
        <f t="shared" ref="Q195:Q211" ca="1" si="48">LN(F195/F194)</f>
        <v>-4.5718624351583394E-2</v>
      </c>
      <c r="R195" s="16">
        <f t="shared" ref="R195:R211" ca="1" si="49">LN(G195/G194)</f>
        <v>-1.5471169472669489E-2</v>
      </c>
      <c r="S195" s="16">
        <f t="shared" ca="1" si="38"/>
        <v>-1.6365731587279084E-2</v>
      </c>
      <c r="T195" s="16">
        <f t="shared" ca="1" si="39"/>
        <v>-6.9825720111310313E-3</v>
      </c>
      <c r="U195" s="16">
        <f t="shared" ca="1" si="40"/>
        <v>-1.6854331554982189E-2</v>
      </c>
      <c r="V195" s="16">
        <f t="shared" ref="V195:V211" ca="1" si="50">LN(L195/L194)</f>
        <v>-1.6854331554982189E-2</v>
      </c>
      <c r="W195" s="16">
        <f t="shared" ca="1" si="42"/>
        <v>-1.7213954383311053E-2</v>
      </c>
      <c r="X195" s="16">
        <f t="shared" ca="1" si="43"/>
        <v>0</v>
      </c>
      <c r="Y195" s="16">
        <f t="shared" ca="1" si="44"/>
        <v>1.7608177458549729E-2</v>
      </c>
      <c r="Z195" s="16">
        <f t="shared" ca="1" si="45"/>
        <v>1.7773158449140375E-2</v>
      </c>
    </row>
    <row r="196" spans="2:26" x14ac:dyDescent="0.35">
      <c r="B196" s="7" vm="1925">
        <f ca="1"/>
        <v>42430</v>
      </c>
      <c r="C196" vm="1926">
        <f ca="1"/>
        <v>206.9</v>
      </c>
      <c r="D196" vm="861">
        <f ca="1"/>
        <v>122.85</v>
      </c>
      <c r="E196" vm="1927">
        <f ca="1"/>
        <v>31.493600000000001</v>
      </c>
      <c r="F196" vm="1928">
        <f ca="1"/>
        <v>61.866700000000002</v>
      </c>
      <c r="G196" vm="1929">
        <f ca="1"/>
        <v>130.0693</v>
      </c>
      <c r="H196" vm="1428">
        <f ca="1"/>
        <v>20.45</v>
      </c>
      <c r="I196" vm="1930">
        <f ca="1"/>
        <v>551.35</v>
      </c>
      <c r="J196" vm="1931">
        <f ca="1"/>
        <v>131.05000000000001</v>
      </c>
      <c r="K196" vm="1932">
        <f ca="1"/>
        <v>315.35000000000002</v>
      </c>
      <c r="L196" vm="1933">
        <f ca="1"/>
        <v>74.95</v>
      </c>
      <c r="M196" s="19" vm="1934">
        <f ca="1"/>
        <v>7222.3</v>
      </c>
      <c r="N196" s="16">
        <f t="shared" ca="1" si="33"/>
        <v>5.0555859356484045E-2</v>
      </c>
      <c r="O196" s="16">
        <f t="shared" ca="1" si="46"/>
        <v>9.0361820454180741E-3</v>
      </c>
      <c r="P196" s="16">
        <f t="shared" ca="1" si="47"/>
        <v>9.0361820454180741E-3</v>
      </c>
      <c r="Q196" s="16">
        <f t="shared" ca="1" si="48"/>
        <v>2.1236833385351993E-2</v>
      </c>
      <c r="R196" s="16">
        <f t="shared" ca="1" si="49"/>
        <v>1.6391871840502933E-2</v>
      </c>
      <c r="S196" s="16">
        <f t="shared" ca="1" si="38"/>
        <v>5.7394456386158869E-3</v>
      </c>
      <c r="T196" s="16">
        <f t="shared" ca="1" si="39"/>
        <v>5.0901158787042794E-2</v>
      </c>
      <c r="U196" s="16">
        <f t="shared" ca="1" si="40"/>
        <v>5.9791080049410479E-2</v>
      </c>
      <c r="V196" s="16">
        <f t="shared" ca="1" si="50"/>
        <v>5.9791080049410479E-2</v>
      </c>
      <c r="W196" s="16">
        <f t="shared" ca="1" si="42"/>
        <v>5.6805195590034711E-2</v>
      </c>
      <c r="X196" s="16">
        <f t="shared" ca="1" si="43"/>
        <v>5.6410972514796036E-2</v>
      </c>
      <c r="Y196" s="16">
        <f t="shared" ca="1" si="44"/>
        <v>0</v>
      </c>
      <c r="Z196" s="16">
        <f t="shared" ca="1" si="45"/>
        <v>0</v>
      </c>
    </row>
    <row r="197" spans="2:26" x14ac:dyDescent="0.35">
      <c r="B197" s="7" vm="1935">
        <f ca="1"/>
        <v>42431</v>
      </c>
      <c r="C197" vm="1936">
        <f ca="1"/>
        <v>218.8</v>
      </c>
      <c r="D197" vm="1937">
        <f ca="1"/>
        <v>125.7</v>
      </c>
      <c r="E197" vm="1938">
        <f ca="1"/>
        <v>31.840599999999998</v>
      </c>
      <c r="F197" vm="1939">
        <f ca="1"/>
        <v>64.733400000000003</v>
      </c>
      <c r="G197" vm="1940">
        <f ca="1"/>
        <v>129.31120000000001</v>
      </c>
      <c r="H197" vm="1941">
        <f ca="1"/>
        <v>20.8</v>
      </c>
      <c r="I197" vm="1942">
        <f ca="1"/>
        <v>550.9</v>
      </c>
      <c r="J197" vm="1943">
        <f ca="1"/>
        <v>133.1</v>
      </c>
      <c r="K197" vm="228">
        <f ca="1"/>
        <v>317.10000000000002</v>
      </c>
      <c r="L197" vm="1944">
        <f ca="1"/>
        <v>78.150000000000006</v>
      </c>
      <c r="M197" s="19" vm="1945">
        <f ca="1"/>
        <v>7368.85</v>
      </c>
      <c r="N197" s="16">
        <f t="shared" ca="1" si="33"/>
        <v>5.5922485796328712E-2</v>
      </c>
      <c r="O197" s="16">
        <f t="shared" ca="1" si="46"/>
        <v>1.0957854434080682E-2</v>
      </c>
      <c r="P197" s="16">
        <f t="shared" ca="1" si="47"/>
        <v>1.0957854434080682E-2</v>
      </c>
      <c r="Q197" s="16">
        <f t="shared" ca="1" si="48"/>
        <v>4.5295226577753242E-2</v>
      </c>
      <c r="R197" s="16">
        <f t="shared" ca="1" si="49"/>
        <v>-5.8454830541833152E-3</v>
      </c>
      <c r="S197" s="16">
        <f t="shared" ca="1" si="38"/>
        <v>1.5521795631650572E-2</v>
      </c>
      <c r="T197" s="16">
        <f t="shared" ca="1" si="39"/>
        <v>5.5340484346414788E-3</v>
      </c>
      <c r="U197" s="16">
        <f t="shared" ca="1" si="40"/>
        <v>4.1808832318878858E-2</v>
      </c>
      <c r="V197" s="16">
        <f t="shared" ca="1" si="50"/>
        <v>4.1808832318878858E-2</v>
      </c>
      <c r="W197" s="16">
        <f t="shared" ca="1" si="42"/>
        <v>3.9564207562454726E-2</v>
      </c>
      <c r="X197" s="16">
        <f t="shared" ca="1" si="43"/>
        <v>3.916998448721605E-2</v>
      </c>
      <c r="Y197" s="16">
        <f t="shared" ca="1" si="44"/>
        <v>0</v>
      </c>
      <c r="Z197" s="16">
        <f t="shared" ca="1" si="45"/>
        <v>0</v>
      </c>
    </row>
    <row r="198" spans="2:26" x14ac:dyDescent="0.35">
      <c r="B198" s="7" vm="1946">
        <f ca="1"/>
        <v>42432</v>
      </c>
      <c r="C198" vm="1947">
        <f ca="1"/>
        <v>227.5</v>
      </c>
      <c r="D198" vm="1948">
        <f ca="1"/>
        <v>127.15</v>
      </c>
      <c r="E198" vm="1949">
        <f ca="1"/>
        <v>32.58</v>
      </c>
      <c r="F198" vm="1950">
        <f ca="1"/>
        <v>68.866699999999994</v>
      </c>
      <c r="G198" vm="1951">
        <f ca="1"/>
        <v>135.81469999999999</v>
      </c>
      <c r="H198" vm="1498">
        <f ca="1"/>
        <v>21.05</v>
      </c>
      <c r="I198" vm="1952">
        <f ca="1"/>
        <v>546.15</v>
      </c>
      <c r="J198" vm="1953">
        <f ca="1"/>
        <v>132.30000000000001</v>
      </c>
      <c r="K198" vm="1954">
        <f ca="1"/>
        <v>336.7</v>
      </c>
      <c r="L198" vm="1955">
        <f ca="1"/>
        <v>83.95</v>
      </c>
      <c r="M198" s="19" vm="1956">
        <f ca="1"/>
        <v>7475.6</v>
      </c>
      <c r="N198" s="16">
        <f t="shared" ca="1" si="33"/>
        <v>3.8992167843178882E-2</v>
      </c>
      <c r="O198" s="16">
        <f t="shared" ca="1" si="46"/>
        <v>2.2956398154161398E-2</v>
      </c>
      <c r="P198" s="16">
        <f t="shared" ca="1" si="47"/>
        <v>2.2956398154161398E-2</v>
      </c>
      <c r="Q198" s="16">
        <f t="shared" ca="1" si="48"/>
        <v>6.1895454989714854E-2</v>
      </c>
      <c r="R198" s="16">
        <f t="shared" ca="1" si="49"/>
        <v>4.9069554399498616E-2</v>
      </c>
      <c r="S198" s="16">
        <f t="shared" ca="1" si="38"/>
        <v>-6.0286542801557749E-3</v>
      </c>
      <c r="T198" s="16">
        <f t="shared" ca="1" si="39"/>
        <v>5.9975144622727038E-2</v>
      </c>
      <c r="U198" s="16">
        <f t="shared" ca="1" si="40"/>
        <v>7.1591326656064269E-2</v>
      </c>
      <c r="V198" s="16">
        <f t="shared" ca="1" si="50"/>
        <v>7.1591326656064269E-2</v>
      </c>
      <c r="W198" s="16">
        <f t="shared" ca="1" si="42"/>
        <v>6.9661690706875085E-2</v>
      </c>
      <c r="X198" s="16">
        <f t="shared" ca="1" si="43"/>
        <v>6.9267467631636409E-2</v>
      </c>
      <c r="Y198" s="16">
        <f t="shared" ca="1" si="44"/>
        <v>0</v>
      </c>
      <c r="Z198" s="16">
        <f t="shared" ca="1" si="45"/>
        <v>0</v>
      </c>
    </row>
    <row r="199" spans="2:26" x14ac:dyDescent="0.35">
      <c r="B199" s="7" vm="1957">
        <f ca="1"/>
        <v>42433</v>
      </c>
      <c r="C199" vm="1958">
        <f ca="1"/>
        <v>225.15</v>
      </c>
      <c r="D199" vm="1937">
        <f ca="1"/>
        <v>125.7</v>
      </c>
      <c r="E199" vm="1959">
        <f ca="1"/>
        <v>33.349699999999999</v>
      </c>
      <c r="F199" vm="1960">
        <f ca="1"/>
        <v>71.733400000000003</v>
      </c>
      <c r="G199" vm="1961">
        <f ca="1"/>
        <v>138.40809999999999</v>
      </c>
      <c r="H199" vm="1710">
        <f ca="1"/>
        <v>20.95</v>
      </c>
      <c r="I199" vm="1962">
        <f ca="1"/>
        <v>557.85</v>
      </c>
      <c r="J199" vm="1963">
        <f ca="1"/>
        <v>133.55000000000001</v>
      </c>
      <c r="K199" vm="1964">
        <f ca="1"/>
        <v>343.5</v>
      </c>
      <c r="L199" vm="1965">
        <f ca="1"/>
        <v>87.4</v>
      </c>
      <c r="M199" s="19" vm="1966">
        <f ca="1"/>
        <v>7485.35</v>
      </c>
      <c r="N199" s="16">
        <f t="shared" ca="1" si="33"/>
        <v>-1.0383391643424484E-2</v>
      </c>
      <c r="O199" s="16">
        <f t="shared" ca="1" si="46"/>
        <v>2.335017364502499E-2</v>
      </c>
      <c r="P199" s="16">
        <f t="shared" ca="1" si="47"/>
        <v>2.335017364502499E-2</v>
      </c>
      <c r="Q199" s="16">
        <f t="shared" ca="1" si="48"/>
        <v>4.0783716942700859E-2</v>
      </c>
      <c r="R199" s="16">
        <f t="shared" ca="1" si="49"/>
        <v>1.8915110793603029E-2</v>
      </c>
      <c r="S199" s="16">
        <f t="shared" ca="1" si="38"/>
        <v>9.4038684350597999E-3</v>
      </c>
      <c r="T199" s="16">
        <f t="shared" ca="1" si="39"/>
        <v>1.9994785495375322E-2</v>
      </c>
      <c r="U199" s="16">
        <f t="shared" ca="1" si="40"/>
        <v>4.0273899137939898E-2</v>
      </c>
      <c r="V199" s="16">
        <f t="shared" ca="1" si="50"/>
        <v>4.0273899137939898E-2</v>
      </c>
      <c r="W199" s="16">
        <f t="shared" ca="1" si="42"/>
        <v>3.8618395822777575E-2</v>
      </c>
      <c r="X199" s="16">
        <f t="shared" ca="1" si="43"/>
        <v>3.82241727475389E-2</v>
      </c>
      <c r="Y199" s="16">
        <f t="shared" ca="1" si="44"/>
        <v>0</v>
      </c>
      <c r="Z199" s="16">
        <f t="shared" ca="1" si="45"/>
        <v>0</v>
      </c>
    </row>
    <row r="200" spans="2:26" x14ac:dyDescent="0.35">
      <c r="B200" s="7" vm="1967">
        <f ca="1"/>
        <v>42437</v>
      </c>
      <c r="C200" vm="1968">
        <f ca="1"/>
        <v>228.25</v>
      </c>
      <c r="D200" vm="1969">
        <f ca="1"/>
        <v>125.2</v>
      </c>
      <c r="E200" vm="1970">
        <f ca="1"/>
        <v>32.911799999999999</v>
      </c>
      <c r="F200" vm="1971">
        <f ca="1"/>
        <v>70.666700000000006</v>
      </c>
      <c r="G200" vm="1972">
        <f ca="1"/>
        <v>139.12620000000001</v>
      </c>
      <c r="H200" vm="1973">
        <f ca="1"/>
        <v>20.9</v>
      </c>
      <c r="I200" vm="1974">
        <f ca="1"/>
        <v>587.54999999999995</v>
      </c>
      <c r="J200" vm="1975">
        <f ca="1"/>
        <v>133.35</v>
      </c>
      <c r="K200" vm="1976">
        <f ca="1"/>
        <v>346.05</v>
      </c>
      <c r="L200" vm="1977">
        <f ca="1"/>
        <v>90.35</v>
      </c>
      <c r="M200" s="19" vm="1978">
        <f ca="1"/>
        <v>7485.3</v>
      </c>
      <c r="N200" s="16">
        <f t="shared" ca="1" si="33"/>
        <v>1.3674672727497181E-2</v>
      </c>
      <c r="O200" s="16">
        <f t="shared" ca="1" si="46"/>
        <v>-1.321752073767626E-2</v>
      </c>
      <c r="P200" s="16">
        <f t="shared" ca="1" si="47"/>
        <v>-1.321752073767626E-2</v>
      </c>
      <c r="Q200" s="16">
        <f t="shared" ca="1" si="48"/>
        <v>-1.4982011285212772E-2</v>
      </c>
      <c r="R200" s="16">
        <f t="shared" ca="1" si="49"/>
        <v>5.174867412888663E-3</v>
      </c>
      <c r="S200" s="16">
        <f t="shared" ca="1" si="38"/>
        <v>-1.4986889279467812E-3</v>
      </c>
      <c r="T200" s="16">
        <f t="shared" ca="1" si="39"/>
        <v>7.3961616254684722E-3</v>
      </c>
      <c r="U200" s="16">
        <f t="shared" ca="1" si="40"/>
        <v>3.31957343767477E-2</v>
      </c>
      <c r="V200" s="16">
        <f t="shared" ca="1" si="50"/>
        <v>3.31957343767477E-2</v>
      </c>
      <c r="W200" s="16">
        <f t="shared" ca="1" si="42"/>
        <v>3.0710400535405056E-2</v>
      </c>
      <c r="X200" s="16">
        <f t="shared" ca="1" si="43"/>
        <v>3.031617746016638E-2</v>
      </c>
      <c r="Y200" s="16">
        <f t="shared" ca="1" si="44"/>
        <v>0</v>
      </c>
      <c r="Z200" s="16">
        <f t="shared" ca="1" si="45"/>
        <v>0</v>
      </c>
    </row>
    <row r="201" spans="2:26" x14ac:dyDescent="0.35">
      <c r="B201" s="7" vm="1979">
        <f ca="1"/>
        <v>42438</v>
      </c>
      <c r="C201" vm="1980">
        <f ca="1"/>
        <v>226</v>
      </c>
      <c r="D201" vm="861">
        <f ca="1"/>
        <v>122.85</v>
      </c>
      <c r="E201" vm="1981">
        <f ca="1"/>
        <v>33.1815</v>
      </c>
      <c r="F201" vm="1982">
        <f ca="1"/>
        <v>71.7667</v>
      </c>
      <c r="G201" vm="1983">
        <f ca="1"/>
        <v>137.33080000000001</v>
      </c>
      <c r="H201" vm="1984">
        <f ca="1"/>
        <v>21.45</v>
      </c>
      <c r="I201" vm="1985">
        <f ca="1"/>
        <v>632.15</v>
      </c>
      <c r="J201" vm="448">
        <f ca="1"/>
        <v>132.94999999999999</v>
      </c>
      <c r="K201" vm="1986">
        <f ca="1"/>
        <v>347.7</v>
      </c>
      <c r="L201" vm="1987">
        <f ca="1"/>
        <v>87.85</v>
      </c>
      <c r="M201" s="19" vm="1988">
        <f ca="1"/>
        <v>7531.8</v>
      </c>
      <c r="N201" s="16">
        <f t="shared" ca="1" si="33"/>
        <v>-9.9065202027919415E-3</v>
      </c>
      <c r="O201" s="16">
        <f t="shared" ca="1" si="46"/>
        <v>8.1612356158020545E-3</v>
      </c>
      <c r="P201" s="16">
        <f t="shared" ca="1" si="47"/>
        <v>8.1612356158020545E-3</v>
      </c>
      <c r="Q201" s="16">
        <f t="shared" ca="1" si="48"/>
        <v>1.5446122468378891E-2</v>
      </c>
      <c r="R201" s="16">
        <f t="shared" ca="1" si="49"/>
        <v>-1.2988820986103789E-2</v>
      </c>
      <c r="S201" s="16">
        <f t="shared" ca="1" si="38"/>
        <v>-3.0041329389945523E-3</v>
      </c>
      <c r="T201" s="16">
        <f t="shared" ca="1" si="39"/>
        <v>4.7567657259432348E-3</v>
      </c>
      <c r="U201" s="16">
        <f t="shared" ca="1" si="40"/>
        <v>-2.8060202405131345E-2</v>
      </c>
      <c r="V201" s="16">
        <f t="shared" ca="1" si="50"/>
        <v>-2.8060202405131345E-2</v>
      </c>
      <c r="W201" s="16">
        <f t="shared" ca="1" si="42"/>
        <v>-2.6311185412480849E-2</v>
      </c>
      <c r="X201" s="16">
        <f t="shared" ca="1" si="43"/>
        <v>0</v>
      </c>
      <c r="Y201" s="16">
        <f t="shared" ca="1" si="44"/>
        <v>2.6705408487719524E-2</v>
      </c>
      <c r="Z201" s="16">
        <f t="shared" ca="1" si="45"/>
        <v>2.6870389478310171E-2</v>
      </c>
    </row>
    <row r="202" spans="2:26" x14ac:dyDescent="0.35">
      <c r="B202" s="7" vm="1989">
        <f ca="1"/>
        <v>42439</v>
      </c>
      <c r="C202" vm="1990">
        <f ca="1"/>
        <v>226.45</v>
      </c>
      <c r="D202" vm="1494">
        <f ca="1"/>
        <v>121.65</v>
      </c>
      <c r="E202" vm="1991">
        <f ca="1"/>
        <v>32.845100000000002</v>
      </c>
      <c r="F202" vm="1902">
        <f ca="1"/>
        <v>69.599999999999994</v>
      </c>
      <c r="G202" vm="1992">
        <f ca="1"/>
        <v>135.4556</v>
      </c>
      <c r="H202" vm="1796">
        <f ca="1"/>
        <v>21.25</v>
      </c>
      <c r="I202" vm="1993">
        <f ca="1"/>
        <v>617.1</v>
      </c>
      <c r="J202" vm="1994">
        <f ca="1"/>
        <v>132.35</v>
      </c>
      <c r="K202" vm="1995">
        <f ca="1"/>
        <v>348.5</v>
      </c>
      <c r="L202" vm="1996">
        <f ca="1"/>
        <v>88.25</v>
      </c>
      <c r="M202" s="19" vm="1997">
        <f ca="1"/>
        <v>7486.15</v>
      </c>
      <c r="N202" s="16">
        <f t="shared" ca="1" si="33"/>
        <v>1.9891707299370068E-3</v>
      </c>
      <c r="O202" s="16">
        <f t="shared" ca="1" si="46"/>
        <v>-1.0189920753807995E-2</v>
      </c>
      <c r="P202" s="16">
        <f t="shared" ca="1" si="47"/>
        <v>-1.0189920753807995E-2</v>
      </c>
      <c r="Q202" s="16">
        <f t="shared" ca="1" si="48"/>
        <v>-3.0656012829909835E-2</v>
      </c>
      <c r="R202" s="16">
        <f t="shared" ca="1" si="49"/>
        <v>-1.3748702563605575E-2</v>
      </c>
      <c r="S202" s="16">
        <f t="shared" ca="1" si="38"/>
        <v>-4.5231890159184926E-3</v>
      </c>
      <c r="T202" s="16">
        <f t="shared" ca="1" si="39"/>
        <v>2.2981911867629313E-3</v>
      </c>
      <c r="U202" s="16">
        <f t="shared" ca="1" si="40"/>
        <v>4.5428811803001042E-3</v>
      </c>
      <c r="V202" s="16">
        <f t="shared" ca="1" si="50"/>
        <v>4.5428811803001042E-3</v>
      </c>
      <c r="W202" s="16">
        <f t="shared" ca="1" si="42"/>
        <v>3.1204685189818657E-3</v>
      </c>
      <c r="X202" s="16">
        <f t="shared" ca="1" si="43"/>
        <v>2.7262454437431884E-3</v>
      </c>
      <c r="Y202" s="16">
        <f t="shared" ca="1" si="44"/>
        <v>0</v>
      </c>
      <c r="Z202" s="16">
        <f t="shared" ca="1" si="45"/>
        <v>0</v>
      </c>
    </row>
    <row r="203" spans="2:26" x14ac:dyDescent="0.35">
      <c r="B203" s="7" vm="1998">
        <f ca="1"/>
        <v>42440</v>
      </c>
      <c r="C203" vm="1999">
        <f ca="1"/>
        <v>231.2</v>
      </c>
      <c r="E203" vm="2000">
        <f ca="1"/>
        <v>32.933</v>
      </c>
      <c r="F203" vm="1853">
        <f ca="1"/>
        <v>69.133399999999995</v>
      </c>
      <c r="G203" vm="2001">
        <f ca="1"/>
        <v>134.9768</v>
      </c>
      <c r="H203" vm="2002">
        <f ca="1"/>
        <v>21</v>
      </c>
      <c r="I203" vm="2003">
        <f ca="1"/>
        <v>603.29999999999995</v>
      </c>
      <c r="J203" vm="760">
        <f ca="1"/>
        <v>131.80000000000001</v>
      </c>
      <c r="K203" vm="2004">
        <f ca="1"/>
        <v>354.25</v>
      </c>
      <c r="L203" vm="2005">
        <f ca="1"/>
        <v>87.35</v>
      </c>
      <c r="M203" s="19" vm="2006">
        <f ca="1"/>
        <v>7510.2</v>
      </c>
      <c r="N203" s="16">
        <f t="shared" ca="1" si="33"/>
        <v>2.0758966795999451E-2</v>
      </c>
      <c r="O203" s="16">
        <f t="shared" ca="1" si="46"/>
        <v>2.6726236337583434E-3</v>
      </c>
      <c r="P203" s="16">
        <f t="shared" ca="1" si="47"/>
        <v>2.6726236337583434E-3</v>
      </c>
      <c r="Q203" s="16">
        <f t="shared" ca="1" si="48"/>
        <v>-6.7265958933673152E-3</v>
      </c>
      <c r="R203" s="16">
        <f t="shared" ca="1" si="49"/>
        <v>-3.5409995273727604E-3</v>
      </c>
      <c r="S203" s="16">
        <f t="shared" ca="1" si="38"/>
        <v>-4.164306604703287E-3</v>
      </c>
      <c r="T203" s="16">
        <f t="shared" ca="1" si="39"/>
        <v>1.6364648370211333E-2</v>
      </c>
      <c r="U203" s="16">
        <f t="shared" ca="1" si="40"/>
        <v>-1.0250659233340625E-2</v>
      </c>
      <c r="V203" s="16">
        <f t="shared" ca="1" si="50"/>
        <v>-1.0250659233340625E-2</v>
      </c>
      <c r="W203" s="16">
        <f t="shared" ca="1" si="42"/>
        <v>-9.4569375967366465E-3</v>
      </c>
      <c r="X203" s="16">
        <f t="shared" ca="1" si="43"/>
        <v>0</v>
      </c>
      <c r="Y203" s="16">
        <f t="shared" ca="1" si="44"/>
        <v>9.8511606719753238E-3</v>
      </c>
      <c r="Z203" s="16">
        <f t="shared" ca="1" si="45"/>
        <v>1.0016141662565968E-2</v>
      </c>
    </row>
    <row r="204" spans="2:26" x14ac:dyDescent="0.35">
      <c r="B204" s="7" vm="2007">
        <f ca="1"/>
        <v>42443</v>
      </c>
      <c r="C204" vm="2008">
        <f ca="1"/>
        <v>232.4</v>
      </c>
      <c r="E204" vm="2009">
        <f ca="1"/>
        <v>32.566299999999998</v>
      </c>
      <c r="F204" vm="2010">
        <f ca="1"/>
        <v>70.633399999999995</v>
      </c>
      <c r="G204" vm="2011">
        <f ca="1"/>
        <v>136.01410000000001</v>
      </c>
      <c r="H204" vm="1796">
        <f ca="1"/>
        <v>21.25</v>
      </c>
      <c r="I204" vm="2012">
        <f ca="1"/>
        <v>595.85</v>
      </c>
      <c r="J204" vm="2013">
        <f ca="1"/>
        <v>132.15</v>
      </c>
      <c r="K204" vm="2014">
        <f ca="1"/>
        <v>366.45</v>
      </c>
      <c r="L204" vm="2015">
        <f ca="1"/>
        <v>89</v>
      </c>
      <c r="M204" s="19" vm="2016">
        <f ca="1"/>
        <v>7538.75</v>
      </c>
      <c r="N204" s="16">
        <f t="shared" ca="1" si="33"/>
        <v>5.1768881795337274E-3</v>
      </c>
      <c r="O204" s="16">
        <f t="shared" ca="1" si="46"/>
        <v>-1.1197183215743176E-2</v>
      </c>
      <c r="P204" s="16">
        <f t="shared" ca="1" si="47"/>
        <v>-1.1197183215743176E-2</v>
      </c>
      <c r="Q204" s="16">
        <f t="shared" ca="1" si="48"/>
        <v>2.1465149000126339E-2</v>
      </c>
      <c r="R204" s="16">
        <f t="shared" ca="1" si="49"/>
        <v>7.6556450142504246E-3</v>
      </c>
      <c r="S204" s="16">
        <f t="shared" ca="1" si="38"/>
        <v>2.652018981891414E-3</v>
      </c>
      <c r="T204" s="16">
        <f t="shared" ca="1" si="39"/>
        <v>3.3859207801069352E-2</v>
      </c>
      <c r="U204" s="16">
        <f t="shared" ca="1" si="40"/>
        <v>1.8713333152074411E-2</v>
      </c>
      <c r="V204" s="16">
        <f t="shared" ca="1" si="50"/>
        <v>1.8713333152074411E-2</v>
      </c>
      <c r="W204" s="16">
        <f t="shared" ca="1" si="42"/>
        <v>1.7887405733285081E-2</v>
      </c>
      <c r="X204" s="16">
        <f t="shared" ca="1" si="43"/>
        <v>1.7493182658046405E-2</v>
      </c>
      <c r="Y204" s="16">
        <f t="shared" ca="1" si="44"/>
        <v>0</v>
      </c>
      <c r="Z204" s="16">
        <f t="shared" ca="1" si="45"/>
        <v>0</v>
      </c>
    </row>
    <row r="205" spans="2:26" x14ac:dyDescent="0.35">
      <c r="B205" s="7" vm="2017">
        <f ca="1"/>
        <v>42444</v>
      </c>
      <c r="C205" vm="1968">
        <f ca="1"/>
        <v>228.25</v>
      </c>
      <c r="E205" vm="2018">
        <f ca="1"/>
        <v>32.2254</v>
      </c>
      <c r="F205" vm="2019">
        <f ca="1"/>
        <v>70.7667</v>
      </c>
      <c r="G205" vm="2020">
        <f ca="1"/>
        <v>136.93180000000001</v>
      </c>
      <c r="H205" vm="1796">
        <f ca="1"/>
        <v>21.25</v>
      </c>
      <c r="I205" vm="2021">
        <f ca="1"/>
        <v>608.20000000000005</v>
      </c>
      <c r="J205" vm="2022">
        <f ca="1"/>
        <v>132.05000000000001</v>
      </c>
      <c r="K205" vm="2023">
        <f ca="1"/>
        <v>360.4</v>
      </c>
      <c r="L205" vm="2024">
        <f ca="1"/>
        <v>88.1</v>
      </c>
      <c r="M205" s="19" vm="2025">
        <f ca="1"/>
        <v>7460.6</v>
      </c>
      <c r="N205" s="16">
        <f t="shared" ca="1" si="33"/>
        <v>-1.8018505502678365E-2</v>
      </c>
      <c r="O205" s="16">
        <f t="shared" ca="1" si="46"/>
        <v>-1.0523049890002108E-2</v>
      </c>
      <c r="P205" s="16">
        <f t="shared" ca="1" si="47"/>
        <v>-1.0523049890002108E-2</v>
      </c>
      <c r="Q205" s="16">
        <f t="shared" ca="1" si="48"/>
        <v>1.8854306254160859E-3</v>
      </c>
      <c r="R205" s="16">
        <f t="shared" ca="1" si="49"/>
        <v>6.7244348278964082E-3</v>
      </c>
      <c r="S205" s="16">
        <f t="shared" ca="1" si="38"/>
        <v>-7.5700230715688998E-4</v>
      </c>
      <c r="T205" s="16">
        <f t="shared" ca="1" si="39"/>
        <v>-1.664756063767632E-2</v>
      </c>
      <c r="U205" s="16">
        <f t="shared" ca="1" si="40"/>
        <v>-1.0163836790006106E-2</v>
      </c>
      <c r="V205" s="16">
        <f t="shared" ca="1" si="50"/>
        <v>-1.0163836790006106E-2</v>
      </c>
      <c r="W205" s="16">
        <f t="shared" ca="1" si="42"/>
        <v>-9.3278818599926098E-3</v>
      </c>
      <c r="X205" s="16">
        <f t="shared" ca="1" si="43"/>
        <v>0</v>
      </c>
      <c r="Y205" s="16">
        <f t="shared" ca="1" si="44"/>
        <v>9.722104935231287E-3</v>
      </c>
      <c r="Z205" s="16">
        <f t="shared" ca="1" si="45"/>
        <v>9.8870859258219316E-3</v>
      </c>
    </row>
    <row r="206" spans="2:26" x14ac:dyDescent="0.35">
      <c r="B206" s="7" vm="2026">
        <f ca="1"/>
        <v>42445</v>
      </c>
      <c r="C206" vm="2027">
        <f ca="1"/>
        <v>228.55</v>
      </c>
      <c r="E206" vm="2028">
        <f ca="1"/>
        <v>32.275399999999998</v>
      </c>
      <c r="F206" vm="2029">
        <f ca="1"/>
        <v>70.933400000000006</v>
      </c>
      <c r="G206" vm="2030">
        <f ca="1"/>
        <v>135.01669999999999</v>
      </c>
      <c r="H206" vm="2031">
        <f ca="1"/>
        <v>21.8</v>
      </c>
      <c r="I206" vm="2032">
        <f ca="1"/>
        <v>601.4</v>
      </c>
      <c r="J206" vm="699">
        <f ca="1"/>
        <v>132.4</v>
      </c>
      <c r="K206" vm="2033">
        <f ca="1"/>
        <v>359.55</v>
      </c>
      <c r="L206" vm="2034">
        <f ca="1"/>
        <v>86.3</v>
      </c>
      <c r="M206" s="19" vm="2035">
        <f ca="1"/>
        <v>7498.75</v>
      </c>
      <c r="N206" s="16">
        <f t="shared" ca="1" si="33"/>
        <v>1.3134853026755648E-3</v>
      </c>
      <c r="O206" s="16">
        <f t="shared" ca="1" si="46"/>
        <v>1.5503686780682768E-3</v>
      </c>
      <c r="P206" s="16">
        <f t="shared" ca="1" si="47"/>
        <v>1.5503686780682768E-3</v>
      </c>
      <c r="Q206" s="16">
        <f t="shared" ca="1" si="48"/>
        <v>2.3528575760131936E-3</v>
      </c>
      <c r="R206" s="16">
        <f t="shared" ca="1" si="49"/>
        <v>-1.4084517169041966E-2</v>
      </c>
      <c r="S206" s="16">
        <f t="shared" ca="1" si="38"/>
        <v>2.647004759766502E-3</v>
      </c>
      <c r="T206" s="16">
        <f t="shared" ca="1" si="39"/>
        <v>-2.3612761856797088E-3</v>
      </c>
      <c r="U206" s="16">
        <f t="shared" ca="1" si="40"/>
        <v>-2.0642934852751506E-2</v>
      </c>
      <c r="V206" s="16">
        <f t="shared" ca="1" si="50"/>
        <v>-2.0642934852751506E-2</v>
      </c>
      <c r="W206" s="16">
        <f t="shared" ca="1" si="42"/>
        <v>-1.9619802879754882E-2</v>
      </c>
      <c r="X206" s="16">
        <f t="shared" ca="1" si="43"/>
        <v>0</v>
      </c>
      <c r="Y206" s="16">
        <f t="shared" ca="1" si="44"/>
        <v>2.0014025954993558E-2</v>
      </c>
      <c r="Z206" s="16">
        <f t="shared" ca="1" si="45"/>
        <v>2.0179006945584204E-2</v>
      </c>
    </row>
    <row r="207" spans="2:26" x14ac:dyDescent="0.35">
      <c r="B207" s="7" vm="2036">
        <f ca="1"/>
        <v>42446</v>
      </c>
      <c r="C207" vm="2037">
        <f ca="1"/>
        <v>235.7</v>
      </c>
      <c r="E207" vm="1991">
        <f ca="1"/>
        <v>32.845100000000002</v>
      </c>
      <c r="F207" vm="2038">
        <f ca="1"/>
        <v>73.933400000000006</v>
      </c>
      <c r="G207" vm="2039">
        <f ca="1"/>
        <v>134.93690000000001</v>
      </c>
      <c r="H207" vm="1518">
        <f ca="1"/>
        <v>21.5</v>
      </c>
      <c r="I207" vm="2040">
        <f ca="1"/>
        <v>603.5</v>
      </c>
      <c r="J207" vm="2041">
        <f ca="1"/>
        <v>132.9</v>
      </c>
      <c r="K207" vm="2042">
        <f ca="1"/>
        <v>360.9</v>
      </c>
      <c r="L207" vm="2043">
        <f ca="1"/>
        <v>86.25</v>
      </c>
      <c r="M207" s="19" vm="2044">
        <f ca="1"/>
        <v>7512.55</v>
      </c>
      <c r="N207" s="16">
        <f t="shared" ca="1" si="33"/>
        <v>3.0804805164331886E-2</v>
      </c>
      <c r="O207" s="16">
        <f t="shared" ca="1" si="46"/>
        <v>1.7497240793918595E-2</v>
      </c>
      <c r="P207" s="16">
        <f t="shared" ca="1" si="47"/>
        <v>1.7497240793918595E-2</v>
      </c>
      <c r="Q207" s="16">
        <f t="shared" ca="1" si="48"/>
        <v>4.1423279312443599E-2</v>
      </c>
      <c r="R207" s="16">
        <f t="shared" ca="1" si="49"/>
        <v>-5.9121272933099027E-4</v>
      </c>
      <c r="S207" s="16">
        <f t="shared" ca="1" si="38"/>
        <v>3.769322216291917E-3</v>
      </c>
      <c r="T207" s="16">
        <f t="shared" ca="1" si="39"/>
        <v>3.7476621002397489E-3</v>
      </c>
      <c r="U207" s="16">
        <f t="shared" ca="1" si="40"/>
        <v>-5.7954217791310889E-4</v>
      </c>
      <c r="V207" s="16">
        <f t="shared" ca="1" si="50"/>
        <v>-5.7954217791310889E-4</v>
      </c>
      <c r="W207" s="16">
        <f t="shared" ca="1" si="42"/>
        <v>4.2494650837227607E-4</v>
      </c>
      <c r="X207" s="16">
        <f t="shared" ca="1" si="43"/>
        <v>3.072343313359889E-5</v>
      </c>
      <c r="Y207" s="16">
        <f t="shared" ca="1" si="44"/>
        <v>0</v>
      </c>
      <c r="Z207" s="16">
        <f t="shared" ca="1" si="45"/>
        <v>1.3425755745704573E-4</v>
      </c>
    </row>
    <row r="208" spans="2:26" x14ac:dyDescent="0.35">
      <c r="B208" s="7" vm="2045">
        <f ca="1"/>
        <v>42447</v>
      </c>
      <c r="C208" vm="2046">
        <f ca="1"/>
        <v>241.95</v>
      </c>
      <c r="E208" vm="2047">
        <f ca="1"/>
        <v>33.419400000000003</v>
      </c>
      <c r="F208" vm="2048">
        <f ca="1"/>
        <v>75.599999999999994</v>
      </c>
      <c r="G208" vm="2049">
        <f ca="1"/>
        <v>136.852</v>
      </c>
      <c r="H208" vm="2050">
        <f ca="1"/>
        <v>22.25</v>
      </c>
      <c r="I208" vm="2051">
        <f ca="1"/>
        <v>606.75</v>
      </c>
      <c r="J208" vm="687">
        <f ca="1"/>
        <v>132.80000000000001</v>
      </c>
      <c r="K208" vm="2052">
        <f ca="1"/>
        <v>366.05</v>
      </c>
      <c r="L208" vm="2053">
        <f ca="1"/>
        <v>92.3</v>
      </c>
      <c r="M208" s="19" vm="2054">
        <f ca="1"/>
        <v>7604.35</v>
      </c>
      <c r="N208" s="16">
        <f t="shared" ca="1" si="33"/>
        <v>2.617128329724222E-2</v>
      </c>
      <c r="O208" s="16">
        <f t="shared" ca="1" si="46"/>
        <v>1.7333998741478569E-2</v>
      </c>
      <c r="P208" s="16">
        <f t="shared" ca="1" si="47"/>
        <v>1.7333998741478569E-2</v>
      </c>
      <c r="Q208" s="16">
        <f t="shared" ca="1" si="48"/>
        <v>2.2291595224481483E-2</v>
      </c>
      <c r="R208" s="16">
        <f t="shared" ca="1" si="49"/>
        <v>1.4092788159235764E-2</v>
      </c>
      <c r="S208" s="16">
        <f t="shared" ca="1" si="38"/>
        <v>-7.5272867686615712E-4</v>
      </c>
      <c r="T208" s="16">
        <f t="shared" ca="1" si="39"/>
        <v>1.4169024443908865E-2</v>
      </c>
      <c r="U208" s="16">
        <f t="shared" ca="1" si="40"/>
        <v>6.7794085597337267E-2</v>
      </c>
      <c r="V208" s="16">
        <f t="shared" ca="1" si="50"/>
        <v>6.7794085597337267E-2</v>
      </c>
      <c r="W208" s="16">
        <f t="shared" ca="1" si="42"/>
        <v>6.3865530074170188E-2</v>
      </c>
      <c r="X208" s="16">
        <f t="shared" ca="1" si="43"/>
        <v>6.3471306998931512E-2</v>
      </c>
      <c r="Y208" s="16">
        <f t="shared" ca="1" si="44"/>
        <v>0</v>
      </c>
      <c r="Z208" s="16">
        <f t="shared" ca="1" si="45"/>
        <v>0</v>
      </c>
    </row>
    <row r="209" spans="2:26" x14ac:dyDescent="0.35">
      <c r="B209" s="7" vm="2055">
        <f ca="1"/>
        <v>42450</v>
      </c>
      <c r="C209" vm="2056">
        <f ca="1"/>
        <v>243.85</v>
      </c>
      <c r="E209" vm="2057">
        <f ca="1"/>
        <v>35.6678</v>
      </c>
      <c r="F209" vm="2058">
        <f ca="1"/>
        <v>74.633399999999995</v>
      </c>
      <c r="G209" vm="2059">
        <f ca="1"/>
        <v>136.89189999999999</v>
      </c>
      <c r="H209" vm="2060">
        <f ca="1"/>
        <v>22.35</v>
      </c>
      <c r="I209" vm="2061">
        <f ca="1"/>
        <v>605.95000000000005</v>
      </c>
      <c r="J209" vm="687">
        <f ca="1"/>
        <v>132.80000000000001</v>
      </c>
      <c r="K209" vm="2062">
        <f ca="1"/>
        <v>374.7</v>
      </c>
      <c r="L209" vm="2063">
        <f ca="1"/>
        <v>94</v>
      </c>
      <c r="M209" s="19" vm="2064">
        <f ca="1"/>
        <v>7704.25</v>
      </c>
      <c r="N209" s="16">
        <f t="shared" ca="1" si="33"/>
        <v>7.8221889167340453E-3</v>
      </c>
      <c r="O209" s="16">
        <f t="shared" ca="1" si="46"/>
        <v>6.5111751305173743E-2</v>
      </c>
      <c r="P209" s="16">
        <f t="shared" ca="1" si="47"/>
        <v>6.5111751305173743E-2</v>
      </c>
      <c r="Q209" s="16">
        <f t="shared" ca="1" si="48"/>
        <v>-1.2868154993368998E-2</v>
      </c>
      <c r="R209" s="16">
        <f t="shared" ca="1" si="49"/>
        <v>2.9151334720186733E-4</v>
      </c>
      <c r="S209" s="16">
        <f t="shared" ca="1" si="38"/>
        <v>0</v>
      </c>
      <c r="T209" s="16">
        <f t="shared" ca="1" si="39"/>
        <v>2.3355769706989958E-2</v>
      </c>
      <c r="U209" s="16">
        <f t="shared" ca="1" si="40"/>
        <v>1.8250640761197433E-2</v>
      </c>
      <c r="V209" s="16">
        <f t="shared" ca="1" si="50"/>
        <v>1.8250640761197433E-2</v>
      </c>
      <c r="W209" s="16">
        <f t="shared" ca="1" si="42"/>
        <v>1.726329000506379E-2</v>
      </c>
      <c r="X209" s="16">
        <f t="shared" ca="1" si="43"/>
        <v>1.6869066929825115E-2</v>
      </c>
      <c r="Y209" s="16">
        <f t="shared" ca="1" si="44"/>
        <v>0</v>
      </c>
      <c r="Z209" s="16">
        <f t="shared" ca="1" si="45"/>
        <v>0</v>
      </c>
    </row>
    <row r="210" spans="2:26" x14ac:dyDescent="0.35">
      <c r="B210" s="7" vm="2065">
        <f ca="1"/>
        <v>42451</v>
      </c>
      <c r="C210" vm="2066">
        <f ca="1"/>
        <v>239.55</v>
      </c>
      <c r="E210" vm="2067">
        <f ca="1"/>
        <v>36.102699999999999</v>
      </c>
      <c r="F210" vm="2068">
        <f ca="1"/>
        <v>77.8</v>
      </c>
      <c r="G210" vm="2069">
        <f ca="1"/>
        <v>135.6551</v>
      </c>
      <c r="H210" vm="2070">
        <f ca="1"/>
        <v>22.15</v>
      </c>
      <c r="I210" vm="2071">
        <f ca="1"/>
        <v>611.65</v>
      </c>
      <c r="J210" vm="2041">
        <f ca="1"/>
        <v>132.9</v>
      </c>
      <c r="K210" vm="2072">
        <f ca="1"/>
        <v>377.2</v>
      </c>
      <c r="L210" vm="1638">
        <f ca="1"/>
        <v>96.2</v>
      </c>
      <c r="M210" s="19" vm="2073">
        <f ca="1"/>
        <v>7714.9</v>
      </c>
      <c r="N210" s="16">
        <f t="shared" ca="1" si="33"/>
        <v>-1.7791118826930349E-2</v>
      </c>
      <c r="O210" s="16">
        <f t="shared" ca="1" si="46"/>
        <v>1.211933379590794E-2</v>
      </c>
      <c r="P210" s="16">
        <f t="shared" ca="1" si="47"/>
        <v>1.211933379590794E-2</v>
      </c>
      <c r="Q210" s="16">
        <f t="shared" ca="1" si="48"/>
        <v>4.1553302992227571E-2</v>
      </c>
      <c r="R210" s="16">
        <f t="shared" ca="1" si="49"/>
        <v>-9.0759281140086641E-3</v>
      </c>
      <c r="S210" s="16">
        <f t="shared" ca="1" si="38"/>
        <v>7.527286768660667E-4</v>
      </c>
      <c r="T210" s="16">
        <f t="shared" ca="1" si="39"/>
        <v>6.6498449596607565E-3</v>
      </c>
      <c r="U210" s="16">
        <f t="shared" ca="1" si="40"/>
        <v>2.3134575401656889E-2</v>
      </c>
      <c r="V210" s="16">
        <f t="shared" ca="1" si="50"/>
        <v>2.3134575401656889E-2</v>
      </c>
      <c r="W210" s="16">
        <f t="shared" ca="1" si="42"/>
        <v>2.1377283193551321E-2</v>
      </c>
      <c r="X210" s="16">
        <f t="shared" ca="1" si="43"/>
        <v>2.0983060118312646E-2</v>
      </c>
      <c r="Y210" s="16">
        <f t="shared" ca="1" si="44"/>
        <v>0</v>
      </c>
      <c r="Z210" s="16">
        <f t="shared" ca="1" si="45"/>
        <v>0</v>
      </c>
    </row>
    <row r="211" spans="2:26" x14ac:dyDescent="0.35">
      <c r="B211" s="7" vm="2074">
        <f ca="1"/>
        <v>42452</v>
      </c>
      <c r="C211" vm="2075">
        <f ca="1"/>
        <v>238.3</v>
      </c>
      <c r="E211" vm="2076">
        <f ca="1"/>
        <v>36.4148</v>
      </c>
      <c r="F211" vm="2077">
        <f ca="1"/>
        <v>77.599999999999994</v>
      </c>
      <c r="G211" vm="2078">
        <f ca="1"/>
        <v>135.29599999999999</v>
      </c>
      <c r="H211" vm="2079">
        <f ca="1"/>
        <v>22.1</v>
      </c>
      <c r="I211" vm="2021">
        <f ca="1"/>
        <v>608.20000000000005</v>
      </c>
      <c r="J211" vm="1636">
        <f ca="1"/>
        <v>132.25</v>
      </c>
      <c r="K211" vm="2080">
        <f ca="1"/>
        <v>377</v>
      </c>
      <c r="L211" vm="2081">
        <f ca="1"/>
        <v>96.85</v>
      </c>
      <c r="M211" s="19" vm="2082">
        <f ca="1"/>
        <v>7716.5</v>
      </c>
      <c r="N211" s="16">
        <f t="shared" ca="1" si="33"/>
        <v>-5.2317792244346408E-3</v>
      </c>
      <c r="O211" s="16">
        <f t="shared" ca="1" si="46"/>
        <v>8.6076306267859858E-3</v>
      </c>
      <c r="P211" s="16">
        <f t="shared" ca="1" si="47"/>
        <v>8.6076306267859858E-3</v>
      </c>
      <c r="Q211" s="16">
        <f t="shared" ca="1" si="48"/>
        <v>-2.5740039951728773E-3</v>
      </c>
      <c r="R211" s="16">
        <f t="shared" ca="1" si="49"/>
        <v>-2.6506643468410646E-3</v>
      </c>
      <c r="S211" s="16">
        <f t="shared" ca="1" si="38"/>
        <v>-4.9028949807909212E-3</v>
      </c>
      <c r="T211" s="16">
        <f t="shared" ca="1" si="39"/>
        <v>-5.3036331129158458E-4</v>
      </c>
      <c r="U211" s="16">
        <f t="shared" ca="1" si="40"/>
        <v>6.7340321813438991E-3</v>
      </c>
      <c r="V211" s="16">
        <f t="shared" ca="1" si="50"/>
        <v>6.7340321813438991E-3</v>
      </c>
      <c r="W211" s="16">
        <f t="shared" ca="1" si="42"/>
        <v>6.0625038755508804E-3</v>
      </c>
      <c r="X211" s="16">
        <f t="shared" ca="1" si="43"/>
        <v>5.6682808003122032E-3</v>
      </c>
      <c r="Y211" s="16">
        <f t="shared" ca="1" si="44"/>
        <v>0</v>
      </c>
      <c r="Z211" s="16">
        <f t="shared" ca="1" si="45"/>
        <v>0</v>
      </c>
    </row>
    <row r="212" spans="2:26" x14ac:dyDescent="0.35">
      <c r="B212" s="7" vm="2083">
        <f ca="1"/>
        <v>42457</v>
      </c>
      <c r="C212" vm="2084">
        <f ca="1"/>
        <v>235.65</v>
      </c>
      <c r="E212" vm="2085">
        <f ca="1"/>
        <v>35.383000000000003</v>
      </c>
      <c r="F212" vm="2086">
        <f ca="1"/>
        <v>75.433400000000006</v>
      </c>
      <c r="G212" vm="2087">
        <f ca="1"/>
        <v>134.0591</v>
      </c>
      <c r="H212" vm="2031">
        <f ca="1"/>
        <v>21.8</v>
      </c>
      <c r="I212" vm="2088">
        <f ca="1"/>
        <v>610.1</v>
      </c>
      <c r="J212" vm="2089">
        <f ca="1"/>
        <v>129.69999999999999</v>
      </c>
      <c r="K212" vm="2090">
        <f ca="1"/>
        <v>363.3</v>
      </c>
      <c r="L212" vm="2091">
        <f ca="1"/>
        <v>87.95</v>
      </c>
      <c r="M212" s="19" vm="2092">
        <f ca="1"/>
        <v>7615.1</v>
      </c>
      <c r="N212" s="16">
        <f t="shared" ref="N212:N275" ca="1" si="51">LN(C212/C211)</f>
        <v>-1.1182730734956554E-2</v>
      </c>
      <c r="O212" s="16">
        <f t="shared" ca="1" si="46"/>
        <v>-2.8743806606989417E-2</v>
      </c>
      <c r="P212" s="16">
        <f t="shared" ref="P212:P275" ca="1" si="52">LN(E212/E211)</f>
        <v>-2.8743806606989417E-2</v>
      </c>
      <c r="Q212" s="16">
        <f t="shared" ref="Q212:Q275" ca="1" si="53">LN(F212/F211)</f>
        <v>-2.8317279435591976E-2</v>
      </c>
      <c r="R212" s="16">
        <f t="shared" ref="R212:R275" ca="1" si="54">LN(G212/G211)</f>
        <v>-9.1842233123462045E-3</v>
      </c>
      <c r="S212" s="16">
        <f t="shared" ref="S212:S275" ca="1" si="55">LN(J212/J211)</f>
        <v>-1.9469979416010707E-2</v>
      </c>
      <c r="T212" s="16">
        <f t="shared" ref="T212:T275" ca="1" si="56">LN(K212/K211)</f>
        <v>-3.701624822085444E-2</v>
      </c>
      <c r="U212" s="16">
        <f t="shared" ref="U212:U275" ca="1" si="57">LN(L212/L211)</f>
        <v>-9.6394918669437599E-2</v>
      </c>
      <c r="V212" s="16">
        <f t="shared" ref="V212:V275" ca="1" si="58">LN(L212/L211)</f>
        <v>-9.6394918669437599E-2</v>
      </c>
      <c r="W212" s="16">
        <f t="shared" ref="W212:W275" ca="1" si="59">SUMPRODUCT($Q$7:$X$7,N212:U212)</f>
        <v>-9.0076771723780077E-2</v>
      </c>
      <c r="X212" s="16">
        <f t="shared" ref="X212:X275" ca="1" si="60">MAX(W212-$W$15,0)</f>
        <v>0</v>
      </c>
      <c r="Y212" s="16">
        <f t="shared" ref="Y212:Y275" ca="1" si="61">MAX($W$15-W212,0)</f>
        <v>9.0470994799018753E-2</v>
      </c>
      <c r="Z212" s="16">
        <f t="shared" ref="Z212:Z275" ca="1" si="62">MAX($O$4-W212,0)</f>
        <v>9.0635975789609399E-2</v>
      </c>
    </row>
    <row r="213" spans="2:26" x14ac:dyDescent="0.35">
      <c r="B213" s="7" vm="2093">
        <f ca="1"/>
        <v>42458</v>
      </c>
      <c r="C213" vm="2094">
        <f ca="1"/>
        <v>237.85</v>
      </c>
      <c r="E213" vm="2095">
        <f ca="1"/>
        <v>35.760300000000001</v>
      </c>
      <c r="F213" vm="2096">
        <f ca="1"/>
        <v>73.966700000000003</v>
      </c>
      <c r="G213" vm="2097">
        <f ca="1"/>
        <v>135.61519999999999</v>
      </c>
      <c r="H213" vm="2098">
        <f ca="1"/>
        <v>21.9</v>
      </c>
      <c r="I213" vm="2099">
        <f ca="1"/>
        <v>601.6</v>
      </c>
      <c r="J213" vm="67">
        <f ca="1"/>
        <v>128.55000000000001</v>
      </c>
      <c r="K213" vm="2100">
        <f ca="1"/>
        <v>372.45</v>
      </c>
      <c r="L213" vm="2101">
        <f ca="1"/>
        <v>87.7</v>
      </c>
      <c r="M213" s="19" vm="2102">
        <f ca="1"/>
        <v>7597</v>
      </c>
      <c r="N213" s="16">
        <f t="shared" ca="1" si="51"/>
        <v>9.2925695085506795E-3</v>
      </c>
      <c r="O213" s="16">
        <f t="shared" ca="1" si="46"/>
        <v>1.0606860726269955E-2</v>
      </c>
      <c r="P213" s="16">
        <f t="shared" ca="1" si="52"/>
        <v>1.0606860726269955E-2</v>
      </c>
      <c r="Q213" s="16">
        <f t="shared" ca="1" si="53"/>
        <v>-1.9635155829796438E-2</v>
      </c>
      <c r="R213" s="16">
        <f t="shared" ca="1" si="54"/>
        <v>1.1540716124096607E-2</v>
      </c>
      <c r="S213" s="16">
        <f t="shared" ca="1" si="55"/>
        <v>-8.9061576104995516E-3</v>
      </c>
      <c r="T213" s="16">
        <f t="shared" ca="1" si="56"/>
        <v>2.4873861395129038E-2</v>
      </c>
      <c r="U213" s="16">
        <f t="shared" ca="1" si="57"/>
        <v>-2.8465718054298096E-3</v>
      </c>
      <c r="V213" s="16">
        <f t="shared" ca="1" si="58"/>
        <v>-2.8465718054298096E-3</v>
      </c>
      <c r="W213" s="16">
        <f t="shared" ca="1" si="59"/>
        <v>-2.1714476504144401E-3</v>
      </c>
      <c r="X213" s="16">
        <f t="shared" ca="1" si="60"/>
        <v>0</v>
      </c>
      <c r="Y213" s="16">
        <f t="shared" ca="1" si="61"/>
        <v>2.5656707256531174E-3</v>
      </c>
      <c r="Z213" s="16">
        <f t="shared" ca="1" si="62"/>
        <v>2.730651716243762E-3</v>
      </c>
    </row>
    <row r="214" spans="2:26" x14ac:dyDescent="0.35">
      <c r="B214" s="7" vm="2103">
        <f ca="1"/>
        <v>42459</v>
      </c>
      <c r="C214" vm="2104">
        <f ca="1"/>
        <v>245.95</v>
      </c>
      <c r="E214" vm="2105">
        <f ca="1"/>
        <v>36.6633</v>
      </c>
      <c r="F214" vm="2106">
        <f ca="1"/>
        <v>76.566699999999997</v>
      </c>
      <c r="G214" vm="2107">
        <f ca="1"/>
        <v>139.6848</v>
      </c>
      <c r="H214" vm="2108">
        <f ca="1"/>
        <v>22.9</v>
      </c>
      <c r="I214" vm="2109">
        <f ca="1"/>
        <v>597.70000000000005</v>
      </c>
      <c r="J214" vm="1900">
        <f ca="1"/>
        <v>130</v>
      </c>
      <c r="K214" vm="2110">
        <f ca="1"/>
        <v>388.6</v>
      </c>
      <c r="L214" vm="1215">
        <f ca="1"/>
        <v>91.65</v>
      </c>
      <c r="M214" s="19" vm="2111">
        <f ca="1"/>
        <v>7735.2</v>
      </c>
      <c r="N214" s="16">
        <f t="shared" ca="1" si="51"/>
        <v>3.3488040363058282E-2</v>
      </c>
      <c r="O214" s="16">
        <f t="shared" ca="1" si="46"/>
        <v>2.4937915195072279E-2</v>
      </c>
      <c r="P214" s="16">
        <f t="shared" ca="1" si="52"/>
        <v>2.4937915195072279E-2</v>
      </c>
      <c r="Q214" s="16">
        <f t="shared" ca="1" si="53"/>
        <v>3.4547264453520736E-2</v>
      </c>
      <c r="R214" s="16">
        <f t="shared" ca="1" si="54"/>
        <v>2.9566992142554684E-2</v>
      </c>
      <c r="S214" s="16">
        <f t="shared" ca="1" si="55"/>
        <v>1.1216516743683951E-2</v>
      </c>
      <c r="T214" s="16">
        <f t="shared" ca="1" si="56"/>
        <v>4.2447736321054398E-2</v>
      </c>
      <c r="U214" s="16">
        <f t="shared" ca="1" si="57"/>
        <v>4.4055074907576659E-2</v>
      </c>
      <c r="V214" s="16">
        <f t="shared" ca="1" si="58"/>
        <v>4.4055074907576659E-2</v>
      </c>
      <c r="W214" s="16">
        <f t="shared" ca="1" si="59"/>
        <v>4.2993010967588383E-2</v>
      </c>
      <c r="X214" s="16">
        <f t="shared" ca="1" si="60"/>
        <v>4.2598787892349707E-2</v>
      </c>
      <c r="Y214" s="16">
        <f t="shared" ca="1" si="61"/>
        <v>0</v>
      </c>
      <c r="Z214" s="16">
        <f t="shared" ca="1" si="62"/>
        <v>0</v>
      </c>
    </row>
    <row r="215" spans="2:26" x14ac:dyDescent="0.35">
      <c r="B215" s="7" vm="2112">
        <f ca="1"/>
        <v>42460</v>
      </c>
      <c r="C215" vm="2113">
        <f ca="1"/>
        <v>247.7</v>
      </c>
      <c r="E215" vm="2114">
        <f ca="1"/>
        <v>37.099600000000002</v>
      </c>
      <c r="F215" vm="2115">
        <f ca="1"/>
        <v>75.900000000000006</v>
      </c>
      <c r="G215" vm="2116">
        <f ca="1"/>
        <v>146.50749999999999</v>
      </c>
      <c r="H215" vm="2117">
        <f ca="1"/>
        <v>24.15</v>
      </c>
      <c r="I215" vm="2118">
        <f ca="1"/>
        <v>608.95000000000005</v>
      </c>
      <c r="J215" vm="460">
        <f ca="1"/>
        <v>131</v>
      </c>
      <c r="K215" vm="2119">
        <f ca="1"/>
        <v>386.6</v>
      </c>
      <c r="L215" vm="695">
        <f ca="1"/>
        <v>89.85</v>
      </c>
      <c r="M215" s="19" vm="2120">
        <f ca="1"/>
        <v>7738.4</v>
      </c>
      <c r="N215" s="16">
        <f t="shared" ca="1" si="51"/>
        <v>7.0900732539649529E-3</v>
      </c>
      <c r="O215" s="16">
        <f t="shared" ca="1" si="46"/>
        <v>1.1829933157166765E-2</v>
      </c>
      <c r="P215" s="16">
        <f t="shared" ca="1" si="52"/>
        <v>1.1829933157166765E-2</v>
      </c>
      <c r="Q215" s="16">
        <f t="shared" ca="1" si="53"/>
        <v>-8.7455719757208936E-3</v>
      </c>
      <c r="R215" s="16">
        <f t="shared" ca="1" si="54"/>
        <v>4.7688165923952607E-2</v>
      </c>
      <c r="S215" s="16">
        <f t="shared" ca="1" si="55"/>
        <v>7.6628727455690972E-3</v>
      </c>
      <c r="T215" s="16">
        <f t="shared" ca="1" si="56"/>
        <v>-5.1599701691092195E-3</v>
      </c>
      <c r="U215" s="16">
        <f t="shared" ca="1" si="57"/>
        <v>-1.9835361056146149E-2</v>
      </c>
      <c r="V215" s="16">
        <f t="shared" ca="1" si="58"/>
        <v>-1.9835361056146149E-2</v>
      </c>
      <c r="W215" s="16">
        <f t="shared" ca="1" si="59"/>
        <v>-1.609788103157625E-2</v>
      </c>
      <c r="X215" s="16">
        <f t="shared" ca="1" si="60"/>
        <v>0</v>
      </c>
      <c r="Y215" s="16">
        <f t="shared" ca="1" si="61"/>
        <v>1.6492104106814925E-2</v>
      </c>
      <c r="Z215" s="16">
        <f t="shared" ca="1" si="62"/>
        <v>1.6657085097405572E-2</v>
      </c>
    </row>
    <row r="216" spans="2:26" x14ac:dyDescent="0.35">
      <c r="B216" s="7" vm="2121">
        <f ca="1"/>
        <v>42461</v>
      </c>
      <c r="C216" vm="2122">
        <f ca="1"/>
        <v>242.9</v>
      </c>
      <c r="E216" vm="2123">
        <f ca="1"/>
        <v>36.335999999999999</v>
      </c>
      <c r="F216" vm="2124">
        <f ca="1"/>
        <v>77.633399999999995</v>
      </c>
      <c r="G216" vm="2125">
        <f ca="1"/>
        <v>147.465</v>
      </c>
      <c r="H216" vm="2126">
        <f ca="1"/>
        <v>24.05</v>
      </c>
      <c r="I216" vm="2127">
        <f ca="1"/>
        <v>605.25</v>
      </c>
      <c r="J216" vm="1963">
        <f ca="1"/>
        <v>133.55000000000001</v>
      </c>
      <c r="K216" vm="2128">
        <f ca="1"/>
        <v>379.65</v>
      </c>
      <c r="L216" vm="1149">
        <f ca="1"/>
        <v>90.05</v>
      </c>
      <c r="M216" s="19" vm="2129">
        <f ca="1"/>
        <v>7713.05</v>
      </c>
      <c r="N216" s="16">
        <f t="shared" ca="1" si="51"/>
        <v>-1.9568500487187036E-2</v>
      </c>
      <c r="O216" s="16">
        <f t="shared" ca="1" si="46"/>
        <v>-2.0797202520905233E-2</v>
      </c>
      <c r="P216" s="16">
        <f t="shared" ca="1" si="52"/>
        <v>-2.0797202520905233E-2</v>
      </c>
      <c r="Q216" s="16">
        <f t="shared" ca="1" si="53"/>
        <v>2.2581062557888134E-2</v>
      </c>
      <c r="R216" s="16">
        <f t="shared" ca="1" si="54"/>
        <v>6.5142378010219501E-3</v>
      </c>
      <c r="S216" s="16">
        <f t="shared" ca="1" si="55"/>
        <v>1.9278616354818326E-2</v>
      </c>
      <c r="T216" s="16">
        <f t="shared" ca="1" si="56"/>
        <v>-1.8140791114987873E-2</v>
      </c>
      <c r="U216" s="16">
        <f t="shared" ca="1" si="57"/>
        <v>2.2234583923971033E-3</v>
      </c>
      <c r="V216" s="16">
        <f t="shared" ca="1" si="58"/>
        <v>2.2234583923971033E-3</v>
      </c>
      <c r="W216" s="16">
        <f t="shared" ca="1" si="59"/>
        <v>2.2843043899765693E-3</v>
      </c>
      <c r="X216" s="16">
        <f t="shared" ca="1" si="60"/>
        <v>1.8900813147378921E-3</v>
      </c>
      <c r="Y216" s="16">
        <f t="shared" ca="1" si="61"/>
        <v>0</v>
      </c>
      <c r="Z216" s="16">
        <f t="shared" ca="1" si="62"/>
        <v>0</v>
      </c>
    </row>
    <row r="217" spans="2:26" x14ac:dyDescent="0.35">
      <c r="B217" s="7" vm="2130">
        <f ca="1"/>
        <v>42464</v>
      </c>
      <c r="C217" vm="2131">
        <f ca="1"/>
        <v>242.55</v>
      </c>
      <c r="E217" vm="2132">
        <f ca="1"/>
        <v>36.542099999999998</v>
      </c>
      <c r="F217" vm="2133">
        <f ca="1"/>
        <v>77.900000000000006</v>
      </c>
      <c r="G217" vm="2134">
        <f ca="1"/>
        <v>150.1781</v>
      </c>
      <c r="H217" vm="2135">
        <f ca="1"/>
        <v>24.1</v>
      </c>
      <c r="I217" vm="1711">
        <f ca="1"/>
        <v>618.15</v>
      </c>
      <c r="J217" vm="347">
        <f ca="1"/>
        <v>132.44999999999999</v>
      </c>
      <c r="K217" vm="2136">
        <f ca="1"/>
        <v>388.4</v>
      </c>
      <c r="L217" vm="2137">
        <f ca="1"/>
        <v>90.65</v>
      </c>
      <c r="M217" s="19" vm="2138">
        <f ca="1"/>
        <v>7758.8</v>
      </c>
      <c r="N217" s="16">
        <f t="shared" ca="1" si="51"/>
        <v>-1.4419613169012952E-3</v>
      </c>
      <c r="O217" s="16">
        <f t="shared" ca="1" si="46"/>
        <v>5.6560351996158865E-3</v>
      </c>
      <c r="P217" s="16">
        <f t="shared" ca="1" si="52"/>
        <v>5.6560351996158865E-3</v>
      </c>
      <c r="Q217" s="16">
        <f t="shared" ca="1" si="53"/>
        <v>3.4282059172302324E-3</v>
      </c>
      <c r="R217" s="16">
        <f t="shared" ca="1" si="54"/>
        <v>1.8231063619824919E-2</v>
      </c>
      <c r="S217" s="16">
        <f t="shared" ca="1" si="55"/>
        <v>-8.2707238378913889E-3</v>
      </c>
      <c r="T217" s="16">
        <f t="shared" ca="1" si="56"/>
        <v>2.2785960757927139E-2</v>
      </c>
      <c r="U217" s="16">
        <f t="shared" ca="1" si="57"/>
        <v>6.6408655788949703E-3</v>
      </c>
      <c r="V217" s="16">
        <f t="shared" ca="1" si="58"/>
        <v>6.6408655788949703E-3</v>
      </c>
      <c r="W217" s="16">
        <f t="shared" ca="1" si="59"/>
        <v>7.0290564652723759E-3</v>
      </c>
      <c r="X217" s="16">
        <f t="shared" ca="1" si="60"/>
        <v>6.6348333900336986E-3</v>
      </c>
      <c r="Y217" s="16">
        <f t="shared" ca="1" si="61"/>
        <v>0</v>
      </c>
      <c r="Z217" s="16">
        <f t="shared" ca="1" si="62"/>
        <v>0</v>
      </c>
    </row>
    <row r="218" spans="2:26" x14ac:dyDescent="0.35">
      <c r="B218" s="7" vm="2139">
        <f ca="1"/>
        <v>42465</v>
      </c>
      <c r="C218" vm="2140">
        <f ca="1"/>
        <v>226.25</v>
      </c>
      <c r="E218" vm="2141">
        <f ca="1"/>
        <v>35.789000000000001</v>
      </c>
      <c r="F218" vm="2142">
        <f ca="1"/>
        <v>75.233400000000003</v>
      </c>
      <c r="G218" vm="2143">
        <f ca="1"/>
        <v>149.02109999999999</v>
      </c>
      <c r="H218" vm="2144">
        <f ca="1"/>
        <v>22.8</v>
      </c>
      <c r="I218" vm="2145">
        <f ca="1"/>
        <v>617.25</v>
      </c>
      <c r="J218" vm="1040">
        <f ca="1"/>
        <v>135.1</v>
      </c>
      <c r="K218" vm="2146">
        <f ca="1"/>
        <v>370.5</v>
      </c>
      <c r="L218" vm="2147">
        <f ca="1"/>
        <v>85.85</v>
      </c>
      <c r="M218" s="19" vm="2148">
        <f ca="1"/>
        <v>7603.2</v>
      </c>
      <c r="N218" s="16">
        <f t="shared" ca="1" si="51"/>
        <v>-6.9567292111190102E-2</v>
      </c>
      <c r="O218" s="16">
        <f t="shared" ca="1" si="46"/>
        <v>-2.0824436940811503E-2</v>
      </c>
      <c r="P218" s="16">
        <f t="shared" ca="1" si="52"/>
        <v>-2.0824436940811503E-2</v>
      </c>
      <c r="Q218" s="16">
        <f t="shared" ca="1" si="53"/>
        <v>-3.4830671589681263E-2</v>
      </c>
      <c r="R218" s="16">
        <f t="shared" ca="1" si="54"/>
        <v>-7.7340164489623107E-3</v>
      </c>
      <c r="S218" s="16">
        <f t="shared" ca="1" si="55"/>
        <v>1.9810029248074412E-2</v>
      </c>
      <c r="T218" s="16">
        <f t="shared" ca="1" si="56"/>
        <v>-4.7182291681028152E-2</v>
      </c>
      <c r="U218" s="16">
        <f t="shared" ca="1" si="57"/>
        <v>-5.4404349857375696E-2</v>
      </c>
      <c r="V218" s="16">
        <f t="shared" ca="1" si="58"/>
        <v>-5.4404349857375696E-2</v>
      </c>
      <c r="W218" s="16">
        <f t="shared" ca="1" si="59"/>
        <v>-5.1871991960783813E-2</v>
      </c>
      <c r="X218" s="16">
        <f t="shared" ca="1" si="60"/>
        <v>0</v>
      </c>
      <c r="Y218" s="16">
        <f t="shared" ca="1" si="61"/>
        <v>5.2266215036022488E-2</v>
      </c>
      <c r="Z218" s="16">
        <f t="shared" ca="1" si="62"/>
        <v>5.2431196026613135E-2</v>
      </c>
    </row>
    <row r="219" spans="2:26" x14ac:dyDescent="0.35">
      <c r="B219" s="7" vm="2149">
        <f ca="1"/>
        <v>42466</v>
      </c>
      <c r="C219" vm="2150">
        <f ca="1"/>
        <v>224.35</v>
      </c>
      <c r="E219" vm="2151">
        <f ca="1"/>
        <v>35.502699999999997</v>
      </c>
      <c r="F219" vm="2152">
        <f ca="1"/>
        <v>75.933400000000006</v>
      </c>
      <c r="G219" vm="2153">
        <f ca="1"/>
        <v>148.51750000000001</v>
      </c>
      <c r="H219" vm="2154">
        <f ca="1"/>
        <v>23.2</v>
      </c>
      <c r="I219" vm="2155">
        <f ca="1"/>
        <v>621.4</v>
      </c>
      <c r="J219" vm="2156">
        <f ca="1"/>
        <v>133.85</v>
      </c>
      <c r="K219" vm="2157">
        <f ca="1"/>
        <v>376.7</v>
      </c>
      <c r="L219" vm="2158">
        <f ca="1"/>
        <v>87.55</v>
      </c>
      <c r="M219" s="19" vm="2159">
        <f ca="1"/>
        <v>7614.35</v>
      </c>
      <c r="N219" s="16">
        <f t="shared" ca="1" si="51"/>
        <v>-8.4332501580431877E-3</v>
      </c>
      <c r="O219" s="16">
        <f t="shared" ca="1" si="46"/>
        <v>-8.0318336947454161E-3</v>
      </c>
      <c r="P219" s="16">
        <f t="shared" ca="1" si="52"/>
        <v>-8.0318336947454161E-3</v>
      </c>
      <c r="Q219" s="16">
        <f t="shared" ca="1" si="53"/>
        <v>9.2613590206909006E-3</v>
      </c>
      <c r="R219" s="16">
        <f t="shared" ca="1" si="54"/>
        <v>-3.3851102404509137E-3</v>
      </c>
      <c r="S219" s="16">
        <f t="shared" ca="1" si="55"/>
        <v>-9.2954749997916277E-3</v>
      </c>
      <c r="T219" s="16">
        <f t="shared" ca="1" si="56"/>
        <v>1.6595669961853875E-2</v>
      </c>
      <c r="U219" s="16">
        <f t="shared" ca="1" si="57"/>
        <v>1.9608471388376337E-2</v>
      </c>
      <c r="V219" s="16">
        <f t="shared" ca="1" si="58"/>
        <v>1.9608471388376337E-2</v>
      </c>
      <c r="W219" s="16">
        <f t="shared" ca="1" si="59"/>
        <v>1.7912767679084021E-2</v>
      </c>
      <c r="X219" s="16">
        <f t="shared" ca="1" si="60"/>
        <v>1.7518544603845346E-2</v>
      </c>
      <c r="Y219" s="16">
        <f t="shared" ca="1" si="61"/>
        <v>0</v>
      </c>
      <c r="Z219" s="16">
        <f t="shared" ca="1" si="62"/>
        <v>0</v>
      </c>
    </row>
    <row r="220" spans="2:26" x14ac:dyDescent="0.35">
      <c r="B220" s="7" vm="2160">
        <f ca="1"/>
        <v>42467</v>
      </c>
      <c r="C220" vm="2161">
        <f ca="1"/>
        <v>216.8</v>
      </c>
      <c r="E220" vm="2162">
        <f ca="1"/>
        <v>34.919400000000003</v>
      </c>
      <c r="F220" vm="2163">
        <f ca="1"/>
        <v>79.5</v>
      </c>
      <c r="G220" vm="2164">
        <f ca="1"/>
        <v>146.96090000000001</v>
      </c>
      <c r="H220" vm="2165">
        <f ca="1"/>
        <v>23</v>
      </c>
      <c r="I220" vm="2166">
        <f ca="1"/>
        <v>608.6</v>
      </c>
      <c r="J220" vm="1011">
        <f ca="1"/>
        <v>134.05000000000001</v>
      </c>
      <c r="K220" vm="2167">
        <f ca="1"/>
        <v>375.2</v>
      </c>
      <c r="L220" vm="2168">
        <f ca="1"/>
        <v>85.8</v>
      </c>
      <c r="M220" s="19" vm="2169">
        <f ca="1"/>
        <v>7546.45</v>
      </c>
      <c r="N220" s="16">
        <f t="shared" ca="1" si="51"/>
        <v>-3.4232062856501121E-2</v>
      </c>
      <c r="O220" s="16">
        <f t="shared" ca="1" si="46"/>
        <v>-1.6566201234058678E-2</v>
      </c>
      <c r="P220" s="16">
        <f t="shared" ca="1" si="52"/>
        <v>-1.6566201234058678E-2</v>
      </c>
      <c r="Q220" s="16">
        <f t="shared" ca="1" si="53"/>
        <v>4.5900381352573842E-2</v>
      </c>
      <c r="R220" s="16">
        <f t="shared" ca="1" si="54"/>
        <v>-1.0536231413885551E-2</v>
      </c>
      <c r="S220" s="16">
        <f t="shared" ca="1" si="55"/>
        <v>1.4930947156070024E-3</v>
      </c>
      <c r="T220" s="16">
        <f t="shared" ca="1" si="56"/>
        <v>-3.9898975659258254E-3</v>
      </c>
      <c r="U220" s="16">
        <f t="shared" ca="1" si="57"/>
        <v>-2.019105223794429E-2</v>
      </c>
      <c r="V220" s="16">
        <f t="shared" ca="1" si="58"/>
        <v>-2.019105223794429E-2</v>
      </c>
      <c r="W220" s="16">
        <f t="shared" ca="1" si="59"/>
        <v>-1.8986714683430436E-2</v>
      </c>
      <c r="X220" s="16">
        <f t="shared" ca="1" si="60"/>
        <v>0</v>
      </c>
      <c r="Y220" s="16">
        <f t="shared" ca="1" si="61"/>
        <v>1.9380937758669111E-2</v>
      </c>
      <c r="Z220" s="16">
        <f t="shared" ca="1" si="62"/>
        <v>1.9545918749259757E-2</v>
      </c>
    </row>
    <row r="221" spans="2:26" x14ac:dyDescent="0.35">
      <c r="B221" s="7" vm="2170">
        <f ca="1"/>
        <v>42468</v>
      </c>
      <c r="C221" vm="2171">
        <f ca="1"/>
        <v>219.25</v>
      </c>
      <c r="E221" vm="2085">
        <f ca="1"/>
        <v>35.383000000000003</v>
      </c>
      <c r="F221" vm="2172">
        <f ca="1"/>
        <v>81.866699999999994</v>
      </c>
      <c r="G221" vm="2173">
        <f ca="1"/>
        <v>146.59460000000001</v>
      </c>
      <c r="H221" vm="2174">
        <f ca="1"/>
        <v>23.3</v>
      </c>
      <c r="I221" vm="2175">
        <f ca="1"/>
        <v>599.79999999999995</v>
      </c>
      <c r="J221" vm="781">
        <f ca="1"/>
        <v>133.5</v>
      </c>
      <c r="K221" vm="2176">
        <f ca="1"/>
        <v>371.45</v>
      </c>
      <c r="L221" vm="2177">
        <f ca="1"/>
        <v>87.45</v>
      </c>
      <c r="M221" s="19" vm="2178">
        <f ca="1"/>
        <v>7555.2</v>
      </c>
      <c r="N221" s="16">
        <f t="shared" ca="1" si="51"/>
        <v>1.1237361686801168E-2</v>
      </c>
      <c r="O221" s="16">
        <f t="shared" ca="1" si="46"/>
        <v>1.318893011239595E-2</v>
      </c>
      <c r="P221" s="16">
        <f t="shared" ca="1" si="52"/>
        <v>1.318893011239595E-2</v>
      </c>
      <c r="Q221" s="16">
        <f t="shared" ca="1" si="53"/>
        <v>2.9335293110632394E-2</v>
      </c>
      <c r="R221" s="16">
        <f t="shared" ca="1" si="54"/>
        <v>-2.4956111543606727E-3</v>
      </c>
      <c r="S221" s="16">
        <f t="shared" ca="1" si="55"/>
        <v>-4.111386841664213E-3</v>
      </c>
      <c r="T221" s="16">
        <f t="shared" ca="1" si="56"/>
        <v>-1.0044951534254422E-2</v>
      </c>
      <c r="U221" s="16">
        <f t="shared" ca="1" si="57"/>
        <v>1.904819497069463E-2</v>
      </c>
      <c r="V221" s="16">
        <f t="shared" ca="1" si="58"/>
        <v>1.904819497069463E-2</v>
      </c>
      <c r="W221" s="16">
        <f t="shared" ca="1" si="59"/>
        <v>1.8033945111839384E-2</v>
      </c>
      <c r="X221" s="16">
        <f t="shared" ca="1" si="60"/>
        <v>1.7639722036600709E-2</v>
      </c>
      <c r="Y221" s="16">
        <f t="shared" ca="1" si="61"/>
        <v>0</v>
      </c>
      <c r="Z221" s="16">
        <f t="shared" ca="1" si="62"/>
        <v>0</v>
      </c>
    </row>
    <row r="222" spans="2:26" x14ac:dyDescent="0.35">
      <c r="B222" s="7" vm="2179">
        <f ca="1"/>
        <v>42471</v>
      </c>
      <c r="C222" vm="2180">
        <f ca="1"/>
        <v>229.05</v>
      </c>
      <c r="E222" vm="2181">
        <f ca="1"/>
        <v>34.867800000000003</v>
      </c>
      <c r="F222" vm="2182">
        <f ca="1"/>
        <v>84.966700000000003</v>
      </c>
      <c r="G222" vm="2183">
        <f ca="1"/>
        <v>146.732</v>
      </c>
      <c r="H222" vm="2184">
        <f ca="1"/>
        <v>23.8</v>
      </c>
      <c r="I222" vm="2185">
        <f ca="1"/>
        <v>603.79999999999995</v>
      </c>
      <c r="J222" vm="2186">
        <f ca="1"/>
        <v>134.5</v>
      </c>
      <c r="K222" vm="2187">
        <f ca="1"/>
        <v>386.65</v>
      </c>
      <c r="L222" vm="2188">
        <f ca="1"/>
        <v>90.3</v>
      </c>
      <c r="M222" s="19" vm="2189">
        <f ca="1"/>
        <v>7671.4</v>
      </c>
      <c r="N222" s="16">
        <f t="shared" ca="1" si="51"/>
        <v>4.3727689080458765E-2</v>
      </c>
      <c r="O222" s="16">
        <f t="shared" ca="1" si="46"/>
        <v>-1.4667711591040071E-2</v>
      </c>
      <c r="P222" s="16">
        <f t="shared" ca="1" si="52"/>
        <v>-1.4667711591040071E-2</v>
      </c>
      <c r="Q222" s="16">
        <f t="shared" ca="1" si="53"/>
        <v>3.7167100253674708E-2</v>
      </c>
      <c r="R222" s="16">
        <f t="shared" ca="1" si="54"/>
        <v>9.3683975506680256E-4</v>
      </c>
      <c r="S222" s="16">
        <f t="shared" ca="1" si="55"/>
        <v>7.4627212015895943E-3</v>
      </c>
      <c r="T222" s="16">
        <f t="shared" ca="1" si="56"/>
        <v>4.0105625457229253E-2</v>
      </c>
      <c r="U222" s="16">
        <f t="shared" ca="1" si="57"/>
        <v>3.2070258958328671E-2</v>
      </c>
      <c r="V222" s="16">
        <f t="shared" ca="1" si="58"/>
        <v>3.2070258958328671E-2</v>
      </c>
      <c r="W222" s="16">
        <f t="shared" ca="1" si="59"/>
        <v>3.0490874576518761E-2</v>
      </c>
      <c r="X222" s="16">
        <f t="shared" ca="1" si="60"/>
        <v>3.0096651501280085E-2</v>
      </c>
      <c r="Y222" s="16">
        <f t="shared" ca="1" si="61"/>
        <v>0</v>
      </c>
      <c r="Z222" s="16">
        <f t="shared" ca="1" si="62"/>
        <v>0</v>
      </c>
    </row>
    <row r="223" spans="2:26" x14ac:dyDescent="0.35">
      <c r="B223" s="7" vm="2190">
        <f ca="1"/>
        <v>42472</v>
      </c>
      <c r="C223" vm="2191">
        <f ca="1"/>
        <v>233.6</v>
      </c>
      <c r="E223" vm="2192">
        <f ca="1"/>
        <v>35.866300000000003</v>
      </c>
      <c r="F223" vm="2193">
        <f ca="1"/>
        <v>84.866699999999994</v>
      </c>
      <c r="G223" vm="2194">
        <f ca="1"/>
        <v>146.09100000000001</v>
      </c>
      <c r="H223" vm="2195">
        <f ca="1"/>
        <v>23.75</v>
      </c>
      <c r="I223" vm="2196">
        <f ca="1"/>
        <v>606.9</v>
      </c>
      <c r="J223" vm="2197">
        <f ca="1"/>
        <v>133.6</v>
      </c>
      <c r="K223" vm="2198">
        <f ca="1"/>
        <v>395.8</v>
      </c>
      <c r="L223" vm="2199">
        <f ca="1"/>
        <v>90.6</v>
      </c>
      <c r="M223" s="19" vm="2200">
        <f ca="1"/>
        <v>7708.95</v>
      </c>
      <c r="N223" s="16">
        <f t="shared" ca="1" si="51"/>
        <v>1.9669930621320768E-2</v>
      </c>
      <c r="O223" s="16">
        <f t="shared" ca="1" si="46"/>
        <v>2.8234368744432806E-2</v>
      </c>
      <c r="P223" s="16">
        <f t="shared" ca="1" si="52"/>
        <v>2.8234368744432806E-2</v>
      </c>
      <c r="Q223" s="16">
        <f t="shared" ca="1" si="53"/>
        <v>-1.1776247964967955E-3</v>
      </c>
      <c r="R223" s="16">
        <f t="shared" ca="1" si="54"/>
        <v>-4.3780783877453979E-3</v>
      </c>
      <c r="S223" s="16">
        <f t="shared" ca="1" si="55"/>
        <v>-6.7139379393484451E-3</v>
      </c>
      <c r="T223" s="16">
        <f t="shared" ca="1" si="56"/>
        <v>2.3389142113420882E-2</v>
      </c>
      <c r="U223" s="16">
        <f t="shared" ca="1" si="57"/>
        <v>3.3167526259938207E-3</v>
      </c>
      <c r="V223" s="16">
        <f t="shared" ca="1" si="58"/>
        <v>3.3167526259938207E-3</v>
      </c>
      <c r="W223" s="16">
        <f t="shared" ca="1" si="59"/>
        <v>3.2717238875339064E-3</v>
      </c>
      <c r="X223" s="16">
        <f t="shared" ca="1" si="60"/>
        <v>2.8775008122952292E-3</v>
      </c>
      <c r="Y223" s="16">
        <f t="shared" ca="1" si="61"/>
        <v>0</v>
      </c>
      <c r="Z223" s="16">
        <f t="shared" ca="1" si="62"/>
        <v>0</v>
      </c>
    </row>
    <row r="224" spans="2:26" x14ac:dyDescent="0.35">
      <c r="B224" s="7" vm="2201">
        <f ca="1"/>
        <v>42473</v>
      </c>
      <c r="C224" vm="2202">
        <f ca="1"/>
        <v>233.55</v>
      </c>
      <c r="E224" vm="2203">
        <f ca="1"/>
        <v>36.183</v>
      </c>
      <c r="F224" vm="2204">
        <f ca="1"/>
        <v>89.1</v>
      </c>
      <c r="G224" vm="2205">
        <f ca="1"/>
        <v>151.9511</v>
      </c>
      <c r="H224" vm="2206">
        <f ca="1"/>
        <v>23.9</v>
      </c>
      <c r="I224" vm="2207">
        <f ca="1"/>
        <v>624.6</v>
      </c>
      <c r="J224" vm="2208">
        <f ca="1"/>
        <v>136.6</v>
      </c>
      <c r="K224" vm="2209">
        <f ca="1"/>
        <v>408.75</v>
      </c>
      <c r="L224" vm="2063">
        <f ca="1"/>
        <v>94</v>
      </c>
      <c r="M224" s="19" vm="2210">
        <f ca="1"/>
        <v>7850.45</v>
      </c>
      <c r="N224" s="16">
        <f t="shared" ca="1" si="51"/>
        <v>-2.1406400595484735E-4</v>
      </c>
      <c r="O224" s="16">
        <f t="shared" ca="1" si="46"/>
        <v>8.791259310223988E-3</v>
      </c>
      <c r="P224" s="16">
        <f t="shared" ca="1" si="52"/>
        <v>8.791259310223988E-3</v>
      </c>
      <c r="Q224" s="16">
        <f t="shared" ca="1" si="53"/>
        <v>4.867754424866709E-2</v>
      </c>
      <c r="R224" s="16">
        <f t="shared" ca="1" si="54"/>
        <v>3.9329043343543507E-2</v>
      </c>
      <c r="S224" s="16">
        <f t="shared" ca="1" si="55"/>
        <v>2.2206686034144319E-2</v>
      </c>
      <c r="T224" s="16">
        <f t="shared" ca="1" si="56"/>
        <v>3.2194689042997729E-2</v>
      </c>
      <c r="U224" s="16">
        <f t="shared" ca="1" si="57"/>
        <v>3.6840569221070221E-2</v>
      </c>
      <c r="V224" s="16">
        <f t="shared" ca="1" si="58"/>
        <v>3.6840569221070221E-2</v>
      </c>
      <c r="W224" s="16">
        <f t="shared" ca="1" si="59"/>
        <v>3.6495500664069667E-2</v>
      </c>
      <c r="X224" s="16">
        <f t="shared" ca="1" si="60"/>
        <v>3.6101277588830992E-2</v>
      </c>
      <c r="Y224" s="16">
        <f t="shared" ca="1" si="61"/>
        <v>0</v>
      </c>
      <c r="Z224" s="16">
        <f t="shared" ca="1" si="62"/>
        <v>0</v>
      </c>
    </row>
    <row r="225" spans="2:26" x14ac:dyDescent="0.35">
      <c r="B225" s="7" vm="2211">
        <f ca="1"/>
        <v>42478</v>
      </c>
      <c r="C225" vm="2212">
        <f ca="1"/>
        <v>231.3</v>
      </c>
      <c r="E225" vm="2213">
        <f ca="1"/>
        <v>36.549599999999998</v>
      </c>
      <c r="F225" vm="2214">
        <f ca="1"/>
        <v>88.133399999999995</v>
      </c>
      <c r="G225" vm="2215">
        <f ca="1"/>
        <v>154.69810000000001</v>
      </c>
      <c r="H225" vm="2184">
        <f ca="1"/>
        <v>23.8</v>
      </c>
      <c r="I225" vm="2216">
        <f ca="1"/>
        <v>670.95</v>
      </c>
      <c r="J225" vm="2217">
        <f ca="1"/>
        <v>147.44999999999999</v>
      </c>
      <c r="K225" vm="2218">
        <f ca="1"/>
        <v>407.35</v>
      </c>
      <c r="L225" vm="2219">
        <f ca="1"/>
        <v>97.5</v>
      </c>
      <c r="M225" s="19" vm="2220">
        <f ca="1"/>
        <v>7914.7</v>
      </c>
      <c r="N225" s="16">
        <f t="shared" ca="1" si="51"/>
        <v>-9.6806177107235068E-3</v>
      </c>
      <c r="O225" s="16">
        <f t="shared" ca="1" si="46"/>
        <v>1.0080846954238151E-2</v>
      </c>
      <c r="P225" s="16">
        <f t="shared" ca="1" si="52"/>
        <v>1.0080846954238151E-2</v>
      </c>
      <c r="Q225" s="16">
        <f t="shared" ca="1" si="53"/>
        <v>-1.0907758737976184E-2</v>
      </c>
      <c r="R225" s="16">
        <f t="shared" ca="1" si="54"/>
        <v>1.791671710775921E-2</v>
      </c>
      <c r="S225" s="16">
        <f t="shared" ca="1" si="55"/>
        <v>7.6432188124595499E-2</v>
      </c>
      <c r="T225" s="16">
        <f t="shared" ca="1" si="56"/>
        <v>-3.4309554548123517E-3</v>
      </c>
      <c r="U225" s="16">
        <f t="shared" ca="1" si="57"/>
        <v>3.6557595733797514E-2</v>
      </c>
      <c r="V225" s="16">
        <f t="shared" ca="1" si="58"/>
        <v>3.6557595733797514E-2</v>
      </c>
      <c r="W225" s="16">
        <f t="shared" ca="1" si="59"/>
        <v>3.4444517179366009E-2</v>
      </c>
      <c r="X225" s="16">
        <f t="shared" ca="1" si="60"/>
        <v>3.4050294104127334E-2</v>
      </c>
      <c r="Y225" s="16">
        <f t="shared" ca="1" si="61"/>
        <v>0</v>
      </c>
      <c r="Z225" s="16">
        <f t="shared" ca="1" si="62"/>
        <v>0</v>
      </c>
    </row>
    <row r="226" spans="2:26" x14ac:dyDescent="0.35">
      <c r="B226" s="7" vm="2221">
        <f ca="1"/>
        <v>42480</v>
      </c>
      <c r="C226" vm="2222">
        <f ca="1"/>
        <v>233.5</v>
      </c>
      <c r="E226" vm="2223">
        <f ca="1"/>
        <v>36.307200000000002</v>
      </c>
      <c r="F226" vm="2224">
        <f ca="1"/>
        <v>88.633399999999995</v>
      </c>
      <c r="G226" vm="2225">
        <f ca="1"/>
        <v>160.1919</v>
      </c>
      <c r="H226" vm="2226">
        <f ca="1"/>
        <v>23.5</v>
      </c>
      <c r="I226" vm="2227">
        <f ca="1"/>
        <v>663.3</v>
      </c>
      <c r="J226" vm="1224">
        <f ca="1"/>
        <v>142</v>
      </c>
      <c r="K226" vm="2228">
        <f ca="1"/>
        <v>404.1</v>
      </c>
      <c r="L226" vm="2229">
        <f ca="1"/>
        <v>106.35</v>
      </c>
      <c r="M226" s="19" vm="2230">
        <f ca="1"/>
        <v>7914.75</v>
      </c>
      <c r="N226" s="16">
        <f t="shared" ca="1" si="51"/>
        <v>9.466507871558472E-3</v>
      </c>
      <c r="O226" s="16">
        <f t="shared" ca="1" si="46"/>
        <v>-6.6541735133973413E-3</v>
      </c>
      <c r="P226" s="16">
        <f t="shared" ca="1" si="52"/>
        <v>-6.6541735133973413E-3</v>
      </c>
      <c r="Q226" s="16">
        <f t="shared" ca="1" si="53"/>
        <v>5.6571860042612708E-3</v>
      </c>
      <c r="R226" s="16">
        <f t="shared" ca="1" si="54"/>
        <v>3.4896995890428446E-2</v>
      </c>
      <c r="S226" s="16">
        <f t="shared" ca="1" si="55"/>
        <v>-3.7662077660024398E-2</v>
      </c>
      <c r="T226" s="16">
        <f t="shared" ca="1" si="56"/>
        <v>-8.0103946722228092E-3</v>
      </c>
      <c r="U226" s="16">
        <f t="shared" ca="1" si="57"/>
        <v>8.6883163642444652E-2</v>
      </c>
      <c r="V226" s="16">
        <f t="shared" ca="1" si="58"/>
        <v>8.6883163642444652E-2</v>
      </c>
      <c r="W226" s="16">
        <f t="shared" ca="1" si="59"/>
        <v>8.178661691321136E-2</v>
      </c>
      <c r="X226" s="16">
        <f t="shared" ca="1" si="60"/>
        <v>8.1392393837972685E-2</v>
      </c>
      <c r="Y226" s="16">
        <f t="shared" ca="1" si="61"/>
        <v>0</v>
      </c>
      <c r="Z226" s="16">
        <f t="shared" ca="1" si="62"/>
        <v>0</v>
      </c>
    </row>
    <row r="227" spans="2:26" x14ac:dyDescent="0.35">
      <c r="B227" s="7" vm="2231">
        <f ca="1"/>
        <v>42481</v>
      </c>
      <c r="C227" vm="2232">
        <f ca="1"/>
        <v>229.35</v>
      </c>
      <c r="E227" vm="2233">
        <f ca="1"/>
        <v>35.433</v>
      </c>
      <c r="F227" vm="2234">
        <f ca="1"/>
        <v>85.933400000000006</v>
      </c>
      <c r="G227" vm="2235">
        <f ca="1"/>
        <v>159.45939999999999</v>
      </c>
      <c r="H227" vm="2236">
        <f ca="1"/>
        <v>23.15</v>
      </c>
      <c r="I227" vm="2237">
        <f ca="1"/>
        <v>670.45</v>
      </c>
      <c r="J227" vm="2238">
        <f ca="1"/>
        <v>143.44999999999999</v>
      </c>
      <c r="K227" vm="2239">
        <f ca="1"/>
        <v>411.5</v>
      </c>
      <c r="L227" vm="1053">
        <f ca="1"/>
        <v>105.05</v>
      </c>
      <c r="M227" s="19" vm="2240">
        <f ca="1"/>
        <v>7912.05</v>
      </c>
      <c r="N227" s="16">
        <f t="shared" ca="1" si="51"/>
        <v>-1.7932856065771028E-2</v>
      </c>
      <c r="O227" s="16">
        <f t="shared" ca="1" si="46"/>
        <v>-2.4372479412236549E-2</v>
      </c>
      <c r="P227" s="16">
        <f t="shared" ca="1" si="52"/>
        <v>-2.4372479412236549E-2</v>
      </c>
      <c r="Q227" s="16">
        <f t="shared" ca="1" si="53"/>
        <v>-3.0936184111182072E-2</v>
      </c>
      <c r="R227" s="16">
        <f t="shared" ca="1" si="54"/>
        <v>-4.5831271900543813E-3</v>
      </c>
      <c r="S227" s="16">
        <f t="shared" ca="1" si="55"/>
        <v>1.0159484826112886E-2</v>
      </c>
      <c r="T227" s="16">
        <f t="shared" ca="1" si="56"/>
        <v>1.8146648032696361E-2</v>
      </c>
      <c r="U227" s="16">
        <f t="shared" ca="1" si="57"/>
        <v>-1.2299114355236755E-2</v>
      </c>
      <c r="V227" s="16">
        <f t="shared" ca="1" si="58"/>
        <v>-1.2299114355236755E-2</v>
      </c>
      <c r="W227" s="16">
        <f t="shared" ca="1" si="59"/>
        <v>-1.2284750908682005E-2</v>
      </c>
      <c r="X227" s="16">
        <f t="shared" ca="1" si="60"/>
        <v>0</v>
      </c>
      <c r="Y227" s="16">
        <f t="shared" ca="1" si="61"/>
        <v>1.2678973983920682E-2</v>
      </c>
      <c r="Z227" s="16">
        <f t="shared" ca="1" si="62"/>
        <v>1.2843954974511327E-2</v>
      </c>
    </row>
    <row r="228" spans="2:26" x14ac:dyDescent="0.35">
      <c r="B228" s="7" vm="2241">
        <f ca="1"/>
        <v>42482</v>
      </c>
      <c r="C228" vm="2242">
        <f ca="1"/>
        <v>230.1</v>
      </c>
      <c r="E228" vm="2243">
        <f ca="1"/>
        <v>35.436</v>
      </c>
      <c r="F228" vm="2244">
        <f ca="1"/>
        <v>85.0334</v>
      </c>
      <c r="G228" vm="2245">
        <f ca="1"/>
        <v>157.5823</v>
      </c>
      <c r="H228" vm="2246">
        <f ca="1"/>
        <v>23.05</v>
      </c>
      <c r="I228" vm="2247">
        <f ca="1"/>
        <v>660.85</v>
      </c>
      <c r="J228" vm="1203">
        <f ca="1"/>
        <v>140.6</v>
      </c>
      <c r="K228" vm="2248">
        <f ca="1"/>
        <v>417</v>
      </c>
      <c r="L228" vm="2249">
        <f ca="1"/>
        <v>104.9</v>
      </c>
      <c r="M228" s="19" vm="2250">
        <f ca="1"/>
        <v>7899.3</v>
      </c>
      <c r="N228" s="16">
        <f t="shared" ca="1" si="51"/>
        <v>3.264775998139235E-3</v>
      </c>
      <c r="O228" s="16">
        <f t="shared" ca="1" si="46"/>
        <v>8.4663251966129682E-5</v>
      </c>
      <c r="P228" s="16">
        <f t="shared" ca="1" si="52"/>
        <v>8.4663251966129682E-5</v>
      </c>
      <c r="Q228" s="16">
        <f t="shared" ca="1" si="53"/>
        <v>-1.0528457146245833E-2</v>
      </c>
      <c r="R228" s="16">
        <f t="shared" ca="1" si="54"/>
        <v>-1.1841482896252541E-2</v>
      </c>
      <c r="S228" s="16">
        <f t="shared" ca="1" si="55"/>
        <v>-2.0067563050809256E-2</v>
      </c>
      <c r="T228" s="16">
        <f t="shared" ca="1" si="56"/>
        <v>1.3277201681676863E-2</v>
      </c>
      <c r="U228" s="16">
        <f t="shared" ca="1" si="57"/>
        <v>-1.4289118887578986E-3</v>
      </c>
      <c r="V228" s="16">
        <f t="shared" ca="1" si="58"/>
        <v>-1.4289118887578986E-3</v>
      </c>
      <c r="W228" s="16">
        <f t="shared" ca="1" si="59"/>
        <v>-1.9622727702177491E-3</v>
      </c>
      <c r="X228" s="16">
        <f t="shared" ca="1" si="60"/>
        <v>0</v>
      </c>
      <c r="Y228" s="16">
        <f t="shared" ca="1" si="61"/>
        <v>2.3564958454564263E-3</v>
      </c>
      <c r="Z228" s="16">
        <f t="shared" ca="1" si="62"/>
        <v>2.5214768360470709E-3</v>
      </c>
    </row>
    <row r="229" spans="2:26" x14ac:dyDescent="0.35">
      <c r="B229" s="7" vm="2251">
        <f ca="1"/>
        <v>42485</v>
      </c>
      <c r="C229" vm="2252">
        <f ca="1"/>
        <v>231.8</v>
      </c>
      <c r="E229" vm="2253">
        <f ca="1"/>
        <v>35.514800000000001</v>
      </c>
      <c r="F229" vm="2254">
        <f ca="1"/>
        <v>83.7667</v>
      </c>
      <c r="G229" vm="2255">
        <f ca="1"/>
        <v>155.20169999999999</v>
      </c>
      <c r="H229" vm="2144">
        <f ca="1"/>
        <v>22.8</v>
      </c>
      <c r="I229" vm="2256">
        <f ca="1"/>
        <v>651.54999999999995</v>
      </c>
      <c r="J229" vm="2257">
        <f ca="1"/>
        <v>139.1</v>
      </c>
      <c r="K229" vm="2258">
        <f ca="1"/>
        <v>412.2</v>
      </c>
      <c r="L229" vm="2259">
        <f ca="1"/>
        <v>102</v>
      </c>
      <c r="M229" s="19" vm="2260">
        <f ca="1"/>
        <v>7855.05</v>
      </c>
      <c r="N229" s="16">
        <f t="shared" ca="1" si="51"/>
        <v>7.3609338643312334E-3</v>
      </c>
      <c r="O229" s="16">
        <f t="shared" ca="1" si="46"/>
        <v>2.2212584607885656E-3</v>
      </c>
      <c r="P229" s="16">
        <f t="shared" ca="1" si="52"/>
        <v>2.2212584607885656E-3</v>
      </c>
      <c r="Q229" s="16">
        <f t="shared" ca="1" si="53"/>
        <v>-1.5008566673503032E-2</v>
      </c>
      <c r="R229" s="16">
        <f t="shared" ca="1" si="54"/>
        <v>-1.5222300174532964E-2</v>
      </c>
      <c r="S229" s="16">
        <f t="shared" ca="1" si="55"/>
        <v>-1.0725880447167265E-2</v>
      </c>
      <c r="T229" s="16">
        <f t="shared" ca="1" si="56"/>
        <v>-1.1577553342442787E-2</v>
      </c>
      <c r="U229" s="16">
        <f t="shared" ca="1" si="57"/>
        <v>-2.8034702117980415E-2</v>
      </c>
      <c r="V229" s="16">
        <f t="shared" ca="1" si="58"/>
        <v>-2.8034702117980415E-2</v>
      </c>
      <c r="W229" s="16">
        <f t="shared" ca="1" si="59"/>
        <v>-2.6668423206574757E-2</v>
      </c>
      <c r="X229" s="16">
        <f t="shared" ca="1" si="60"/>
        <v>0</v>
      </c>
      <c r="Y229" s="16">
        <f t="shared" ca="1" si="61"/>
        <v>2.7062646281813433E-2</v>
      </c>
      <c r="Z229" s="16">
        <f t="shared" ca="1" si="62"/>
        <v>2.7227627272404079E-2</v>
      </c>
    </row>
    <row r="230" spans="2:26" x14ac:dyDescent="0.35">
      <c r="B230" s="7" vm="2261">
        <f ca="1"/>
        <v>42486</v>
      </c>
      <c r="C230" vm="2262">
        <f ca="1"/>
        <v>229.1</v>
      </c>
      <c r="E230" vm="2263">
        <f ca="1"/>
        <v>36.101199999999999</v>
      </c>
      <c r="F230" vm="2264">
        <f ca="1"/>
        <v>86.1</v>
      </c>
      <c r="G230" vm="2265">
        <f ca="1"/>
        <v>157.9486</v>
      </c>
      <c r="H230" vm="2266">
        <f ca="1"/>
        <v>23.1</v>
      </c>
      <c r="I230" vm="2267">
        <f ca="1"/>
        <v>650.25</v>
      </c>
      <c r="J230" vm="2268">
        <f ca="1"/>
        <v>138.85</v>
      </c>
      <c r="K230" vm="2269">
        <f ca="1"/>
        <v>419.05</v>
      </c>
      <c r="L230" vm="2270">
        <f ca="1"/>
        <v>106.45</v>
      </c>
      <c r="M230" s="19" vm="2271">
        <f ca="1"/>
        <v>7962.65</v>
      </c>
      <c r="N230" s="16">
        <f t="shared" ca="1" si="51"/>
        <v>-1.1716341446201615E-2</v>
      </c>
      <c r="O230" s="16">
        <f t="shared" ca="1" si="46"/>
        <v>1.6376594773020784E-2</v>
      </c>
      <c r="P230" s="16">
        <f t="shared" ca="1" si="52"/>
        <v>1.6376594773020784E-2</v>
      </c>
      <c r="Q230" s="16">
        <f t="shared" ca="1" si="53"/>
        <v>2.7473857621567406E-2</v>
      </c>
      <c r="R230" s="16">
        <f t="shared" ca="1" si="54"/>
        <v>1.7544102347017983E-2</v>
      </c>
      <c r="S230" s="16">
        <f t="shared" ca="1" si="55"/>
        <v>-1.798885176588658E-3</v>
      </c>
      <c r="T230" s="16">
        <f t="shared" ca="1" si="56"/>
        <v>1.6481576088556646E-2</v>
      </c>
      <c r="U230" s="16">
        <f t="shared" ca="1" si="57"/>
        <v>4.2702578055217461E-2</v>
      </c>
      <c r="V230" s="16">
        <f t="shared" ca="1" si="58"/>
        <v>4.2702578055217461E-2</v>
      </c>
      <c r="W230" s="16">
        <f t="shared" ca="1" si="59"/>
        <v>4.054528400496956E-2</v>
      </c>
      <c r="X230" s="16">
        <f t="shared" ca="1" si="60"/>
        <v>4.0151060929730885E-2</v>
      </c>
      <c r="Y230" s="16">
        <f t="shared" ca="1" si="61"/>
        <v>0</v>
      </c>
      <c r="Z230" s="16">
        <f t="shared" ca="1" si="62"/>
        <v>0</v>
      </c>
    </row>
    <row r="231" spans="2:26" x14ac:dyDescent="0.35">
      <c r="B231" s="7" vm="2272">
        <f ca="1"/>
        <v>42487</v>
      </c>
      <c r="C231" vm="2273">
        <f ca="1"/>
        <v>241.25</v>
      </c>
      <c r="E231" vm="2274">
        <f ca="1"/>
        <v>36.745100000000001</v>
      </c>
      <c r="F231" vm="2275">
        <f ca="1"/>
        <v>85.166700000000006</v>
      </c>
      <c r="G231" vm="2276">
        <f ca="1"/>
        <v>158.31479999999999</v>
      </c>
      <c r="H231" vm="2277">
        <f ca="1"/>
        <v>21.55</v>
      </c>
      <c r="I231" vm="2278">
        <f ca="1"/>
        <v>650.04999999999995</v>
      </c>
      <c r="J231" vm="1062">
        <f ca="1"/>
        <v>139.05000000000001</v>
      </c>
      <c r="K231" vm="2279">
        <f ca="1"/>
        <v>418.55</v>
      </c>
      <c r="L231" vm="1033">
        <f ca="1"/>
        <v>104.85</v>
      </c>
      <c r="M231" s="19" vm="2280">
        <f ca="1"/>
        <v>7979.9</v>
      </c>
      <c r="N231" s="16">
        <f t="shared" ca="1" si="51"/>
        <v>5.1675150759645481E-2</v>
      </c>
      <c r="O231" s="16">
        <f t="shared" ca="1" si="46"/>
        <v>1.7678777652237833E-2</v>
      </c>
      <c r="P231" s="16">
        <f t="shared" ca="1" si="52"/>
        <v>1.7678777652237833E-2</v>
      </c>
      <c r="Q231" s="16">
        <f t="shared" ca="1" si="53"/>
        <v>-1.0898899068679671E-2</v>
      </c>
      <c r="R231" s="16">
        <f t="shared" ca="1" si="54"/>
        <v>2.3157922393652395E-3</v>
      </c>
      <c r="S231" s="16">
        <f t="shared" ca="1" si="55"/>
        <v>1.4393669271655061E-3</v>
      </c>
      <c r="T231" s="16">
        <f t="shared" ca="1" si="56"/>
        <v>-1.1938874388497565E-3</v>
      </c>
      <c r="U231" s="16">
        <f t="shared" ca="1" si="57"/>
        <v>-1.5144633991559641E-2</v>
      </c>
      <c r="V231" s="16">
        <f t="shared" ca="1" si="58"/>
        <v>-1.5144633991559641E-2</v>
      </c>
      <c r="W231" s="16">
        <f t="shared" ca="1" si="59"/>
        <v>-1.3341731767577608E-2</v>
      </c>
      <c r="X231" s="16">
        <f t="shared" ca="1" si="60"/>
        <v>0</v>
      </c>
      <c r="Y231" s="16">
        <f t="shared" ca="1" si="61"/>
        <v>1.3735954842816285E-2</v>
      </c>
      <c r="Z231" s="16">
        <f t="shared" ca="1" si="62"/>
        <v>1.390093583340693E-2</v>
      </c>
    </row>
    <row r="232" spans="2:26" x14ac:dyDescent="0.35">
      <c r="B232" s="7" vm="2281">
        <f ca="1"/>
        <v>42488</v>
      </c>
      <c r="C232" vm="2282">
        <f ca="1"/>
        <v>235.45</v>
      </c>
      <c r="E232" vm="2283">
        <f ca="1"/>
        <v>35.869300000000003</v>
      </c>
      <c r="F232" vm="2284">
        <f ca="1"/>
        <v>83.333399999999997</v>
      </c>
      <c r="G232" vm="2245">
        <f ca="1"/>
        <v>157.5823</v>
      </c>
      <c r="H232" vm="1564">
        <f ca="1"/>
        <v>21.1</v>
      </c>
      <c r="I232" vm="2256">
        <f ca="1"/>
        <v>651.54999999999995</v>
      </c>
      <c r="J232" vm="2285">
        <f ca="1"/>
        <v>143.4</v>
      </c>
      <c r="K232" vm="2286">
        <f ca="1"/>
        <v>411.35</v>
      </c>
      <c r="L232" vm="2287">
        <f ca="1"/>
        <v>99.8</v>
      </c>
      <c r="M232" s="19" vm="2288">
        <f ca="1"/>
        <v>7847.25</v>
      </c>
      <c r="N232" s="16">
        <f t="shared" ca="1" si="51"/>
        <v>-2.4335163529531748E-2</v>
      </c>
      <c r="O232" s="16">
        <f t="shared" ca="1" si="46"/>
        <v>-2.4123106997031189E-2</v>
      </c>
      <c r="P232" s="16">
        <f t="shared" ca="1" si="52"/>
        <v>-2.4123106997031189E-2</v>
      </c>
      <c r="Q232" s="16">
        <f t="shared" ca="1" si="53"/>
        <v>-2.1761083171188737E-2</v>
      </c>
      <c r="R232" s="16">
        <f t="shared" ca="1" si="54"/>
        <v>-4.6375944118502606E-3</v>
      </c>
      <c r="S232" s="16">
        <f t="shared" ca="1" si="55"/>
        <v>3.0804347485546165E-2</v>
      </c>
      <c r="T232" s="16">
        <f t="shared" ca="1" si="56"/>
        <v>-1.7351923491125992E-2</v>
      </c>
      <c r="U232" s="16">
        <f t="shared" ca="1" si="57"/>
        <v>-4.9362574030510586E-2</v>
      </c>
      <c r="V232" s="16">
        <f t="shared" ca="1" si="58"/>
        <v>-4.9362574030510586E-2</v>
      </c>
      <c r="W232" s="16">
        <f t="shared" ca="1" si="59"/>
        <v>-4.6431618603063794E-2</v>
      </c>
      <c r="X232" s="16">
        <f t="shared" ca="1" si="60"/>
        <v>0</v>
      </c>
      <c r="Y232" s="16">
        <f t="shared" ca="1" si="61"/>
        <v>4.682584167830247E-2</v>
      </c>
      <c r="Z232" s="16">
        <f t="shared" ca="1" si="62"/>
        <v>4.6990822668893116E-2</v>
      </c>
    </row>
    <row r="233" spans="2:26" x14ac:dyDescent="0.35">
      <c r="B233" s="7" vm="2289">
        <f ca="1"/>
        <v>42489</v>
      </c>
      <c r="C233" vm="2290">
        <f ca="1"/>
        <v>238.2</v>
      </c>
      <c r="E233" vm="2291">
        <f ca="1"/>
        <v>35.813299999999998</v>
      </c>
      <c r="F233" vm="2292">
        <f ca="1"/>
        <v>83.6</v>
      </c>
      <c r="G233" vm="2245">
        <f ca="1"/>
        <v>157.5823</v>
      </c>
      <c r="H233" vm="1784">
        <f ca="1"/>
        <v>20.65</v>
      </c>
      <c r="I233" vm="2293">
        <f ca="1"/>
        <v>647.5</v>
      </c>
      <c r="J233" vm="253">
        <f ca="1"/>
        <v>140.44999999999999</v>
      </c>
      <c r="K233" vm="2294">
        <f ca="1"/>
        <v>408.35</v>
      </c>
      <c r="L233" vm="2295">
        <f ca="1"/>
        <v>103.8</v>
      </c>
      <c r="M233" s="19" vm="2296">
        <f ca="1"/>
        <v>7849.8</v>
      </c>
      <c r="N233" s="16">
        <f t="shared" ca="1" si="51"/>
        <v>1.1612080231636139E-2</v>
      </c>
      <c r="O233" s="16">
        <f t="shared" ca="1" si="46"/>
        <v>-1.5624436444105099E-3</v>
      </c>
      <c r="P233" s="16">
        <f t="shared" ca="1" si="52"/>
        <v>-1.5624436444105099E-3</v>
      </c>
      <c r="Q233" s="16">
        <f t="shared" ca="1" si="53"/>
        <v>3.1940908968391595E-3</v>
      </c>
      <c r="R233" s="16">
        <f t="shared" ca="1" si="54"/>
        <v>0</v>
      </c>
      <c r="S233" s="16">
        <f t="shared" ca="1" si="55"/>
        <v>-2.0786374615267462E-2</v>
      </c>
      <c r="T233" s="16">
        <f t="shared" ca="1" si="56"/>
        <v>-7.3197838106545902E-3</v>
      </c>
      <c r="U233" s="16">
        <f t="shared" ca="1" si="57"/>
        <v>3.9297787414370011E-2</v>
      </c>
      <c r="V233" s="16">
        <f t="shared" ca="1" si="58"/>
        <v>3.9297787414370011E-2</v>
      </c>
      <c r="W233" s="16">
        <f t="shared" ca="1" si="59"/>
        <v>3.6368752594058681E-2</v>
      </c>
      <c r="X233" s="16">
        <f t="shared" ca="1" si="60"/>
        <v>3.5974529518820006E-2</v>
      </c>
      <c r="Y233" s="16">
        <f t="shared" ca="1" si="61"/>
        <v>0</v>
      </c>
      <c r="Z233" s="16">
        <f t="shared" ca="1" si="62"/>
        <v>0</v>
      </c>
    </row>
    <row r="234" spans="2:26" x14ac:dyDescent="0.35">
      <c r="B234" s="7" vm="2297">
        <f ca="1"/>
        <v>42492</v>
      </c>
      <c r="C234" vm="2298">
        <f ca="1"/>
        <v>232.95</v>
      </c>
      <c r="E234" vm="2299">
        <f ca="1"/>
        <v>35.9754</v>
      </c>
      <c r="F234" vm="2300">
        <f ca="1"/>
        <v>85.133399999999995</v>
      </c>
      <c r="G234" vm="2301">
        <f ca="1"/>
        <v>159.73410000000001</v>
      </c>
      <c r="H234" vm="1498">
        <f ca="1"/>
        <v>21.05</v>
      </c>
      <c r="I234" vm="2302">
        <f ca="1"/>
        <v>645.65</v>
      </c>
      <c r="J234" vm="1774">
        <f ca="1"/>
        <v>141.05000000000001</v>
      </c>
      <c r="K234" vm="2303">
        <f ca="1"/>
        <v>407.7</v>
      </c>
      <c r="L234" vm="2304">
        <f ca="1"/>
        <v>110.7</v>
      </c>
      <c r="M234" s="19" vm="2305">
        <f ca="1"/>
        <v>7805.9</v>
      </c>
      <c r="N234" s="16">
        <f t="shared" ca="1" si="51"/>
        <v>-2.228681865839393E-2</v>
      </c>
      <c r="O234" s="16">
        <f t="shared" ca="1" si="46"/>
        <v>4.5160387497487978E-3</v>
      </c>
      <c r="P234" s="16">
        <f t="shared" ca="1" si="52"/>
        <v>4.5160387497487978E-3</v>
      </c>
      <c r="Q234" s="16">
        <f t="shared" ca="1" si="53"/>
        <v>1.8175917924722913E-2</v>
      </c>
      <c r="R234" s="16">
        <f t="shared" ca="1" si="54"/>
        <v>1.3562696315813508E-2</v>
      </c>
      <c r="S234" s="16">
        <f t="shared" ca="1" si="55"/>
        <v>4.2628838977528056E-3</v>
      </c>
      <c r="T234" s="16">
        <f t="shared" ca="1" si="56"/>
        <v>-1.5930399790770188E-3</v>
      </c>
      <c r="U234" s="16">
        <f t="shared" ca="1" si="57"/>
        <v>6.4357868982802977E-2</v>
      </c>
      <c r="V234" s="16">
        <f t="shared" ca="1" si="58"/>
        <v>6.4357868982802977E-2</v>
      </c>
      <c r="W234" s="16">
        <f t="shared" ca="1" si="59"/>
        <v>6.0015859081005249E-2</v>
      </c>
      <c r="X234" s="16">
        <f t="shared" ca="1" si="60"/>
        <v>5.9621636005766573E-2</v>
      </c>
      <c r="Y234" s="16">
        <f t="shared" ca="1" si="61"/>
        <v>0</v>
      </c>
      <c r="Z234" s="16">
        <f t="shared" ca="1" si="62"/>
        <v>0</v>
      </c>
    </row>
    <row r="235" spans="2:26" x14ac:dyDescent="0.35">
      <c r="B235" s="7" vm="2306">
        <f ca="1"/>
        <v>42493</v>
      </c>
      <c r="C235" vm="2307">
        <f ca="1"/>
        <v>235.5</v>
      </c>
      <c r="E235" vm="2308">
        <f ca="1"/>
        <v>35.633000000000003</v>
      </c>
      <c r="F235" vm="2309">
        <f ca="1"/>
        <v>82.966700000000003</v>
      </c>
      <c r="G235" vm="2310">
        <f ca="1"/>
        <v>158.4522</v>
      </c>
      <c r="H235" vm="2311">
        <f ca="1"/>
        <v>20.7</v>
      </c>
      <c r="I235" vm="2312">
        <f ca="1"/>
        <v>650.9</v>
      </c>
      <c r="J235" vm="229">
        <f ca="1"/>
        <v>141.94999999999999</v>
      </c>
      <c r="K235" vm="2313">
        <f ca="1"/>
        <v>409.65</v>
      </c>
      <c r="L235" vm="2314">
        <f ca="1"/>
        <v>110</v>
      </c>
      <c r="M235" s="19" vm="2315">
        <f ca="1"/>
        <v>7747</v>
      </c>
      <c r="N235" s="16">
        <f t="shared" ca="1" si="51"/>
        <v>1.088707519366664E-2</v>
      </c>
      <c r="O235" s="16">
        <f t="shared" ca="1" si="46"/>
        <v>-9.5631967619548303E-3</v>
      </c>
      <c r="P235" s="16">
        <f t="shared" ca="1" si="52"/>
        <v>-9.5631967619548303E-3</v>
      </c>
      <c r="Q235" s="16">
        <f t="shared" ca="1" si="53"/>
        <v>-2.5780115542244728E-2</v>
      </c>
      <c r="R235" s="16">
        <f t="shared" ca="1" si="54"/>
        <v>-8.0575872410275032E-3</v>
      </c>
      <c r="S235" s="16">
        <f t="shared" ca="1" si="55"/>
        <v>6.3604454709747715E-3</v>
      </c>
      <c r="T235" s="16">
        <f t="shared" ca="1" si="56"/>
        <v>4.7715267626159746E-3</v>
      </c>
      <c r="U235" s="16">
        <f t="shared" ca="1" si="57"/>
        <v>-6.3434739221750382E-3</v>
      </c>
      <c r="V235" s="16">
        <f t="shared" ca="1" si="58"/>
        <v>-6.3434739221750382E-3</v>
      </c>
      <c r="W235" s="16">
        <f t="shared" ca="1" si="59"/>
        <v>-6.4916442232285064E-3</v>
      </c>
      <c r="X235" s="16">
        <f t="shared" ca="1" si="60"/>
        <v>0</v>
      </c>
      <c r="Y235" s="16">
        <f t="shared" ca="1" si="61"/>
        <v>6.8858672984671836E-3</v>
      </c>
      <c r="Z235" s="16">
        <f t="shared" ca="1" si="62"/>
        <v>7.0508482890578282E-3</v>
      </c>
    </row>
    <row r="236" spans="2:26" x14ac:dyDescent="0.35">
      <c r="B236" s="7" vm="2316">
        <f ca="1"/>
        <v>42494</v>
      </c>
      <c r="C236" vm="2317">
        <f ca="1"/>
        <v>208.25</v>
      </c>
      <c r="E236" vm="2318">
        <f ca="1"/>
        <v>34.751199999999997</v>
      </c>
      <c r="F236" vm="2319">
        <f ca="1"/>
        <v>79.833399999999997</v>
      </c>
      <c r="G236" vm="2320">
        <f ca="1"/>
        <v>151.8596</v>
      </c>
      <c r="H236" vm="2321">
        <f ca="1"/>
        <v>20.5</v>
      </c>
      <c r="I236" vm="2322">
        <f ca="1"/>
        <v>652.5</v>
      </c>
      <c r="J236" vm="303">
        <f ca="1"/>
        <v>143.19999999999999</v>
      </c>
      <c r="K236" vm="2323">
        <f ca="1"/>
        <v>381.8</v>
      </c>
      <c r="L236" vm="2324">
        <f ca="1"/>
        <v>104.65</v>
      </c>
      <c r="M236" s="19" vm="2325">
        <f ca="1"/>
        <v>7706.55</v>
      </c>
      <c r="N236" s="16">
        <f t="shared" ca="1" si="51"/>
        <v>-0.12297163240952035</v>
      </c>
      <c r="O236" s="16">
        <f t="shared" ca="1" si="46"/>
        <v>-2.5058070993512462E-2</v>
      </c>
      <c r="P236" s="16">
        <f t="shared" ca="1" si="52"/>
        <v>-2.5058070993512462E-2</v>
      </c>
      <c r="Q236" s="16">
        <f t="shared" ca="1" si="53"/>
        <v>-3.8497359217553713E-2</v>
      </c>
      <c r="R236" s="16">
        <f t="shared" ca="1" si="54"/>
        <v>-4.2496560770080148E-2</v>
      </c>
      <c r="S236" s="16">
        <f t="shared" ca="1" si="55"/>
        <v>8.767371607565095E-3</v>
      </c>
      <c r="T236" s="16">
        <f t="shared" ca="1" si="56"/>
        <v>-7.0406225296176336E-2</v>
      </c>
      <c r="U236" s="16">
        <f t="shared" ca="1" si="57"/>
        <v>-4.9858916900407439E-2</v>
      </c>
      <c r="V236" s="16">
        <f t="shared" ca="1" si="58"/>
        <v>-4.9858916900407439E-2</v>
      </c>
      <c r="W236" s="16">
        <f t="shared" ca="1" si="59"/>
        <v>-4.9907564544570286E-2</v>
      </c>
      <c r="X236" s="16">
        <f t="shared" ca="1" si="60"/>
        <v>0</v>
      </c>
      <c r="Y236" s="16">
        <f t="shared" ca="1" si="61"/>
        <v>5.0301787619808962E-2</v>
      </c>
      <c r="Z236" s="16">
        <f t="shared" ca="1" si="62"/>
        <v>5.0466768610399608E-2</v>
      </c>
    </row>
    <row r="237" spans="2:26" x14ac:dyDescent="0.35">
      <c r="B237" s="7" vm="2326">
        <f ca="1"/>
        <v>42495</v>
      </c>
      <c r="C237" vm="2327">
        <f ca="1"/>
        <v>198</v>
      </c>
      <c r="E237" vm="2328">
        <f ca="1"/>
        <v>34.742100000000001</v>
      </c>
      <c r="F237" vm="2329">
        <f ca="1"/>
        <v>81.833399999999997</v>
      </c>
      <c r="G237" vm="2330">
        <f ca="1"/>
        <v>153.5993</v>
      </c>
      <c r="H237" vm="1720">
        <f ca="1"/>
        <v>20.85</v>
      </c>
      <c r="I237" vm="2331">
        <f ca="1"/>
        <v>641.85</v>
      </c>
      <c r="J237" vm="454">
        <f ca="1"/>
        <v>143.05000000000001</v>
      </c>
      <c r="K237" vm="2332">
        <f ca="1"/>
        <v>391.15</v>
      </c>
      <c r="L237" vm="2333">
        <f ca="1"/>
        <v>104.7</v>
      </c>
      <c r="M237" s="19" vm="2334">
        <f ca="1"/>
        <v>7735.5</v>
      </c>
      <c r="N237" s="16">
        <f t="shared" ca="1" si="51"/>
        <v>-5.0472250352416849E-2</v>
      </c>
      <c r="O237" s="16">
        <f t="shared" ca="1" si="46"/>
        <v>-2.618957525980589E-4</v>
      </c>
      <c r="P237" s="16">
        <f t="shared" ca="1" si="52"/>
        <v>-2.618957525980589E-4</v>
      </c>
      <c r="Q237" s="16">
        <f t="shared" ca="1" si="53"/>
        <v>2.474350997450445E-2</v>
      </c>
      <c r="R237" s="16">
        <f t="shared" ca="1" si="54"/>
        <v>1.1390853634906661E-2</v>
      </c>
      <c r="S237" s="16">
        <f t="shared" ca="1" si="55"/>
        <v>-1.0480350304257612E-3</v>
      </c>
      <c r="T237" s="16">
        <f t="shared" ca="1" si="56"/>
        <v>2.4194206839442289E-2</v>
      </c>
      <c r="U237" s="16">
        <f t="shared" ca="1" si="57"/>
        <v>4.7766898448230492E-4</v>
      </c>
      <c r="V237" s="16">
        <f t="shared" ca="1" si="58"/>
        <v>4.7766898448230492E-4</v>
      </c>
      <c r="W237" s="16">
        <f t="shared" ca="1" si="59"/>
        <v>7.6951017735503988E-4</v>
      </c>
      <c r="X237" s="16">
        <f t="shared" ca="1" si="60"/>
        <v>3.752871021163627E-4</v>
      </c>
      <c r="Y237" s="16">
        <f t="shared" ca="1" si="61"/>
        <v>0</v>
      </c>
      <c r="Z237" s="16">
        <f t="shared" ca="1" si="62"/>
        <v>0</v>
      </c>
    </row>
    <row r="238" spans="2:26" x14ac:dyDescent="0.35">
      <c r="B238" s="7" vm="2335">
        <f ca="1"/>
        <v>42496</v>
      </c>
      <c r="C238" vm="2336">
        <f ca="1"/>
        <v>194.55</v>
      </c>
      <c r="E238" vm="2337">
        <f ca="1"/>
        <v>34.610300000000002</v>
      </c>
      <c r="F238" vm="2338">
        <f ca="1"/>
        <v>84.5</v>
      </c>
      <c r="G238" vm="2339">
        <f ca="1"/>
        <v>155.61369999999999</v>
      </c>
      <c r="H238" vm="1509">
        <f ca="1"/>
        <v>21.2</v>
      </c>
      <c r="I238" vm="101">
        <f ca="1"/>
        <v>626.85</v>
      </c>
      <c r="J238" vm="2340">
        <f ca="1"/>
        <v>149.05000000000001</v>
      </c>
      <c r="K238" vm="2341">
        <f ca="1"/>
        <v>398.7</v>
      </c>
      <c r="L238" vm="2342">
        <f ca="1"/>
        <v>103.55</v>
      </c>
      <c r="M238" s="19" vm="2343">
        <f ca="1"/>
        <v>7733.45</v>
      </c>
      <c r="N238" s="16">
        <f t="shared" ca="1" si="51"/>
        <v>-1.7577831263972572E-2</v>
      </c>
      <c r="O238" s="16">
        <f t="shared" ca="1" si="46"/>
        <v>-3.8008824113646023E-3</v>
      </c>
      <c r="P238" s="16">
        <f t="shared" ca="1" si="52"/>
        <v>-3.8008824113646023E-3</v>
      </c>
      <c r="Q238" s="16">
        <f t="shared" ca="1" si="53"/>
        <v>3.2066061133043285E-2</v>
      </c>
      <c r="R238" s="16">
        <f t="shared" ca="1" si="54"/>
        <v>1.302939072941864E-2</v>
      </c>
      <c r="S238" s="16">
        <f t="shared" ca="1" si="55"/>
        <v>4.1087600627961192E-2</v>
      </c>
      <c r="T238" s="16">
        <f t="shared" ca="1" si="56"/>
        <v>1.9118136256219821E-2</v>
      </c>
      <c r="U238" s="16">
        <f t="shared" ca="1" si="57"/>
        <v>-1.1044530034898019E-2</v>
      </c>
      <c r="V238" s="16">
        <f t="shared" ca="1" si="58"/>
        <v>-1.1044530034898019E-2</v>
      </c>
      <c r="W238" s="16">
        <f t="shared" ca="1" si="59"/>
        <v>-9.3351744097002459E-3</v>
      </c>
      <c r="X238" s="16">
        <f t="shared" ca="1" si="60"/>
        <v>0</v>
      </c>
      <c r="Y238" s="16">
        <f t="shared" ca="1" si="61"/>
        <v>9.7293974849389231E-3</v>
      </c>
      <c r="Z238" s="16">
        <f t="shared" ca="1" si="62"/>
        <v>9.8943784755295677E-3</v>
      </c>
    </row>
    <row r="239" spans="2:26" x14ac:dyDescent="0.35">
      <c r="B239" s="7" vm="2344">
        <f ca="1"/>
        <v>42499</v>
      </c>
      <c r="C239" vm="2345">
        <f ca="1"/>
        <v>196.75</v>
      </c>
      <c r="E239" vm="2346">
        <f ca="1"/>
        <v>34.923900000000003</v>
      </c>
      <c r="F239" vm="2347">
        <f ca="1"/>
        <v>84.833399999999997</v>
      </c>
      <c r="G239" vm="2348">
        <f ca="1"/>
        <v>155.4306</v>
      </c>
      <c r="H239" vm="1564">
        <f ca="1"/>
        <v>21.1</v>
      </c>
      <c r="I239" vm="2349">
        <f ca="1"/>
        <v>625.85</v>
      </c>
      <c r="J239" vm="2350">
        <f ca="1"/>
        <v>149.5</v>
      </c>
      <c r="K239" vm="2351">
        <f ca="1"/>
        <v>403.35</v>
      </c>
      <c r="L239" vm="2352">
        <f ca="1"/>
        <v>103.7</v>
      </c>
      <c r="M239" s="19" vm="2353">
        <f ca="1"/>
        <v>7866.05</v>
      </c>
      <c r="N239" s="16">
        <f t="shared" ca="1" si="51"/>
        <v>1.1244687866950046E-2</v>
      </c>
      <c r="O239" s="16">
        <f t="shared" ca="1" si="46"/>
        <v>9.0200829593115525E-3</v>
      </c>
      <c r="P239" s="16">
        <f t="shared" ca="1" si="52"/>
        <v>9.0200829593115525E-3</v>
      </c>
      <c r="Q239" s="16">
        <f t="shared" ca="1" si="53"/>
        <v>3.9377988136475601E-3</v>
      </c>
      <c r="R239" s="16">
        <f t="shared" ca="1" si="54"/>
        <v>-1.1773243949460203E-3</v>
      </c>
      <c r="S239" s="16">
        <f t="shared" ca="1" si="55"/>
        <v>3.0145727066606459E-3</v>
      </c>
      <c r="T239" s="16">
        <f t="shared" ca="1" si="56"/>
        <v>1.1595416995674188E-2</v>
      </c>
      <c r="U239" s="16">
        <f t="shared" ca="1" si="57"/>
        <v>1.4475273938884927E-3</v>
      </c>
      <c r="V239" s="16">
        <f t="shared" ca="1" si="58"/>
        <v>1.4475273938884927E-3</v>
      </c>
      <c r="W239" s="16">
        <f t="shared" ca="1" si="59"/>
        <v>1.5291833819335529E-3</v>
      </c>
      <c r="X239" s="16">
        <f t="shared" ca="1" si="60"/>
        <v>1.1349603066948756E-3</v>
      </c>
      <c r="Y239" s="16">
        <f t="shared" ca="1" si="61"/>
        <v>0</v>
      </c>
      <c r="Z239" s="16">
        <f t="shared" ca="1" si="62"/>
        <v>0</v>
      </c>
    </row>
    <row r="240" spans="2:26" x14ac:dyDescent="0.35">
      <c r="B240" s="7" vm="2354">
        <f ca="1"/>
        <v>42500</v>
      </c>
      <c r="C240" vm="2336">
        <f ca="1"/>
        <v>194.55</v>
      </c>
      <c r="E240" vm="2355">
        <f ca="1"/>
        <v>35.443600000000004</v>
      </c>
      <c r="F240" vm="2356">
        <f ca="1"/>
        <v>85.7667</v>
      </c>
      <c r="G240" vm="2357">
        <f ca="1"/>
        <v>152.27160000000001</v>
      </c>
      <c r="H240" vm="1509">
        <f ca="1"/>
        <v>21.2</v>
      </c>
      <c r="I240" vm="2358">
        <f ca="1"/>
        <v>627.6</v>
      </c>
      <c r="J240" vm="2359">
        <f ca="1"/>
        <v>151.44999999999999</v>
      </c>
      <c r="K240" vm="2360">
        <f ca="1"/>
        <v>388.95</v>
      </c>
      <c r="L240" vm="2361">
        <f ca="1"/>
        <v>100.6</v>
      </c>
      <c r="M240" s="19" vm="2362">
        <f ca="1"/>
        <v>7887.8</v>
      </c>
      <c r="N240" s="16">
        <f t="shared" ca="1" si="51"/>
        <v>-1.1244687866949991E-2</v>
      </c>
      <c r="O240" s="16">
        <f t="shared" ca="1" si="46"/>
        <v>1.47712921293859E-2</v>
      </c>
      <c r="P240" s="16">
        <f t="shared" ca="1" si="52"/>
        <v>1.47712921293859E-2</v>
      </c>
      <c r="Q240" s="16">
        <f t="shared" ca="1" si="53"/>
        <v>1.0941486094117131E-2</v>
      </c>
      <c r="R240" s="16">
        <f t="shared" ca="1" si="54"/>
        <v>-2.0533561297673752E-2</v>
      </c>
      <c r="S240" s="16">
        <f t="shared" ca="1" si="55"/>
        <v>1.2959144642505116E-2</v>
      </c>
      <c r="T240" s="16">
        <f t="shared" ca="1" si="56"/>
        <v>-3.635387073020041E-2</v>
      </c>
      <c r="U240" s="16">
        <f t="shared" ca="1" si="57"/>
        <v>-3.034985756984284E-2</v>
      </c>
      <c r="V240" s="16">
        <f t="shared" ca="1" si="58"/>
        <v>-3.034985756984284E-2</v>
      </c>
      <c r="W240" s="16">
        <f t="shared" ca="1" si="59"/>
        <v>-2.8806150415223358E-2</v>
      </c>
      <c r="X240" s="16">
        <f t="shared" ca="1" si="60"/>
        <v>0</v>
      </c>
      <c r="Y240" s="16">
        <f t="shared" ca="1" si="61"/>
        <v>2.9200373490462034E-2</v>
      </c>
      <c r="Z240" s="16">
        <f t="shared" ca="1" si="62"/>
        <v>2.936535448105268E-2</v>
      </c>
    </row>
    <row r="241" spans="2:26" x14ac:dyDescent="0.35">
      <c r="B241" s="7" vm="2363">
        <f ca="1"/>
        <v>42501</v>
      </c>
      <c r="C241" vm="2364">
        <f ca="1"/>
        <v>193</v>
      </c>
      <c r="E241" vm="2365">
        <f ca="1"/>
        <v>35.073900000000002</v>
      </c>
      <c r="F241" vm="2366">
        <f ca="1"/>
        <v>84.2</v>
      </c>
      <c r="G241" vm="2367">
        <f ca="1"/>
        <v>153.6908</v>
      </c>
      <c r="H241" vm="1518">
        <f ca="1"/>
        <v>21.5</v>
      </c>
      <c r="I241" vm="2368">
        <f ca="1"/>
        <v>635.5</v>
      </c>
      <c r="J241" vm="2369">
        <f ca="1"/>
        <v>148.6</v>
      </c>
      <c r="K241" vm="2370">
        <f ca="1"/>
        <v>379.85</v>
      </c>
      <c r="L241" vm="2371">
        <f ca="1"/>
        <v>99.65</v>
      </c>
      <c r="M241" s="19" vm="2372">
        <f ca="1"/>
        <v>7848.85</v>
      </c>
      <c r="N241" s="16">
        <f t="shared" ca="1" si="51"/>
        <v>-7.9990105256771225E-3</v>
      </c>
      <c r="O241" s="16">
        <f t="shared" ca="1" si="46"/>
        <v>-1.0485436585157253E-2</v>
      </c>
      <c r="P241" s="16">
        <f t="shared" ca="1" si="52"/>
        <v>-1.0485436585157253E-2</v>
      </c>
      <c r="Q241" s="16">
        <f t="shared" ca="1" si="53"/>
        <v>-1.8435898022611915E-2</v>
      </c>
      <c r="R241" s="16">
        <f t="shared" ca="1" si="54"/>
        <v>9.277023440716228E-3</v>
      </c>
      <c r="S241" s="16">
        <f t="shared" ca="1" si="55"/>
        <v>-1.8997405189587487E-2</v>
      </c>
      <c r="T241" s="16">
        <f t="shared" ca="1" si="56"/>
        <v>-2.3674362703552408E-2</v>
      </c>
      <c r="U241" s="16">
        <f t="shared" ca="1" si="57"/>
        <v>-9.4882110068350324E-3</v>
      </c>
      <c r="V241" s="16">
        <f t="shared" ca="1" si="58"/>
        <v>-9.4882110068350324E-3</v>
      </c>
      <c r="W241" s="16">
        <f t="shared" ca="1" si="59"/>
        <v>-8.7738448141520351E-3</v>
      </c>
      <c r="X241" s="16">
        <f t="shared" ca="1" si="60"/>
        <v>0</v>
      </c>
      <c r="Y241" s="16">
        <f t="shared" ca="1" si="61"/>
        <v>9.1680678893907123E-3</v>
      </c>
      <c r="Z241" s="16">
        <f t="shared" ca="1" si="62"/>
        <v>9.3330488799813569E-3</v>
      </c>
    </row>
    <row r="242" spans="2:26" x14ac:dyDescent="0.35">
      <c r="B242" s="7" vm="2373">
        <f ca="1"/>
        <v>42502</v>
      </c>
      <c r="C242" vm="2374">
        <f ca="1"/>
        <v>195.15</v>
      </c>
      <c r="E242" vm="2375">
        <f ca="1"/>
        <v>35.152700000000003</v>
      </c>
      <c r="F242" vm="2376">
        <f ca="1"/>
        <v>83.733400000000003</v>
      </c>
      <c r="G242" vm="2377">
        <f ca="1"/>
        <v>153.82820000000001</v>
      </c>
      <c r="H242" vm="2378">
        <f ca="1"/>
        <v>21.4</v>
      </c>
      <c r="I242" vm="2379">
        <f ca="1"/>
        <v>642.6</v>
      </c>
      <c r="J242" vm="2380">
        <f ca="1"/>
        <v>150.25</v>
      </c>
      <c r="K242" vm="2381">
        <f ca="1"/>
        <v>387.05</v>
      </c>
      <c r="L242" vm="2382">
        <f ca="1"/>
        <v>102.9</v>
      </c>
      <c r="M242" s="19" vm="2383">
        <f ca="1"/>
        <v>7900.4</v>
      </c>
      <c r="N242" s="16">
        <f t="shared" ca="1" si="51"/>
        <v>1.1078304721738548E-2</v>
      </c>
      <c r="O242" s="16">
        <f t="shared" ca="1" si="46"/>
        <v>2.2441648341667191E-3</v>
      </c>
      <c r="P242" s="16">
        <f t="shared" ca="1" si="52"/>
        <v>2.2441648341667191E-3</v>
      </c>
      <c r="Q242" s="16">
        <f t="shared" ca="1" si="53"/>
        <v>-5.5569791443201644E-3</v>
      </c>
      <c r="R242" s="16">
        <f t="shared" ca="1" si="54"/>
        <v>8.9360338153515121E-4</v>
      </c>
      <c r="S242" s="16">
        <f t="shared" ca="1" si="55"/>
        <v>1.1042441131658108E-2</v>
      </c>
      <c r="T242" s="16">
        <f t="shared" ca="1" si="56"/>
        <v>1.8777445701491743E-2</v>
      </c>
      <c r="U242" s="16">
        <f t="shared" ca="1" si="57"/>
        <v>3.2093596181200175E-2</v>
      </c>
      <c r="V242" s="16">
        <f t="shared" ca="1" si="58"/>
        <v>3.2093596181200175E-2</v>
      </c>
      <c r="W242" s="16">
        <f t="shared" ca="1" si="59"/>
        <v>2.973329702550534E-2</v>
      </c>
      <c r="X242" s="16">
        <f t="shared" ca="1" si="60"/>
        <v>2.9339073950266664E-2</v>
      </c>
      <c r="Y242" s="16">
        <f t="shared" ca="1" si="61"/>
        <v>0</v>
      </c>
      <c r="Z242" s="16">
        <f t="shared" ca="1" si="62"/>
        <v>0</v>
      </c>
    </row>
    <row r="243" spans="2:26" x14ac:dyDescent="0.35">
      <c r="B243" s="7" vm="2384">
        <f ca="1"/>
        <v>42503</v>
      </c>
      <c r="C243" vm="2385">
        <f ca="1"/>
        <v>188.55</v>
      </c>
      <c r="E243" vm="2386">
        <f ca="1"/>
        <v>34.814799999999998</v>
      </c>
      <c r="F243" vm="2329">
        <f ca="1"/>
        <v>81.833399999999997</v>
      </c>
      <c r="G243" vm="2387">
        <f ca="1"/>
        <v>152.40889999999999</v>
      </c>
      <c r="H243" vm="2388">
        <f ca="1"/>
        <v>21.35</v>
      </c>
      <c r="I243" vm="2389">
        <f ca="1"/>
        <v>676.7</v>
      </c>
      <c r="J243" vm="2390">
        <f ca="1"/>
        <v>151.15</v>
      </c>
      <c r="K243" vm="2391">
        <f ca="1"/>
        <v>389.95</v>
      </c>
      <c r="L243" vm="2392">
        <f ca="1"/>
        <v>98</v>
      </c>
      <c r="M243" s="19" vm="2393">
        <f ca="1"/>
        <v>7814.9</v>
      </c>
      <c r="N243" s="16">
        <f t="shared" ca="1" si="51"/>
        <v>-3.4405269922257842E-2</v>
      </c>
      <c r="O243" s="16">
        <f t="shared" ca="1" si="46"/>
        <v>-9.6588452347022083E-3</v>
      </c>
      <c r="P243" s="16">
        <f t="shared" ca="1" si="52"/>
        <v>-9.6588452347022083E-3</v>
      </c>
      <c r="Q243" s="16">
        <f t="shared" ca="1" si="53"/>
        <v>-2.2952468873876104E-2</v>
      </c>
      <c r="R243" s="16">
        <f t="shared" ca="1" si="54"/>
        <v>-9.2693547730460703E-3</v>
      </c>
      <c r="S243" s="16">
        <f t="shared" ca="1" si="55"/>
        <v>5.9721478101500492E-3</v>
      </c>
      <c r="T243" s="16">
        <f t="shared" ca="1" si="56"/>
        <v>7.4646421257846636E-3</v>
      </c>
      <c r="U243" s="16">
        <f t="shared" ca="1" si="57"/>
        <v>-4.8790164169432056E-2</v>
      </c>
      <c r="V243" s="16">
        <f t="shared" ca="1" si="58"/>
        <v>-4.8790164169432056E-2</v>
      </c>
      <c r="W243" s="16">
        <f t="shared" ca="1" si="59"/>
        <v>-4.6129972968914849E-2</v>
      </c>
      <c r="X243" s="16">
        <f t="shared" ca="1" si="60"/>
        <v>0</v>
      </c>
      <c r="Y243" s="16">
        <f t="shared" ca="1" si="61"/>
        <v>4.6524196044153525E-2</v>
      </c>
      <c r="Z243" s="16">
        <f t="shared" ca="1" si="62"/>
        <v>4.6689177034744171E-2</v>
      </c>
    </row>
    <row r="244" spans="2:26" x14ac:dyDescent="0.35">
      <c r="B244" s="7" vm="2394">
        <f ca="1"/>
        <v>42506</v>
      </c>
      <c r="C244" vm="2395">
        <f ca="1"/>
        <v>185.8</v>
      </c>
      <c r="E244" vm="2396">
        <f ca="1"/>
        <v>34.386000000000003</v>
      </c>
      <c r="F244" vm="2397">
        <f ca="1"/>
        <v>80.833399999999997</v>
      </c>
      <c r="G244" vm="2398">
        <f ca="1"/>
        <v>153.04990000000001</v>
      </c>
      <c r="H244" vm="2378">
        <f ca="1"/>
        <v>21.4</v>
      </c>
      <c r="I244" vm="2399">
        <f ca="1"/>
        <v>715.65</v>
      </c>
      <c r="J244" vm="2400">
        <f ca="1"/>
        <v>149.9</v>
      </c>
      <c r="K244" vm="2401">
        <f ca="1"/>
        <v>392.7</v>
      </c>
      <c r="L244" vm="1075">
        <f ca="1"/>
        <v>99.95</v>
      </c>
      <c r="M244" s="19" vm="2402">
        <f ca="1"/>
        <v>7860.75</v>
      </c>
      <c r="N244" s="16">
        <f t="shared" ca="1" si="51"/>
        <v>-1.4692397324627985E-2</v>
      </c>
      <c r="O244" s="16">
        <f t="shared" ca="1" si="46"/>
        <v>-1.2393078930059582E-2</v>
      </c>
      <c r="P244" s="16">
        <f t="shared" ca="1" si="52"/>
        <v>-1.2393078930059582E-2</v>
      </c>
      <c r="Q244" s="16">
        <f t="shared" ca="1" si="53"/>
        <v>-1.2295226778728735E-2</v>
      </c>
      <c r="R244" s="16">
        <f t="shared" ca="1" si="54"/>
        <v>4.1969715124354542E-3</v>
      </c>
      <c r="S244" s="16">
        <f t="shared" ca="1" si="55"/>
        <v>-8.3043161169150271E-3</v>
      </c>
      <c r="T244" s="16">
        <f t="shared" ca="1" si="56"/>
        <v>7.0274358074568759E-3</v>
      </c>
      <c r="U244" s="16">
        <f t="shared" ca="1" si="57"/>
        <v>1.9702582275837113E-2</v>
      </c>
      <c r="V244" s="16">
        <f t="shared" ca="1" si="58"/>
        <v>1.9702582275837113E-2</v>
      </c>
      <c r="W244" s="16">
        <f t="shared" ca="1" si="59"/>
        <v>1.795976002351268E-2</v>
      </c>
      <c r="X244" s="16">
        <f t="shared" ca="1" si="60"/>
        <v>1.7565536948274004E-2</v>
      </c>
      <c r="Y244" s="16">
        <f t="shared" ca="1" si="61"/>
        <v>0</v>
      </c>
      <c r="Z244" s="16">
        <f t="shared" ca="1" si="62"/>
        <v>0</v>
      </c>
    </row>
    <row r="245" spans="2:26" x14ac:dyDescent="0.35">
      <c r="B245" s="7" vm="2403">
        <f ca="1"/>
        <v>42507</v>
      </c>
      <c r="C245" vm="2404">
        <f ca="1"/>
        <v>183.25</v>
      </c>
      <c r="E245" vm="2405">
        <f ca="1"/>
        <v>34.319400000000002</v>
      </c>
      <c r="F245" vm="2406">
        <f ca="1"/>
        <v>80.666700000000006</v>
      </c>
      <c r="G245" vm="2407">
        <f ca="1"/>
        <v>154.14869999999999</v>
      </c>
      <c r="H245" vm="1984">
        <f ca="1"/>
        <v>21.45</v>
      </c>
      <c r="I245" vm="2408">
        <f ca="1"/>
        <v>704.9</v>
      </c>
      <c r="J245" vm="2409">
        <f ca="1"/>
        <v>151.85</v>
      </c>
      <c r="K245" vm="2410">
        <f ca="1"/>
        <v>389.7</v>
      </c>
      <c r="L245" vm="2411">
        <f ca="1"/>
        <v>100.05</v>
      </c>
      <c r="M245" s="19" vm="2412">
        <f ca="1"/>
        <v>7890.75</v>
      </c>
      <c r="N245" s="16">
        <f t="shared" ca="1" si="51"/>
        <v>-1.381948561297729E-2</v>
      </c>
      <c r="O245" s="16">
        <f t="shared" ca="1" si="46"/>
        <v>-1.9387128481974587E-3</v>
      </c>
      <c r="P245" s="16">
        <f t="shared" ca="1" si="52"/>
        <v>-1.9387128481974587E-3</v>
      </c>
      <c r="Q245" s="16">
        <f t="shared" ca="1" si="53"/>
        <v>-2.0643957397241614E-3</v>
      </c>
      <c r="R245" s="16">
        <f t="shared" ca="1" si="54"/>
        <v>7.1537089424930705E-3</v>
      </c>
      <c r="S245" s="16">
        <f t="shared" ca="1" si="55"/>
        <v>1.2924786383205621E-2</v>
      </c>
      <c r="T245" s="16">
        <f t="shared" ca="1" si="56"/>
        <v>-7.6687492393003745E-3</v>
      </c>
      <c r="U245" s="16">
        <f t="shared" ca="1" si="57"/>
        <v>1.000000083333275E-3</v>
      </c>
      <c r="V245" s="16">
        <f t="shared" ca="1" si="58"/>
        <v>1.000000083333275E-3</v>
      </c>
      <c r="W245" s="16">
        <f t="shared" ca="1" si="59"/>
        <v>1.0684727153274089E-3</v>
      </c>
      <c r="X245" s="16">
        <f t="shared" ca="1" si="60"/>
        <v>6.7424964008873161E-4</v>
      </c>
      <c r="Y245" s="16">
        <f t="shared" ca="1" si="61"/>
        <v>0</v>
      </c>
      <c r="Z245" s="16">
        <f t="shared" ca="1" si="62"/>
        <v>0</v>
      </c>
    </row>
    <row r="246" spans="2:26" x14ac:dyDescent="0.35">
      <c r="B246" s="7" vm="2413">
        <f ca="1"/>
        <v>42508</v>
      </c>
      <c r="C246" vm="2414">
        <f ca="1"/>
        <v>183.2</v>
      </c>
      <c r="E246" vm="2415">
        <f ca="1"/>
        <v>34.843600000000002</v>
      </c>
      <c r="F246" vm="2416">
        <f ca="1"/>
        <v>79.7</v>
      </c>
      <c r="G246" vm="2417">
        <f ca="1"/>
        <v>153.7824</v>
      </c>
      <c r="H246" vm="2418">
        <f ca="1"/>
        <v>21.65</v>
      </c>
      <c r="I246" vm="2419">
        <f ca="1"/>
        <v>694.7</v>
      </c>
      <c r="J246" vm="2420">
        <f ca="1"/>
        <v>155.94999999999999</v>
      </c>
      <c r="K246" vm="2421">
        <f ca="1"/>
        <v>384.85</v>
      </c>
      <c r="L246" vm="2422">
        <f ca="1"/>
        <v>99.25</v>
      </c>
      <c r="M246" s="19" vm="2423">
        <f ca="1"/>
        <v>7870.15</v>
      </c>
      <c r="N246" s="16">
        <f t="shared" ca="1" si="51"/>
        <v>-2.7288852673103254E-4</v>
      </c>
      <c r="O246" s="16">
        <f t="shared" ca="1" si="46"/>
        <v>1.5158684203032922E-2</v>
      </c>
      <c r="P246" s="16">
        <f t="shared" ca="1" si="52"/>
        <v>1.5158684203032922E-2</v>
      </c>
      <c r="Q246" s="16">
        <f t="shared" ca="1" si="53"/>
        <v>-1.2056264915462557E-2</v>
      </c>
      <c r="R246" s="16">
        <f t="shared" ca="1" si="54"/>
        <v>-2.3791047593161485E-3</v>
      </c>
      <c r="S246" s="16">
        <f t="shared" ca="1" si="55"/>
        <v>2.6642251562054513E-2</v>
      </c>
      <c r="T246" s="16">
        <f t="shared" ca="1" si="56"/>
        <v>-1.2523564364337048E-2</v>
      </c>
      <c r="U246" s="16">
        <f t="shared" ca="1" si="57"/>
        <v>-8.0281414624426457E-3</v>
      </c>
      <c r="V246" s="16">
        <f t="shared" ca="1" si="58"/>
        <v>-8.0281414624426457E-3</v>
      </c>
      <c r="W246" s="16">
        <f t="shared" ca="1" si="59"/>
        <v>-7.5406179712582851E-3</v>
      </c>
      <c r="X246" s="16">
        <f t="shared" ca="1" si="60"/>
        <v>0</v>
      </c>
      <c r="Y246" s="16">
        <f t="shared" ca="1" si="61"/>
        <v>7.9348410464969623E-3</v>
      </c>
      <c r="Z246" s="16">
        <f t="shared" ca="1" si="62"/>
        <v>8.0998220370876069E-3</v>
      </c>
    </row>
    <row r="247" spans="2:26" x14ac:dyDescent="0.35">
      <c r="B247" s="7" vm="2424">
        <f ca="1"/>
        <v>42509</v>
      </c>
      <c r="C247" vm="2425">
        <f ca="1"/>
        <v>171.55</v>
      </c>
      <c r="E247" vm="2426">
        <f ca="1"/>
        <v>33.872399999999999</v>
      </c>
      <c r="F247" vm="2163">
        <f ca="1"/>
        <v>79.5</v>
      </c>
      <c r="G247" vm="2427">
        <f ca="1"/>
        <v>152.7294</v>
      </c>
      <c r="H247" vm="2378">
        <f ca="1"/>
        <v>21.4</v>
      </c>
      <c r="I247" vm="2428">
        <f ca="1"/>
        <v>703.25</v>
      </c>
      <c r="J247" vm="193">
        <f ca="1"/>
        <v>163.4</v>
      </c>
      <c r="K247" vm="2429">
        <f ca="1"/>
        <v>386.9</v>
      </c>
      <c r="L247" vm="2430">
        <f ca="1"/>
        <v>94.95</v>
      </c>
      <c r="M247" s="19" vm="2431">
        <f ca="1"/>
        <v>7783.4</v>
      </c>
      <c r="N247" s="16">
        <f t="shared" ca="1" si="51"/>
        <v>-6.5703682935571023E-2</v>
      </c>
      <c r="O247" s="16">
        <f t="shared" ca="1" si="46"/>
        <v>-2.8268952665798101E-2</v>
      </c>
      <c r="P247" s="16">
        <f t="shared" ca="1" si="52"/>
        <v>-2.8268952665798101E-2</v>
      </c>
      <c r="Q247" s="16">
        <f t="shared" ca="1" si="53"/>
        <v>-2.5125641358831594E-3</v>
      </c>
      <c r="R247" s="16">
        <f t="shared" ca="1" si="54"/>
        <v>-6.8708881197760072E-3</v>
      </c>
      <c r="S247" s="16">
        <f t="shared" ca="1" si="55"/>
        <v>4.6665739372090349E-2</v>
      </c>
      <c r="T247" s="16">
        <f t="shared" ca="1" si="56"/>
        <v>5.3126137261406943E-3</v>
      </c>
      <c r="U247" s="16">
        <f t="shared" ca="1" si="57"/>
        <v>-4.4291482309004891E-2</v>
      </c>
      <c r="V247" s="16">
        <f t="shared" ca="1" si="58"/>
        <v>-4.4291482309004891E-2</v>
      </c>
      <c r="W247" s="16">
        <f t="shared" ca="1" si="59"/>
        <v>-4.2026137128606436E-2</v>
      </c>
      <c r="X247" s="16">
        <f t="shared" ca="1" si="60"/>
        <v>0</v>
      </c>
      <c r="Y247" s="16">
        <f t="shared" ca="1" si="61"/>
        <v>4.2420360203845112E-2</v>
      </c>
      <c r="Z247" s="16">
        <f t="shared" ca="1" si="62"/>
        <v>4.2585341194435758E-2</v>
      </c>
    </row>
    <row r="248" spans="2:26" x14ac:dyDescent="0.35">
      <c r="B248" s="7" vm="2432">
        <f ca="1"/>
        <v>42510</v>
      </c>
      <c r="C248" vm="2433">
        <f ca="1"/>
        <v>177.95</v>
      </c>
      <c r="E248" vm="2434">
        <f ca="1"/>
        <v>33.335999999999999</v>
      </c>
      <c r="F248" vm="2435">
        <f ca="1"/>
        <v>79.5334</v>
      </c>
      <c r="G248" vm="2436">
        <f ca="1"/>
        <v>147.83070000000001</v>
      </c>
      <c r="H248" vm="2418">
        <f ca="1"/>
        <v>21.65</v>
      </c>
      <c r="I248" vm="2437">
        <f ca="1"/>
        <v>696.75</v>
      </c>
      <c r="J248" vm="2438">
        <f ca="1"/>
        <v>162.05000000000001</v>
      </c>
      <c r="K248" vm="2439">
        <f ca="1"/>
        <v>384.45</v>
      </c>
      <c r="L248" vm="1086">
        <f ca="1"/>
        <v>96.95</v>
      </c>
      <c r="M248" s="19" vm="2440">
        <f ca="1"/>
        <v>7749.7</v>
      </c>
      <c r="N248" s="16">
        <f t="shared" ca="1" si="51"/>
        <v>3.6627842651742862E-2</v>
      </c>
      <c r="O248" s="16">
        <f t="shared" ca="1" si="46"/>
        <v>-1.5962629366540644E-2</v>
      </c>
      <c r="P248" s="16">
        <f t="shared" ca="1" si="52"/>
        <v>-1.5962629366540644E-2</v>
      </c>
      <c r="Q248" s="16">
        <f t="shared" ca="1" si="53"/>
        <v>4.2003755803588172E-4</v>
      </c>
      <c r="R248" s="16">
        <f t="shared" ca="1" si="54"/>
        <v>-3.2600028002798313E-2</v>
      </c>
      <c r="S248" s="16">
        <f t="shared" ca="1" si="55"/>
        <v>-8.296252838346032E-3</v>
      </c>
      <c r="T248" s="16">
        <f t="shared" ca="1" si="56"/>
        <v>-6.3525202282774381E-3</v>
      </c>
      <c r="U248" s="16">
        <f t="shared" ca="1" si="57"/>
        <v>2.0844944430365827E-2</v>
      </c>
      <c r="V248" s="16">
        <f t="shared" ca="1" si="58"/>
        <v>2.0844944430365827E-2</v>
      </c>
      <c r="W248" s="16">
        <f t="shared" ca="1" si="59"/>
        <v>1.8011166306755151E-2</v>
      </c>
      <c r="X248" s="16">
        <f t="shared" ca="1" si="60"/>
        <v>1.7616943231516476E-2</v>
      </c>
      <c r="Y248" s="16">
        <f t="shared" ca="1" si="61"/>
        <v>0</v>
      </c>
      <c r="Z248" s="16">
        <f t="shared" ca="1" si="62"/>
        <v>0</v>
      </c>
    </row>
    <row r="249" spans="2:26" x14ac:dyDescent="0.35">
      <c r="B249" s="7" vm="2441">
        <f ca="1"/>
        <v>42513</v>
      </c>
      <c r="C249" vm="2442">
        <f ca="1"/>
        <v>181.1</v>
      </c>
      <c r="E249" vm="2443">
        <f ca="1"/>
        <v>33.292099999999998</v>
      </c>
      <c r="F249" vm="2444">
        <f ca="1"/>
        <v>79.166700000000006</v>
      </c>
      <c r="G249" vm="2445">
        <f ca="1"/>
        <v>152.5463</v>
      </c>
      <c r="H249" vm="2031">
        <f ca="1"/>
        <v>21.8</v>
      </c>
      <c r="I249" vm="2446">
        <f ca="1"/>
        <v>716.25</v>
      </c>
      <c r="J249" vm="2447">
        <f ca="1"/>
        <v>162.15</v>
      </c>
      <c r="K249" vm="2448">
        <f ca="1"/>
        <v>381.75</v>
      </c>
      <c r="L249" vm="2219">
        <f ca="1"/>
        <v>97.5</v>
      </c>
      <c r="M249" s="19" vm="2449">
        <f ca="1"/>
        <v>7731.05</v>
      </c>
      <c r="N249" s="16">
        <f t="shared" ca="1" si="51"/>
        <v>1.7546752933165988E-2</v>
      </c>
      <c r="O249" s="16">
        <f t="shared" ca="1" si="46"/>
        <v>-1.317762516196251E-3</v>
      </c>
      <c r="P249" s="16">
        <f t="shared" ca="1" si="52"/>
        <v>-1.317762516196251E-3</v>
      </c>
      <c r="Q249" s="16">
        <f t="shared" ca="1" si="53"/>
        <v>-4.6213033591928632E-3</v>
      </c>
      <c r="R249" s="16">
        <f t="shared" ca="1" si="54"/>
        <v>3.1400456455136214E-2</v>
      </c>
      <c r="S249" s="16">
        <f t="shared" ca="1" si="55"/>
        <v>6.169031657705618E-4</v>
      </c>
      <c r="T249" s="16">
        <f t="shared" ca="1" si="56"/>
        <v>-7.0477973794479719E-3</v>
      </c>
      <c r="U249" s="16">
        <f t="shared" ca="1" si="57"/>
        <v>5.6569963151406662E-3</v>
      </c>
      <c r="V249" s="16">
        <f t="shared" ca="1" si="58"/>
        <v>5.6569963151406662E-3</v>
      </c>
      <c r="W249" s="16">
        <f t="shared" ca="1" si="59"/>
        <v>6.7382752186350408E-3</v>
      </c>
      <c r="X249" s="16">
        <f t="shared" ca="1" si="60"/>
        <v>6.3440521433963636E-3</v>
      </c>
      <c r="Y249" s="16">
        <f t="shared" ca="1" si="61"/>
        <v>0</v>
      </c>
      <c r="Z249" s="16">
        <f t="shared" ca="1" si="62"/>
        <v>0</v>
      </c>
    </row>
    <row r="250" spans="2:26" x14ac:dyDescent="0.35">
      <c r="B250" s="7" vm="2450">
        <f ca="1"/>
        <v>42514</v>
      </c>
      <c r="C250" vm="2451">
        <f ca="1"/>
        <v>180.85</v>
      </c>
      <c r="E250" vm="2452">
        <f ca="1"/>
        <v>33.602699999999999</v>
      </c>
      <c r="F250" vm="2453">
        <f ca="1"/>
        <v>78.466700000000003</v>
      </c>
      <c r="G250" vm="2454">
        <f ca="1"/>
        <v>152.50049999999999</v>
      </c>
      <c r="H250" vm="2455">
        <f ca="1"/>
        <v>22.05</v>
      </c>
      <c r="I250" vm="2456">
        <f ca="1"/>
        <v>741.85</v>
      </c>
      <c r="J250" vm="2457">
        <f ca="1"/>
        <v>158.94999999999999</v>
      </c>
      <c r="K250" vm="314">
        <f ca="1"/>
        <v>389.1</v>
      </c>
      <c r="L250" vm="2458">
        <f ca="1"/>
        <v>96.8</v>
      </c>
      <c r="M250" s="19" vm="2459">
        <f ca="1"/>
        <v>7748.85</v>
      </c>
      <c r="N250" s="16">
        <f t="shared" ca="1" si="51"/>
        <v>-1.3814064912607304E-3</v>
      </c>
      <c r="O250" s="16">
        <f t="shared" ca="1" si="46"/>
        <v>9.2862892795974455E-3</v>
      </c>
      <c r="P250" s="16">
        <f t="shared" ca="1" si="52"/>
        <v>9.2862892795974455E-3</v>
      </c>
      <c r="Q250" s="16">
        <f t="shared" ca="1" si="53"/>
        <v>-8.8814248923167749E-3</v>
      </c>
      <c r="R250" s="16">
        <f t="shared" ca="1" si="54"/>
        <v>-3.0028179508298557E-4</v>
      </c>
      <c r="S250" s="16">
        <f t="shared" ca="1" si="55"/>
        <v>-1.9932145396515413E-2</v>
      </c>
      <c r="T250" s="16">
        <f t="shared" ca="1" si="56"/>
        <v>1.9070435891766234E-2</v>
      </c>
      <c r="U250" s="16">
        <f t="shared" ca="1" si="57"/>
        <v>-7.2053837212702242E-3</v>
      </c>
      <c r="V250" s="16">
        <f t="shared" ca="1" si="58"/>
        <v>-7.2053837212702242E-3</v>
      </c>
      <c r="W250" s="16">
        <f t="shared" ca="1" si="59"/>
        <v>-6.7247045807600422E-3</v>
      </c>
      <c r="X250" s="16">
        <f t="shared" ca="1" si="60"/>
        <v>0</v>
      </c>
      <c r="Y250" s="16">
        <f t="shared" ca="1" si="61"/>
        <v>7.1189276559987195E-3</v>
      </c>
      <c r="Z250" s="16">
        <f t="shared" ca="1" si="62"/>
        <v>7.283908646589364E-3</v>
      </c>
    </row>
    <row r="251" spans="2:26" x14ac:dyDescent="0.35">
      <c r="B251" s="7" vm="2460">
        <f ca="1"/>
        <v>42515</v>
      </c>
      <c r="C251" vm="2461">
        <f ca="1"/>
        <v>182.85</v>
      </c>
      <c r="E251" vm="2462">
        <f ca="1"/>
        <v>33.610300000000002</v>
      </c>
      <c r="F251" vm="2463">
        <f ca="1"/>
        <v>81.7</v>
      </c>
      <c r="G251" vm="2464">
        <f ca="1"/>
        <v>152.86680000000001</v>
      </c>
      <c r="H251" vm="2465">
        <f ca="1"/>
        <v>22.3</v>
      </c>
      <c r="I251" vm="2466">
        <f ca="1"/>
        <v>742.45</v>
      </c>
      <c r="J251" vm="2467">
        <f ca="1"/>
        <v>164.05</v>
      </c>
      <c r="K251" vm="2468">
        <f ca="1"/>
        <v>397</v>
      </c>
      <c r="L251" vm="2469">
        <f ca="1"/>
        <v>99.3</v>
      </c>
      <c r="M251" s="19" vm="2470">
        <f ca="1"/>
        <v>7934.9</v>
      </c>
      <c r="N251" s="16">
        <f t="shared" ca="1" si="51"/>
        <v>1.0998186197283297E-2</v>
      </c>
      <c r="O251" s="16">
        <f t="shared" ca="1" si="46"/>
        <v>2.2614672853144436E-4</v>
      </c>
      <c r="P251" s="16">
        <f t="shared" ca="1" si="52"/>
        <v>2.2614672853144436E-4</v>
      </c>
      <c r="Q251" s="16">
        <f t="shared" ca="1" si="53"/>
        <v>4.0379670899144834E-2</v>
      </c>
      <c r="R251" s="16">
        <f t="shared" ca="1" si="54"/>
        <v>2.3990792444975044E-3</v>
      </c>
      <c r="S251" s="16">
        <f t="shared" ca="1" si="55"/>
        <v>3.1581572050299052E-2</v>
      </c>
      <c r="T251" s="16">
        <f t="shared" ca="1" si="56"/>
        <v>2.0099900696682476E-2</v>
      </c>
      <c r="U251" s="16">
        <f t="shared" ca="1" si="57"/>
        <v>2.5498576768595682E-2</v>
      </c>
      <c r="V251" s="16">
        <f t="shared" ca="1" si="58"/>
        <v>2.5498576768595682E-2</v>
      </c>
      <c r="W251" s="16">
        <f t="shared" ca="1" si="59"/>
        <v>2.4316101422240166E-2</v>
      </c>
      <c r="X251" s="16">
        <f t="shared" ca="1" si="60"/>
        <v>2.3921878347001491E-2</v>
      </c>
      <c r="Y251" s="16">
        <f t="shared" ca="1" si="61"/>
        <v>0</v>
      </c>
      <c r="Z251" s="16">
        <f t="shared" ca="1" si="62"/>
        <v>0</v>
      </c>
    </row>
    <row r="252" spans="2:26" x14ac:dyDescent="0.35">
      <c r="B252" s="7" vm="2471">
        <f ca="1"/>
        <v>42516</v>
      </c>
      <c r="C252" vm="2472">
        <f ca="1"/>
        <v>184.8</v>
      </c>
      <c r="E252" vm="2473">
        <f ca="1"/>
        <v>34.060299999999998</v>
      </c>
      <c r="F252" vm="2474">
        <f ca="1"/>
        <v>85.733400000000003</v>
      </c>
      <c r="G252" vm="2464">
        <f ca="1"/>
        <v>152.86680000000001</v>
      </c>
      <c r="H252" vm="2475">
        <f ca="1"/>
        <v>22.65</v>
      </c>
      <c r="I252" vm="2476">
        <f ca="1"/>
        <v>772.15</v>
      </c>
      <c r="J252" vm="2477">
        <f ca="1"/>
        <v>162.35</v>
      </c>
      <c r="K252" vm="2478">
        <f ca="1"/>
        <v>399.25</v>
      </c>
      <c r="L252" vm="2479">
        <f ca="1"/>
        <v>104.05</v>
      </c>
      <c r="M252" s="19" vm="2480">
        <f ca="1"/>
        <v>8069.65</v>
      </c>
      <c r="N252" s="16">
        <f t="shared" ca="1" si="51"/>
        <v>1.0608014612193713E-2</v>
      </c>
      <c r="O252" s="16">
        <f t="shared" ca="1" si="46"/>
        <v>1.3299915569574394E-2</v>
      </c>
      <c r="P252" s="16">
        <f t="shared" ca="1" si="52"/>
        <v>1.3299915569574394E-2</v>
      </c>
      <c r="Q252" s="16">
        <f t="shared" ca="1" si="53"/>
        <v>4.8188479434071702E-2</v>
      </c>
      <c r="R252" s="16">
        <f t="shared" ca="1" si="54"/>
        <v>0</v>
      </c>
      <c r="S252" s="16">
        <f t="shared" ca="1" si="55"/>
        <v>-1.0416760858255828E-2</v>
      </c>
      <c r="T252" s="16">
        <f t="shared" ca="1" si="56"/>
        <v>5.6515064079313022E-3</v>
      </c>
      <c r="U252" s="16">
        <f t="shared" ca="1" si="57"/>
        <v>4.672598178851655E-2</v>
      </c>
      <c r="V252" s="16">
        <f t="shared" ca="1" si="58"/>
        <v>4.672598178851655E-2</v>
      </c>
      <c r="W252" s="16">
        <f t="shared" ca="1" si="59"/>
        <v>4.3920900411919671E-2</v>
      </c>
      <c r="X252" s="16">
        <f t="shared" ca="1" si="60"/>
        <v>4.3526677336680995E-2</v>
      </c>
      <c r="Y252" s="16">
        <f t="shared" ca="1" si="61"/>
        <v>0</v>
      </c>
      <c r="Z252" s="16">
        <f t="shared" ca="1" si="62"/>
        <v>0</v>
      </c>
    </row>
    <row r="253" spans="2:26" x14ac:dyDescent="0.35">
      <c r="B253" s="7" vm="2481">
        <f ca="1"/>
        <v>42517</v>
      </c>
      <c r="C253" vm="2482">
        <f ca="1"/>
        <v>191.7</v>
      </c>
      <c r="E253" vm="961">
        <f ca="1"/>
        <v>35.849600000000002</v>
      </c>
      <c r="F253" vm="2483">
        <f ca="1"/>
        <v>85.4</v>
      </c>
      <c r="G253" vm="2484">
        <f ca="1"/>
        <v>154.286</v>
      </c>
      <c r="H253" vm="2266">
        <f ca="1"/>
        <v>23.1</v>
      </c>
      <c r="I253" vm="2485">
        <f ca="1"/>
        <v>752.15</v>
      </c>
      <c r="J253" vm="2486">
        <f ca="1"/>
        <v>161.15</v>
      </c>
      <c r="K253" vm="2487">
        <f ca="1"/>
        <v>403.9</v>
      </c>
      <c r="L253" vm="2488">
        <f ca="1"/>
        <v>102.8</v>
      </c>
      <c r="M253" s="19" vm="2489">
        <f ca="1"/>
        <v>8156.65</v>
      </c>
      <c r="N253" s="16">
        <f t="shared" ca="1" si="51"/>
        <v>3.6657490844014921E-2</v>
      </c>
      <c r="O253" s="16">
        <f t="shared" ca="1" si="46"/>
        <v>5.1199926200607808E-2</v>
      </c>
      <c r="P253" s="16">
        <f t="shared" ca="1" si="52"/>
        <v>5.1199926200607808E-2</v>
      </c>
      <c r="Q253" s="16">
        <f t="shared" ca="1" si="53"/>
        <v>-3.8963805055047076E-3</v>
      </c>
      <c r="R253" s="16">
        <f t="shared" ca="1" si="54"/>
        <v>9.2410689379758028E-3</v>
      </c>
      <c r="S253" s="16">
        <f t="shared" ca="1" si="55"/>
        <v>-7.4188902874080384E-3</v>
      </c>
      <c r="T253" s="16">
        <f t="shared" ca="1" si="56"/>
        <v>1.15795354742454E-2</v>
      </c>
      <c r="U253" s="16">
        <f t="shared" ca="1" si="57"/>
        <v>-1.208619981857865E-2</v>
      </c>
      <c r="V253" s="16">
        <f t="shared" ca="1" si="58"/>
        <v>-1.208619981857865E-2</v>
      </c>
      <c r="W253" s="16">
        <f t="shared" ca="1" si="59"/>
        <v>-1.0025687363965453E-2</v>
      </c>
      <c r="X253" s="16">
        <f t="shared" ca="1" si="60"/>
        <v>0</v>
      </c>
      <c r="Y253" s="16">
        <f t="shared" ca="1" si="61"/>
        <v>1.0419910439204131E-2</v>
      </c>
      <c r="Z253" s="16">
        <f t="shared" ca="1" si="62"/>
        <v>1.0584891429794775E-2</v>
      </c>
    </row>
    <row r="254" spans="2:26" x14ac:dyDescent="0.35">
      <c r="B254" s="7" vm="2490">
        <f ca="1"/>
        <v>42520</v>
      </c>
      <c r="C254" vm="2491">
        <f ca="1"/>
        <v>190.25</v>
      </c>
      <c r="E254" vm="2263">
        <f ca="1"/>
        <v>36.101199999999999</v>
      </c>
      <c r="F254" vm="2492">
        <f ca="1"/>
        <v>80.466700000000003</v>
      </c>
      <c r="G254" vm="2493">
        <f ca="1"/>
        <v>157.71969999999999</v>
      </c>
      <c r="H254" vm="2494">
        <f ca="1"/>
        <v>22.75</v>
      </c>
      <c r="I254" vm="2495">
        <f ca="1"/>
        <v>770.3</v>
      </c>
      <c r="J254" vm="2496">
        <f ca="1"/>
        <v>160</v>
      </c>
      <c r="K254" vm="2497">
        <f ca="1"/>
        <v>421.25</v>
      </c>
      <c r="L254" vm="2498">
        <f ca="1"/>
        <v>106.5</v>
      </c>
      <c r="M254" s="19" vm="2499">
        <f ca="1"/>
        <v>8178.5</v>
      </c>
      <c r="N254" s="16">
        <f t="shared" ca="1" si="51"/>
        <v>-7.5926533098035175E-3</v>
      </c>
      <c r="O254" s="16">
        <f t="shared" ca="1" si="46"/>
        <v>6.9936964013281918E-3</v>
      </c>
      <c r="P254" s="16">
        <f t="shared" ca="1" si="52"/>
        <v>6.9936964013281918E-3</v>
      </c>
      <c r="Q254" s="16">
        <f t="shared" ca="1" si="53"/>
        <v>-5.9502666549081443E-2</v>
      </c>
      <c r="R254" s="16">
        <f t="shared" ca="1" si="54"/>
        <v>2.2011383989531796E-2</v>
      </c>
      <c r="S254" s="16">
        <f t="shared" ca="1" si="55"/>
        <v>-7.1617930276200109E-3</v>
      </c>
      <c r="T254" s="16">
        <f t="shared" ca="1" si="56"/>
        <v>4.2059159097204257E-2</v>
      </c>
      <c r="U254" s="16">
        <f t="shared" ca="1" si="57"/>
        <v>3.5359632128415162E-2</v>
      </c>
      <c r="V254" s="16">
        <f t="shared" ca="1" si="58"/>
        <v>3.5359632128415162E-2</v>
      </c>
      <c r="W254" s="16">
        <f t="shared" ca="1" si="59"/>
        <v>3.284733965352743E-2</v>
      </c>
      <c r="X254" s="16">
        <f t="shared" ca="1" si="60"/>
        <v>3.2453116578288754E-2</v>
      </c>
      <c r="Y254" s="16">
        <f t="shared" ca="1" si="61"/>
        <v>0</v>
      </c>
      <c r="Z254" s="16">
        <f t="shared" ca="1" si="62"/>
        <v>0</v>
      </c>
    </row>
    <row r="255" spans="2:26" x14ac:dyDescent="0.35">
      <c r="B255" s="7" vm="2500">
        <f ca="1"/>
        <v>42521</v>
      </c>
      <c r="C255" vm="2501">
        <f ca="1"/>
        <v>192.15</v>
      </c>
      <c r="E255" vm="2502">
        <f ca="1"/>
        <v>35.7042</v>
      </c>
      <c r="F255" vm="2503">
        <f ca="1"/>
        <v>80.333399999999997</v>
      </c>
      <c r="G255" vm="2504">
        <f ca="1"/>
        <v>156.34620000000001</v>
      </c>
      <c r="H255" vm="2174">
        <f ca="1"/>
        <v>23.3</v>
      </c>
      <c r="I255" vm="2505">
        <f ca="1"/>
        <v>756.3</v>
      </c>
      <c r="J255" vm="2506">
        <f ca="1"/>
        <v>162.25</v>
      </c>
      <c r="K255" vm="2507">
        <f ca="1"/>
        <v>459.65</v>
      </c>
      <c r="L255" vm="2508">
        <f ca="1"/>
        <v>108.55</v>
      </c>
      <c r="M255" s="19" vm="2509">
        <f ca="1"/>
        <v>8160.1</v>
      </c>
      <c r="N255" s="16">
        <f t="shared" ca="1" si="51"/>
        <v>9.9373202690576541E-3</v>
      </c>
      <c r="O255" s="16">
        <f t="shared" ca="1" si="46"/>
        <v>-1.1057776859051033E-2</v>
      </c>
      <c r="P255" s="16">
        <f t="shared" ca="1" si="52"/>
        <v>-1.1057776859051033E-2</v>
      </c>
      <c r="Q255" s="16">
        <f t="shared" ca="1" si="53"/>
        <v>-1.6579595477231983E-3</v>
      </c>
      <c r="R255" s="16">
        <f t="shared" ca="1" si="54"/>
        <v>-8.7466277392837417E-3</v>
      </c>
      <c r="S255" s="16">
        <f t="shared" ca="1" si="55"/>
        <v>1.3964540350372541E-2</v>
      </c>
      <c r="T255" s="16">
        <f t="shared" ca="1" si="56"/>
        <v>8.7238848643192035E-2</v>
      </c>
      <c r="U255" s="16">
        <f t="shared" ca="1" si="57"/>
        <v>1.9065911174820947E-2</v>
      </c>
      <c r="V255" s="16">
        <f t="shared" ca="1" si="58"/>
        <v>1.9065911174820947E-2</v>
      </c>
      <c r="W255" s="16">
        <f t="shared" ca="1" si="59"/>
        <v>1.728915282357598E-2</v>
      </c>
      <c r="X255" s="16">
        <f t="shared" ca="1" si="60"/>
        <v>1.6894929748337305E-2</v>
      </c>
      <c r="Y255" s="16">
        <f t="shared" ca="1" si="61"/>
        <v>0</v>
      </c>
      <c r="Z255" s="16">
        <f t="shared" ca="1" si="62"/>
        <v>0</v>
      </c>
    </row>
    <row r="256" spans="2:26" x14ac:dyDescent="0.35">
      <c r="B256" s="7" vm="2510">
        <f ca="1"/>
        <v>42522</v>
      </c>
      <c r="C256" vm="2511">
        <f ca="1"/>
        <v>202.3</v>
      </c>
      <c r="E256" vm="2512">
        <f ca="1"/>
        <v>35.045099999999998</v>
      </c>
      <c r="F256" vm="2513">
        <f ca="1"/>
        <v>78.900000000000006</v>
      </c>
      <c r="G256" vm="2514">
        <f ca="1"/>
        <v>154.60650000000001</v>
      </c>
      <c r="H256" vm="2126">
        <f ca="1"/>
        <v>24.05</v>
      </c>
      <c r="I256" vm="2515">
        <f ca="1"/>
        <v>752.65</v>
      </c>
      <c r="J256" vm="2516">
        <f ca="1"/>
        <v>160.69999999999999</v>
      </c>
      <c r="K256" vm="2517">
        <f ca="1"/>
        <v>449.2</v>
      </c>
      <c r="L256" vm="1053">
        <f ca="1"/>
        <v>105.05</v>
      </c>
      <c r="M256" s="19" vm="2518">
        <f ca="1"/>
        <v>8179.95</v>
      </c>
      <c r="N256" s="16">
        <f t="shared" ca="1" si="51"/>
        <v>5.1475427162846962E-2</v>
      </c>
      <c r="O256" s="16">
        <f t="shared" ca="1" si="46"/>
        <v>-1.8632525502222781E-2</v>
      </c>
      <c r="P256" s="16">
        <f t="shared" ca="1" si="52"/>
        <v>-1.8632525502222781E-2</v>
      </c>
      <c r="Q256" s="16">
        <f t="shared" ca="1" si="53"/>
        <v>-1.8004246845890921E-2</v>
      </c>
      <c r="R256" s="16">
        <f t="shared" ca="1" si="54"/>
        <v>-1.1189599909363286E-2</v>
      </c>
      <c r="S256" s="16">
        <f t="shared" ca="1" si="55"/>
        <v>-9.5990828407325653E-3</v>
      </c>
      <c r="T256" s="16">
        <f t="shared" ca="1" si="56"/>
        <v>-2.2997107445475541E-2</v>
      </c>
      <c r="U256" s="16">
        <f t="shared" ca="1" si="57"/>
        <v>-3.2774469033291377E-2</v>
      </c>
      <c r="V256" s="16">
        <f t="shared" ca="1" si="58"/>
        <v>-3.2774469033291377E-2</v>
      </c>
      <c r="W256" s="16">
        <f t="shared" ca="1" si="59"/>
        <v>-3.060450206806974E-2</v>
      </c>
      <c r="X256" s="16">
        <f t="shared" ca="1" si="60"/>
        <v>0</v>
      </c>
      <c r="Y256" s="16">
        <f t="shared" ca="1" si="61"/>
        <v>3.0998725143308415E-2</v>
      </c>
      <c r="Z256" s="16">
        <f t="shared" ca="1" si="62"/>
        <v>3.1163706133899061E-2</v>
      </c>
    </row>
    <row r="257" spans="2:26" x14ac:dyDescent="0.35">
      <c r="B257" s="7" vm="2519">
        <f ca="1"/>
        <v>42523</v>
      </c>
      <c r="C257" vm="2520">
        <f ca="1"/>
        <v>205.2</v>
      </c>
      <c r="E257" vm="2521">
        <f ca="1"/>
        <v>35.286000000000001</v>
      </c>
      <c r="F257" vm="2522">
        <f ca="1"/>
        <v>80.0334</v>
      </c>
      <c r="G257" vm="2523">
        <f ca="1"/>
        <v>154.05709999999999</v>
      </c>
      <c r="H257" vm="2524">
        <f ca="1"/>
        <v>24.65</v>
      </c>
      <c r="I257" vm="2525">
        <f ca="1"/>
        <v>785.9</v>
      </c>
      <c r="J257" vm="2526">
        <f ca="1"/>
        <v>162.69999999999999</v>
      </c>
      <c r="K257" vm="2527">
        <f ca="1"/>
        <v>453.45</v>
      </c>
      <c r="L257" vm="2528">
        <f ca="1"/>
        <v>106.75</v>
      </c>
      <c r="M257" s="19" vm="2529">
        <f ca="1"/>
        <v>8218.9500000000007</v>
      </c>
      <c r="N257" s="16">
        <f t="shared" ca="1" si="51"/>
        <v>1.423336912291456E-2</v>
      </c>
      <c r="O257" s="16">
        <f t="shared" ca="1" si="46"/>
        <v>6.8504812835523321E-3</v>
      </c>
      <c r="P257" s="16">
        <f t="shared" ca="1" si="52"/>
        <v>6.8504812835523321E-3</v>
      </c>
      <c r="Q257" s="16">
        <f t="shared" ca="1" si="53"/>
        <v>1.4262819693178091E-2</v>
      </c>
      <c r="R257" s="16">
        <f t="shared" ca="1" si="54"/>
        <v>-3.5598663411945948E-3</v>
      </c>
      <c r="S257" s="16">
        <f t="shared" ca="1" si="55"/>
        <v>1.2368741481525194E-2</v>
      </c>
      <c r="T257" s="16">
        <f t="shared" ca="1" si="56"/>
        <v>9.4167870292887063E-3</v>
      </c>
      <c r="U257" s="16">
        <f t="shared" ca="1" si="57"/>
        <v>1.6053224817724497E-2</v>
      </c>
      <c r="V257" s="16">
        <f t="shared" ca="1" si="58"/>
        <v>1.6053224817724497E-2</v>
      </c>
      <c r="W257" s="16">
        <f t="shared" ca="1" si="59"/>
        <v>1.5050515951657862E-2</v>
      </c>
      <c r="X257" s="16">
        <f t="shared" ca="1" si="60"/>
        <v>1.4656292876419185E-2</v>
      </c>
      <c r="Y257" s="16">
        <f t="shared" ca="1" si="61"/>
        <v>0</v>
      </c>
      <c r="Z257" s="16">
        <f t="shared" ca="1" si="62"/>
        <v>0</v>
      </c>
    </row>
    <row r="258" spans="2:26" x14ac:dyDescent="0.35">
      <c r="B258" s="7" vm="2530">
        <f ca="1"/>
        <v>42524</v>
      </c>
      <c r="C258" vm="2531">
        <f ca="1"/>
        <v>204.55</v>
      </c>
      <c r="E258" vm="2532">
        <f ca="1"/>
        <v>34.645099999999999</v>
      </c>
      <c r="F258" vm="2533">
        <f ca="1"/>
        <v>78.666700000000006</v>
      </c>
      <c r="G258" vm="2534">
        <f ca="1"/>
        <v>153.64510000000001</v>
      </c>
      <c r="H258" vm="2535">
        <f ca="1"/>
        <v>24.7</v>
      </c>
      <c r="I258" vm="2536">
        <f ca="1"/>
        <v>772.1</v>
      </c>
      <c r="J258" vm="170">
        <f ca="1"/>
        <v>173.55</v>
      </c>
      <c r="K258" vm="2537">
        <f ca="1"/>
        <v>453.95</v>
      </c>
      <c r="L258" vm="2324">
        <f ca="1"/>
        <v>104.65</v>
      </c>
      <c r="M258" s="19" vm="2538">
        <f ca="1"/>
        <v>8220.7999999999993</v>
      </c>
      <c r="N258" s="16">
        <f t="shared" ca="1" si="51"/>
        <v>-3.1726689212067645E-3</v>
      </c>
      <c r="O258" s="16">
        <f t="shared" ca="1" si="46"/>
        <v>-1.8329983211298292E-2</v>
      </c>
      <c r="P258" s="16">
        <f t="shared" ca="1" si="52"/>
        <v>-1.8329983211298292E-2</v>
      </c>
      <c r="Q258" s="16">
        <f t="shared" ca="1" si="53"/>
        <v>-1.7224107458782403E-2</v>
      </c>
      <c r="R258" s="16">
        <f t="shared" ca="1" si="54"/>
        <v>-2.6779155053959832E-3</v>
      </c>
      <c r="S258" s="16">
        <f t="shared" ca="1" si="55"/>
        <v>6.4557728082803328E-2</v>
      </c>
      <c r="T258" s="16">
        <f t="shared" ca="1" si="56"/>
        <v>1.1020499241894269E-3</v>
      </c>
      <c r="U258" s="16">
        <f t="shared" ca="1" si="57"/>
        <v>-1.9868203216725173E-2</v>
      </c>
      <c r="V258" s="16">
        <f t="shared" ca="1" si="58"/>
        <v>-1.9868203216725173E-2</v>
      </c>
      <c r="W258" s="16">
        <f t="shared" ca="1" si="59"/>
        <v>-1.8763081924143787E-2</v>
      </c>
      <c r="X258" s="16">
        <f t="shared" ca="1" si="60"/>
        <v>0</v>
      </c>
      <c r="Y258" s="16">
        <f t="shared" ca="1" si="61"/>
        <v>1.9157304999382462E-2</v>
      </c>
      <c r="Z258" s="16">
        <f t="shared" ca="1" si="62"/>
        <v>1.9322285989973109E-2</v>
      </c>
    </row>
    <row r="259" spans="2:26" x14ac:dyDescent="0.35">
      <c r="B259" s="7" vm="2539">
        <f ca="1"/>
        <v>42527</v>
      </c>
      <c r="C259" vm="2540">
        <f ca="1"/>
        <v>203.7</v>
      </c>
      <c r="E259" vm="2541">
        <f ca="1"/>
        <v>35.949599999999997</v>
      </c>
      <c r="F259" vm="2542">
        <f ca="1"/>
        <v>78.733400000000003</v>
      </c>
      <c r="G259" vm="2543">
        <f ca="1"/>
        <v>155.56790000000001</v>
      </c>
      <c r="H259" vm="2544">
        <f ca="1"/>
        <v>23.95</v>
      </c>
      <c r="I259" vm="2545">
        <f ca="1"/>
        <v>755.75</v>
      </c>
      <c r="J259" vm="2546">
        <f ca="1"/>
        <v>180.6</v>
      </c>
      <c r="K259" vm="2547">
        <f ca="1"/>
        <v>460.5</v>
      </c>
      <c r="L259" vm="2548">
        <f ca="1"/>
        <v>106.25</v>
      </c>
      <c r="M259" s="19" vm="2549">
        <f ca="1"/>
        <v>8201.0499999999993</v>
      </c>
      <c r="N259" s="16">
        <f t="shared" ca="1" si="51"/>
        <v>-4.1641211426475368E-3</v>
      </c>
      <c r="O259" s="16">
        <f t="shared" ref="O259:O322" ca="1" si="63">LN(E259/E258)</f>
        <v>3.6961656045906149E-2</v>
      </c>
      <c r="P259" s="16">
        <f t="shared" ca="1" si="52"/>
        <v>3.6961656045906149E-2</v>
      </c>
      <c r="Q259" s="16">
        <f t="shared" ca="1" si="53"/>
        <v>8.4752174862035533E-4</v>
      </c>
      <c r="R259" s="16">
        <f t="shared" ca="1" si="54"/>
        <v>1.2436894853992801E-2</v>
      </c>
      <c r="S259" s="16">
        <f t="shared" ca="1" si="55"/>
        <v>3.9818898675089719E-2</v>
      </c>
      <c r="T259" s="16">
        <f t="shared" ca="1" si="56"/>
        <v>1.4325795877595382E-2</v>
      </c>
      <c r="U259" s="16">
        <f t="shared" ca="1" si="57"/>
        <v>1.51733589125174E-2</v>
      </c>
      <c r="V259" s="16">
        <f t="shared" ca="1" si="58"/>
        <v>1.51733589125174E-2</v>
      </c>
      <c r="W259" s="16">
        <f t="shared" ca="1" si="59"/>
        <v>1.4853317476694715E-2</v>
      </c>
      <c r="X259" s="16">
        <f t="shared" ca="1" si="60"/>
        <v>1.4459094401456037E-2</v>
      </c>
      <c r="Y259" s="16">
        <f t="shared" ca="1" si="61"/>
        <v>0</v>
      </c>
      <c r="Z259" s="16">
        <f t="shared" ca="1" si="62"/>
        <v>0</v>
      </c>
    </row>
    <row r="260" spans="2:26" x14ac:dyDescent="0.35">
      <c r="B260" s="7" vm="2550">
        <f ca="1"/>
        <v>42528</v>
      </c>
      <c r="C260" vm="2551">
        <f ca="1"/>
        <v>206.5</v>
      </c>
      <c r="E260" vm="2552">
        <f ca="1"/>
        <v>36.889000000000003</v>
      </c>
      <c r="F260" vm="2435">
        <f ca="1"/>
        <v>79.5334</v>
      </c>
      <c r="G260" vm="2553">
        <f ca="1"/>
        <v>157.03290000000001</v>
      </c>
      <c r="H260" vm="2135">
        <f ca="1"/>
        <v>24.1</v>
      </c>
      <c r="I260" vm="2554">
        <f ca="1"/>
        <v>760.6</v>
      </c>
      <c r="J260" vm="2555">
        <f ca="1"/>
        <v>185</v>
      </c>
      <c r="K260" vm="2556">
        <f ca="1"/>
        <v>463.05</v>
      </c>
      <c r="L260" vm="1293">
        <f ca="1"/>
        <v>110.05</v>
      </c>
      <c r="M260" s="19" vm="2557">
        <f ca="1"/>
        <v>8266.4500000000007</v>
      </c>
      <c r="N260" s="16">
        <f t="shared" ca="1" si="51"/>
        <v>1.3652089168327263E-2</v>
      </c>
      <c r="O260" s="16">
        <f t="shared" ca="1" si="63"/>
        <v>2.579544608344397E-2</v>
      </c>
      <c r="P260" s="16">
        <f t="shared" ca="1" si="52"/>
        <v>2.579544608344397E-2</v>
      </c>
      <c r="Q260" s="16">
        <f t="shared" ca="1" si="53"/>
        <v>1.0109597383477479E-2</v>
      </c>
      <c r="R260" s="16">
        <f t="shared" ca="1" si="54"/>
        <v>9.3730452736572444E-3</v>
      </c>
      <c r="S260" s="16">
        <f t="shared" ca="1" si="55"/>
        <v>2.4071184095439783E-2</v>
      </c>
      <c r="T260" s="16">
        <f t="shared" ca="1" si="56"/>
        <v>5.5221839209165071E-3</v>
      </c>
      <c r="U260" s="16">
        <f t="shared" ca="1" si="57"/>
        <v>3.5140000167944441E-2</v>
      </c>
      <c r="V260" s="16">
        <f t="shared" ca="1" si="58"/>
        <v>3.5140000167944441E-2</v>
      </c>
      <c r="W260" s="16">
        <f t="shared" ca="1" si="59"/>
        <v>3.3328249534322715E-2</v>
      </c>
      <c r="X260" s="16">
        <f t="shared" ca="1" si="60"/>
        <v>3.293402645908404E-2</v>
      </c>
      <c r="Y260" s="16">
        <f t="shared" ca="1" si="61"/>
        <v>0</v>
      </c>
      <c r="Z260" s="16">
        <f t="shared" ca="1" si="62"/>
        <v>0</v>
      </c>
    </row>
    <row r="261" spans="2:26" x14ac:dyDescent="0.35">
      <c r="B261" s="7" vm="2558">
        <f ca="1"/>
        <v>42529</v>
      </c>
      <c r="C261" vm="2559">
        <f ca="1"/>
        <v>203.4</v>
      </c>
      <c r="E261" vm="2560">
        <f ca="1"/>
        <v>39.066299999999998</v>
      </c>
      <c r="F261" vm="2561">
        <f ca="1"/>
        <v>80.933400000000006</v>
      </c>
      <c r="G261" vm="2562">
        <f ca="1"/>
        <v>155.88839999999999</v>
      </c>
      <c r="H261" vm="2563">
        <f ca="1"/>
        <v>24.45</v>
      </c>
      <c r="I261" vm="2564">
        <f ca="1"/>
        <v>735.1</v>
      </c>
      <c r="J261" vm="2565">
        <f ca="1"/>
        <v>182.75</v>
      </c>
      <c r="K261" vm="2566">
        <f ca="1"/>
        <v>466.15</v>
      </c>
      <c r="L261" vm="1153">
        <f ca="1"/>
        <v>112</v>
      </c>
      <c r="M261" s="19" vm="2567">
        <f ca="1"/>
        <v>8273.0499999999993</v>
      </c>
      <c r="N261" s="16">
        <f t="shared" ca="1" si="51"/>
        <v>-1.5125928786627871E-2</v>
      </c>
      <c r="O261" s="16">
        <f t="shared" ca="1" si="63"/>
        <v>5.7346799141302043E-2</v>
      </c>
      <c r="P261" s="16">
        <f t="shared" ca="1" si="52"/>
        <v>5.7346799141302043E-2</v>
      </c>
      <c r="Q261" s="16">
        <f t="shared" ca="1" si="53"/>
        <v>1.7449535021801271E-2</v>
      </c>
      <c r="R261" s="16">
        <f t="shared" ca="1" si="54"/>
        <v>-7.3149709105593723E-3</v>
      </c>
      <c r="S261" s="16">
        <f t="shared" ca="1" si="55"/>
        <v>-1.2236726448436921E-2</v>
      </c>
      <c r="T261" s="16">
        <f t="shared" ca="1" si="56"/>
        <v>6.6724311264246298E-3</v>
      </c>
      <c r="U261" s="16">
        <f t="shared" ca="1" si="57"/>
        <v>1.7564063322623981E-2</v>
      </c>
      <c r="V261" s="16">
        <f t="shared" ca="1" si="58"/>
        <v>1.7564063322623981E-2</v>
      </c>
      <c r="W261" s="16">
        <f t="shared" ca="1" si="59"/>
        <v>1.6353895236790456E-2</v>
      </c>
      <c r="X261" s="16">
        <f t="shared" ca="1" si="60"/>
        <v>1.595967216155178E-2</v>
      </c>
      <c r="Y261" s="16">
        <f t="shared" ca="1" si="61"/>
        <v>0</v>
      </c>
      <c r="Z261" s="16">
        <f t="shared" ca="1" si="62"/>
        <v>0</v>
      </c>
    </row>
    <row r="262" spans="2:26" x14ac:dyDescent="0.35">
      <c r="B262" s="7" vm="2568">
        <f ca="1"/>
        <v>42530</v>
      </c>
      <c r="C262" vm="2569">
        <f ca="1"/>
        <v>201.9</v>
      </c>
      <c r="E262" vm="2570">
        <f ca="1"/>
        <v>38.231400000000001</v>
      </c>
      <c r="F262" vm="2571">
        <f ca="1"/>
        <v>80.8</v>
      </c>
      <c r="G262" vm="2572">
        <f ca="1"/>
        <v>161.84010000000001</v>
      </c>
      <c r="H262" vm="2573">
        <f ca="1"/>
        <v>24.25</v>
      </c>
      <c r="I262" vm="2574">
        <f ca="1"/>
        <v>695</v>
      </c>
      <c r="J262" vm="2395">
        <f ca="1"/>
        <v>185.8</v>
      </c>
      <c r="K262" vm="2575">
        <f ca="1"/>
        <v>467.15</v>
      </c>
      <c r="L262" vm="2576">
        <f ca="1"/>
        <v>112.8</v>
      </c>
      <c r="M262" s="19" vm="2577">
        <f ca="1"/>
        <v>8203.6</v>
      </c>
      <c r="N262" s="16">
        <f t="shared" ca="1" si="51"/>
        <v>-7.4019582956678133E-3</v>
      </c>
      <c r="O262" s="16">
        <f t="shared" ca="1" si="63"/>
        <v>-2.1603035272278914E-2</v>
      </c>
      <c r="P262" s="16">
        <f t="shared" ca="1" si="52"/>
        <v>-2.1603035272278914E-2</v>
      </c>
      <c r="Q262" s="16">
        <f t="shared" ca="1" si="53"/>
        <v>-1.6496287130736392E-3</v>
      </c>
      <c r="R262" s="16">
        <f t="shared" ca="1" si="54"/>
        <v>3.7468444129041406E-2</v>
      </c>
      <c r="S262" s="16">
        <f t="shared" ca="1" si="55"/>
        <v>1.6551727749850406E-2</v>
      </c>
      <c r="T262" s="16">
        <f t="shared" ca="1" si="56"/>
        <v>2.1429344962619872E-3</v>
      </c>
      <c r="U262" s="16">
        <f t="shared" ca="1" si="57"/>
        <v>7.1174677688639549E-3</v>
      </c>
      <c r="V262" s="16">
        <f t="shared" ca="1" si="58"/>
        <v>7.1174677688639549E-3</v>
      </c>
      <c r="W262" s="16">
        <f t="shared" ca="1" si="59"/>
        <v>8.0165522728569139E-3</v>
      </c>
      <c r="X262" s="16">
        <f t="shared" ca="1" si="60"/>
        <v>7.6223291976182366E-3</v>
      </c>
      <c r="Y262" s="16">
        <f t="shared" ca="1" si="61"/>
        <v>0</v>
      </c>
      <c r="Z262" s="16">
        <f t="shared" ca="1" si="62"/>
        <v>0</v>
      </c>
    </row>
    <row r="263" spans="2:26" x14ac:dyDescent="0.35">
      <c r="B263" s="7" vm="2578">
        <f ca="1"/>
        <v>42531</v>
      </c>
      <c r="C263" vm="2579">
        <f ca="1"/>
        <v>202.75</v>
      </c>
      <c r="E263" vm="2580">
        <f ca="1"/>
        <v>38.354199999999999</v>
      </c>
      <c r="F263" vm="2581">
        <f ca="1"/>
        <v>82.5</v>
      </c>
      <c r="G263" vm="2582">
        <f ca="1"/>
        <v>158.77269999999999</v>
      </c>
      <c r="H263" vm="2117">
        <f ca="1"/>
        <v>24.15</v>
      </c>
      <c r="I263" vm="2583">
        <f ca="1"/>
        <v>694.45</v>
      </c>
      <c r="J263" vm="2584">
        <f ca="1"/>
        <v>182.3</v>
      </c>
      <c r="K263" vm="2585">
        <f ca="1"/>
        <v>456.95</v>
      </c>
      <c r="L263" vm="2586">
        <f ca="1"/>
        <v>116.8</v>
      </c>
      <c r="M263" s="19" vm="2587">
        <f ca="1"/>
        <v>8170.05</v>
      </c>
      <c r="N263" s="16">
        <f t="shared" ca="1" si="51"/>
        <v>4.2011676767304759E-3</v>
      </c>
      <c r="O263" s="16">
        <f t="shared" ca="1" si="63"/>
        <v>3.2068719247446073E-3</v>
      </c>
      <c r="P263" s="16">
        <f t="shared" ca="1" si="52"/>
        <v>3.2068719247446073E-3</v>
      </c>
      <c r="Q263" s="16">
        <f t="shared" ca="1" si="53"/>
        <v>2.0821327813585734E-2</v>
      </c>
      <c r="R263" s="16">
        <f t="shared" ca="1" si="54"/>
        <v>-1.9135191077130107E-2</v>
      </c>
      <c r="S263" s="16">
        <f t="shared" ca="1" si="55"/>
        <v>-1.9017144695120784E-2</v>
      </c>
      <c r="T263" s="16">
        <f t="shared" ca="1" si="56"/>
        <v>-2.207642952075398E-2</v>
      </c>
      <c r="U263" s="16">
        <f t="shared" ca="1" si="57"/>
        <v>3.48467313301681E-2</v>
      </c>
      <c r="V263" s="16">
        <f t="shared" ca="1" si="58"/>
        <v>3.48467313301681E-2</v>
      </c>
      <c r="W263" s="16">
        <f t="shared" ca="1" si="59"/>
        <v>3.1574685093705604E-2</v>
      </c>
      <c r="X263" s="16">
        <f t="shared" ca="1" si="60"/>
        <v>3.1180462018466928E-2</v>
      </c>
      <c r="Y263" s="16">
        <f t="shared" ca="1" si="61"/>
        <v>0</v>
      </c>
      <c r="Z263" s="16">
        <f t="shared" ca="1" si="62"/>
        <v>0</v>
      </c>
    </row>
    <row r="264" spans="2:26" x14ac:dyDescent="0.35">
      <c r="B264" s="7" vm="2588">
        <f ca="1"/>
        <v>42534</v>
      </c>
      <c r="C264" vm="2589">
        <f ca="1"/>
        <v>202.6</v>
      </c>
      <c r="E264" vm="2590">
        <f ca="1"/>
        <v>37.754199999999997</v>
      </c>
      <c r="F264" vm="2591">
        <f ca="1"/>
        <v>80.233400000000003</v>
      </c>
      <c r="G264" vm="2592">
        <f ca="1"/>
        <v>161.1533</v>
      </c>
      <c r="H264" vm="2593">
        <f ca="1"/>
        <v>24.2</v>
      </c>
      <c r="I264" vm="2594">
        <f ca="1"/>
        <v>691.75</v>
      </c>
      <c r="J264" vm="2595">
        <f ca="1"/>
        <v>184.2</v>
      </c>
      <c r="K264" vm="2596">
        <f ca="1"/>
        <v>444.25</v>
      </c>
      <c r="L264" vm="2597">
        <f ca="1"/>
        <v>113.95</v>
      </c>
      <c r="M264" s="19" vm="2598">
        <f ca="1"/>
        <v>8110.6</v>
      </c>
      <c r="N264" s="16">
        <f t="shared" ca="1" si="51"/>
        <v>-7.4010118093936197E-4</v>
      </c>
      <c r="O264" s="16">
        <f t="shared" ca="1" si="63"/>
        <v>-1.5767311633257369E-2</v>
      </c>
      <c r="P264" s="16">
        <f t="shared" ca="1" si="52"/>
        <v>-1.5767311633257369E-2</v>
      </c>
      <c r="Q264" s="16">
        <f t="shared" ca="1" si="53"/>
        <v>-2.7858406310217639E-2</v>
      </c>
      <c r="R264" s="16">
        <f t="shared" ca="1" si="54"/>
        <v>1.4882466191093333E-2</v>
      </c>
      <c r="S264" s="16">
        <f t="shared" ca="1" si="55"/>
        <v>1.0368442136589011E-2</v>
      </c>
      <c r="T264" s="16">
        <f t="shared" ca="1" si="56"/>
        <v>-2.8186508683449945E-2</v>
      </c>
      <c r="U264" s="16">
        <f t="shared" ca="1" si="57"/>
        <v>-2.470331470243339E-2</v>
      </c>
      <c r="V264" s="16">
        <f t="shared" ca="1" si="58"/>
        <v>-2.470331470243339E-2</v>
      </c>
      <c r="W264" s="16">
        <f t="shared" ca="1" si="59"/>
        <v>-2.2612540033806295E-2</v>
      </c>
      <c r="X264" s="16">
        <f t="shared" ca="1" si="60"/>
        <v>0</v>
      </c>
      <c r="Y264" s="16">
        <f t="shared" ca="1" si="61"/>
        <v>2.300676310904497E-2</v>
      </c>
      <c r="Z264" s="16">
        <f t="shared" ca="1" si="62"/>
        <v>2.3171744099635617E-2</v>
      </c>
    </row>
    <row r="265" spans="2:26" x14ac:dyDescent="0.35">
      <c r="B265" s="7" vm="2599">
        <f ca="1"/>
        <v>42535</v>
      </c>
      <c r="C265" vm="2600">
        <f ca="1"/>
        <v>208.6</v>
      </c>
      <c r="E265" vm="2601">
        <f ca="1"/>
        <v>37.675400000000003</v>
      </c>
      <c r="F265" vm="2561">
        <f ca="1"/>
        <v>80.933400000000006</v>
      </c>
      <c r="G265" vm="2602">
        <f ca="1"/>
        <v>161.70269999999999</v>
      </c>
      <c r="H265" vm="2535">
        <f ca="1"/>
        <v>24.7</v>
      </c>
      <c r="I265" vm="2603">
        <f ca="1"/>
        <v>695.1</v>
      </c>
      <c r="J265" vm="2604">
        <f ca="1"/>
        <v>183.1</v>
      </c>
      <c r="K265" vm="2605">
        <f ca="1"/>
        <v>448.4</v>
      </c>
      <c r="L265" vm="2606">
        <f ca="1"/>
        <v>114.75</v>
      </c>
      <c r="M265" s="19" vm="2607">
        <f ca="1"/>
        <v>8108.85</v>
      </c>
      <c r="N265" s="16">
        <f t="shared" ca="1" si="51"/>
        <v>2.9184950752089042E-2</v>
      </c>
      <c r="O265" s="16">
        <f t="shared" ca="1" si="63"/>
        <v>-2.089366208131928E-3</v>
      </c>
      <c r="P265" s="16">
        <f t="shared" ca="1" si="52"/>
        <v>-2.089366208131928E-3</v>
      </c>
      <c r="Q265" s="16">
        <f t="shared" ca="1" si="53"/>
        <v>8.6867072097055603E-3</v>
      </c>
      <c r="R265" s="16">
        <f t="shared" ca="1" si="54"/>
        <v>3.4033781643052381E-3</v>
      </c>
      <c r="S265" s="16">
        <f t="shared" ca="1" si="55"/>
        <v>-5.989672140741446E-3</v>
      </c>
      <c r="T265" s="16">
        <f t="shared" ca="1" si="56"/>
        <v>9.29822416324411E-3</v>
      </c>
      <c r="U265" s="16">
        <f t="shared" ca="1" si="57"/>
        <v>6.9960932489611669E-3</v>
      </c>
      <c r="V265" s="16">
        <f t="shared" ca="1" si="58"/>
        <v>6.9960932489611669E-3</v>
      </c>
      <c r="W265" s="16">
        <f t="shared" ca="1" si="59"/>
        <v>7.0059767070994724E-3</v>
      </c>
      <c r="X265" s="16">
        <f t="shared" ca="1" si="60"/>
        <v>6.6117536318607952E-3</v>
      </c>
      <c r="Y265" s="16">
        <f t="shared" ca="1" si="61"/>
        <v>0</v>
      </c>
      <c r="Z265" s="16">
        <f t="shared" ca="1" si="62"/>
        <v>0</v>
      </c>
    </row>
    <row r="266" spans="2:26" x14ac:dyDescent="0.35">
      <c r="B266" s="7" vm="2608">
        <f ca="1"/>
        <v>42536</v>
      </c>
      <c r="C266" vm="2609">
        <f ca="1"/>
        <v>207</v>
      </c>
      <c r="E266" vm="1615">
        <f ca="1"/>
        <v>38.1678</v>
      </c>
      <c r="F266" vm="2463">
        <f ca="1"/>
        <v>81.7</v>
      </c>
      <c r="G266" vm="2225">
        <f ca="1"/>
        <v>160.1919</v>
      </c>
      <c r="H266" vm="2524">
        <f ca="1"/>
        <v>24.65</v>
      </c>
      <c r="I266" vm="2610">
        <f ca="1"/>
        <v>697.8</v>
      </c>
      <c r="J266" vm="2611">
        <f ca="1"/>
        <v>185.5</v>
      </c>
      <c r="K266" vm="2612">
        <f ca="1"/>
        <v>452.1</v>
      </c>
      <c r="L266" vm="2613">
        <f ca="1"/>
        <v>119.7</v>
      </c>
      <c r="M266" s="19" vm="2614">
        <f ca="1"/>
        <v>8206.6</v>
      </c>
      <c r="N266" s="16">
        <f t="shared" ca="1" si="51"/>
        <v>-7.699749301303003E-3</v>
      </c>
      <c r="O266" s="16">
        <f t="shared" ca="1" si="63"/>
        <v>1.2984866632156887E-2</v>
      </c>
      <c r="P266" s="16">
        <f t="shared" ca="1" si="52"/>
        <v>1.2984866632156887E-2</v>
      </c>
      <c r="Q266" s="16">
        <f t="shared" ca="1" si="53"/>
        <v>9.4274076258338696E-3</v>
      </c>
      <c r="R266" s="16">
        <f t="shared" ca="1" si="54"/>
        <v>-9.3869924735688025E-3</v>
      </c>
      <c r="S266" s="16">
        <f t="shared" ca="1" si="55"/>
        <v>1.3022430367024836E-2</v>
      </c>
      <c r="T266" s="16">
        <f t="shared" ca="1" si="56"/>
        <v>8.2177031025547267E-3</v>
      </c>
      <c r="U266" s="16">
        <f t="shared" ca="1" si="57"/>
        <v>4.2232763623272995E-2</v>
      </c>
      <c r="V266" s="16">
        <f t="shared" ca="1" si="58"/>
        <v>4.2232763623272995E-2</v>
      </c>
      <c r="W266" s="16">
        <f t="shared" ca="1" si="59"/>
        <v>3.8693006469160247E-2</v>
      </c>
      <c r="X266" s="16">
        <f t="shared" ca="1" si="60"/>
        <v>3.8298783393921572E-2</v>
      </c>
      <c r="Y266" s="16">
        <f t="shared" ca="1" si="61"/>
        <v>0</v>
      </c>
      <c r="Z266" s="16">
        <f t="shared" ca="1" si="62"/>
        <v>0</v>
      </c>
    </row>
    <row r="267" spans="2:26" x14ac:dyDescent="0.35">
      <c r="B267" s="7" vm="2615">
        <f ca="1"/>
        <v>42537</v>
      </c>
      <c r="C267" vm="2616">
        <f ca="1"/>
        <v>208.5</v>
      </c>
      <c r="E267" vm="2617">
        <f ca="1"/>
        <v>38.463299999999997</v>
      </c>
      <c r="F267" vm="2561">
        <f ca="1"/>
        <v>80.933400000000006</v>
      </c>
      <c r="G267" vm="2618">
        <f ca="1"/>
        <v>157.35339999999999</v>
      </c>
      <c r="H267" vm="2619">
        <f ca="1"/>
        <v>25.05</v>
      </c>
      <c r="I267" vm="2620">
        <f ca="1"/>
        <v>648.6</v>
      </c>
      <c r="J267" vm="2621">
        <f ca="1"/>
        <v>184.75</v>
      </c>
      <c r="K267" vm="2622">
        <f ca="1"/>
        <v>454.35</v>
      </c>
      <c r="L267" vm="2623">
        <f ca="1"/>
        <v>122.45</v>
      </c>
      <c r="M267" s="19" vm="2624">
        <f ca="1"/>
        <v>8140.75</v>
      </c>
      <c r="N267" s="16">
        <f t="shared" ca="1" si="51"/>
        <v>7.2202479734870973E-3</v>
      </c>
      <c r="O267" s="16">
        <f t="shared" ca="1" si="63"/>
        <v>7.7123117034059467E-3</v>
      </c>
      <c r="P267" s="16">
        <f t="shared" ca="1" si="52"/>
        <v>7.7123117034059467E-3</v>
      </c>
      <c r="Q267" s="16">
        <f t="shared" ca="1" si="53"/>
        <v>-9.4274076258339425E-3</v>
      </c>
      <c r="R267" s="16">
        <f t="shared" ca="1" si="54"/>
        <v>-1.7878240400725252E-2</v>
      </c>
      <c r="S267" s="16">
        <f t="shared" ca="1" si="55"/>
        <v>-4.0513222191786895E-3</v>
      </c>
      <c r="T267" s="16">
        <f t="shared" ca="1" si="56"/>
        <v>4.9644318407965713E-3</v>
      </c>
      <c r="U267" s="16">
        <f t="shared" ca="1" si="57"/>
        <v>2.2714170834249363E-2</v>
      </c>
      <c r="V267" s="16">
        <f t="shared" ca="1" si="58"/>
        <v>2.2714170834249363E-2</v>
      </c>
      <c r="W267" s="16">
        <f t="shared" ca="1" si="59"/>
        <v>2.0157312572206917E-2</v>
      </c>
      <c r="X267" s="16">
        <f t="shared" ca="1" si="60"/>
        <v>1.9763089496968242E-2</v>
      </c>
      <c r="Y267" s="16">
        <f t="shared" ca="1" si="61"/>
        <v>0</v>
      </c>
      <c r="Z267" s="16">
        <f t="shared" ca="1" si="62"/>
        <v>0</v>
      </c>
    </row>
    <row r="268" spans="2:26" x14ac:dyDescent="0.35">
      <c r="B268" s="7" vm="2625">
        <f ca="1"/>
        <v>42538</v>
      </c>
      <c r="C268" vm="2626">
        <f ca="1"/>
        <v>207.7</v>
      </c>
      <c r="E268" vm="2627">
        <f ca="1"/>
        <v>38.102699999999999</v>
      </c>
      <c r="F268" vm="2628">
        <f ca="1"/>
        <v>81.566699999999997</v>
      </c>
      <c r="G268" vm="2629">
        <f ca="1"/>
        <v>157.44499999999999</v>
      </c>
      <c r="H268" vm="2630">
        <f ca="1"/>
        <v>25.3</v>
      </c>
      <c r="I268" vm="2631">
        <f ca="1"/>
        <v>656.25</v>
      </c>
      <c r="J268" vm="2632">
        <f ca="1"/>
        <v>183</v>
      </c>
      <c r="K268" vm="2633">
        <f ca="1"/>
        <v>464.4</v>
      </c>
      <c r="L268" vm="2634">
        <f ca="1"/>
        <v>122.55</v>
      </c>
      <c r="M268" s="19" vm="2635">
        <f ca="1"/>
        <v>8170.2</v>
      </c>
      <c r="N268" s="16">
        <f t="shared" ca="1" si="51"/>
        <v>-3.8443103567896274E-3</v>
      </c>
      <c r="O268" s="16">
        <f t="shared" ca="1" si="63"/>
        <v>-9.4193941483658658E-3</v>
      </c>
      <c r="P268" s="16">
        <f t="shared" ca="1" si="52"/>
        <v>-9.4193941483658658E-3</v>
      </c>
      <c r="Q268" s="16">
        <f t="shared" ca="1" si="53"/>
        <v>7.7944962039792568E-3</v>
      </c>
      <c r="R268" s="16">
        <f t="shared" ca="1" si="54"/>
        <v>5.8195977225580504E-4</v>
      </c>
      <c r="S268" s="16">
        <f t="shared" ca="1" si="55"/>
        <v>-9.5174069868901832E-3</v>
      </c>
      <c r="T268" s="16">
        <f t="shared" ca="1" si="56"/>
        <v>2.187842368238032E-2</v>
      </c>
      <c r="U268" s="16">
        <f t="shared" ca="1" si="57"/>
        <v>8.1632657594486778E-4</v>
      </c>
      <c r="V268" s="16">
        <f t="shared" ca="1" si="58"/>
        <v>8.1632657594486778E-4</v>
      </c>
      <c r="W268" s="16">
        <f t="shared" ca="1" si="59"/>
        <v>7.799952558500238E-4</v>
      </c>
      <c r="X268" s="16">
        <f t="shared" ca="1" si="60"/>
        <v>3.8577218061134662E-4</v>
      </c>
      <c r="Y268" s="16">
        <f t="shared" ca="1" si="61"/>
        <v>0</v>
      </c>
      <c r="Z268" s="16">
        <f t="shared" ca="1" si="62"/>
        <v>0</v>
      </c>
    </row>
    <row r="269" spans="2:26" x14ac:dyDescent="0.35">
      <c r="B269" s="7" vm="2636">
        <f ca="1"/>
        <v>42541</v>
      </c>
      <c r="C269" vm="2637">
        <f ca="1"/>
        <v>206.8</v>
      </c>
      <c r="E269" vm="2638">
        <f ca="1"/>
        <v>38.931399999999996</v>
      </c>
      <c r="F269" vm="2639">
        <f ca="1"/>
        <v>82.6</v>
      </c>
      <c r="G269" vm="2640">
        <f ca="1"/>
        <v>161.74850000000001</v>
      </c>
      <c r="H269" vm="2641">
        <f ca="1"/>
        <v>24.95</v>
      </c>
      <c r="I269" vm="2642">
        <f ca="1"/>
        <v>669.4</v>
      </c>
      <c r="J269" vm="2643">
        <f ca="1"/>
        <v>182.9</v>
      </c>
      <c r="K269" vm="2644">
        <f ca="1"/>
        <v>482.05</v>
      </c>
      <c r="L269" vm="359">
        <f ca="1"/>
        <v>128.5</v>
      </c>
      <c r="M269" s="19" vm="2645">
        <f ca="1"/>
        <v>8238.5</v>
      </c>
      <c r="N269" s="16">
        <f t="shared" ca="1" si="51"/>
        <v>-4.3425882477924824E-3</v>
      </c>
      <c r="O269" s="16">
        <f t="shared" ca="1" si="63"/>
        <v>2.1515977195293075E-2</v>
      </c>
      <c r="P269" s="16">
        <f t="shared" ca="1" si="52"/>
        <v>2.1515977195293075E-2</v>
      </c>
      <c r="Q269" s="16">
        <f t="shared" ca="1" si="53"/>
        <v>1.2588590082829695E-2</v>
      </c>
      <c r="R269" s="16">
        <f t="shared" ca="1" si="54"/>
        <v>2.6966468837939832E-2</v>
      </c>
      <c r="S269" s="16">
        <f t="shared" ca="1" si="55"/>
        <v>-5.4659744460088379E-4</v>
      </c>
      <c r="T269" s="16">
        <f t="shared" ca="1" si="56"/>
        <v>3.7301593286653112E-2</v>
      </c>
      <c r="U269" s="16">
        <f t="shared" ca="1" si="57"/>
        <v>4.7409794361153015E-2</v>
      </c>
      <c r="V269" s="16">
        <f t="shared" ca="1" si="58"/>
        <v>4.7409794361153015E-2</v>
      </c>
      <c r="W269" s="16">
        <f t="shared" ca="1" si="59"/>
        <v>4.5254889365938245E-2</v>
      </c>
      <c r="X269" s="16">
        <f t="shared" ca="1" si="60"/>
        <v>4.4860666290699569E-2</v>
      </c>
      <c r="Y269" s="16">
        <f t="shared" ca="1" si="61"/>
        <v>0</v>
      </c>
      <c r="Z269" s="16">
        <f t="shared" ca="1" si="62"/>
        <v>0</v>
      </c>
    </row>
    <row r="270" spans="2:26" x14ac:dyDescent="0.35">
      <c r="B270" s="7" vm="2646">
        <f ca="1"/>
        <v>42542</v>
      </c>
      <c r="C270" vm="2647">
        <f ca="1"/>
        <v>203.25</v>
      </c>
      <c r="E270" vm="2648">
        <f ca="1"/>
        <v>38.898099999999999</v>
      </c>
      <c r="F270" vm="2649">
        <f ca="1"/>
        <v>81.233400000000003</v>
      </c>
      <c r="G270" vm="2650">
        <f ca="1"/>
        <v>162.1148</v>
      </c>
      <c r="H270" vm="2651">
        <f ca="1"/>
        <v>24.9</v>
      </c>
      <c r="I270" vm="2652">
        <f ca="1"/>
        <v>658.9</v>
      </c>
      <c r="J270" vm="2653">
        <f ca="1"/>
        <v>191.25</v>
      </c>
      <c r="K270" vm="2654">
        <f ca="1"/>
        <v>484.9</v>
      </c>
      <c r="L270" vm="1630">
        <f ca="1"/>
        <v>125.45</v>
      </c>
      <c r="M270" s="19" vm="2655">
        <f ca="1"/>
        <v>8219.9</v>
      </c>
      <c r="N270" s="16">
        <f t="shared" ca="1" si="51"/>
        <v>-1.7315394206354102E-2</v>
      </c>
      <c r="O270" s="16">
        <f t="shared" ca="1" si="63"/>
        <v>-8.5571671492158088E-4</v>
      </c>
      <c r="P270" s="16">
        <f t="shared" ca="1" si="52"/>
        <v>-8.5571671492158088E-4</v>
      </c>
      <c r="Q270" s="16">
        <f t="shared" ca="1" si="53"/>
        <v>-1.6683187883052834E-2</v>
      </c>
      <c r="R270" s="16">
        <f t="shared" ca="1" si="54"/>
        <v>2.2620664718399183E-3</v>
      </c>
      <c r="S270" s="16">
        <f t="shared" ca="1" si="55"/>
        <v>4.464191730982519E-2</v>
      </c>
      <c r="T270" s="16">
        <f t="shared" ca="1" si="56"/>
        <v>5.8948410009172338E-3</v>
      </c>
      <c r="U270" s="16">
        <f t="shared" ca="1" si="57"/>
        <v>-2.4021631522843222E-2</v>
      </c>
      <c r="V270" s="16">
        <f t="shared" ca="1" si="58"/>
        <v>-2.4021631522843222E-2</v>
      </c>
      <c r="W270" s="16">
        <f t="shared" ca="1" si="59"/>
        <v>-2.240035695633321E-2</v>
      </c>
      <c r="X270" s="16">
        <f t="shared" ca="1" si="60"/>
        <v>0</v>
      </c>
      <c r="Y270" s="16">
        <f t="shared" ca="1" si="61"/>
        <v>2.2794580031571886E-2</v>
      </c>
      <c r="Z270" s="16">
        <f t="shared" ca="1" si="62"/>
        <v>2.2959561022162532E-2</v>
      </c>
    </row>
    <row r="271" spans="2:26" x14ac:dyDescent="0.35">
      <c r="B271" s="7" vm="2656">
        <f ca="1"/>
        <v>42543</v>
      </c>
      <c r="C271" vm="2657">
        <f ca="1"/>
        <v>207.35</v>
      </c>
      <c r="E271" vm="2658">
        <f ca="1"/>
        <v>38.322299999999998</v>
      </c>
      <c r="F271" vm="2659">
        <f ca="1"/>
        <v>81.7667</v>
      </c>
      <c r="G271" vm="2660">
        <f ca="1"/>
        <v>160.23769999999999</v>
      </c>
      <c r="H271" vm="2661">
        <f ca="1"/>
        <v>24.6</v>
      </c>
      <c r="I271" vm="2662">
        <f ca="1"/>
        <v>657.65</v>
      </c>
      <c r="J271" vm="2663">
        <f ca="1"/>
        <v>184.1</v>
      </c>
      <c r="K271" vm="2664">
        <f ca="1"/>
        <v>472.7</v>
      </c>
      <c r="L271" vm="2665">
        <f ca="1"/>
        <v>126.75</v>
      </c>
      <c r="M271" s="19" vm="2666">
        <f ca="1"/>
        <v>8203.7000000000007</v>
      </c>
      <c r="N271" s="16">
        <f t="shared" ca="1" si="51"/>
        <v>1.997143826447029E-2</v>
      </c>
      <c r="O271" s="16">
        <f t="shared" ca="1" si="63"/>
        <v>-1.4913434065566842E-2</v>
      </c>
      <c r="P271" s="16">
        <f t="shared" ca="1" si="52"/>
        <v>-1.4913434065566842E-2</v>
      </c>
      <c r="Q271" s="16">
        <f t="shared" ca="1" si="53"/>
        <v>6.5435776164561917E-3</v>
      </c>
      <c r="R271" s="16">
        <f t="shared" ca="1" si="54"/>
        <v>-1.1646388454770111E-2</v>
      </c>
      <c r="S271" s="16">
        <f t="shared" ca="1" si="55"/>
        <v>-3.810238446761309E-2</v>
      </c>
      <c r="T271" s="16">
        <f t="shared" ca="1" si="56"/>
        <v>-2.5481746312115836E-2</v>
      </c>
      <c r="U271" s="16">
        <f t="shared" ca="1" si="57"/>
        <v>1.0309369658861287E-2</v>
      </c>
      <c r="V271" s="16">
        <f t="shared" ca="1" si="58"/>
        <v>1.0309369658861287E-2</v>
      </c>
      <c r="W271" s="16">
        <f t="shared" ca="1" si="59"/>
        <v>9.0998686678090031E-3</v>
      </c>
      <c r="X271" s="16">
        <f t="shared" ca="1" si="60"/>
        <v>8.7056455925703258E-3</v>
      </c>
      <c r="Y271" s="16">
        <f t="shared" ca="1" si="61"/>
        <v>0</v>
      </c>
      <c r="Z271" s="16">
        <f t="shared" ca="1" si="62"/>
        <v>0</v>
      </c>
    </row>
    <row r="272" spans="2:26" x14ac:dyDescent="0.35">
      <c r="B272" s="7" vm="2667">
        <f ca="1"/>
        <v>42544</v>
      </c>
      <c r="C272" vm="2668">
        <f ca="1"/>
        <v>207.15</v>
      </c>
      <c r="E272" vm="2669">
        <f ca="1"/>
        <v>38.617800000000003</v>
      </c>
      <c r="F272" vm="2670">
        <f ca="1"/>
        <v>81.633399999999995</v>
      </c>
      <c r="G272" vm="2225">
        <f ca="1"/>
        <v>160.1919</v>
      </c>
      <c r="H272" vm="2671">
        <f ca="1"/>
        <v>24.4</v>
      </c>
      <c r="I272" vm="2672">
        <f ca="1"/>
        <v>647.04999999999995</v>
      </c>
      <c r="J272" vm="2673">
        <f ca="1"/>
        <v>179.15</v>
      </c>
      <c r="K272" vm="2674">
        <f ca="1"/>
        <v>487.95</v>
      </c>
      <c r="L272" vm="213">
        <f ca="1"/>
        <v>126.6</v>
      </c>
      <c r="M272" s="19" vm="2675">
        <f ca="1"/>
        <v>8270.4500000000007</v>
      </c>
      <c r="N272" s="16">
        <f t="shared" ca="1" si="51"/>
        <v>-9.6501816897943417E-4</v>
      </c>
      <c r="O272" s="16">
        <f t="shared" ca="1" si="63"/>
        <v>7.6813378965263574E-3</v>
      </c>
      <c r="P272" s="16">
        <f t="shared" ca="1" si="52"/>
        <v>7.6813378965263574E-3</v>
      </c>
      <c r="Q272" s="16">
        <f t="shared" ca="1" si="53"/>
        <v>-1.631578310795669E-3</v>
      </c>
      <c r="R272" s="16">
        <f t="shared" ca="1" si="54"/>
        <v>-2.8586622654009893E-4</v>
      </c>
      <c r="S272" s="16">
        <f t="shared" ca="1" si="55"/>
        <v>-2.725564448806924E-2</v>
      </c>
      <c r="T272" s="16">
        <f t="shared" ca="1" si="56"/>
        <v>3.1752003788279422E-2</v>
      </c>
      <c r="U272" s="16">
        <f t="shared" ca="1" si="57"/>
        <v>-1.1841327612168049E-3</v>
      </c>
      <c r="V272" s="16">
        <f t="shared" ca="1" si="58"/>
        <v>-1.1841327612168049E-3</v>
      </c>
      <c r="W272" s="16">
        <f t="shared" ca="1" si="59"/>
        <v>-1.0807561636298529E-3</v>
      </c>
      <c r="X272" s="16">
        <f t="shared" ca="1" si="60"/>
        <v>0</v>
      </c>
      <c r="Y272" s="16">
        <f t="shared" ca="1" si="61"/>
        <v>1.4749792388685302E-3</v>
      </c>
      <c r="Z272" s="16">
        <f t="shared" ca="1" si="62"/>
        <v>1.6399602294591747E-3</v>
      </c>
    </row>
    <row r="273" spans="2:26" x14ac:dyDescent="0.35">
      <c r="B273" s="7" vm="2676">
        <f ca="1"/>
        <v>42545</v>
      </c>
      <c r="C273" vm="2569">
        <f ca="1"/>
        <v>201.9</v>
      </c>
      <c r="E273" vm="2677">
        <f ca="1"/>
        <v>37.823900000000002</v>
      </c>
      <c r="F273" vm="2678">
        <f ca="1"/>
        <v>78.833399999999997</v>
      </c>
      <c r="G273" vm="2679">
        <f ca="1"/>
        <v>155.339</v>
      </c>
      <c r="H273" vm="2126">
        <f ca="1"/>
        <v>24.05</v>
      </c>
      <c r="I273" vm="2680">
        <f ca="1"/>
        <v>646.54999999999995</v>
      </c>
      <c r="J273" vm="2404">
        <f ca="1"/>
        <v>183.25</v>
      </c>
      <c r="K273" vm="2681">
        <f ca="1"/>
        <v>449.4</v>
      </c>
      <c r="L273" vm="2682">
        <f ca="1"/>
        <v>117.85</v>
      </c>
      <c r="M273" s="19" vm="2683">
        <f ca="1"/>
        <v>8088.6</v>
      </c>
      <c r="N273" s="16">
        <f t="shared" ca="1" si="51"/>
        <v>-2.5670643204618995E-2</v>
      </c>
      <c r="O273" s="16">
        <f t="shared" ca="1" si="63"/>
        <v>-2.0772132118721014E-2</v>
      </c>
      <c r="P273" s="16">
        <f t="shared" ca="1" si="52"/>
        <v>-2.0772132118721014E-2</v>
      </c>
      <c r="Q273" s="16">
        <f t="shared" ca="1" si="53"/>
        <v>-3.4901727020057671E-2</v>
      </c>
      <c r="R273" s="16">
        <f t="shared" ca="1" si="54"/>
        <v>-3.0762646079387904E-2</v>
      </c>
      <c r="S273" s="16">
        <f t="shared" ca="1" si="55"/>
        <v>2.262789701579793E-2</v>
      </c>
      <c r="T273" s="16">
        <f t="shared" ca="1" si="56"/>
        <v>-8.2299581836241351E-2</v>
      </c>
      <c r="U273" s="16">
        <f t="shared" ca="1" si="57"/>
        <v>-7.1619880327935689E-2</v>
      </c>
      <c r="V273" s="16">
        <f t="shared" ca="1" si="58"/>
        <v>-7.1619880327935689E-2</v>
      </c>
      <c r="W273" s="16">
        <f t="shared" ca="1" si="59"/>
        <v>-6.8365589229920504E-2</v>
      </c>
      <c r="X273" s="16">
        <f t="shared" ca="1" si="60"/>
        <v>0</v>
      </c>
      <c r="Y273" s="16">
        <f t="shared" ca="1" si="61"/>
        <v>6.8759812305159179E-2</v>
      </c>
      <c r="Z273" s="16">
        <f t="shared" ca="1" si="62"/>
        <v>6.8924793295749825E-2</v>
      </c>
    </row>
    <row r="274" spans="2:26" x14ac:dyDescent="0.35">
      <c r="B274" s="7" vm="2684">
        <f ca="1"/>
        <v>42548</v>
      </c>
      <c r="C274" vm="2685">
        <f ca="1"/>
        <v>203.85</v>
      </c>
      <c r="E274" vm="2686">
        <f ca="1"/>
        <v>38.108699999999999</v>
      </c>
      <c r="F274" vm="2687">
        <f ca="1"/>
        <v>79.366699999999994</v>
      </c>
      <c r="G274" vm="2688">
        <f ca="1"/>
        <v>154.01130000000001</v>
      </c>
      <c r="H274" vm="2671">
        <f ca="1"/>
        <v>24.4</v>
      </c>
      <c r="I274" vm="2689">
        <f ca="1"/>
        <v>641.54999999999995</v>
      </c>
      <c r="J274" vm="2611">
        <f ca="1"/>
        <v>185.5</v>
      </c>
      <c r="K274" vm="2690">
        <f ca="1"/>
        <v>448.95</v>
      </c>
      <c r="L274" vm="2691">
        <f ca="1"/>
        <v>122.35</v>
      </c>
      <c r="M274" s="19" vm="2692">
        <f ca="1"/>
        <v>8094.7</v>
      </c>
      <c r="N274" s="16">
        <f t="shared" ca="1" si="51"/>
        <v>9.6119039464705631E-3</v>
      </c>
      <c r="O274" s="16">
        <f t="shared" ca="1" si="63"/>
        <v>7.5014245661531977E-3</v>
      </c>
      <c r="P274" s="16">
        <f t="shared" ca="1" si="52"/>
        <v>7.5014245661531977E-3</v>
      </c>
      <c r="Q274" s="16">
        <f t="shared" ca="1" si="53"/>
        <v>6.7421198867370922E-3</v>
      </c>
      <c r="R274" s="16">
        <f t="shared" ca="1" si="54"/>
        <v>-8.5838491337543645E-3</v>
      </c>
      <c r="S274" s="16">
        <f t="shared" ca="1" si="55"/>
        <v>1.2203541280729063E-2</v>
      </c>
      <c r="T274" s="16">
        <f t="shared" ca="1" si="56"/>
        <v>-1.0018367844111763E-3</v>
      </c>
      <c r="U274" s="16">
        <f t="shared" ca="1" si="57"/>
        <v>3.747316050654062E-2</v>
      </c>
      <c r="V274" s="16">
        <f t="shared" ca="1" si="58"/>
        <v>3.747316050654062E-2</v>
      </c>
      <c r="W274" s="16">
        <f t="shared" ca="1" si="59"/>
        <v>3.4433301119625649E-2</v>
      </c>
      <c r="X274" s="16">
        <f t="shared" ca="1" si="60"/>
        <v>3.4039078044386974E-2</v>
      </c>
      <c r="Y274" s="16">
        <f t="shared" ca="1" si="61"/>
        <v>0</v>
      </c>
      <c r="Z274" s="16">
        <f t="shared" ca="1" si="62"/>
        <v>0</v>
      </c>
    </row>
    <row r="275" spans="2:26" x14ac:dyDescent="0.35">
      <c r="B275" s="7" vm="2693">
        <f ca="1"/>
        <v>42549</v>
      </c>
      <c r="C275" vm="2694">
        <f ca="1"/>
        <v>202.9</v>
      </c>
      <c r="E275" vm="2695">
        <f ca="1"/>
        <v>37.845100000000002</v>
      </c>
      <c r="F275" vm="2696">
        <f ca="1"/>
        <v>79.3</v>
      </c>
      <c r="G275" vm="2697">
        <f ca="1"/>
        <v>157.1703</v>
      </c>
      <c r="H275" vm="2651">
        <f ca="1"/>
        <v>24.9</v>
      </c>
      <c r="I275" vm="2698">
        <f ca="1"/>
        <v>635.54999999999995</v>
      </c>
      <c r="J275" vm="2694">
        <f ca="1"/>
        <v>202.9</v>
      </c>
      <c r="K275" vm="2699">
        <f ca="1"/>
        <v>440.4</v>
      </c>
      <c r="L275" vm="2700">
        <f ca="1"/>
        <v>123.15</v>
      </c>
      <c r="M275" s="19" vm="2701">
        <f ca="1"/>
        <v>8127.85</v>
      </c>
      <c r="N275" s="16">
        <f t="shared" ca="1" si="51"/>
        <v>-4.6711824334932754E-3</v>
      </c>
      <c r="O275" s="16">
        <f t="shared" ca="1" si="63"/>
        <v>-6.9410894076419628E-3</v>
      </c>
      <c r="P275" s="16">
        <f t="shared" ca="1" si="52"/>
        <v>-6.9410894076419628E-3</v>
      </c>
      <c r="Q275" s="16">
        <f t="shared" ca="1" si="53"/>
        <v>-8.4075617541706728E-4</v>
      </c>
      <c r="R275" s="16">
        <f t="shared" ca="1" si="54"/>
        <v>2.0303954502557186E-2</v>
      </c>
      <c r="S275" s="16">
        <f t="shared" ca="1" si="55"/>
        <v>8.9658364784279188E-2</v>
      </c>
      <c r="T275" s="16">
        <f t="shared" ca="1" si="56"/>
        <v>-1.922811811829277E-2</v>
      </c>
      <c r="U275" s="16">
        <f t="shared" ca="1" si="57"/>
        <v>6.5173346778663469E-3</v>
      </c>
      <c r="V275" s="16">
        <f t="shared" ca="1" si="58"/>
        <v>6.5173346778663469E-3</v>
      </c>
      <c r="W275" s="16">
        <f t="shared" ca="1" si="59"/>
        <v>6.8982433903382956E-3</v>
      </c>
      <c r="X275" s="16">
        <f t="shared" ca="1" si="60"/>
        <v>6.5040203150996184E-3</v>
      </c>
      <c r="Y275" s="16">
        <f t="shared" ca="1" si="61"/>
        <v>0</v>
      </c>
      <c r="Z275" s="16">
        <f t="shared" ca="1" si="62"/>
        <v>0</v>
      </c>
    </row>
    <row r="276" spans="2:26" x14ac:dyDescent="0.35">
      <c r="B276" s="7" vm="2702">
        <f ca="1"/>
        <v>42550</v>
      </c>
      <c r="C276" vm="2703">
        <f ca="1"/>
        <v>203.05</v>
      </c>
      <c r="E276" vm="2704">
        <f ca="1"/>
        <v>38.502600000000001</v>
      </c>
      <c r="F276" vm="2705">
        <f ca="1"/>
        <v>81.3</v>
      </c>
      <c r="G276" vm="2650">
        <f ca="1"/>
        <v>162.1148</v>
      </c>
      <c r="H276" vm="2706">
        <f ca="1"/>
        <v>25</v>
      </c>
      <c r="I276" vm="2707">
        <f ca="1"/>
        <v>629.4</v>
      </c>
      <c r="J276" vm="2708">
        <f ca="1"/>
        <v>199.45</v>
      </c>
      <c r="K276" vm="2709">
        <f ca="1"/>
        <v>447.25</v>
      </c>
      <c r="L276" vm="2710">
        <f ca="1"/>
        <v>127.35</v>
      </c>
      <c r="M276" s="19" vm="2711">
        <f ca="1"/>
        <v>8204</v>
      </c>
      <c r="N276" s="16">
        <f t="shared" ref="N276:N339" ca="1" si="64">LN(C276/C275)</f>
        <v>7.3900730053773681E-4</v>
      </c>
      <c r="O276" s="16">
        <f t="shared" ca="1" si="63"/>
        <v>1.7224258366434424E-2</v>
      </c>
      <c r="P276" s="16">
        <f t="shared" ref="P276:P339" ca="1" si="65">LN(E276/E275)</f>
        <v>1.7224258366434424E-2</v>
      </c>
      <c r="Q276" s="16">
        <f t="shared" ref="Q276:Q339" ca="1" si="66">LN(F276/F275)</f>
        <v>2.490788791296265E-2</v>
      </c>
      <c r="R276" s="16">
        <f t="shared" ref="R276:R339" ca="1" si="67">LN(G276/G275)</f>
        <v>3.0974795391895311E-2</v>
      </c>
      <c r="S276" s="16">
        <f t="shared" ref="S276:S339" ca="1" si="68">LN(J276/J275)</f>
        <v>-1.7149668480353521E-2</v>
      </c>
      <c r="T276" s="16">
        <f t="shared" ref="T276:T339" ca="1" si="69">LN(K276/K275)</f>
        <v>1.5434317540303636E-2</v>
      </c>
      <c r="U276" s="16">
        <f t="shared" ref="U276:U339" ca="1" si="70">LN(L276/L275)</f>
        <v>3.3536076858919059E-2</v>
      </c>
      <c r="V276" s="16">
        <f t="shared" ref="V276:V339" ca="1" si="71">LN(L276/L275)</f>
        <v>3.3536076858919059E-2</v>
      </c>
      <c r="W276" s="16">
        <f t="shared" ref="W276:W339" ca="1" si="72">SUMPRODUCT($Q$7:$X$7,N276:U276)</f>
        <v>3.2778348542956394E-2</v>
      </c>
      <c r="X276" s="16">
        <f t="shared" ref="X276:X339" ca="1" si="73">MAX(W276-$W$15,0)</f>
        <v>3.2384125467717718E-2</v>
      </c>
      <c r="Y276" s="16">
        <f t="shared" ref="Y276:Y339" ca="1" si="74">MAX($W$15-W276,0)</f>
        <v>0</v>
      </c>
      <c r="Z276" s="16">
        <f t="shared" ref="Z276:Z339" ca="1" si="75">MAX($O$4-W276,0)</f>
        <v>0</v>
      </c>
    </row>
    <row r="277" spans="2:26" x14ac:dyDescent="0.35">
      <c r="B277" s="7" vm="2712">
        <f ca="1"/>
        <v>42551</v>
      </c>
      <c r="C277" vm="2713">
        <f ca="1"/>
        <v>206.85</v>
      </c>
      <c r="E277" vm="2714">
        <f ca="1"/>
        <v>38.396599999999999</v>
      </c>
      <c r="F277" vm="2300">
        <f ca="1"/>
        <v>85.133399999999995</v>
      </c>
      <c r="G277" vm="2715">
        <f ca="1"/>
        <v>165.31950000000001</v>
      </c>
      <c r="H277" vm="2716">
        <f ca="1"/>
        <v>25.2</v>
      </c>
      <c r="I277" vm="2717">
        <f ca="1"/>
        <v>649.35</v>
      </c>
      <c r="J277" vm="2718">
        <f ca="1"/>
        <v>200.25</v>
      </c>
      <c r="K277" vm="2719">
        <f ca="1"/>
        <v>459.25</v>
      </c>
      <c r="L277" vm="2720">
        <f ca="1"/>
        <v>131.94999999999999</v>
      </c>
      <c r="M277" s="19" vm="2721">
        <f ca="1"/>
        <v>8287.75</v>
      </c>
      <c r="N277" s="16">
        <f t="shared" ca="1" si="64"/>
        <v>1.8541638775113584E-2</v>
      </c>
      <c r="O277" s="16">
        <f t="shared" ca="1" si="63"/>
        <v>-2.7568574740869226E-3</v>
      </c>
      <c r="P277" s="16">
        <f t="shared" ca="1" si="65"/>
        <v>-2.7568574740869226E-3</v>
      </c>
      <c r="Q277" s="16">
        <f t="shared" ca="1" si="66"/>
        <v>4.6073421461613966E-2</v>
      </c>
      <c r="R277" s="16">
        <f t="shared" ca="1" si="67"/>
        <v>1.957523896197785E-2</v>
      </c>
      <c r="S277" s="16">
        <f t="shared" ca="1" si="68"/>
        <v>4.0030075970529507E-3</v>
      </c>
      <c r="T277" s="16">
        <f t="shared" ca="1" si="69"/>
        <v>2.6477001706406447E-2</v>
      </c>
      <c r="U277" s="16">
        <f t="shared" ca="1" si="70"/>
        <v>3.5483861523866948E-2</v>
      </c>
      <c r="V277" s="16">
        <f t="shared" ca="1" si="71"/>
        <v>3.5483861523866948E-2</v>
      </c>
      <c r="W277" s="16">
        <f t="shared" ca="1" si="72"/>
        <v>3.4404351577603777E-2</v>
      </c>
      <c r="X277" s="16">
        <f t="shared" ca="1" si="73"/>
        <v>3.4010128502365101E-2</v>
      </c>
      <c r="Y277" s="16">
        <f t="shared" ca="1" si="74"/>
        <v>0</v>
      </c>
      <c r="Z277" s="16">
        <f t="shared" ca="1" si="75"/>
        <v>0</v>
      </c>
    </row>
    <row r="278" spans="2:26" x14ac:dyDescent="0.35">
      <c r="B278" s="7" vm="2722">
        <f ca="1"/>
        <v>42552</v>
      </c>
      <c r="C278" vm="2723">
        <f ca="1"/>
        <v>204.3</v>
      </c>
      <c r="E278" vm="2724">
        <f ca="1"/>
        <v>38.537500000000001</v>
      </c>
      <c r="F278" vm="2725">
        <f ca="1"/>
        <v>88.0334</v>
      </c>
      <c r="G278" vm="2726">
        <f ca="1"/>
        <v>162.2979</v>
      </c>
      <c r="H278" vm="2641">
        <f ca="1"/>
        <v>24.95</v>
      </c>
      <c r="I278" vm="2727">
        <f ca="1"/>
        <v>654.9</v>
      </c>
      <c r="J278" vm="2728">
        <f ca="1"/>
        <v>195.1</v>
      </c>
      <c r="K278" vm="2729">
        <f ca="1"/>
        <v>457.9</v>
      </c>
      <c r="L278" vm="2730">
        <f ca="1"/>
        <v>135.19999999999999</v>
      </c>
      <c r="M278" s="19" vm="2731">
        <f ca="1"/>
        <v>8328.35</v>
      </c>
      <c r="N278" s="16">
        <f t="shared" ca="1" si="64"/>
        <v>-1.240439108384403E-2</v>
      </c>
      <c r="O278" s="16">
        <f t="shared" ca="1" si="63"/>
        <v>3.6628792052990381E-3</v>
      </c>
      <c r="P278" s="16">
        <f t="shared" ca="1" si="65"/>
        <v>3.6628792052990381E-3</v>
      </c>
      <c r="Q278" s="16">
        <f t="shared" ca="1" si="66"/>
        <v>3.3496849908216865E-2</v>
      </c>
      <c r="R278" s="16">
        <f t="shared" ca="1" si="67"/>
        <v>-1.8446429766515914E-2</v>
      </c>
      <c r="S278" s="16">
        <f t="shared" ca="1" si="68"/>
        <v>-2.6054338319403094E-2</v>
      </c>
      <c r="T278" s="16">
        <f t="shared" ca="1" si="69"/>
        <v>-2.9439044321853186E-3</v>
      </c>
      <c r="U278" s="16">
        <f t="shared" ca="1" si="70"/>
        <v>2.4332100659530721E-2</v>
      </c>
      <c r="V278" s="16">
        <f t="shared" ca="1" si="71"/>
        <v>2.4332100659530721E-2</v>
      </c>
      <c r="W278" s="16">
        <f t="shared" ca="1" si="72"/>
        <v>2.1911260720849174E-2</v>
      </c>
      <c r="X278" s="16">
        <f t="shared" ca="1" si="73"/>
        <v>2.1517037645610498E-2</v>
      </c>
      <c r="Y278" s="16">
        <f t="shared" ca="1" si="74"/>
        <v>0</v>
      </c>
      <c r="Z278" s="16">
        <f t="shared" ca="1" si="75"/>
        <v>0</v>
      </c>
    </row>
    <row r="279" spans="2:26" x14ac:dyDescent="0.35">
      <c r="B279" s="7" vm="2732">
        <f ca="1"/>
        <v>42555</v>
      </c>
      <c r="C279" vm="1726">
        <f ca="1"/>
        <v>213.25</v>
      </c>
      <c r="E279" vm="2733">
        <f ca="1"/>
        <v>38.620800000000003</v>
      </c>
      <c r="F279" vm="2734">
        <f ca="1"/>
        <v>92.0334</v>
      </c>
      <c r="G279" vm="2735">
        <f ca="1"/>
        <v>169.3484</v>
      </c>
      <c r="H279" vm="2736">
        <f ca="1"/>
        <v>25.75</v>
      </c>
      <c r="I279" vm="2737">
        <f ca="1"/>
        <v>651.25</v>
      </c>
      <c r="J279" vm="2738">
        <f ca="1"/>
        <v>189.75</v>
      </c>
      <c r="K279" vm="2739">
        <f ca="1"/>
        <v>469.5</v>
      </c>
      <c r="L279" vm="1588">
        <f ca="1"/>
        <v>138.65</v>
      </c>
      <c r="M279" s="19" vm="2740">
        <f ca="1"/>
        <v>8370.7000000000007</v>
      </c>
      <c r="N279" s="16">
        <f t="shared" ca="1" si="64"/>
        <v>4.2875684548212063E-2</v>
      </c>
      <c r="O279" s="16">
        <f t="shared" ca="1" si="63"/>
        <v>2.1591982291730861E-3</v>
      </c>
      <c r="P279" s="16">
        <f t="shared" ca="1" si="65"/>
        <v>2.1591982291730861E-3</v>
      </c>
      <c r="Q279" s="16">
        <f t="shared" ca="1" si="66"/>
        <v>4.4435266719367303E-2</v>
      </c>
      <c r="R279" s="16">
        <f t="shared" ca="1" si="67"/>
        <v>4.2524595895174398E-2</v>
      </c>
      <c r="S279" s="16">
        <f t="shared" ca="1" si="68"/>
        <v>-2.7804831353326197E-2</v>
      </c>
      <c r="T279" s="16">
        <f t="shared" ca="1" si="69"/>
        <v>2.5017478985267842E-2</v>
      </c>
      <c r="U279" s="16">
        <f t="shared" ca="1" si="70"/>
        <v>2.5197608452923521E-2</v>
      </c>
      <c r="V279" s="16">
        <f t="shared" ca="1" si="71"/>
        <v>2.5197608452923521E-2</v>
      </c>
      <c r="W279" s="16">
        <f t="shared" ca="1" si="72"/>
        <v>2.6178792353160282E-2</v>
      </c>
      <c r="X279" s="16">
        <f t="shared" ca="1" si="73"/>
        <v>2.5784569277921606E-2</v>
      </c>
      <c r="Y279" s="16">
        <f t="shared" ca="1" si="74"/>
        <v>0</v>
      </c>
      <c r="Z279" s="16">
        <f t="shared" ca="1" si="75"/>
        <v>0</v>
      </c>
    </row>
    <row r="280" spans="2:26" x14ac:dyDescent="0.35">
      <c r="B280" s="7" vm="2741">
        <f ca="1"/>
        <v>42556</v>
      </c>
      <c r="C280" vm="2742">
        <f ca="1"/>
        <v>214.55</v>
      </c>
      <c r="E280" vm="2743">
        <f ca="1"/>
        <v>38.626899999999999</v>
      </c>
      <c r="F280" vm="2744">
        <f ca="1"/>
        <v>92.933400000000006</v>
      </c>
      <c r="G280" vm="2745">
        <f ca="1"/>
        <v>169.62309999999999</v>
      </c>
      <c r="H280" vm="2746">
        <f ca="1"/>
        <v>25.55</v>
      </c>
      <c r="I280" vm="2747">
        <f ca="1"/>
        <v>643.35</v>
      </c>
      <c r="J280" vm="2748">
        <f ca="1"/>
        <v>190.1</v>
      </c>
      <c r="K280" vm="2749">
        <f ca="1"/>
        <v>460.9</v>
      </c>
      <c r="L280" vm="2750">
        <f ca="1"/>
        <v>137.1</v>
      </c>
      <c r="M280" s="19" vm="2751">
        <f ca="1"/>
        <v>8335.9500000000007</v>
      </c>
      <c r="N280" s="16">
        <f t="shared" ca="1" si="64"/>
        <v>6.0776250657453646E-3</v>
      </c>
      <c r="O280" s="16">
        <f t="shared" ca="1" si="63"/>
        <v>1.5793350514451955E-4</v>
      </c>
      <c r="P280" s="16">
        <f t="shared" ca="1" si="65"/>
        <v>1.5793350514451955E-4</v>
      </c>
      <c r="Q280" s="16">
        <f t="shared" ca="1" si="66"/>
        <v>9.7315529351536048E-3</v>
      </c>
      <c r="R280" s="16">
        <f t="shared" ca="1" si="67"/>
        <v>1.6207855830663131E-3</v>
      </c>
      <c r="S280" s="16">
        <f t="shared" ca="1" si="68"/>
        <v>1.8428332186440856E-3</v>
      </c>
      <c r="T280" s="16">
        <f t="shared" ca="1" si="69"/>
        <v>-1.848719892185504E-2</v>
      </c>
      <c r="U280" s="16">
        <f t="shared" ca="1" si="70"/>
        <v>-1.1242185493518377E-2</v>
      </c>
      <c r="V280" s="16">
        <f t="shared" ca="1" si="71"/>
        <v>-1.1242185493518377E-2</v>
      </c>
      <c r="W280" s="16">
        <f t="shared" ca="1" si="72"/>
        <v>-1.0123222742531059E-2</v>
      </c>
      <c r="X280" s="16">
        <f t="shared" ca="1" si="73"/>
        <v>0</v>
      </c>
      <c r="Y280" s="16">
        <f t="shared" ca="1" si="74"/>
        <v>1.0517445817769736E-2</v>
      </c>
      <c r="Z280" s="16">
        <f t="shared" ca="1" si="75"/>
        <v>1.068242680836038E-2</v>
      </c>
    </row>
    <row r="281" spans="2:26" x14ac:dyDescent="0.35">
      <c r="B281" s="7" vm="2752">
        <f ca="1"/>
        <v>42558</v>
      </c>
      <c r="C281" vm="2753">
        <f ca="1"/>
        <v>210.05</v>
      </c>
      <c r="E281" vm="2754">
        <f ca="1"/>
        <v>38.481400000000001</v>
      </c>
      <c r="F281" vm="2755">
        <f ca="1"/>
        <v>93.3</v>
      </c>
      <c r="G281" vm="2756">
        <f ca="1"/>
        <v>171.13390000000001</v>
      </c>
      <c r="H281" vm="2716">
        <f ca="1"/>
        <v>25.2</v>
      </c>
      <c r="I281" vm="2757">
        <f ca="1"/>
        <v>653.79999999999995</v>
      </c>
      <c r="J281" vm="2758">
        <f ca="1"/>
        <v>188.45</v>
      </c>
      <c r="K281" vm="2759">
        <f ca="1"/>
        <v>455.15</v>
      </c>
      <c r="L281" vm="2238">
        <f ca="1"/>
        <v>143.44999999999999</v>
      </c>
      <c r="M281" s="19" vm="2760">
        <f ca="1"/>
        <v>8337.9</v>
      </c>
      <c r="N281" s="16">
        <f t="shared" ca="1" si="64"/>
        <v>-2.1197213822142676E-2</v>
      </c>
      <c r="O281" s="16">
        <f t="shared" ca="1" si="63"/>
        <v>-3.7739172745264583E-3</v>
      </c>
      <c r="P281" s="16">
        <f t="shared" ca="1" si="65"/>
        <v>-3.7739172745264583E-3</v>
      </c>
      <c r="Q281" s="16">
        <f t="shared" ca="1" si="66"/>
        <v>3.9370002751815012E-3</v>
      </c>
      <c r="R281" s="16">
        <f t="shared" ca="1" si="67"/>
        <v>8.8673741084983656E-3</v>
      </c>
      <c r="S281" s="16">
        <f t="shared" ca="1" si="68"/>
        <v>-8.7175297812391184E-3</v>
      </c>
      <c r="T281" s="16">
        <f t="shared" ca="1" si="69"/>
        <v>-1.2554064775164797E-2</v>
      </c>
      <c r="U281" s="16">
        <f t="shared" ca="1" si="70"/>
        <v>4.5275955859104988E-2</v>
      </c>
      <c r="V281" s="16">
        <f t="shared" ca="1" si="71"/>
        <v>4.5275955859104988E-2</v>
      </c>
      <c r="W281" s="16">
        <f t="shared" ca="1" si="72"/>
        <v>4.1945698547189554E-2</v>
      </c>
      <c r="X281" s="16">
        <f t="shared" ca="1" si="73"/>
        <v>4.1551475471950879E-2</v>
      </c>
      <c r="Y281" s="16">
        <f t="shared" ca="1" si="74"/>
        <v>0</v>
      </c>
      <c r="Z281" s="16">
        <f t="shared" ca="1" si="75"/>
        <v>0</v>
      </c>
    </row>
    <row r="282" spans="2:26" x14ac:dyDescent="0.35">
      <c r="B282" s="7" vm="2761">
        <f ca="1"/>
        <v>42559</v>
      </c>
      <c r="C282" vm="2762">
        <f ca="1"/>
        <v>207.05</v>
      </c>
      <c r="E282" vm="2763">
        <f ca="1"/>
        <v>38.129899999999999</v>
      </c>
      <c r="F282" vm="2764">
        <f ca="1"/>
        <v>91.933400000000006</v>
      </c>
      <c r="G282" vm="2765">
        <f ca="1"/>
        <v>171.27119999999999</v>
      </c>
      <c r="H282" vm="2766">
        <f ca="1"/>
        <v>25.1</v>
      </c>
      <c r="I282" vm="2767">
        <f ca="1"/>
        <v>649.65</v>
      </c>
      <c r="J282" vm="2768">
        <f ca="1"/>
        <v>191.05</v>
      </c>
      <c r="K282" vm="2769">
        <f ca="1"/>
        <v>466.3</v>
      </c>
      <c r="L282" vm="1420">
        <f ca="1"/>
        <v>143.1</v>
      </c>
      <c r="M282" s="19" vm="2770">
        <f ca="1"/>
        <v>8323.2000000000007</v>
      </c>
      <c r="N282" s="16">
        <f t="shared" ca="1" si="64"/>
        <v>-1.438528762381479E-2</v>
      </c>
      <c r="O282" s="16">
        <f t="shared" ca="1" si="63"/>
        <v>-9.1762564128977497E-3</v>
      </c>
      <c r="P282" s="16">
        <f t="shared" ca="1" si="65"/>
        <v>-9.1762564128977497E-3</v>
      </c>
      <c r="Q282" s="16">
        <f t="shared" ca="1" si="66"/>
        <v>-1.475570599930754E-2</v>
      </c>
      <c r="R282" s="16">
        <f t="shared" ca="1" si="67"/>
        <v>8.0197407900085903E-4</v>
      </c>
      <c r="S282" s="16">
        <f t="shared" ca="1" si="68"/>
        <v>1.3702454179764697E-2</v>
      </c>
      <c r="T282" s="16">
        <f t="shared" ca="1" si="69"/>
        <v>2.420216886297754E-2</v>
      </c>
      <c r="U282" s="16">
        <f t="shared" ca="1" si="70"/>
        <v>-2.4428558649685424E-3</v>
      </c>
      <c r="V282" s="16">
        <f t="shared" ca="1" si="71"/>
        <v>-2.4428558649685424E-3</v>
      </c>
      <c r="W282" s="16">
        <f t="shared" ca="1" si="72"/>
        <v>-2.5850328633112022E-3</v>
      </c>
      <c r="X282" s="16">
        <f t="shared" ca="1" si="73"/>
        <v>0</v>
      </c>
      <c r="Y282" s="16">
        <f t="shared" ca="1" si="74"/>
        <v>2.9792559385498794E-3</v>
      </c>
      <c r="Z282" s="16">
        <f t="shared" ca="1" si="75"/>
        <v>3.144236929140524E-3</v>
      </c>
    </row>
    <row r="283" spans="2:26" x14ac:dyDescent="0.35">
      <c r="B283" s="7" vm="2771">
        <f ca="1"/>
        <v>42562</v>
      </c>
      <c r="C283" vm="2772">
        <f ca="1"/>
        <v>217.45</v>
      </c>
      <c r="E283" vm="2773">
        <f ca="1"/>
        <v>38.122300000000003</v>
      </c>
      <c r="F283" vm="2774">
        <f ca="1"/>
        <v>92.8</v>
      </c>
      <c r="G283" vm="2775">
        <f ca="1"/>
        <v>174.0181</v>
      </c>
      <c r="H283" vm="2776">
        <f ca="1"/>
        <v>25.35</v>
      </c>
      <c r="I283" vm="2777">
        <f ca="1"/>
        <v>644.9</v>
      </c>
      <c r="J283" vm="2778">
        <f ca="1"/>
        <v>189.8</v>
      </c>
      <c r="K283" vm="2779">
        <f ca="1"/>
        <v>484.6</v>
      </c>
      <c r="L283" vm="2780">
        <f ca="1"/>
        <v>148.65</v>
      </c>
      <c r="M283" s="19" vm="2781">
        <f ca="1"/>
        <v>8467.9</v>
      </c>
      <c r="N283" s="16">
        <f t="shared" ca="1" si="64"/>
        <v>4.9008629052070977E-2</v>
      </c>
      <c r="O283" s="16">
        <f t="shared" ca="1" si="63"/>
        <v>-1.9933851154883302E-4</v>
      </c>
      <c r="P283" s="16">
        <f t="shared" ca="1" si="65"/>
        <v>-1.9933851154883302E-4</v>
      </c>
      <c r="Q283" s="16">
        <f t="shared" ca="1" si="66"/>
        <v>9.382237938164284E-3</v>
      </c>
      <c r="R283" s="16">
        <f t="shared" ca="1" si="67"/>
        <v>1.5911051692291893E-2</v>
      </c>
      <c r="S283" s="16">
        <f t="shared" ca="1" si="68"/>
        <v>-6.564287717081509E-3</v>
      </c>
      <c r="T283" s="16">
        <f t="shared" ca="1" si="69"/>
        <v>3.8494604568150181E-2</v>
      </c>
      <c r="U283" s="16">
        <f t="shared" ca="1" si="70"/>
        <v>3.8050862881701633E-2</v>
      </c>
      <c r="V283" s="16">
        <f t="shared" ca="1" si="71"/>
        <v>3.8050862881701633E-2</v>
      </c>
      <c r="W283" s="16">
        <f t="shared" ca="1" si="72"/>
        <v>3.6468588829401564E-2</v>
      </c>
      <c r="X283" s="16">
        <f t="shared" ca="1" si="73"/>
        <v>3.6074365754162889E-2</v>
      </c>
      <c r="Y283" s="16">
        <f t="shared" ca="1" si="74"/>
        <v>0</v>
      </c>
      <c r="Z283" s="16">
        <f t="shared" ca="1" si="75"/>
        <v>0</v>
      </c>
    </row>
    <row r="284" spans="2:26" x14ac:dyDescent="0.35">
      <c r="B284" s="7" vm="2782">
        <f ca="1"/>
        <v>42563</v>
      </c>
      <c r="C284" vm="2783">
        <f ca="1"/>
        <v>218</v>
      </c>
      <c r="E284" vm="2784">
        <f ca="1"/>
        <v>38.235999999999997</v>
      </c>
      <c r="F284" vm="1127">
        <f ca="1"/>
        <v>92.2</v>
      </c>
      <c r="G284" vm="2785">
        <f ca="1"/>
        <v>178.91679999999999</v>
      </c>
      <c r="H284" vm="2786">
        <f ca="1"/>
        <v>25.6</v>
      </c>
      <c r="I284" vm="2787">
        <f ca="1"/>
        <v>640.35</v>
      </c>
      <c r="J284" vm="2778">
        <f ca="1"/>
        <v>189.8</v>
      </c>
      <c r="K284" vm="2788">
        <f ca="1"/>
        <v>484.3</v>
      </c>
      <c r="L284" vm="2789">
        <f ca="1"/>
        <v>159.80000000000001</v>
      </c>
      <c r="M284" s="19" vm="2790">
        <f ca="1"/>
        <v>8521.0499999999993</v>
      </c>
      <c r="N284" s="16">
        <f t="shared" ca="1" si="64"/>
        <v>2.5261237454415816E-3</v>
      </c>
      <c r="O284" s="16">
        <f t="shared" ca="1" si="63"/>
        <v>2.9780674539027379E-3</v>
      </c>
      <c r="P284" s="16">
        <f t="shared" ca="1" si="65"/>
        <v>2.9780674539027379E-3</v>
      </c>
      <c r="Q284" s="16">
        <f t="shared" ca="1" si="66"/>
        <v>-6.4865092296066615E-3</v>
      </c>
      <c r="R284" s="16">
        <f t="shared" ca="1" si="67"/>
        <v>2.776157652338079E-2</v>
      </c>
      <c r="S284" s="16">
        <f t="shared" ca="1" si="68"/>
        <v>0</v>
      </c>
      <c r="T284" s="16">
        <f t="shared" ca="1" si="69"/>
        <v>-6.1925897324193293E-4</v>
      </c>
      <c r="U284" s="16">
        <f t="shared" ca="1" si="70"/>
        <v>7.2328483888067688E-2</v>
      </c>
      <c r="V284" s="16">
        <f t="shared" ca="1" si="71"/>
        <v>7.2328483888067688E-2</v>
      </c>
      <c r="W284" s="16">
        <f t="shared" ca="1" si="72"/>
        <v>6.7931713943642766E-2</v>
      </c>
      <c r="X284" s="16">
        <f t="shared" ca="1" si="73"/>
        <v>6.753749086840409E-2</v>
      </c>
      <c r="Y284" s="16">
        <f t="shared" ca="1" si="74"/>
        <v>0</v>
      </c>
      <c r="Z284" s="16">
        <f t="shared" ca="1" si="75"/>
        <v>0</v>
      </c>
    </row>
    <row r="285" spans="2:26" x14ac:dyDescent="0.35">
      <c r="B285" s="7" vm="2791">
        <f ca="1"/>
        <v>42564</v>
      </c>
      <c r="C285" vm="2792">
        <f ca="1"/>
        <v>217.3</v>
      </c>
      <c r="E285" vm="2793">
        <f ca="1"/>
        <v>37.766300000000001</v>
      </c>
      <c r="F285" vm="2794">
        <f ca="1"/>
        <v>94.333399999999997</v>
      </c>
      <c r="G285" vm="2795">
        <f ca="1"/>
        <v>177.22290000000001</v>
      </c>
      <c r="H285" vm="2796">
        <f ca="1"/>
        <v>25.25</v>
      </c>
      <c r="I285" vm="2797">
        <f ca="1"/>
        <v>630.4</v>
      </c>
      <c r="J285" vm="2798">
        <f ca="1"/>
        <v>189.85</v>
      </c>
      <c r="K285" vm="2799">
        <f ca="1"/>
        <v>481.1</v>
      </c>
      <c r="L285" vm="2800">
        <f ca="1"/>
        <v>163.55000000000001</v>
      </c>
      <c r="M285" s="19" vm="2801">
        <f ca="1"/>
        <v>8519.5</v>
      </c>
      <c r="N285" s="16">
        <f t="shared" ca="1" si="64"/>
        <v>-3.2161755267049587E-3</v>
      </c>
      <c r="O285" s="16">
        <f t="shared" ca="1" si="63"/>
        <v>-1.236030962065931E-2</v>
      </c>
      <c r="P285" s="16">
        <f t="shared" ca="1" si="65"/>
        <v>-1.236030962065931E-2</v>
      </c>
      <c r="Q285" s="16">
        <f t="shared" ca="1" si="66"/>
        <v>2.2875185126110899E-2</v>
      </c>
      <c r="R285" s="16">
        <f t="shared" ca="1" si="67"/>
        <v>-9.5126309895765069E-3</v>
      </c>
      <c r="S285" s="16">
        <f t="shared" ca="1" si="68"/>
        <v>2.6340050198378218E-4</v>
      </c>
      <c r="T285" s="16">
        <f t="shared" ca="1" si="69"/>
        <v>-6.629400703775378E-3</v>
      </c>
      <c r="U285" s="16">
        <f t="shared" ca="1" si="70"/>
        <v>2.3195720652218681E-2</v>
      </c>
      <c r="V285" s="16">
        <f t="shared" ca="1" si="71"/>
        <v>2.3195720652218681E-2</v>
      </c>
      <c r="W285" s="16">
        <f t="shared" ca="1" si="72"/>
        <v>2.1131978286575755E-2</v>
      </c>
      <c r="X285" s="16">
        <f t="shared" ca="1" si="73"/>
        <v>2.073775521133708E-2</v>
      </c>
      <c r="Y285" s="16">
        <f t="shared" ca="1" si="74"/>
        <v>0</v>
      </c>
      <c r="Z285" s="16">
        <f t="shared" ca="1" si="75"/>
        <v>0</v>
      </c>
    </row>
    <row r="286" spans="2:26" x14ac:dyDescent="0.35">
      <c r="B286" s="7" vm="2802">
        <f ca="1"/>
        <v>42565</v>
      </c>
      <c r="C286" vm="2803">
        <f ca="1"/>
        <v>216.9</v>
      </c>
      <c r="E286" vm="2804">
        <f ca="1"/>
        <v>38.755699999999997</v>
      </c>
      <c r="F286" vm="2805">
        <f ca="1"/>
        <v>96.5</v>
      </c>
      <c r="G286" vm="2806">
        <f ca="1"/>
        <v>178.59639999999999</v>
      </c>
      <c r="H286" vm="2807">
        <f ca="1"/>
        <v>25.45</v>
      </c>
      <c r="I286" vm="2808">
        <f ca="1"/>
        <v>626.75</v>
      </c>
      <c r="J286" vm="2738">
        <f ca="1"/>
        <v>189.75</v>
      </c>
      <c r="K286" vm="2809">
        <f ca="1"/>
        <v>486.1</v>
      </c>
      <c r="L286" vm="2810">
        <f ca="1"/>
        <v>164</v>
      </c>
      <c r="M286" s="19" vm="2811">
        <f ca="1"/>
        <v>8565</v>
      </c>
      <c r="N286" s="16">
        <f t="shared" ca="1" si="64"/>
        <v>-1.8424694295553054E-3</v>
      </c>
      <c r="O286" s="16">
        <f t="shared" ca="1" si="63"/>
        <v>2.5860671175023074E-2</v>
      </c>
      <c r="P286" s="16">
        <f t="shared" ca="1" si="65"/>
        <v>2.5860671175023074E-2</v>
      </c>
      <c r="Q286" s="16">
        <f t="shared" ca="1" si="66"/>
        <v>2.2707692656281104E-2</v>
      </c>
      <c r="R286" s="16">
        <f t="shared" ca="1" si="67"/>
        <v>7.7202491375089775E-3</v>
      </c>
      <c r="S286" s="16">
        <f t="shared" ca="1" si="68"/>
        <v>-5.2687040207194012E-4</v>
      </c>
      <c r="T286" s="16">
        <f t="shared" ca="1" si="69"/>
        <v>1.0339215346001756E-2</v>
      </c>
      <c r="U286" s="16">
        <f t="shared" ca="1" si="70"/>
        <v>2.7476738398053533E-3</v>
      </c>
      <c r="V286" s="16">
        <f t="shared" ca="1" si="71"/>
        <v>2.7476738398053533E-3</v>
      </c>
      <c r="W286" s="16">
        <f t="shared" ca="1" si="72"/>
        <v>3.3536579789275735E-3</v>
      </c>
      <c r="X286" s="16">
        <f t="shared" ca="1" si="73"/>
        <v>2.9594349036888962E-3</v>
      </c>
      <c r="Y286" s="16">
        <f t="shared" ca="1" si="74"/>
        <v>0</v>
      </c>
      <c r="Z286" s="16">
        <f t="shared" ca="1" si="75"/>
        <v>0</v>
      </c>
    </row>
    <row r="287" spans="2:26" x14ac:dyDescent="0.35">
      <c r="B287" s="7" vm="2812">
        <f ca="1"/>
        <v>42566</v>
      </c>
      <c r="C287" vm="2813">
        <f ca="1"/>
        <v>220.5</v>
      </c>
      <c r="E287" vm="2814">
        <f ca="1"/>
        <v>37.9587</v>
      </c>
      <c r="F287" vm="2815">
        <f ca="1"/>
        <v>95.066699999999997</v>
      </c>
      <c r="G287" vm="2816">
        <f ca="1"/>
        <v>179.6036</v>
      </c>
      <c r="H287" vm="2716">
        <f ca="1"/>
        <v>25.2</v>
      </c>
      <c r="I287" vm="2817">
        <f ca="1"/>
        <v>629.65</v>
      </c>
      <c r="J287" vm="2738">
        <f ca="1"/>
        <v>189.75</v>
      </c>
      <c r="K287" vm="2818">
        <f ca="1"/>
        <v>494</v>
      </c>
      <c r="L287" vm="2819">
        <f ca="1"/>
        <v>163.35</v>
      </c>
      <c r="M287" s="19" vm="2820">
        <f ca="1"/>
        <v>8541.4</v>
      </c>
      <c r="N287" s="16">
        <f t="shared" ca="1" si="64"/>
        <v>1.6461277054071931E-2</v>
      </c>
      <c r="O287" s="16">
        <f t="shared" ca="1" si="63"/>
        <v>-2.0779115175922538E-2</v>
      </c>
      <c r="P287" s="16">
        <f t="shared" ca="1" si="65"/>
        <v>-2.0779115175922538E-2</v>
      </c>
      <c r="Q287" s="16">
        <f t="shared" ca="1" si="66"/>
        <v>-1.4964257841834552E-2</v>
      </c>
      <c r="R287" s="16">
        <f t="shared" ca="1" si="67"/>
        <v>5.6236887463078497E-3</v>
      </c>
      <c r="S287" s="16">
        <f t="shared" ca="1" si="68"/>
        <v>0</v>
      </c>
      <c r="T287" s="16">
        <f t="shared" ca="1" si="69"/>
        <v>1.6121153136512693E-2</v>
      </c>
      <c r="U287" s="16">
        <f t="shared" ca="1" si="70"/>
        <v>-3.9712897771193127E-3</v>
      </c>
      <c r="V287" s="16">
        <f t="shared" ca="1" si="71"/>
        <v>-3.9712897771193127E-3</v>
      </c>
      <c r="W287" s="16">
        <f t="shared" ca="1" si="72"/>
        <v>-3.5700391707131737E-3</v>
      </c>
      <c r="X287" s="16">
        <f t="shared" ca="1" si="73"/>
        <v>0</v>
      </c>
      <c r="Y287" s="16">
        <f t="shared" ca="1" si="74"/>
        <v>3.9642622459518505E-3</v>
      </c>
      <c r="Z287" s="16">
        <f t="shared" ca="1" si="75"/>
        <v>4.1292432365424951E-3</v>
      </c>
    </row>
    <row r="288" spans="2:26" x14ac:dyDescent="0.35">
      <c r="B288" s="7" vm="2821">
        <f ca="1"/>
        <v>42569</v>
      </c>
      <c r="C288" vm="2822">
        <f ca="1"/>
        <v>217.95</v>
      </c>
      <c r="E288" vm="2823">
        <f ca="1"/>
        <v>37.6678</v>
      </c>
      <c r="F288" vm="2824">
        <f ca="1"/>
        <v>93.2</v>
      </c>
      <c r="G288" vm="2825">
        <f ca="1"/>
        <v>173.10249999999999</v>
      </c>
      <c r="H288" vm="2630">
        <f ca="1"/>
        <v>25.3</v>
      </c>
      <c r="I288" vm="2826">
        <f ca="1"/>
        <v>652.75</v>
      </c>
      <c r="J288" vm="2738">
        <f ca="1"/>
        <v>189.75</v>
      </c>
      <c r="K288" vm="2827">
        <f ca="1"/>
        <v>492.65</v>
      </c>
      <c r="L288" vm="2828">
        <f ca="1"/>
        <v>160.15</v>
      </c>
      <c r="M288" s="19" vm="2829">
        <f ca="1"/>
        <v>8508.7000000000007</v>
      </c>
      <c r="N288" s="16">
        <f t="shared" ca="1" si="64"/>
        <v>-1.1632016202499184E-2</v>
      </c>
      <c r="O288" s="16">
        <f t="shared" ca="1" si="63"/>
        <v>-7.6931084928009074E-3</v>
      </c>
      <c r="P288" s="16">
        <f t="shared" ca="1" si="65"/>
        <v>-7.6931084928009074E-3</v>
      </c>
      <c r="Q288" s="16">
        <f t="shared" ca="1" si="66"/>
        <v>-1.9831028811560205E-2</v>
      </c>
      <c r="R288" s="16">
        <f t="shared" ca="1" si="67"/>
        <v>-3.6868295613993275E-2</v>
      </c>
      <c r="S288" s="16">
        <f t="shared" ca="1" si="68"/>
        <v>0</v>
      </c>
      <c r="T288" s="16">
        <f t="shared" ca="1" si="69"/>
        <v>-2.7365344194390309E-3</v>
      </c>
      <c r="U288" s="16">
        <f t="shared" ca="1" si="70"/>
        <v>-1.978426199191197E-2</v>
      </c>
      <c r="V288" s="16">
        <f t="shared" ca="1" si="71"/>
        <v>-1.978426199191197E-2</v>
      </c>
      <c r="W288" s="16">
        <f t="shared" ca="1" si="72"/>
        <v>-2.0343329969877842E-2</v>
      </c>
      <c r="X288" s="16">
        <f t="shared" ca="1" si="73"/>
        <v>0</v>
      </c>
      <c r="Y288" s="16">
        <f t="shared" ca="1" si="74"/>
        <v>2.0737553045116517E-2</v>
      </c>
      <c r="Z288" s="16">
        <f t="shared" ca="1" si="75"/>
        <v>2.0902534035707163E-2</v>
      </c>
    </row>
    <row r="289" spans="2:26" x14ac:dyDescent="0.35">
      <c r="B289" s="7" vm="2830">
        <f ca="1"/>
        <v>42570</v>
      </c>
      <c r="C289" vm="2831">
        <f ca="1"/>
        <v>220.6</v>
      </c>
      <c r="E289" vm="2832">
        <f ca="1"/>
        <v>37.622399999999999</v>
      </c>
      <c r="F289" vm="2824">
        <f ca="1"/>
        <v>93.2</v>
      </c>
      <c r="G289" vm="2833">
        <f ca="1"/>
        <v>176.16990000000001</v>
      </c>
      <c r="H289" vm="2706">
        <f ca="1"/>
        <v>25</v>
      </c>
      <c r="I289" vm="2834">
        <f ca="1"/>
        <v>660.1</v>
      </c>
      <c r="J289" vm="2835">
        <f ca="1"/>
        <v>187.65</v>
      </c>
      <c r="K289" vm="2836">
        <f ca="1"/>
        <v>499.25</v>
      </c>
      <c r="L289" vm="2837">
        <f ca="1"/>
        <v>160.19999999999999</v>
      </c>
      <c r="M289" s="19" vm="2838">
        <f ca="1"/>
        <v>8528.5499999999993</v>
      </c>
      <c r="N289" s="16">
        <f t="shared" ca="1" si="64"/>
        <v>1.2085428135000539E-2</v>
      </c>
      <c r="O289" s="16">
        <f t="shared" ca="1" si="63"/>
        <v>-1.2060003958714444E-3</v>
      </c>
      <c r="P289" s="16">
        <f t="shared" ca="1" si="65"/>
        <v>-1.2060003958714444E-3</v>
      </c>
      <c r="Q289" s="16">
        <f t="shared" ca="1" si="66"/>
        <v>0</v>
      </c>
      <c r="R289" s="16">
        <f t="shared" ca="1" si="67"/>
        <v>1.7564965708705509E-2</v>
      </c>
      <c r="S289" s="16">
        <f t="shared" ca="1" si="68"/>
        <v>-1.1128890694709405E-2</v>
      </c>
      <c r="T289" s="16">
        <f t="shared" ca="1" si="69"/>
        <v>1.3307989527441055E-2</v>
      </c>
      <c r="U289" s="16">
        <f t="shared" ca="1" si="70"/>
        <v>3.1215857909147956E-4</v>
      </c>
      <c r="V289" s="16">
        <f t="shared" ca="1" si="71"/>
        <v>3.1215857909147956E-4</v>
      </c>
      <c r="W289" s="16">
        <f t="shared" ca="1" si="72"/>
        <v>1.1945725723608038E-3</v>
      </c>
      <c r="X289" s="16">
        <f t="shared" ca="1" si="73"/>
        <v>8.0034949712212656E-4</v>
      </c>
      <c r="Y289" s="16">
        <f t="shared" ca="1" si="74"/>
        <v>0</v>
      </c>
      <c r="Z289" s="16">
        <f t="shared" ca="1" si="75"/>
        <v>0</v>
      </c>
    </row>
    <row r="290" spans="2:26" x14ac:dyDescent="0.35">
      <c r="B290" s="7" vm="2839">
        <f ca="1"/>
        <v>42571</v>
      </c>
      <c r="C290" vm="2840">
        <f ca="1"/>
        <v>221.4</v>
      </c>
      <c r="E290" vm="2841">
        <f ca="1"/>
        <v>37.867800000000003</v>
      </c>
      <c r="F290" vm="2842">
        <f ca="1"/>
        <v>96.1</v>
      </c>
      <c r="G290" vm="2843">
        <f ca="1"/>
        <v>178.047</v>
      </c>
      <c r="H290" vm="2766">
        <f ca="1"/>
        <v>25.1</v>
      </c>
      <c r="I290" vm="2844">
        <f ca="1"/>
        <v>644.4</v>
      </c>
      <c r="J290" vm="2845">
        <f ca="1"/>
        <v>187.55</v>
      </c>
      <c r="K290" vm="2846">
        <f ca="1"/>
        <v>493.9</v>
      </c>
      <c r="L290" vm="2847">
        <f ca="1"/>
        <v>161.69999999999999</v>
      </c>
      <c r="M290" s="19" vm="2848">
        <f ca="1"/>
        <v>8565.85</v>
      </c>
      <c r="N290" s="16">
        <f t="shared" ca="1" si="64"/>
        <v>3.6199134551343935E-3</v>
      </c>
      <c r="O290" s="16">
        <f t="shared" ca="1" si="63"/>
        <v>6.5015290572404179E-3</v>
      </c>
      <c r="P290" s="16">
        <f t="shared" ca="1" si="65"/>
        <v>6.5015290572404179E-3</v>
      </c>
      <c r="Q290" s="16">
        <f t="shared" ca="1" si="66"/>
        <v>3.0641594284701326E-2</v>
      </c>
      <c r="R290" s="16">
        <f t="shared" ca="1" si="67"/>
        <v>1.0598690076822325E-2</v>
      </c>
      <c r="S290" s="16">
        <f t="shared" ca="1" si="68"/>
        <v>-5.3304905313346937E-4</v>
      </c>
      <c r="T290" s="16">
        <f t="shared" ca="1" si="69"/>
        <v>-1.0773904749345512E-2</v>
      </c>
      <c r="U290" s="16">
        <f t="shared" ca="1" si="70"/>
        <v>9.3197319488022273E-3</v>
      </c>
      <c r="V290" s="16">
        <f t="shared" ca="1" si="71"/>
        <v>9.3197319488022273E-3</v>
      </c>
      <c r="W290" s="16">
        <f t="shared" ca="1" si="72"/>
        <v>9.5420901709132415E-3</v>
      </c>
      <c r="X290" s="16">
        <f t="shared" ca="1" si="73"/>
        <v>9.1478670956745643E-3</v>
      </c>
      <c r="Y290" s="16">
        <f t="shared" ca="1" si="74"/>
        <v>0</v>
      </c>
      <c r="Z290" s="16">
        <f t="shared" ca="1" si="75"/>
        <v>0</v>
      </c>
    </row>
    <row r="291" spans="2:26" x14ac:dyDescent="0.35">
      <c r="B291" s="7" vm="2849">
        <f ca="1"/>
        <v>42572</v>
      </c>
      <c r="C291" vm="2850">
        <f ca="1"/>
        <v>223.2</v>
      </c>
      <c r="E291" vm="2851">
        <f ca="1"/>
        <v>37.501100000000001</v>
      </c>
      <c r="F291" vm="2852">
        <f ca="1"/>
        <v>93.4</v>
      </c>
      <c r="G291" vm="2853">
        <f ca="1"/>
        <v>177.54339999999999</v>
      </c>
      <c r="H291" vm="2854">
        <f ca="1"/>
        <v>25.15</v>
      </c>
      <c r="I291" vm="2855">
        <f ca="1"/>
        <v>642.79999999999995</v>
      </c>
      <c r="J291" vm="2856">
        <f ca="1"/>
        <v>190.7</v>
      </c>
      <c r="K291" vm="2857">
        <f ca="1"/>
        <v>491.05</v>
      </c>
      <c r="L291" vm="2858">
        <f ca="1"/>
        <v>157.1</v>
      </c>
      <c r="M291" s="19" vm="2859">
        <f ca="1"/>
        <v>8510.1</v>
      </c>
      <c r="N291" s="16">
        <f t="shared" ca="1" si="64"/>
        <v>8.0972102326193028E-3</v>
      </c>
      <c r="O291" s="16">
        <f t="shared" ca="1" si="63"/>
        <v>-9.7308808690406232E-3</v>
      </c>
      <c r="P291" s="16">
        <f t="shared" ca="1" si="65"/>
        <v>-9.7308808690406232E-3</v>
      </c>
      <c r="Q291" s="16">
        <f t="shared" ca="1" si="66"/>
        <v>-2.8497970741449767E-2</v>
      </c>
      <c r="R291" s="16">
        <f t="shared" ca="1" si="67"/>
        <v>-2.8324743114256051E-3</v>
      </c>
      <c r="S291" s="16">
        <f t="shared" ca="1" si="68"/>
        <v>1.6656036078476887E-2</v>
      </c>
      <c r="T291" s="16">
        <f t="shared" ca="1" si="69"/>
        <v>-5.7871119427958095E-3</v>
      </c>
      <c r="U291" s="16">
        <f t="shared" ca="1" si="70"/>
        <v>-2.8860221321485628E-2</v>
      </c>
      <c r="V291" s="16">
        <f t="shared" ca="1" si="71"/>
        <v>-2.8860221321485628E-2</v>
      </c>
      <c r="W291" s="16">
        <f t="shared" ca="1" si="72"/>
        <v>-2.7089589690757965E-2</v>
      </c>
      <c r="X291" s="16">
        <f t="shared" ca="1" si="73"/>
        <v>0</v>
      </c>
      <c r="Y291" s="16">
        <f t="shared" ca="1" si="74"/>
        <v>2.7483812765996641E-2</v>
      </c>
      <c r="Z291" s="16">
        <f t="shared" ca="1" si="75"/>
        <v>2.7648793756587287E-2</v>
      </c>
    </row>
    <row r="292" spans="2:26" x14ac:dyDescent="0.35">
      <c r="B292" s="7" vm="2860">
        <f ca="1"/>
        <v>42573</v>
      </c>
      <c r="C292" vm="2861">
        <f ca="1"/>
        <v>225.35</v>
      </c>
      <c r="E292" vm="2862">
        <f ca="1"/>
        <v>37.4572</v>
      </c>
      <c r="F292" vm="2863">
        <f ca="1"/>
        <v>93.933400000000006</v>
      </c>
      <c r="G292" vm="2864">
        <f ca="1"/>
        <v>177.58920000000001</v>
      </c>
      <c r="H292" vm="2807">
        <f ca="1"/>
        <v>25.45</v>
      </c>
      <c r="I292" vm="2865">
        <f ca="1"/>
        <v>637.9</v>
      </c>
      <c r="J292" vm="2866">
        <f ca="1"/>
        <v>188.8</v>
      </c>
      <c r="K292" vm="2867">
        <f ca="1"/>
        <v>507.2</v>
      </c>
      <c r="L292" vm="2868">
        <f ca="1"/>
        <v>169.3</v>
      </c>
      <c r="M292" s="19" vm="2869">
        <f ca="1"/>
        <v>8541.2000000000007</v>
      </c>
      <c r="N292" s="16">
        <f t="shared" ca="1" si="64"/>
        <v>9.586518629501382E-3</v>
      </c>
      <c r="O292" s="16">
        <f t="shared" ca="1" si="63"/>
        <v>-1.1713180533492315E-3</v>
      </c>
      <c r="P292" s="16">
        <f t="shared" ca="1" si="65"/>
        <v>-1.1713180533492315E-3</v>
      </c>
      <c r="Q292" s="16">
        <f t="shared" ca="1" si="66"/>
        <v>5.6946752846292357E-3</v>
      </c>
      <c r="R292" s="16">
        <f t="shared" ca="1" si="67"/>
        <v>2.5793182745788415E-4</v>
      </c>
      <c r="S292" s="16">
        <f t="shared" ca="1" si="68"/>
        <v>-1.0013258894972916E-2</v>
      </c>
      <c r="T292" s="16">
        <f t="shared" ca="1" si="69"/>
        <v>3.235944751923283E-2</v>
      </c>
      <c r="U292" s="16">
        <f t="shared" ca="1" si="70"/>
        <v>7.478974387751422E-2</v>
      </c>
      <c r="V292" s="16">
        <f t="shared" ca="1" si="71"/>
        <v>7.478974387751422E-2</v>
      </c>
      <c r="W292" s="16">
        <f t="shared" ca="1" si="72"/>
        <v>6.9181748392454417E-2</v>
      </c>
      <c r="X292" s="16">
        <f t="shared" ca="1" si="73"/>
        <v>6.8787525317215742E-2</v>
      </c>
      <c r="Y292" s="16">
        <f t="shared" ca="1" si="74"/>
        <v>0</v>
      </c>
      <c r="Z292" s="16">
        <f t="shared" ca="1" si="75"/>
        <v>0</v>
      </c>
    </row>
    <row r="293" spans="2:26" x14ac:dyDescent="0.35">
      <c r="B293" s="7" vm="2870">
        <f ca="1"/>
        <v>42576</v>
      </c>
      <c r="C293" vm="2871">
        <f ca="1"/>
        <v>226.15</v>
      </c>
      <c r="E293" vm="2872">
        <f ca="1"/>
        <v>37.689</v>
      </c>
      <c r="F293" vm="2873">
        <f ca="1"/>
        <v>98.2</v>
      </c>
      <c r="G293" vm="2816">
        <f ca="1"/>
        <v>179.6036</v>
      </c>
      <c r="H293" vm="2796">
        <f ca="1"/>
        <v>25.25</v>
      </c>
      <c r="I293" vm="2874">
        <f ca="1"/>
        <v>644.65</v>
      </c>
      <c r="J293" vm="2875">
        <f ca="1"/>
        <v>189.2</v>
      </c>
      <c r="K293" vm="2876">
        <f ca="1"/>
        <v>509</v>
      </c>
      <c r="L293" vm="2877">
        <f ca="1"/>
        <v>172.15</v>
      </c>
      <c r="M293" s="19" vm="2878">
        <f ca="1"/>
        <v>8635.65</v>
      </c>
      <c r="N293" s="16">
        <f t="shared" ca="1" si="64"/>
        <v>3.5437467871949802E-3</v>
      </c>
      <c r="O293" s="16">
        <f t="shared" ca="1" si="63"/>
        <v>6.169326864254969E-3</v>
      </c>
      <c r="P293" s="16">
        <f t="shared" ca="1" si="65"/>
        <v>6.169326864254969E-3</v>
      </c>
      <c r="Q293" s="16">
        <f t="shared" ca="1" si="66"/>
        <v>4.4420194840993882E-2</v>
      </c>
      <c r="R293" s="16">
        <f t="shared" ca="1" si="67"/>
        <v>1.1279182312433238E-2</v>
      </c>
      <c r="S293" s="16">
        <f t="shared" ca="1" si="68"/>
        <v>2.1164029063774721E-3</v>
      </c>
      <c r="T293" s="16">
        <f t="shared" ca="1" si="69"/>
        <v>3.5426134275066638E-3</v>
      </c>
      <c r="U293" s="16">
        <f t="shared" ca="1" si="70"/>
        <v>1.6693900645443016E-2</v>
      </c>
      <c r="V293" s="16">
        <f t="shared" ca="1" si="71"/>
        <v>1.6693900645443016E-2</v>
      </c>
      <c r="W293" s="16">
        <f t="shared" ca="1" si="72"/>
        <v>1.6564740239816484E-2</v>
      </c>
      <c r="X293" s="16">
        <f t="shared" ca="1" si="73"/>
        <v>1.6170517164577809E-2</v>
      </c>
      <c r="Y293" s="16">
        <f t="shared" ca="1" si="74"/>
        <v>0</v>
      </c>
      <c r="Z293" s="16">
        <f t="shared" ca="1" si="75"/>
        <v>0</v>
      </c>
    </row>
    <row r="294" spans="2:26" x14ac:dyDescent="0.35">
      <c r="B294" s="7" vm="2879">
        <f ca="1"/>
        <v>42577</v>
      </c>
      <c r="C294" vm="2880">
        <f ca="1"/>
        <v>224.4</v>
      </c>
      <c r="E294" vm="2881">
        <f ca="1"/>
        <v>37.161799999999999</v>
      </c>
      <c r="F294" vm="2873">
        <f ca="1"/>
        <v>98.2</v>
      </c>
      <c r="G294" vm="2882">
        <f ca="1"/>
        <v>185.5095</v>
      </c>
      <c r="H294" vm="2776">
        <f ca="1"/>
        <v>25.35</v>
      </c>
      <c r="I294" vm="2883">
        <f ca="1"/>
        <v>634.4</v>
      </c>
      <c r="J294" vm="2884">
        <f ca="1"/>
        <v>190.3</v>
      </c>
      <c r="K294" vm="2885">
        <f ca="1"/>
        <v>503.25</v>
      </c>
      <c r="L294" vm="2886">
        <f ca="1"/>
        <v>169.75</v>
      </c>
      <c r="M294" s="19" vm="2887">
        <f ca="1"/>
        <v>8590.65</v>
      </c>
      <c r="N294" s="16">
        <f t="shared" ca="1" si="64"/>
        <v>-7.7683222753109392E-3</v>
      </c>
      <c r="O294" s="16">
        <f t="shared" ca="1" si="63"/>
        <v>-1.4086922735976002E-2</v>
      </c>
      <c r="P294" s="16">
        <f t="shared" ca="1" si="65"/>
        <v>-1.4086922735976002E-2</v>
      </c>
      <c r="Q294" s="16">
        <f t="shared" ca="1" si="66"/>
        <v>0</v>
      </c>
      <c r="R294" s="16">
        <f t="shared" ca="1" si="67"/>
        <v>3.2353893463517552E-2</v>
      </c>
      <c r="S294" s="16">
        <f t="shared" ca="1" si="68"/>
        <v>5.7971176843259146E-3</v>
      </c>
      <c r="T294" s="16">
        <f t="shared" ca="1" si="69"/>
        <v>-1.1360952030621907E-2</v>
      </c>
      <c r="U294" s="16">
        <f t="shared" ca="1" si="70"/>
        <v>-1.4039423345727321E-2</v>
      </c>
      <c r="V294" s="16">
        <f t="shared" ca="1" si="71"/>
        <v>-1.4039423345727321E-2</v>
      </c>
      <c r="W294" s="16">
        <f t="shared" ca="1" si="72"/>
        <v>-1.1681230755665102E-2</v>
      </c>
      <c r="X294" s="16">
        <f t="shared" ca="1" si="73"/>
        <v>0</v>
      </c>
      <c r="Y294" s="16">
        <f t="shared" ca="1" si="74"/>
        <v>1.207545383090378E-2</v>
      </c>
      <c r="Z294" s="16">
        <f t="shared" ca="1" si="75"/>
        <v>1.2240434821494424E-2</v>
      </c>
    </row>
    <row r="295" spans="2:26" x14ac:dyDescent="0.35">
      <c r="B295" s="7" vm="2888">
        <f ca="1"/>
        <v>42578</v>
      </c>
      <c r="C295" vm="2889">
        <f ca="1"/>
        <v>228.7</v>
      </c>
      <c r="E295" vm="2890">
        <f ca="1"/>
        <v>36.943600000000004</v>
      </c>
      <c r="F295" vm="2891">
        <f ca="1"/>
        <v>99.333399999999997</v>
      </c>
      <c r="G295" vm="2892">
        <f ca="1"/>
        <v>190.68289999999999</v>
      </c>
      <c r="H295" vm="2766">
        <f ca="1"/>
        <v>25.1</v>
      </c>
      <c r="I295" vm="2893">
        <f ca="1"/>
        <v>632.95000000000005</v>
      </c>
      <c r="J295" vm="2894">
        <f ca="1"/>
        <v>190.6</v>
      </c>
      <c r="K295" vm="2895">
        <f ca="1"/>
        <v>510.1</v>
      </c>
      <c r="L295" vm="2896">
        <f ca="1"/>
        <v>168.45</v>
      </c>
      <c r="M295" s="19" vm="2897">
        <f ca="1"/>
        <v>8615.7999999999993</v>
      </c>
      <c r="N295" s="16">
        <f t="shared" ca="1" si="64"/>
        <v>1.89809273801941E-2</v>
      </c>
      <c r="O295" s="16">
        <f t="shared" ca="1" si="63"/>
        <v>-5.8889265988105221E-3</v>
      </c>
      <c r="P295" s="16">
        <f t="shared" ca="1" si="65"/>
        <v>-5.8889265988105221E-3</v>
      </c>
      <c r="Q295" s="16">
        <f t="shared" ca="1" si="66"/>
        <v>1.1475653617588955E-2</v>
      </c>
      <c r="R295" s="16">
        <f t="shared" ca="1" si="67"/>
        <v>2.7505745273478426E-2</v>
      </c>
      <c r="S295" s="16">
        <f t="shared" ca="1" si="68"/>
        <v>1.5752169179977435E-3</v>
      </c>
      <c r="T295" s="16">
        <f t="shared" ca="1" si="69"/>
        <v>1.3519720408979944E-2</v>
      </c>
      <c r="U295" s="16">
        <f t="shared" ca="1" si="70"/>
        <v>-7.6877965862437144E-3</v>
      </c>
      <c r="V295" s="16">
        <f t="shared" ca="1" si="71"/>
        <v>-7.6877965862437144E-3</v>
      </c>
      <c r="W295" s="16">
        <f t="shared" ca="1" si="72"/>
        <v>-5.5386734194653097E-3</v>
      </c>
      <c r="X295" s="16">
        <f t="shared" ca="1" si="73"/>
        <v>0</v>
      </c>
      <c r="Y295" s="16">
        <f t="shared" ca="1" si="74"/>
        <v>5.932896494703987E-3</v>
      </c>
      <c r="Z295" s="16">
        <f t="shared" ca="1" si="75"/>
        <v>6.0978774852946315E-3</v>
      </c>
    </row>
    <row r="296" spans="2:26" x14ac:dyDescent="0.35">
      <c r="B296" s="7" vm="2898">
        <f ca="1"/>
        <v>42579</v>
      </c>
      <c r="C296" vm="2899">
        <f ca="1"/>
        <v>225.25</v>
      </c>
      <c r="E296" vm="2900">
        <f ca="1"/>
        <v>37.002699999999997</v>
      </c>
      <c r="F296" vm="1574">
        <f ca="1"/>
        <v>99.633399999999995</v>
      </c>
      <c r="G296" vm="2882">
        <f ca="1"/>
        <v>185.5095</v>
      </c>
      <c r="H296" vm="2716">
        <f ca="1"/>
        <v>25.2</v>
      </c>
      <c r="I296" vm="2901">
        <f ca="1"/>
        <v>628.5</v>
      </c>
      <c r="J296" vm="2798">
        <f ca="1"/>
        <v>189.85</v>
      </c>
      <c r="K296" vm="2902">
        <f ca="1"/>
        <v>506.85</v>
      </c>
      <c r="L296" vm="2903">
        <f ca="1"/>
        <v>169.5</v>
      </c>
      <c r="M296" s="19" vm="2904">
        <f ca="1"/>
        <v>8666.2999999999993</v>
      </c>
      <c r="N296" s="16">
        <f t="shared" ca="1" si="64"/>
        <v>-1.5200204540288139E-2</v>
      </c>
      <c r="O296" s="16">
        <f t="shared" ca="1" si="63"/>
        <v>1.5984575991956386E-3</v>
      </c>
      <c r="P296" s="16">
        <f t="shared" ca="1" si="65"/>
        <v>1.5984575991956386E-3</v>
      </c>
      <c r="Q296" s="16">
        <f t="shared" ca="1" si="66"/>
        <v>3.0155807636565073E-3</v>
      </c>
      <c r="R296" s="16">
        <f t="shared" ca="1" si="67"/>
        <v>-2.7505745273478301E-2</v>
      </c>
      <c r="S296" s="16">
        <f t="shared" ca="1" si="68"/>
        <v>-3.9427045422904114E-3</v>
      </c>
      <c r="T296" s="16">
        <f t="shared" ca="1" si="69"/>
        <v>-6.3916831004722672E-3</v>
      </c>
      <c r="U296" s="16">
        <f t="shared" ca="1" si="70"/>
        <v>6.2139569679430726E-3</v>
      </c>
      <c r="V296" s="16">
        <f t="shared" ca="1" si="71"/>
        <v>6.2139569679430726E-3</v>
      </c>
      <c r="W296" s="16">
        <f t="shared" ca="1" si="72"/>
        <v>4.3767157149923906E-3</v>
      </c>
      <c r="X296" s="16">
        <f t="shared" ca="1" si="73"/>
        <v>3.9824926397537133E-3</v>
      </c>
      <c r="Y296" s="16">
        <f t="shared" ca="1" si="74"/>
        <v>0</v>
      </c>
      <c r="Z296" s="16">
        <f t="shared" ca="1" si="75"/>
        <v>0</v>
      </c>
    </row>
    <row r="297" spans="2:26" x14ac:dyDescent="0.35">
      <c r="B297" s="7" vm="2905">
        <f ca="1"/>
        <v>42580</v>
      </c>
      <c r="C297" vm="2008">
        <f ca="1"/>
        <v>232.4</v>
      </c>
      <c r="E297" vm="1760">
        <f ca="1"/>
        <v>37.451099999999997</v>
      </c>
      <c r="F297" vm="2906">
        <f ca="1"/>
        <v>97.2667</v>
      </c>
      <c r="G297" vm="2907">
        <f ca="1"/>
        <v>186.7456</v>
      </c>
      <c r="H297" vm="2630">
        <f ca="1"/>
        <v>25.3</v>
      </c>
      <c r="I297" vm="2908">
        <f ca="1"/>
        <v>626.04999999999995</v>
      </c>
      <c r="J297" vm="2364">
        <f ca="1"/>
        <v>193</v>
      </c>
      <c r="K297" vm="2909">
        <f ca="1"/>
        <v>503.2</v>
      </c>
      <c r="L297" vm="2910">
        <f ca="1"/>
        <v>164.65</v>
      </c>
      <c r="M297" s="19" vm="2911">
        <f ca="1"/>
        <v>8638.5</v>
      </c>
      <c r="N297" s="16">
        <f t="shared" ca="1" si="64"/>
        <v>3.1249128489308834E-2</v>
      </c>
      <c r="O297" s="16">
        <f t="shared" ca="1" si="63"/>
        <v>1.2045199073727897E-2</v>
      </c>
      <c r="P297" s="16">
        <f t="shared" ca="1" si="65"/>
        <v>1.2045199073727897E-2</v>
      </c>
      <c r="Q297" s="16">
        <f t="shared" ca="1" si="66"/>
        <v>-2.4040759620668997E-2</v>
      </c>
      <c r="R297" s="16">
        <f t="shared" ca="1" si="67"/>
        <v>6.6411691508986796E-3</v>
      </c>
      <c r="S297" s="16">
        <f t="shared" ca="1" si="68"/>
        <v>1.6455902227074187E-2</v>
      </c>
      <c r="T297" s="16">
        <f t="shared" ca="1" si="69"/>
        <v>-7.2273964421779302E-3</v>
      </c>
      <c r="U297" s="16">
        <f t="shared" ca="1" si="70"/>
        <v>-2.9030917998131654E-2</v>
      </c>
      <c r="V297" s="16">
        <f t="shared" ca="1" si="71"/>
        <v>-2.9030917998131654E-2</v>
      </c>
      <c r="W297" s="16">
        <f t="shared" ca="1" si="72"/>
        <v>-2.6365855670938767E-2</v>
      </c>
      <c r="X297" s="16">
        <f t="shared" ca="1" si="73"/>
        <v>0</v>
      </c>
      <c r="Y297" s="16">
        <f t="shared" ca="1" si="74"/>
        <v>2.6760078746177442E-2</v>
      </c>
      <c r="Z297" s="16">
        <f t="shared" ca="1" si="75"/>
        <v>2.6925059736768089E-2</v>
      </c>
    </row>
    <row r="298" spans="2:26" x14ac:dyDescent="0.35">
      <c r="B298" s="7" vm="2912">
        <f ca="1"/>
        <v>42583</v>
      </c>
      <c r="C298" vm="2027">
        <f ca="1"/>
        <v>228.55</v>
      </c>
      <c r="E298" vm="2913">
        <f ca="1"/>
        <v>37.596600000000002</v>
      </c>
      <c r="F298" vm="2914">
        <f ca="1"/>
        <v>94.566699999999997</v>
      </c>
      <c r="G298" vm="2915">
        <f ca="1"/>
        <v>193.84180000000001</v>
      </c>
      <c r="H298" vm="2766">
        <f ca="1"/>
        <v>25.1</v>
      </c>
      <c r="I298" vm="1785">
        <f ca="1"/>
        <v>620.6</v>
      </c>
      <c r="J298" vm="2768">
        <f ca="1"/>
        <v>191.05</v>
      </c>
      <c r="K298" vm="2916">
        <f ca="1"/>
        <v>508.25</v>
      </c>
      <c r="L298" vm="2917">
        <f ca="1"/>
        <v>165.95</v>
      </c>
      <c r="M298" s="19" vm="2918">
        <f ca="1"/>
        <v>8636.5499999999993</v>
      </c>
      <c r="N298" s="16">
        <f t="shared" ca="1" si="64"/>
        <v>-1.6705020200002772E-2</v>
      </c>
      <c r="O298" s="16">
        <f t="shared" ca="1" si="63"/>
        <v>3.8775387467719288E-3</v>
      </c>
      <c r="P298" s="16">
        <f t="shared" ca="1" si="65"/>
        <v>3.8775387467719288E-3</v>
      </c>
      <c r="Q298" s="16">
        <f t="shared" ca="1" si="66"/>
        <v>-2.8151284489343429E-2</v>
      </c>
      <c r="R298" s="16">
        <f t="shared" ca="1" si="67"/>
        <v>3.7295099649179084E-2</v>
      </c>
      <c r="S298" s="16">
        <f t="shared" ca="1" si="68"/>
        <v>-1.0155015011976564E-2</v>
      </c>
      <c r="T298" s="16">
        <f t="shared" ca="1" si="69"/>
        <v>9.9857471222252452E-3</v>
      </c>
      <c r="U298" s="16">
        <f t="shared" ca="1" si="70"/>
        <v>7.8645293436102881E-3</v>
      </c>
      <c r="V298" s="16">
        <f t="shared" ca="1" si="71"/>
        <v>7.8645293436102881E-3</v>
      </c>
      <c r="W298" s="16">
        <f t="shared" ca="1" si="72"/>
        <v>8.4260856995722663E-3</v>
      </c>
      <c r="X298" s="16">
        <f t="shared" ca="1" si="73"/>
        <v>8.031862624333589E-3</v>
      </c>
      <c r="Y298" s="16">
        <f t="shared" ca="1" si="74"/>
        <v>0</v>
      </c>
      <c r="Z298" s="16">
        <f t="shared" ca="1" si="75"/>
        <v>0</v>
      </c>
    </row>
    <row r="299" spans="2:26" x14ac:dyDescent="0.35">
      <c r="B299" s="7" vm="2919">
        <f ca="1"/>
        <v>42584</v>
      </c>
      <c r="C299" vm="2920">
        <f ca="1"/>
        <v>224.65</v>
      </c>
      <c r="E299" vm="2921">
        <f ca="1"/>
        <v>37.561700000000002</v>
      </c>
      <c r="F299" vm="2922">
        <f ca="1"/>
        <v>92.433400000000006</v>
      </c>
      <c r="G299" vm="2923">
        <f ca="1"/>
        <v>189.44669999999999</v>
      </c>
      <c r="H299" vm="2651">
        <f ca="1"/>
        <v>24.9</v>
      </c>
      <c r="I299" vm="2924">
        <f ca="1"/>
        <v>599.45000000000005</v>
      </c>
      <c r="J299" vm="2925">
        <f ca="1"/>
        <v>194.4</v>
      </c>
      <c r="K299" vm="2926">
        <f ca="1"/>
        <v>493.3</v>
      </c>
      <c r="L299" vm="2927">
        <f ca="1"/>
        <v>156.25</v>
      </c>
      <c r="M299" s="19" vm="2928">
        <f ca="1"/>
        <v>8622.9</v>
      </c>
      <c r="N299" s="16">
        <f t="shared" ca="1" si="64"/>
        <v>-1.721136926158439E-2</v>
      </c>
      <c r="O299" s="16">
        <f t="shared" ca="1" si="63"/>
        <v>-9.2870654361332781E-4</v>
      </c>
      <c r="P299" s="16">
        <f t="shared" ca="1" si="65"/>
        <v>-9.2870654361332781E-4</v>
      </c>
      <c r="Q299" s="16">
        <f t="shared" ca="1" si="66"/>
        <v>-2.281702043775681E-2</v>
      </c>
      <c r="R299" s="16">
        <f t="shared" ca="1" si="67"/>
        <v>-2.2934644005357482E-2</v>
      </c>
      <c r="S299" s="16">
        <f t="shared" ca="1" si="68"/>
        <v>1.7382718133429818E-2</v>
      </c>
      <c r="T299" s="16">
        <f t="shared" ca="1" si="69"/>
        <v>-2.9855944268763434E-2</v>
      </c>
      <c r="U299" s="16">
        <f t="shared" ca="1" si="70"/>
        <v>-6.0229249549472667E-2</v>
      </c>
      <c r="V299" s="16">
        <f t="shared" ca="1" si="71"/>
        <v>-6.0229249549472667E-2</v>
      </c>
      <c r="W299" s="16">
        <f t="shared" ca="1" si="72"/>
        <v>-5.7075317272951322E-2</v>
      </c>
      <c r="X299" s="16">
        <f t="shared" ca="1" si="73"/>
        <v>0</v>
      </c>
      <c r="Y299" s="16">
        <f t="shared" ca="1" si="74"/>
        <v>5.7469540348189997E-2</v>
      </c>
      <c r="Z299" s="16">
        <f t="shared" ca="1" si="75"/>
        <v>5.7634521338780643E-2</v>
      </c>
    </row>
    <row r="300" spans="2:26" x14ac:dyDescent="0.35">
      <c r="B300" s="7" vm="2929">
        <f ca="1"/>
        <v>42585</v>
      </c>
      <c r="C300" vm="2930">
        <f ca="1"/>
        <v>222.85</v>
      </c>
      <c r="E300" vm="2931">
        <f ca="1"/>
        <v>37.470799999999997</v>
      </c>
      <c r="F300" vm="2932">
        <f ca="1"/>
        <v>88.866699999999994</v>
      </c>
      <c r="G300" vm="2933">
        <f ca="1"/>
        <v>189.2636</v>
      </c>
      <c r="H300" vm="2563">
        <f ca="1"/>
        <v>24.45</v>
      </c>
      <c r="I300" vm="2185">
        <f ca="1"/>
        <v>603.79999999999995</v>
      </c>
      <c r="J300" vm="2934">
        <f ca="1"/>
        <v>190.2</v>
      </c>
      <c r="K300" vm="2935">
        <f ca="1"/>
        <v>478.4</v>
      </c>
      <c r="L300" vm="2936">
        <f ca="1"/>
        <v>157.19999999999999</v>
      </c>
      <c r="M300" s="19" vm="2937">
        <f ca="1"/>
        <v>8544.85</v>
      </c>
      <c r="N300" s="16">
        <f t="shared" ca="1" si="64"/>
        <v>-8.0447361236041428E-3</v>
      </c>
      <c r="O300" s="16">
        <f t="shared" ca="1" si="63"/>
        <v>-2.4229512403424946E-3</v>
      </c>
      <c r="P300" s="16">
        <f t="shared" ca="1" si="65"/>
        <v>-2.4229512403424946E-3</v>
      </c>
      <c r="Q300" s="16">
        <f t="shared" ca="1" si="66"/>
        <v>-3.9350891023694719E-2</v>
      </c>
      <c r="R300" s="16">
        <f t="shared" ca="1" si="67"/>
        <v>-9.6696611772584165E-4</v>
      </c>
      <c r="S300" s="16">
        <f t="shared" ca="1" si="68"/>
        <v>-2.1841741915048868E-2</v>
      </c>
      <c r="T300" s="16">
        <f t="shared" ca="1" si="69"/>
        <v>-3.0670305603270633E-2</v>
      </c>
      <c r="U300" s="16">
        <f t="shared" ca="1" si="70"/>
        <v>6.0615913785951551E-3</v>
      </c>
      <c r="V300" s="16">
        <f t="shared" ca="1" si="71"/>
        <v>6.0615913785951551E-3</v>
      </c>
      <c r="W300" s="16">
        <f t="shared" ca="1" si="72"/>
        <v>4.888965542749148E-3</v>
      </c>
      <c r="X300" s="16">
        <f t="shared" ca="1" si="73"/>
        <v>4.4947424675104708E-3</v>
      </c>
      <c r="Y300" s="16">
        <f t="shared" ca="1" si="74"/>
        <v>0</v>
      </c>
      <c r="Z300" s="16">
        <f t="shared" ca="1" si="75"/>
        <v>0</v>
      </c>
    </row>
    <row r="301" spans="2:26" x14ac:dyDescent="0.35">
      <c r="B301" s="7" vm="2938">
        <f ca="1"/>
        <v>42586</v>
      </c>
      <c r="C301" vm="2939">
        <f ca="1"/>
        <v>227.9</v>
      </c>
      <c r="E301" vm="2940">
        <f ca="1"/>
        <v>37.301099999999998</v>
      </c>
      <c r="F301" vm="2941">
        <f ca="1"/>
        <v>89.2667</v>
      </c>
      <c r="G301" vm="2892">
        <f ca="1"/>
        <v>190.68289999999999</v>
      </c>
      <c r="H301" vm="2942">
        <f ca="1"/>
        <v>24.5</v>
      </c>
      <c r="I301" vm="2943">
        <f ca="1"/>
        <v>596.4</v>
      </c>
      <c r="J301" vm="2944">
        <f ca="1"/>
        <v>188.95</v>
      </c>
      <c r="K301" vm="2945">
        <f ca="1"/>
        <v>500</v>
      </c>
      <c r="L301" vm="2946">
        <f ca="1"/>
        <v>161.65</v>
      </c>
      <c r="M301" s="19" vm="2947">
        <f ca="1"/>
        <v>8551.1</v>
      </c>
      <c r="N301" s="16">
        <f t="shared" ca="1" si="64"/>
        <v>2.2408036859073839E-2</v>
      </c>
      <c r="O301" s="16">
        <f t="shared" ca="1" si="63"/>
        <v>-4.5391461597912696E-3</v>
      </c>
      <c r="P301" s="16">
        <f t="shared" ca="1" si="65"/>
        <v>-4.5391461597912696E-3</v>
      </c>
      <c r="Q301" s="16">
        <f t="shared" ca="1" si="66"/>
        <v>4.4910238316859495E-3</v>
      </c>
      <c r="R301" s="16">
        <f t="shared" ca="1" si="67"/>
        <v>7.4710865964839647E-3</v>
      </c>
      <c r="S301" s="16">
        <f t="shared" ca="1" si="68"/>
        <v>-6.593720315791916E-3</v>
      </c>
      <c r="T301" s="16">
        <f t="shared" ca="1" si="69"/>
        <v>4.4160895785769837E-2</v>
      </c>
      <c r="U301" s="16">
        <f t="shared" ca="1" si="70"/>
        <v>2.7914624176336049E-2</v>
      </c>
      <c r="V301" s="16">
        <f t="shared" ca="1" si="71"/>
        <v>2.7914624176336049E-2</v>
      </c>
      <c r="W301" s="16">
        <f t="shared" ca="1" si="72"/>
        <v>2.6374566007549709E-2</v>
      </c>
      <c r="X301" s="16">
        <f t="shared" ca="1" si="73"/>
        <v>2.5980342932311034E-2</v>
      </c>
      <c r="Y301" s="16">
        <f t="shared" ca="1" si="74"/>
        <v>0</v>
      </c>
      <c r="Z301" s="16">
        <f t="shared" ca="1" si="75"/>
        <v>0</v>
      </c>
    </row>
    <row r="302" spans="2:26" x14ac:dyDescent="0.35">
      <c r="B302" s="7" vm="2948">
        <f ca="1"/>
        <v>42587</v>
      </c>
      <c r="C302" vm="2949">
        <f ca="1"/>
        <v>234</v>
      </c>
      <c r="E302" vm="2950">
        <f ca="1"/>
        <v>38.161700000000003</v>
      </c>
      <c r="F302" vm="2951">
        <f ca="1"/>
        <v>91.8</v>
      </c>
      <c r="G302" vm="2952">
        <f ca="1"/>
        <v>200.15979999999999</v>
      </c>
      <c r="H302" vm="2641">
        <f ca="1"/>
        <v>24.95</v>
      </c>
      <c r="I302" vm="2953">
        <f ca="1"/>
        <v>621.85</v>
      </c>
      <c r="J302" vm="2954">
        <f ca="1"/>
        <v>191.3</v>
      </c>
      <c r="K302" vm="2955">
        <f ca="1"/>
        <v>516.4</v>
      </c>
      <c r="L302" vm="2956">
        <f ca="1"/>
        <v>169.1</v>
      </c>
      <c r="M302" s="19" vm="2957">
        <f ca="1"/>
        <v>8683.15</v>
      </c>
      <c r="N302" s="16">
        <f t="shared" ca="1" si="64"/>
        <v>2.6414179106062845E-2</v>
      </c>
      <c r="O302" s="16">
        <f t="shared" ca="1" si="63"/>
        <v>2.2809578022492148E-2</v>
      </c>
      <c r="P302" s="16">
        <f t="shared" ca="1" si="65"/>
        <v>2.2809578022492148E-2</v>
      </c>
      <c r="Q302" s="16">
        <f t="shared" ca="1" si="66"/>
        <v>2.798377962455724E-2</v>
      </c>
      <c r="R302" s="16">
        <f t="shared" ca="1" si="67"/>
        <v>4.8504208569826533E-2</v>
      </c>
      <c r="S302" s="16">
        <f t="shared" ca="1" si="68"/>
        <v>1.2360446650709433E-2</v>
      </c>
      <c r="T302" s="16">
        <f t="shared" ca="1" si="69"/>
        <v>3.2273560550295635E-2</v>
      </c>
      <c r="U302" s="16">
        <f t="shared" ca="1" si="70"/>
        <v>4.5056751733092495E-2</v>
      </c>
      <c r="V302" s="16">
        <f t="shared" ca="1" si="71"/>
        <v>4.5056751733092495E-2</v>
      </c>
      <c r="W302" s="16">
        <f t="shared" ca="1" si="72"/>
        <v>4.4588598512751758E-2</v>
      </c>
      <c r="X302" s="16">
        <f t="shared" ca="1" si="73"/>
        <v>4.4194375437513082E-2</v>
      </c>
      <c r="Y302" s="16">
        <f t="shared" ca="1" si="74"/>
        <v>0</v>
      </c>
      <c r="Z302" s="16">
        <f t="shared" ca="1" si="75"/>
        <v>0</v>
      </c>
    </row>
    <row r="303" spans="2:26" x14ac:dyDescent="0.35">
      <c r="B303" s="7" vm="2958">
        <f ca="1"/>
        <v>42590</v>
      </c>
      <c r="C303" vm="2959">
        <f ca="1"/>
        <v>240.65</v>
      </c>
      <c r="E303" vm="2960">
        <f ca="1"/>
        <v>37.646599999999999</v>
      </c>
      <c r="F303" vm="2961">
        <f ca="1"/>
        <v>93.433400000000006</v>
      </c>
      <c r="G303" vm="2962">
        <f ca="1"/>
        <v>202.3115</v>
      </c>
      <c r="H303" vm="2641">
        <f ca="1"/>
        <v>24.95</v>
      </c>
      <c r="I303" vm="2953">
        <f ca="1"/>
        <v>621.85</v>
      </c>
      <c r="J303" vm="2963">
        <f ca="1"/>
        <v>189.15</v>
      </c>
      <c r="K303" vm="2964">
        <f ca="1"/>
        <v>514.79999999999995</v>
      </c>
      <c r="L303" vm="2965">
        <f ca="1"/>
        <v>169.55</v>
      </c>
      <c r="M303" s="19" vm="2966">
        <f ca="1"/>
        <v>8711.35</v>
      </c>
      <c r="N303" s="16">
        <f t="shared" ca="1" si="64"/>
        <v>2.8022480391417064E-2</v>
      </c>
      <c r="O303" s="16">
        <f t="shared" ca="1" si="63"/>
        <v>-1.3589750130810834E-2</v>
      </c>
      <c r="P303" s="16">
        <f t="shared" ca="1" si="65"/>
        <v>-1.3589750130810834E-2</v>
      </c>
      <c r="Q303" s="16">
        <f t="shared" ca="1" si="66"/>
        <v>1.7636585397160856E-2</v>
      </c>
      <c r="R303" s="16">
        <f t="shared" ca="1" si="67"/>
        <v>1.0692541308468589E-2</v>
      </c>
      <c r="S303" s="16">
        <f t="shared" ca="1" si="68"/>
        <v>-1.1302525367168949E-2</v>
      </c>
      <c r="T303" s="16">
        <f t="shared" ca="1" si="69"/>
        <v>-3.1031832505158956E-3</v>
      </c>
      <c r="U303" s="16">
        <f t="shared" ca="1" si="70"/>
        <v>2.6576126671130412E-3</v>
      </c>
      <c r="V303" s="16">
        <f t="shared" ca="1" si="71"/>
        <v>2.6576126671130412E-3</v>
      </c>
      <c r="W303" s="16">
        <f t="shared" ca="1" si="72"/>
        <v>3.3333532767925609E-3</v>
      </c>
      <c r="X303" s="16">
        <f t="shared" ca="1" si="73"/>
        <v>2.9391302015538837E-3</v>
      </c>
      <c r="Y303" s="16">
        <f t="shared" ca="1" si="74"/>
        <v>0</v>
      </c>
      <c r="Z303" s="16">
        <f t="shared" ca="1" si="75"/>
        <v>0</v>
      </c>
    </row>
    <row r="304" spans="2:26" x14ac:dyDescent="0.35">
      <c r="B304" s="7" vm="2967">
        <f ca="1"/>
        <v>42591</v>
      </c>
      <c r="C304" vm="2968">
        <f ca="1"/>
        <v>239.75</v>
      </c>
      <c r="E304" vm="2969">
        <f ca="1"/>
        <v>37.625399999999999</v>
      </c>
      <c r="F304" vm="2970">
        <f ca="1"/>
        <v>93.133399999999995</v>
      </c>
      <c r="G304" vm="2971">
        <f ca="1"/>
        <v>201.76220000000001</v>
      </c>
      <c r="H304" vm="2746">
        <f ca="1"/>
        <v>25.55</v>
      </c>
      <c r="I304" vm="2972">
        <f ca="1"/>
        <v>615.1</v>
      </c>
      <c r="J304" vm="2973">
        <f ca="1"/>
        <v>189.65</v>
      </c>
      <c r="K304" vm="2974">
        <f ca="1"/>
        <v>513.79999999999995</v>
      </c>
      <c r="L304" vm="2975">
        <f ca="1"/>
        <v>165.05</v>
      </c>
      <c r="M304" s="19" vm="2976">
        <f ca="1"/>
        <v>8678.25</v>
      </c>
      <c r="N304" s="16">
        <f t="shared" ca="1" si="64"/>
        <v>-3.7468819855707982E-3</v>
      </c>
      <c r="O304" s="16">
        <f t="shared" ca="1" si="63"/>
        <v>-5.6329048146871845E-4</v>
      </c>
      <c r="P304" s="16">
        <f t="shared" ca="1" si="65"/>
        <v>-5.6329048146871845E-4</v>
      </c>
      <c r="Q304" s="16">
        <f t="shared" ca="1" si="66"/>
        <v>-3.2160090494967614E-3</v>
      </c>
      <c r="R304" s="16">
        <f t="shared" ca="1" si="67"/>
        <v>-2.718812624360785E-3</v>
      </c>
      <c r="S304" s="16">
        <f t="shared" ca="1" si="68"/>
        <v>2.6399170558696781E-3</v>
      </c>
      <c r="T304" s="16">
        <f t="shared" ca="1" si="69"/>
        <v>-1.9443910461883482E-3</v>
      </c>
      <c r="U304" s="16">
        <f t="shared" ca="1" si="70"/>
        <v>-2.6899410272445565E-2</v>
      </c>
      <c r="V304" s="16">
        <f t="shared" ca="1" si="71"/>
        <v>-2.6899410272445565E-2</v>
      </c>
      <c r="W304" s="16">
        <f t="shared" ca="1" si="72"/>
        <v>-2.5018086625439827E-2</v>
      </c>
      <c r="X304" s="16">
        <f t="shared" ca="1" si="73"/>
        <v>0</v>
      </c>
      <c r="Y304" s="16">
        <f t="shared" ca="1" si="74"/>
        <v>2.5412309700678502E-2</v>
      </c>
      <c r="Z304" s="16">
        <f t="shared" ca="1" si="75"/>
        <v>2.5577290691269149E-2</v>
      </c>
    </row>
    <row r="305" spans="2:26" x14ac:dyDescent="0.35">
      <c r="B305" s="7" vm="2977">
        <f ca="1"/>
        <v>42592</v>
      </c>
      <c r="C305" vm="2978">
        <f ca="1"/>
        <v>258.45</v>
      </c>
      <c r="E305" vm="2979">
        <f ca="1"/>
        <v>37.329900000000002</v>
      </c>
      <c r="F305" vm="2980">
        <f ca="1"/>
        <v>90.9</v>
      </c>
      <c r="G305" vm="2981">
        <f ca="1"/>
        <v>201.4417</v>
      </c>
      <c r="H305" vm="2982">
        <f ca="1"/>
        <v>25.9</v>
      </c>
      <c r="I305" vm="2983">
        <f ca="1"/>
        <v>616.1</v>
      </c>
      <c r="J305" vm="2984">
        <f ca="1"/>
        <v>193.5</v>
      </c>
      <c r="K305" vm="2985">
        <f ca="1"/>
        <v>503.45</v>
      </c>
      <c r="L305" vm="2986">
        <f ca="1"/>
        <v>164.45</v>
      </c>
      <c r="M305" s="19" vm="2987">
        <f ca="1"/>
        <v>8575.2999999999993</v>
      </c>
      <c r="N305" s="16">
        <f t="shared" ca="1" si="64"/>
        <v>7.5105537878500717E-2</v>
      </c>
      <c r="O305" s="16">
        <f t="shared" ca="1" si="63"/>
        <v>-7.8847401294681457E-3</v>
      </c>
      <c r="P305" s="16">
        <f t="shared" ca="1" si="65"/>
        <v>-7.8847401294681457E-3</v>
      </c>
      <c r="Q305" s="16">
        <f t="shared" ca="1" si="66"/>
        <v>-2.4272872790675734E-2</v>
      </c>
      <c r="R305" s="16">
        <f t="shared" ca="1" si="67"/>
        <v>-1.5897667036530207E-3</v>
      </c>
      <c r="S305" s="16">
        <f t="shared" ca="1" si="68"/>
        <v>2.0097244334928439E-2</v>
      </c>
      <c r="T305" s="16">
        <f t="shared" ca="1" si="69"/>
        <v>-2.0349682314159196E-2</v>
      </c>
      <c r="U305" s="16">
        <f t="shared" ca="1" si="70"/>
        <v>-3.6418856641361715E-3</v>
      </c>
      <c r="V305" s="16">
        <f t="shared" ca="1" si="71"/>
        <v>-3.6418856641361715E-3</v>
      </c>
      <c r="W305" s="16">
        <f t="shared" ca="1" si="72"/>
        <v>-3.0216930053184551E-3</v>
      </c>
      <c r="X305" s="16">
        <f t="shared" ca="1" si="73"/>
        <v>0</v>
      </c>
      <c r="Y305" s="16">
        <f t="shared" ca="1" si="74"/>
        <v>3.4159160805571323E-3</v>
      </c>
      <c r="Z305" s="16">
        <f t="shared" ca="1" si="75"/>
        <v>3.5808970711477769E-3</v>
      </c>
    </row>
    <row r="306" spans="2:26" x14ac:dyDescent="0.35">
      <c r="B306" s="7" vm="2988">
        <f ca="1"/>
        <v>42593</v>
      </c>
      <c r="C306" vm="2989">
        <f ca="1"/>
        <v>253.5</v>
      </c>
      <c r="E306" vm="2990">
        <f ca="1"/>
        <v>36.699599999999997</v>
      </c>
      <c r="F306" vm="1616">
        <f ca="1"/>
        <v>90.933400000000006</v>
      </c>
      <c r="G306" vm="2991">
        <f ca="1"/>
        <v>198.8321</v>
      </c>
      <c r="H306" vm="2992">
        <f ca="1"/>
        <v>26.4</v>
      </c>
      <c r="I306" vm="2983">
        <f ca="1"/>
        <v>616.1</v>
      </c>
      <c r="J306" vm="2993">
        <f ca="1"/>
        <v>192.5</v>
      </c>
      <c r="K306" vm="2885">
        <f ca="1"/>
        <v>503.25</v>
      </c>
      <c r="L306" vm="2994">
        <f ca="1"/>
        <v>161.4</v>
      </c>
      <c r="M306" s="19" vm="2995">
        <f ca="1"/>
        <v>8592.15</v>
      </c>
      <c r="N306" s="16">
        <f t="shared" ca="1" si="64"/>
        <v>-1.9338428610810404E-2</v>
      </c>
      <c r="O306" s="16">
        <f t="shared" ca="1" si="63"/>
        <v>-1.7028758293729757E-2</v>
      </c>
      <c r="P306" s="16">
        <f t="shared" ca="1" si="65"/>
        <v>-1.7028758293729757E-2</v>
      </c>
      <c r="Q306" s="16">
        <f t="shared" ca="1" si="66"/>
        <v>3.6736925532533546E-4</v>
      </c>
      <c r="R306" s="16">
        <f t="shared" ca="1" si="67"/>
        <v>-1.3039259497251725E-2</v>
      </c>
      <c r="S306" s="16">
        <f t="shared" ca="1" si="68"/>
        <v>-5.1813587419976288E-3</v>
      </c>
      <c r="T306" s="16">
        <f t="shared" ca="1" si="69"/>
        <v>-3.9733784172300791E-4</v>
      </c>
      <c r="U306" s="16">
        <f t="shared" ca="1" si="70"/>
        <v>-1.8720816799217482E-2</v>
      </c>
      <c r="V306" s="16">
        <f t="shared" ca="1" si="71"/>
        <v>-1.8720816799217482E-2</v>
      </c>
      <c r="W306" s="16">
        <f t="shared" ca="1" si="72"/>
        <v>-1.8181796815440052E-2</v>
      </c>
      <c r="X306" s="16">
        <f t="shared" ca="1" si="73"/>
        <v>0</v>
      </c>
      <c r="Y306" s="16">
        <f t="shared" ca="1" si="74"/>
        <v>1.8576019890678728E-2</v>
      </c>
      <c r="Z306" s="16">
        <f t="shared" ca="1" si="75"/>
        <v>1.8741000881269374E-2</v>
      </c>
    </row>
    <row r="307" spans="2:26" x14ac:dyDescent="0.35">
      <c r="B307" s="7" vm="2996">
        <f ca="1"/>
        <v>42594</v>
      </c>
      <c r="C307" vm="2997">
        <f ca="1"/>
        <v>258.25</v>
      </c>
      <c r="E307" vm="2998">
        <f ca="1"/>
        <v>37.234499999999997</v>
      </c>
      <c r="F307" vm="2999">
        <f ca="1"/>
        <v>92.333399999999997</v>
      </c>
      <c r="G307" vm="3000">
        <f ca="1"/>
        <v>200.84649999999999</v>
      </c>
      <c r="H307" vm="3001">
        <f ca="1"/>
        <v>26.15</v>
      </c>
      <c r="I307" vm="3002">
        <f ca="1"/>
        <v>616.04999999999995</v>
      </c>
      <c r="J307" vm="3003">
        <f ca="1"/>
        <v>191.35</v>
      </c>
      <c r="K307" vm="3004">
        <f ca="1"/>
        <v>516.79999999999995</v>
      </c>
      <c r="L307" vm="3005">
        <f ca="1"/>
        <v>166.2</v>
      </c>
      <c r="M307" s="19" vm="3006">
        <f ca="1"/>
        <v>8672.15</v>
      </c>
      <c r="N307" s="16">
        <f t="shared" ca="1" si="64"/>
        <v>1.8564284968510057E-2</v>
      </c>
      <c r="O307" s="16">
        <f t="shared" ca="1" si="63"/>
        <v>1.4469895027751287E-2</v>
      </c>
      <c r="P307" s="16">
        <f t="shared" ca="1" si="65"/>
        <v>1.4469895027751287E-2</v>
      </c>
      <c r="Q307" s="16">
        <f t="shared" ca="1" si="66"/>
        <v>1.5278569101870211E-2</v>
      </c>
      <c r="R307" s="16">
        <f t="shared" ca="1" si="67"/>
        <v>1.008018471303633E-2</v>
      </c>
      <c r="S307" s="16">
        <f t="shared" ca="1" si="68"/>
        <v>-5.9919418561276364E-3</v>
      </c>
      <c r="T307" s="16">
        <f t="shared" ca="1" si="69"/>
        <v>2.6568887948491094E-2</v>
      </c>
      <c r="U307" s="16">
        <f t="shared" ca="1" si="70"/>
        <v>2.9306126585499272E-2</v>
      </c>
      <c r="V307" s="16">
        <f t="shared" ca="1" si="71"/>
        <v>2.9306126585499272E-2</v>
      </c>
      <c r="W307" s="16">
        <f t="shared" ca="1" si="72"/>
        <v>2.7998545615879625E-2</v>
      </c>
      <c r="X307" s="16">
        <f t="shared" ca="1" si="73"/>
        <v>2.7604322540640949E-2</v>
      </c>
      <c r="Y307" s="16">
        <f t="shared" ca="1" si="74"/>
        <v>0</v>
      </c>
      <c r="Z307" s="16">
        <f t="shared" ca="1" si="75"/>
        <v>0</v>
      </c>
    </row>
    <row r="308" spans="2:26" x14ac:dyDescent="0.35">
      <c r="B308" s="7" vm="3007">
        <f ca="1"/>
        <v>42598</v>
      </c>
      <c r="C308" vm="3008">
        <f ca="1"/>
        <v>273.55</v>
      </c>
      <c r="E308" vm="3009">
        <f ca="1"/>
        <v>37.448099999999997</v>
      </c>
      <c r="F308" vm="3010">
        <f ca="1"/>
        <v>91.4</v>
      </c>
      <c r="G308" vm="3011">
        <f ca="1"/>
        <v>209.04150000000001</v>
      </c>
      <c r="H308" vm="3012">
        <f ca="1"/>
        <v>27</v>
      </c>
      <c r="I308" vm="3013">
        <f ca="1"/>
        <v>615.20000000000005</v>
      </c>
      <c r="J308" vm="3014">
        <f ca="1"/>
        <v>199.05</v>
      </c>
      <c r="K308" vm="3015">
        <f ca="1"/>
        <v>507.6</v>
      </c>
      <c r="L308" vm="3016">
        <f ca="1"/>
        <v>169.45</v>
      </c>
      <c r="M308" s="19" vm="3017">
        <f ca="1"/>
        <v>8642.5499999999993</v>
      </c>
      <c r="N308" s="16">
        <f t="shared" ca="1" si="64"/>
        <v>5.7556312510087131E-2</v>
      </c>
      <c r="O308" s="16">
        <f t="shared" ca="1" si="63"/>
        <v>5.7202235174651055E-3</v>
      </c>
      <c r="P308" s="16">
        <f t="shared" ca="1" si="65"/>
        <v>5.7202235174651055E-3</v>
      </c>
      <c r="Q308" s="16">
        <f t="shared" ca="1" si="66"/>
        <v>-1.0160461080524355E-2</v>
      </c>
      <c r="R308" s="16">
        <f t="shared" ca="1" si="67"/>
        <v>3.9991862133071321E-2</v>
      </c>
      <c r="S308" s="16">
        <f t="shared" ca="1" si="68"/>
        <v>3.9451837574615123E-2</v>
      </c>
      <c r="T308" s="16">
        <f t="shared" ca="1" si="69"/>
        <v>-1.7962216628159368E-2</v>
      </c>
      <c r="U308" s="16">
        <f t="shared" ca="1" si="70"/>
        <v>1.9366015631712509E-2</v>
      </c>
      <c r="V308" s="16">
        <f t="shared" ca="1" si="71"/>
        <v>1.9366015631712509E-2</v>
      </c>
      <c r="W308" s="16">
        <f t="shared" ca="1" si="72"/>
        <v>2.0197464306042617E-2</v>
      </c>
      <c r="X308" s="16">
        <f t="shared" ca="1" si="73"/>
        <v>1.9803241230803941E-2</v>
      </c>
      <c r="Y308" s="16">
        <f t="shared" ca="1" si="74"/>
        <v>0</v>
      </c>
      <c r="Z308" s="16">
        <f t="shared" ca="1" si="75"/>
        <v>0</v>
      </c>
    </row>
    <row r="309" spans="2:26" x14ac:dyDescent="0.35">
      <c r="B309" s="7" vm="3018">
        <f ca="1"/>
        <v>42599</v>
      </c>
      <c r="C309" vm="3019">
        <f ca="1"/>
        <v>267.64999999999998</v>
      </c>
      <c r="E309" vm="3020">
        <f ca="1"/>
        <v>37.588999999999999</v>
      </c>
      <c r="F309" vm="3021">
        <f ca="1"/>
        <v>91.733400000000003</v>
      </c>
      <c r="G309" vm="3022">
        <f ca="1"/>
        <v>204.32599999999999</v>
      </c>
      <c r="H309" vm="3023">
        <f ca="1"/>
        <v>27.25</v>
      </c>
      <c r="I309" vm="3024">
        <f ca="1"/>
        <v>626.1</v>
      </c>
      <c r="J309" vm="3025">
        <f ca="1"/>
        <v>198.75</v>
      </c>
      <c r="K309" vm="3026">
        <f ca="1"/>
        <v>510.4</v>
      </c>
      <c r="L309" vm="3027">
        <f ca="1"/>
        <v>171.1</v>
      </c>
      <c r="M309" s="19" vm="3028">
        <f ca="1"/>
        <v>8624.0499999999993</v>
      </c>
      <c r="N309" s="16">
        <f t="shared" ca="1" si="64"/>
        <v>-2.1804263670444798E-2</v>
      </c>
      <c r="O309" s="16">
        <f t="shared" ca="1" si="63"/>
        <v>3.7554800385432145E-3</v>
      </c>
      <c r="P309" s="16">
        <f t="shared" ca="1" si="65"/>
        <v>3.7554800385432145E-3</v>
      </c>
      <c r="Q309" s="16">
        <f t="shared" ca="1" si="66"/>
        <v>3.6410656748964341E-3</v>
      </c>
      <c r="R309" s="16">
        <f t="shared" ca="1" si="67"/>
        <v>-2.2816039292846195E-2</v>
      </c>
      <c r="S309" s="16">
        <f t="shared" ca="1" si="68"/>
        <v>-1.5082959118849634E-3</v>
      </c>
      <c r="T309" s="16">
        <f t="shared" ca="1" si="69"/>
        <v>5.5009961903474264E-3</v>
      </c>
      <c r="U309" s="16">
        <f t="shared" ca="1" si="70"/>
        <v>9.69028284508755E-3</v>
      </c>
      <c r="V309" s="16">
        <f t="shared" ca="1" si="71"/>
        <v>9.69028284508755E-3</v>
      </c>
      <c r="W309" s="16">
        <f t="shared" ca="1" si="72"/>
        <v>7.7639199109483404E-3</v>
      </c>
      <c r="X309" s="16">
        <f t="shared" ca="1" si="73"/>
        <v>7.3696968357096632E-3</v>
      </c>
      <c r="Y309" s="16">
        <f t="shared" ca="1" si="74"/>
        <v>0</v>
      </c>
      <c r="Z309" s="16">
        <f t="shared" ca="1" si="75"/>
        <v>0</v>
      </c>
    </row>
    <row r="310" spans="2:26" x14ac:dyDescent="0.35">
      <c r="B310" s="7" vm="3029">
        <f ca="1"/>
        <v>42600</v>
      </c>
      <c r="C310" vm="3030">
        <f ca="1"/>
        <v>275.45</v>
      </c>
      <c r="E310" vm="3031">
        <f ca="1"/>
        <v>37.1496</v>
      </c>
      <c r="F310" vm="3032">
        <f ca="1"/>
        <v>93.566699999999997</v>
      </c>
      <c r="G310" vm="3033">
        <f ca="1"/>
        <v>208.76679999999999</v>
      </c>
      <c r="H310" vm="3034">
        <f ca="1"/>
        <v>27.3</v>
      </c>
      <c r="I310" vm="3035">
        <f ca="1"/>
        <v>632.1</v>
      </c>
      <c r="J310" vm="3036">
        <f ca="1"/>
        <v>197.8</v>
      </c>
      <c r="K310" vm="3037">
        <f ca="1"/>
        <v>512.04999999999995</v>
      </c>
      <c r="L310" vm="3038">
        <f ca="1"/>
        <v>172.9</v>
      </c>
      <c r="M310" s="19" vm="3039">
        <f ca="1"/>
        <v>8673.25</v>
      </c>
      <c r="N310" s="16">
        <f t="shared" ca="1" si="64"/>
        <v>2.8725967079335259E-2</v>
      </c>
      <c r="O310" s="16">
        <f t="shared" ca="1" si="63"/>
        <v>-1.1758450456685998E-2</v>
      </c>
      <c r="P310" s="16">
        <f t="shared" ca="1" si="65"/>
        <v>-1.1758450456685998E-2</v>
      </c>
      <c r="Q310" s="16">
        <f t="shared" ca="1" si="66"/>
        <v>1.97880068168894E-2</v>
      </c>
      <c r="R310" s="16">
        <f t="shared" ca="1" si="67"/>
        <v>2.150108198068992E-2</v>
      </c>
      <c r="S310" s="16">
        <f t="shared" ca="1" si="68"/>
        <v>-4.791334345829474E-3</v>
      </c>
      <c r="T310" s="16">
        <f t="shared" ca="1" si="69"/>
        <v>3.2275444908663434E-3</v>
      </c>
      <c r="U310" s="16">
        <f t="shared" ca="1" si="70"/>
        <v>1.0465211791097002E-2</v>
      </c>
      <c r="V310" s="16">
        <f t="shared" ca="1" si="71"/>
        <v>1.0465211791097002E-2</v>
      </c>
      <c r="W310" s="16">
        <f t="shared" ca="1" si="72"/>
        <v>1.1083394123881129E-2</v>
      </c>
      <c r="X310" s="16">
        <f t="shared" ca="1" si="73"/>
        <v>1.0689171048642452E-2</v>
      </c>
      <c r="Y310" s="16">
        <f t="shared" ca="1" si="74"/>
        <v>0</v>
      </c>
      <c r="Z310" s="16">
        <f t="shared" ca="1" si="75"/>
        <v>0</v>
      </c>
    </row>
    <row r="311" spans="2:26" x14ac:dyDescent="0.35">
      <c r="B311" s="7" vm="3040">
        <f ca="1"/>
        <v>42601</v>
      </c>
      <c r="C311" vm="3041">
        <f ca="1"/>
        <v>273.05</v>
      </c>
      <c r="E311" vm="3042">
        <f ca="1"/>
        <v>37.260199999999998</v>
      </c>
      <c r="F311" vm="3043">
        <f ca="1"/>
        <v>94.666700000000006</v>
      </c>
      <c r="G311" vm="3044">
        <f ca="1"/>
        <v>209.63669999999999</v>
      </c>
      <c r="H311" vm="3045">
        <f ca="1"/>
        <v>27.4</v>
      </c>
      <c r="I311" vm="3046">
        <f ca="1"/>
        <v>624.9</v>
      </c>
      <c r="J311" vm="3047">
        <f ca="1"/>
        <v>197.65</v>
      </c>
      <c r="K311" vm="3048">
        <f ca="1"/>
        <v>510</v>
      </c>
      <c r="L311" vm="3049">
        <f ca="1"/>
        <v>179.3</v>
      </c>
      <c r="M311" s="19" vm="3050">
        <f ca="1"/>
        <v>8666.9</v>
      </c>
      <c r="N311" s="16">
        <f t="shared" ca="1" si="64"/>
        <v>-8.7511953205627185E-3</v>
      </c>
      <c r="O311" s="16">
        <f t="shared" ca="1" si="63"/>
        <v>2.9727288999230315E-3</v>
      </c>
      <c r="P311" s="16">
        <f t="shared" ca="1" si="65"/>
        <v>2.9727288999230315E-3</v>
      </c>
      <c r="Q311" s="16">
        <f t="shared" ca="1" si="66"/>
        <v>1.1687750653820198E-2</v>
      </c>
      <c r="R311" s="16">
        <f t="shared" ca="1" si="67"/>
        <v>4.1581930047037835E-3</v>
      </c>
      <c r="S311" s="16">
        <f t="shared" ca="1" si="68"/>
        <v>-7.5862944591730626E-4</v>
      </c>
      <c r="T311" s="16">
        <f t="shared" ca="1" si="69"/>
        <v>-4.0115508030751177E-3</v>
      </c>
      <c r="U311" s="16">
        <f t="shared" ca="1" si="70"/>
        <v>3.6346987921842405E-2</v>
      </c>
      <c r="V311" s="16">
        <f t="shared" ca="1" si="71"/>
        <v>3.6346987921842405E-2</v>
      </c>
      <c r="W311" s="16">
        <f t="shared" ca="1" si="72"/>
        <v>3.3791680674702326E-2</v>
      </c>
      <c r="X311" s="16">
        <f t="shared" ca="1" si="73"/>
        <v>3.3397457599463651E-2</v>
      </c>
      <c r="Y311" s="16">
        <f t="shared" ca="1" si="74"/>
        <v>0</v>
      </c>
      <c r="Z311" s="16">
        <f t="shared" ca="1" si="75"/>
        <v>0</v>
      </c>
    </row>
    <row r="312" spans="2:26" x14ac:dyDescent="0.35">
      <c r="B312" s="7" vm="3051">
        <f ca="1"/>
        <v>42604</v>
      </c>
      <c r="C312" vm="3052">
        <f ca="1"/>
        <v>270.55</v>
      </c>
      <c r="E312" vm="3053">
        <f ca="1"/>
        <v>37.042099999999998</v>
      </c>
      <c r="F312" vm="3054">
        <f ca="1"/>
        <v>95.933400000000006</v>
      </c>
      <c r="G312" vm="3055">
        <f ca="1"/>
        <v>210.78120000000001</v>
      </c>
      <c r="H312" vm="3045">
        <f ca="1"/>
        <v>27.4</v>
      </c>
      <c r="I312" vm="3056">
        <f ca="1"/>
        <v>620</v>
      </c>
      <c r="J312" vm="3057">
        <f ca="1"/>
        <v>195.05</v>
      </c>
      <c r="K312" vm="3058">
        <f ca="1"/>
        <v>503.95</v>
      </c>
      <c r="L312" vm="3059">
        <f ca="1"/>
        <v>176.6</v>
      </c>
      <c r="M312" s="19" vm="3060">
        <f ca="1"/>
        <v>8629.15</v>
      </c>
      <c r="N312" s="16">
        <f t="shared" ca="1" si="64"/>
        <v>-9.198004509418458E-3</v>
      </c>
      <c r="O312" s="16">
        <f t="shared" ca="1" si="63"/>
        <v>-5.8706292103491648E-3</v>
      </c>
      <c r="P312" s="16">
        <f t="shared" ca="1" si="65"/>
        <v>-5.8706292103491648E-3</v>
      </c>
      <c r="Q312" s="16">
        <f t="shared" ca="1" si="66"/>
        <v>1.3291899106238618E-2</v>
      </c>
      <c r="R312" s="16">
        <f t="shared" ca="1" si="67"/>
        <v>5.4445960900309934E-3</v>
      </c>
      <c r="S312" s="16">
        <f t="shared" ca="1" si="68"/>
        <v>-1.3241853790028981E-2</v>
      </c>
      <c r="T312" s="16">
        <f t="shared" ca="1" si="69"/>
        <v>-1.1933668917484513E-2</v>
      </c>
      <c r="U312" s="16">
        <f t="shared" ca="1" si="70"/>
        <v>-1.5173092441227692E-2</v>
      </c>
      <c r="V312" s="16">
        <f t="shared" ca="1" si="71"/>
        <v>-1.5173092441227692E-2</v>
      </c>
      <c r="W312" s="16">
        <f t="shared" ca="1" si="72"/>
        <v>-1.3744040868212598E-2</v>
      </c>
      <c r="X312" s="16">
        <f t="shared" ca="1" si="73"/>
        <v>0</v>
      </c>
      <c r="Y312" s="16">
        <f t="shared" ca="1" si="74"/>
        <v>1.4138263943451275E-2</v>
      </c>
      <c r="Z312" s="16">
        <f t="shared" ca="1" si="75"/>
        <v>1.430324493404192E-2</v>
      </c>
    </row>
    <row r="313" spans="2:26" x14ac:dyDescent="0.35">
      <c r="B313" s="7" vm="3061">
        <f ca="1"/>
        <v>42605</v>
      </c>
      <c r="C313" vm="3062">
        <f ca="1"/>
        <v>272.5</v>
      </c>
      <c r="E313" vm="3063">
        <f ca="1"/>
        <v>36.987499999999997</v>
      </c>
      <c r="F313" vm="1699">
        <f ca="1"/>
        <v>91.2667</v>
      </c>
      <c r="G313" vm="3064">
        <f ca="1"/>
        <v>208.08009999999999</v>
      </c>
      <c r="H313" vm="3065">
        <f ca="1"/>
        <v>27.5</v>
      </c>
      <c r="I313" vm="3066">
        <f ca="1"/>
        <v>618.04999999999995</v>
      </c>
      <c r="J313" vm="3067">
        <f ca="1"/>
        <v>193.4</v>
      </c>
      <c r="K313" vm="3068">
        <f ca="1"/>
        <v>504</v>
      </c>
      <c r="L313" vm="3069">
        <f ca="1"/>
        <v>174.05</v>
      </c>
      <c r="M313" s="19" vm="3070">
        <f ca="1"/>
        <v>8632.6</v>
      </c>
      <c r="N313" s="16">
        <f t="shared" ca="1" si="64"/>
        <v>7.1816900145545565E-3</v>
      </c>
      <c r="O313" s="16">
        <f t="shared" ca="1" si="63"/>
        <v>-1.475085908886343E-3</v>
      </c>
      <c r="P313" s="16">
        <f t="shared" ca="1" si="65"/>
        <v>-1.475085908886343E-3</v>
      </c>
      <c r="Q313" s="16">
        <f t="shared" ca="1" si="66"/>
        <v>-4.9868211295681912E-2</v>
      </c>
      <c r="R313" s="16">
        <f t="shared" ca="1" si="67"/>
        <v>-1.2897526904680212E-2</v>
      </c>
      <c r="S313" s="16">
        <f t="shared" ca="1" si="68"/>
        <v>-8.4953529334715963E-3</v>
      </c>
      <c r="T313" s="16">
        <f t="shared" ca="1" si="69"/>
        <v>9.9211270481676264E-5</v>
      </c>
      <c r="U313" s="16">
        <f t="shared" ca="1" si="70"/>
        <v>-1.4544673912411626E-2</v>
      </c>
      <c r="V313" s="16">
        <f t="shared" ca="1" si="71"/>
        <v>-1.4544673912411626E-2</v>
      </c>
      <c r="W313" s="16">
        <f t="shared" ca="1" si="72"/>
        <v>-1.458363841394783E-2</v>
      </c>
      <c r="X313" s="16">
        <f t="shared" ca="1" si="73"/>
        <v>0</v>
      </c>
      <c r="Y313" s="16">
        <f t="shared" ca="1" si="74"/>
        <v>1.4977861489186508E-2</v>
      </c>
      <c r="Z313" s="16">
        <f t="shared" ca="1" si="75"/>
        <v>1.5142842479777152E-2</v>
      </c>
    </row>
    <row r="314" spans="2:26" x14ac:dyDescent="0.35">
      <c r="B314" s="7" vm="3071">
        <f ca="1"/>
        <v>42606</v>
      </c>
      <c r="C314" vm="3072">
        <f ca="1"/>
        <v>270.10000000000002</v>
      </c>
      <c r="E314" vm="3073">
        <f ca="1"/>
        <v>37.211799999999997</v>
      </c>
      <c r="F314" vm="835">
        <f ca="1"/>
        <v>91.2</v>
      </c>
      <c r="G314" vm="3074">
        <f ca="1"/>
        <v>208.95</v>
      </c>
      <c r="H314" vm="3075">
        <f ca="1"/>
        <v>27.55</v>
      </c>
      <c r="I314" vm="3076">
        <f ca="1"/>
        <v>623.70000000000005</v>
      </c>
      <c r="J314" vm="3077">
        <f ca="1"/>
        <v>189.95</v>
      </c>
      <c r="K314" vm="3078">
        <f ca="1"/>
        <v>498.35</v>
      </c>
      <c r="L314" vm="159">
        <f ca="1"/>
        <v>176</v>
      </c>
      <c r="M314" s="19" vm="3079">
        <f ca="1"/>
        <v>8650.2999999999993</v>
      </c>
      <c r="N314" s="16">
        <f t="shared" ca="1" si="64"/>
        <v>-8.8463533047287417E-3</v>
      </c>
      <c r="O314" s="16">
        <f t="shared" ca="1" si="63"/>
        <v>6.045897555200172E-3</v>
      </c>
      <c r="P314" s="16">
        <f t="shared" ca="1" si="65"/>
        <v>6.045897555200172E-3</v>
      </c>
      <c r="Q314" s="16">
        <f t="shared" ca="1" si="66"/>
        <v>-7.3109233598130552E-4</v>
      </c>
      <c r="R314" s="16">
        <f t="shared" ca="1" si="67"/>
        <v>4.1718871692530803E-3</v>
      </c>
      <c r="S314" s="16">
        <f t="shared" ca="1" si="68"/>
        <v>-1.799970338555951E-2</v>
      </c>
      <c r="T314" s="16">
        <f t="shared" ca="1" si="69"/>
        <v>-1.1273626657903345E-2</v>
      </c>
      <c r="U314" s="16">
        <f t="shared" ca="1" si="70"/>
        <v>1.114138078070377E-2</v>
      </c>
      <c r="V314" s="16">
        <f t="shared" ca="1" si="71"/>
        <v>1.114138078070377E-2</v>
      </c>
      <c r="W314" s="16">
        <f t="shared" ca="1" si="72"/>
        <v>1.0378169416171158E-2</v>
      </c>
      <c r="X314" s="16">
        <f t="shared" ca="1" si="73"/>
        <v>9.9839463409324807E-3</v>
      </c>
      <c r="Y314" s="16">
        <f t="shared" ca="1" si="74"/>
        <v>0</v>
      </c>
      <c r="Z314" s="16">
        <f t="shared" ca="1" si="75"/>
        <v>0</v>
      </c>
    </row>
    <row r="315" spans="2:26" x14ac:dyDescent="0.35">
      <c r="B315" s="7" vm="3080">
        <f ca="1"/>
        <v>42607</v>
      </c>
      <c r="C315" vm="1485">
        <f ca="1"/>
        <v>261.75</v>
      </c>
      <c r="E315" vm="3081">
        <f ca="1"/>
        <v>36.539000000000001</v>
      </c>
      <c r="F315" vm="2863">
        <f ca="1"/>
        <v>93.933400000000006</v>
      </c>
      <c r="G315" vm="3082">
        <f ca="1"/>
        <v>204.9211</v>
      </c>
      <c r="H315" vm="3083">
        <f ca="1"/>
        <v>27.7</v>
      </c>
      <c r="I315" vm="3084">
        <f ca="1"/>
        <v>619.85</v>
      </c>
      <c r="J315" vm="3085">
        <f ca="1"/>
        <v>192.4</v>
      </c>
      <c r="K315" vm="3086">
        <f ca="1"/>
        <v>493.85</v>
      </c>
      <c r="L315" vm="3087">
        <f ca="1"/>
        <v>169.9</v>
      </c>
      <c r="M315" s="19" vm="3088">
        <f ca="1"/>
        <v>8592.2000000000007</v>
      </c>
      <c r="N315" s="16">
        <f t="shared" ca="1" si="64"/>
        <v>-3.1402411047923767E-2</v>
      </c>
      <c r="O315" s="16">
        <f t="shared" ca="1" si="63"/>
        <v>-1.8245731974904453E-2</v>
      </c>
      <c r="P315" s="16">
        <f t="shared" ca="1" si="65"/>
        <v>-1.8245731974904453E-2</v>
      </c>
      <c r="Q315" s="16">
        <f t="shared" ca="1" si="66"/>
        <v>2.9531123439140557E-2</v>
      </c>
      <c r="R315" s="16">
        <f t="shared" ca="1" si="67"/>
        <v>-1.946996188886255E-2</v>
      </c>
      <c r="S315" s="16">
        <f t="shared" ca="1" si="68"/>
        <v>1.2815658597971683E-2</v>
      </c>
      <c r="T315" s="16">
        <f t="shared" ca="1" si="69"/>
        <v>-9.0708140593289549E-3</v>
      </c>
      <c r="U315" s="16">
        <f t="shared" ca="1" si="70"/>
        <v>-3.5273966360265453E-2</v>
      </c>
      <c r="V315" s="16">
        <f t="shared" ca="1" si="71"/>
        <v>-3.5273966360265453E-2</v>
      </c>
      <c r="W315" s="16">
        <f t="shared" ca="1" si="72"/>
        <v>-3.3487241907806872E-2</v>
      </c>
      <c r="X315" s="16">
        <f t="shared" ca="1" si="73"/>
        <v>0</v>
      </c>
      <c r="Y315" s="16">
        <f t="shared" ca="1" si="74"/>
        <v>3.3881464983045548E-2</v>
      </c>
      <c r="Z315" s="16">
        <f t="shared" ca="1" si="75"/>
        <v>3.4046445973636194E-2</v>
      </c>
    </row>
    <row r="316" spans="2:26" x14ac:dyDescent="0.35">
      <c r="B316" s="7" vm="3089">
        <f ca="1"/>
        <v>42608</v>
      </c>
      <c r="C316" vm="3090">
        <f ca="1"/>
        <v>257.7</v>
      </c>
      <c r="E316" vm="3091">
        <f ca="1"/>
        <v>36.945099999999996</v>
      </c>
      <c r="F316" vm="3092">
        <f ca="1"/>
        <v>92.966700000000003</v>
      </c>
      <c r="G316" vm="3093">
        <f ca="1"/>
        <v>205.97409999999999</v>
      </c>
      <c r="H316" vm="3034">
        <f ca="1"/>
        <v>27.3</v>
      </c>
      <c r="I316" vm="3094">
        <f ca="1"/>
        <v>622.6</v>
      </c>
      <c r="J316" vm="3095">
        <f ca="1"/>
        <v>189.4</v>
      </c>
      <c r="K316" vm="3096">
        <f ca="1"/>
        <v>503.75</v>
      </c>
      <c r="L316" vm="3097">
        <f ca="1"/>
        <v>169.25</v>
      </c>
      <c r="M316" s="19" vm="3098">
        <f ca="1"/>
        <v>8572.5499999999993</v>
      </c>
      <c r="N316" s="16">
        <f t="shared" ca="1" si="64"/>
        <v>-1.5593732092326893E-2</v>
      </c>
      <c r="O316" s="16">
        <f t="shared" ca="1" si="63"/>
        <v>1.1052843656538764E-2</v>
      </c>
      <c r="P316" s="16">
        <f t="shared" ca="1" si="65"/>
        <v>1.1052843656538764E-2</v>
      </c>
      <c r="Q316" s="16">
        <f t="shared" ca="1" si="66"/>
        <v>-1.0344656002704846E-2</v>
      </c>
      <c r="R316" s="16">
        <f t="shared" ca="1" si="67"/>
        <v>5.1254057247323284E-3</v>
      </c>
      <c r="S316" s="16">
        <f t="shared" ca="1" si="68"/>
        <v>-1.5715357479628274E-2</v>
      </c>
      <c r="T316" s="16">
        <f t="shared" ca="1" si="69"/>
        <v>1.9848285906756302E-2</v>
      </c>
      <c r="U316" s="16">
        <f t="shared" ca="1" si="70"/>
        <v>-3.8331168855020355E-3</v>
      </c>
      <c r="V316" s="16">
        <f t="shared" ca="1" si="71"/>
        <v>-3.8331168855020355E-3</v>
      </c>
      <c r="W316" s="16">
        <f t="shared" ca="1" si="72"/>
        <v>-3.5168388202247098E-3</v>
      </c>
      <c r="X316" s="16">
        <f t="shared" ca="1" si="73"/>
        <v>0</v>
      </c>
      <c r="Y316" s="16">
        <f t="shared" ca="1" si="74"/>
        <v>3.911061895463387E-3</v>
      </c>
      <c r="Z316" s="16">
        <f t="shared" ca="1" si="75"/>
        <v>4.0760428860540316E-3</v>
      </c>
    </row>
    <row r="317" spans="2:26" x14ac:dyDescent="0.35">
      <c r="B317" s="7" vm="3099">
        <f ca="1"/>
        <v>42611</v>
      </c>
      <c r="C317" vm="3100">
        <f ca="1"/>
        <v>262.60000000000002</v>
      </c>
      <c r="E317" vm="3101">
        <f ca="1"/>
        <v>36.814799999999998</v>
      </c>
      <c r="F317" vm="3102">
        <f ca="1"/>
        <v>93.966700000000003</v>
      </c>
      <c r="G317" vm="3103">
        <f ca="1"/>
        <v>207.94280000000001</v>
      </c>
      <c r="H317" vm="3023">
        <f ca="1"/>
        <v>27.25</v>
      </c>
      <c r="I317" vm="3104">
        <f ca="1"/>
        <v>617.45000000000005</v>
      </c>
      <c r="J317" vm="3105">
        <f ca="1"/>
        <v>191.55</v>
      </c>
      <c r="K317" vm="3106">
        <f ca="1"/>
        <v>525.29999999999995</v>
      </c>
      <c r="L317" vm="3107">
        <f ca="1"/>
        <v>173.35</v>
      </c>
      <c r="M317" s="19" vm="3108">
        <f ca="1"/>
        <v>8607.4500000000007</v>
      </c>
      <c r="N317" s="16">
        <f t="shared" ca="1" si="64"/>
        <v>1.8835844210376641E-2</v>
      </c>
      <c r="O317" s="16">
        <f t="shared" ca="1" si="63"/>
        <v>-3.5330887254852892E-3</v>
      </c>
      <c r="P317" s="16">
        <f t="shared" ca="1" si="65"/>
        <v>-3.5330887254852892E-3</v>
      </c>
      <c r="Q317" s="16">
        <f t="shared" ca="1" si="66"/>
        <v>1.0699099670894661E-2</v>
      </c>
      <c r="R317" s="16">
        <f t="shared" ca="1" si="67"/>
        <v>9.5126091520901512E-3</v>
      </c>
      <c r="S317" s="16">
        <f t="shared" ca="1" si="68"/>
        <v>1.1287690394680116E-2</v>
      </c>
      <c r="T317" s="16">
        <f t="shared" ca="1" si="69"/>
        <v>4.1889414699022957E-2</v>
      </c>
      <c r="U317" s="16">
        <f t="shared" ca="1" si="70"/>
        <v>2.393576033864794E-2</v>
      </c>
      <c r="V317" s="16">
        <f t="shared" ca="1" si="71"/>
        <v>2.393576033864794E-2</v>
      </c>
      <c r="W317" s="16">
        <f t="shared" ca="1" si="72"/>
        <v>2.2864379805777817E-2</v>
      </c>
      <c r="X317" s="16">
        <f t="shared" ca="1" si="73"/>
        <v>2.2470156730539141E-2</v>
      </c>
      <c r="Y317" s="16">
        <f t="shared" ca="1" si="74"/>
        <v>0</v>
      </c>
      <c r="Z317" s="16">
        <f t="shared" ca="1" si="75"/>
        <v>0</v>
      </c>
    </row>
    <row r="318" spans="2:26" x14ac:dyDescent="0.35">
      <c r="B318" s="7" vm="3109">
        <f ca="1"/>
        <v>42612</v>
      </c>
      <c r="C318" vm="3110">
        <f ca="1"/>
        <v>262.95</v>
      </c>
      <c r="E318" vm="3111">
        <f ca="1"/>
        <v>36.9375</v>
      </c>
      <c r="F318" vm="3112">
        <f ca="1"/>
        <v>93.7</v>
      </c>
      <c r="G318" vm="3113">
        <f ca="1"/>
        <v>209.13310000000001</v>
      </c>
      <c r="H318" vm="3114">
        <f ca="1"/>
        <v>27.75</v>
      </c>
      <c r="I318" vm="3115">
        <f ca="1"/>
        <v>609.35</v>
      </c>
      <c r="J318" vm="3116">
        <f ca="1"/>
        <v>192</v>
      </c>
      <c r="K318" vm="3117">
        <f ca="1"/>
        <v>529</v>
      </c>
      <c r="L318" vm="3118">
        <f ca="1"/>
        <v>175.2</v>
      </c>
      <c r="M318" s="19" vm="3119">
        <f ca="1"/>
        <v>8744.35</v>
      </c>
      <c r="N318" s="16">
        <f t="shared" ca="1" si="64"/>
        <v>1.3319381666572149E-3</v>
      </c>
      <c r="O318" s="16">
        <f t="shared" ca="1" si="63"/>
        <v>3.3273569286398912E-3</v>
      </c>
      <c r="P318" s="16">
        <f t="shared" ca="1" si="65"/>
        <v>3.3273569286398912E-3</v>
      </c>
      <c r="Q318" s="16">
        <f t="shared" ca="1" si="66"/>
        <v>-2.8422749432396714E-3</v>
      </c>
      <c r="R318" s="16">
        <f t="shared" ca="1" si="67"/>
        <v>5.7078494903096367E-3</v>
      </c>
      <c r="S318" s="16">
        <f t="shared" ca="1" si="68"/>
        <v>2.3465008811233909E-3</v>
      </c>
      <c r="T318" s="16">
        <f t="shared" ca="1" si="69"/>
        <v>7.0189038983837059E-3</v>
      </c>
      <c r="U318" s="16">
        <f t="shared" ca="1" si="70"/>
        <v>1.0615506371258672E-2</v>
      </c>
      <c r="V318" s="16">
        <f t="shared" ca="1" si="71"/>
        <v>1.0615506371258672E-2</v>
      </c>
      <c r="W318" s="16">
        <f t="shared" ca="1" si="72"/>
        <v>1.0059795111333335E-2</v>
      </c>
      <c r="X318" s="16">
        <f t="shared" ca="1" si="73"/>
        <v>9.6655720360946575E-3</v>
      </c>
      <c r="Y318" s="16">
        <f t="shared" ca="1" si="74"/>
        <v>0</v>
      </c>
      <c r="Z318" s="16">
        <f t="shared" ca="1" si="75"/>
        <v>0</v>
      </c>
    </row>
    <row r="319" spans="2:26" x14ac:dyDescent="0.35">
      <c r="B319" s="7" vm="3120">
        <f ca="1"/>
        <v>42613</v>
      </c>
      <c r="C319" vm="3110">
        <f ca="1"/>
        <v>262.95</v>
      </c>
      <c r="E319" vm="3121">
        <f ca="1"/>
        <v>36.982999999999997</v>
      </c>
      <c r="F319" vm="3122">
        <f ca="1"/>
        <v>92.733400000000003</v>
      </c>
      <c r="G319" vm="3123">
        <f ca="1"/>
        <v>207.85120000000001</v>
      </c>
      <c r="H319" vm="3124">
        <f ca="1"/>
        <v>28.15</v>
      </c>
      <c r="I319" vm="3125">
        <f ca="1"/>
        <v>618.70000000000005</v>
      </c>
      <c r="J319" vm="2336">
        <f ca="1"/>
        <v>194.55</v>
      </c>
      <c r="K319" vm="3126">
        <f ca="1"/>
        <v>537.70000000000005</v>
      </c>
      <c r="L319" vm="3127">
        <f ca="1"/>
        <v>170</v>
      </c>
      <c r="M319" s="19" vm="3128">
        <f ca="1"/>
        <v>8786.2000000000007</v>
      </c>
      <c r="N319" s="16">
        <f t="shared" ca="1" si="64"/>
        <v>0</v>
      </c>
      <c r="O319" s="16">
        <f t="shared" ca="1" si="63"/>
        <v>1.2310524346082594E-3</v>
      </c>
      <c r="P319" s="16">
        <f t="shared" ca="1" si="65"/>
        <v>1.2310524346082594E-3</v>
      </c>
      <c r="Q319" s="16">
        <f t="shared" ca="1" si="66"/>
        <v>-1.0369479516141127E-2</v>
      </c>
      <c r="R319" s="16">
        <f t="shared" ca="1" si="67"/>
        <v>-6.1484522959386351E-3</v>
      </c>
      <c r="S319" s="16">
        <f t="shared" ca="1" si="68"/>
        <v>1.3193827402781164E-2</v>
      </c>
      <c r="T319" s="16">
        <f t="shared" ca="1" si="69"/>
        <v>1.6312351957333021E-2</v>
      </c>
      <c r="U319" s="16">
        <f t="shared" ca="1" si="70"/>
        <v>-3.012974145202927E-2</v>
      </c>
      <c r="V319" s="16">
        <f t="shared" ca="1" si="71"/>
        <v>-3.012974145202927E-2</v>
      </c>
      <c r="W319" s="16">
        <f t="shared" ca="1" si="72"/>
        <v>-2.8163652185235595E-2</v>
      </c>
      <c r="X319" s="16">
        <f t="shared" ca="1" si="73"/>
        <v>0</v>
      </c>
      <c r="Y319" s="16">
        <f t="shared" ca="1" si="74"/>
        <v>2.8557875260474271E-2</v>
      </c>
      <c r="Z319" s="16">
        <f t="shared" ca="1" si="75"/>
        <v>2.8722856251064917E-2</v>
      </c>
    </row>
    <row r="320" spans="2:26" x14ac:dyDescent="0.35">
      <c r="B320" s="7" vm="3129">
        <f ca="1"/>
        <v>42614</v>
      </c>
      <c r="C320" vm="3130">
        <f ca="1"/>
        <v>258.7</v>
      </c>
      <c r="E320" vm="3131">
        <f ca="1"/>
        <v>37.114800000000002</v>
      </c>
      <c r="F320" vm="2188">
        <f ca="1"/>
        <v>90.3</v>
      </c>
      <c r="G320" vm="3132">
        <f ca="1"/>
        <v>206.75239999999999</v>
      </c>
      <c r="H320" vm="3133">
        <f ca="1"/>
        <v>27.8</v>
      </c>
      <c r="I320" vm="3134">
        <f ca="1"/>
        <v>614.9</v>
      </c>
      <c r="J320" vm="3135">
        <f ca="1"/>
        <v>192.25</v>
      </c>
      <c r="K320" vm="3136">
        <f ca="1"/>
        <v>543.65</v>
      </c>
      <c r="L320" vm="3137">
        <f ca="1"/>
        <v>170.2</v>
      </c>
      <c r="M320" s="19" vm="3138">
        <f ca="1"/>
        <v>8774.65</v>
      </c>
      <c r="N320" s="16">
        <f t="shared" ca="1" si="64"/>
        <v>-1.629481084336978E-2</v>
      </c>
      <c r="O320" s="16">
        <f t="shared" ca="1" si="63"/>
        <v>3.5574642971890223E-3</v>
      </c>
      <c r="P320" s="16">
        <f t="shared" ca="1" si="65"/>
        <v>3.5574642971890223E-3</v>
      </c>
      <c r="Q320" s="16">
        <f t="shared" ca="1" si="66"/>
        <v>-2.6591249305295682E-2</v>
      </c>
      <c r="R320" s="16">
        <f t="shared" ca="1" si="67"/>
        <v>-5.300497017338493E-3</v>
      </c>
      <c r="S320" s="16">
        <f t="shared" ca="1" si="68"/>
        <v>-1.1892591044809275E-2</v>
      </c>
      <c r="T320" s="16">
        <f t="shared" ca="1" si="69"/>
        <v>1.1004873628125862E-2</v>
      </c>
      <c r="U320" s="16">
        <f t="shared" ca="1" si="70"/>
        <v>1.1757790890120365E-3</v>
      </c>
      <c r="V320" s="16">
        <f t="shared" ca="1" si="71"/>
        <v>1.1757790890120365E-3</v>
      </c>
      <c r="W320" s="16">
        <f t="shared" ca="1" si="72"/>
        <v>3.5922057069644533E-4</v>
      </c>
      <c r="X320" s="16">
        <f t="shared" ca="1" si="73"/>
        <v>0</v>
      </c>
      <c r="Y320" s="16">
        <f t="shared" ca="1" si="74"/>
        <v>3.5002504542231848E-5</v>
      </c>
      <c r="Z320" s="16">
        <f t="shared" ca="1" si="75"/>
        <v>1.9998349513287647E-4</v>
      </c>
    </row>
    <row r="321" spans="2:26" x14ac:dyDescent="0.35">
      <c r="B321" s="7" vm="3139">
        <f ca="1"/>
        <v>42615</v>
      </c>
      <c r="C321" vm="3140">
        <f ca="1"/>
        <v>268.2</v>
      </c>
      <c r="E321" vm="3141">
        <f ca="1"/>
        <v>36.939</v>
      </c>
      <c r="F321" vm="3142">
        <f ca="1"/>
        <v>90.733400000000003</v>
      </c>
      <c r="G321" vm="3143">
        <f ca="1"/>
        <v>208.309</v>
      </c>
      <c r="H321" vm="3144">
        <f ca="1"/>
        <v>28</v>
      </c>
      <c r="I321" vm="3145">
        <f ca="1"/>
        <v>601</v>
      </c>
      <c r="J321" vm="3146">
        <f ca="1"/>
        <v>191.8</v>
      </c>
      <c r="K321" vm="3147">
        <f ca="1"/>
        <v>549.85</v>
      </c>
      <c r="L321" vm="3148">
        <f ca="1"/>
        <v>172.25</v>
      </c>
      <c r="M321" s="19" vm="3149">
        <f ca="1"/>
        <v>8809.65</v>
      </c>
      <c r="N321" s="16">
        <f t="shared" ca="1" si="64"/>
        <v>3.6063881655594696E-2</v>
      </c>
      <c r="O321" s="16">
        <f t="shared" ca="1" si="63"/>
        <v>-4.7479084192700478E-3</v>
      </c>
      <c r="P321" s="16">
        <f t="shared" ca="1" si="65"/>
        <v>-4.7479084192700478E-3</v>
      </c>
      <c r="Q321" s="16">
        <f t="shared" ca="1" si="66"/>
        <v>4.7880758799039441E-3</v>
      </c>
      <c r="R321" s="16">
        <f t="shared" ca="1" si="67"/>
        <v>7.5006121877238862E-3</v>
      </c>
      <c r="S321" s="16">
        <f t="shared" ca="1" si="68"/>
        <v>-2.3434459364154924E-3</v>
      </c>
      <c r="T321" s="16">
        <f t="shared" ca="1" si="69"/>
        <v>1.1339856313185079E-2</v>
      </c>
      <c r="U321" s="16">
        <f t="shared" ca="1" si="70"/>
        <v>1.1972693754494303E-2</v>
      </c>
      <c r="V321" s="16">
        <f t="shared" ca="1" si="71"/>
        <v>1.1972693754494303E-2</v>
      </c>
      <c r="W321" s="16">
        <f t="shared" ca="1" si="72"/>
        <v>1.1788361016190373E-2</v>
      </c>
      <c r="X321" s="16">
        <f t="shared" ca="1" si="73"/>
        <v>1.1394137940951695E-2</v>
      </c>
      <c r="Y321" s="16">
        <f t="shared" ca="1" si="74"/>
        <v>0</v>
      </c>
      <c r="Z321" s="16">
        <f t="shared" ca="1" si="75"/>
        <v>0</v>
      </c>
    </row>
    <row r="322" spans="2:26" x14ac:dyDescent="0.35">
      <c r="B322" s="7" vm="3150">
        <f ca="1"/>
        <v>42619</v>
      </c>
      <c r="C322" vm="3151">
        <f ca="1"/>
        <v>270.60000000000002</v>
      </c>
      <c r="E322" vm="3152">
        <f ca="1"/>
        <v>36.764800000000001</v>
      </c>
      <c r="F322" vm="1311">
        <f ca="1"/>
        <v>92.1</v>
      </c>
      <c r="G322" vm="3055">
        <f ca="1"/>
        <v>210.78120000000001</v>
      </c>
      <c r="H322" vm="3083">
        <f ca="1"/>
        <v>27.7</v>
      </c>
      <c r="I322" vm="3153">
        <f ca="1"/>
        <v>583.95000000000005</v>
      </c>
      <c r="J322" vm="3154">
        <f ca="1"/>
        <v>193.7</v>
      </c>
      <c r="K322" vm="3155">
        <f ca="1"/>
        <v>588.70000000000005</v>
      </c>
      <c r="L322" vm="3156">
        <f ca="1"/>
        <v>174.6</v>
      </c>
      <c r="M322" s="19" vm="3157">
        <f ca="1"/>
        <v>8943</v>
      </c>
      <c r="N322" s="16">
        <f t="shared" ca="1" si="64"/>
        <v>8.9087448891096502E-3</v>
      </c>
      <c r="O322" s="16">
        <f t="shared" ca="1" si="63"/>
        <v>-4.7270378019354893E-3</v>
      </c>
      <c r="P322" s="16">
        <f t="shared" ca="1" si="65"/>
        <v>-4.7270378019354893E-3</v>
      </c>
      <c r="Q322" s="16">
        <f t="shared" ca="1" si="66"/>
        <v>1.4949406958417491E-2</v>
      </c>
      <c r="R322" s="16">
        <f t="shared" ca="1" si="67"/>
        <v>1.1798074382710924E-2</v>
      </c>
      <c r="S322" s="16">
        <f t="shared" ca="1" si="68"/>
        <v>9.8574079636122806E-3</v>
      </c>
      <c r="T322" s="16">
        <f t="shared" ca="1" si="69"/>
        <v>6.8271202277272333E-2</v>
      </c>
      <c r="U322" s="16">
        <f t="shared" ca="1" si="70"/>
        <v>1.3550733511733909E-2</v>
      </c>
      <c r="V322" s="16">
        <f t="shared" ca="1" si="71"/>
        <v>1.3550733511733909E-2</v>
      </c>
      <c r="W322" s="16">
        <f t="shared" ca="1" si="72"/>
        <v>1.3353952778150189E-2</v>
      </c>
      <c r="X322" s="16">
        <f t="shared" ca="1" si="73"/>
        <v>1.2959729702911512E-2</v>
      </c>
      <c r="Y322" s="16">
        <f t="shared" ca="1" si="74"/>
        <v>0</v>
      </c>
      <c r="Z322" s="16">
        <f t="shared" ca="1" si="75"/>
        <v>0</v>
      </c>
    </row>
    <row r="323" spans="2:26" x14ac:dyDescent="0.35">
      <c r="B323" s="7" vm="3158">
        <f ca="1"/>
        <v>42620</v>
      </c>
      <c r="C323" vm="3159">
        <f ca="1"/>
        <v>272.25</v>
      </c>
      <c r="E323" vm="3160">
        <f ca="1"/>
        <v>36.6648</v>
      </c>
      <c r="F323" vm="3161">
        <f ca="1"/>
        <v>106.43340000000001</v>
      </c>
      <c r="G323" vm="3162">
        <f ca="1"/>
        <v>209.0873</v>
      </c>
      <c r="H323" vm="3163">
        <f ca="1"/>
        <v>27.1</v>
      </c>
      <c r="I323" vm="3164">
        <f ca="1"/>
        <v>555.75</v>
      </c>
      <c r="J323" vm="2856">
        <f ca="1"/>
        <v>190.7</v>
      </c>
      <c r="K323" vm="3165">
        <f ca="1"/>
        <v>587.4</v>
      </c>
      <c r="L323" vm="3166">
        <f ca="1"/>
        <v>173.6</v>
      </c>
      <c r="M323" s="19" vm="3167">
        <f ca="1"/>
        <v>8917.9500000000007</v>
      </c>
      <c r="N323" s="16">
        <f t="shared" ca="1" si="64"/>
        <v>6.0790460763821925E-3</v>
      </c>
      <c r="O323" s="16">
        <f t="shared" ref="O323:O386" ca="1" si="76">LN(E323/E322)</f>
        <v>-2.7236989394230173E-3</v>
      </c>
      <c r="P323" s="16">
        <f t="shared" ca="1" si="65"/>
        <v>-2.7236989394230173E-3</v>
      </c>
      <c r="Q323" s="16">
        <f t="shared" ca="1" si="66"/>
        <v>0.14464449416135422</v>
      </c>
      <c r="R323" s="16">
        <f t="shared" ca="1" si="67"/>
        <v>-8.0687605290166841E-3</v>
      </c>
      <c r="S323" s="16">
        <f t="shared" ca="1" si="68"/>
        <v>-1.5609057806576867E-2</v>
      </c>
      <c r="T323" s="16">
        <f t="shared" ca="1" si="69"/>
        <v>-2.2106972696961154E-3</v>
      </c>
      <c r="U323" s="16">
        <f t="shared" ca="1" si="70"/>
        <v>-5.7438411792520147E-3</v>
      </c>
      <c r="V323" s="16">
        <f t="shared" ca="1" si="71"/>
        <v>-5.7438411792520147E-3</v>
      </c>
      <c r="W323" s="16">
        <f t="shared" ca="1" si="72"/>
        <v>-3.7806474785907207E-3</v>
      </c>
      <c r="X323" s="16">
        <f t="shared" ca="1" si="73"/>
        <v>0</v>
      </c>
      <c r="Y323" s="16">
        <f t="shared" ca="1" si="74"/>
        <v>4.1748705538293979E-3</v>
      </c>
      <c r="Z323" s="16">
        <f t="shared" ca="1" si="75"/>
        <v>4.3398515444200425E-3</v>
      </c>
    </row>
    <row r="324" spans="2:26" x14ac:dyDescent="0.35">
      <c r="B324" s="7" vm="3168">
        <f ca="1"/>
        <v>42621</v>
      </c>
      <c r="C324" vm="3169">
        <f ca="1"/>
        <v>275.60000000000002</v>
      </c>
      <c r="E324" vm="3170">
        <f ca="1"/>
        <v>36.443600000000004</v>
      </c>
      <c r="F324" vm="3171">
        <f ca="1"/>
        <v>104.5001</v>
      </c>
      <c r="G324" vm="3172">
        <f ca="1"/>
        <v>204.738</v>
      </c>
      <c r="H324" vm="3173">
        <f ca="1"/>
        <v>26.7</v>
      </c>
      <c r="I324" vm="3174">
        <f ca="1"/>
        <v>574.5</v>
      </c>
      <c r="J324" vm="2768">
        <f ca="1"/>
        <v>191.05</v>
      </c>
      <c r="K324" vm="3175">
        <f ca="1"/>
        <v>584.20000000000005</v>
      </c>
      <c r="L324" vm="3176">
        <f ca="1"/>
        <v>175.3</v>
      </c>
      <c r="M324" s="19" vm="3177">
        <f ca="1"/>
        <v>8952.5</v>
      </c>
      <c r="N324" s="16">
        <f t="shared" ca="1" si="64"/>
        <v>1.2229777326433652E-2</v>
      </c>
      <c r="O324" s="16">
        <f t="shared" ca="1" si="76"/>
        <v>-6.0513066897141159E-3</v>
      </c>
      <c r="P324" s="16">
        <f t="shared" ca="1" si="65"/>
        <v>-6.0513066897141159E-3</v>
      </c>
      <c r="Q324" s="16">
        <f t="shared" ca="1" si="66"/>
        <v>-1.833140908040836E-2</v>
      </c>
      <c r="R324" s="16">
        <f t="shared" ca="1" si="67"/>
        <v>-2.1020755143283342E-2</v>
      </c>
      <c r="S324" s="16">
        <f t="shared" ca="1" si="68"/>
        <v>1.8336612865356081E-3</v>
      </c>
      <c r="T324" s="16">
        <f t="shared" ca="1" si="69"/>
        <v>-5.4626288108789505E-3</v>
      </c>
      <c r="U324" s="16">
        <f t="shared" ca="1" si="70"/>
        <v>9.7449897009391842E-3</v>
      </c>
      <c r="V324" s="16">
        <f t="shared" ca="1" si="71"/>
        <v>9.7449897009391842E-3</v>
      </c>
      <c r="W324" s="16">
        <f t="shared" ca="1" si="72"/>
        <v>7.8859163155541416E-3</v>
      </c>
      <c r="X324" s="16">
        <f t="shared" ca="1" si="73"/>
        <v>7.4916932403154644E-3</v>
      </c>
      <c r="Y324" s="16">
        <f t="shared" ca="1" si="74"/>
        <v>0</v>
      </c>
      <c r="Z324" s="16">
        <f t="shared" ca="1" si="75"/>
        <v>0</v>
      </c>
    </row>
    <row r="325" spans="2:26" x14ac:dyDescent="0.35">
      <c r="B325" s="7" vm="3178">
        <f ca="1"/>
        <v>42622</v>
      </c>
      <c r="C325" vm="3179">
        <f ca="1"/>
        <v>272.2</v>
      </c>
      <c r="E325" vm="3180">
        <f ca="1"/>
        <v>36.7027</v>
      </c>
      <c r="F325" vm="3181">
        <f ca="1"/>
        <v>102.70010000000001</v>
      </c>
      <c r="G325" vm="2971">
        <f ca="1"/>
        <v>201.76220000000001</v>
      </c>
      <c r="H325" vm="3182">
        <f ca="1"/>
        <v>26.2</v>
      </c>
      <c r="I325" vm="3183">
        <f ca="1"/>
        <v>589.9</v>
      </c>
      <c r="J325" vm="2875">
        <f ca="1"/>
        <v>189.2</v>
      </c>
      <c r="K325" vm="3184">
        <f ca="1"/>
        <v>573.25</v>
      </c>
      <c r="L325" vm="3185">
        <f ca="1"/>
        <v>171.25</v>
      </c>
      <c r="M325" s="19" vm="3186">
        <f ca="1"/>
        <v>8866.7000000000007</v>
      </c>
      <c r="N325" s="16">
        <f t="shared" ca="1" si="64"/>
        <v>-1.241344892213796E-2</v>
      </c>
      <c r="O325" s="16">
        <f t="shared" ca="1" si="76"/>
        <v>7.0844617889401461E-3</v>
      </c>
      <c r="P325" s="16">
        <f t="shared" ca="1" si="65"/>
        <v>7.0844617889401461E-3</v>
      </c>
      <c r="Q325" s="16">
        <f t="shared" ca="1" si="66"/>
        <v>-1.7374937698333863E-2</v>
      </c>
      <c r="R325" s="16">
        <f t="shared" ca="1" si="67"/>
        <v>-1.4641336755481378E-2</v>
      </c>
      <c r="S325" s="16">
        <f t="shared" ca="1" si="68"/>
        <v>-9.730517275131122E-3</v>
      </c>
      <c r="T325" s="16">
        <f t="shared" ca="1" si="69"/>
        <v>-1.8921468215626801E-2</v>
      </c>
      <c r="U325" s="16">
        <f t="shared" ca="1" si="70"/>
        <v>-2.337431478485422E-2</v>
      </c>
      <c r="V325" s="16">
        <f t="shared" ca="1" si="71"/>
        <v>-2.337431478485422E-2</v>
      </c>
      <c r="W325" s="16">
        <f t="shared" ca="1" si="72"/>
        <v>-2.2547849765867611E-2</v>
      </c>
      <c r="X325" s="16">
        <f t="shared" ca="1" si="73"/>
        <v>0</v>
      </c>
      <c r="Y325" s="16">
        <f t="shared" ca="1" si="74"/>
        <v>2.2942072841106286E-2</v>
      </c>
      <c r="Z325" s="16">
        <f t="shared" ca="1" si="75"/>
        <v>2.3107053831696932E-2</v>
      </c>
    </row>
    <row r="326" spans="2:26" x14ac:dyDescent="0.35">
      <c r="B326" s="7" vm="3187">
        <f ca="1"/>
        <v>42625</v>
      </c>
      <c r="C326" vm="3188">
        <f ca="1"/>
        <v>260</v>
      </c>
      <c r="E326" vm="3189">
        <f ca="1"/>
        <v>36.360199999999999</v>
      </c>
      <c r="F326" vm="3190">
        <f ca="1"/>
        <v>98.333399999999997</v>
      </c>
      <c r="G326" vm="3191">
        <f ca="1"/>
        <v>194.62010000000001</v>
      </c>
      <c r="H326" vm="3192">
        <f ca="1"/>
        <v>25.65</v>
      </c>
      <c r="I326" vm="3193">
        <f ca="1"/>
        <v>583.35</v>
      </c>
      <c r="J326" vm="3194">
        <f ca="1"/>
        <v>190.9</v>
      </c>
      <c r="K326" vm="3195">
        <f ca="1"/>
        <v>553.45000000000005</v>
      </c>
      <c r="L326" vm="3196">
        <f ca="1"/>
        <v>161.30000000000001</v>
      </c>
      <c r="M326" s="19" vm="3197">
        <f ca="1"/>
        <v>8715.6</v>
      </c>
      <c r="N326" s="16">
        <f t="shared" ca="1" si="64"/>
        <v>-4.585545920183793E-2</v>
      </c>
      <c r="O326" s="16">
        <f t="shared" ca="1" si="76"/>
        <v>-9.3755519925066942E-3</v>
      </c>
      <c r="P326" s="16">
        <f t="shared" ca="1" si="65"/>
        <v>-9.3755519925066942E-3</v>
      </c>
      <c r="Q326" s="16">
        <f t="shared" ca="1" si="66"/>
        <v>-4.3449345006291031E-2</v>
      </c>
      <c r="R326" s="16">
        <f t="shared" ca="1" si="67"/>
        <v>-3.6040322986052399E-2</v>
      </c>
      <c r="S326" s="16">
        <f t="shared" ca="1" si="68"/>
        <v>8.9450741139241834E-3</v>
      </c>
      <c r="T326" s="16">
        <f t="shared" ca="1" si="69"/>
        <v>-3.5150507906380746E-2</v>
      </c>
      <c r="U326" s="16">
        <f t="shared" ca="1" si="70"/>
        <v>-5.985849201117148E-2</v>
      </c>
      <c r="V326" s="16">
        <f t="shared" ca="1" si="71"/>
        <v>-5.985849201117148E-2</v>
      </c>
      <c r="W326" s="16">
        <f t="shared" ca="1" si="72"/>
        <v>-5.7960406150013744E-2</v>
      </c>
      <c r="X326" s="16">
        <f t="shared" ca="1" si="73"/>
        <v>0</v>
      </c>
      <c r="Y326" s="16">
        <f t="shared" ca="1" si="74"/>
        <v>5.8354629225252419E-2</v>
      </c>
      <c r="Z326" s="16">
        <f t="shared" ca="1" si="75"/>
        <v>5.8519610215843065E-2</v>
      </c>
    </row>
    <row r="327" spans="2:26" x14ac:dyDescent="0.35">
      <c r="B327" s="7" vm="3198">
        <f ca="1"/>
        <v>42627</v>
      </c>
      <c r="C327" vm="3199">
        <f ca="1"/>
        <v>264.7</v>
      </c>
      <c r="E327" vm="3200">
        <f ca="1"/>
        <v>36.128399999999999</v>
      </c>
      <c r="F327" vm="3201">
        <f ca="1"/>
        <v>97.566699999999997</v>
      </c>
      <c r="G327" vm="2971">
        <f ca="1"/>
        <v>201.76220000000001</v>
      </c>
      <c r="H327" vm="3202">
        <f ca="1"/>
        <v>26.75</v>
      </c>
      <c r="I327" vm="3203">
        <f ca="1"/>
        <v>588.20000000000005</v>
      </c>
      <c r="J327" vm="3204">
        <f ca="1"/>
        <v>194.65</v>
      </c>
      <c r="K327" vm="3205">
        <f ca="1"/>
        <v>560.5</v>
      </c>
      <c r="L327" vm="3206">
        <f ca="1"/>
        <v>165.85</v>
      </c>
      <c r="M327" s="19" vm="3207">
        <f ca="1"/>
        <v>8726.6</v>
      </c>
      <c r="N327" s="16">
        <f t="shared" ca="1" si="64"/>
        <v>1.791547821752788E-2</v>
      </c>
      <c r="O327" s="16">
        <f t="shared" ca="1" si="76"/>
        <v>-6.3955101933378692E-3</v>
      </c>
      <c r="P327" s="16">
        <f t="shared" ca="1" si="65"/>
        <v>-6.3955101933378692E-3</v>
      </c>
      <c r="Q327" s="16">
        <f t="shared" ca="1" si="66"/>
        <v>-7.8274989611726679E-3</v>
      </c>
      <c r="R327" s="16">
        <f t="shared" ca="1" si="67"/>
        <v>3.6040322986052371E-2</v>
      </c>
      <c r="S327" s="16">
        <f t="shared" ca="1" si="68"/>
        <v>1.9453343324762722E-2</v>
      </c>
      <c r="T327" s="16">
        <f t="shared" ca="1" si="69"/>
        <v>1.2657828680581589E-2</v>
      </c>
      <c r="U327" s="16">
        <f t="shared" ca="1" si="70"/>
        <v>2.7817780261898135E-2</v>
      </c>
      <c r="V327" s="16">
        <f t="shared" ca="1" si="71"/>
        <v>2.7817780261898135E-2</v>
      </c>
      <c r="W327" s="16">
        <f t="shared" ca="1" si="72"/>
        <v>2.7353381899358851E-2</v>
      </c>
      <c r="X327" s="16">
        <f t="shared" ca="1" si="73"/>
        <v>2.6959158824120175E-2</v>
      </c>
      <c r="Y327" s="16">
        <f t="shared" ca="1" si="74"/>
        <v>0</v>
      </c>
      <c r="Z327" s="16">
        <f t="shared" ca="1" si="75"/>
        <v>0</v>
      </c>
    </row>
    <row r="328" spans="2:26" x14ac:dyDescent="0.35">
      <c r="B328" s="7" vm="3208">
        <f ca="1"/>
        <v>42628</v>
      </c>
      <c r="C328" vm="3209">
        <f ca="1"/>
        <v>267.39999999999998</v>
      </c>
      <c r="E328" vm="3210">
        <f ca="1"/>
        <v>36.946599999999997</v>
      </c>
      <c r="F328" vm="3211">
        <f ca="1"/>
        <v>100.20010000000001</v>
      </c>
      <c r="G328" vm="3212">
        <f ca="1"/>
        <v>200.34289999999999</v>
      </c>
      <c r="H328" vm="3213">
        <f ca="1"/>
        <v>26.5</v>
      </c>
      <c r="I328" vm="2032">
        <f ca="1"/>
        <v>601.4</v>
      </c>
      <c r="J328" vm="3214">
        <f ca="1"/>
        <v>199.85</v>
      </c>
      <c r="K328" vm="3215">
        <f ca="1"/>
        <v>557.54999999999995</v>
      </c>
      <c r="L328" vm="3216">
        <f ca="1"/>
        <v>165.6</v>
      </c>
      <c r="M328" s="19" vm="3217">
        <f ca="1"/>
        <v>8742.5499999999993</v>
      </c>
      <c r="N328" s="16">
        <f t="shared" ca="1" si="64"/>
        <v>1.0148555434787241E-2</v>
      </c>
      <c r="O328" s="16">
        <f t="shared" ca="1" si="76"/>
        <v>2.2394367271430175E-2</v>
      </c>
      <c r="P328" s="16">
        <f t="shared" ca="1" si="65"/>
        <v>2.2394367271430175E-2</v>
      </c>
      <c r="Q328" s="16">
        <f t="shared" ca="1" si="66"/>
        <v>2.6632939977849223E-2</v>
      </c>
      <c r="R328" s="16">
        <f t="shared" ca="1" si="67"/>
        <v>-7.0593777308855217E-3</v>
      </c>
      <c r="S328" s="16">
        <f t="shared" ca="1" si="68"/>
        <v>2.6364011100867689E-2</v>
      </c>
      <c r="T328" s="16">
        <f t="shared" ca="1" si="69"/>
        <v>-5.2770571008438931E-3</v>
      </c>
      <c r="U328" s="16">
        <f t="shared" ca="1" si="70"/>
        <v>-1.5085234419021046E-3</v>
      </c>
      <c r="V328" s="16">
        <f t="shared" ca="1" si="71"/>
        <v>-1.5085234419021046E-3</v>
      </c>
      <c r="W328" s="16">
        <f t="shared" ca="1" si="72"/>
        <v>-1.0735181886793676E-3</v>
      </c>
      <c r="X328" s="16">
        <f t="shared" ca="1" si="73"/>
        <v>0</v>
      </c>
      <c r="Y328" s="16">
        <f t="shared" ca="1" si="74"/>
        <v>1.4677412639180448E-3</v>
      </c>
      <c r="Z328" s="16">
        <f t="shared" ca="1" si="75"/>
        <v>1.6327222545086894E-3</v>
      </c>
    </row>
    <row r="329" spans="2:26" x14ac:dyDescent="0.35">
      <c r="B329" s="7" vm="3218">
        <f ca="1"/>
        <v>42629</v>
      </c>
      <c r="C329" vm="3219">
        <f ca="1"/>
        <v>271.14999999999998</v>
      </c>
      <c r="E329" vm="3220">
        <f ca="1"/>
        <v>36.7239</v>
      </c>
      <c r="F329" vm="3221">
        <f ca="1"/>
        <v>97.7667</v>
      </c>
      <c r="G329" vm="3222">
        <f ca="1"/>
        <v>193.93340000000001</v>
      </c>
      <c r="H329" vm="3223">
        <f ca="1"/>
        <v>26.8</v>
      </c>
      <c r="I329" vm="3224">
        <f ca="1"/>
        <v>594.35</v>
      </c>
      <c r="J329" vm="3225">
        <f ca="1"/>
        <v>217.8</v>
      </c>
      <c r="K329" vm="3226">
        <f ca="1"/>
        <v>548.70000000000005</v>
      </c>
      <c r="L329" vm="3227">
        <f ca="1"/>
        <v>162.19999999999999</v>
      </c>
      <c r="M329" s="19" vm="3228">
        <f ca="1"/>
        <v>8779.85</v>
      </c>
      <c r="N329" s="16">
        <f t="shared" ca="1" si="64"/>
        <v>1.3926508619226841E-2</v>
      </c>
      <c r="O329" s="16">
        <f t="shared" ca="1" si="76"/>
        <v>-6.0458576594732008E-3</v>
      </c>
      <c r="P329" s="16">
        <f t="shared" ca="1" si="65"/>
        <v>-6.0458576594732008E-3</v>
      </c>
      <c r="Q329" s="16">
        <f t="shared" ca="1" si="66"/>
        <v>-2.4585158391185982E-2</v>
      </c>
      <c r="R329" s="16">
        <f t="shared" ca="1" si="67"/>
        <v>-3.2515597317009502E-2</v>
      </c>
      <c r="S329" s="16">
        <f t="shared" ca="1" si="68"/>
        <v>8.6010125341527591E-2</v>
      </c>
      <c r="T329" s="16">
        <f t="shared" ca="1" si="69"/>
        <v>-1.6000341346440964E-2</v>
      </c>
      <c r="U329" s="16">
        <f t="shared" ca="1" si="70"/>
        <v>-2.0745100269846752E-2</v>
      </c>
      <c r="V329" s="16">
        <f t="shared" ca="1" si="71"/>
        <v>-2.0745100269846752E-2</v>
      </c>
      <c r="W329" s="16">
        <f t="shared" ca="1" si="72"/>
        <v>-2.0735070040350859E-2</v>
      </c>
      <c r="X329" s="16">
        <f t="shared" ca="1" si="73"/>
        <v>0</v>
      </c>
      <c r="Y329" s="16">
        <f t="shared" ca="1" si="74"/>
        <v>2.1129293115589535E-2</v>
      </c>
      <c r="Z329" s="16">
        <f t="shared" ca="1" si="75"/>
        <v>2.1294274106180181E-2</v>
      </c>
    </row>
    <row r="330" spans="2:26" x14ac:dyDescent="0.35">
      <c r="B330" s="7" vm="3229">
        <f ca="1"/>
        <v>42632</v>
      </c>
      <c r="C330" vm="3230">
        <f ca="1"/>
        <v>276.14999999999998</v>
      </c>
      <c r="E330" vm="3231">
        <f ca="1"/>
        <v>37.4405</v>
      </c>
      <c r="F330" vm="3232">
        <f ca="1"/>
        <v>98.1</v>
      </c>
      <c r="G330" vm="3233">
        <f ca="1"/>
        <v>198.60319999999999</v>
      </c>
      <c r="H330" vm="3234">
        <f ca="1"/>
        <v>26.95</v>
      </c>
      <c r="I330" vm="3235">
        <f ca="1"/>
        <v>593.75</v>
      </c>
      <c r="J330" vm="3236">
        <f ca="1"/>
        <v>216.35</v>
      </c>
      <c r="K330" vm="3237">
        <f ca="1"/>
        <v>554.45000000000005</v>
      </c>
      <c r="L330" vm="3238">
        <f ca="1"/>
        <v>164.7</v>
      </c>
      <c r="M330" s="19" vm="3239">
        <f ca="1"/>
        <v>8808.4</v>
      </c>
      <c r="N330" s="16">
        <f t="shared" ca="1" si="64"/>
        <v>1.8272023060126902E-2</v>
      </c>
      <c r="O330" s="16">
        <f t="shared" ca="1" si="76"/>
        <v>1.9325236958248643E-2</v>
      </c>
      <c r="P330" s="16">
        <f t="shared" ca="1" si="65"/>
        <v>1.9325236958248643E-2</v>
      </c>
      <c r="Q330" s="16">
        <f t="shared" ca="1" si="66"/>
        <v>3.40333830824479E-3</v>
      </c>
      <c r="R330" s="16">
        <f t="shared" ca="1" si="67"/>
        <v>2.3794063117114191E-2</v>
      </c>
      <c r="S330" s="16">
        <f t="shared" ca="1" si="68"/>
        <v>-6.6797438279663597E-3</v>
      </c>
      <c r="T330" s="16">
        <f t="shared" ca="1" si="69"/>
        <v>1.0424787334295084E-2</v>
      </c>
      <c r="U330" s="16">
        <f t="shared" ca="1" si="70"/>
        <v>1.5295495502281995E-2</v>
      </c>
      <c r="V330" s="16">
        <f t="shared" ca="1" si="71"/>
        <v>1.5295495502281995E-2</v>
      </c>
      <c r="W330" s="16">
        <f t="shared" ca="1" si="72"/>
        <v>1.5556743458939431E-2</v>
      </c>
      <c r="X330" s="16">
        <f t="shared" ca="1" si="73"/>
        <v>1.5162520383700754E-2</v>
      </c>
      <c r="Y330" s="16">
        <f t="shared" ca="1" si="74"/>
        <v>0</v>
      </c>
      <c r="Z330" s="16">
        <f t="shared" ca="1" si="75"/>
        <v>0</v>
      </c>
    </row>
    <row r="331" spans="2:26" x14ac:dyDescent="0.35">
      <c r="B331" s="7" vm="3240">
        <f ca="1"/>
        <v>42633</v>
      </c>
      <c r="C331" vm="3072">
        <f ca="1"/>
        <v>270.10000000000002</v>
      </c>
      <c r="E331" vm="1283">
        <f ca="1"/>
        <v>37.513300000000001</v>
      </c>
      <c r="F331" vm="3241">
        <f ca="1"/>
        <v>97.166700000000006</v>
      </c>
      <c r="G331" vm="3242">
        <f ca="1"/>
        <v>202.40309999999999</v>
      </c>
      <c r="H331" vm="3243">
        <f ca="1"/>
        <v>26.35</v>
      </c>
      <c r="I331" vm="3244">
        <f ca="1"/>
        <v>592.6</v>
      </c>
      <c r="J331" vm="3245">
        <f ca="1"/>
        <v>216.5</v>
      </c>
      <c r="K331" vm="3246">
        <f ca="1"/>
        <v>548.45000000000005</v>
      </c>
      <c r="L331" vm="3247">
        <f ca="1"/>
        <v>164.15</v>
      </c>
      <c r="M331" s="19" vm="3248">
        <f ca="1"/>
        <v>8775.9</v>
      </c>
      <c r="N331" s="16">
        <f t="shared" ca="1" si="64"/>
        <v>-2.2151935548626506E-2</v>
      </c>
      <c r="O331" s="16">
        <f t="shared" ca="1" si="76"/>
        <v>1.9425305426039028E-3</v>
      </c>
      <c r="P331" s="16">
        <f t="shared" ca="1" si="65"/>
        <v>1.9425305426039028E-3</v>
      </c>
      <c r="Q331" s="16">
        <f t="shared" ca="1" si="66"/>
        <v>-9.55930639576545E-3</v>
      </c>
      <c r="R331" s="16">
        <f t="shared" ca="1" si="67"/>
        <v>1.8952389230762839E-2</v>
      </c>
      <c r="S331" s="16">
        <f t="shared" ca="1" si="68"/>
        <v>6.9308077165074623E-4</v>
      </c>
      <c r="T331" s="16">
        <f t="shared" ca="1" si="69"/>
        <v>-1.088051354188176E-2</v>
      </c>
      <c r="U331" s="16">
        <f t="shared" ca="1" si="70"/>
        <v>-3.3449932359929041E-3</v>
      </c>
      <c r="V331" s="16">
        <f t="shared" ca="1" si="71"/>
        <v>-3.3449932359929041E-3</v>
      </c>
      <c r="W331" s="16">
        <f t="shared" ca="1" si="72"/>
        <v>-2.578573919803694E-3</v>
      </c>
      <c r="X331" s="16">
        <f t="shared" ca="1" si="73"/>
        <v>0</v>
      </c>
      <c r="Y331" s="16">
        <f t="shared" ca="1" si="74"/>
        <v>2.9727969950423712E-3</v>
      </c>
      <c r="Z331" s="16">
        <f t="shared" ca="1" si="75"/>
        <v>3.1377779856330158E-3</v>
      </c>
    </row>
    <row r="332" spans="2:26" x14ac:dyDescent="0.35">
      <c r="B332" s="7" vm="3249">
        <f ca="1"/>
        <v>42634</v>
      </c>
      <c r="C332" vm="1218">
        <f ca="1"/>
        <v>269.7</v>
      </c>
      <c r="E332" vm="3250">
        <f ca="1"/>
        <v>37.734499999999997</v>
      </c>
      <c r="F332" vm="3251">
        <f ca="1"/>
        <v>96.233400000000003</v>
      </c>
      <c r="G332" vm="3252">
        <f ca="1"/>
        <v>201.21279999999999</v>
      </c>
      <c r="H332" vm="3213">
        <f ca="1"/>
        <v>26.5</v>
      </c>
      <c r="I332" vm="3253">
        <f ca="1"/>
        <v>589.85</v>
      </c>
      <c r="J332" vm="3254">
        <f ca="1"/>
        <v>215.6</v>
      </c>
      <c r="K332" vm="3255">
        <f ca="1"/>
        <v>549.9</v>
      </c>
      <c r="L332" vm="3256">
        <f ca="1"/>
        <v>165.25</v>
      </c>
      <c r="M332" s="19" vm="3257">
        <f ca="1"/>
        <v>8777.15</v>
      </c>
      <c r="N332" s="16">
        <f t="shared" ca="1" si="64"/>
        <v>-1.482030652885708E-3</v>
      </c>
      <c r="O332" s="16">
        <f t="shared" ca="1" si="76"/>
        <v>5.879258587237363E-3</v>
      </c>
      <c r="P332" s="16">
        <f t="shared" ca="1" si="65"/>
        <v>5.879258587237363E-3</v>
      </c>
      <c r="Q332" s="16">
        <f t="shared" ca="1" si="66"/>
        <v>-9.6515694143608985E-3</v>
      </c>
      <c r="R332" s="16">
        <f t="shared" ca="1" si="67"/>
        <v>-5.8981990092672508E-3</v>
      </c>
      <c r="S332" s="16">
        <f t="shared" ca="1" si="68"/>
        <v>-4.1657084077025008E-3</v>
      </c>
      <c r="T332" s="16">
        <f t="shared" ca="1" si="69"/>
        <v>2.6403256564257942E-3</v>
      </c>
      <c r="U332" s="16">
        <f t="shared" ca="1" si="70"/>
        <v>6.6788347841940637E-3</v>
      </c>
      <c r="V332" s="16">
        <f t="shared" ca="1" si="71"/>
        <v>6.6788347841940637E-3</v>
      </c>
      <c r="W332" s="16">
        <f t="shared" ca="1" si="72"/>
        <v>5.7968802214013538E-3</v>
      </c>
      <c r="X332" s="16">
        <f t="shared" ca="1" si="73"/>
        <v>5.4026571461626765E-3</v>
      </c>
      <c r="Y332" s="16">
        <f t="shared" ca="1" si="74"/>
        <v>0</v>
      </c>
      <c r="Z332" s="16">
        <f t="shared" ca="1" si="75"/>
        <v>0</v>
      </c>
    </row>
    <row r="333" spans="2:26" x14ac:dyDescent="0.35">
      <c r="B333" s="7" vm="3258">
        <f ca="1"/>
        <v>42635</v>
      </c>
      <c r="C333" vm="3259">
        <f ca="1"/>
        <v>275.35000000000002</v>
      </c>
      <c r="E333" vm="3260">
        <f ca="1"/>
        <v>38.070799999999998</v>
      </c>
      <c r="F333" vm="3261">
        <f ca="1"/>
        <v>98.066699999999997</v>
      </c>
      <c r="G333" vm="3262">
        <f ca="1"/>
        <v>204.3717</v>
      </c>
      <c r="H333" vm="3263">
        <f ca="1"/>
        <v>26.85</v>
      </c>
      <c r="I333" vm="3264">
        <f ca="1"/>
        <v>588.95000000000005</v>
      </c>
      <c r="J333" vm="3265">
        <f ca="1"/>
        <v>214.7</v>
      </c>
      <c r="K333" vm="3266">
        <f ca="1"/>
        <v>558.45000000000005</v>
      </c>
      <c r="L333" vm="3267">
        <f ca="1"/>
        <v>168.65</v>
      </c>
      <c r="M333" s="19" vm="3268">
        <f ca="1"/>
        <v>8867.4500000000007</v>
      </c>
      <c r="N333" s="16">
        <f t="shared" ca="1" si="64"/>
        <v>2.0732785562806447E-2</v>
      </c>
      <c r="O333" s="16">
        <f t="shared" ca="1" si="76"/>
        <v>8.8727887444257306E-3</v>
      </c>
      <c r="P333" s="16">
        <f t="shared" ca="1" si="65"/>
        <v>8.8727887444257306E-3</v>
      </c>
      <c r="Q333" s="16">
        <f t="shared" ca="1" si="66"/>
        <v>1.8871368642805312E-2</v>
      </c>
      <c r="R333" s="16">
        <f t="shared" ca="1" si="67"/>
        <v>1.5577340239881414E-2</v>
      </c>
      <c r="S333" s="16">
        <f t="shared" ca="1" si="68"/>
        <v>-4.1831341501067341E-3</v>
      </c>
      <c r="T333" s="16">
        <f t="shared" ca="1" si="69"/>
        <v>1.5428645473066662E-2</v>
      </c>
      <c r="U333" s="16">
        <f t="shared" ca="1" si="70"/>
        <v>2.0366082775863562E-2</v>
      </c>
      <c r="V333" s="16">
        <f t="shared" ca="1" si="71"/>
        <v>2.0366082775863562E-2</v>
      </c>
      <c r="W333" s="16">
        <f t="shared" ca="1" si="72"/>
        <v>2.0018689511823569E-2</v>
      </c>
      <c r="X333" s="16">
        <f t="shared" ca="1" si="73"/>
        <v>1.9624466436584893E-2</v>
      </c>
      <c r="Y333" s="16">
        <f t="shared" ca="1" si="74"/>
        <v>0</v>
      </c>
      <c r="Z333" s="16">
        <f t="shared" ca="1" si="75"/>
        <v>0</v>
      </c>
    </row>
    <row r="334" spans="2:26" x14ac:dyDescent="0.35">
      <c r="B334" s="7" vm="3269">
        <f ca="1"/>
        <v>42636</v>
      </c>
      <c r="C334" vm="3270">
        <f ca="1"/>
        <v>275.10000000000002</v>
      </c>
      <c r="E334" vm="3271">
        <f ca="1"/>
        <v>38.222299999999997</v>
      </c>
      <c r="F334" vm="3272">
        <f ca="1"/>
        <v>97.433400000000006</v>
      </c>
      <c r="G334" vm="3273">
        <f ca="1"/>
        <v>208.26320000000001</v>
      </c>
      <c r="H334" vm="3274">
        <f ca="1"/>
        <v>26</v>
      </c>
      <c r="I334" vm="3275">
        <f ca="1"/>
        <v>586.29999999999995</v>
      </c>
      <c r="J334" vm="3276">
        <f ca="1"/>
        <v>213.3</v>
      </c>
      <c r="K334" vm="3277">
        <f ca="1"/>
        <v>553.04999999999995</v>
      </c>
      <c r="L334" vm="3278">
        <f ca="1"/>
        <v>170.4</v>
      </c>
      <c r="M334" s="19" vm="3279">
        <f ca="1"/>
        <v>8831.5499999999993</v>
      </c>
      <c r="N334" s="16">
        <f t="shared" ca="1" si="64"/>
        <v>-9.0834777796169506E-4</v>
      </c>
      <c r="O334" s="16">
        <f t="shared" ca="1" si="76"/>
        <v>3.9715308234896532E-3</v>
      </c>
      <c r="P334" s="16">
        <f t="shared" ca="1" si="65"/>
        <v>3.9715308234896532E-3</v>
      </c>
      <c r="Q334" s="16">
        <f t="shared" ca="1" si="66"/>
        <v>-6.4787917266074394E-3</v>
      </c>
      <c r="R334" s="16">
        <f t="shared" ca="1" si="67"/>
        <v>1.886226966016093E-2</v>
      </c>
      <c r="S334" s="16">
        <f t="shared" ca="1" si="68"/>
        <v>-6.5420794074303231E-3</v>
      </c>
      <c r="T334" s="16">
        <f t="shared" ca="1" si="69"/>
        <v>-9.7166756385725396E-3</v>
      </c>
      <c r="U334" s="16">
        <f t="shared" ca="1" si="70"/>
        <v>1.0323052887556125E-2</v>
      </c>
      <c r="V334" s="16">
        <f t="shared" ca="1" si="71"/>
        <v>1.0323052887556125E-2</v>
      </c>
      <c r="W334" s="16">
        <f t="shared" ca="1" si="72"/>
        <v>1.0291873560007981E-2</v>
      </c>
      <c r="X334" s="16">
        <f t="shared" ca="1" si="73"/>
        <v>9.8976504847693037E-3</v>
      </c>
      <c r="Y334" s="16">
        <f t="shared" ca="1" si="74"/>
        <v>0</v>
      </c>
      <c r="Z334" s="16">
        <f t="shared" ca="1" si="75"/>
        <v>0</v>
      </c>
    </row>
    <row r="335" spans="2:26" x14ac:dyDescent="0.35">
      <c r="B335" s="7" vm="3280">
        <f ca="1"/>
        <v>42639</v>
      </c>
      <c r="C335" vm="3281">
        <f ca="1"/>
        <v>270.39999999999998</v>
      </c>
      <c r="E335" vm="3282">
        <f ca="1"/>
        <v>38.337499999999999</v>
      </c>
      <c r="F335" vm="3283">
        <f ca="1"/>
        <v>95.2</v>
      </c>
      <c r="G335" vm="3284">
        <f ca="1"/>
        <v>210.32339999999999</v>
      </c>
      <c r="H335" vm="3285">
        <f ca="1"/>
        <v>25.4</v>
      </c>
      <c r="I335" vm="3286">
        <f ca="1"/>
        <v>581.85</v>
      </c>
      <c r="J335" vm="3287">
        <f ca="1"/>
        <v>213.05</v>
      </c>
      <c r="K335" vm="3288">
        <f ca="1"/>
        <v>535.29999999999995</v>
      </c>
      <c r="L335" vm="3289">
        <f ca="1"/>
        <v>168.6</v>
      </c>
      <c r="M335" s="19" vm="3290">
        <f ca="1"/>
        <v>8723.0499999999993</v>
      </c>
      <c r="N335" s="16">
        <f t="shared" ca="1" si="64"/>
        <v>-1.7232323761719945E-2</v>
      </c>
      <c r="O335" s="16">
        <f t="shared" ca="1" si="76"/>
        <v>3.0094145215403753E-3</v>
      </c>
      <c r="P335" s="16">
        <f t="shared" ca="1" si="65"/>
        <v>3.0094145215403753E-3</v>
      </c>
      <c r="Q335" s="16">
        <f t="shared" ca="1" si="66"/>
        <v>-2.3189125880069193E-2</v>
      </c>
      <c r="R335" s="16">
        <f t="shared" ca="1" si="67"/>
        <v>9.8436817411585824E-3</v>
      </c>
      <c r="S335" s="16">
        <f t="shared" ca="1" si="68"/>
        <v>-1.172745531383892E-3</v>
      </c>
      <c r="T335" s="16">
        <f t="shared" ca="1" si="69"/>
        <v>-3.2621075948927609E-2</v>
      </c>
      <c r="U335" s="16">
        <f t="shared" ca="1" si="70"/>
        <v>-1.0619568827460374E-2</v>
      </c>
      <c r="V335" s="16">
        <f t="shared" ca="1" si="71"/>
        <v>-1.0619568827460374E-2</v>
      </c>
      <c r="W335" s="16">
        <f t="shared" ca="1" si="72"/>
        <v>-9.8375163919452151E-3</v>
      </c>
      <c r="X335" s="16">
        <f t="shared" ca="1" si="73"/>
        <v>0</v>
      </c>
      <c r="Y335" s="16">
        <f t="shared" ca="1" si="74"/>
        <v>1.0231739467183892E-2</v>
      </c>
      <c r="Z335" s="16">
        <f t="shared" ca="1" si="75"/>
        <v>1.0396720457774537E-2</v>
      </c>
    </row>
    <row r="336" spans="2:26" x14ac:dyDescent="0.35">
      <c r="B336" s="7" vm="3291">
        <f ca="1"/>
        <v>42640</v>
      </c>
      <c r="C336" vm="3199">
        <f ca="1"/>
        <v>264.7</v>
      </c>
      <c r="E336" vm="3292">
        <f ca="1"/>
        <v>38.778399999999998</v>
      </c>
      <c r="F336" vm="661">
        <f ca="1"/>
        <v>94.1</v>
      </c>
      <c r="G336" vm="3044">
        <f ca="1"/>
        <v>209.63669999999999</v>
      </c>
      <c r="H336" vm="2746">
        <f ca="1"/>
        <v>25.55</v>
      </c>
      <c r="I336" vm="3293">
        <f ca="1"/>
        <v>584.65</v>
      </c>
      <c r="J336" vm="3294">
        <f ca="1"/>
        <v>216.75</v>
      </c>
      <c r="K336" vm="3295">
        <f ca="1"/>
        <v>531.95000000000005</v>
      </c>
      <c r="L336" vm="3296">
        <f ca="1"/>
        <v>166.6</v>
      </c>
      <c r="M336" s="19" vm="3297">
        <f ca="1"/>
        <v>8706.4</v>
      </c>
      <c r="N336" s="16">
        <f t="shared" ca="1" si="64"/>
        <v>-2.1305234935753453E-2</v>
      </c>
      <c r="O336" s="16">
        <f t="shared" ca="1" si="76"/>
        <v>1.1434861142376738E-2</v>
      </c>
      <c r="P336" s="16">
        <f t="shared" ca="1" si="65"/>
        <v>1.1434861142376738E-2</v>
      </c>
      <c r="Q336" s="16">
        <f t="shared" ca="1" si="66"/>
        <v>-1.1621895205985749E-2</v>
      </c>
      <c r="R336" s="16">
        <f t="shared" ca="1" si="67"/>
        <v>-3.270313594165132E-3</v>
      </c>
      <c r="S336" s="16">
        <f t="shared" ca="1" si="68"/>
        <v>1.721773571473004E-2</v>
      </c>
      <c r="T336" s="16">
        <f t="shared" ca="1" si="69"/>
        <v>-6.2778374369603712E-3</v>
      </c>
      <c r="U336" s="16">
        <f t="shared" ca="1" si="70"/>
        <v>-1.1933315835012727E-2</v>
      </c>
      <c r="V336" s="16">
        <f t="shared" ca="1" si="71"/>
        <v>-1.1933315835012727E-2</v>
      </c>
      <c r="W336" s="16">
        <f t="shared" ca="1" si="72"/>
        <v>-1.142660655786017E-2</v>
      </c>
      <c r="X336" s="16">
        <f t="shared" ca="1" si="73"/>
        <v>0</v>
      </c>
      <c r="Y336" s="16">
        <f t="shared" ca="1" si="74"/>
        <v>1.1820829633098847E-2</v>
      </c>
      <c r="Z336" s="16">
        <f t="shared" ca="1" si="75"/>
        <v>1.1985810623689492E-2</v>
      </c>
    </row>
    <row r="337" spans="2:26" x14ac:dyDescent="0.35">
      <c r="B337" s="7" vm="3298">
        <f ca="1"/>
        <v>42641</v>
      </c>
      <c r="C337" vm="3299">
        <f ca="1"/>
        <v>271</v>
      </c>
      <c r="E337" vm="3300">
        <f ca="1"/>
        <v>38.816299999999998</v>
      </c>
      <c r="F337" vm="3054">
        <f ca="1"/>
        <v>95.933400000000006</v>
      </c>
      <c r="G337" vm="3301">
        <f ca="1"/>
        <v>211.10169999999999</v>
      </c>
      <c r="H337" vm="2807">
        <f ca="1"/>
        <v>25.45</v>
      </c>
      <c r="I337" vm="3302">
        <f ca="1"/>
        <v>583.1</v>
      </c>
      <c r="J337" vm="3303">
        <f ca="1"/>
        <v>217.85</v>
      </c>
      <c r="K337" vm="3304">
        <f ca="1"/>
        <v>540</v>
      </c>
      <c r="L337" vm="3305">
        <f ca="1"/>
        <v>174.8</v>
      </c>
      <c r="M337" s="19" vm="3306">
        <f ca="1"/>
        <v>8745.15</v>
      </c>
      <c r="N337" s="16">
        <f t="shared" ca="1" si="64"/>
        <v>2.3521711646645294E-2</v>
      </c>
      <c r="O337" s="16">
        <f t="shared" ca="1" si="76"/>
        <v>9.7687092066661577E-4</v>
      </c>
      <c r="P337" s="16">
        <f t="shared" ca="1" si="65"/>
        <v>9.7687092066661577E-4</v>
      </c>
      <c r="Q337" s="16">
        <f t="shared" ca="1" si="66"/>
        <v>1.9296154120615139E-2</v>
      </c>
      <c r="R337" s="16">
        <f t="shared" ca="1" si="67"/>
        <v>6.9639753379527949E-3</v>
      </c>
      <c r="S337" s="16">
        <f t="shared" ca="1" si="68"/>
        <v>5.0621369027998176E-3</v>
      </c>
      <c r="T337" s="16">
        <f t="shared" ca="1" si="69"/>
        <v>1.5019639595944968E-2</v>
      </c>
      <c r="U337" s="16">
        <f t="shared" ca="1" si="70"/>
        <v>4.8046733488692782E-2</v>
      </c>
      <c r="V337" s="16">
        <f t="shared" ca="1" si="71"/>
        <v>4.8046733488692782E-2</v>
      </c>
      <c r="W337" s="16">
        <f t="shared" ca="1" si="72"/>
        <v>4.5150383809039796E-2</v>
      </c>
      <c r="X337" s="16">
        <f t="shared" ca="1" si="73"/>
        <v>4.475616073380112E-2</v>
      </c>
      <c r="Y337" s="16">
        <f t="shared" ca="1" si="74"/>
        <v>0</v>
      </c>
      <c r="Z337" s="16">
        <f t="shared" ca="1" si="75"/>
        <v>0</v>
      </c>
    </row>
    <row r="338" spans="2:26" x14ac:dyDescent="0.35">
      <c r="B338" s="7" vm="3307">
        <f ca="1"/>
        <v>42642</v>
      </c>
      <c r="C338" vm="3308">
        <f ca="1"/>
        <v>256.8</v>
      </c>
      <c r="E338" vm="3309">
        <f ca="1"/>
        <v>37.342100000000002</v>
      </c>
      <c r="F338" vm="3310">
        <f ca="1"/>
        <v>88.666700000000006</v>
      </c>
      <c r="G338" vm="3311">
        <f ca="1"/>
        <v>209.81979999999999</v>
      </c>
      <c r="H338" vm="3312">
        <f ca="1"/>
        <v>24.35</v>
      </c>
      <c r="I338" vm="3313">
        <f ca="1"/>
        <v>576.4</v>
      </c>
      <c r="J338" vm="3314">
        <f ca="1"/>
        <v>207.4</v>
      </c>
      <c r="K338" vm="3315">
        <f ca="1"/>
        <v>526.29999999999995</v>
      </c>
      <c r="L338" vm="3289">
        <f ca="1"/>
        <v>168.6</v>
      </c>
      <c r="M338" s="19" vm="3316">
        <f ca="1"/>
        <v>8591.25</v>
      </c>
      <c r="N338" s="16">
        <f t="shared" ca="1" si="64"/>
        <v>-5.3821249063894745E-2</v>
      </c>
      <c r="O338" s="16">
        <f t="shared" ca="1" si="76"/>
        <v>-3.8718885014093374E-2</v>
      </c>
      <c r="P338" s="16">
        <f t="shared" ca="1" si="65"/>
        <v>-3.8718885014093374E-2</v>
      </c>
      <c r="Q338" s="16">
        <f t="shared" ca="1" si="66"/>
        <v>-7.8769804658580633E-2</v>
      </c>
      <c r="R338" s="16">
        <f t="shared" ca="1" si="67"/>
        <v>-6.0909407723672695E-3</v>
      </c>
      <c r="S338" s="16">
        <f t="shared" ca="1" si="68"/>
        <v>-4.9157456768024139E-2</v>
      </c>
      <c r="T338" s="16">
        <f t="shared" ca="1" si="69"/>
        <v>-2.5697747198586911E-2</v>
      </c>
      <c r="U338" s="16">
        <f t="shared" ca="1" si="70"/>
        <v>-3.6113417653680056E-2</v>
      </c>
      <c r="V338" s="16">
        <f t="shared" ca="1" si="71"/>
        <v>-3.6113417653680056E-2</v>
      </c>
      <c r="W338" s="16">
        <f t="shared" ca="1" si="72"/>
        <v>-3.5516316815352229E-2</v>
      </c>
      <c r="X338" s="16">
        <f t="shared" ca="1" si="73"/>
        <v>0</v>
      </c>
      <c r="Y338" s="16">
        <f t="shared" ca="1" si="74"/>
        <v>3.5910539890590905E-2</v>
      </c>
      <c r="Z338" s="16">
        <f t="shared" ca="1" si="75"/>
        <v>3.6075520881181551E-2</v>
      </c>
    </row>
    <row r="339" spans="2:26" x14ac:dyDescent="0.35">
      <c r="B339" s="7" vm="3317">
        <f ca="1"/>
        <v>42643</v>
      </c>
      <c r="C339" vm="3318">
        <f ca="1"/>
        <v>256.75</v>
      </c>
      <c r="E339" vm="3319">
        <f ca="1"/>
        <v>37.719299999999997</v>
      </c>
      <c r="F339" vm="3320">
        <f ca="1"/>
        <v>89.8</v>
      </c>
      <c r="G339" vm="3321">
        <f ca="1"/>
        <v>213.66550000000001</v>
      </c>
      <c r="H339" vm="2706">
        <f ca="1"/>
        <v>25</v>
      </c>
      <c r="I339" vm="3322">
        <f ca="1"/>
        <v>576.29999999999995</v>
      </c>
      <c r="J339" vm="3323">
        <f ca="1"/>
        <v>211.5</v>
      </c>
      <c r="K339" vm="3324">
        <f ca="1"/>
        <v>534.85</v>
      </c>
      <c r="L339" vm="3325">
        <f ca="1"/>
        <v>172.05</v>
      </c>
      <c r="M339" s="19" vm="3326">
        <f ca="1"/>
        <v>8611.15</v>
      </c>
      <c r="N339" s="16">
        <f t="shared" ca="1" si="64"/>
        <v>-1.9472300713849062E-4</v>
      </c>
      <c r="O339" s="16">
        <f t="shared" ca="1" si="76"/>
        <v>1.0050523309465053E-2</v>
      </c>
      <c r="P339" s="16">
        <f t="shared" ca="1" si="65"/>
        <v>1.0050523309465053E-2</v>
      </c>
      <c r="Q339" s="16">
        <f t="shared" ca="1" si="66"/>
        <v>1.2700579254785436E-2</v>
      </c>
      <c r="R339" s="16">
        <f t="shared" ca="1" si="67"/>
        <v>1.8162640914338769E-2</v>
      </c>
      <c r="S339" s="16">
        <f t="shared" ca="1" si="68"/>
        <v>1.9575702690905646E-2</v>
      </c>
      <c r="T339" s="16">
        <f t="shared" ca="1" si="69"/>
        <v>1.6114941392406799E-2</v>
      </c>
      <c r="U339" s="16">
        <f t="shared" ca="1" si="70"/>
        <v>2.0256086675734322E-2</v>
      </c>
      <c r="V339" s="16">
        <f t="shared" ca="1" si="71"/>
        <v>2.0256086675734322E-2</v>
      </c>
      <c r="W339" s="16">
        <f t="shared" ca="1" si="72"/>
        <v>1.977415187357371E-2</v>
      </c>
      <c r="X339" s="16">
        <f t="shared" ca="1" si="73"/>
        <v>1.9379928798335035E-2</v>
      </c>
      <c r="Y339" s="16">
        <f t="shared" ca="1" si="74"/>
        <v>0</v>
      </c>
      <c r="Z339" s="16">
        <f t="shared" ca="1" si="75"/>
        <v>0</v>
      </c>
    </row>
    <row r="340" spans="2:26" x14ac:dyDescent="0.35">
      <c r="B340" s="7" vm="3327">
        <f ca="1"/>
        <v>42646</v>
      </c>
      <c r="C340" vm="3328">
        <f ca="1"/>
        <v>264.5</v>
      </c>
      <c r="E340" vm="3329">
        <f ca="1"/>
        <v>38.572299999999998</v>
      </c>
      <c r="F340" vm="3330">
        <f ca="1"/>
        <v>91.466700000000003</v>
      </c>
      <c r="G340" vm="3331">
        <f ca="1"/>
        <v>232.98560000000001</v>
      </c>
      <c r="H340" vm="3192">
        <f ca="1"/>
        <v>25.65</v>
      </c>
      <c r="I340" vm="3332">
        <f ca="1"/>
        <v>567.35</v>
      </c>
      <c r="J340" vm="2803">
        <f ca="1"/>
        <v>216.9</v>
      </c>
      <c r="K340" vm="3333">
        <f ca="1"/>
        <v>540.79999999999995</v>
      </c>
      <c r="L340" vm="3334">
        <f ca="1"/>
        <v>178.75</v>
      </c>
      <c r="M340" s="19" vm="3335">
        <f ca="1"/>
        <v>8738.1</v>
      </c>
      <c r="N340" s="16">
        <f t="shared" ref="N340:N403" ca="1" si="77">LN(C340/C339)</f>
        <v>2.9738402489686535E-2</v>
      </c>
      <c r="O340" s="16">
        <f t="shared" ca="1" si="76"/>
        <v>2.2362502481660114E-2</v>
      </c>
      <c r="P340" s="16">
        <f t="shared" ref="P340:P403" ca="1" si="78">LN(E340/E339)</f>
        <v>2.2362502481660114E-2</v>
      </c>
      <c r="Q340" s="16">
        <f t="shared" ref="Q340:Q403" ca="1" si="79">LN(F340/F339)</f>
        <v>1.8389996306887122E-2</v>
      </c>
      <c r="R340" s="16">
        <f t="shared" ref="R340:R403" ca="1" si="80">LN(G340/G339)</f>
        <v>8.6564941061490847E-2</v>
      </c>
      <c r="S340" s="16">
        <f t="shared" ref="S340:S403" ca="1" si="81">LN(J340/J339)</f>
        <v>2.521141934649607E-2</v>
      </c>
      <c r="T340" s="16">
        <f t="shared" ref="T340:T403" ca="1" si="82">LN(K340/K339)</f>
        <v>1.1063190976614255E-2</v>
      </c>
      <c r="U340" s="16">
        <f t="shared" ref="U340:U403" ca="1" si="83">LN(L340/L339)</f>
        <v>3.820304933062757E-2</v>
      </c>
      <c r="V340" s="16">
        <f t="shared" ref="V340:V403" ca="1" si="84">LN(L340/L339)</f>
        <v>3.820304933062757E-2</v>
      </c>
      <c r="W340" s="16">
        <f t="shared" ref="W340:W403" ca="1" si="85">SUMPRODUCT($Q$7:$X$7,N340:U340)</f>
        <v>3.9882883568716852E-2</v>
      </c>
      <c r="X340" s="16">
        <f t="shared" ref="X340:X403" ca="1" si="86">MAX(W340-$W$15,0)</f>
        <v>3.9488660493478177E-2</v>
      </c>
      <c r="Y340" s="16">
        <f t="shared" ref="Y340:Y403" ca="1" si="87">MAX($W$15-W340,0)</f>
        <v>0</v>
      </c>
      <c r="Z340" s="16">
        <f t="shared" ref="Z340:Z403" ca="1" si="88">MAX($O$4-W340,0)</f>
        <v>0</v>
      </c>
    </row>
    <row r="341" spans="2:26" x14ac:dyDescent="0.35">
      <c r="B341" s="7" vm="3336">
        <f ca="1"/>
        <v>42647</v>
      </c>
      <c r="C341" vm="3337">
        <f ca="1"/>
        <v>268.7</v>
      </c>
      <c r="E341" vm="3338">
        <f ca="1"/>
        <v>38.478400000000001</v>
      </c>
      <c r="F341" vm="3339">
        <f ca="1"/>
        <v>92</v>
      </c>
      <c r="G341" vm="3340">
        <f ca="1"/>
        <v>230.69649999999999</v>
      </c>
      <c r="H341" vm="2736">
        <f ca="1"/>
        <v>25.75</v>
      </c>
      <c r="I341" vm="3341">
        <f ca="1"/>
        <v>562.9</v>
      </c>
      <c r="J341" vm="3342">
        <f ca="1"/>
        <v>217.9</v>
      </c>
      <c r="K341" vm="3343">
        <f ca="1"/>
        <v>549.95000000000005</v>
      </c>
      <c r="L341" vm="3344">
        <f ca="1"/>
        <v>187</v>
      </c>
      <c r="M341" s="19" vm="3345">
        <f ca="1"/>
        <v>8769.15</v>
      </c>
      <c r="N341" s="16">
        <f t="shared" ca="1" si="77"/>
        <v>1.575426432309153E-2</v>
      </c>
      <c r="O341" s="16">
        <f t="shared" ca="1" si="76"/>
        <v>-2.4373573889933759E-3</v>
      </c>
      <c r="P341" s="16">
        <f t="shared" ca="1" si="78"/>
        <v>-2.4373573889933759E-3</v>
      </c>
      <c r="Q341" s="16">
        <f t="shared" ca="1" si="79"/>
        <v>5.8136054339993871E-3</v>
      </c>
      <c r="R341" s="16">
        <f t="shared" ca="1" si="80"/>
        <v>-9.8736552341436527E-3</v>
      </c>
      <c r="S341" s="16">
        <f t="shared" ca="1" si="81"/>
        <v>4.5998241177454807E-3</v>
      </c>
      <c r="T341" s="16">
        <f t="shared" ca="1" si="82"/>
        <v>1.677784027437159E-2</v>
      </c>
      <c r="U341" s="16">
        <f t="shared" ca="1" si="83"/>
        <v>4.5120435280469641E-2</v>
      </c>
      <c r="V341" s="16">
        <f t="shared" ca="1" si="84"/>
        <v>4.5120435280469641E-2</v>
      </c>
      <c r="W341" s="16">
        <f t="shared" ca="1" si="85"/>
        <v>4.1415656010359153E-2</v>
      </c>
      <c r="X341" s="16">
        <f t="shared" ca="1" si="86"/>
        <v>4.1021432935120478E-2</v>
      </c>
      <c r="Y341" s="16">
        <f t="shared" ca="1" si="87"/>
        <v>0</v>
      </c>
      <c r="Z341" s="16">
        <f t="shared" ca="1" si="88"/>
        <v>0</v>
      </c>
    </row>
    <row r="342" spans="2:26" x14ac:dyDescent="0.35">
      <c r="B342" s="7" vm="3346">
        <f ca="1"/>
        <v>42648</v>
      </c>
      <c r="C342" vm="3347">
        <f ca="1"/>
        <v>265.45</v>
      </c>
      <c r="E342" vm="3348">
        <f ca="1"/>
        <v>38.573900000000002</v>
      </c>
      <c r="F342" vm="835">
        <f ca="1"/>
        <v>91.2</v>
      </c>
      <c r="G342" vm="3349">
        <f ca="1"/>
        <v>231.97839999999999</v>
      </c>
      <c r="H342" vm="3350">
        <f ca="1"/>
        <v>25.85</v>
      </c>
      <c r="I342" vm="3351">
        <f ca="1"/>
        <v>563.4</v>
      </c>
      <c r="J342" vm="3352">
        <f ca="1"/>
        <v>216.95</v>
      </c>
      <c r="K342" vm="3353">
        <f ca="1"/>
        <v>559.65</v>
      </c>
      <c r="L342" vm="2482">
        <f ca="1"/>
        <v>191.7</v>
      </c>
      <c r="M342" s="19" vm="3354">
        <f ca="1"/>
        <v>8743.9500000000007</v>
      </c>
      <c r="N342" s="16">
        <f t="shared" ca="1" si="77"/>
        <v>-1.2169016591765027E-2</v>
      </c>
      <c r="O342" s="16">
        <f t="shared" ca="1" si="76"/>
        <v>2.4788370730280109E-3</v>
      </c>
      <c r="P342" s="16">
        <f t="shared" ca="1" si="78"/>
        <v>2.4788370730280109E-3</v>
      </c>
      <c r="Q342" s="16">
        <f t="shared" ca="1" si="79"/>
        <v>-8.7336799687545534E-3</v>
      </c>
      <c r="R342" s="16">
        <f t="shared" ca="1" si="80"/>
        <v>5.5412700370472525E-3</v>
      </c>
      <c r="S342" s="16">
        <f t="shared" ca="1" si="81"/>
        <v>-4.3693297062145694E-3</v>
      </c>
      <c r="T342" s="16">
        <f t="shared" ca="1" si="82"/>
        <v>1.7484223332150793E-2</v>
      </c>
      <c r="U342" s="16">
        <f t="shared" ca="1" si="83"/>
        <v>2.48230331970122E-2</v>
      </c>
      <c r="V342" s="16">
        <f t="shared" ca="1" si="84"/>
        <v>2.48230331970122E-2</v>
      </c>
      <c r="W342" s="16">
        <f t="shared" ca="1" si="85"/>
        <v>2.2938587406075652E-2</v>
      </c>
      <c r="X342" s="16">
        <f t="shared" ca="1" si="86"/>
        <v>2.2544364330836977E-2</v>
      </c>
      <c r="Y342" s="16">
        <f t="shared" ca="1" si="87"/>
        <v>0</v>
      </c>
      <c r="Z342" s="16">
        <f t="shared" ca="1" si="88"/>
        <v>0</v>
      </c>
    </row>
    <row r="343" spans="2:26" x14ac:dyDescent="0.35">
      <c r="B343" s="7" vm="3355">
        <f ca="1"/>
        <v>42649</v>
      </c>
      <c r="C343" vm="3356">
        <f ca="1"/>
        <v>264.89999999999998</v>
      </c>
      <c r="E343" vm="3357">
        <f ca="1"/>
        <v>38.549599999999998</v>
      </c>
      <c r="F343" vm="3142">
        <f ca="1"/>
        <v>90.733400000000003</v>
      </c>
      <c r="G343" vm="3358">
        <f ca="1"/>
        <v>228.911</v>
      </c>
      <c r="H343" vm="2736">
        <f ca="1"/>
        <v>25.75</v>
      </c>
      <c r="I343" vm="3359">
        <f ca="1"/>
        <v>560.75</v>
      </c>
      <c r="J343" vm="3323">
        <f ca="1"/>
        <v>211.5</v>
      </c>
      <c r="K343" vm="3360">
        <f ca="1"/>
        <v>551.45000000000005</v>
      </c>
      <c r="L343" vm="3361">
        <f ca="1"/>
        <v>197.5</v>
      </c>
      <c r="M343" s="19" vm="3362">
        <f ca="1"/>
        <v>8709.5499999999993</v>
      </c>
      <c r="N343" s="16">
        <f t="shared" ca="1" si="77"/>
        <v>-2.0741027516564948E-3</v>
      </c>
      <c r="O343" s="16">
        <f t="shared" ca="1" si="76"/>
        <v>-6.301581438635358E-4</v>
      </c>
      <c r="P343" s="16">
        <f t="shared" ca="1" si="78"/>
        <v>-6.301581438635358E-4</v>
      </c>
      <c r="Q343" s="16">
        <f t="shared" ca="1" si="79"/>
        <v>-5.1293607774421561E-3</v>
      </c>
      <c r="R343" s="16">
        <f t="shared" ca="1" si="80"/>
        <v>-1.3310982160151094E-2</v>
      </c>
      <c r="S343" s="16">
        <f t="shared" ca="1" si="81"/>
        <v>-2.5441913758027002E-2</v>
      </c>
      <c r="T343" s="16">
        <f t="shared" ca="1" si="82"/>
        <v>-1.4760415583120461E-2</v>
      </c>
      <c r="U343" s="16">
        <f t="shared" ca="1" si="83"/>
        <v>2.9806934289577883E-2</v>
      </c>
      <c r="V343" s="16">
        <f t="shared" ca="1" si="84"/>
        <v>2.9806934289577883E-2</v>
      </c>
      <c r="W343" s="16">
        <f t="shared" ca="1" si="85"/>
        <v>2.6761430909335446E-2</v>
      </c>
      <c r="X343" s="16">
        <f t="shared" ca="1" si="86"/>
        <v>2.6367207834096771E-2</v>
      </c>
      <c r="Y343" s="16">
        <f t="shared" ca="1" si="87"/>
        <v>0</v>
      </c>
      <c r="Z343" s="16">
        <f t="shared" ca="1" si="88"/>
        <v>0</v>
      </c>
    </row>
    <row r="344" spans="2:26" x14ac:dyDescent="0.35">
      <c r="B344" s="7" vm="3363">
        <f ca="1"/>
        <v>42650</v>
      </c>
      <c r="C344" vm="3364">
        <f ca="1"/>
        <v>266.85000000000002</v>
      </c>
      <c r="E344" vm="3365">
        <f ca="1"/>
        <v>38.411700000000003</v>
      </c>
      <c r="F344" vm="3366">
        <f ca="1"/>
        <v>90.133399999999995</v>
      </c>
      <c r="G344" vm="3367">
        <f ca="1"/>
        <v>230.7423</v>
      </c>
      <c r="H344" vm="2786">
        <f ca="1"/>
        <v>25.6</v>
      </c>
      <c r="I344" vm="3368">
        <f ca="1"/>
        <v>559.79999999999995</v>
      </c>
      <c r="J344" vm="3276">
        <f ca="1"/>
        <v>213.3</v>
      </c>
      <c r="K344" vm="3369">
        <f ca="1"/>
        <v>565.70000000000005</v>
      </c>
      <c r="L344" vm="3370">
        <f ca="1"/>
        <v>194.85</v>
      </c>
      <c r="M344" s="19" vm="3371">
        <f ca="1"/>
        <v>8697.6</v>
      </c>
      <c r="N344" s="16">
        <f t="shared" ca="1" si="77"/>
        <v>7.3343065019300067E-3</v>
      </c>
      <c r="O344" s="16">
        <f t="shared" ca="1" si="76"/>
        <v>-3.5836231347449441E-3</v>
      </c>
      <c r="P344" s="16">
        <f t="shared" ca="1" si="78"/>
        <v>-3.5836231347449441E-3</v>
      </c>
      <c r="Q344" s="16">
        <f t="shared" ca="1" si="79"/>
        <v>-6.6347411574474669E-3</v>
      </c>
      <c r="R344" s="16">
        <f t="shared" ca="1" si="80"/>
        <v>7.9682216552473765E-3</v>
      </c>
      <c r="S344" s="16">
        <f t="shared" ca="1" si="81"/>
        <v>8.4746269909722356E-3</v>
      </c>
      <c r="T344" s="16">
        <f t="shared" ca="1" si="82"/>
        <v>2.5512729596954029E-2</v>
      </c>
      <c r="U344" s="16">
        <f t="shared" ca="1" si="83"/>
        <v>-1.3508552556458327E-2</v>
      </c>
      <c r="V344" s="16">
        <f t="shared" ca="1" si="84"/>
        <v>-1.3508552556458327E-2</v>
      </c>
      <c r="W344" s="16">
        <f t="shared" ca="1" si="85"/>
        <v>-1.2104699357907117E-2</v>
      </c>
      <c r="X344" s="16">
        <f t="shared" ca="1" si="86"/>
        <v>0</v>
      </c>
      <c r="Y344" s="16">
        <f t="shared" ca="1" si="87"/>
        <v>1.2498922433145794E-2</v>
      </c>
      <c r="Z344" s="16">
        <f t="shared" ca="1" si="88"/>
        <v>1.2663903423736439E-2</v>
      </c>
    </row>
    <row r="345" spans="2:26" x14ac:dyDescent="0.35">
      <c r="B345" s="7" vm="3372">
        <f ca="1"/>
        <v>42653</v>
      </c>
      <c r="C345" vm="3373">
        <f ca="1"/>
        <v>264</v>
      </c>
      <c r="E345" vm="3374">
        <f ca="1"/>
        <v>37.999600000000001</v>
      </c>
      <c r="F345" vm="3375">
        <f ca="1"/>
        <v>89.966700000000003</v>
      </c>
      <c r="G345" vm="3376">
        <f ca="1"/>
        <v>230.42179999999999</v>
      </c>
      <c r="H345" vm="3285">
        <f ca="1"/>
        <v>25.4</v>
      </c>
      <c r="I345" vm="3266">
        <f ca="1"/>
        <v>558.45000000000005</v>
      </c>
      <c r="J345" vm="3377">
        <f ca="1"/>
        <v>213.9</v>
      </c>
      <c r="K345" vm="3378">
        <f ca="1"/>
        <v>562.04999999999995</v>
      </c>
      <c r="L345" vm="3379">
        <f ca="1"/>
        <v>199.55</v>
      </c>
      <c r="M345" s="19" vm="3380">
        <f ca="1"/>
        <v>8708.7999999999993</v>
      </c>
      <c r="N345" s="16">
        <f t="shared" ca="1" si="77"/>
        <v>-1.0737599633637714E-2</v>
      </c>
      <c r="O345" s="16">
        <f t="shared" ca="1" si="76"/>
        <v>-1.0786467330677016E-2</v>
      </c>
      <c r="P345" s="16">
        <f t="shared" ca="1" si="78"/>
        <v>-1.0786467330677016E-2</v>
      </c>
      <c r="Q345" s="16">
        <f t="shared" ca="1" si="79"/>
        <v>-1.8511932820200461E-3</v>
      </c>
      <c r="R345" s="16">
        <f t="shared" ca="1" si="80"/>
        <v>-1.3899609774494092E-3</v>
      </c>
      <c r="S345" s="16">
        <f t="shared" ca="1" si="81"/>
        <v>2.8089906110549518E-3</v>
      </c>
      <c r="T345" s="16">
        <f t="shared" ca="1" si="82"/>
        <v>-6.4730884413041591E-3</v>
      </c>
      <c r="U345" s="16">
        <f t="shared" ca="1" si="83"/>
        <v>2.3834799710024786E-2</v>
      </c>
      <c r="V345" s="16">
        <f t="shared" ca="1" si="84"/>
        <v>2.3834799710024786E-2</v>
      </c>
      <c r="W345" s="16">
        <f t="shared" ca="1" si="85"/>
        <v>2.1706565196958391E-2</v>
      </c>
      <c r="X345" s="16">
        <f t="shared" ca="1" si="86"/>
        <v>2.1312342121719716E-2</v>
      </c>
      <c r="Y345" s="16">
        <f t="shared" ca="1" si="87"/>
        <v>0</v>
      </c>
      <c r="Z345" s="16">
        <f t="shared" ca="1" si="88"/>
        <v>0</v>
      </c>
    </row>
    <row r="346" spans="2:26" x14ac:dyDescent="0.35">
      <c r="B346" s="7" vm="3381">
        <f ca="1"/>
        <v>42656</v>
      </c>
      <c r="C346" vm="3382">
        <f ca="1"/>
        <v>251.1</v>
      </c>
      <c r="E346" vm="3383">
        <f ca="1"/>
        <v>37.699599999999997</v>
      </c>
      <c r="F346" vm="3384">
        <f ca="1"/>
        <v>88.3</v>
      </c>
      <c r="G346" vm="3385">
        <f ca="1"/>
        <v>222.822</v>
      </c>
      <c r="H346" vm="2786">
        <f ca="1"/>
        <v>25.6</v>
      </c>
      <c r="I346" vm="3386">
        <f ca="1"/>
        <v>549.29999999999995</v>
      </c>
      <c r="J346" vm="3387">
        <f ca="1"/>
        <v>210.95</v>
      </c>
      <c r="K346" vm="3388">
        <f ca="1"/>
        <v>544.85</v>
      </c>
      <c r="L346" vm="3389">
        <f ca="1"/>
        <v>196</v>
      </c>
      <c r="M346" s="19" vm="3390">
        <f ca="1"/>
        <v>8573.35</v>
      </c>
      <c r="N346" s="16">
        <f t="shared" ca="1" si="77"/>
        <v>-5.0097836982776804E-2</v>
      </c>
      <c r="O346" s="16">
        <f t="shared" ca="1" si="76"/>
        <v>-7.9261490370921978E-3</v>
      </c>
      <c r="P346" s="16">
        <f t="shared" ca="1" si="78"/>
        <v>-7.9261490370921978E-3</v>
      </c>
      <c r="Q346" s="16">
        <f t="shared" ca="1" si="79"/>
        <v>-1.8699494253461745E-2</v>
      </c>
      <c r="R346" s="16">
        <f t="shared" ca="1" si="80"/>
        <v>-3.3538295955447876E-2</v>
      </c>
      <c r="S346" s="16">
        <f t="shared" ca="1" si="81"/>
        <v>-1.3887477518012316E-2</v>
      </c>
      <c r="T346" s="16">
        <f t="shared" ca="1" si="82"/>
        <v>-3.1080286484910846E-2</v>
      </c>
      <c r="U346" s="16">
        <f t="shared" ca="1" si="83"/>
        <v>-1.795017226422578E-2</v>
      </c>
      <c r="V346" s="16">
        <f t="shared" ca="1" si="84"/>
        <v>-1.795017226422578E-2</v>
      </c>
      <c r="W346" s="16">
        <f t="shared" ca="1" si="85"/>
        <v>-1.8927446914387802E-2</v>
      </c>
      <c r="X346" s="16">
        <f t="shared" ca="1" si="86"/>
        <v>0</v>
      </c>
      <c r="Y346" s="16">
        <f t="shared" ca="1" si="87"/>
        <v>1.9321669989626478E-2</v>
      </c>
      <c r="Z346" s="16">
        <f t="shared" ca="1" si="88"/>
        <v>1.9486650980217124E-2</v>
      </c>
    </row>
    <row r="347" spans="2:26" x14ac:dyDescent="0.35">
      <c r="B347" s="7" vm="3391">
        <f ca="1"/>
        <v>42657</v>
      </c>
      <c r="C347" vm="3392">
        <f ca="1"/>
        <v>254.35</v>
      </c>
      <c r="E347" vm="3393">
        <f ca="1"/>
        <v>38.469299999999997</v>
      </c>
      <c r="F347" vm="3394">
        <f ca="1"/>
        <v>88.6</v>
      </c>
      <c r="G347" vm="3395">
        <f ca="1"/>
        <v>225.01949999999999</v>
      </c>
      <c r="H347" vm="3396">
        <f ca="1"/>
        <v>25.5</v>
      </c>
      <c r="I347" vm="3397">
        <f ca="1"/>
        <v>535.79999999999995</v>
      </c>
      <c r="J347" vm="3398">
        <f ca="1"/>
        <v>215.3</v>
      </c>
      <c r="K347" vm="3399">
        <f ca="1"/>
        <v>556.1</v>
      </c>
      <c r="L347" vm="3400">
        <f ca="1"/>
        <v>195.7</v>
      </c>
      <c r="M347" s="19" vm="3401">
        <f ca="1"/>
        <v>8583.4</v>
      </c>
      <c r="N347" s="16">
        <f t="shared" ca="1" si="77"/>
        <v>1.2860005105234776E-2</v>
      </c>
      <c r="O347" s="16">
        <f t="shared" ca="1" si="76"/>
        <v>2.0211036283671782E-2</v>
      </c>
      <c r="P347" s="16">
        <f t="shared" ca="1" si="78"/>
        <v>2.0211036283671782E-2</v>
      </c>
      <c r="Q347" s="16">
        <f t="shared" ca="1" si="79"/>
        <v>3.391750001120884E-3</v>
      </c>
      <c r="R347" s="16">
        <f t="shared" ca="1" si="80"/>
        <v>9.8138186699102004E-3</v>
      </c>
      <c r="S347" s="16">
        <f t="shared" ca="1" si="81"/>
        <v>2.0411265799969745E-2</v>
      </c>
      <c r="T347" s="16">
        <f t="shared" ca="1" si="82"/>
        <v>2.0437606770623083E-2</v>
      </c>
      <c r="U347" s="16">
        <f t="shared" ca="1" si="83"/>
        <v>-1.5317848284867562E-3</v>
      </c>
      <c r="V347" s="16">
        <f t="shared" ca="1" si="84"/>
        <v>-1.5317848284867562E-3</v>
      </c>
      <c r="W347" s="16">
        <f t="shared" ca="1" si="85"/>
        <v>-6.0469628371391667E-4</v>
      </c>
      <c r="X347" s="16">
        <f t="shared" ca="1" si="86"/>
        <v>0</v>
      </c>
      <c r="Y347" s="16">
        <f t="shared" ca="1" si="87"/>
        <v>9.989193589525938E-4</v>
      </c>
      <c r="Z347" s="16">
        <f t="shared" ca="1" si="88"/>
        <v>1.1639003495432384E-3</v>
      </c>
    </row>
    <row r="348" spans="2:26" x14ac:dyDescent="0.35">
      <c r="B348" s="7" vm="3402">
        <f ca="1"/>
        <v>42660</v>
      </c>
      <c r="C348" vm="3403">
        <f ca="1"/>
        <v>250.75</v>
      </c>
      <c r="E348" vm="3404">
        <f ca="1"/>
        <v>38.325400000000002</v>
      </c>
      <c r="F348" vm="3405">
        <f ca="1"/>
        <v>87.8</v>
      </c>
      <c r="G348" vm="3406">
        <f ca="1"/>
        <v>220.07499999999999</v>
      </c>
      <c r="H348" vm="2619">
        <f ca="1"/>
        <v>25.05</v>
      </c>
      <c r="I348" vm="3397">
        <f ca="1"/>
        <v>535.79999999999995</v>
      </c>
      <c r="J348" vm="3387">
        <f ca="1"/>
        <v>210.95</v>
      </c>
      <c r="K348" vm="3407">
        <f ca="1"/>
        <v>547.54999999999995</v>
      </c>
      <c r="L348" vm="2364">
        <f ca="1"/>
        <v>193</v>
      </c>
      <c r="M348" s="19" vm="3408">
        <f ca="1"/>
        <v>8520.4</v>
      </c>
      <c r="N348" s="16">
        <f t="shared" ca="1" si="77"/>
        <v>-1.4254844426729057E-2</v>
      </c>
      <c r="O348" s="16">
        <f t="shared" ca="1" si="76"/>
        <v>-3.7476588468286242E-3</v>
      </c>
      <c r="P348" s="16">
        <f t="shared" ca="1" si="78"/>
        <v>-3.7476588468286242E-3</v>
      </c>
      <c r="Q348" s="16">
        <f t="shared" ca="1" si="79"/>
        <v>-9.0703569699642651E-3</v>
      </c>
      <c r="R348" s="16">
        <f t="shared" ca="1" si="80"/>
        <v>-2.2218667768778427E-2</v>
      </c>
      <c r="S348" s="16">
        <f t="shared" ca="1" si="81"/>
        <v>-2.0411265799969741E-2</v>
      </c>
      <c r="T348" s="16">
        <f t="shared" ca="1" si="82"/>
        <v>-1.5494352471750258E-2</v>
      </c>
      <c r="U348" s="16">
        <f t="shared" ca="1" si="83"/>
        <v>-1.3892685497144954E-2</v>
      </c>
      <c r="V348" s="16">
        <f t="shared" ca="1" si="84"/>
        <v>-1.3892685497144954E-2</v>
      </c>
      <c r="W348" s="16">
        <f t="shared" ca="1" si="85"/>
        <v>-1.4143605194132726E-2</v>
      </c>
      <c r="X348" s="16">
        <f t="shared" ca="1" si="86"/>
        <v>0</v>
      </c>
      <c r="Y348" s="16">
        <f t="shared" ca="1" si="87"/>
        <v>1.4537828269371403E-2</v>
      </c>
      <c r="Z348" s="16">
        <f t="shared" ca="1" si="88"/>
        <v>1.4702809259962047E-2</v>
      </c>
    </row>
    <row r="349" spans="2:26" x14ac:dyDescent="0.35">
      <c r="B349" s="7" vm="3409">
        <f ca="1"/>
        <v>42661</v>
      </c>
      <c r="C349" vm="3410">
        <f ca="1"/>
        <v>267</v>
      </c>
      <c r="E349" vm="3411">
        <f ca="1"/>
        <v>38.840499999999999</v>
      </c>
      <c r="F349" vm="3412">
        <f ca="1"/>
        <v>90.8</v>
      </c>
      <c r="G349" vm="3413">
        <f ca="1"/>
        <v>224.33279999999999</v>
      </c>
      <c r="H349" vm="2776">
        <f ca="1"/>
        <v>25.35</v>
      </c>
      <c r="I349" vm="3414">
        <f ca="1"/>
        <v>554.5</v>
      </c>
      <c r="J349" vm="3415">
        <f ca="1"/>
        <v>214.4</v>
      </c>
      <c r="K349" vm="3416">
        <f ca="1"/>
        <v>554.25</v>
      </c>
      <c r="L349" vm="3417">
        <f ca="1"/>
        <v>196.4</v>
      </c>
      <c r="M349" s="19" vm="3418">
        <f ca="1"/>
        <v>8677.9</v>
      </c>
      <c r="N349" s="16">
        <f t="shared" ca="1" si="77"/>
        <v>6.2792231558204584E-2</v>
      </c>
      <c r="O349" s="16">
        <f t="shared" ca="1" si="76"/>
        <v>1.3350654911785926E-2</v>
      </c>
      <c r="P349" s="16">
        <f t="shared" ca="1" si="78"/>
        <v>1.3350654911785926E-2</v>
      </c>
      <c r="Q349" s="16">
        <f t="shared" ca="1" si="79"/>
        <v>3.3597784966176707E-2</v>
      </c>
      <c r="R349" s="16">
        <f t="shared" ca="1" si="80"/>
        <v>1.9162266212260519E-2</v>
      </c>
      <c r="S349" s="16">
        <f t="shared" ca="1" si="81"/>
        <v>1.622229062629935E-2</v>
      </c>
      <c r="T349" s="16">
        <f t="shared" ca="1" si="82"/>
        <v>1.2162066774652704E-2</v>
      </c>
      <c r="U349" s="16">
        <f t="shared" ca="1" si="83"/>
        <v>1.7463207015479893E-2</v>
      </c>
      <c r="V349" s="16">
        <f t="shared" ca="1" si="84"/>
        <v>1.7463207015479893E-2</v>
      </c>
      <c r="W349" s="16">
        <f t="shared" ca="1" si="85"/>
        <v>1.8178333780430836E-2</v>
      </c>
      <c r="X349" s="16">
        <f t="shared" ca="1" si="86"/>
        <v>1.778411070519216E-2</v>
      </c>
      <c r="Y349" s="16">
        <f t="shared" ca="1" si="87"/>
        <v>0</v>
      </c>
      <c r="Z349" s="16">
        <f t="shared" ca="1" si="88"/>
        <v>0</v>
      </c>
    </row>
    <row r="350" spans="2:26" x14ac:dyDescent="0.35">
      <c r="B350" s="7" vm="3419">
        <f ca="1"/>
        <v>42662</v>
      </c>
      <c r="C350" vm="3420">
        <f ca="1"/>
        <v>271.60000000000002</v>
      </c>
      <c r="E350" vm="3421">
        <f ca="1"/>
        <v>38.561700000000002</v>
      </c>
      <c r="F350" vm="3422">
        <f ca="1"/>
        <v>94.166700000000006</v>
      </c>
      <c r="G350" vm="3423">
        <f ca="1"/>
        <v>227.1713</v>
      </c>
      <c r="H350" vm="3192">
        <f ca="1"/>
        <v>25.65</v>
      </c>
      <c r="I350" vm="3424">
        <f ca="1"/>
        <v>527.65</v>
      </c>
      <c r="J350" vm="3425">
        <f ca="1"/>
        <v>213.85</v>
      </c>
      <c r="K350" vm="3426">
        <f ca="1"/>
        <v>550.5</v>
      </c>
      <c r="L350" vm="3427">
        <f ca="1"/>
        <v>198.5</v>
      </c>
      <c r="M350" s="19" vm="3428">
        <f ca="1"/>
        <v>8659.1</v>
      </c>
      <c r="N350" s="16">
        <f t="shared" ca="1" si="77"/>
        <v>1.7081737284291659E-2</v>
      </c>
      <c r="O350" s="16">
        <f t="shared" ca="1" si="76"/>
        <v>-7.2039607592659684E-3</v>
      </c>
      <c r="P350" s="16">
        <f t="shared" ca="1" si="78"/>
        <v>-7.2039607592659684E-3</v>
      </c>
      <c r="Q350" s="16">
        <f t="shared" ca="1" si="79"/>
        <v>3.6407330293376693E-2</v>
      </c>
      <c r="R350" s="16">
        <f t="shared" ca="1" si="80"/>
        <v>1.2573694886134214E-2</v>
      </c>
      <c r="S350" s="16">
        <f t="shared" ca="1" si="81"/>
        <v>-2.5685945237293897E-3</v>
      </c>
      <c r="T350" s="16">
        <f t="shared" ca="1" si="82"/>
        <v>-6.7888923336862032E-3</v>
      </c>
      <c r="U350" s="16">
        <f t="shared" ca="1" si="83"/>
        <v>1.0635704206879511E-2</v>
      </c>
      <c r="V350" s="16">
        <f t="shared" ca="1" si="84"/>
        <v>1.0635704206879511E-2</v>
      </c>
      <c r="W350" s="16">
        <f t="shared" ca="1" si="85"/>
        <v>1.0958636380310341E-2</v>
      </c>
      <c r="X350" s="16">
        <f t="shared" ca="1" si="86"/>
        <v>1.0564413305071664E-2</v>
      </c>
      <c r="Y350" s="16">
        <f t="shared" ca="1" si="87"/>
        <v>0</v>
      </c>
      <c r="Z350" s="16">
        <f t="shared" ca="1" si="88"/>
        <v>0</v>
      </c>
    </row>
    <row r="351" spans="2:26" x14ac:dyDescent="0.35">
      <c r="B351" s="7" vm="3429">
        <f ca="1"/>
        <v>42663</v>
      </c>
      <c r="C351" vm="3430">
        <f ca="1"/>
        <v>285.25</v>
      </c>
      <c r="E351" vm="3431">
        <f ca="1"/>
        <v>38.6633</v>
      </c>
      <c r="F351" vm="3432">
        <f ca="1"/>
        <v>94.7667</v>
      </c>
      <c r="G351" vm="3433">
        <f ca="1"/>
        <v>228.8194</v>
      </c>
      <c r="H351" vm="3434">
        <f ca="1"/>
        <v>25.7</v>
      </c>
      <c r="I351" vm="3435">
        <f ca="1"/>
        <v>523.20000000000005</v>
      </c>
      <c r="J351" vm="3436">
        <f ca="1"/>
        <v>213.5</v>
      </c>
      <c r="K351" vm="3437">
        <f ca="1"/>
        <v>546.85</v>
      </c>
      <c r="L351" vm="3438">
        <f ca="1"/>
        <v>207.6</v>
      </c>
      <c r="M351" s="19" vm="3439">
        <f ca="1"/>
        <v>8699.4</v>
      </c>
      <c r="N351" s="16">
        <f t="shared" ca="1" si="77"/>
        <v>4.9035593057643788E-2</v>
      </c>
      <c r="O351" s="16">
        <f t="shared" ca="1" si="76"/>
        <v>2.6312737745502589E-3</v>
      </c>
      <c r="P351" s="16">
        <f t="shared" ca="1" si="78"/>
        <v>2.6312737745502589E-3</v>
      </c>
      <c r="Q351" s="16">
        <f t="shared" ca="1" si="79"/>
        <v>6.3514658292769012E-3</v>
      </c>
      <c r="R351" s="16">
        <f t="shared" ca="1" si="80"/>
        <v>7.2286876755819377E-3</v>
      </c>
      <c r="S351" s="16">
        <f t="shared" ca="1" si="81"/>
        <v>-1.6380020042383583E-3</v>
      </c>
      <c r="T351" s="16">
        <f t="shared" ca="1" si="82"/>
        <v>-6.6524143814997994E-3</v>
      </c>
      <c r="U351" s="16">
        <f t="shared" ca="1" si="83"/>
        <v>4.4824051164488524E-2</v>
      </c>
      <c r="V351" s="16">
        <f t="shared" ca="1" si="84"/>
        <v>4.4824051164488524E-2</v>
      </c>
      <c r="W351" s="16">
        <f t="shared" ca="1" si="85"/>
        <v>4.2271422557384961E-2</v>
      </c>
      <c r="X351" s="16">
        <f t="shared" ca="1" si="86"/>
        <v>4.1877199482146285E-2</v>
      </c>
      <c r="Y351" s="16">
        <f t="shared" ca="1" si="87"/>
        <v>0</v>
      </c>
      <c r="Z351" s="16">
        <f t="shared" ca="1" si="88"/>
        <v>0</v>
      </c>
    </row>
    <row r="352" spans="2:26" x14ac:dyDescent="0.35">
      <c r="B352" s="7" vm="3440">
        <f ca="1"/>
        <v>42664</v>
      </c>
      <c r="C352" vm="3441">
        <f ca="1"/>
        <v>285.75</v>
      </c>
      <c r="E352" vm="3442">
        <f ca="1"/>
        <v>38.305700000000002</v>
      </c>
      <c r="F352" vm="3443">
        <f ca="1"/>
        <v>94.466700000000003</v>
      </c>
      <c r="G352" vm="3444">
        <f ca="1"/>
        <v>228.63630000000001</v>
      </c>
      <c r="H352" vm="3350">
        <f ca="1"/>
        <v>25.85</v>
      </c>
      <c r="I352" vm="3445">
        <f ca="1"/>
        <v>513.54999999999995</v>
      </c>
      <c r="J352" vm="3446">
        <f ca="1"/>
        <v>211.8</v>
      </c>
      <c r="K352" vm="3447">
        <f ca="1"/>
        <v>544.5</v>
      </c>
      <c r="L352" vm="3448">
        <f ca="1"/>
        <v>203.1</v>
      </c>
      <c r="M352" s="19" vm="3449">
        <f ca="1"/>
        <v>8693.0499999999993</v>
      </c>
      <c r="N352" s="16">
        <f t="shared" ca="1" si="77"/>
        <v>1.7513139327351016E-3</v>
      </c>
      <c r="O352" s="16">
        <f t="shared" ca="1" si="76"/>
        <v>-9.2921195034921366E-3</v>
      </c>
      <c r="P352" s="16">
        <f t="shared" ca="1" si="78"/>
        <v>-9.2921195034921366E-3</v>
      </c>
      <c r="Q352" s="16">
        <f t="shared" ca="1" si="79"/>
        <v>-3.1706902833418802E-3</v>
      </c>
      <c r="R352" s="16">
        <f t="shared" ca="1" si="80"/>
        <v>-8.0051471553590657E-4</v>
      </c>
      <c r="S352" s="16">
        <f t="shared" ca="1" si="81"/>
        <v>-7.9943995013731246E-3</v>
      </c>
      <c r="T352" s="16">
        <f t="shared" ca="1" si="82"/>
        <v>-4.3065994082196399E-3</v>
      </c>
      <c r="U352" s="16">
        <f t="shared" ca="1" si="83"/>
        <v>-2.1914682705394605E-2</v>
      </c>
      <c r="V352" s="16">
        <f t="shared" ca="1" si="84"/>
        <v>-2.1914682705394605E-2</v>
      </c>
      <c r="W352" s="16">
        <f t="shared" ca="1" si="85"/>
        <v>-2.0354497444825346E-2</v>
      </c>
      <c r="X352" s="16">
        <f t="shared" ca="1" si="86"/>
        <v>0</v>
      </c>
      <c r="Y352" s="16">
        <f t="shared" ca="1" si="87"/>
        <v>2.0748720520064021E-2</v>
      </c>
      <c r="Z352" s="16">
        <f t="shared" ca="1" si="88"/>
        <v>2.0913701510654668E-2</v>
      </c>
    </row>
    <row r="353" spans="2:26" x14ac:dyDescent="0.35">
      <c r="B353" s="7" vm="3450">
        <f ca="1"/>
        <v>42667</v>
      </c>
      <c r="C353" vm="3451">
        <f ca="1"/>
        <v>285.64999999999998</v>
      </c>
      <c r="E353" vm="3452">
        <f ca="1"/>
        <v>38.4405</v>
      </c>
      <c r="F353" vm="3422">
        <f ca="1"/>
        <v>94.166700000000006</v>
      </c>
      <c r="G353" vm="3453">
        <f ca="1"/>
        <v>231.88679999999999</v>
      </c>
      <c r="H353" vm="3350">
        <f ca="1"/>
        <v>25.85</v>
      </c>
      <c r="I353" vm="3454">
        <f ca="1"/>
        <v>510.6</v>
      </c>
      <c r="J353" vm="3455">
        <f ca="1"/>
        <v>213.45</v>
      </c>
      <c r="K353" vm="3368">
        <f ca="1"/>
        <v>559.79999999999995</v>
      </c>
      <c r="L353" vm="3456">
        <f ca="1"/>
        <v>202.35</v>
      </c>
      <c r="M353" s="19" vm="3457">
        <f ca="1"/>
        <v>8708.9500000000007</v>
      </c>
      <c r="N353" s="16">
        <f t="shared" ca="1" si="77"/>
        <v>-3.5001750444861677E-4</v>
      </c>
      <c r="O353" s="16">
        <f t="shared" ca="1" si="76"/>
        <v>3.512881123053823E-3</v>
      </c>
      <c r="P353" s="16">
        <f t="shared" ca="1" si="78"/>
        <v>3.512881123053823E-3</v>
      </c>
      <c r="Q353" s="16">
        <f t="shared" ca="1" si="79"/>
        <v>-3.1807755459348952E-3</v>
      </c>
      <c r="R353" s="16">
        <f t="shared" ca="1" si="80"/>
        <v>1.4116790149333744E-2</v>
      </c>
      <c r="S353" s="16">
        <f t="shared" ca="1" si="81"/>
        <v>7.760180036664982E-3</v>
      </c>
      <c r="T353" s="16">
        <f t="shared" ca="1" si="82"/>
        <v>2.7711634708337804E-2</v>
      </c>
      <c r="U353" s="16">
        <f t="shared" ca="1" si="83"/>
        <v>-3.6995972644644575E-3</v>
      </c>
      <c r="V353" s="16">
        <f t="shared" ca="1" si="84"/>
        <v>-3.6995972644644575E-3</v>
      </c>
      <c r="W353" s="16">
        <f t="shared" ca="1" si="85"/>
        <v>-2.7614238135009058E-3</v>
      </c>
      <c r="X353" s="16">
        <f t="shared" ca="1" si="86"/>
        <v>0</v>
      </c>
      <c r="Y353" s="16">
        <f t="shared" ca="1" si="87"/>
        <v>3.155646888739583E-3</v>
      </c>
      <c r="Z353" s="16">
        <f t="shared" ca="1" si="88"/>
        <v>3.3206278793302276E-3</v>
      </c>
    </row>
    <row r="354" spans="2:26" x14ac:dyDescent="0.35">
      <c r="B354" s="7" vm="3458">
        <f ca="1"/>
        <v>42668</v>
      </c>
      <c r="C354" vm="3459">
        <f ca="1"/>
        <v>312.8</v>
      </c>
      <c r="E354" vm="3460">
        <f ca="1"/>
        <v>38.431399999999996</v>
      </c>
      <c r="F354" vm="2852">
        <f ca="1"/>
        <v>93.4</v>
      </c>
      <c r="G354" vm="3461">
        <f ca="1"/>
        <v>233.1687</v>
      </c>
      <c r="H354" vm="2982">
        <f ca="1"/>
        <v>25.9</v>
      </c>
      <c r="I354" vm="3462">
        <f ca="1"/>
        <v>511.05</v>
      </c>
      <c r="J354" vm="3463">
        <f ca="1"/>
        <v>210.35</v>
      </c>
      <c r="K354" vm="3464">
        <f ca="1"/>
        <v>553.79999999999995</v>
      </c>
      <c r="L354" vm="3465">
        <f ca="1"/>
        <v>203.95</v>
      </c>
      <c r="M354" s="19" vm="3466">
        <f ca="1"/>
        <v>8691.2999999999993</v>
      </c>
      <c r="N354" s="16">
        <f t="shared" ca="1" si="77"/>
        <v>9.0796723500684587E-2</v>
      </c>
      <c r="O354" s="16">
        <f t="shared" ca="1" si="76"/>
        <v>-2.3675751588062786E-4</v>
      </c>
      <c r="P354" s="16">
        <f t="shared" ca="1" si="78"/>
        <v>-2.3675751588062786E-4</v>
      </c>
      <c r="Q354" s="16">
        <f t="shared" ca="1" si="79"/>
        <v>-8.1752706658272441E-3</v>
      </c>
      <c r="R354" s="16">
        <f t="shared" ca="1" si="80"/>
        <v>5.5129043593120123E-3</v>
      </c>
      <c r="S354" s="16">
        <f t="shared" ca="1" si="81"/>
        <v>-1.4629803167441131E-2</v>
      </c>
      <c r="T354" s="16">
        <f t="shared" ca="1" si="82"/>
        <v>-1.0775966344491635E-2</v>
      </c>
      <c r="U354" s="16">
        <f t="shared" ca="1" si="83"/>
        <v>7.8759944416928896E-3</v>
      </c>
      <c r="V354" s="16">
        <f t="shared" ca="1" si="84"/>
        <v>7.8759944416928896E-3</v>
      </c>
      <c r="W354" s="16">
        <f t="shared" ca="1" si="85"/>
        <v>8.3174746898257972E-3</v>
      </c>
      <c r="X354" s="16">
        <f t="shared" ca="1" si="86"/>
        <v>7.92325161458712E-3</v>
      </c>
      <c r="Y354" s="16">
        <f t="shared" ca="1" si="87"/>
        <v>0</v>
      </c>
      <c r="Z354" s="16">
        <f t="shared" ca="1" si="88"/>
        <v>0</v>
      </c>
    </row>
    <row r="355" spans="2:26" x14ac:dyDescent="0.35">
      <c r="B355" s="7" vm="3467">
        <f ca="1"/>
        <v>42669</v>
      </c>
      <c r="C355" vm="3468">
        <f ca="1"/>
        <v>305.10000000000002</v>
      </c>
      <c r="E355" vm="3469">
        <f ca="1"/>
        <v>38.1648</v>
      </c>
      <c r="F355" vm="3470">
        <f ca="1"/>
        <v>92.866699999999994</v>
      </c>
      <c r="G355" vm="3471">
        <f ca="1"/>
        <v>231.84110000000001</v>
      </c>
      <c r="H355" vm="2736">
        <f ca="1"/>
        <v>25.75</v>
      </c>
      <c r="I355" vm="3472">
        <f ca="1"/>
        <v>519.29999999999995</v>
      </c>
      <c r="J355" vm="2317">
        <f ca="1"/>
        <v>208.25</v>
      </c>
      <c r="K355" vm="3473">
        <f ca="1"/>
        <v>530.04999999999995</v>
      </c>
      <c r="L355" vm="3474">
        <f ca="1"/>
        <v>201.4</v>
      </c>
      <c r="M355" s="19" vm="3475">
        <f ca="1"/>
        <v>8615.25</v>
      </c>
      <c r="N355" s="16">
        <f t="shared" ca="1" si="77"/>
        <v>-2.4924416948532022E-2</v>
      </c>
      <c r="O355" s="16">
        <f t="shared" ca="1" si="76"/>
        <v>-6.9612089525045344E-3</v>
      </c>
      <c r="P355" s="16">
        <f t="shared" ca="1" si="78"/>
        <v>-6.9612089525045344E-3</v>
      </c>
      <c r="Q355" s="16">
        <f t="shared" ca="1" si="79"/>
        <v>-5.7262136197209559E-3</v>
      </c>
      <c r="R355" s="16">
        <f t="shared" ca="1" si="80"/>
        <v>-5.7100027014558314E-3</v>
      </c>
      <c r="S355" s="16">
        <f t="shared" ca="1" si="81"/>
        <v>-1.003352898957781E-2</v>
      </c>
      <c r="T355" s="16">
        <f t="shared" ca="1" si="82"/>
        <v>-4.3832269017754749E-2</v>
      </c>
      <c r="U355" s="16">
        <f t="shared" ca="1" si="83"/>
        <v>-1.2581885479105473E-2</v>
      </c>
      <c r="V355" s="16">
        <f t="shared" ca="1" si="84"/>
        <v>-1.2581885479105473E-2</v>
      </c>
      <c r="W355" s="16">
        <f t="shared" ca="1" si="85"/>
        <v>-1.2296520492271085E-2</v>
      </c>
      <c r="X355" s="16">
        <f t="shared" ca="1" si="86"/>
        <v>0</v>
      </c>
      <c r="Y355" s="16">
        <f t="shared" ca="1" si="87"/>
        <v>1.2690743567509762E-2</v>
      </c>
      <c r="Z355" s="16">
        <f t="shared" ca="1" si="88"/>
        <v>1.2855724558100407E-2</v>
      </c>
    </row>
    <row r="356" spans="2:26" x14ac:dyDescent="0.35">
      <c r="B356" s="7" vm="3476">
        <f ca="1"/>
        <v>42670</v>
      </c>
      <c r="C356" vm="3477">
        <f ca="1"/>
        <v>305</v>
      </c>
      <c r="E356" vm="3478">
        <f ca="1"/>
        <v>38.1633</v>
      </c>
      <c r="F356" vm="3479">
        <f ca="1"/>
        <v>92.166700000000006</v>
      </c>
      <c r="G356" vm="3480">
        <f ca="1"/>
        <v>229.64349999999999</v>
      </c>
      <c r="H356" vm="3434">
        <f ca="1"/>
        <v>25.7</v>
      </c>
      <c r="I356" vm="3481">
        <f ca="1"/>
        <v>522.9</v>
      </c>
      <c r="J356" vm="3482">
        <f ca="1"/>
        <v>206.4</v>
      </c>
      <c r="K356" vm="3483">
        <f ca="1"/>
        <v>522</v>
      </c>
      <c r="L356" vm="3484">
        <f ca="1"/>
        <v>199.65</v>
      </c>
      <c r="M356" s="19" vm="3475">
        <f ca="1"/>
        <v>8615.25</v>
      </c>
      <c r="N356" s="16">
        <f t="shared" ca="1" si="77"/>
        <v>-3.278151152124017E-4</v>
      </c>
      <c r="O356" s="16">
        <f t="shared" ca="1" si="76"/>
        <v>-3.9304004690111101E-5</v>
      </c>
      <c r="P356" s="16">
        <f t="shared" ca="1" si="78"/>
        <v>-3.9304004690111101E-5</v>
      </c>
      <c r="Q356" s="16">
        <f t="shared" ca="1" si="79"/>
        <v>-7.5662376572087154E-3</v>
      </c>
      <c r="R356" s="16">
        <f t="shared" ca="1" si="80"/>
        <v>-9.5241167821413369E-3</v>
      </c>
      <c r="S356" s="16">
        <f t="shared" ca="1" si="81"/>
        <v>-8.9232474395443389E-3</v>
      </c>
      <c r="T356" s="16">
        <f t="shared" ca="1" si="82"/>
        <v>-1.5303753836467827E-2</v>
      </c>
      <c r="U356" s="16">
        <f t="shared" ca="1" si="83"/>
        <v>-8.7271467752315784E-3</v>
      </c>
      <c r="V356" s="16">
        <f t="shared" ca="1" si="84"/>
        <v>-8.7271467752315784E-3</v>
      </c>
      <c r="W356" s="16">
        <f t="shared" ca="1" si="85"/>
        <v>-8.6038891810121254E-3</v>
      </c>
      <c r="X356" s="16">
        <f t="shared" ca="1" si="86"/>
        <v>0</v>
      </c>
      <c r="Y356" s="16">
        <f t="shared" ca="1" si="87"/>
        <v>8.9981122562508026E-3</v>
      </c>
      <c r="Z356" s="16">
        <f t="shared" ca="1" si="88"/>
        <v>9.1630932468414472E-3</v>
      </c>
    </row>
    <row r="357" spans="2:26" x14ac:dyDescent="0.35">
      <c r="B357" s="7" vm="3485">
        <f ca="1"/>
        <v>42671</v>
      </c>
      <c r="C357" vm="3486">
        <f ca="1"/>
        <v>307</v>
      </c>
      <c r="E357" vm="3487">
        <f ca="1"/>
        <v>39.429900000000004</v>
      </c>
      <c r="F357" vm="3488">
        <f ca="1"/>
        <v>92.633399999999995</v>
      </c>
      <c r="G357" vm="3489">
        <f ca="1"/>
        <v>231.6121</v>
      </c>
      <c r="H357" vm="3223">
        <f ca="1"/>
        <v>26.8</v>
      </c>
      <c r="I357" vm="3490">
        <f ca="1"/>
        <v>521.6</v>
      </c>
      <c r="J357" vm="3491">
        <f ca="1"/>
        <v>206</v>
      </c>
      <c r="K357" vm="3492">
        <f ca="1"/>
        <v>537</v>
      </c>
      <c r="L357" vm="2589">
        <f ca="1"/>
        <v>202.6</v>
      </c>
      <c r="M357" s="19" vm="3493">
        <f ca="1"/>
        <v>8638</v>
      </c>
      <c r="N357" s="16">
        <f t="shared" ca="1" si="77"/>
        <v>6.5359709797854493E-3</v>
      </c>
      <c r="O357" s="16">
        <f t="shared" ca="1" si="76"/>
        <v>3.2650090917823504E-2</v>
      </c>
      <c r="P357" s="16">
        <f t="shared" ca="1" si="78"/>
        <v>3.2650090917823504E-2</v>
      </c>
      <c r="Q357" s="16">
        <f t="shared" ca="1" si="79"/>
        <v>5.0508738055613997E-3</v>
      </c>
      <c r="R357" s="16">
        <f t="shared" ca="1" si="80"/>
        <v>8.5358831540774463E-3</v>
      </c>
      <c r="S357" s="16">
        <f t="shared" ca="1" si="81"/>
        <v>-1.9398648178265917E-3</v>
      </c>
      <c r="T357" s="16">
        <f t="shared" ca="1" si="82"/>
        <v>2.833050662622599E-2</v>
      </c>
      <c r="U357" s="16">
        <f t="shared" ca="1" si="83"/>
        <v>1.4667758305352694E-2</v>
      </c>
      <c r="V357" s="16">
        <f t="shared" ca="1" si="84"/>
        <v>1.4667758305352694E-2</v>
      </c>
      <c r="W357" s="16">
        <f t="shared" ca="1" si="85"/>
        <v>1.4310385292383035E-2</v>
      </c>
      <c r="X357" s="16">
        <f t="shared" ca="1" si="86"/>
        <v>1.3916162217144357E-2</v>
      </c>
      <c r="Y357" s="16">
        <f t="shared" ca="1" si="87"/>
        <v>0</v>
      </c>
      <c r="Z357" s="16">
        <f t="shared" ca="1" si="88"/>
        <v>0</v>
      </c>
    </row>
    <row r="358" spans="2:26" x14ac:dyDescent="0.35">
      <c r="B358" s="7" vm="3494">
        <f ca="1"/>
        <v>42675</v>
      </c>
      <c r="C358" vm="3495">
        <f ca="1"/>
        <v>305.14999999999998</v>
      </c>
      <c r="E358" vm="3496">
        <f ca="1"/>
        <v>40.308700000000002</v>
      </c>
      <c r="F358" vm="3497">
        <f ca="1"/>
        <v>94.366699999999994</v>
      </c>
      <c r="G358" vm="3498">
        <f ca="1"/>
        <v>249.55879999999999</v>
      </c>
      <c r="H358" vm="3499">
        <f ca="1"/>
        <v>26.55</v>
      </c>
      <c r="I358" vm="3500">
        <f ca="1"/>
        <v>512.1</v>
      </c>
      <c r="J358" vm="3501">
        <f ca="1"/>
        <v>211.95</v>
      </c>
      <c r="K358" vm="3502">
        <f ca="1"/>
        <v>530.6</v>
      </c>
      <c r="L358" vm="3503">
        <f ca="1"/>
        <v>219.8</v>
      </c>
      <c r="M358" s="19" vm="3504">
        <f ca="1"/>
        <v>8626.25</v>
      </c>
      <c r="N358" s="16">
        <f t="shared" ca="1" si="77"/>
        <v>-6.0442885966932184E-3</v>
      </c>
      <c r="O358" s="16">
        <f t="shared" ca="1" si="76"/>
        <v>2.2042914800685699E-2</v>
      </c>
      <c r="P358" s="16">
        <f t="shared" ca="1" si="78"/>
        <v>2.2042914800685699E-2</v>
      </c>
      <c r="Q358" s="16">
        <f t="shared" ca="1" si="79"/>
        <v>1.8538488918326511E-2</v>
      </c>
      <c r="R358" s="16">
        <f t="shared" ca="1" si="80"/>
        <v>7.4630569183593773E-2</v>
      </c>
      <c r="S358" s="16">
        <f t="shared" ca="1" si="81"/>
        <v>2.8474229009064926E-2</v>
      </c>
      <c r="T358" s="16">
        <f t="shared" ca="1" si="82"/>
        <v>-1.1989652805225397E-2</v>
      </c>
      <c r="U358" s="16">
        <f t="shared" ca="1" si="83"/>
        <v>8.1484450154938076E-2</v>
      </c>
      <c r="V358" s="16">
        <f t="shared" ca="1" si="84"/>
        <v>8.1484450154938076E-2</v>
      </c>
      <c r="W358" s="16">
        <f t="shared" ca="1" si="85"/>
        <v>7.8881979853631434E-2</v>
      </c>
      <c r="X358" s="16">
        <f t="shared" ca="1" si="86"/>
        <v>7.8487756778392759E-2</v>
      </c>
      <c r="Y358" s="16">
        <f t="shared" ca="1" si="87"/>
        <v>0</v>
      </c>
      <c r="Z358" s="16">
        <f t="shared" ca="1" si="88"/>
        <v>0</v>
      </c>
    </row>
    <row r="359" spans="2:26" x14ac:dyDescent="0.35">
      <c r="B359" s="7" vm="3505">
        <f ca="1"/>
        <v>42676</v>
      </c>
      <c r="C359" vm="3506">
        <f ca="1"/>
        <v>299.89999999999998</v>
      </c>
      <c r="E359" vm="3507">
        <f ca="1"/>
        <v>39.449599999999997</v>
      </c>
      <c r="F359" vm="3508">
        <f ca="1"/>
        <v>91.333399999999997</v>
      </c>
      <c r="G359" vm="3509">
        <f ca="1"/>
        <v>246.76609999999999</v>
      </c>
      <c r="H359" vm="3243">
        <f ca="1"/>
        <v>26.35</v>
      </c>
      <c r="I359" vm="3510">
        <f ca="1"/>
        <v>493.15</v>
      </c>
      <c r="J359" vm="3511">
        <f ca="1"/>
        <v>213.95</v>
      </c>
      <c r="K359" vm="3512">
        <f ca="1"/>
        <v>513.29999999999995</v>
      </c>
      <c r="L359" vm="1613">
        <f ca="1"/>
        <v>218.25</v>
      </c>
      <c r="M359" s="19" vm="3513">
        <f ca="1"/>
        <v>8514</v>
      </c>
      <c r="N359" s="16">
        <f t="shared" ca="1" si="77"/>
        <v>-1.7354373235540538E-2</v>
      </c>
      <c r="O359" s="16">
        <f t="shared" ca="1" si="76"/>
        <v>-2.1543418723515232E-2</v>
      </c>
      <c r="P359" s="16">
        <f t="shared" ca="1" si="78"/>
        <v>-2.1543418723515232E-2</v>
      </c>
      <c r="Q359" s="16">
        <f t="shared" ca="1" si="79"/>
        <v>-3.2671709035053842E-2</v>
      </c>
      <c r="R359" s="16">
        <f t="shared" ca="1" si="80"/>
        <v>-1.1253634356161814E-2</v>
      </c>
      <c r="S359" s="16">
        <f t="shared" ca="1" si="81"/>
        <v>9.3919450641796551E-3</v>
      </c>
      <c r="T359" s="16">
        <f t="shared" ca="1" si="82"/>
        <v>-3.3147972137381951E-2</v>
      </c>
      <c r="U359" s="16">
        <f t="shared" ca="1" si="83"/>
        <v>-7.0768472498095045E-3</v>
      </c>
      <c r="V359" s="16">
        <f t="shared" ca="1" si="84"/>
        <v>-7.0768472498095045E-3</v>
      </c>
      <c r="W359" s="16">
        <f t="shared" ca="1" si="85"/>
        <v>-7.8116461332366997E-3</v>
      </c>
      <c r="X359" s="16">
        <f t="shared" ca="1" si="86"/>
        <v>0</v>
      </c>
      <c r="Y359" s="16">
        <f t="shared" ca="1" si="87"/>
        <v>8.2058692084753769E-3</v>
      </c>
      <c r="Z359" s="16">
        <f t="shared" ca="1" si="88"/>
        <v>8.3708501990660215E-3</v>
      </c>
    </row>
    <row r="360" spans="2:26" x14ac:dyDescent="0.35">
      <c r="B360" s="7" vm="3514">
        <f ca="1"/>
        <v>42677</v>
      </c>
      <c r="C360" vm="3515">
        <f ca="1"/>
        <v>288.2</v>
      </c>
      <c r="E360" vm="3516">
        <f ca="1"/>
        <v>39.555700000000002</v>
      </c>
      <c r="F360" vm="3517">
        <f ca="1"/>
        <v>91.7667</v>
      </c>
      <c r="G360" vm="3518">
        <f ca="1"/>
        <v>244.6601</v>
      </c>
      <c r="H360" vm="3243">
        <f ca="1"/>
        <v>26.35</v>
      </c>
      <c r="I360" vm="3519">
        <f ca="1"/>
        <v>497.5</v>
      </c>
      <c r="J360" vm="3520">
        <f ca="1"/>
        <v>207.9</v>
      </c>
      <c r="K360" vm="3521">
        <f ca="1"/>
        <v>510.2</v>
      </c>
      <c r="L360" vm="3225">
        <f ca="1"/>
        <v>217.8</v>
      </c>
      <c r="M360" s="19" vm="3522">
        <f ca="1"/>
        <v>8484.9500000000007</v>
      </c>
      <c r="N360" s="16">
        <f t="shared" ca="1" si="77"/>
        <v>-3.9794402189541708E-2</v>
      </c>
      <c r="O360" s="16">
        <f t="shared" ca="1" si="76"/>
        <v>2.6858973710415018E-3</v>
      </c>
      <c r="P360" s="16">
        <f t="shared" ca="1" si="78"/>
        <v>2.6858973710415018E-3</v>
      </c>
      <c r="Q360" s="16">
        <f t="shared" ca="1" si="79"/>
        <v>4.7329390737861805E-3</v>
      </c>
      <c r="R360" s="16">
        <f t="shared" ca="1" si="80"/>
        <v>-8.5710240627983863E-3</v>
      </c>
      <c r="S360" s="16">
        <f t="shared" ca="1" si="81"/>
        <v>-2.8685147998858549E-2</v>
      </c>
      <c r="T360" s="16">
        <f t="shared" ca="1" si="82"/>
        <v>-6.0576638585463699E-3</v>
      </c>
      <c r="U360" s="16">
        <f t="shared" ca="1" si="83"/>
        <v>-2.0639842208514825E-3</v>
      </c>
      <c r="V360" s="16">
        <f t="shared" ca="1" si="84"/>
        <v>-2.0639842208514825E-3</v>
      </c>
      <c r="W360" s="16">
        <f t="shared" ca="1" si="85"/>
        <v>-2.6576292627982462E-3</v>
      </c>
      <c r="X360" s="16">
        <f t="shared" ca="1" si="86"/>
        <v>0</v>
      </c>
      <c r="Y360" s="16">
        <f t="shared" ca="1" si="87"/>
        <v>3.0518523380369234E-3</v>
      </c>
      <c r="Z360" s="16">
        <f t="shared" ca="1" si="88"/>
        <v>3.216833328627568E-3</v>
      </c>
    </row>
    <row r="361" spans="2:26" x14ac:dyDescent="0.35">
      <c r="B361" s="7" vm="3523">
        <f ca="1"/>
        <v>42678</v>
      </c>
      <c r="C361" vm="3524">
        <f ca="1"/>
        <v>287.7</v>
      </c>
      <c r="E361" vm="3525">
        <f ca="1"/>
        <v>39.389000000000003</v>
      </c>
      <c r="F361" vm="3320">
        <f ca="1"/>
        <v>89.8</v>
      </c>
      <c r="G361" vm="3526">
        <f ca="1"/>
        <v>234.08439999999999</v>
      </c>
      <c r="H361" vm="3243">
        <f ca="1"/>
        <v>26.35</v>
      </c>
      <c r="I361" vm="3527">
        <f ca="1"/>
        <v>497.7</v>
      </c>
      <c r="J361" vm="3528">
        <f ca="1"/>
        <v>201.75</v>
      </c>
      <c r="K361" vm="3529">
        <f ca="1"/>
        <v>512.29999999999995</v>
      </c>
      <c r="L361" vm="3530">
        <f ca="1"/>
        <v>212.75</v>
      </c>
      <c r="M361" s="19" vm="3531">
        <f ca="1"/>
        <v>8433.75</v>
      </c>
      <c r="N361" s="16">
        <f t="shared" ca="1" si="77"/>
        <v>-1.736413007919514E-3</v>
      </c>
      <c r="O361" s="16">
        <f t="shared" ca="1" si="76"/>
        <v>-4.2232156880816331E-3</v>
      </c>
      <c r="P361" s="16">
        <f t="shared" ca="1" si="78"/>
        <v>-4.2232156880816331E-3</v>
      </c>
      <c r="Q361" s="16">
        <f t="shared" ca="1" si="79"/>
        <v>-2.1664511412333817E-2</v>
      </c>
      <c r="R361" s="16">
        <f t="shared" ca="1" si="80"/>
        <v>-4.4188166261535843E-2</v>
      </c>
      <c r="S361" s="16">
        <f t="shared" ca="1" si="81"/>
        <v>-3.0027887713909077E-2</v>
      </c>
      <c r="T361" s="16">
        <f t="shared" ca="1" si="82"/>
        <v>4.1075852374456148E-3</v>
      </c>
      <c r="U361" s="16">
        <f t="shared" ca="1" si="83"/>
        <v>-2.3459443045376584E-2</v>
      </c>
      <c r="V361" s="16">
        <f t="shared" ca="1" si="84"/>
        <v>-2.3459443045376584E-2</v>
      </c>
      <c r="W361" s="16">
        <f t="shared" ca="1" si="85"/>
        <v>-2.3986094215170832E-2</v>
      </c>
      <c r="X361" s="16">
        <f t="shared" ca="1" si="86"/>
        <v>0</v>
      </c>
      <c r="Y361" s="16">
        <f t="shared" ca="1" si="87"/>
        <v>2.4380317290409508E-2</v>
      </c>
      <c r="Z361" s="16">
        <f t="shared" ca="1" si="88"/>
        <v>2.4545298281000154E-2</v>
      </c>
    </row>
    <row r="362" spans="2:26" x14ac:dyDescent="0.35">
      <c r="B362" s="7" vm="3532">
        <f ca="1"/>
        <v>42681</v>
      </c>
      <c r="C362" vm="3533">
        <f ca="1"/>
        <v>293.5</v>
      </c>
      <c r="E362" vm="3534">
        <f ca="1"/>
        <v>39.4542</v>
      </c>
      <c r="F362" vm="3535">
        <f ca="1"/>
        <v>92.7</v>
      </c>
      <c r="G362" vm="3536">
        <f ca="1"/>
        <v>240.3108</v>
      </c>
      <c r="H362" vm="3182">
        <f ca="1"/>
        <v>26.2</v>
      </c>
      <c r="I362" vm="3537">
        <f ca="1"/>
        <v>495.4</v>
      </c>
      <c r="J362" vm="3538">
        <f ca="1"/>
        <v>204.7</v>
      </c>
      <c r="K362" vm="3539">
        <f ca="1"/>
        <v>506.35</v>
      </c>
      <c r="L362" vm="3540">
        <f ca="1"/>
        <v>215.75</v>
      </c>
      <c r="M362" s="19" vm="3541">
        <f ca="1"/>
        <v>8497.0499999999993</v>
      </c>
      <c r="N362" s="16">
        <f t="shared" ca="1" si="77"/>
        <v>1.9959368710648889E-2</v>
      </c>
      <c r="O362" s="16">
        <f t="shared" ca="1" si="76"/>
        <v>1.6539159968784569E-3</v>
      </c>
      <c r="P362" s="16">
        <f t="shared" ca="1" si="78"/>
        <v>1.6539159968784569E-3</v>
      </c>
      <c r="Q362" s="16">
        <f t="shared" ca="1" si="79"/>
        <v>3.178349726365564E-2</v>
      </c>
      <c r="R362" s="16">
        <f t="shared" ca="1" si="80"/>
        <v>2.6251351465070571E-2</v>
      </c>
      <c r="S362" s="16">
        <f t="shared" ca="1" si="81"/>
        <v>1.4516185517185705E-2</v>
      </c>
      <c r="T362" s="16">
        <f t="shared" ca="1" si="82"/>
        <v>-1.1682261166862416E-2</v>
      </c>
      <c r="U362" s="16">
        <f t="shared" ca="1" si="83"/>
        <v>1.4002562510053706E-2</v>
      </c>
      <c r="V362" s="16">
        <f t="shared" ca="1" si="84"/>
        <v>1.4002562510053706E-2</v>
      </c>
      <c r="W362" s="16">
        <f t="shared" ca="1" si="85"/>
        <v>1.4730095753198006E-2</v>
      </c>
      <c r="X362" s="16">
        <f t="shared" ca="1" si="86"/>
        <v>1.4335872677959329E-2</v>
      </c>
      <c r="Y362" s="16">
        <f t="shared" ca="1" si="87"/>
        <v>0</v>
      </c>
      <c r="Z362" s="16">
        <f t="shared" ca="1" si="88"/>
        <v>0</v>
      </c>
    </row>
    <row r="363" spans="2:26" x14ac:dyDescent="0.35">
      <c r="B363" s="7" vm="3542">
        <f ca="1"/>
        <v>42682</v>
      </c>
      <c r="C363" vm="3543">
        <f ca="1"/>
        <v>289.85000000000002</v>
      </c>
      <c r="E363" vm="3544">
        <f ca="1"/>
        <v>39.978400000000001</v>
      </c>
      <c r="F363" vm="3545">
        <f ca="1"/>
        <v>95.466700000000003</v>
      </c>
      <c r="G363" vm="3546">
        <f ca="1"/>
        <v>237.28909999999999</v>
      </c>
      <c r="H363" vm="3547">
        <f ca="1"/>
        <v>26.1</v>
      </c>
      <c r="I363" vm="3548">
        <f ca="1"/>
        <v>490.9</v>
      </c>
      <c r="J363" vm="2579">
        <f ca="1"/>
        <v>202.75</v>
      </c>
      <c r="K363" vm="3549">
        <f ca="1"/>
        <v>540.20000000000005</v>
      </c>
      <c r="L363" vm="3550">
        <f ca="1"/>
        <v>219.85</v>
      </c>
      <c r="M363" s="19" vm="3551">
        <f ca="1"/>
        <v>8543.5499999999993</v>
      </c>
      <c r="N363" s="16">
        <f t="shared" ca="1" si="77"/>
        <v>-1.2514091482409149E-2</v>
      </c>
      <c r="O363" s="16">
        <f t="shared" ca="1" si="76"/>
        <v>1.3198802758093306E-2</v>
      </c>
      <c r="P363" s="16">
        <f t="shared" ca="1" si="78"/>
        <v>1.3198802758093306E-2</v>
      </c>
      <c r="Q363" s="16">
        <f t="shared" ca="1" si="79"/>
        <v>2.9409023008521665E-2</v>
      </c>
      <c r="R363" s="16">
        <f t="shared" ca="1" si="80"/>
        <v>-1.2653856583573472E-2</v>
      </c>
      <c r="S363" s="16">
        <f t="shared" ca="1" si="81"/>
        <v>-9.5717996717214447E-3</v>
      </c>
      <c r="T363" s="16">
        <f t="shared" ca="1" si="82"/>
        <v>6.4711311580221212E-2</v>
      </c>
      <c r="U363" s="16">
        <f t="shared" ca="1" si="83"/>
        <v>1.8825165663281681E-2</v>
      </c>
      <c r="V363" s="16">
        <f t="shared" ca="1" si="84"/>
        <v>1.8825165663281681E-2</v>
      </c>
      <c r="W363" s="16">
        <f t="shared" ca="1" si="85"/>
        <v>1.71895402025906E-2</v>
      </c>
      <c r="X363" s="16">
        <f t="shared" ca="1" si="86"/>
        <v>1.6795317127351925E-2</v>
      </c>
      <c r="Y363" s="16">
        <f t="shared" ca="1" si="87"/>
        <v>0</v>
      </c>
      <c r="Z363" s="16">
        <f t="shared" ca="1" si="88"/>
        <v>0</v>
      </c>
    </row>
    <row r="364" spans="2:26" x14ac:dyDescent="0.35">
      <c r="B364" s="7" vm="3552">
        <f ca="1"/>
        <v>42683</v>
      </c>
      <c r="C364" vm="3553">
        <f ca="1"/>
        <v>282.39999999999998</v>
      </c>
      <c r="E364" vm="3554">
        <f ca="1"/>
        <v>39.504199999999997</v>
      </c>
      <c r="F364" vm="1534">
        <f ca="1"/>
        <v>92.4</v>
      </c>
      <c r="G364" vm="3555">
        <f ca="1"/>
        <v>232.07</v>
      </c>
      <c r="H364" vm="2630">
        <f ca="1"/>
        <v>25.3</v>
      </c>
      <c r="I364" vm="2857">
        <f ca="1"/>
        <v>491.05</v>
      </c>
      <c r="J364" vm="3456">
        <f ca="1"/>
        <v>202.35</v>
      </c>
      <c r="K364" vm="3556">
        <f ca="1"/>
        <v>533.5</v>
      </c>
      <c r="L364" vm="3557">
        <f ca="1"/>
        <v>217.65</v>
      </c>
      <c r="M364" s="19" vm="3558">
        <f ca="1"/>
        <v>8432</v>
      </c>
      <c r="N364" s="16">
        <f t="shared" ca="1" si="77"/>
        <v>-2.6039042166655028E-2</v>
      </c>
      <c r="O364" s="16">
        <f t="shared" ca="1" si="76"/>
        <v>-1.1932312892966474E-2</v>
      </c>
      <c r="P364" s="16">
        <f t="shared" ca="1" si="78"/>
        <v>-1.1932312892966474E-2</v>
      </c>
      <c r="Q364" s="16">
        <f t="shared" ca="1" si="79"/>
        <v>-3.2650516932692511E-2</v>
      </c>
      <c r="R364" s="16">
        <f t="shared" ca="1" si="80"/>
        <v>-2.224017867446397E-2</v>
      </c>
      <c r="S364" s="16">
        <f t="shared" ca="1" si="81"/>
        <v>-1.9748216736477494E-3</v>
      </c>
      <c r="T364" s="16">
        <f t="shared" ca="1" si="82"/>
        <v>-1.2480370616707179E-2</v>
      </c>
      <c r="U364" s="16">
        <f t="shared" ca="1" si="83"/>
        <v>-1.0057227628512503E-2</v>
      </c>
      <c r="V364" s="16">
        <f t="shared" ca="1" si="84"/>
        <v>-1.0057227628512503E-2</v>
      </c>
      <c r="W364" s="16">
        <f t="shared" ca="1" si="85"/>
        <v>-1.1067897262283197E-2</v>
      </c>
      <c r="X364" s="16">
        <f t="shared" ca="1" si="86"/>
        <v>0</v>
      </c>
      <c r="Y364" s="16">
        <f t="shared" ca="1" si="87"/>
        <v>1.1462120337521874E-2</v>
      </c>
      <c r="Z364" s="16">
        <f t="shared" ca="1" si="88"/>
        <v>1.1627101328112519E-2</v>
      </c>
    </row>
    <row r="365" spans="2:26" x14ac:dyDescent="0.35">
      <c r="B365" s="7" vm="3559">
        <f ca="1"/>
        <v>42684</v>
      </c>
      <c r="C365" vm="3560">
        <f ca="1"/>
        <v>294.55</v>
      </c>
      <c r="E365" vm="3561">
        <f ca="1"/>
        <v>41.314700000000002</v>
      </c>
      <c r="F365" vm="3562">
        <f ca="1"/>
        <v>93.7667</v>
      </c>
      <c r="G365" vm="3563">
        <f ca="1"/>
        <v>236.32769999999999</v>
      </c>
      <c r="H365" vm="3564">
        <f ca="1"/>
        <v>26.45</v>
      </c>
      <c r="I365" vm="3565">
        <f ca="1"/>
        <v>481.45</v>
      </c>
      <c r="J365" vm="2589">
        <f ca="1"/>
        <v>202.6</v>
      </c>
      <c r="K365" vm="3566">
        <f ca="1"/>
        <v>533.70000000000005</v>
      </c>
      <c r="L365" vm="3567">
        <f ca="1"/>
        <v>229.3</v>
      </c>
      <c r="M365" s="19" vm="3568">
        <f ca="1"/>
        <v>8525.75</v>
      </c>
      <c r="N365" s="16">
        <f t="shared" ca="1" si="77"/>
        <v>4.2124262348609547E-2</v>
      </c>
      <c r="O365" s="16">
        <f t="shared" ca="1" si="76"/>
        <v>4.4811373473076448E-2</v>
      </c>
      <c r="P365" s="16">
        <f t="shared" ca="1" si="78"/>
        <v>4.4811373473076448E-2</v>
      </c>
      <c r="Q365" s="16">
        <f t="shared" ca="1" si="79"/>
        <v>1.4682803672356678E-2</v>
      </c>
      <c r="R365" s="16">
        <f t="shared" ca="1" si="80"/>
        <v>1.8180350895978661E-2</v>
      </c>
      <c r="S365" s="16">
        <f t="shared" ca="1" si="81"/>
        <v>1.2347204927084211E-3</v>
      </c>
      <c r="T365" s="16">
        <f t="shared" ca="1" si="82"/>
        <v>3.7481259809113356E-4</v>
      </c>
      <c r="U365" s="16">
        <f t="shared" ca="1" si="83"/>
        <v>5.2142921865552222E-2</v>
      </c>
      <c r="V365" s="16">
        <f t="shared" ca="1" si="84"/>
        <v>5.2142921865552222E-2</v>
      </c>
      <c r="W365" s="16">
        <f t="shared" ca="1" si="85"/>
        <v>4.9870827407018606E-2</v>
      </c>
      <c r="X365" s="16">
        <f t="shared" ca="1" si="86"/>
        <v>4.947660433177993E-2</v>
      </c>
      <c r="Y365" s="16">
        <f t="shared" ca="1" si="87"/>
        <v>0</v>
      </c>
      <c r="Z365" s="16">
        <f t="shared" ca="1" si="88"/>
        <v>0</v>
      </c>
    </row>
    <row r="366" spans="2:26" x14ac:dyDescent="0.35">
      <c r="B366" s="7" vm="3569">
        <f ca="1"/>
        <v>42685</v>
      </c>
      <c r="C366" vm="3570">
        <f ca="1"/>
        <v>276.75</v>
      </c>
      <c r="E366" vm="3571">
        <f ca="1"/>
        <v>39.4572</v>
      </c>
      <c r="F366" vm="3572">
        <f ca="1"/>
        <v>90.7667</v>
      </c>
      <c r="G366" vm="3573">
        <f ca="1"/>
        <v>228.68209999999999</v>
      </c>
      <c r="H366" vm="2776">
        <f ca="1"/>
        <v>25.35</v>
      </c>
      <c r="I366" vm="3574">
        <f ca="1"/>
        <v>473.7</v>
      </c>
      <c r="J366" vm="3400">
        <f ca="1"/>
        <v>195.7</v>
      </c>
      <c r="K366" vm="3575">
        <f ca="1"/>
        <v>507.3</v>
      </c>
      <c r="L366" vm="3576">
        <f ca="1"/>
        <v>229.8</v>
      </c>
      <c r="M366" s="19" vm="3577">
        <f ca="1"/>
        <v>8296.2999999999993</v>
      </c>
      <c r="N366" s="16">
        <f t="shared" ca="1" si="77"/>
        <v>-6.2334196378950178E-2</v>
      </c>
      <c r="O366" s="16">
        <f t="shared" ca="1" si="76"/>
        <v>-4.6001828696783938E-2</v>
      </c>
      <c r="P366" s="16">
        <f t="shared" ca="1" si="78"/>
        <v>-4.6001828696783938E-2</v>
      </c>
      <c r="Q366" s="16">
        <f t="shared" ca="1" si="79"/>
        <v>-3.2517304066445957E-2</v>
      </c>
      <c r="R366" s="16">
        <f t="shared" ca="1" si="80"/>
        <v>-3.2886571699030705E-2</v>
      </c>
      <c r="S366" s="16">
        <f t="shared" ca="1" si="81"/>
        <v>-3.4650717412552504E-2</v>
      </c>
      <c r="T366" s="16">
        <f t="shared" ca="1" si="82"/>
        <v>-5.0731338767254865E-2</v>
      </c>
      <c r="U366" s="16">
        <f t="shared" ca="1" si="83"/>
        <v>2.1781755507966176E-3</v>
      </c>
      <c r="V366" s="16">
        <f t="shared" ca="1" si="84"/>
        <v>2.1781755507966176E-3</v>
      </c>
      <c r="W366" s="16">
        <f t="shared" ca="1" si="85"/>
        <v>-9.5593863586035605E-4</v>
      </c>
      <c r="X366" s="16">
        <f t="shared" ca="1" si="86"/>
        <v>0</v>
      </c>
      <c r="Y366" s="16">
        <f t="shared" ca="1" si="87"/>
        <v>1.3501617110990333E-3</v>
      </c>
      <c r="Z366" s="16">
        <f t="shared" ca="1" si="88"/>
        <v>1.5151427016896779E-3</v>
      </c>
    </row>
    <row r="367" spans="2:26" x14ac:dyDescent="0.35">
      <c r="B367" s="7" vm="3578">
        <f ca="1"/>
        <v>42689</v>
      </c>
      <c r="C367" vm="3579">
        <f ca="1"/>
        <v>266.64999999999998</v>
      </c>
      <c r="E367" vm="3580">
        <f ca="1"/>
        <v>39.069299999999998</v>
      </c>
      <c r="F367" vm="3581">
        <f ca="1"/>
        <v>89.166700000000006</v>
      </c>
      <c r="G367" vm="3582">
        <f ca="1"/>
        <v>218.4727</v>
      </c>
      <c r="H367" vm="2661">
        <f ca="1"/>
        <v>24.6</v>
      </c>
      <c r="I367" vm="3583">
        <f ca="1"/>
        <v>468.45</v>
      </c>
      <c r="J367" vm="3584">
        <f ca="1"/>
        <v>185.85</v>
      </c>
      <c r="K367" vm="3585">
        <f ca="1"/>
        <v>457.4</v>
      </c>
      <c r="L367" vm="3586">
        <f ca="1"/>
        <v>209.55</v>
      </c>
      <c r="M367" s="19" vm="3587">
        <f ca="1"/>
        <v>8108.45</v>
      </c>
      <c r="N367" s="16">
        <f t="shared" ca="1" si="77"/>
        <v>-3.7177634542135067E-2</v>
      </c>
      <c r="O367" s="16">
        <f t="shared" ca="1" si="76"/>
        <v>-9.87954779829784E-3</v>
      </c>
      <c r="P367" s="16">
        <f t="shared" ca="1" si="78"/>
        <v>-9.87954779829784E-3</v>
      </c>
      <c r="Q367" s="16">
        <f t="shared" ca="1" si="79"/>
        <v>-1.7784826753891834E-2</v>
      </c>
      <c r="R367" s="16">
        <f t="shared" ca="1" si="80"/>
        <v>-4.5671765553733215E-2</v>
      </c>
      <c r="S367" s="16">
        <f t="shared" ca="1" si="81"/>
        <v>-5.1642977658769344E-2</v>
      </c>
      <c r="T367" s="16">
        <f t="shared" ca="1" si="82"/>
        <v>-0.10354426298396363</v>
      </c>
      <c r="U367" s="16">
        <f t="shared" ca="1" si="83"/>
        <v>-9.2246991043574755E-2</v>
      </c>
      <c r="V367" s="16">
        <f t="shared" ca="1" si="84"/>
        <v>-9.2246991043574755E-2</v>
      </c>
      <c r="W367" s="16">
        <f t="shared" ca="1" si="85"/>
        <v>-8.7985244121090003E-2</v>
      </c>
      <c r="X367" s="16">
        <f t="shared" ca="1" si="86"/>
        <v>0</v>
      </c>
      <c r="Y367" s="16">
        <f t="shared" ca="1" si="87"/>
        <v>8.8379467196328679E-2</v>
      </c>
      <c r="Z367" s="16">
        <f t="shared" ca="1" si="88"/>
        <v>8.8544448186919325E-2</v>
      </c>
    </row>
    <row r="368" spans="2:26" x14ac:dyDescent="0.35">
      <c r="B368" s="7" vm="3588">
        <f ca="1"/>
        <v>42690</v>
      </c>
      <c r="C368" vm="3589">
        <f ca="1"/>
        <v>265.25</v>
      </c>
      <c r="E368" vm="3590">
        <f ca="1"/>
        <v>39.585999999999999</v>
      </c>
      <c r="F368" vm="3591">
        <f ca="1"/>
        <v>87.833399999999997</v>
      </c>
      <c r="G368" vm="3592">
        <f ca="1"/>
        <v>217.8775</v>
      </c>
      <c r="H368" vm="3312">
        <f ca="1"/>
        <v>24.35</v>
      </c>
      <c r="I368" vm="3593">
        <f ca="1"/>
        <v>463.95</v>
      </c>
      <c r="J368" vm="3594">
        <f ca="1"/>
        <v>187.05</v>
      </c>
      <c r="K368" vm="3595">
        <f ca="1"/>
        <v>458.45</v>
      </c>
      <c r="L368" vm="3596">
        <f ca="1"/>
        <v>206.7</v>
      </c>
      <c r="M368" s="19" vm="3597">
        <f ca="1"/>
        <v>8111.6</v>
      </c>
      <c r="N368" s="16">
        <f t="shared" ca="1" si="77"/>
        <v>-5.2641595525185743E-3</v>
      </c>
      <c r="O368" s="16">
        <f t="shared" ca="1" si="76"/>
        <v>1.31385280520882E-2</v>
      </c>
      <c r="P368" s="16">
        <f t="shared" ca="1" si="78"/>
        <v>1.31385280520882E-2</v>
      </c>
      <c r="Q368" s="16">
        <f t="shared" ca="1" si="79"/>
        <v>-1.5065813173355497E-2</v>
      </c>
      <c r="R368" s="16">
        <f t="shared" ca="1" si="80"/>
        <v>-2.7280856942224706E-3</v>
      </c>
      <c r="S368" s="16">
        <f t="shared" ca="1" si="81"/>
        <v>6.4360640508940702E-3</v>
      </c>
      <c r="T368" s="16">
        <f t="shared" ca="1" si="82"/>
        <v>2.2929529072291017E-3</v>
      </c>
      <c r="U368" s="16">
        <f t="shared" ca="1" si="83"/>
        <v>-1.3693907683358097E-2</v>
      </c>
      <c r="V368" s="16">
        <f t="shared" ca="1" si="84"/>
        <v>-1.3693907683358097E-2</v>
      </c>
      <c r="W368" s="16">
        <f t="shared" ca="1" si="85"/>
        <v>-1.2896465197914873E-2</v>
      </c>
      <c r="X368" s="16">
        <f t="shared" ca="1" si="86"/>
        <v>0</v>
      </c>
      <c r="Y368" s="16">
        <f t="shared" ca="1" si="87"/>
        <v>1.329068827315355E-2</v>
      </c>
      <c r="Z368" s="16">
        <f t="shared" ca="1" si="88"/>
        <v>1.3455669263744195E-2</v>
      </c>
    </row>
    <row r="369" spans="2:26" x14ac:dyDescent="0.35">
      <c r="B369" s="7" vm="3598">
        <f ca="1"/>
        <v>42691</v>
      </c>
      <c r="C369" vm="3599">
        <f ca="1"/>
        <v>264.60000000000002</v>
      </c>
      <c r="E369" vm="3600">
        <f ca="1"/>
        <v>39.840499999999999</v>
      </c>
      <c r="F369" vm="2932">
        <f ca="1"/>
        <v>88.866699999999994</v>
      </c>
      <c r="G369" vm="3601">
        <f ca="1"/>
        <v>229.55199999999999</v>
      </c>
      <c r="H369" vm="2716">
        <f ca="1"/>
        <v>25.2</v>
      </c>
      <c r="I369" vm="3602">
        <f ca="1"/>
        <v>463.3</v>
      </c>
      <c r="J369" vm="3603">
        <f ca="1"/>
        <v>188.1</v>
      </c>
      <c r="K369" vm="3604">
        <f ca="1"/>
        <v>472.85</v>
      </c>
      <c r="L369" vm="3377">
        <f ca="1"/>
        <v>213.9</v>
      </c>
      <c r="M369" s="19" vm="3605">
        <f ca="1"/>
        <v>8079.95</v>
      </c>
      <c r="N369" s="16">
        <f t="shared" ca="1" si="77"/>
        <v>-2.4535258132371315E-3</v>
      </c>
      <c r="O369" s="16">
        <f t="shared" ca="1" si="76"/>
        <v>6.4084624399041203E-3</v>
      </c>
      <c r="P369" s="16">
        <f t="shared" ca="1" si="78"/>
        <v>6.4084624399041203E-3</v>
      </c>
      <c r="Q369" s="16">
        <f t="shared" ca="1" si="79"/>
        <v>1.1695655843899677E-2</v>
      </c>
      <c r="R369" s="16">
        <f t="shared" ca="1" si="80"/>
        <v>5.2196605112374526E-2</v>
      </c>
      <c r="S369" s="16">
        <f t="shared" ca="1" si="81"/>
        <v>5.5977755128294579E-3</v>
      </c>
      <c r="T369" s="16">
        <f t="shared" ca="1" si="82"/>
        <v>3.0926978965611376E-2</v>
      </c>
      <c r="U369" s="16">
        <f t="shared" ca="1" si="83"/>
        <v>3.4240149400637424E-2</v>
      </c>
      <c r="V369" s="16">
        <f t="shared" ca="1" si="84"/>
        <v>3.4240149400637424E-2</v>
      </c>
      <c r="W369" s="16">
        <f t="shared" ca="1" si="85"/>
        <v>3.4140917109178721E-2</v>
      </c>
      <c r="X369" s="16">
        <f t="shared" ca="1" si="86"/>
        <v>3.3746694033940046E-2</v>
      </c>
      <c r="Y369" s="16">
        <f t="shared" ca="1" si="87"/>
        <v>0</v>
      </c>
      <c r="Z369" s="16">
        <f t="shared" ca="1" si="88"/>
        <v>0</v>
      </c>
    </row>
    <row r="370" spans="2:26" x14ac:dyDescent="0.35">
      <c r="B370" s="7" vm="3606">
        <f ca="1"/>
        <v>42692</v>
      </c>
      <c r="C370" vm="3607">
        <f ca="1"/>
        <v>261.89999999999998</v>
      </c>
      <c r="E370" vm="3608">
        <f ca="1"/>
        <v>39.632899999999999</v>
      </c>
      <c r="F370" vm="3609">
        <f ca="1"/>
        <v>89.5334</v>
      </c>
      <c r="G370" vm="3610">
        <f ca="1"/>
        <v>228.72790000000001</v>
      </c>
      <c r="H370" vm="3611">
        <f ca="1"/>
        <v>26.25</v>
      </c>
      <c r="I370" vm="3612">
        <f ca="1"/>
        <v>472.65</v>
      </c>
      <c r="J370" vm="3613">
        <f ca="1"/>
        <v>187.8</v>
      </c>
      <c r="K370" vm="3614">
        <f ca="1"/>
        <v>471.25</v>
      </c>
      <c r="L370" vm="3615">
        <f ca="1"/>
        <v>203.35</v>
      </c>
      <c r="M370" s="19" vm="3616">
        <f ca="1"/>
        <v>8074.1</v>
      </c>
      <c r="N370" s="16">
        <f t="shared" ca="1" si="77"/>
        <v>-1.0256500167189221E-2</v>
      </c>
      <c r="O370" s="16">
        <f t="shared" ca="1" si="76"/>
        <v>-5.2244014272043796E-3</v>
      </c>
      <c r="P370" s="16">
        <f t="shared" ca="1" si="78"/>
        <v>-5.2244014272043796E-3</v>
      </c>
      <c r="Q370" s="16">
        <f t="shared" ca="1" si="79"/>
        <v>7.4742458521866789E-3</v>
      </c>
      <c r="R370" s="16">
        <f t="shared" ca="1" si="80"/>
        <v>-3.5964958895033702E-3</v>
      </c>
      <c r="S370" s="16">
        <f t="shared" ca="1" si="81"/>
        <v>-1.5961695328221036E-3</v>
      </c>
      <c r="T370" s="16">
        <f t="shared" ca="1" si="82"/>
        <v>-3.3894746993006755E-3</v>
      </c>
      <c r="U370" s="16">
        <f t="shared" ca="1" si="83"/>
        <v>-5.0579983735126496E-2</v>
      </c>
      <c r="V370" s="16">
        <f t="shared" ca="1" si="84"/>
        <v>-5.0579983735126496E-2</v>
      </c>
      <c r="W370" s="16">
        <f t="shared" ca="1" si="85"/>
        <v>-4.6871370748482653E-2</v>
      </c>
      <c r="X370" s="16">
        <f t="shared" ca="1" si="86"/>
        <v>0</v>
      </c>
      <c r="Y370" s="16">
        <f t="shared" ca="1" si="87"/>
        <v>4.7265593823721329E-2</v>
      </c>
      <c r="Z370" s="16">
        <f t="shared" ca="1" si="88"/>
        <v>4.7430574814311975E-2</v>
      </c>
    </row>
    <row r="371" spans="2:26" x14ac:dyDescent="0.35">
      <c r="B371" s="7" vm="3617">
        <f ca="1"/>
        <v>42695</v>
      </c>
      <c r="C371" vm="1525">
        <f ca="1"/>
        <v>255.7</v>
      </c>
      <c r="E371" vm="3618">
        <f ca="1"/>
        <v>38.731400000000001</v>
      </c>
      <c r="F371" vm="2234">
        <f ca="1"/>
        <v>85.933400000000006</v>
      </c>
      <c r="G371" vm="3619">
        <f ca="1"/>
        <v>223.82919999999999</v>
      </c>
      <c r="H371" vm="2786">
        <f ca="1"/>
        <v>25.6</v>
      </c>
      <c r="I371" vm="3620">
        <f ca="1"/>
        <v>470.45</v>
      </c>
      <c r="J371" vm="3621">
        <f ca="1"/>
        <v>180.9</v>
      </c>
      <c r="K371" vm="2585">
        <f ca="1"/>
        <v>456.95</v>
      </c>
      <c r="L371" vm="2345">
        <f ca="1"/>
        <v>196.75</v>
      </c>
      <c r="M371" s="19" vm="3622">
        <f ca="1"/>
        <v>7929.1</v>
      </c>
      <c r="N371" s="16">
        <f t="shared" ca="1" si="77"/>
        <v>-2.3957869216525228E-2</v>
      </c>
      <c r="O371" s="16">
        <f t="shared" ca="1" si="76"/>
        <v>-2.3008940848764474E-2</v>
      </c>
      <c r="P371" s="16">
        <f t="shared" ca="1" si="78"/>
        <v>-2.3008940848764474E-2</v>
      </c>
      <c r="Q371" s="16">
        <f t="shared" ca="1" si="79"/>
        <v>-4.1039162390521904E-2</v>
      </c>
      <c r="R371" s="16">
        <f t="shared" ca="1" si="80"/>
        <v>-2.1649826462474635E-2</v>
      </c>
      <c r="S371" s="16">
        <f t="shared" ca="1" si="81"/>
        <v>-3.7433174372913061E-2</v>
      </c>
      <c r="T371" s="16">
        <f t="shared" ca="1" si="82"/>
        <v>-3.0814763044009912E-2</v>
      </c>
      <c r="U371" s="16">
        <f t="shared" ca="1" si="83"/>
        <v>-3.2994745055720878E-2</v>
      </c>
      <c r="V371" s="16">
        <f t="shared" ca="1" si="84"/>
        <v>-3.2994745055720878E-2</v>
      </c>
      <c r="W371" s="16">
        <f t="shared" ca="1" si="85"/>
        <v>-3.2423549095423755E-2</v>
      </c>
      <c r="X371" s="16">
        <f t="shared" ca="1" si="86"/>
        <v>0</v>
      </c>
      <c r="Y371" s="16">
        <f t="shared" ca="1" si="87"/>
        <v>3.2817772170662431E-2</v>
      </c>
      <c r="Z371" s="16">
        <f t="shared" ca="1" si="88"/>
        <v>3.2982753161253077E-2</v>
      </c>
    </row>
    <row r="372" spans="2:26" x14ac:dyDescent="0.35">
      <c r="B372" s="7" vm="3623">
        <f ca="1"/>
        <v>42696</v>
      </c>
      <c r="C372" vm="3624">
        <f ca="1"/>
        <v>260.8</v>
      </c>
      <c r="E372" vm="3625">
        <f ca="1"/>
        <v>39.3996</v>
      </c>
      <c r="F372" vm="3626">
        <f ca="1"/>
        <v>82.933400000000006</v>
      </c>
      <c r="G372" vm="3627">
        <f ca="1"/>
        <v>231.65790000000001</v>
      </c>
      <c r="H372" vm="3285">
        <f ca="1"/>
        <v>25.4</v>
      </c>
      <c r="I372" vm="3628">
        <f ca="1"/>
        <v>469.4</v>
      </c>
      <c r="J372" vm="3629">
        <f ca="1"/>
        <v>179.8</v>
      </c>
      <c r="K372" vm="3630">
        <f ca="1"/>
        <v>464.85</v>
      </c>
      <c r="L372" vm="1926">
        <f ca="1"/>
        <v>206.9</v>
      </c>
      <c r="M372" s="19" vm="3631">
        <f ca="1"/>
        <v>8002.3</v>
      </c>
      <c r="N372" s="16">
        <f t="shared" ca="1" si="77"/>
        <v>1.9748947755357103E-2</v>
      </c>
      <c r="O372" s="16">
        <f t="shared" ca="1" si="76"/>
        <v>1.7105023405610681E-2</v>
      </c>
      <c r="P372" s="16">
        <f t="shared" ca="1" si="78"/>
        <v>1.7105023405610681E-2</v>
      </c>
      <c r="Q372" s="16">
        <f t="shared" ca="1" si="79"/>
        <v>-3.5534701576753952E-2</v>
      </c>
      <c r="R372" s="16">
        <f t="shared" ca="1" si="80"/>
        <v>3.4378453449991367E-2</v>
      </c>
      <c r="S372" s="16">
        <f t="shared" ca="1" si="81"/>
        <v>-6.0992703637295234E-3</v>
      </c>
      <c r="T372" s="16">
        <f t="shared" ca="1" si="82"/>
        <v>1.7140797183656284E-2</v>
      </c>
      <c r="U372" s="16">
        <f t="shared" ca="1" si="83"/>
        <v>5.0301697453984669E-2</v>
      </c>
      <c r="V372" s="16">
        <f t="shared" ca="1" si="84"/>
        <v>5.0301697453984669E-2</v>
      </c>
      <c r="W372" s="16">
        <f t="shared" ca="1" si="85"/>
        <v>4.7829640148962904E-2</v>
      </c>
      <c r="X372" s="16">
        <f t="shared" ca="1" si="86"/>
        <v>4.7435417073724229E-2</v>
      </c>
      <c r="Y372" s="16">
        <f t="shared" ca="1" si="87"/>
        <v>0</v>
      </c>
      <c r="Z372" s="16">
        <f t="shared" ca="1" si="88"/>
        <v>0</v>
      </c>
    </row>
    <row r="373" spans="2:26" x14ac:dyDescent="0.35">
      <c r="B373" s="7" vm="3632">
        <f ca="1"/>
        <v>42697</v>
      </c>
      <c r="C373" vm="3633">
        <f ca="1"/>
        <v>263.7</v>
      </c>
      <c r="E373" vm="3634">
        <f ca="1"/>
        <v>39.214799999999997</v>
      </c>
      <c r="F373" vm="868">
        <f ca="1"/>
        <v>83.4</v>
      </c>
      <c r="G373" vm="3635">
        <f ca="1"/>
        <v>236.053</v>
      </c>
      <c r="H373" vm="3636">
        <f ca="1"/>
        <v>26.05</v>
      </c>
      <c r="I373" vm="3637">
        <f ca="1"/>
        <v>522.75</v>
      </c>
      <c r="J373" vm="3638">
        <f ca="1"/>
        <v>181.25</v>
      </c>
      <c r="K373" vm="3639">
        <f ca="1"/>
        <v>471.5</v>
      </c>
      <c r="L373" vm="2161">
        <f ca="1"/>
        <v>216.8</v>
      </c>
      <c r="M373" s="19" vm="3640">
        <f ca="1"/>
        <v>8033.3</v>
      </c>
      <c r="N373" s="16">
        <f t="shared" ca="1" si="77"/>
        <v>1.1058263306743137E-2</v>
      </c>
      <c r="O373" s="16">
        <f t="shared" ca="1" si="76"/>
        <v>-4.7014374057167659E-3</v>
      </c>
      <c r="P373" s="16">
        <f t="shared" ca="1" si="78"/>
        <v>-4.7014374057167659E-3</v>
      </c>
      <c r="Q373" s="16">
        <f t="shared" ca="1" si="79"/>
        <v>5.6104333095886539E-3</v>
      </c>
      <c r="R373" s="16">
        <f t="shared" ca="1" si="80"/>
        <v>1.8794641629272968E-2</v>
      </c>
      <c r="S373" s="16">
        <f t="shared" ca="1" si="81"/>
        <v>8.0321716972642527E-3</v>
      </c>
      <c r="T373" s="16">
        <f t="shared" ca="1" si="82"/>
        <v>1.4204329171645286E-2</v>
      </c>
      <c r="U373" s="16">
        <f t="shared" ca="1" si="83"/>
        <v>4.6739684813993848E-2</v>
      </c>
      <c r="V373" s="16">
        <f t="shared" ca="1" si="84"/>
        <v>4.6739684813993848E-2</v>
      </c>
      <c r="W373" s="16">
        <f t="shared" ca="1" si="85"/>
        <v>4.413385469351766E-2</v>
      </c>
      <c r="X373" s="16">
        <f t="shared" ca="1" si="86"/>
        <v>4.3739631618278985E-2</v>
      </c>
      <c r="Y373" s="16">
        <f t="shared" ca="1" si="87"/>
        <v>0</v>
      </c>
      <c r="Z373" s="16">
        <f t="shared" ca="1" si="88"/>
        <v>0</v>
      </c>
    </row>
    <row r="374" spans="2:26" x14ac:dyDescent="0.35">
      <c r="B374" s="7" vm="3641">
        <f ca="1"/>
        <v>42698</v>
      </c>
      <c r="C374" vm="3090">
        <f ca="1"/>
        <v>257.7</v>
      </c>
      <c r="E374" vm="3642">
        <f ca="1"/>
        <v>39.348100000000002</v>
      </c>
      <c r="F374" vm="3626">
        <f ca="1"/>
        <v>82.933400000000006</v>
      </c>
      <c r="G374" vm="3643">
        <f ca="1"/>
        <v>250.29130000000001</v>
      </c>
      <c r="H374" vm="3243">
        <f ca="1"/>
        <v>26.35</v>
      </c>
      <c r="I374" vm="3644">
        <f ca="1"/>
        <v>509.1</v>
      </c>
      <c r="J374" vm="3645">
        <f ca="1"/>
        <v>182.5</v>
      </c>
      <c r="K374" vm="3646">
        <f ca="1"/>
        <v>452.95</v>
      </c>
      <c r="L374" vm="3647">
        <f ca="1"/>
        <v>221.8</v>
      </c>
      <c r="M374" s="19" vm="3648">
        <f ca="1"/>
        <v>7965.5</v>
      </c>
      <c r="N374" s="16">
        <f t="shared" ca="1" si="77"/>
        <v>-2.3015975700921593E-2</v>
      </c>
      <c r="O374" s="16">
        <f t="shared" ca="1" si="76"/>
        <v>3.3934625101406796E-3</v>
      </c>
      <c r="P374" s="16">
        <f t="shared" ca="1" si="78"/>
        <v>3.3934625101406796E-3</v>
      </c>
      <c r="Q374" s="16">
        <f t="shared" ca="1" si="79"/>
        <v>-5.6104333095885386E-3</v>
      </c>
      <c r="R374" s="16">
        <f t="shared" ca="1" si="80"/>
        <v>5.8569083460272703E-2</v>
      </c>
      <c r="S374" s="16">
        <f t="shared" ca="1" si="81"/>
        <v>6.8728792877620504E-3</v>
      </c>
      <c r="T374" s="16">
        <f t="shared" ca="1" si="82"/>
        <v>-4.0137357958215415E-2</v>
      </c>
      <c r="U374" s="16">
        <f t="shared" ca="1" si="83"/>
        <v>2.280080535077559E-2</v>
      </c>
      <c r="V374" s="16">
        <f t="shared" ca="1" si="84"/>
        <v>2.280080535077559E-2</v>
      </c>
      <c r="W374" s="16">
        <f t="shared" ca="1" si="85"/>
        <v>2.3355126164233575E-2</v>
      </c>
      <c r="X374" s="16">
        <f t="shared" ca="1" si="86"/>
        <v>2.29609030889949E-2</v>
      </c>
      <c r="Y374" s="16">
        <f t="shared" ca="1" si="87"/>
        <v>0</v>
      </c>
      <c r="Z374" s="16">
        <f t="shared" ca="1" si="88"/>
        <v>0</v>
      </c>
    </row>
    <row r="375" spans="2:26" x14ac:dyDescent="0.35">
      <c r="B375" s="7" vm="3649">
        <f ca="1"/>
        <v>42699</v>
      </c>
      <c r="C375" vm="3650">
        <f ca="1"/>
        <v>265.05</v>
      </c>
      <c r="E375" vm="3651">
        <f ca="1"/>
        <v>39.537500000000001</v>
      </c>
      <c r="F375" vm="2338">
        <f ca="1"/>
        <v>84.5</v>
      </c>
      <c r="G375" vm="3652">
        <f ca="1"/>
        <v>250.19970000000001</v>
      </c>
      <c r="H375" vm="3163">
        <f ca="1"/>
        <v>27.1</v>
      </c>
      <c r="I375" vm="3527">
        <f ca="1"/>
        <v>497.7</v>
      </c>
      <c r="J375" vm="3653">
        <f ca="1"/>
        <v>188.7</v>
      </c>
      <c r="K375" vm="3654">
        <f ca="1"/>
        <v>452.35</v>
      </c>
      <c r="L375" vm="3655">
        <f ca="1"/>
        <v>223.25</v>
      </c>
      <c r="M375" s="19" vm="3656">
        <f ca="1"/>
        <v>8114.3</v>
      </c>
      <c r="N375" s="16">
        <f t="shared" ca="1" si="77"/>
        <v>2.81223697754957E-2</v>
      </c>
      <c r="O375" s="16">
        <f t="shared" ca="1" si="76"/>
        <v>4.8018995592538629E-3</v>
      </c>
      <c r="P375" s="16">
        <f t="shared" ca="1" si="78"/>
        <v>4.8018995592538629E-3</v>
      </c>
      <c r="Q375" s="16">
        <f t="shared" ca="1" si="79"/>
        <v>1.8713658308015638E-2</v>
      </c>
      <c r="R375" s="16">
        <f t="shared" ca="1" si="80"/>
        <v>-3.6604055226871089E-4</v>
      </c>
      <c r="S375" s="16">
        <f t="shared" ca="1" si="81"/>
        <v>3.340827935195833E-2</v>
      </c>
      <c r="T375" s="16">
        <f t="shared" ca="1" si="82"/>
        <v>-1.3255276435461018E-3</v>
      </c>
      <c r="U375" s="16">
        <f t="shared" ca="1" si="83"/>
        <v>6.516144840341743E-3</v>
      </c>
      <c r="V375" s="16">
        <f t="shared" ca="1" si="84"/>
        <v>6.516144840341743E-3</v>
      </c>
      <c r="W375" s="16">
        <f t="shared" ca="1" si="85"/>
        <v>6.5961148813409908E-3</v>
      </c>
      <c r="X375" s="16">
        <f t="shared" ca="1" si="86"/>
        <v>6.2018918061023135E-3</v>
      </c>
      <c r="Y375" s="16">
        <f t="shared" ca="1" si="87"/>
        <v>0</v>
      </c>
      <c r="Z375" s="16">
        <f t="shared" ca="1" si="88"/>
        <v>0</v>
      </c>
    </row>
    <row r="376" spans="2:26" x14ac:dyDescent="0.35">
      <c r="B376" s="7" vm="3657">
        <f ca="1"/>
        <v>42702</v>
      </c>
      <c r="C376" vm="3658">
        <f ca="1"/>
        <v>272.75</v>
      </c>
      <c r="E376" vm="3659">
        <f ca="1"/>
        <v>41.972299999999997</v>
      </c>
      <c r="F376" vm="3660">
        <f ca="1"/>
        <v>85.066699999999997</v>
      </c>
      <c r="G376" vm="3661">
        <f ca="1"/>
        <v>260.50069999999999</v>
      </c>
      <c r="H376" vm="3662">
        <f ca="1"/>
        <v>27.9</v>
      </c>
      <c r="I376" vm="3663">
        <f ca="1"/>
        <v>487.25</v>
      </c>
      <c r="J376" vm="3664">
        <f ca="1"/>
        <v>184.9</v>
      </c>
      <c r="K376" vm="3665">
        <f ca="1"/>
        <v>454.7</v>
      </c>
      <c r="L376" vm="3666">
        <f ca="1"/>
        <v>228.6</v>
      </c>
      <c r="M376" s="19" vm="3667">
        <f ca="1"/>
        <v>8126.9</v>
      </c>
      <c r="N376" s="16">
        <f t="shared" ca="1" si="77"/>
        <v>2.8637137279365156E-2</v>
      </c>
      <c r="O376" s="16">
        <f t="shared" ca="1" si="76"/>
        <v>5.9760288260577492E-2</v>
      </c>
      <c r="P376" s="16">
        <f t="shared" ca="1" si="78"/>
        <v>5.9760288260577492E-2</v>
      </c>
      <c r="Q376" s="16">
        <f t="shared" ca="1" si="79"/>
        <v>6.6841202888499717E-3</v>
      </c>
      <c r="R376" s="16">
        <f t="shared" ca="1" si="80"/>
        <v>4.0346149338601811E-2</v>
      </c>
      <c r="S376" s="16">
        <f t="shared" ca="1" si="81"/>
        <v>-2.03433139814253E-2</v>
      </c>
      <c r="T376" s="16">
        <f t="shared" ca="1" si="82"/>
        <v>5.1816443592142148E-3</v>
      </c>
      <c r="U376" s="16">
        <f t="shared" ca="1" si="83"/>
        <v>2.3681531604101802E-2</v>
      </c>
      <c r="V376" s="16">
        <f t="shared" ca="1" si="84"/>
        <v>2.3681531604101802E-2</v>
      </c>
      <c r="W376" s="16">
        <f t="shared" ca="1" si="85"/>
        <v>2.4463579824237261E-2</v>
      </c>
      <c r="X376" s="16">
        <f t="shared" ca="1" si="86"/>
        <v>2.4069356748998585E-2</v>
      </c>
      <c r="Y376" s="16">
        <f t="shared" ca="1" si="87"/>
        <v>0</v>
      </c>
      <c r="Z376" s="16">
        <f t="shared" ca="1" si="88"/>
        <v>0</v>
      </c>
    </row>
    <row r="377" spans="2:26" x14ac:dyDescent="0.35">
      <c r="B377" s="7" vm="3668">
        <f ca="1"/>
        <v>42703</v>
      </c>
      <c r="C377" vm="3669">
        <f ca="1"/>
        <v>276.89999999999998</v>
      </c>
      <c r="E377" vm="3670">
        <f ca="1"/>
        <v>42.645000000000003</v>
      </c>
      <c r="F377" vm="3671">
        <f ca="1"/>
        <v>86.133399999999995</v>
      </c>
      <c r="G377" vm="3672">
        <f ca="1"/>
        <v>258.53210000000001</v>
      </c>
      <c r="H377" vm="3075">
        <f ca="1"/>
        <v>27.55</v>
      </c>
      <c r="I377" vm="3673">
        <f ca="1"/>
        <v>469</v>
      </c>
      <c r="J377" vm="3674">
        <f ca="1"/>
        <v>188.25</v>
      </c>
      <c r="K377" vm="3675">
        <f ca="1"/>
        <v>459.85</v>
      </c>
      <c r="L377" vm="2027">
        <f ca="1"/>
        <v>228.55</v>
      </c>
      <c r="M377" s="19" vm="3676">
        <f ca="1"/>
        <v>8142.15</v>
      </c>
      <c r="N377" s="16">
        <f t="shared" ca="1" si="77"/>
        <v>1.5100805463735939E-2</v>
      </c>
      <c r="O377" s="16">
        <f t="shared" ca="1" si="76"/>
        <v>1.590015687872821E-2</v>
      </c>
      <c r="P377" s="16">
        <f t="shared" ca="1" si="78"/>
        <v>1.590015687872821E-2</v>
      </c>
      <c r="Q377" s="16">
        <f t="shared" ca="1" si="79"/>
        <v>1.2461602581867539E-2</v>
      </c>
      <c r="R377" s="16">
        <f t="shared" ca="1" si="80"/>
        <v>-7.5856841411760098E-3</v>
      </c>
      <c r="S377" s="16">
        <f t="shared" ca="1" si="81"/>
        <v>1.7955728286923853E-2</v>
      </c>
      <c r="T377" s="16">
        <f t="shared" ca="1" si="82"/>
        <v>1.1262488517741748E-2</v>
      </c>
      <c r="U377" s="16">
        <f t="shared" ca="1" si="83"/>
        <v>-2.187465829568584E-4</v>
      </c>
      <c r="V377" s="16">
        <f t="shared" ca="1" si="84"/>
        <v>-2.187465829568584E-4</v>
      </c>
      <c r="W377" s="16">
        <f t="shared" ca="1" si="85"/>
        <v>-8.0202329181623328E-5</v>
      </c>
      <c r="X377" s="16">
        <f t="shared" ca="1" si="86"/>
        <v>0</v>
      </c>
      <c r="Y377" s="16">
        <f t="shared" ca="1" si="87"/>
        <v>4.7442540442030052E-4</v>
      </c>
      <c r="Z377" s="16">
        <f t="shared" ca="1" si="88"/>
        <v>6.3940639501094509E-4</v>
      </c>
    </row>
    <row r="378" spans="2:26" x14ac:dyDescent="0.35">
      <c r="B378" s="7" vm="3677">
        <f ca="1"/>
        <v>42704</v>
      </c>
      <c r="C378" vm="3678">
        <f ca="1"/>
        <v>277.89999999999998</v>
      </c>
      <c r="E378" vm="3679">
        <f ca="1"/>
        <v>43.607100000000003</v>
      </c>
      <c r="F378" vm="3680">
        <f ca="1"/>
        <v>86.7667</v>
      </c>
      <c r="G378" vm="3681">
        <f ca="1"/>
        <v>258.76100000000002</v>
      </c>
      <c r="H378" vm="3682">
        <f ca="1"/>
        <v>28.05</v>
      </c>
      <c r="I378" vm="3683">
        <f ca="1"/>
        <v>480.35</v>
      </c>
      <c r="J378" vm="3594">
        <f ca="1"/>
        <v>187.05</v>
      </c>
      <c r="K378" vm="3684">
        <f ca="1"/>
        <v>459.3</v>
      </c>
      <c r="L378" vm="3685">
        <f ca="1"/>
        <v>229.85</v>
      </c>
      <c r="M378" s="19" vm="3686">
        <f ca="1"/>
        <v>8224.5</v>
      </c>
      <c r="N378" s="16">
        <f t="shared" ca="1" si="77"/>
        <v>3.6049065715418192E-3</v>
      </c>
      <c r="O378" s="16">
        <f t="shared" ca="1" si="76"/>
        <v>2.2309947362962098E-2</v>
      </c>
      <c r="P378" s="16">
        <f t="shared" ca="1" si="78"/>
        <v>2.2309947362962098E-2</v>
      </c>
      <c r="Q378" s="16">
        <f t="shared" ca="1" si="79"/>
        <v>7.3256502705997045E-3</v>
      </c>
      <c r="R378" s="16">
        <f t="shared" ca="1" si="80"/>
        <v>8.8499156451044708E-4</v>
      </c>
      <c r="S378" s="16">
        <f t="shared" ca="1" si="81"/>
        <v>-6.3949058858477599E-3</v>
      </c>
      <c r="T378" s="16">
        <f t="shared" ca="1" si="82"/>
        <v>-1.1967580169588423E-3</v>
      </c>
      <c r="U378" s="16">
        <f t="shared" ca="1" si="83"/>
        <v>5.671917474483654E-3</v>
      </c>
      <c r="V378" s="16">
        <f t="shared" ca="1" si="84"/>
        <v>5.671917474483654E-3</v>
      </c>
      <c r="W378" s="16">
        <f t="shared" ca="1" si="85"/>
        <v>5.5587042301501847E-3</v>
      </c>
      <c r="X378" s="16">
        <f t="shared" ca="1" si="86"/>
        <v>5.1644811549115075E-3</v>
      </c>
      <c r="Y378" s="16">
        <f t="shared" ca="1" si="87"/>
        <v>0</v>
      </c>
      <c r="Z378" s="16">
        <f t="shared" ca="1" si="88"/>
        <v>0</v>
      </c>
    </row>
    <row r="379" spans="2:26" x14ac:dyDescent="0.35">
      <c r="B379" s="7" vm="3687">
        <f ca="1"/>
        <v>42705</v>
      </c>
      <c r="C379" vm="3270">
        <f ca="1"/>
        <v>275.10000000000002</v>
      </c>
      <c r="E379" vm="3688">
        <f ca="1"/>
        <v>43.451099999999997</v>
      </c>
      <c r="F379" vm="3689">
        <f ca="1"/>
        <v>85.833399999999997</v>
      </c>
      <c r="G379" vm="3690">
        <f ca="1"/>
        <v>251.8021</v>
      </c>
      <c r="H379" vm="3023">
        <f ca="1"/>
        <v>27.25</v>
      </c>
      <c r="I379" vm="3691">
        <f ca="1"/>
        <v>494.4</v>
      </c>
      <c r="J379" vm="3692">
        <f ca="1"/>
        <v>186.05</v>
      </c>
      <c r="K379" vm="3693">
        <f ca="1"/>
        <v>448.2</v>
      </c>
      <c r="L379" vm="3694">
        <f ca="1"/>
        <v>226.9</v>
      </c>
      <c r="M379" s="19" vm="3695">
        <f ca="1"/>
        <v>8192.9</v>
      </c>
      <c r="N379" s="16">
        <f t="shared" ca="1" si="77"/>
        <v>-1.0126668817929048E-2</v>
      </c>
      <c r="O379" s="16">
        <f t="shared" ca="1" si="76"/>
        <v>-3.5838132873939345E-3</v>
      </c>
      <c r="P379" s="16">
        <f t="shared" ca="1" si="78"/>
        <v>-3.5838132873939345E-3</v>
      </c>
      <c r="Q379" s="16">
        <f t="shared" ca="1" si="79"/>
        <v>-1.0814699370036658E-2</v>
      </c>
      <c r="R379" s="16">
        <f t="shared" ca="1" si="80"/>
        <v>-2.7261394225448158E-2</v>
      </c>
      <c r="S379" s="16">
        <f t="shared" ca="1" si="81"/>
        <v>-5.3605060015235887E-3</v>
      </c>
      <c r="T379" s="16">
        <f t="shared" ca="1" si="82"/>
        <v>-2.4464029964921186E-2</v>
      </c>
      <c r="U379" s="16">
        <f t="shared" ca="1" si="83"/>
        <v>-1.2917530466440921E-2</v>
      </c>
      <c r="V379" s="16">
        <f t="shared" ca="1" si="84"/>
        <v>-1.2917530466440921E-2</v>
      </c>
      <c r="W379" s="16">
        <f t="shared" ca="1" si="85"/>
        <v>-1.3441221206646351E-2</v>
      </c>
      <c r="X379" s="16">
        <f t="shared" ca="1" si="86"/>
        <v>0</v>
      </c>
      <c r="Y379" s="16">
        <f t="shared" ca="1" si="87"/>
        <v>1.3835444281885028E-2</v>
      </c>
      <c r="Z379" s="16">
        <f t="shared" ca="1" si="88"/>
        <v>1.4000425272475673E-2</v>
      </c>
    </row>
    <row r="380" spans="2:26" x14ac:dyDescent="0.35">
      <c r="B380" s="7" vm="3696">
        <f ca="1"/>
        <v>42706</v>
      </c>
      <c r="C380" vm="3697">
        <f ca="1"/>
        <v>265.89999999999998</v>
      </c>
      <c r="E380" vm="3698">
        <f ca="1"/>
        <v>43.001100000000001</v>
      </c>
      <c r="F380" vm="3699">
        <f ca="1"/>
        <v>84.6</v>
      </c>
      <c r="G380" vm="3498">
        <f ca="1"/>
        <v>249.55879999999999</v>
      </c>
      <c r="H380" vm="3065">
        <f ca="1"/>
        <v>27.5</v>
      </c>
      <c r="I380" vm="3700">
        <f ca="1"/>
        <v>484.2</v>
      </c>
      <c r="J380" vm="3701">
        <f ca="1"/>
        <v>184.15</v>
      </c>
      <c r="K380" vm="3702">
        <f ca="1"/>
        <v>432.9</v>
      </c>
      <c r="L380" vm="3703">
        <f ca="1"/>
        <v>223.05</v>
      </c>
      <c r="M380" s="19" vm="3704">
        <f ca="1"/>
        <v>8086.8</v>
      </c>
      <c r="N380" s="16">
        <f t="shared" ca="1" si="77"/>
        <v>-3.4014369681554857E-2</v>
      </c>
      <c r="O380" s="16">
        <f t="shared" ca="1" si="76"/>
        <v>-1.0410471084928095E-2</v>
      </c>
      <c r="P380" s="16">
        <f t="shared" ca="1" si="78"/>
        <v>-1.0410471084928095E-2</v>
      </c>
      <c r="Q380" s="16">
        <f t="shared" ca="1" si="79"/>
        <v>-1.4473941522231085E-2</v>
      </c>
      <c r="R380" s="16">
        <f t="shared" ca="1" si="80"/>
        <v>-8.9489027596825008E-3</v>
      </c>
      <c r="S380" s="16">
        <f t="shared" ca="1" si="81"/>
        <v>-1.0264811901557218E-2</v>
      </c>
      <c r="T380" s="16">
        <f t="shared" ca="1" si="82"/>
        <v>-3.4732806918891725E-2</v>
      </c>
      <c r="U380" s="16">
        <f t="shared" ca="1" si="83"/>
        <v>-1.7113430211522257E-2</v>
      </c>
      <c r="V380" s="16">
        <f t="shared" ca="1" si="84"/>
        <v>-1.7113430211522257E-2</v>
      </c>
      <c r="W380" s="16">
        <f t="shared" ca="1" si="85"/>
        <v>-1.6845743829723411E-2</v>
      </c>
      <c r="X380" s="16">
        <f t="shared" ca="1" si="86"/>
        <v>0</v>
      </c>
      <c r="Y380" s="16">
        <f t="shared" ca="1" si="87"/>
        <v>1.7239966904962087E-2</v>
      </c>
      <c r="Z380" s="16">
        <f t="shared" ca="1" si="88"/>
        <v>1.7404947895552733E-2</v>
      </c>
    </row>
    <row r="381" spans="2:26" x14ac:dyDescent="0.35">
      <c r="B381" s="7" vm="3705">
        <f ca="1"/>
        <v>42709</v>
      </c>
      <c r="C381" vm="3337">
        <f ca="1"/>
        <v>268.7</v>
      </c>
      <c r="E381" vm="3706">
        <f ca="1"/>
        <v>43.376800000000003</v>
      </c>
      <c r="F381" vm="2356">
        <f ca="1"/>
        <v>85.7667</v>
      </c>
      <c r="G381" vm="3707">
        <f ca="1"/>
        <v>251.93940000000001</v>
      </c>
      <c r="H381" vm="3023">
        <f ca="1"/>
        <v>27.25</v>
      </c>
      <c r="I381" vm="3708">
        <f ca="1"/>
        <v>485.15</v>
      </c>
      <c r="J381" vm="2621">
        <f ca="1"/>
        <v>184.75</v>
      </c>
      <c r="K381" vm="3709">
        <f ca="1"/>
        <v>439.3</v>
      </c>
      <c r="L381" vm="3710">
        <f ca="1"/>
        <v>226.6</v>
      </c>
      <c r="M381" s="19" vm="3711">
        <f ca="1"/>
        <v>8128.75</v>
      </c>
      <c r="N381" s="16">
        <f t="shared" ca="1" si="77"/>
        <v>1.0475217372471477E-2</v>
      </c>
      <c r="O381" s="16">
        <f t="shared" ca="1" si="76"/>
        <v>8.6990392033467426E-3</v>
      </c>
      <c r="P381" s="16">
        <f t="shared" ca="1" si="78"/>
        <v>8.6990392033467426E-3</v>
      </c>
      <c r="Q381" s="16">
        <f t="shared" ca="1" si="79"/>
        <v>1.3696552658715399E-2</v>
      </c>
      <c r="R381" s="16">
        <f t="shared" ca="1" si="80"/>
        <v>9.4940236337814864E-3</v>
      </c>
      <c r="S381" s="16">
        <f t="shared" ca="1" si="81"/>
        <v>3.2529169372369038E-3</v>
      </c>
      <c r="T381" s="16">
        <f t="shared" ca="1" si="82"/>
        <v>1.4675796533799025E-2</v>
      </c>
      <c r="U381" s="16">
        <f t="shared" ca="1" si="83"/>
        <v>1.5790387019631997E-2</v>
      </c>
      <c r="V381" s="16">
        <f t="shared" ca="1" si="84"/>
        <v>1.5790387019631997E-2</v>
      </c>
      <c r="W381" s="16">
        <f t="shared" ca="1" si="85"/>
        <v>1.5358027906012497E-2</v>
      </c>
      <c r="X381" s="16">
        <f t="shared" ca="1" si="86"/>
        <v>1.496380483077382E-2</v>
      </c>
      <c r="Y381" s="16">
        <f t="shared" ca="1" si="87"/>
        <v>0</v>
      </c>
      <c r="Z381" s="16">
        <f t="shared" ca="1" si="88"/>
        <v>0</v>
      </c>
    </row>
    <row r="382" spans="2:26" x14ac:dyDescent="0.35">
      <c r="B382" s="7" vm="3712">
        <f ca="1"/>
        <v>42710</v>
      </c>
      <c r="C382" vm="3713">
        <f ca="1"/>
        <v>271.89999999999998</v>
      </c>
      <c r="E382" vm="3714">
        <f ca="1"/>
        <v>44.145000000000003</v>
      </c>
      <c r="F382" vm="2483">
        <f ca="1"/>
        <v>85.4</v>
      </c>
      <c r="G382" vm="3715">
        <f ca="1"/>
        <v>252.672</v>
      </c>
      <c r="H382" vm="3023">
        <f ca="1"/>
        <v>27.25</v>
      </c>
      <c r="I382" vm="3716">
        <f ca="1"/>
        <v>478.35</v>
      </c>
      <c r="J382" vm="2944">
        <f ca="1"/>
        <v>188.95</v>
      </c>
      <c r="K382" vm="3717">
        <f ca="1"/>
        <v>441.1</v>
      </c>
      <c r="L382" vm="2262">
        <f ca="1"/>
        <v>229.1</v>
      </c>
      <c r="M382" s="19" vm="3718">
        <f ca="1"/>
        <v>8143.15</v>
      </c>
      <c r="N382" s="16">
        <f t="shared" ca="1" si="77"/>
        <v>1.1838836016979439E-2</v>
      </c>
      <c r="O382" s="16">
        <f t="shared" ca="1" si="76"/>
        <v>1.7554934388486172E-2</v>
      </c>
      <c r="P382" s="16">
        <f t="shared" ca="1" si="78"/>
        <v>1.7554934388486172E-2</v>
      </c>
      <c r="Q382" s="16">
        <f t="shared" ca="1" si="79"/>
        <v>-4.2847184763687212E-3</v>
      </c>
      <c r="R382" s="16">
        <f t="shared" ca="1" si="80"/>
        <v>2.9036225289952159E-3</v>
      </c>
      <c r="S382" s="16">
        <f t="shared" ca="1" si="81"/>
        <v>2.2478869967186659E-2</v>
      </c>
      <c r="T382" s="16">
        <f t="shared" ca="1" si="82"/>
        <v>4.0890561291601372E-3</v>
      </c>
      <c r="U382" s="16">
        <f t="shared" ca="1" si="83"/>
        <v>1.0972240865543933E-2</v>
      </c>
      <c r="V382" s="16">
        <f t="shared" ca="1" si="84"/>
        <v>1.0972240865543933E-2</v>
      </c>
      <c r="W382" s="16">
        <f t="shared" ca="1" si="85"/>
        <v>1.0476788361276301E-2</v>
      </c>
      <c r="X382" s="16">
        <f t="shared" ca="1" si="86"/>
        <v>1.0082565286037624E-2</v>
      </c>
      <c r="Y382" s="16">
        <f t="shared" ca="1" si="87"/>
        <v>0</v>
      </c>
      <c r="Z382" s="16">
        <f t="shared" ca="1" si="88"/>
        <v>0</v>
      </c>
    </row>
    <row r="383" spans="2:26" x14ac:dyDescent="0.35">
      <c r="B383" s="7" vm="3719">
        <f ca="1"/>
        <v>42711</v>
      </c>
      <c r="C383" vm="3720">
        <f ca="1"/>
        <v>277.39999999999998</v>
      </c>
      <c r="E383" vm="3721">
        <f ca="1"/>
        <v>44.1965</v>
      </c>
      <c r="F383" vm="3660">
        <f ca="1"/>
        <v>85.066699999999997</v>
      </c>
      <c r="G383" vm="3722">
        <f ca="1"/>
        <v>254.96109999999999</v>
      </c>
      <c r="H383" vm="3023">
        <f ca="1"/>
        <v>27.25</v>
      </c>
      <c r="I383" vm="3723">
        <f ca="1"/>
        <v>476.95</v>
      </c>
      <c r="J383" vm="3724">
        <f ca="1"/>
        <v>190.75</v>
      </c>
      <c r="K383" vm="3725">
        <f ca="1"/>
        <v>445.35</v>
      </c>
      <c r="L383" vm="3726">
        <f ca="1"/>
        <v>231.45</v>
      </c>
      <c r="M383" s="19" vm="3727">
        <f ca="1"/>
        <v>8102.05</v>
      </c>
      <c r="N383" s="16">
        <f t="shared" ca="1" si="77"/>
        <v>2.0026156242306255E-2</v>
      </c>
      <c r="O383" s="16">
        <f t="shared" ca="1" si="76"/>
        <v>1.1659300744058011E-3</v>
      </c>
      <c r="P383" s="16">
        <f t="shared" ca="1" si="78"/>
        <v>1.1659300744058011E-3</v>
      </c>
      <c r="Q383" s="16">
        <f t="shared" ca="1" si="79"/>
        <v>-3.9104461425461213E-3</v>
      </c>
      <c r="R383" s="16">
        <f t="shared" ca="1" si="80"/>
        <v>9.0187795711261405E-3</v>
      </c>
      <c r="S383" s="16">
        <f t="shared" ca="1" si="81"/>
        <v>9.4812403690685085E-3</v>
      </c>
      <c r="T383" s="16">
        <f t="shared" ca="1" si="82"/>
        <v>9.5888827669844447E-3</v>
      </c>
      <c r="U383" s="16">
        <f t="shared" ca="1" si="83"/>
        <v>1.020527801782958E-2</v>
      </c>
      <c r="V383" s="16">
        <f t="shared" ca="1" si="84"/>
        <v>1.020527801782958E-2</v>
      </c>
      <c r="W383" s="16">
        <f t="shared" ca="1" si="85"/>
        <v>1.0004167490188794E-2</v>
      </c>
      <c r="X383" s="16">
        <f t="shared" ca="1" si="86"/>
        <v>9.6099444149501164E-3</v>
      </c>
      <c r="Y383" s="16">
        <f t="shared" ca="1" si="87"/>
        <v>0</v>
      </c>
      <c r="Z383" s="16">
        <f t="shared" ca="1" si="88"/>
        <v>0</v>
      </c>
    </row>
    <row r="384" spans="2:26" x14ac:dyDescent="0.35">
      <c r="B384" s="7" vm="3728">
        <f ca="1"/>
        <v>42712</v>
      </c>
      <c r="C384" vm="3729">
        <f ca="1"/>
        <v>287.10000000000002</v>
      </c>
      <c r="E384" vm="3730">
        <f ca="1"/>
        <v>44.855600000000003</v>
      </c>
      <c r="F384" vm="2168">
        <f ca="1"/>
        <v>85.8</v>
      </c>
      <c r="G384" vm="3731">
        <f ca="1"/>
        <v>259.72239999999999</v>
      </c>
      <c r="H384" vm="3045">
        <f ca="1"/>
        <v>27.4</v>
      </c>
      <c r="I384" vm="3732">
        <f ca="1"/>
        <v>475.45</v>
      </c>
      <c r="J384" vm="3733">
        <f ca="1"/>
        <v>198.55</v>
      </c>
      <c r="K384" vm="3734">
        <f ca="1"/>
        <v>461.55</v>
      </c>
      <c r="L384" vm="3735">
        <f ca="1"/>
        <v>242.95</v>
      </c>
      <c r="M384" s="19" vm="3736">
        <f ca="1"/>
        <v>8246.85</v>
      </c>
      <c r="N384" s="16">
        <f t="shared" ca="1" si="77"/>
        <v>3.4370079246287134E-2</v>
      </c>
      <c r="O384" s="16">
        <f t="shared" ca="1" si="76"/>
        <v>1.4802840929011593E-2</v>
      </c>
      <c r="P384" s="16">
        <f t="shared" ca="1" si="78"/>
        <v>1.4802840929011593E-2</v>
      </c>
      <c r="Q384" s="16">
        <f t="shared" ca="1" si="79"/>
        <v>8.5833518419383761E-3</v>
      </c>
      <c r="R384" s="16">
        <f t="shared" ca="1" si="80"/>
        <v>1.8502383816334005E-2</v>
      </c>
      <c r="S384" s="16">
        <f t="shared" ca="1" si="81"/>
        <v>4.0077287412694118E-2</v>
      </c>
      <c r="T384" s="16">
        <f t="shared" ca="1" si="82"/>
        <v>3.5729900558281902E-2</v>
      </c>
      <c r="U384" s="16">
        <f t="shared" ca="1" si="83"/>
        <v>4.849179337463249E-2</v>
      </c>
      <c r="V384" s="16">
        <f t="shared" ca="1" si="84"/>
        <v>4.849179337463249E-2</v>
      </c>
      <c r="W384" s="16">
        <f t="shared" ca="1" si="85"/>
        <v>4.6214565664193588E-2</v>
      </c>
      <c r="X384" s="16">
        <f t="shared" ca="1" si="86"/>
        <v>4.5820342588954913E-2</v>
      </c>
      <c r="Y384" s="16">
        <f t="shared" ca="1" si="87"/>
        <v>0</v>
      </c>
      <c r="Z384" s="16">
        <f t="shared" ca="1" si="88"/>
        <v>0</v>
      </c>
    </row>
    <row r="385" spans="2:26" x14ac:dyDescent="0.35">
      <c r="B385" s="7" vm="3737">
        <f ca="1"/>
        <v>42713</v>
      </c>
      <c r="C385" vm="3451">
        <f ca="1"/>
        <v>285.64999999999998</v>
      </c>
      <c r="E385" vm="3738">
        <f ca="1"/>
        <v>45.713200000000001</v>
      </c>
      <c r="F385" vm="3739">
        <f ca="1"/>
        <v>86.0334</v>
      </c>
      <c r="G385" vm="3740">
        <f ca="1"/>
        <v>257.43329999999997</v>
      </c>
      <c r="H385" vm="3741">
        <f ca="1"/>
        <v>27.45</v>
      </c>
      <c r="I385" vm="3742">
        <f ca="1"/>
        <v>472.55</v>
      </c>
      <c r="J385" vm="1896">
        <f ca="1"/>
        <v>198.45</v>
      </c>
      <c r="K385" vm="3743">
        <f ca="1"/>
        <v>464.1</v>
      </c>
      <c r="L385" vm="3744">
        <f ca="1"/>
        <v>245.45</v>
      </c>
      <c r="M385" s="19" vm="3745">
        <f ca="1"/>
        <v>8261.75</v>
      </c>
      <c r="N385" s="16">
        <f t="shared" ca="1" si="77"/>
        <v>-5.0633019565468739E-3</v>
      </c>
      <c r="O385" s="16">
        <f t="shared" ca="1" si="76"/>
        <v>1.8938655099459935E-2</v>
      </c>
      <c r="P385" s="16">
        <f t="shared" ca="1" si="78"/>
        <v>1.8938655099459935E-2</v>
      </c>
      <c r="Q385" s="16">
        <f t="shared" ca="1" si="79"/>
        <v>2.7165864556937549E-3</v>
      </c>
      <c r="R385" s="16">
        <f t="shared" ca="1" si="80"/>
        <v>-8.852710894628411E-3</v>
      </c>
      <c r="S385" s="16">
        <f t="shared" ca="1" si="81"/>
        <v>-5.037783481861845E-4</v>
      </c>
      <c r="T385" s="16">
        <f t="shared" ca="1" si="82"/>
        <v>5.5096558109696998E-3</v>
      </c>
      <c r="U385" s="16">
        <f t="shared" ca="1" si="83"/>
        <v>1.0237599652149583E-2</v>
      </c>
      <c r="V385" s="16">
        <f t="shared" ca="1" si="84"/>
        <v>1.0237599652149583E-2</v>
      </c>
      <c r="W385" s="16">
        <f t="shared" ca="1" si="85"/>
        <v>9.1710810668356978E-3</v>
      </c>
      <c r="X385" s="16">
        <f t="shared" ca="1" si="86"/>
        <v>8.7768579915970205E-3</v>
      </c>
      <c r="Y385" s="16">
        <f t="shared" ca="1" si="87"/>
        <v>0</v>
      </c>
      <c r="Z385" s="16">
        <f t="shared" ca="1" si="88"/>
        <v>0</v>
      </c>
    </row>
    <row r="386" spans="2:26" x14ac:dyDescent="0.35">
      <c r="B386" s="7" vm="3746">
        <f ca="1"/>
        <v>42716</v>
      </c>
      <c r="C386" vm="3747">
        <f ca="1"/>
        <v>281.35000000000002</v>
      </c>
      <c r="E386" vm="3748">
        <f ca="1"/>
        <v>45.628300000000003</v>
      </c>
      <c r="F386" vm="1579">
        <f ca="1"/>
        <v>85</v>
      </c>
      <c r="G386" vm="3749">
        <f ca="1"/>
        <v>257.3417</v>
      </c>
      <c r="H386" vm="3034">
        <f ca="1"/>
        <v>27.3</v>
      </c>
      <c r="I386" vm="2719">
        <f ca="1"/>
        <v>459.25</v>
      </c>
      <c r="J386" vm="1887">
        <f ca="1"/>
        <v>200.15</v>
      </c>
      <c r="K386" vm="3750">
        <f ca="1"/>
        <v>454.4</v>
      </c>
      <c r="L386" vm="3751">
        <f ca="1"/>
        <v>246.8</v>
      </c>
      <c r="M386" s="19" vm="3752">
        <f ca="1"/>
        <v>8170.8</v>
      </c>
      <c r="N386" s="16">
        <f t="shared" ca="1" si="77"/>
        <v>-1.5167839291183424E-2</v>
      </c>
      <c r="O386" s="16">
        <f t="shared" ca="1" si="76"/>
        <v>-1.8589584022434477E-3</v>
      </c>
      <c r="P386" s="16">
        <f t="shared" ca="1" si="78"/>
        <v>-1.8589584022434477E-3</v>
      </c>
      <c r="Q386" s="16">
        <f t="shared" ca="1" si="79"/>
        <v>-1.2084336459293963E-2</v>
      </c>
      <c r="R386" s="16">
        <f t="shared" ca="1" si="80"/>
        <v>-3.5588364223883192E-4</v>
      </c>
      <c r="S386" s="16">
        <f t="shared" ca="1" si="81"/>
        <v>8.5299062095084126E-3</v>
      </c>
      <c r="T386" s="16">
        <f t="shared" ca="1" si="82"/>
        <v>-2.1122178840188684E-2</v>
      </c>
      <c r="U386" s="16">
        <f t="shared" ca="1" si="83"/>
        <v>5.4850315271713877E-3</v>
      </c>
      <c r="V386" s="16">
        <f t="shared" ca="1" si="84"/>
        <v>5.4850315271713877E-3</v>
      </c>
      <c r="W386" s="16">
        <f t="shared" ca="1" si="85"/>
        <v>4.7081271046325148E-3</v>
      </c>
      <c r="X386" s="16">
        <f t="shared" ca="1" si="86"/>
        <v>4.3139040293938375E-3</v>
      </c>
      <c r="Y386" s="16">
        <f t="shared" ca="1" si="87"/>
        <v>0</v>
      </c>
      <c r="Z386" s="16">
        <f t="shared" ca="1" si="88"/>
        <v>0</v>
      </c>
    </row>
    <row r="387" spans="2:26" x14ac:dyDescent="0.35">
      <c r="B387" s="7" vm="3753">
        <f ca="1"/>
        <v>42717</v>
      </c>
      <c r="C387" vm="3754">
        <f ca="1"/>
        <v>286</v>
      </c>
      <c r="E387" vm="3755">
        <f ca="1"/>
        <v>44.6556</v>
      </c>
      <c r="F387" vm="3756">
        <f ca="1"/>
        <v>83.633399999999995</v>
      </c>
      <c r="G387" vm="3757">
        <f ca="1"/>
        <v>254.68639999999999</v>
      </c>
      <c r="H387" vm="3012">
        <f ca="1"/>
        <v>27</v>
      </c>
      <c r="I387" vm="2749">
        <f ca="1"/>
        <v>460.9</v>
      </c>
      <c r="J387" vm="3758">
        <f ca="1"/>
        <v>194.8</v>
      </c>
      <c r="K387" vm="3759">
        <f ca="1"/>
        <v>470.65</v>
      </c>
      <c r="L387" vm="3760">
        <f ca="1"/>
        <v>239.95</v>
      </c>
      <c r="M387" s="19" vm="3761">
        <f ca="1"/>
        <v>8221.7999999999993</v>
      </c>
      <c r="N387" s="16">
        <f t="shared" ca="1" si="77"/>
        <v>1.6392364940564525E-2</v>
      </c>
      <c r="O387" s="16">
        <f t="shared" ref="O387:O450" ca="1" si="89">LN(E387/E386)</f>
        <v>-2.1548418663283182E-2</v>
      </c>
      <c r="P387" s="16">
        <f t="shared" ca="1" si="78"/>
        <v>-2.1548418663283182E-2</v>
      </c>
      <c r="Q387" s="16">
        <f t="shared" ca="1" si="79"/>
        <v>-1.6208294656036553E-2</v>
      </c>
      <c r="R387" s="16">
        <f t="shared" ca="1" si="80"/>
        <v>-1.037178937404986E-2</v>
      </c>
      <c r="S387" s="16">
        <f t="shared" ca="1" si="81"/>
        <v>-2.7093694230147885E-2</v>
      </c>
      <c r="T387" s="16">
        <f t="shared" ca="1" si="82"/>
        <v>3.5136850586287571E-2</v>
      </c>
      <c r="U387" s="16">
        <f t="shared" ca="1" si="83"/>
        <v>-2.8147723726978345E-2</v>
      </c>
      <c r="V387" s="16">
        <f t="shared" ca="1" si="84"/>
        <v>-2.8147723726978345E-2</v>
      </c>
      <c r="W387" s="16">
        <f t="shared" ca="1" si="85"/>
        <v>-2.6626238228028364E-2</v>
      </c>
      <c r="X387" s="16">
        <f t="shared" ca="1" si="86"/>
        <v>0</v>
      </c>
      <c r="Y387" s="16">
        <f t="shared" ca="1" si="87"/>
        <v>2.7020461303267039E-2</v>
      </c>
      <c r="Z387" s="16">
        <f t="shared" ca="1" si="88"/>
        <v>2.7185442293857685E-2</v>
      </c>
    </row>
    <row r="388" spans="2:26" x14ac:dyDescent="0.35">
      <c r="B388" s="7" vm="3762">
        <f ca="1"/>
        <v>42718</v>
      </c>
      <c r="C388" vm="3763">
        <f ca="1"/>
        <v>283.85000000000002</v>
      </c>
      <c r="E388" vm="3764">
        <f ca="1"/>
        <v>43.1768</v>
      </c>
      <c r="F388" vm="3765">
        <f ca="1"/>
        <v>83.5</v>
      </c>
      <c r="G388" vm="3766">
        <f ca="1"/>
        <v>253.31290000000001</v>
      </c>
      <c r="H388" vm="3173">
        <f ca="1"/>
        <v>26.7</v>
      </c>
      <c r="I388" vm="3767">
        <f ca="1"/>
        <v>450.1</v>
      </c>
      <c r="J388" vm="3116">
        <f ca="1"/>
        <v>192</v>
      </c>
      <c r="K388" vm="3768">
        <f ca="1"/>
        <v>472.35</v>
      </c>
      <c r="L388" vm="3769">
        <f ca="1"/>
        <v>235.9</v>
      </c>
      <c r="M388" s="19" vm="3770">
        <f ca="1"/>
        <v>8182.45</v>
      </c>
      <c r="N388" s="16">
        <f t="shared" ca="1" si="77"/>
        <v>-7.5458812031172487E-3</v>
      </c>
      <c r="O388" s="16">
        <f t="shared" ca="1" si="89"/>
        <v>-3.3676405433908062E-2</v>
      </c>
      <c r="P388" s="16">
        <f t="shared" ca="1" si="78"/>
        <v>-3.3676405433908062E-2</v>
      </c>
      <c r="Q388" s="16">
        <f t="shared" ca="1" si="79"/>
        <v>-1.5963299774701387E-3</v>
      </c>
      <c r="R388" s="16">
        <f t="shared" ca="1" si="80"/>
        <v>-5.4075009429425409E-3</v>
      </c>
      <c r="S388" s="16">
        <f t="shared" ca="1" si="81"/>
        <v>-1.4478019180653225E-2</v>
      </c>
      <c r="T388" s="16">
        <f t="shared" ca="1" si="82"/>
        <v>3.6055182219142433E-3</v>
      </c>
      <c r="U388" s="16">
        <f t="shared" ca="1" si="83"/>
        <v>-1.702258189062511E-2</v>
      </c>
      <c r="V388" s="16">
        <f t="shared" ca="1" si="84"/>
        <v>-1.702258189062511E-2</v>
      </c>
      <c r="W388" s="16">
        <f t="shared" ca="1" si="85"/>
        <v>-1.6304133744453133E-2</v>
      </c>
      <c r="X388" s="16">
        <f t="shared" ca="1" si="86"/>
        <v>0</v>
      </c>
      <c r="Y388" s="16">
        <f t="shared" ca="1" si="87"/>
        <v>1.6698356819691808E-2</v>
      </c>
      <c r="Z388" s="16">
        <f t="shared" ca="1" si="88"/>
        <v>1.6863337810282455E-2</v>
      </c>
    </row>
    <row r="389" spans="2:26" x14ac:dyDescent="0.35">
      <c r="B389" s="7" vm="3771">
        <f ca="1"/>
        <v>42719</v>
      </c>
      <c r="C389" vm="3772">
        <f ca="1"/>
        <v>284.25</v>
      </c>
      <c r="E389" vm="3773">
        <f ca="1"/>
        <v>43.613199999999999</v>
      </c>
      <c r="F389" vm="3774">
        <f ca="1"/>
        <v>83.566699999999997</v>
      </c>
      <c r="G389" vm="3775">
        <f ca="1"/>
        <v>261.23320000000001</v>
      </c>
      <c r="H389" vm="3263">
        <f ca="1"/>
        <v>26.85</v>
      </c>
      <c r="I389" vm="3776">
        <f ca="1"/>
        <v>451.8</v>
      </c>
      <c r="J389" vm="3777">
        <f ca="1"/>
        <v>197.6</v>
      </c>
      <c r="K389" vm="3778">
        <f ca="1"/>
        <v>463.2</v>
      </c>
      <c r="L389" vm="3779">
        <f ca="1"/>
        <v>236.1</v>
      </c>
      <c r="M389" s="19" vm="3780">
        <f ca="1"/>
        <v>8153.6</v>
      </c>
      <c r="N389" s="16">
        <f t="shared" ca="1" si="77"/>
        <v>1.4082030139100164E-3</v>
      </c>
      <c r="O389" s="16">
        <f t="shared" ca="1" si="89"/>
        <v>1.0056542871350304E-2</v>
      </c>
      <c r="P389" s="16">
        <f t="shared" ca="1" si="78"/>
        <v>1.0056542871350304E-2</v>
      </c>
      <c r="Q389" s="16">
        <f t="shared" ca="1" si="79"/>
        <v>7.9848352237579063E-4</v>
      </c>
      <c r="R389" s="16">
        <f t="shared" ca="1" si="80"/>
        <v>3.0788011526684197E-2</v>
      </c>
      <c r="S389" s="16">
        <f t="shared" ca="1" si="81"/>
        <v>2.8749413285985792E-2</v>
      </c>
      <c r="T389" s="16">
        <f t="shared" ca="1" si="82"/>
        <v>-1.9561309956357926E-2</v>
      </c>
      <c r="U389" s="16">
        <f t="shared" ca="1" si="83"/>
        <v>8.474576778379182E-4</v>
      </c>
      <c r="V389" s="16">
        <f t="shared" ca="1" si="84"/>
        <v>8.474576778379182E-4</v>
      </c>
      <c r="W389" s="16">
        <f t="shared" ca="1" si="85"/>
        <v>2.2806695887462886E-3</v>
      </c>
      <c r="X389" s="16">
        <f t="shared" ca="1" si="86"/>
        <v>1.8864465135076114E-3</v>
      </c>
      <c r="Y389" s="16">
        <f t="shared" ca="1" si="87"/>
        <v>0</v>
      </c>
      <c r="Z389" s="16">
        <f t="shared" ca="1" si="88"/>
        <v>0</v>
      </c>
    </row>
    <row r="390" spans="2:26" x14ac:dyDescent="0.35">
      <c r="B390" s="7" vm="3781">
        <f ca="1"/>
        <v>42720</v>
      </c>
      <c r="C390" vm="3782">
        <f ca="1"/>
        <v>280.25</v>
      </c>
      <c r="E390" vm="3783">
        <f ca="1"/>
        <v>43.785899999999998</v>
      </c>
      <c r="F390" vm="2172">
        <f ca="1"/>
        <v>81.866699999999994</v>
      </c>
      <c r="G390" vm="3740">
        <f ca="1"/>
        <v>257.43329999999997</v>
      </c>
      <c r="H390" vm="3784">
        <f ca="1"/>
        <v>27.05</v>
      </c>
      <c r="I390" vm="3785">
        <f ca="1"/>
        <v>470.35</v>
      </c>
      <c r="J390" vm="3786">
        <f ca="1"/>
        <v>196.25</v>
      </c>
      <c r="K390" vm="3787">
        <f ca="1"/>
        <v>473.15</v>
      </c>
      <c r="L390" vm="3788">
        <f ca="1"/>
        <v>230.3</v>
      </c>
      <c r="M390" s="19" vm="3789">
        <f ca="1"/>
        <v>8139.45</v>
      </c>
      <c r="N390" s="16">
        <f t="shared" ca="1" si="77"/>
        <v>-1.4172070678376105E-2</v>
      </c>
      <c r="O390" s="16">
        <f t="shared" ca="1" si="89"/>
        <v>3.9519909191817471E-3</v>
      </c>
      <c r="P390" s="16">
        <f t="shared" ca="1" si="78"/>
        <v>3.9519909191817471E-3</v>
      </c>
      <c r="Q390" s="16">
        <f t="shared" ca="1" si="79"/>
        <v>-2.0552800608267138E-2</v>
      </c>
      <c r="R390" s="16">
        <f t="shared" ca="1" si="80"/>
        <v>-1.4652837567452887E-2</v>
      </c>
      <c r="S390" s="16">
        <f t="shared" ca="1" si="81"/>
        <v>-6.8554286512495736E-3</v>
      </c>
      <c r="T390" s="16">
        <f t="shared" ca="1" si="82"/>
        <v>2.1253536695456141E-2</v>
      </c>
      <c r="U390" s="16">
        <f t="shared" ca="1" si="83"/>
        <v>-2.4872637264827691E-2</v>
      </c>
      <c r="V390" s="16">
        <f t="shared" ca="1" si="84"/>
        <v>-2.4872637264827691E-2</v>
      </c>
      <c r="W390" s="16">
        <f t="shared" ca="1" si="85"/>
        <v>-2.3972173291828783E-2</v>
      </c>
      <c r="X390" s="16">
        <f t="shared" ca="1" si="86"/>
        <v>0</v>
      </c>
      <c r="Y390" s="16">
        <f t="shared" ca="1" si="87"/>
        <v>2.4366396367067458E-2</v>
      </c>
      <c r="Z390" s="16">
        <f t="shared" ca="1" si="88"/>
        <v>2.4531377357658105E-2</v>
      </c>
    </row>
    <row r="391" spans="2:26" x14ac:dyDescent="0.35">
      <c r="B391" s="7" vm="3790">
        <f ca="1"/>
        <v>42723</v>
      </c>
      <c r="C391" vm="3791">
        <f ca="1"/>
        <v>276.45</v>
      </c>
      <c r="E391" vm="3792">
        <f ca="1"/>
        <v>43.622300000000003</v>
      </c>
      <c r="F391" vm="3793">
        <f ca="1"/>
        <v>81.0334</v>
      </c>
      <c r="G391" vm="3509">
        <f ca="1"/>
        <v>246.76609999999999</v>
      </c>
      <c r="H391" vm="3234">
        <f ca="1"/>
        <v>26.95</v>
      </c>
      <c r="I391" vm="3794">
        <f ca="1"/>
        <v>479.1</v>
      </c>
      <c r="J391" vm="3795">
        <f ca="1"/>
        <v>197.4</v>
      </c>
      <c r="K391" vm="3796">
        <f ca="1"/>
        <v>471.8</v>
      </c>
      <c r="L391" vm="3797">
        <f ca="1"/>
        <v>227.25</v>
      </c>
      <c r="M391" s="19" vm="3798">
        <f ca="1"/>
        <v>8104.35</v>
      </c>
      <c r="N391" s="16">
        <f t="shared" ca="1" si="77"/>
        <v>-1.365208916832732E-2</v>
      </c>
      <c r="O391" s="16">
        <f t="shared" ca="1" si="89"/>
        <v>-3.7433602577421725E-3</v>
      </c>
      <c r="P391" s="16">
        <f t="shared" ca="1" si="78"/>
        <v>-3.7433602577421725E-3</v>
      </c>
      <c r="Q391" s="16">
        <f t="shared" ca="1" si="79"/>
        <v>-1.0230899410583926E-2</v>
      </c>
      <c r="R391" s="16">
        <f t="shared" ca="1" si="80"/>
        <v>-4.2319733011770326E-2</v>
      </c>
      <c r="S391" s="16">
        <f t="shared" ca="1" si="81"/>
        <v>5.8427703368633503E-3</v>
      </c>
      <c r="T391" s="16">
        <f t="shared" ca="1" si="82"/>
        <v>-2.8572959806669506E-3</v>
      </c>
      <c r="U391" s="16">
        <f t="shared" ca="1" si="83"/>
        <v>-1.3332073769051395E-2</v>
      </c>
      <c r="V391" s="16">
        <f t="shared" ca="1" si="84"/>
        <v>-1.3332073769051395E-2</v>
      </c>
      <c r="W391" s="16">
        <f t="shared" ca="1" si="85"/>
        <v>-1.4499262904488053E-2</v>
      </c>
      <c r="X391" s="16">
        <f t="shared" ca="1" si="86"/>
        <v>0</v>
      </c>
      <c r="Y391" s="16">
        <f t="shared" ca="1" si="87"/>
        <v>1.489348597972673E-2</v>
      </c>
      <c r="Z391" s="16">
        <f t="shared" ca="1" si="88"/>
        <v>1.5058466970317375E-2</v>
      </c>
    </row>
    <row r="392" spans="2:26" x14ac:dyDescent="0.35">
      <c r="B392" s="7" vm="3799">
        <f ca="1"/>
        <v>42724</v>
      </c>
      <c r="C392" vm="3800">
        <f ca="1"/>
        <v>272.39999999999998</v>
      </c>
      <c r="E392" vm="3801">
        <f ca="1"/>
        <v>42.789000000000001</v>
      </c>
      <c r="F392" vm="3802">
        <f ca="1"/>
        <v>80.599999999999994</v>
      </c>
      <c r="G392" vm="3803">
        <f ca="1"/>
        <v>240.17339999999999</v>
      </c>
      <c r="H392" vm="3234">
        <f ca="1"/>
        <v>26.95</v>
      </c>
      <c r="I392" vm="3804">
        <f ca="1"/>
        <v>484.55</v>
      </c>
      <c r="J392" vm="3805">
        <f ca="1"/>
        <v>191.75</v>
      </c>
      <c r="K392" vm="3787">
        <f ca="1"/>
        <v>473.15</v>
      </c>
      <c r="L392" vm="2880">
        <f ca="1"/>
        <v>224.4</v>
      </c>
      <c r="M392" s="19" vm="3806">
        <f ca="1"/>
        <v>8082.4</v>
      </c>
      <c r="N392" s="16">
        <f t="shared" ca="1" si="77"/>
        <v>-1.4758398508584698E-2</v>
      </c>
      <c r="O392" s="16">
        <f t="shared" ca="1" si="89"/>
        <v>-1.9287427280383636E-2</v>
      </c>
      <c r="P392" s="16">
        <f t="shared" ca="1" si="78"/>
        <v>-1.9287427280383636E-2</v>
      </c>
      <c r="Q392" s="16">
        <f t="shared" ca="1" si="79"/>
        <v>-5.362765847752058E-3</v>
      </c>
      <c r="R392" s="16">
        <f t="shared" ca="1" si="80"/>
        <v>-2.7079761947453655E-2</v>
      </c>
      <c r="S392" s="16">
        <f t="shared" ca="1" si="81"/>
        <v>-2.9039686752015615E-2</v>
      </c>
      <c r="T392" s="16">
        <f t="shared" ca="1" si="82"/>
        <v>2.8572959806670586E-3</v>
      </c>
      <c r="U392" s="16">
        <f t="shared" ca="1" si="83"/>
        <v>-1.2620559409046939E-2</v>
      </c>
      <c r="V392" s="16">
        <f t="shared" ca="1" si="84"/>
        <v>-1.2620559409046939E-2</v>
      </c>
      <c r="W392" s="16">
        <f t="shared" ca="1" si="85"/>
        <v>-1.3253469926640494E-2</v>
      </c>
      <c r="X392" s="16">
        <f t="shared" ca="1" si="86"/>
        <v>0</v>
      </c>
      <c r="Y392" s="16">
        <f t="shared" ca="1" si="87"/>
        <v>1.3647693001879171E-2</v>
      </c>
      <c r="Z392" s="16">
        <f t="shared" ca="1" si="88"/>
        <v>1.3812673992469816E-2</v>
      </c>
    </row>
    <row r="393" spans="2:26" x14ac:dyDescent="0.35">
      <c r="B393" s="7" vm="3807">
        <f ca="1"/>
        <v>42725</v>
      </c>
      <c r="C393" vm="3808">
        <f ca="1"/>
        <v>274.2</v>
      </c>
      <c r="E393" vm="3809">
        <f ca="1"/>
        <v>42.843499999999999</v>
      </c>
      <c r="F393" vm="3810">
        <f ca="1"/>
        <v>80.5334</v>
      </c>
      <c r="G393" vm="3811">
        <f ca="1"/>
        <v>244.2938</v>
      </c>
      <c r="H393" vm="3163">
        <f ca="1"/>
        <v>27.1</v>
      </c>
      <c r="I393" vm="3812">
        <f ca="1"/>
        <v>498.9</v>
      </c>
      <c r="J393" vm="3813">
        <f ca="1"/>
        <v>195.35</v>
      </c>
      <c r="K393" vm="3814">
        <f ca="1"/>
        <v>468.5</v>
      </c>
      <c r="L393" vm="3815">
        <f ca="1"/>
        <v>226.1</v>
      </c>
      <c r="M393" s="19" vm="3816">
        <f ca="1"/>
        <v>8061.3</v>
      </c>
      <c r="N393" s="16">
        <f t="shared" ca="1" si="77"/>
        <v>6.5861928528566554E-3</v>
      </c>
      <c r="O393" s="16">
        <f t="shared" ca="1" si="89"/>
        <v>1.2728813793484223E-3</v>
      </c>
      <c r="P393" s="16">
        <f t="shared" ca="1" si="78"/>
        <v>1.2728813793484223E-3</v>
      </c>
      <c r="Q393" s="16">
        <f t="shared" ca="1" si="79"/>
        <v>-8.2664430580542078E-4</v>
      </c>
      <c r="R393" s="16">
        <f t="shared" ca="1" si="80"/>
        <v>1.7010436844308759E-2</v>
      </c>
      <c r="S393" s="16">
        <f t="shared" ca="1" si="81"/>
        <v>1.8600381253713917E-2</v>
      </c>
      <c r="T393" s="16">
        <f t="shared" ca="1" si="82"/>
        <v>-9.8763612757647983E-3</v>
      </c>
      <c r="U393" s="16">
        <f t="shared" ca="1" si="83"/>
        <v>7.5472056353829038E-3</v>
      </c>
      <c r="V393" s="16">
        <f t="shared" ca="1" si="84"/>
        <v>7.5472056353829038E-3</v>
      </c>
      <c r="W393" s="16">
        <f t="shared" ca="1" si="85"/>
        <v>7.806005967438921E-3</v>
      </c>
      <c r="X393" s="16">
        <f t="shared" ca="1" si="86"/>
        <v>7.4117828922002438E-3</v>
      </c>
      <c r="Y393" s="16">
        <f t="shared" ca="1" si="87"/>
        <v>0</v>
      </c>
      <c r="Z393" s="16">
        <f t="shared" ca="1" si="88"/>
        <v>0</v>
      </c>
    </row>
    <row r="394" spans="2:26" x14ac:dyDescent="0.35">
      <c r="B394" s="7" vm="3817">
        <f ca="1"/>
        <v>42726</v>
      </c>
      <c r="C394" vm="1475">
        <f ca="1"/>
        <v>263.55</v>
      </c>
      <c r="E394" vm="3818">
        <f ca="1"/>
        <v>42.249600000000001</v>
      </c>
      <c r="F394" vm="3819">
        <f ca="1"/>
        <v>79.333399999999997</v>
      </c>
      <c r="G394" vm="3820">
        <f ca="1"/>
        <v>238.93729999999999</v>
      </c>
      <c r="H394" vm="3547">
        <f ca="1"/>
        <v>26.1</v>
      </c>
      <c r="I394" vm="3821">
        <f ca="1"/>
        <v>489.45</v>
      </c>
      <c r="J394" vm="3822">
        <f ca="1"/>
        <v>190.05</v>
      </c>
      <c r="K394" vm="3823">
        <f ca="1"/>
        <v>469.6</v>
      </c>
      <c r="L394" vm="3824">
        <f ca="1"/>
        <v>216.65</v>
      </c>
      <c r="M394" s="19" vm="3825">
        <f ca="1"/>
        <v>7979.1</v>
      </c>
      <c r="N394" s="16">
        <f t="shared" ca="1" si="77"/>
        <v>-3.9614663826998096E-2</v>
      </c>
      <c r="O394" s="16">
        <f t="shared" ca="1" si="89"/>
        <v>-1.3959055285998445E-2</v>
      </c>
      <c r="P394" s="16">
        <f t="shared" ca="1" si="78"/>
        <v>-1.3959055285998445E-2</v>
      </c>
      <c r="Q394" s="16">
        <f t="shared" ca="1" si="79"/>
        <v>-1.5012779867630791E-2</v>
      </c>
      <c r="R394" s="16">
        <f t="shared" ca="1" si="80"/>
        <v>-2.2170424891516816E-2</v>
      </c>
      <c r="S394" s="16">
        <f t="shared" ca="1" si="81"/>
        <v>-2.7505626065821766E-2</v>
      </c>
      <c r="T394" s="16">
        <f t="shared" ca="1" si="82"/>
        <v>2.3451668354099037E-3</v>
      </c>
      <c r="U394" s="16">
        <f t="shared" ca="1" si="83"/>
        <v>-4.2694231098005672E-2</v>
      </c>
      <c r="V394" s="16">
        <f t="shared" ca="1" si="84"/>
        <v>-4.2694231098005672E-2</v>
      </c>
      <c r="W394" s="16">
        <f t="shared" ca="1" si="85"/>
        <v>-4.1113271657769325E-2</v>
      </c>
      <c r="X394" s="16">
        <f t="shared" ca="1" si="86"/>
        <v>0</v>
      </c>
      <c r="Y394" s="16">
        <f t="shared" ca="1" si="87"/>
        <v>4.1507494733008E-2</v>
      </c>
      <c r="Z394" s="16">
        <f t="shared" ca="1" si="88"/>
        <v>4.1672475723598647E-2</v>
      </c>
    </row>
    <row r="395" spans="2:26" x14ac:dyDescent="0.35">
      <c r="B395" s="7" vm="3826">
        <f ca="1"/>
        <v>42727</v>
      </c>
      <c r="C395" vm="3827">
        <f ca="1"/>
        <v>262.89999999999998</v>
      </c>
      <c r="E395" vm="3828">
        <f ca="1"/>
        <v>41.967799999999997</v>
      </c>
      <c r="F395" vm="3819">
        <f ca="1"/>
        <v>79.333399999999997</v>
      </c>
      <c r="G395" vm="3829">
        <f ca="1"/>
        <v>236.6482</v>
      </c>
      <c r="H395" vm="3182">
        <f ca="1"/>
        <v>26.2</v>
      </c>
      <c r="I395" vm="3830">
        <f ca="1"/>
        <v>518.35</v>
      </c>
      <c r="J395" vm="3831">
        <f ca="1"/>
        <v>188.4</v>
      </c>
      <c r="K395" vm="3832">
        <f ca="1"/>
        <v>465.65</v>
      </c>
      <c r="L395" vm="3824">
        <f ca="1"/>
        <v>216.65</v>
      </c>
      <c r="M395" s="19" vm="3833">
        <f ca="1"/>
        <v>7985.75</v>
      </c>
      <c r="N395" s="16">
        <f t="shared" ca="1" si="77"/>
        <v>-2.4693715653804553E-3</v>
      </c>
      <c r="O395" s="16">
        <f t="shared" ca="1" si="89"/>
        <v>-6.6922287252285358E-3</v>
      </c>
      <c r="P395" s="16">
        <f t="shared" ca="1" si="78"/>
        <v>-6.6922287252285358E-3</v>
      </c>
      <c r="Q395" s="16">
        <f t="shared" ca="1" si="79"/>
        <v>0</v>
      </c>
      <c r="R395" s="16">
        <f t="shared" ca="1" si="80"/>
        <v>-9.6265242634251992E-3</v>
      </c>
      <c r="S395" s="16">
        <f t="shared" ca="1" si="81"/>
        <v>-8.7198332929950603E-3</v>
      </c>
      <c r="T395" s="16">
        <f t="shared" ca="1" si="82"/>
        <v>-8.4469895462199115E-3</v>
      </c>
      <c r="U395" s="16">
        <f t="shared" ca="1" si="83"/>
        <v>0</v>
      </c>
      <c r="V395" s="16">
        <f t="shared" ca="1" si="84"/>
        <v>0</v>
      </c>
      <c r="W395" s="16">
        <f t="shared" ca="1" si="85"/>
        <v>-5.2560976741163057E-4</v>
      </c>
      <c r="X395" s="16">
        <f t="shared" ca="1" si="86"/>
        <v>0</v>
      </c>
      <c r="Y395" s="16">
        <f t="shared" ca="1" si="87"/>
        <v>9.1983284265030781E-4</v>
      </c>
      <c r="Z395" s="16">
        <f t="shared" ca="1" si="88"/>
        <v>1.0848138332409524E-3</v>
      </c>
    </row>
    <row r="396" spans="2:26" x14ac:dyDescent="0.35">
      <c r="B396" s="7" vm="3834">
        <f ca="1"/>
        <v>42730</v>
      </c>
      <c r="C396" vm="3188">
        <f ca="1"/>
        <v>260</v>
      </c>
      <c r="E396" vm="3835">
        <f ca="1"/>
        <v>41.096600000000002</v>
      </c>
      <c r="F396" vm="3836">
        <f ca="1"/>
        <v>78.133399999999995</v>
      </c>
      <c r="G396" vm="3444">
        <f ca="1"/>
        <v>228.63630000000001</v>
      </c>
      <c r="H396" vm="2982">
        <f ca="1"/>
        <v>25.9</v>
      </c>
      <c r="I396" vm="3424">
        <f ca="1"/>
        <v>527.65</v>
      </c>
      <c r="J396" vm="3837">
        <f ca="1"/>
        <v>187.15</v>
      </c>
      <c r="K396" vm="3838">
        <f ca="1"/>
        <v>457.85</v>
      </c>
      <c r="L396" vm="3839">
        <f ca="1"/>
        <v>208.55</v>
      </c>
      <c r="M396" s="19" vm="3840">
        <f ca="1"/>
        <v>7908.25</v>
      </c>
      <c r="N396" s="16">
        <f t="shared" ca="1" si="77"/>
        <v>-1.1092100720307679E-2</v>
      </c>
      <c r="O396" s="16">
        <f t="shared" ca="1" si="89"/>
        <v>-2.0977264558061218E-2</v>
      </c>
      <c r="P396" s="16">
        <f t="shared" ca="1" si="78"/>
        <v>-2.0977264558061218E-2</v>
      </c>
      <c r="Q396" s="16">
        <f t="shared" ca="1" si="79"/>
        <v>-1.5241603062441759E-2</v>
      </c>
      <c r="R396" s="16">
        <f t="shared" ca="1" si="80"/>
        <v>-3.4442118748470994E-2</v>
      </c>
      <c r="S396" s="16">
        <f t="shared" ca="1" si="81"/>
        <v>-6.6569277918246805E-3</v>
      </c>
      <c r="T396" s="16">
        <f t="shared" ca="1" si="82"/>
        <v>-1.6892659413925568E-2</v>
      </c>
      <c r="U396" s="16">
        <f t="shared" ca="1" si="83"/>
        <v>-3.8104327542964181E-2</v>
      </c>
      <c r="V396" s="16">
        <f t="shared" ca="1" si="84"/>
        <v>-3.8104327542964181E-2</v>
      </c>
      <c r="W396" s="16">
        <f t="shared" ca="1" si="85"/>
        <v>-3.7186534686496527E-2</v>
      </c>
      <c r="X396" s="16">
        <f t="shared" ca="1" si="86"/>
        <v>0</v>
      </c>
      <c r="Y396" s="16">
        <f t="shared" ca="1" si="87"/>
        <v>3.7580757761735202E-2</v>
      </c>
      <c r="Z396" s="16">
        <f t="shared" ca="1" si="88"/>
        <v>3.7745738752325848E-2</v>
      </c>
    </row>
    <row r="397" spans="2:26" x14ac:dyDescent="0.35">
      <c r="B397" s="7" vm="3841">
        <f ca="1"/>
        <v>42731</v>
      </c>
      <c r="C397" vm="3842">
        <f ca="1"/>
        <v>266.95</v>
      </c>
      <c r="E397" vm="3843">
        <f ca="1"/>
        <v>41.579900000000002</v>
      </c>
      <c r="F397" vm="2163">
        <f ca="1"/>
        <v>79.5</v>
      </c>
      <c r="G397" vm="3844">
        <f ca="1"/>
        <v>231.10849999999999</v>
      </c>
      <c r="H397" vm="3243">
        <f ca="1"/>
        <v>26.35</v>
      </c>
      <c r="I397" vm="3845">
        <f ca="1"/>
        <v>517.70000000000005</v>
      </c>
      <c r="J397" vm="3846">
        <f ca="1"/>
        <v>188.6</v>
      </c>
      <c r="K397" vm="3847">
        <f ca="1"/>
        <v>466.95</v>
      </c>
      <c r="L397" vm="3848">
        <f ca="1"/>
        <v>214.65</v>
      </c>
      <c r="M397" s="19" vm="3849">
        <f ca="1"/>
        <v>8032.85</v>
      </c>
      <c r="N397" s="16">
        <f t="shared" ca="1" si="77"/>
        <v>2.6379743930667495E-2</v>
      </c>
      <c r="O397" s="16">
        <f t="shared" ca="1" si="89"/>
        <v>1.1691484405114761E-2</v>
      </c>
      <c r="P397" s="16">
        <f t="shared" ca="1" si="78"/>
        <v>1.1691484405114761E-2</v>
      </c>
      <c r="Q397" s="16">
        <f t="shared" ca="1" si="79"/>
        <v>1.7339399383581675E-2</v>
      </c>
      <c r="R397" s="16">
        <f t="shared" ca="1" si="80"/>
        <v>1.0754765812987063E-2</v>
      </c>
      <c r="S397" s="16">
        <f t="shared" ca="1" si="81"/>
        <v>7.7179358489190362E-3</v>
      </c>
      <c r="T397" s="16">
        <f t="shared" ca="1" si="82"/>
        <v>1.968056600198571E-2</v>
      </c>
      <c r="U397" s="16">
        <f t="shared" ca="1" si="83"/>
        <v>2.8829974027615335E-2</v>
      </c>
      <c r="V397" s="16">
        <f t="shared" ca="1" si="84"/>
        <v>2.8829974027615335E-2</v>
      </c>
      <c r="W397" s="16">
        <f t="shared" ca="1" si="85"/>
        <v>2.7685374915933349E-2</v>
      </c>
      <c r="X397" s="16">
        <f t="shared" ca="1" si="86"/>
        <v>2.7291151840694673E-2</v>
      </c>
      <c r="Y397" s="16">
        <f t="shared" ca="1" si="87"/>
        <v>0</v>
      </c>
      <c r="Z397" s="16">
        <f t="shared" ca="1" si="88"/>
        <v>0</v>
      </c>
    </row>
    <row r="398" spans="2:26" x14ac:dyDescent="0.35">
      <c r="B398" s="7" vm="3850">
        <f ca="1"/>
        <v>42732</v>
      </c>
      <c r="C398" vm="3851">
        <f ca="1"/>
        <v>268.5</v>
      </c>
      <c r="E398" vm="3852">
        <f ca="1"/>
        <v>41.181399999999996</v>
      </c>
      <c r="F398" vm="3853">
        <f ca="1"/>
        <v>79.566699999999997</v>
      </c>
      <c r="G398" vm="3854">
        <f ca="1"/>
        <v>228.54470000000001</v>
      </c>
      <c r="H398" vm="3243">
        <f ca="1"/>
        <v>26.35</v>
      </c>
      <c r="I398" vm="3855">
        <f ca="1"/>
        <v>522.35</v>
      </c>
      <c r="J398" vm="2663">
        <f ca="1"/>
        <v>184.1</v>
      </c>
      <c r="K398" vm="3856">
        <f ca="1"/>
        <v>463.35</v>
      </c>
      <c r="L398" vm="3857">
        <f ca="1"/>
        <v>211.9</v>
      </c>
      <c r="M398" s="19" vm="3858">
        <f ca="1"/>
        <v>8034.85</v>
      </c>
      <c r="N398" s="16">
        <f t="shared" ca="1" si="77"/>
        <v>5.7895390027242382E-3</v>
      </c>
      <c r="O398" s="16">
        <f t="shared" ca="1" si="89"/>
        <v>-9.6301793168503055E-3</v>
      </c>
      <c r="P398" s="16">
        <f t="shared" ca="1" si="78"/>
        <v>-9.6301793168503055E-3</v>
      </c>
      <c r="Q398" s="16">
        <f t="shared" ca="1" si="79"/>
        <v>8.3864195220358171E-4</v>
      </c>
      <c r="R398" s="16">
        <f t="shared" ca="1" si="80"/>
        <v>-1.1155482383560653E-2</v>
      </c>
      <c r="S398" s="16">
        <f t="shared" ca="1" si="81"/>
        <v>-2.4149281960324939E-2</v>
      </c>
      <c r="T398" s="16">
        <f t="shared" ca="1" si="82"/>
        <v>-7.7394775230263347E-3</v>
      </c>
      <c r="U398" s="16">
        <f t="shared" ca="1" si="83"/>
        <v>-1.2894329396316271E-2</v>
      </c>
      <c r="V398" s="16">
        <f t="shared" ca="1" si="84"/>
        <v>-1.2894329396316271E-2</v>
      </c>
      <c r="W398" s="16">
        <f t="shared" ca="1" si="85"/>
        <v>-1.2430631965630374E-2</v>
      </c>
      <c r="X398" s="16">
        <f t="shared" ca="1" si="86"/>
        <v>0</v>
      </c>
      <c r="Y398" s="16">
        <f t="shared" ca="1" si="87"/>
        <v>1.2824855040869051E-2</v>
      </c>
      <c r="Z398" s="16">
        <f t="shared" ca="1" si="88"/>
        <v>1.2989836031459695E-2</v>
      </c>
    </row>
    <row r="399" spans="2:26" x14ac:dyDescent="0.35">
      <c r="B399" s="7" vm="3859">
        <f ca="1"/>
        <v>42733</v>
      </c>
      <c r="C399" vm="3860">
        <f ca="1"/>
        <v>264.64999999999998</v>
      </c>
      <c r="E399" vm="3861">
        <f ca="1"/>
        <v>41.4435</v>
      </c>
      <c r="F399" vm="2444">
        <f ca="1"/>
        <v>79.166700000000006</v>
      </c>
      <c r="G399" vm="3862">
        <f ca="1"/>
        <v>234.86269999999999</v>
      </c>
      <c r="H399" vm="3499">
        <f ca="1"/>
        <v>26.55</v>
      </c>
      <c r="I399" vm="3863">
        <f ca="1"/>
        <v>520.1</v>
      </c>
      <c r="J399" vm="3864">
        <f ca="1"/>
        <v>186.25</v>
      </c>
      <c r="K399" vm="3865">
        <f ca="1"/>
        <v>470.9</v>
      </c>
      <c r="L399" vm="3866">
        <f ca="1"/>
        <v>217</v>
      </c>
      <c r="M399" s="19" vm="3867">
        <f ca="1"/>
        <v>8103.6</v>
      </c>
      <c r="N399" s="16">
        <f t="shared" ca="1" si="77"/>
        <v>-1.4442715644922888E-2</v>
      </c>
      <c r="O399" s="16">
        <f t="shared" ca="1" si="89"/>
        <v>6.3443557364682322E-3</v>
      </c>
      <c r="P399" s="16">
        <f t="shared" ca="1" si="78"/>
        <v>6.3443557364682322E-3</v>
      </c>
      <c r="Q399" s="16">
        <f t="shared" ca="1" si="79"/>
        <v>-5.0399077533605429E-3</v>
      </c>
      <c r="R399" s="16">
        <f t="shared" ca="1" si="80"/>
        <v>2.7269273246525606E-2</v>
      </c>
      <c r="S399" s="16">
        <f t="shared" ca="1" si="81"/>
        <v>1.1610769020636815E-2</v>
      </c>
      <c r="T399" s="16">
        <f t="shared" ca="1" si="82"/>
        <v>1.6163049216808442E-2</v>
      </c>
      <c r="U399" s="16">
        <f t="shared" ca="1" si="83"/>
        <v>2.3782888266206129E-2</v>
      </c>
      <c r="V399" s="16">
        <f t="shared" ca="1" si="84"/>
        <v>2.3782888266206129E-2</v>
      </c>
      <c r="W399" s="16">
        <f t="shared" ca="1" si="85"/>
        <v>2.302642754343124E-2</v>
      </c>
      <c r="X399" s="16">
        <f t="shared" ca="1" si="86"/>
        <v>2.2632204468192564E-2</v>
      </c>
      <c r="Y399" s="16">
        <f t="shared" ca="1" si="87"/>
        <v>0</v>
      </c>
      <c r="Z399" s="16">
        <f t="shared" ca="1" si="88"/>
        <v>0</v>
      </c>
    </row>
    <row r="400" spans="2:26" x14ac:dyDescent="0.35">
      <c r="B400" s="7" vm="3868">
        <f ca="1"/>
        <v>42734</v>
      </c>
      <c r="C400" vm="3869">
        <f ca="1"/>
        <v>268.45</v>
      </c>
      <c r="E400" vm="3870">
        <f ca="1"/>
        <v>41.6678</v>
      </c>
      <c r="F400" vm="2571">
        <f ca="1"/>
        <v>80.8</v>
      </c>
      <c r="G400" vm="3871">
        <f ca="1"/>
        <v>233.85550000000001</v>
      </c>
      <c r="H400" vm="3564">
        <f ca="1"/>
        <v>26.45</v>
      </c>
      <c r="I400" vm="3872">
        <f ca="1"/>
        <v>517.65</v>
      </c>
      <c r="J400" vm="3194">
        <f ca="1"/>
        <v>190.9</v>
      </c>
      <c r="K400" vm="3873">
        <f ca="1"/>
        <v>472</v>
      </c>
      <c r="L400" vm="3874">
        <f ca="1"/>
        <v>216.15</v>
      </c>
      <c r="M400" s="19" vm="3875">
        <f ca="1"/>
        <v>8185.8</v>
      </c>
      <c r="N400" s="16">
        <f t="shared" ca="1" si="77"/>
        <v>1.4256478564581931E-2</v>
      </c>
      <c r="O400" s="16">
        <f t="shared" ca="1" si="89"/>
        <v>5.3975944200904021E-3</v>
      </c>
      <c r="P400" s="16">
        <f t="shared" ca="1" si="78"/>
        <v>5.3975944200904021E-3</v>
      </c>
      <c r="Q400" s="16">
        <f t="shared" ca="1" si="79"/>
        <v>2.042120966792034E-2</v>
      </c>
      <c r="R400" s="16">
        <f t="shared" ca="1" si="80"/>
        <v>-4.2976848360321241E-3</v>
      </c>
      <c r="S400" s="16">
        <f t="shared" ca="1" si="81"/>
        <v>2.4659873472032984E-2</v>
      </c>
      <c r="T400" s="16">
        <f t="shared" ca="1" si="82"/>
        <v>2.3332283360464378E-3</v>
      </c>
      <c r="U400" s="16">
        <f t="shared" ca="1" si="83"/>
        <v>-3.9247424268187871E-3</v>
      </c>
      <c r="V400" s="16">
        <f t="shared" ca="1" si="84"/>
        <v>-3.9247424268187871E-3</v>
      </c>
      <c r="W400" s="16">
        <f t="shared" ca="1" si="85"/>
        <v>-3.3350588626998917E-3</v>
      </c>
      <c r="X400" s="16">
        <f t="shared" ca="1" si="86"/>
        <v>0</v>
      </c>
      <c r="Y400" s="16">
        <f t="shared" ca="1" si="87"/>
        <v>3.7292819379385689E-3</v>
      </c>
      <c r="Z400" s="16">
        <f t="shared" ca="1" si="88"/>
        <v>3.8942629285292135E-3</v>
      </c>
    </row>
    <row r="401" spans="2:26" x14ac:dyDescent="0.35">
      <c r="B401" s="7" vm="3876">
        <f ca="1"/>
        <v>42737</v>
      </c>
      <c r="C401" vm="3877">
        <f ca="1"/>
        <v>273.8</v>
      </c>
      <c r="E401" vm="3878">
        <f ca="1"/>
        <v>41.378399999999999</v>
      </c>
      <c r="F401" vm="3879">
        <f ca="1"/>
        <v>81.666700000000006</v>
      </c>
      <c r="G401" vm="3880">
        <f ca="1"/>
        <v>237.65539999999999</v>
      </c>
      <c r="H401" vm="3223">
        <f ca="1"/>
        <v>26.8</v>
      </c>
      <c r="I401" vm="3881">
        <f ca="1"/>
        <v>518.15</v>
      </c>
      <c r="J401" vm="3882">
        <f ca="1"/>
        <v>204.1</v>
      </c>
      <c r="K401" vm="3883">
        <f ca="1"/>
        <v>487.05</v>
      </c>
      <c r="L401" vm="3884">
        <f ca="1"/>
        <v>220.95</v>
      </c>
      <c r="M401" s="19" vm="969">
        <f ca="1"/>
        <v>8179.5</v>
      </c>
      <c r="N401" s="16">
        <f t="shared" ca="1" si="77"/>
        <v>1.9733235985770186E-2</v>
      </c>
      <c r="O401" s="16">
        <f t="shared" ca="1" si="89"/>
        <v>-6.9696427166640439E-3</v>
      </c>
      <c r="P401" s="16">
        <f t="shared" ca="1" si="78"/>
        <v>-6.9696427166640439E-3</v>
      </c>
      <c r="Q401" s="16">
        <f t="shared" ca="1" si="79"/>
        <v>1.0669364512749684E-2</v>
      </c>
      <c r="R401" s="16">
        <f t="shared" ca="1" si="80"/>
        <v>1.6118322047594457E-2</v>
      </c>
      <c r="S401" s="16">
        <f t="shared" ca="1" si="81"/>
        <v>6.6860339084097137E-2</v>
      </c>
      <c r="T401" s="16">
        <f t="shared" ca="1" si="82"/>
        <v>3.13878016314093E-2</v>
      </c>
      <c r="U401" s="16">
        <f t="shared" ca="1" si="83"/>
        <v>2.1963820463108099E-2</v>
      </c>
      <c r="V401" s="16">
        <f t="shared" ca="1" si="84"/>
        <v>2.1963820463108099E-2</v>
      </c>
      <c r="W401" s="16">
        <f t="shared" ca="1" si="85"/>
        <v>2.1378785365561391E-2</v>
      </c>
      <c r="X401" s="16">
        <f t="shared" ca="1" si="86"/>
        <v>2.0984562290322716E-2</v>
      </c>
      <c r="Y401" s="16">
        <f t="shared" ca="1" si="87"/>
        <v>0</v>
      </c>
      <c r="Z401" s="16">
        <f t="shared" ca="1" si="88"/>
        <v>0</v>
      </c>
    </row>
    <row r="402" spans="2:26" x14ac:dyDescent="0.35">
      <c r="B402" s="7" vm="3885">
        <f ca="1"/>
        <v>42738</v>
      </c>
      <c r="C402" vm="3886">
        <f ca="1"/>
        <v>273.95</v>
      </c>
      <c r="E402" vm="3887">
        <f ca="1"/>
        <v>43.125300000000003</v>
      </c>
      <c r="F402" vm="3888">
        <f ca="1"/>
        <v>83.2</v>
      </c>
      <c r="G402" vm="3889">
        <f ca="1"/>
        <v>237.5181</v>
      </c>
      <c r="H402" vm="3034">
        <f ca="1"/>
        <v>27.3</v>
      </c>
      <c r="I402" vm="3890">
        <f ca="1"/>
        <v>512.9</v>
      </c>
      <c r="J402" vm="3891">
        <f ca="1"/>
        <v>206.15</v>
      </c>
      <c r="K402" vm="2799">
        <f ca="1"/>
        <v>481.1</v>
      </c>
      <c r="L402" vm="3892">
        <f ca="1"/>
        <v>219.65</v>
      </c>
      <c r="M402" s="19" vm="3893">
        <f ca="1"/>
        <v>8192.25</v>
      </c>
      <c r="N402" s="16">
        <f t="shared" ca="1" si="77"/>
        <v>5.4769513007614425E-4</v>
      </c>
      <c r="O402" s="16">
        <f t="shared" ca="1" si="89"/>
        <v>4.1350826301452467E-2</v>
      </c>
      <c r="P402" s="16">
        <f t="shared" ca="1" si="78"/>
        <v>4.1350826301452467E-2</v>
      </c>
      <c r="Q402" s="16">
        <f t="shared" ca="1" si="79"/>
        <v>1.8601017787363568E-2</v>
      </c>
      <c r="R402" s="16">
        <f t="shared" ca="1" si="80"/>
        <v>-5.7789419578769088E-4</v>
      </c>
      <c r="S402" s="16">
        <f t="shared" ca="1" si="81"/>
        <v>9.9939893371099823E-3</v>
      </c>
      <c r="T402" s="16">
        <f t="shared" ca="1" si="82"/>
        <v>-1.2291638511556624E-2</v>
      </c>
      <c r="U402" s="16">
        <f t="shared" ca="1" si="83"/>
        <v>-5.9010611549603674E-3</v>
      </c>
      <c r="V402" s="16">
        <f t="shared" ca="1" si="84"/>
        <v>-5.9010611549603674E-3</v>
      </c>
      <c r="W402" s="16">
        <f t="shared" ca="1" si="85"/>
        <v>-4.9212098444133831E-3</v>
      </c>
      <c r="X402" s="16">
        <f t="shared" ca="1" si="86"/>
        <v>0</v>
      </c>
      <c r="Y402" s="16">
        <f t="shared" ca="1" si="87"/>
        <v>5.3154329196520604E-3</v>
      </c>
      <c r="Z402" s="16">
        <f t="shared" ca="1" si="88"/>
        <v>5.4804139102427049E-3</v>
      </c>
    </row>
    <row r="403" spans="2:26" x14ac:dyDescent="0.35">
      <c r="B403" s="7" vm="3894">
        <f ca="1"/>
        <v>42739</v>
      </c>
      <c r="C403" vm="3895">
        <f ca="1"/>
        <v>274.89999999999998</v>
      </c>
      <c r="E403" vm="3896">
        <f ca="1"/>
        <v>43.3996</v>
      </c>
      <c r="F403" vm="3897">
        <f ca="1"/>
        <v>84.733400000000003</v>
      </c>
      <c r="G403" vm="3898">
        <f ca="1"/>
        <v>230.10130000000001</v>
      </c>
      <c r="H403" vm="3045">
        <f ca="1"/>
        <v>27.4</v>
      </c>
      <c r="I403" vm="3899">
        <f ca="1"/>
        <v>516.29999999999995</v>
      </c>
      <c r="J403" vm="3900">
        <f ca="1"/>
        <v>202.45</v>
      </c>
      <c r="K403" vm="3901">
        <f ca="1"/>
        <v>486.65</v>
      </c>
      <c r="L403" vm="2161">
        <f ca="1"/>
        <v>216.8</v>
      </c>
      <c r="M403" s="19" vm="3902">
        <f ca="1"/>
        <v>8190.5</v>
      </c>
      <c r="N403" s="16">
        <f t="shared" ca="1" si="77"/>
        <v>3.4617871867753305E-3</v>
      </c>
      <c r="O403" s="16">
        <f t="shared" ca="1" si="89"/>
        <v>6.3403926249579043E-3</v>
      </c>
      <c r="P403" s="16">
        <f t="shared" ca="1" si="78"/>
        <v>6.3403926249579043E-3</v>
      </c>
      <c r="Q403" s="16">
        <f t="shared" ca="1" si="79"/>
        <v>1.8262509041832853E-2</v>
      </c>
      <c r="R403" s="16">
        <f t="shared" ca="1" si="80"/>
        <v>-3.1724184354262316E-2</v>
      </c>
      <c r="S403" s="16">
        <f t="shared" ca="1" si="81"/>
        <v>-1.8111116674738963E-2</v>
      </c>
      <c r="T403" s="16">
        <f t="shared" ca="1" si="82"/>
        <v>1.1470030167094481E-2</v>
      </c>
      <c r="U403" s="16">
        <f t="shared" ca="1" si="83"/>
        <v>-1.306010085629737E-2</v>
      </c>
      <c r="V403" s="16">
        <f t="shared" ca="1" si="84"/>
        <v>-1.306010085629737E-2</v>
      </c>
      <c r="W403" s="16">
        <f t="shared" ca="1" si="85"/>
        <v>-1.3168161924320916E-2</v>
      </c>
      <c r="X403" s="16">
        <f t="shared" ca="1" si="86"/>
        <v>0</v>
      </c>
      <c r="Y403" s="16">
        <f t="shared" ca="1" si="87"/>
        <v>1.3562384999559593E-2</v>
      </c>
      <c r="Z403" s="16">
        <f t="shared" ca="1" si="88"/>
        <v>1.3727365990150238E-2</v>
      </c>
    </row>
    <row r="404" spans="2:26" x14ac:dyDescent="0.35">
      <c r="B404" s="7" vm="3903">
        <f ca="1"/>
        <v>42740</v>
      </c>
      <c r="C404" vm="3904">
        <f ca="1"/>
        <v>287.5</v>
      </c>
      <c r="E404" vm="3905">
        <f ca="1"/>
        <v>43.385899999999999</v>
      </c>
      <c r="F404" vm="3906">
        <f ca="1"/>
        <v>85.3</v>
      </c>
      <c r="G404" vm="3907">
        <f ca="1"/>
        <v>239.80719999999999</v>
      </c>
      <c r="H404" vm="3065">
        <f ca="1"/>
        <v>27.5</v>
      </c>
      <c r="I404" vm="3908">
        <f ca="1"/>
        <v>517</v>
      </c>
      <c r="J404" vm="3909">
        <f ca="1"/>
        <v>199.1</v>
      </c>
      <c r="K404" vm="3910">
        <f ca="1"/>
        <v>502.15</v>
      </c>
      <c r="L404" vm="3911">
        <f ca="1"/>
        <v>227.65</v>
      </c>
      <c r="M404" s="19" vm="3912">
        <f ca="1"/>
        <v>8273.7999999999993</v>
      </c>
      <c r="N404" s="16">
        <f t="shared" ref="N404:N467" ca="1" si="90">LN(C404/C403)</f>
        <v>4.4815465066205207E-2</v>
      </c>
      <c r="O404" s="16">
        <f t="shared" ca="1" si="89"/>
        <v>-3.157209467894915E-4</v>
      </c>
      <c r="P404" s="16">
        <f t="shared" ref="P404:P467" ca="1" si="91">LN(E404/E403)</f>
        <v>-3.157209467894915E-4</v>
      </c>
      <c r="Q404" s="16">
        <f t="shared" ref="Q404:Q467" ca="1" si="92">LN(F404/F403)</f>
        <v>6.6645976286375322E-3</v>
      </c>
      <c r="R404" s="16">
        <f t="shared" ref="R404:R467" ca="1" si="93">LN(G404/G403)</f>
        <v>4.1315620420647861E-2</v>
      </c>
      <c r="S404" s="16">
        <f t="shared" ref="S404:S467" ca="1" si="94">LN(J404/J403)</f>
        <v>-1.6685731408019547E-2</v>
      </c>
      <c r="T404" s="16">
        <f t="shared" ref="T404:T467" ca="1" si="95">LN(K404/K403)</f>
        <v>3.1353700966845331E-2</v>
      </c>
      <c r="U404" s="16">
        <f t="shared" ref="U404:U467" ca="1" si="96">LN(L404/L403)</f>
        <v>4.8834092215299871E-2</v>
      </c>
      <c r="V404" s="16">
        <f t="shared" ref="V404:V467" ca="1" si="97">LN(L404/L403)</f>
        <v>4.8834092215299871E-2</v>
      </c>
      <c r="W404" s="16">
        <f t="shared" ref="W404:W467" ca="1" si="98">SUMPRODUCT($Q$7:$X$7,N404:U404)</f>
        <v>4.7462266214242169E-2</v>
      </c>
      <c r="X404" s="16">
        <f t="shared" ref="X404:X467" ca="1" si="99">MAX(W404-$W$15,0)</f>
        <v>4.7068043139003493E-2</v>
      </c>
      <c r="Y404" s="16">
        <f t="shared" ref="Y404:Y467" ca="1" si="100">MAX($W$15-W404,0)</f>
        <v>0</v>
      </c>
      <c r="Z404" s="16">
        <f t="shared" ref="Z404:Z467" ca="1" si="101">MAX($O$4-W404,0)</f>
        <v>0</v>
      </c>
    </row>
    <row r="405" spans="2:26" x14ac:dyDescent="0.35">
      <c r="B405" s="7" vm="3913">
        <f ca="1"/>
        <v>42741</v>
      </c>
      <c r="C405" vm="3914">
        <f ca="1"/>
        <v>286.05</v>
      </c>
      <c r="E405" vm="3915">
        <f ca="1"/>
        <v>42.776800000000001</v>
      </c>
      <c r="F405" vm="3916">
        <f ca="1"/>
        <v>84.2667</v>
      </c>
      <c r="G405" vm="3917">
        <f ca="1"/>
        <v>242.18780000000001</v>
      </c>
      <c r="H405" vm="3023">
        <f ca="1"/>
        <v>27.25</v>
      </c>
      <c r="I405" vm="3918">
        <f ca="1"/>
        <v>519.79999999999995</v>
      </c>
      <c r="J405" vm="3919">
        <f ca="1"/>
        <v>194.5</v>
      </c>
      <c r="K405" vm="3920">
        <f ca="1"/>
        <v>497.75</v>
      </c>
      <c r="L405" vm="3921">
        <f ca="1"/>
        <v>230.6</v>
      </c>
      <c r="M405" s="19" vm="3922">
        <f ca="1"/>
        <v>8243.7999999999993</v>
      </c>
      <c r="N405" s="16">
        <f t="shared" ca="1" si="90"/>
        <v>-5.0562395228672839E-3</v>
      </c>
      <c r="O405" s="16">
        <f t="shared" ca="1" si="89"/>
        <v>-1.4138603979755596E-2</v>
      </c>
      <c r="P405" s="16">
        <f t="shared" ca="1" si="91"/>
        <v>-1.4138603979755596E-2</v>
      </c>
      <c r="Q405" s="16">
        <f t="shared" ca="1" si="92"/>
        <v>-1.2187685323498752E-2</v>
      </c>
      <c r="R405" s="16">
        <f t="shared" ca="1" si="93"/>
        <v>9.8781910930537953E-3</v>
      </c>
      <c r="S405" s="16">
        <f t="shared" ca="1" si="94"/>
        <v>-2.3375048011649625E-2</v>
      </c>
      <c r="T405" s="16">
        <f t="shared" ca="1" si="95"/>
        <v>-8.8009368950422821E-3</v>
      </c>
      <c r="U405" s="16">
        <f t="shared" ca="1" si="96"/>
        <v>1.2875246054167526E-2</v>
      </c>
      <c r="V405" s="16">
        <f t="shared" ca="1" si="97"/>
        <v>1.2875246054167526E-2</v>
      </c>
      <c r="W405" s="16">
        <f t="shared" ca="1" si="98"/>
        <v>1.1974468436346091E-2</v>
      </c>
      <c r="X405" s="16">
        <f t="shared" ca="1" si="99"/>
        <v>1.1580245361107414E-2</v>
      </c>
      <c r="Y405" s="16">
        <f t="shared" ca="1" si="100"/>
        <v>0</v>
      </c>
      <c r="Z405" s="16">
        <f t="shared" ca="1" si="101"/>
        <v>0</v>
      </c>
    </row>
    <row r="406" spans="2:26" x14ac:dyDescent="0.35">
      <c r="B406" s="7" vm="3923">
        <f ca="1"/>
        <v>42744</v>
      </c>
      <c r="C406" vm="3924">
        <f ca="1"/>
        <v>284.7</v>
      </c>
      <c r="E406" vm="3925">
        <f ca="1"/>
        <v>44.066200000000002</v>
      </c>
      <c r="F406" vm="3660">
        <f ca="1"/>
        <v>85.066699999999997</v>
      </c>
      <c r="G406" vm="3926">
        <f ca="1"/>
        <v>247.1781</v>
      </c>
      <c r="H406" vm="3927">
        <f ca="1"/>
        <v>27.2</v>
      </c>
      <c r="I406" vm="3928">
        <f ca="1"/>
        <v>517.4</v>
      </c>
      <c r="J406" vm="3929">
        <f ca="1"/>
        <v>200.85</v>
      </c>
      <c r="K406" vm="3930">
        <f ca="1"/>
        <v>500.15</v>
      </c>
      <c r="L406" vm="3931">
        <f ca="1"/>
        <v>232.55</v>
      </c>
      <c r="M406" s="19" vm="3932">
        <f ca="1"/>
        <v>8236.0499999999993</v>
      </c>
      <c r="N406" s="16">
        <f t="shared" ca="1" si="90"/>
        <v>-4.7306264305459781E-3</v>
      </c>
      <c r="O406" s="16">
        <f t="shared" ca="1" si="89"/>
        <v>2.9697149130793802E-2</v>
      </c>
      <c r="P406" s="16">
        <f t="shared" ca="1" si="91"/>
        <v>2.9697149130793802E-2</v>
      </c>
      <c r="Q406" s="16">
        <f t="shared" ca="1" si="92"/>
        <v>9.4488854778433731E-3</v>
      </c>
      <c r="R406" s="16">
        <f t="shared" ca="1" si="93"/>
        <v>2.0395671169425984E-2</v>
      </c>
      <c r="S406" s="16">
        <f t="shared" ca="1" si="94"/>
        <v>3.2126197746790285E-2</v>
      </c>
      <c r="T406" s="16">
        <f t="shared" ca="1" si="95"/>
        <v>4.8101104868839692E-3</v>
      </c>
      <c r="U406" s="16">
        <f t="shared" ca="1" si="96"/>
        <v>8.4206478351473522E-3</v>
      </c>
      <c r="V406" s="16">
        <f t="shared" ca="1" si="97"/>
        <v>8.4206478351473522E-3</v>
      </c>
      <c r="W406" s="16">
        <f t="shared" ca="1" si="98"/>
        <v>9.0166936524990002E-3</v>
      </c>
      <c r="X406" s="16">
        <f t="shared" ca="1" si="99"/>
        <v>8.622470577260323E-3</v>
      </c>
      <c r="Y406" s="16">
        <f t="shared" ca="1" si="100"/>
        <v>0</v>
      </c>
      <c r="Z406" s="16">
        <f t="shared" ca="1" si="101"/>
        <v>0</v>
      </c>
    </row>
    <row r="407" spans="2:26" x14ac:dyDescent="0.35">
      <c r="B407" s="7" vm="3933">
        <f ca="1"/>
        <v>42745</v>
      </c>
      <c r="C407" vm="3934">
        <f ca="1"/>
        <v>293.89999999999998</v>
      </c>
      <c r="E407" vm="3935">
        <f ca="1"/>
        <v>45.808599999999998</v>
      </c>
      <c r="F407" vm="3936">
        <f ca="1"/>
        <v>85.5</v>
      </c>
      <c r="G407" vm="3937">
        <f ca="1"/>
        <v>249.83349999999999</v>
      </c>
      <c r="H407" vm="3938">
        <f ca="1"/>
        <v>27.35</v>
      </c>
      <c r="I407" vm="3333">
        <f ca="1"/>
        <v>540.79999999999995</v>
      </c>
      <c r="J407" vm="3939">
        <f ca="1"/>
        <v>197.3</v>
      </c>
      <c r="K407" vm="3940">
        <f ca="1"/>
        <v>516.25</v>
      </c>
      <c r="L407" vm="3941">
        <f ca="1"/>
        <v>232.6</v>
      </c>
      <c r="M407" s="19" vm="3942">
        <f ca="1"/>
        <v>8288.6</v>
      </c>
      <c r="N407" s="16">
        <f t="shared" ca="1" si="90"/>
        <v>3.1803579140879841E-2</v>
      </c>
      <c r="O407" s="16">
        <f t="shared" ca="1" si="89"/>
        <v>3.8778797740501143E-2</v>
      </c>
      <c r="P407" s="16">
        <f t="shared" ca="1" si="91"/>
        <v>3.8778797740501143E-2</v>
      </c>
      <c r="Q407" s="16">
        <f t="shared" ca="1" si="92"/>
        <v>5.0807212907363905E-3</v>
      </c>
      <c r="R407" s="16">
        <f t="shared" ca="1" si="93"/>
        <v>1.0685566559725395E-2</v>
      </c>
      <c r="S407" s="16">
        <f t="shared" ca="1" si="94"/>
        <v>-1.7832947776721494E-2</v>
      </c>
      <c r="T407" s="16">
        <f t="shared" ca="1" si="95"/>
        <v>3.1683090844052783E-2</v>
      </c>
      <c r="U407" s="16">
        <f t="shared" ca="1" si="96"/>
        <v>2.1498441445802306E-4</v>
      </c>
      <c r="V407" s="16">
        <f t="shared" ca="1" si="97"/>
        <v>2.1498441445802306E-4</v>
      </c>
      <c r="W407" s="16">
        <f t="shared" ca="1" si="98"/>
        <v>1.3671511240234975E-3</v>
      </c>
      <c r="X407" s="16">
        <f t="shared" ca="1" si="99"/>
        <v>9.7292804878482022E-4</v>
      </c>
      <c r="Y407" s="16">
        <f t="shared" ca="1" si="100"/>
        <v>0</v>
      </c>
      <c r="Z407" s="16">
        <f t="shared" ca="1" si="101"/>
        <v>0</v>
      </c>
    </row>
    <row r="408" spans="2:26" x14ac:dyDescent="0.35">
      <c r="B408" s="7" vm="3943">
        <f ca="1"/>
        <v>42746</v>
      </c>
      <c r="C408" vm="3944">
        <f ca="1"/>
        <v>295.64999999999998</v>
      </c>
      <c r="E408" vm="3945">
        <f ca="1"/>
        <v>46.292000000000002</v>
      </c>
      <c r="F408" vm="2356">
        <f ca="1"/>
        <v>85.7667</v>
      </c>
      <c r="G408" vm="3757">
        <f ca="1"/>
        <v>254.68639999999999</v>
      </c>
      <c r="H408" vm="3045">
        <f ca="1"/>
        <v>27.4</v>
      </c>
      <c r="I408" vm="3946">
        <f ca="1"/>
        <v>544.65</v>
      </c>
      <c r="J408" vm="3947">
        <f ca="1"/>
        <v>199.3</v>
      </c>
      <c r="K408" vm="3948">
        <f ca="1"/>
        <v>519.25</v>
      </c>
      <c r="L408" vm="3949">
        <f ca="1"/>
        <v>237.6</v>
      </c>
      <c r="M408" s="19" vm="3950">
        <f ca="1"/>
        <v>8380.65</v>
      </c>
      <c r="N408" s="16">
        <f t="shared" ca="1" si="90"/>
        <v>5.9367488419672914E-3</v>
      </c>
      <c r="O408" s="16">
        <f t="shared" ca="1" si="89"/>
        <v>1.0497313567057166E-2</v>
      </c>
      <c r="P408" s="16">
        <f t="shared" ca="1" si="91"/>
        <v>1.0497313567057166E-2</v>
      </c>
      <c r="Q408" s="16">
        <f t="shared" ca="1" si="92"/>
        <v>3.1144433281784902E-3</v>
      </c>
      <c r="R408" s="16">
        <f t="shared" ca="1" si="93"/>
        <v>1.9238288421722163E-2</v>
      </c>
      <c r="S408" s="16">
        <f t="shared" ca="1" si="94"/>
        <v>1.0085814190179314E-2</v>
      </c>
      <c r="T408" s="16">
        <f t="shared" ca="1" si="95"/>
        <v>5.7943184809791477E-3</v>
      </c>
      <c r="U408" s="16">
        <f t="shared" ca="1" si="96"/>
        <v>2.1268347403925889E-2</v>
      </c>
      <c r="V408" s="16">
        <f t="shared" ca="1" si="97"/>
        <v>2.1268347403925889E-2</v>
      </c>
      <c r="W408" s="16">
        <f t="shared" ca="1" si="98"/>
        <v>2.0679674323484519E-2</v>
      </c>
      <c r="X408" s="16">
        <f t="shared" ca="1" si="99"/>
        <v>2.0285451248245844E-2</v>
      </c>
      <c r="Y408" s="16">
        <f t="shared" ca="1" si="100"/>
        <v>0</v>
      </c>
      <c r="Z408" s="16">
        <f t="shared" ca="1" si="101"/>
        <v>0</v>
      </c>
    </row>
    <row r="409" spans="2:26" x14ac:dyDescent="0.35">
      <c r="B409" s="7" vm="3951">
        <f ca="1"/>
        <v>42747</v>
      </c>
      <c r="C409" vm="3952">
        <f ca="1"/>
        <v>292.75</v>
      </c>
      <c r="E409" vm="3953">
        <f ca="1"/>
        <v>46.996499999999997</v>
      </c>
      <c r="F409" vm="3906">
        <f ca="1"/>
        <v>85.3</v>
      </c>
      <c r="G409" vm="3954">
        <f ca="1"/>
        <v>252.2141</v>
      </c>
      <c r="H409" vm="3955">
        <f ca="1"/>
        <v>29.9</v>
      </c>
      <c r="I409" vm="3956">
        <f ca="1"/>
        <v>534</v>
      </c>
      <c r="J409" vm="3957">
        <f ca="1"/>
        <v>197.05</v>
      </c>
      <c r="K409" vm="3958">
        <f ca="1"/>
        <v>518.25</v>
      </c>
      <c r="L409" vm="3959">
        <f ca="1"/>
        <v>240.75</v>
      </c>
      <c r="M409" s="19" vm="3960">
        <f ca="1"/>
        <v>8407.2000000000007</v>
      </c>
      <c r="N409" s="16">
        <f t="shared" ca="1" si="90"/>
        <v>-9.8573197890120656E-3</v>
      </c>
      <c r="O409" s="16">
        <f t="shared" ca="1" si="89"/>
        <v>1.510397086623533E-2</v>
      </c>
      <c r="P409" s="16">
        <f t="shared" ca="1" si="91"/>
        <v>1.510397086623533E-2</v>
      </c>
      <c r="Q409" s="16">
        <f t="shared" ca="1" si="92"/>
        <v>-5.4563647732596013E-3</v>
      </c>
      <c r="R409" s="16">
        <f t="shared" ca="1" si="93"/>
        <v>-9.7546544299090127E-3</v>
      </c>
      <c r="S409" s="16">
        <f t="shared" ca="1" si="94"/>
        <v>-1.1353723577736393E-2</v>
      </c>
      <c r="T409" s="16">
        <f t="shared" ca="1" si="95"/>
        <v>-1.9277114403327591E-3</v>
      </c>
      <c r="U409" s="16">
        <f t="shared" ca="1" si="96"/>
        <v>1.3170463189745008E-2</v>
      </c>
      <c r="V409" s="16">
        <f t="shared" ca="1" si="97"/>
        <v>1.3170463189745008E-2</v>
      </c>
      <c r="W409" s="16">
        <f t="shared" ca="1" si="98"/>
        <v>1.1634239734387946E-2</v>
      </c>
      <c r="X409" s="16">
        <f t="shared" ca="1" si="99"/>
        <v>1.1240016659149268E-2</v>
      </c>
      <c r="Y409" s="16">
        <f t="shared" ca="1" si="100"/>
        <v>0</v>
      </c>
      <c r="Z409" s="16">
        <f t="shared" ca="1" si="101"/>
        <v>0</v>
      </c>
    </row>
    <row r="410" spans="2:26" x14ac:dyDescent="0.35">
      <c r="B410" s="7" vm="3961">
        <f ca="1"/>
        <v>42748</v>
      </c>
      <c r="C410" vm="3962">
        <f ca="1"/>
        <v>294.05</v>
      </c>
      <c r="E410" vm="3963">
        <f ca="1"/>
        <v>46.322299999999998</v>
      </c>
      <c r="F410" vm="3689">
        <f ca="1"/>
        <v>85.833399999999997</v>
      </c>
      <c r="G410" vm="3964">
        <f ca="1"/>
        <v>254.18279999999999</v>
      </c>
      <c r="H410" vm="3965">
        <f ca="1"/>
        <v>29.25</v>
      </c>
      <c r="I410" vm="3966">
        <f ca="1"/>
        <v>538.20000000000005</v>
      </c>
      <c r="J410" vm="3014">
        <f ca="1"/>
        <v>199.05</v>
      </c>
      <c r="K410" vm="3967">
        <f ca="1"/>
        <v>514.85</v>
      </c>
      <c r="L410" vm="2075">
        <f ca="1"/>
        <v>238.3</v>
      </c>
      <c r="M410" s="19" vm="3968">
        <f ca="1"/>
        <v>8400.35</v>
      </c>
      <c r="N410" s="16">
        <f t="shared" ca="1" si="90"/>
        <v>4.4308184281382623E-3</v>
      </c>
      <c r="O410" s="16">
        <f t="shared" ca="1" si="89"/>
        <v>-1.44496442432179E-2</v>
      </c>
      <c r="P410" s="16">
        <f t="shared" ca="1" si="91"/>
        <v>-1.44496442432179E-2</v>
      </c>
      <c r="Q410" s="16">
        <f t="shared" ca="1" si="92"/>
        <v>6.2337536367753094E-3</v>
      </c>
      <c r="R410" s="16">
        <f t="shared" ca="1" si="93"/>
        <v>7.7753632312733975E-3</v>
      </c>
      <c r="S410" s="16">
        <f t="shared" ca="1" si="94"/>
        <v>1.0098545805313596E-2</v>
      </c>
      <c r="T410" s="16">
        <f t="shared" ca="1" si="95"/>
        <v>-6.5821552131290883E-3</v>
      </c>
      <c r="U410" s="16">
        <f t="shared" ca="1" si="96"/>
        <v>-1.0228666573538447E-2</v>
      </c>
      <c r="V410" s="16">
        <f t="shared" ca="1" si="97"/>
        <v>-1.0228666573538447E-2</v>
      </c>
      <c r="W410" s="16">
        <f t="shared" ca="1" si="98"/>
        <v>-9.0602428631932248E-3</v>
      </c>
      <c r="X410" s="16">
        <f t="shared" ca="1" si="99"/>
        <v>0</v>
      </c>
      <c r="Y410" s="16">
        <f t="shared" ca="1" si="100"/>
        <v>9.4544659384319021E-3</v>
      </c>
      <c r="Z410" s="16">
        <f t="shared" ca="1" si="101"/>
        <v>9.6194469290225466E-3</v>
      </c>
    </row>
    <row r="411" spans="2:26" x14ac:dyDescent="0.35">
      <c r="B411" s="7" vm="3969">
        <f ca="1"/>
        <v>42751</v>
      </c>
      <c r="C411" vm="1045">
        <f ca="1"/>
        <v>300.64999999999998</v>
      </c>
      <c r="E411" vm="3970">
        <f ca="1"/>
        <v>46.351100000000002</v>
      </c>
      <c r="F411" vm="3971">
        <f ca="1"/>
        <v>85.666700000000006</v>
      </c>
      <c r="G411" vm="3972">
        <f ca="1"/>
        <v>261.64530000000002</v>
      </c>
      <c r="H411" vm="3973">
        <f ca="1"/>
        <v>30.2</v>
      </c>
      <c r="I411" vm="3974">
        <f ca="1"/>
        <v>540.4</v>
      </c>
      <c r="J411" vm="3975">
        <f ca="1"/>
        <v>195.45</v>
      </c>
      <c r="K411" vm="3976">
        <f ca="1"/>
        <v>526.4</v>
      </c>
      <c r="L411" vm="3977">
        <f ca="1"/>
        <v>243.35</v>
      </c>
      <c r="M411" s="19" vm="3978">
        <f ca="1"/>
        <v>8412.7999999999993</v>
      </c>
      <c r="N411" s="16">
        <f t="shared" ca="1" si="90"/>
        <v>2.2196976579612566E-2</v>
      </c>
      <c r="O411" s="16">
        <f t="shared" ca="1" si="89"/>
        <v>6.2153759173937801E-4</v>
      </c>
      <c r="P411" s="16">
        <f t="shared" ca="1" si="91"/>
        <v>6.2153759173937801E-4</v>
      </c>
      <c r="Q411" s="16">
        <f t="shared" ca="1" si="92"/>
        <v>-1.9440228023158252E-3</v>
      </c>
      <c r="R411" s="16">
        <f t="shared" ca="1" si="93"/>
        <v>2.8936076520492189E-2</v>
      </c>
      <c r="S411" s="16">
        <f t="shared" ca="1" si="94"/>
        <v>-1.8251457207362508E-2</v>
      </c>
      <c r="T411" s="16">
        <f t="shared" ca="1" si="95"/>
        <v>2.2185783908347578E-2</v>
      </c>
      <c r="U411" s="16">
        <f t="shared" ca="1" si="96"/>
        <v>2.0970352174766754E-2</v>
      </c>
      <c r="V411" s="16">
        <f t="shared" ca="1" si="97"/>
        <v>2.0970352174766754E-2</v>
      </c>
      <c r="W411" s="16">
        <f t="shared" ca="1" si="98"/>
        <v>2.0855289026002519E-2</v>
      </c>
      <c r="X411" s="16">
        <f t="shared" ca="1" si="99"/>
        <v>2.0461065950763843E-2</v>
      </c>
      <c r="Y411" s="16">
        <f t="shared" ca="1" si="100"/>
        <v>0</v>
      </c>
      <c r="Z411" s="16">
        <f t="shared" ca="1" si="101"/>
        <v>0</v>
      </c>
    </row>
    <row r="412" spans="2:26" x14ac:dyDescent="0.35">
      <c r="B412" s="7" vm="3979">
        <f ca="1"/>
        <v>42752</v>
      </c>
      <c r="C412" vm="3980">
        <f ca="1"/>
        <v>294.85000000000002</v>
      </c>
      <c r="E412" vm="3981">
        <f ca="1"/>
        <v>45.899500000000003</v>
      </c>
      <c r="F412" vm="3906">
        <f ca="1"/>
        <v>85.3</v>
      </c>
      <c r="G412" vm="3982">
        <f ca="1"/>
        <v>260.9128</v>
      </c>
      <c r="H412" vm="3983">
        <f ca="1"/>
        <v>29.95</v>
      </c>
      <c r="I412" vm="3984">
        <f ca="1"/>
        <v>543.04999999999995</v>
      </c>
      <c r="J412" vm="3985">
        <f ca="1"/>
        <v>194.2</v>
      </c>
      <c r="K412" vm="3986">
        <f ca="1"/>
        <v>523.70000000000005</v>
      </c>
      <c r="L412" vm="3779">
        <f ca="1"/>
        <v>236.1</v>
      </c>
      <c r="M412" s="19" vm="117">
        <f ca="1"/>
        <v>8398</v>
      </c>
      <c r="N412" s="16">
        <f t="shared" ca="1" si="90"/>
        <v>-1.948004503906435E-2</v>
      </c>
      <c r="O412" s="16">
        <f t="shared" ca="1" si="89"/>
        <v>-9.7908004396076442E-3</v>
      </c>
      <c r="P412" s="16">
        <f t="shared" ca="1" si="91"/>
        <v>-9.7908004396076442E-3</v>
      </c>
      <c r="Q412" s="16">
        <f t="shared" ca="1" si="92"/>
        <v>-4.2897308344594228E-3</v>
      </c>
      <c r="R412" s="16">
        <f t="shared" ca="1" si="93"/>
        <v>-2.8035178471825443E-3</v>
      </c>
      <c r="S412" s="16">
        <f t="shared" ca="1" si="94"/>
        <v>-6.416036381739273E-3</v>
      </c>
      <c r="T412" s="16">
        <f t="shared" ca="1" si="95"/>
        <v>-5.1423787256653104E-3</v>
      </c>
      <c r="U412" s="16">
        <f t="shared" ca="1" si="96"/>
        <v>-3.0245292187996063E-2</v>
      </c>
      <c r="V412" s="16">
        <f t="shared" ca="1" si="97"/>
        <v>-3.0245292187996063E-2</v>
      </c>
      <c r="W412" s="16">
        <f t="shared" ca="1" si="98"/>
        <v>-2.8365251363493084E-2</v>
      </c>
      <c r="X412" s="16">
        <f t="shared" ca="1" si="99"/>
        <v>0</v>
      </c>
      <c r="Y412" s="16">
        <f t="shared" ca="1" si="100"/>
        <v>2.8759474438731759E-2</v>
      </c>
      <c r="Z412" s="16">
        <f t="shared" ca="1" si="101"/>
        <v>2.8924455429322406E-2</v>
      </c>
    </row>
    <row r="413" spans="2:26" x14ac:dyDescent="0.35">
      <c r="B413" s="7" vm="3987">
        <f ca="1"/>
        <v>42753</v>
      </c>
      <c r="C413" vm="3988">
        <f ca="1"/>
        <v>291.89999999999998</v>
      </c>
      <c r="E413" vm="3989">
        <f ca="1"/>
        <v>45.816200000000002</v>
      </c>
      <c r="F413" vm="3990">
        <f ca="1"/>
        <v>88.2667</v>
      </c>
      <c r="G413" vm="3991">
        <f ca="1"/>
        <v>265.12470000000002</v>
      </c>
      <c r="H413" vm="3992">
        <f ca="1"/>
        <v>29.8</v>
      </c>
      <c r="I413" vm="3993">
        <f ca="1"/>
        <v>537.6</v>
      </c>
      <c r="J413" vm="3994">
        <f ca="1"/>
        <v>193.2</v>
      </c>
      <c r="K413" vm="3995">
        <f ca="1"/>
        <v>522.45000000000005</v>
      </c>
      <c r="L413" vm="3996">
        <f ca="1"/>
        <v>244.4</v>
      </c>
      <c r="M413" s="19" vm="3997">
        <f ca="1"/>
        <v>8417</v>
      </c>
      <c r="N413" s="16">
        <f t="shared" ca="1" si="90"/>
        <v>-1.005547458644423E-2</v>
      </c>
      <c r="O413" s="16">
        <f t="shared" ca="1" si="89"/>
        <v>-1.8164833917160943E-3</v>
      </c>
      <c r="P413" s="16">
        <f t="shared" ca="1" si="91"/>
        <v>-1.8164833917160943E-3</v>
      </c>
      <c r="Q413" s="16">
        <f t="shared" ca="1" si="92"/>
        <v>3.4188458540543296E-2</v>
      </c>
      <c r="R413" s="16">
        <f t="shared" ca="1" si="93"/>
        <v>1.6014029460356641E-2</v>
      </c>
      <c r="S413" s="16">
        <f t="shared" ca="1" si="94"/>
        <v>-5.1626340788069429E-3</v>
      </c>
      <c r="T413" s="16">
        <f t="shared" ca="1" si="95"/>
        <v>-2.3897158053221446E-3</v>
      </c>
      <c r="U413" s="16">
        <f t="shared" ca="1" si="96"/>
        <v>3.4550783205972983E-2</v>
      </c>
      <c r="V413" s="16">
        <f t="shared" ca="1" si="97"/>
        <v>3.4550783205972983E-2</v>
      </c>
      <c r="W413" s="16">
        <f t="shared" ca="1" si="98"/>
        <v>3.2905547869059311E-2</v>
      </c>
      <c r="X413" s="16">
        <f t="shared" ca="1" si="99"/>
        <v>3.2511324793820635E-2</v>
      </c>
      <c r="Y413" s="16">
        <f t="shared" ca="1" si="100"/>
        <v>0</v>
      </c>
      <c r="Z413" s="16">
        <f t="shared" ca="1" si="101"/>
        <v>0</v>
      </c>
    </row>
    <row r="414" spans="2:26" x14ac:dyDescent="0.35">
      <c r="B414" s="7" vm="3998">
        <f ca="1"/>
        <v>42754</v>
      </c>
      <c r="C414" vm="3999">
        <f ca="1"/>
        <v>295.35000000000002</v>
      </c>
      <c r="E414" vm="4000">
        <f ca="1"/>
        <v>45.1511</v>
      </c>
      <c r="F414" vm="3990">
        <f ca="1"/>
        <v>88.2667</v>
      </c>
      <c r="G414" vm="4001">
        <f ca="1"/>
        <v>268.42099999999999</v>
      </c>
      <c r="H414" vm="3133">
        <f ca="1"/>
        <v>27.8</v>
      </c>
      <c r="I414" vm="4002">
        <f ca="1"/>
        <v>530.20000000000005</v>
      </c>
      <c r="J414" vm="4003">
        <f ca="1"/>
        <v>193.15</v>
      </c>
      <c r="K414" vm="4004">
        <f ca="1"/>
        <v>531.45000000000005</v>
      </c>
      <c r="L414" vm="4005">
        <f ca="1"/>
        <v>245.25</v>
      </c>
      <c r="M414" s="19" vm="4006">
        <f ca="1"/>
        <v>8435.1</v>
      </c>
      <c r="N414" s="16">
        <f t="shared" ca="1" si="90"/>
        <v>1.1749815893175378E-2</v>
      </c>
      <c r="O414" s="16">
        <f t="shared" ca="1" si="89"/>
        <v>-1.4623097569383054E-2</v>
      </c>
      <c r="P414" s="16">
        <f t="shared" ca="1" si="91"/>
        <v>-1.4623097569383054E-2</v>
      </c>
      <c r="Q414" s="16">
        <f t="shared" ca="1" si="92"/>
        <v>0</v>
      </c>
      <c r="R414" s="16">
        <f t="shared" ca="1" si="93"/>
        <v>1.2356362125045263E-2</v>
      </c>
      <c r="S414" s="16">
        <f t="shared" ca="1" si="94"/>
        <v>-2.588326661272319E-4</v>
      </c>
      <c r="T414" s="16">
        <f t="shared" ca="1" si="95"/>
        <v>1.7079834499470741E-2</v>
      </c>
      <c r="U414" s="16">
        <f t="shared" ca="1" si="96"/>
        <v>3.4718711480322085E-3</v>
      </c>
      <c r="V414" s="16">
        <f t="shared" ca="1" si="97"/>
        <v>3.4718711480322085E-3</v>
      </c>
      <c r="W414" s="16">
        <f t="shared" ca="1" si="98"/>
        <v>3.7882331717255745E-3</v>
      </c>
      <c r="X414" s="16">
        <f t="shared" ca="1" si="99"/>
        <v>3.3940100964868973E-3</v>
      </c>
      <c r="Y414" s="16">
        <f t="shared" ca="1" si="100"/>
        <v>0</v>
      </c>
      <c r="Z414" s="16">
        <f t="shared" ca="1" si="101"/>
        <v>0</v>
      </c>
    </row>
    <row r="415" spans="2:26" x14ac:dyDescent="0.35">
      <c r="B415" s="7" vm="4007">
        <f ca="1"/>
        <v>42755</v>
      </c>
      <c r="C415" vm="4008">
        <f ca="1"/>
        <v>284.14999999999998</v>
      </c>
      <c r="E415" vm="4009">
        <f ca="1"/>
        <v>44.6935</v>
      </c>
      <c r="F415" vm="3739">
        <f ca="1"/>
        <v>86.0334</v>
      </c>
      <c r="G415" vm="4010">
        <f ca="1"/>
        <v>263.75130000000001</v>
      </c>
      <c r="H415" vm="3023">
        <f ca="1"/>
        <v>27.25</v>
      </c>
      <c r="I415" vm="4011">
        <f ca="1"/>
        <v>531.6</v>
      </c>
      <c r="J415" vm="4012">
        <f ca="1"/>
        <v>192.55</v>
      </c>
      <c r="K415" vm="3435">
        <f ca="1"/>
        <v>523.20000000000005</v>
      </c>
      <c r="L415" vm="4013">
        <f ca="1"/>
        <v>238.55</v>
      </c>
      <c r="M415" s="19" vm="4014">
        <f ca="1"/>
        <v>8349.35</v>
      </c>
      <c r="N415" s="16">
        <f t="shared" ca="1" si="90"/>
        <v>-3.8658826010113896E-2</v>
      </c>
      <c r="O415" s="16">
        <f t="shared" ca="1" si="89"/>
        <v>-1.0186565624226049E-2</v>
      </c>
      <c r="P415" s="16">
        <f t="shared" ca="1" si="91"/>
        <v>-1.0186565624226049E-2</v>
      </c>
      <c r="Q415" s="16">
        <f t="shared" ca="1" si="92"/>
        <v>-2.5627320088566257E-2</v>
      </c>
      <c r="R415" s="16">
        <f t="shared" ca="1" si="93"/>
        <v>-1.7550029779444226E-2</v>
      </c>
      <c r="S415" s="16">
        <f t="shared" ca="1" si="94"/>
        <v>-3.1112288513723716E-3</v>
      </c>
      <c r="T415" s="16">
        <f t="shared" ca="1" si="95"/>
        <v>-1.5645319836601737E-2</v>
      </c>
      <c r="U415" s="16">
        <f t="shared" ca="1" si="96"/>
        <v>-2.7699166483356363E-2</v>
      </c>
      <c r="V415" s="16">
        <f t="shared" ca="1" si="97"/>
        <v>-2.7699166483356363E-2</v>
      </c>
      <c r="W415" s="16">
        <f t="shared" ca="1" si="98"/>
        <v>-2.7161524526150897E-2</v>
      </c>
      <c r="X415" s="16">
        <f t="shared" ca="1" si="99"/>
        <v>0</v>
      </c>
      <c r="Y415" s="16">
        <f t="shared" ca="1" si="100"/>
        <v>2.7555747601389572E-2</v>
      </c>
      <c r="Z415" s="16">
        <f t="shared" ca="1" si="101"/>
        <v>2.7720728591980218E-2</v>
      </c>
    </row>
    <row r="416" spans="2:26" x14ac:dyDescent="0.35">
      <c r="B416" s="7" vm="4015">
        <f ca="1"/>
        <v>42758</v>
      </c>
      <c r="C416" vm="4016">
        <f ca="1"/>
        <v>286.25</v>
      </c>
      <c r="E416" vm="4017">
        <f ca="1"/>
        <v>45.8874</v>
      </c>
      <c r="F416" vm="4018">
        <f ca="1"/>
        <v>85.5334</v>
      </c>
      <c r="G416" vm="4019">
        <f ca="1"/>
        <v>270.20650000000001</v>
      </c>
      <c r="H416" vm="4020">
        <f ca="1"/>
        <v>27.6</v>
      </c>
      <c r="I416" vm="4021">
        <f ca="1"/>
        <v>526.79999999999995</v>
      </c>
      <c r="J416" vm="4022">
        <f ca="1"/>
        <v>194.05</v>
      </c>
      <c r="K416" vm="4023">
        <f ca="1"/>
        <v>532.70000000000005</v>
      </c>
      <c r="L416" vm="4005">
        <f ca="1"/>
        <v>245.25</v>
      </c>
      <c r="M416" s="19" vm="4024">
        <f ca="1"/>
        <v>8391.5</v>
      </c>
      <c r="N416" s="16">
        <f t="shared" ca="1" si="90"/>
        <v>7.3632871253190369E-3</v>
      </c>
      <c r="O416" s="16">
        <f t="shared" ca="1" si="89"/>
        <v>2.6362492402209781E-2</v>
      </c>
      <c r="P416" s="16">
        <f t="shared" ca="1" si="91"/>
        <v>2.6362492402209781E-2</v>
      </c>
      <c r="Q416" s="16">
        <f t="shared" ca="1" si="92"/>
        <v>-5.8286500132609682E-3</v>
      </c>
      <c r="R416" s="16">
        <f t="shared" ca="1" si="93"/>
        <v>2.4179867803295691E-2</v>
      </c>
      <c r="S416" s="16">
        <f t="shared" ca="1" si="94"/>
        <v>7.7599975539973422E-3</v>
      </c>
      <c r="T416" s="16">
        <f t="shared" ca="1" si="95"/>
        <v>1.799461377996452E-2</v>
      </c>
      <c r="U416" s="16">
        <f t="shared" ca="1" si="96"/>
        <v>2.7699166483356321E-2</v>
      </c>
      <c r="V416" s="16">
        <f t="shared" ca="1" si="97"/>
        <v>2.7699166483356321E-2</v>
      </c>
      <c r="W416" s="16">
        <f t="shared" ca="1" si="98"/>
        <v>2.6859194500790676E-2</v>
      </c>
      <c r="X416" s="16">
        <f t="shared" ca="1" si="99"/>
        <v>2.6464971425552E-2</v>
      </c>
      <c r="Y416" s="16">
        <f t="shared" ca="1" si="100"/>
        <v>0</v>
      </c>
      <c r="Z416" s="16">
        <f t="shared" ca="1" si="101"/>
        <v>0</v>
      </c>
    </row>
    <row r="417" spans="2:26" x14ac:dyDescent="0.35">
      <c r="B417" s="7" vm="4025">
        <f ca="1"/>
        <v>42759</v>
      </c>
      <c r="C417" vm="4026">
        <f ca="1"/>
        <v>293.14999999999998</v>
      </c>
      <c r="E417" vm="4027">
        <f ca="1"/>
        <v>46.058599999999998</v>
      </c>
      <c r="F417" vm="3591">
        <f ca="1"/>
        <v>87.833399999999997</v>
      </c>
      <c r="G417" vm="4028">
        <f ca="1"/>
        <v>278.03530000000001</v>
      </c>
      <c r="H417" vm="3114">
        <f ca="1"/>
        <v>27.75</v>
      </c>
      <c r="I417" vm="4029">
        <f ca="1"/>
        <v>533.85</v>
      </c>
      <c r="J417" vm="4030">
        <f ca="1"/>
        <v>193.65</v>
      </c>
      <c r="K417" vm="4031">
        <f ca="1"/>
        <v>541.54999999999995</v>
      </c>
      <c r="L417" vm="4032">
        <f ca="1"/>
        <v>252.45</v>
      </c>
      <c r="M417" s="19" vm="4033">
        <f ca="1"/>
        <v>8475.7999999999993</v>
      </c>
      <c r="N417" s="16">
        <f t="shared" ca="1" si="90"/>
        <v>2.3818868541774584E-2</v>
      </c>
      <c r="O417" s="16">
        <f t="shared" ca="1" si="89"/>
        <v>3.7239292159544348E-3</v>
      </c>
      <c r="P417" s="16">
        <f t="shared" ca="1" si="91"/>
        <v>3.7239292159544348E-3</v>
      </c>
      <c r="Q417" s="16">
        <f t="shared" ca="1" si="92"/>
        <v>2.6534895389952476E-2</v>
      </c>
      <c r="R417" s="16">
        <f t="shared" ca="1" si="93"/>
        <v>2.8561602555448866E-2</v>
      </c>
      <c r="S417" s="16">
        <f t="shared" ca="1" si="94"/>
        <v>-2.063451854154174E-3</v>
      </c>
      <c r="T417" s="16">
        <f t="shared" ca="1" si="95"/>
        <v>1.647698435879261E-2</v>
      </c>
      <c r="U417" s="16">
        <f t="shared" ca="1" si="96"/>
        <v>2.8935110859452242E-2</v>
      </c>
      <c r="V417" s="16">
        <f t="shared" ca="1" si="97"/>
        <v>2.8935110859452242E-2</v>
      </c>
      <c r="W417" s="16">
        <f t="shared" ca="1" si="98"/>
        <v>2.8603395975208654E-2</v>
      </c>
      <c r="X417" s="16">
        <f t="shared" ca="1" si="99"/>
        <v>2.8209172899969978E-2</v>
      </c>
      <c r="Y417" s="16">
        <f t="shared" ca="1" si="100"/>
        <v>0</v>
      </c>
      <c r="Z417" s="16">
        <f t="shared" ca="1" si="101"/>
        <v>0</v>
      </c>
    </row>
    <row r="418" spans="2:26" x14ac:dyDescent="0.35">
      <c r="B418" s="7" vm="4034">
        <f ca="1"/>
        <v>42760</v>
      </c>
      <c r="C418" vm="4035">
        <f ca="1"/>
        <v>304.64999999999998</v>
      </c>
      <c r="E418" vm="4036">
        <f ca="1"/>
        <v>45.892000000000003</v>
      </c>
      <c r="F418" vm="4037">
        <f ca="1"/>
        <v>87.933400000000006</v>
      </c>
      <c r="G418" vm="4038">
        <f ca="1"/>
        <v>275.10520000000002</v>
      </c>
      <c r="H418" vm="4039">
        <f ca="1"/>
        <v>27.95</v>
      </c>
      <c r="I418" vm="4040">
        <f ca="1"/>
        <v>541.25</v>
      </c>
      <c r="J418" vm="4012">
        <f ca="1"/>
        <v>192.55</v>
      </c>
      <c r="K418" vm="4041">
        <f ca="1"/>
        <v>548.9</v>
      </c>
      <c r="L418" vm="4042">
        <f ca="1"/>
        <v>258.60000000000002</v>
      </c>
      <c r="M418" s="19" vm="4043">
        <f ca="1"/>
        <v>8602.75</v>
      </c>
      <c r="N418" s="16">
        <f t="shared" ca="1" si="90"/>
        <v>3.8479153284279324E-2</v>
      </c>
      <c r="O418" s="16">
        <f t="shared" ca="1" si="89"/>
        <v>-3.6236888569228104E-3</v>
      </c>
      <c r="P418" s="16">
        <f t="shared" ca="1" si="91"/>
        <v>-3.6236888569228104E-3</v>
      </c>
      <c r="Q418" s="16">
        <f t="shared" ca="1" si="92"/>
        <v>1.1378714386290427E-3</v>
      </c>
      <c r="R418" s="16">
        <f t="shared" ca="1" si="93"/>
        <v>-1.0594514077566631E-2</v>
      </c>
      <c r="S418" s="16">
        <f t="shared" ca="1" si="94"/>
        <v>-5.696545699843316E-3</v>
      </c>
      <c r="T418" s="16">
        <f t="shared" ca="1" si="95"/>
        <v>1.3480877274097395E-2</v>
      </c>
      <c r="U418" s="16">
        <f t="shared" ca="1" si="96"/>
        <v>2.4069257032832591E-2</v>
      </c>
      <c r="V418" s="16">
        <f t="shared" ca="1" si="97"/>
        <v>2.4069257032832591E-2</v>
      </c>
      <c r="W418" s="16">
        <f t="shared" ca="1" si="98"/>
        <v>2.2116333572404546E-2</v>
      </c>
      <c r="X418" s="16">
        <f t="shared" ca="1" si="99"/>
        <v>2.172211049716587E-2</v>
      </c>
      <c r="Y418" s="16">
        <f t="shared" ca="1" si="100"/>
        <v>0</v>
      </c>
      <c r="Z418" s="16">
        <f t="shared" ca="1" si="101"/>
        <v>0</v>
      </c>
    </row>
    <row r="419" spans="2:26" x14ac:dyDescent="0.35">
      <c r="B419" s="7" vm="4044">
        <f ca="1"/>
        <v>42762</v>
      </c>
      <c r="C419" vm="4045">
        <f ca="1"/>
        <v>303.95</v>
      </c>
      <c r="E419" vm="4046">
        <f ca="1"/>
        <v>46.692</v>
      </c>
      <c r="F419" vm="1689">
        <f ca="1"/>
        <v>93.066699999999997</v>
      </c>
      <c r="G419" vm="4047">
        <f ca="1"/>
        <v>275.28840000000002</v>
      </c>
      <c r="H419" vm="4048">
        <f ca="1"/>
        <v>29.5</v>
      </c>
      <c r="I419" vm="3324">
        <f ca="1"/>
        <v>534.85</v>
      </c>
      <c r="J419" vm="4003">
        <f ca="1"/>
        <v>193.15</v>
      </c>
      <c r="K419" vm="4049">
        <f ca="1"/>
        <v>541.95000000000005</v>
      </c>
      <c r="L419" vm="4050">
        <f ca="1"/>
        <v>257.55</v>
      </c>
      <c r="M419" s="19" vm="4051">
        <f ca="1"/>
        <v>8641.25</v>
      </c>
      <c r="N419" s="16">
        <f t="shared" ca="1" si="90"/>
        <v>-2.3003624997718357E-3</v>
      </c>
      <c r="O419" s="16">
        <f t="shared" ca="1" si="89"/>
        <v>1.7282033853520215E-2</v>
      </c>
      <c r="P419" s="16">
        <f t="shared" ca="1" si="91"/>
        <v>1.7282033853520215E-2</v>
      </c>
      <c r="Q419" s="16">
        <f t="shared" ca="1" si="92"/>
        <v>5.6736730621301724E-2</v>
      </c>
      <c r="R419" s="16">
        <f t="shared" ca="1" si="93"/>
        <v>6.6570543976394688E-4</v>
      </c>
      <c r="S419" s="16">
        <f t="shared" ca="1" si="94"/>
        <v>3.1112288513722971E-3</v>
      </c>
      <c r="T419" s="16">
        <f t="shared" ca="1" si="95"/>
        <v>-1.2742529294084478E-2</v>
      </c>
      <c r="U419" s="16">
        <f t="shared" ca="1" si="96"/>
        <v>-4.0685903261629694E-3</v>
      </c>
      <c r="V419" s="16">
        <f t="shared" ca="1" si="97"/>
        <v>-4.0685903261629694E-3</v>
      </c>
      <c r="W419" s="16">
        <f t="shared" ca="1" si="98"/>
        <v>-2.8994221053787097E-3</v>
      </c>
      <c r="X419" s="16">
        <f t="shared" ca="1" si="99"/>
        <v>0</v>
      </c>
      <c r="Y419" s="16">
        <f t="shared" ca="1" si="100"/>
        <v>3.2936451806173869E-3</v>
      </c>
      <c r="Z419" s="16">
        <f t="shared" ca="1" si="101"/>
        <v>3.4586261712080315E-3</v>
      </c>
    </row>
    <row r="420" spans="2:26" x14ac:dyDescent="0.35">
      <c r="B420" s="7" vm="4052">
        <f ca="1"/>
        <v>42765</v>
      </c>
      <c r="C420" vm="4053">
        <f ca="1"/>
        <v>302.60000000000002</v>
      </c>
      <c r="E420" vm="4054">
        <f ca="1"/>
        <v>48.026800000000001</v>
      </c>
      <c r="F420" vm="3339">
        <f ca="1"/>
        <v>92</v>
      </c>
      <c r="G420" vm="4055">
        <f ca="1"/>
        <v>275.01369999999997</v>
      </c>
      <c r="H420" vm="4056">
        <f ca="1"/>
        <v>29.15</v>
      </c>
      <c r="I420" vm="4057">
        <f ca="1"/>
        <v>527.5</v>
      </c>
      <c r="J420" vm="2491">
        <f ca="1"/>
        <v>190.25</v>
      </c>
      <c r="K420" vm="4058">
        <f ca="1"/>
        <v>532.29999999999995</v>
      </c>
      <c r="L420" vm="4059">
        <f ca="1"/>
        <v>260.7</v>
      </c>
      <c r="M420" s="19" vm="4060">
        <f ca="1"/>
        <v>8632.75</v>
      </c>
      <c r="N420" s="16">
        <f t="shared" ca="1" si="90"/>
        <v>-4.4514128404758496E-3</v>
      </c>
      <c r="O420" s="16">
        <f t="shared" ca="1" si="89"/>
        <v>2.8186344640745271E-2</v>
      </c>
      <c r="P420" s="16">
        <f t="shared" ca="1" si="91"/>
        <v>2.8186344640745271E-2</v>
      </c>
      <c r="Q420" s="16">
        <f t="shared" ca="1" si="92"/>
        <v>-1.15278633371924E-2</v>
      </c>
      <c r="R420" s="16">
        <f t="shared" ca="1" si="93"/>
        <v>-9.9836080151873507E-4</v>
      </c>
      <c r="S420" s="16">
        <f t="shared" ca="1" si="94"/>
        <v>-1.512809237049509E-2</v>
      </c>
      <c r="T420" s="16">
        <f t="shared" ca="1" si="95"/>
        <v>-1.7966506083047399E-2</v>
      </c>
      <c r="U420" s="16">
        <f t="shared" ca="1" si="96"/>
        <v>1.2156444927861762E-2</v>
      </c>
      <c r="V420" s="16">
        <f t="shared" ca="1" si="97"/>
        <v>1.2156444927861762E-2</v>
      </c>
      <c r="W420" s="16">
        <f t="shared" ca="1" si="98"/>
        <v>1.1148065646998797E-2</v>
      </c>
      <c r="X420" s="16">
        <f t="shared" ca="1" si="99"/>
        <v>1.075384257176012E-2</v>
      </c>
      <c r="Y420" s="16">
        <f t="shared" ca="1" si="100"/>
        <v>0</v>
      </c>
      <c r="Z420" s="16">
        <f t="shared" ca="1" si="101"/>
        <v>0</v>
      </c>
    </row>
    <row r="421" spans="2:26" x14ac:dyDescent="0.35">
      <c r="B421" s="7" vm="4061">
        <f ca="1"/>
        <v>42766</v>
      </c>
      <c r="C421" vm="4062">
        <f ca="1"/>
        <v>293.35000000000002</v>
      </c>
      <c r="E421" vm="4063">
        <f ca="1"/>
        <v>46.666200000000003</v>
      </c>
      <c r="F421" vm="4064">
        <f ca="1"/>
        <v>91.366699999999994</v>
      </c>
      <c r="G421" vm="4065">
        <f ca="1"/>
        <v>273.68599999999998</v>
      </c>
      <c r="H421" vm="4066">
        <f ca="1"/>
        <v>28.95</v>
      </c>
      <c r="I421" vm="4067">
        <f ca="1"/>
        <v>520.65</v>
      </c>
      <c r="J421" vm="4068">
        <f ca="1"/>
        <v>189.7</v>
      </c>
      <c r="K421" vm="4069">
        <f ca="1"/>
        <v>523.54999999999995</v>
      </c>
      <c r="L421" vm="4070">
        <f ca="1"/>
        <v>253.1</v>
      </c>
      <c r="M421" s="19" vm="4071">
        <f ca="1"/>
        <v>8561.2999999999993</v>
      </c>
      <c r="N421" s="16">
        <f t="shared" ca="1" si="90"/>
        <v>-3.1045365982386629E-2</v>
      </c>
      <c r="O421" s="16">
        <f t="shared" ca="1" si="89"/>
        <v>-2.8739054539967623E-2</v>
      </c>
      <c r="P421" s="16">
        <f t="shared" ca="1" si="91"/>
        <v>-2.8739054539967623E-2</v>
      </c>
      <c r="Q421" s="16">
        <f t="shared" ca="1" si="92"/>
        <v>-6.9074975781225952E-3</v>
      </c>
      <c r="R421" s="16">
        <f t="shared" ca="1" si="93"/>
        <v>-4.8394507642639919E-3</v>
      </c>
      <c r="S421" s="16">
        <f t="shared" ca="1" si="94"/>
        <v>-2.8951198008267984E-3</v>
      </c>
      <c r="T421" s="16">
        <f t="shared" ca="1" si="95"/>
        <v>-1.6574703445240604E-2</v>
      </c>
      <c r="U421" s="16">
        <f t="shared" ca="1" si="96"/>
        <v>-2.9585653388377705E-2</v>
      </c>
      <c r="V421" s="16">
        <f t="shared" ca="1" si="97"/>
        <v>-2.9585653388377705E-2</v>
      </c>
      <c r="W421" s="16">
        <f t="shared" ca="1" si="98"/>
        <v>-2.8147255267583743E-2</v>
      </c>
      <c r="X421" s="16">
        <f t="shared" ca="1" si="99"/>
        <v>0</v>
      </c>
      <c r="Y421" s="16">
        <f t="shared" ca="1" si="100"/>
        <v>2.8541478342822418E-2</v>
      </c>
      <c r="Z421" s="16">
        <f t="shared" ca="1" si="101"/>
        <v>2.8706459333413065E-2</v>
      </c>
    </row>
    <row r="422" spans="2:26" x14ac:dyDescent="0.35">
      <c r="B422" s="7" vm="4072">
        <f ca="1"/>
        <v>42767</v>
      </c>
      <c r="C422" vm="60">
        <f ca="1"/>
        <v>304.60000000000002</v>
      </c>
      <c r="E422" vm="4073">
        <f ca="1"/>
        <v>47.526800000000001</v>
      </c>
      <c r="F422" vm="4074">
        <f ca="1"/>
        <v>93.2667</v>
      </c>
      <c r="G422" vm="4075">
        <f ca="1"/>
        <v>280.82799999999997</v>
      </c>
      <c r="H422" vm="3965">
        <f ca="1"/>
        <v>29.25</v>
      </c>
      <c r="I422" vm="4076">
        <f ca="1"/>
        <v>514.75</v>
      </c>
      <c r="J422" vm="3077">
        <f ca="1"/>
        <v>189.95</v>
      </c>
      <c r="K422" vm="4077">
        <f ca="1"/>
        <v>542.25</v>
      </c>
      <c r="L422" vm="4078">
        <f ca="1"/>
        <v>260.55</v>
      </c>
      <c r="M422" s="19" vm="4079">
        <f ca="1"/>
        <v>8716.4</v>
      </c>
      <c r="N422" s="16">
        <f t="shared" ca="1" si="90"/>
        <v>3.763300508919263E-2</v>
      </c>
      <c r="O422" s="16">
        <f t="shared" ca="1" si="89"/>
        <v>1.8273628568801728E-2</v>
      </c>
      <c r="P422" s="16">
        <f t="shared" ca="1" si="91"/>
        <v>1.8273628568801728E-2</v>
      </c>
      <c r="Q422" s="16">
        <f t="shared" ca="1" si="92"/>
        <v>2.0582051490431161E-2</v>
      </c>
      <c r="R422" s="16">
        <f t="shared" ca="1" si="93"/>
        <v>2.5760918436909995E-2</v>
      </c>
      <c r="S422" s="16">
        <f t="shared" ca="1" si="94"/>
        <v>1.3170026926660864E-3</v>
      </c>
      <c r="T422" s="16">
        <f t="shared" ca="1" si="95"/>
        <v>3.5094612973512851E-2</v>
      </c>
      <c r="U422" s="16">
        <f t="shared" ca="1" si="96"/>
        <v>2.9010113804145383E-2</v>
      </c>
      <c r="V422" s="16">
        <f t="shared" ca="1" si="97"/>
        <v>2.9010113804145383E-2</v>
      </c>
      <c r="W422" s="16">
        <f t="shared" ca="1" si="98"/>
        <v>2.8740436709192171E-2</v>
      </c>
      <c r="X422" s="16">
        <f t="shared" ca="1" si="99"/>
        <v>2.8346213633953496E-2</v>
      </c>
      <c r="Y422" s="16">
        <f t="shared" ca="1" si="100"/>
        <v>0</v>
      </c>
      <c r="Z422" s="16">
        <f t="shared" ca="1" si="101"/>
        <v>0</v>
      </c>
    </row>
    <row r="423" spans="2:26" x14ac:dyDescent="0.35">
      <c r="B423" s="7" vm="4080">
        <f ca="1"/>
        <v>42768</v>
      </c>
      <c r="C423" vm="4081">
        <f ca="1"/>
        <v>304.14999999999998</v>
      </c>
      <c r="E423" vm="4082">
        <f ca="1"/>
        <v>46.838900000000002</v>
      </c>
      <c r="F423" vm="4083">
        <f ca="1"/>
        <v>92.666700000000006</v>
      </c>
      <c r="G423" vm="4084">
        <f ca="1"/>
        <v>295.34100000000001</v>
      </c>
      <c r="H423" vm="4085">
        <f ca="1"/>
        <v>30.85</v>
      </c>
      <c r="I423" vm="4086">
        <f ca="1"/>
        <v>496.65</v>
      </c>
      <c r="J423" vm="4087">
        <f ca="1"/>
        <v>191.65</v>
      </c>
      <c r="K423" vm="4088">
        <f ca="1"/>
        <v>531.5</v>
      </c>
      <c r="L423" vm="4089">
        <f ca="1"/>
        <v>259.85000000000002</v>
      </c>
      <c r="M423" s="19" vm="4090">
        <f ca="1"/>
        <v>8734.25</v>
      </c>
      <c r="N423" s="16">
        <f t="shared" ca="1" si="90"/>
        <v>-1.4784396943472815E-3</v>
      </c>
      <c r="O423" s="16">
        <f t="shared" ca="1" si="89"/>
        <v>-1.4579708207774796E-2</v>
      </c>
      <c r="P423" s="16">
        <f t="shared" ca="1" si="91"/>
        <v>-1.4579708207774796E-2</v>
      </c>
      <c r="Q423" s="16">
        <f t="shared" ca="1" si="92"/>
        <v>-6.4539462266558273E-3</v>
      </c>
      <c r="R423" s="16">
        <f t="shared" ca="1" si="93"/>
        <v>5.0388238687827498E-2</v>
      </c>
      <c r="S423" s="16">
        <f t="shared" ca="1" si="94"/>
        <v>8.9099121929296452E-3</v>
      </c>
      <c r="T423" s="16">
        <f t="shared" ca="1" si="95"/>
        <v>-2.002395192498118E-2</v>
      </c>
      <c r="U423" s="16">
        <f t="shared" ca="1" si="96"/>
        <v>-2.6902399007726718E-3</v>
      </c>
      <c r="V423" s="16">
        <f t="shared" ca="1" si="97"/>
        <v>-2.6902399007726718E-3</v>
      </c>
      <c r="W423" s="16">
        <f t="shared" ca="1" si="98"/>
        <v>-4.2653668006657286E-4</v>
      </c>
      <c r="X423" s="16">
        <f t="shared" ca="1" si="99"/>
        <v>0</v>
      </c>
      <c r="Y423" s="16">
        <f t="shared" ca="1" si="100"/>
        <v>8.207597553052501E-4</v>
      </c>
      <c r="Z423" s="16">
        <f t="shared" ca="1" si="101"/>
        <v>9.8574074589589467E-4</v>
      </c>
    </row>
    <row r="424" spans="2:26" x14ac:dyDescent="0.35">
      <c r="B424" s="7" vm="4091">
        <f ca="1"/>
        <v>42769</v>
      </c>
      <c r="C424" vm="4092">
        <f ca="1"/>
        <v>303.55</v>
      </c>
      <c r="E424" vm="4093">
        <f ca="1"/>
        <v>46.798000000000002</v>
      </c>
      <c r="F424" vm="4094">
        <f ca="1"/>
        <v>95.133399999999995</v>
      </c>
      <c r="G424" vm="4095">
        <f ca="1"/>
        <v>294.7</v>
      </c>
      <c r="H424" vm="4096">
        <f ca="1"/>
        <v>30.8</v>
      </c>
      <c r="I424" vm="4097">
        <f ca="1"/>
        <v>498.85</v>
      </c>
      <c r="J424" vm="4098">
        <f ca="1"/>
        <v>194.95</v>
      </c>
      <c r="K424" vm="4099">
        <f ca="1"/>
        <v>522.6</v>
      </c>
      <c r="L424" vm="3403">
        <f ca="1"/>
        <v>250.75</v>
      </c>
      <c r="M424" s="19" vm="4100">
        <f ca="1"/>
        <v>8740.9500000000007</v>
      </c>
      <c r="N424" s="16">
        <f t="shared" ca="1" si="90"/>
        <v>-1.9746591902711388E-3</v>
      </c>
      <c r="O424" s="16">
        <f t="shared" ca="1" si="89"/>
        <v>-8.7358728452318604E-4</v>
      </c>
      <c r="P424" s="16">
        <f t="shared" ca="1" si="91"/>
        <v>-8.7358728452318604E-4</v>
      </c>
      <c r="Q424" s="16">
        <f t="shared" ca="1" si="92"/>
        <v>2.6270932410535786E-2</v>
      </c>
      <c r="R424" s="16">
        <f t="shared" ca="1" si="93"/>
        <v>-2.1727312243295534E-3</v>
      </c>
      <c r="S424" s="16">
        <f t="shared" ca="1" si="94"/>
        <v>1.7072323602042184E-2</v>
      </c>
      <c r="T424" s="16">
        <f t="shared" ca="1" si="95"/>
        <v>-1.6886844695490441E-2</v>
      </c>
      <c r="U424" s="16">
        <f t="shared" ca="1" si="96"/>
        <v>-3.5648114612405996E-2</v>
      </c>
      <c r="V424" s="16">
        <f t="shared" ca="1" si="97"/>
        <v>-3.5648114612405996E-2</v>
      </c>
      <c r="W424" s="16">
        <f t="shared" ca="1" si="98"/>
        <v>-3.2666502228790445E-2</v>
      </c>
      <c r="X424" s="16">
        <f t="shared" ca="1" si="99"/>
        <v>0</v>
      </c>
      <c r="Y424" s="16">
        <f t="shared" ca="1" si="100"/>
        <v>3.306072530402912E-2</v>
      </c>
      <c r="Z424" s="16">
        <f t="shared" ca="1" si="101"/>
        <v>3.3225706294619767E-2</v>
      </c>
    </row>
    <row r="425" spans="2:26" x14ac:dyDescent="0.35">
      <c r="B425" s="7" vm="4101">
        <f ca="1"/>
        <v>42772</v>
      </c>
      <c r="C425" vm="4102">
        <f ca="1"/>
        <v>309.2</v>
      </c>
      <c r="E425" vm="4103">
        <f ca="1"/>
        <v>46.573799999999999</v>
      </c>
      <c r="F425" vm="4104">
        <f ca="1"/>
        <v>96.0334</v>
      </c>
      <c r="G425" vm="4105">
        <f ca="1"/>
        <v>288.38209999999998</v>
      </c>
      <c r="H425" vm="4106">
        <f ca="1"/>
        <v>31.3</v>
      </c>
      <c r="I425" vm="4107">
        <f ca="1"/>
        <v>501.05</v>
      </c>
      <c r="J425" vm="4030">
        <f ca="1"/>
        <v>193.65</v>
      </c>
      <c r="K425" vm="4108">
        <f ca="1"/>
        <v>525.85</v>
      </c>
      <c r="L425" vm="3403">
        <f ca="1"/>
        <v>250.75</v>
      </c>
      <c r="M425" s="19" vm="4109">
        <f ca="1"/>
        <v>8801.0499999999993</v>
      </c>
      <c r="N425" s="16">
        <f t="shared" ca="1" si="90"/>
        <v>1.8441975136823677E-2</v>
      </c>
      <c r="O425" s="16">
        <f t="shared" ca="1" si="89"/>
        <v>-4.8023157072966966E-3</v>
      </c>
      <c r="P425" s="16">
        <f t="shared" ca="1" si="91"/>
        <v>-4.8023157072966966E-3</v>
      </c>
      <c r="Q425" s="16">
        <f t="shared" ca="1" si="92"/>
        <v>9.4159304803051614E-3</v>
      </c>
      <c r="R425" s="16">
        <f t="shared" ca="1" si="93"/>
        <v>-2.1671552833267115E-2</v>
      </c>
      <c r="S425" s="16">
        <f t="shared" ca="1" si="94"/>
        <v>-6.6907094678450461E-3</v>
      </c>
      <c r="T425" s="16">
        <f t="shared" ca="1" si="95"/>
        <v>6.199647879525429E-3</v>
      </c>
      <c r="U425" s="16">
        <f t="shared" ca="1" si="96"/>
        <v>0</v>
      </c>
      <c r="V425" s="16">
        <f t="shared" ca="1" si="97"/>
        <v>0</v>
      </c>
      <c r="W425" s="16">
        <f t="shared" ca="1" si="98"/>
        <v>-7.0151739598435362E-4</v>
      </c>
      <c r="X425" s="16">
        <f t="shared" ca="1" si="99"/>
        <v>0</v>
      </c>
      <c r="Y425" s="16">
        <f t="shared" ca="1" si="100"/>
        <v>1.0957404712230309E-3</v>
      </c>
      <c r="Z425" s="16">
        <f t="shared" ca="1" si="101"/>
        <v>1.2607214618136754E-3</v>
      </c>
    </row>
    <row r="426" spans="2:26" x14ac:dyDescent="0.35">
      <c r="B426" s="7" vm="4110">
        <f ca="1"/>
        <v>42773</v>
      </c>
      <c r="C426" vm="4111">
        <f ca="1"/>
        <v>303.64999999999998</v>
      </c>
      <c r="E426" vm="4112">
        <f ca="1"/>
        <v>47.4253</v>
      </c>
      <c r="F426" vm="4113">
        <f ca="1"/>
        <v>101.40009999999999</v>
      </c>
      <c r="G426" vm="4114">
        <f ca="1"/>
        <v>284.76530000000002</v>
      </c>
      <c r="H426" vm="4106">
        <f ca="1"/>
        <v>31.3</v>
      </c>
      <c r="I426" vm="4115">
        <f ca="1"/>
        <v>502</v>
      </c>
      <c r="J426" vm="4116">
        <f ca="1"/>
        <v>194</v>
      </c>
      <c r="K426" vm="4117">
        <f ca="1"/>
        <v>506.8</v>
      </c>
      <c r="L426" vm="4118">
        <f ca="1"/>
        <v>248.05</v>
      </c>
      <c r="M426" s="19" vm="4119">
        <f ca="1"/>
        <v>8768.2999999999993</v>
      </c>
      <c r="N426" s="16">
        <f t="shared" ca="1" si="90"/>
        <v>-1.8112594369682565E-2</v>
      </c>
      <c r="O426" s="16">
        <f t="shared" ca="1" si="89"/>
        <v>1.8117690318212462E-2</v>
      </c>
      <c r="P426" s="16">
        <f t="shared" ca="1" si="91"/>
        <v>1.8117690318212462E-2</v>
      </c>
      <c r="Q426" s="16">
        <f t="shared" ca="1" si="92"/>
        <v>5.4378029724356673E-2</v>
      </c>
      <c r="R426" s="16">
        <f t="shared" ca="1" si="93"/>
        <v>-1.2621004683283612E-2</v>
      </c>
      <c r="S426" s="16">
        <f t="shared" ca="1" si="94"/>
        <v>1.8057531025669035E-3</v>
      </c>
      <c r="T426" s="16">
        <f t="shared" ca="1" si="95"/>
        <v>-3.6899552519053427E-2</v>
      </c>
      <c r="U426" s="16">
        <f t="shared" ca="1" si="96"/>
        <v>-1.0826088094986981E-2</v>
      </c>
      <c r="V426" s="16">
        <f t="shared" ca="1" si="97"/>
        <v>-1.0826088094986981E-2</v>
      </c>
      <c r="W426" s="16">
        <f t="shared" ca="1" si="98"/>
        <v>-9.9420659332527372E-3</v>
      </c>
      <c r="X426" s="16">
        <f t="shared" ca="1" si="99"/>
        <v>0</v>
      </c>
      <c r="Y426" s="16">
        <f t="shared" ca="1" si="100"/>
        <v>1.0336289008491414E-2</v>
      </c>
      <c r="Z426" s="16">
        <f t="shared" ca="1" si="101"/>
        <v>1.0501269999082059E-2</v>
      </c>
    </row>
    <row r="427" spans="2:26" x14ac:dyDescent="0.35">
      <c r="B427" s="7" vm="4120">
        <f ca="1"/>
        <v>42774</v>
      </c>
      <c r="C427" vm="4121">
        <f ca="1"/>
        <v>305.55</v>
      </c>
      <c r="E427" vm="4122">
        <f ca="1"/>
        <v>47.437399999999997</v>
      </c>
      <c r="F427" vm="4123">
        <f ca="1"/>
        <v>104.16670000000001</v>
      </c>
      <c r="G427" vm="4124">
        <f ca="1"/>
        <v>290.48809999999997</v>
      </c>
      <c r="H427" vm="4125">
        <f ca="1"/>
        <v>30.65</v>
      </c>
      <c r="I427" vm="4126">
        <f ca="1"/>
        <v>499.05</v>
      </c>
      <c r="J427" vm="4127">
        <f ca="1"/>
        <v>206.1</v>
      </c>
      <c r="K427" vm="4128">
        <f ca="1"/>
        <v>513.04999999999995</v>
      </c>
      <c r="L427" vm="4129">
        <f ca="1"/>
        <v>252.35</v>
      </c>
      <c r="M427" s="19" vm="4130">
        <f ca="1"/>
        <v>8769.0499999999993</v>
      </c>
      <c r="N427" s="16">
        <f t="shared" ca="1" si="90"/>
        <v>6.2377089973402683E-3</v>
      </c>
      <c r="O427" s="16">
        <f t="shared" ca="1" si="89"/>
        <v>2.5510553812234241E-4</v>
      </c>
      <c r="P427" s="16">
        <f t="shared" ca="1" si="91"/>
        <v>2.5510553812234241E-4</v>
      </c>
      <c r="Q427" s="16">
        <f t="shared" ca="1" si="92"/>
        <v>2.6918423158405012E-2</v>
      </c>
      <c r="R427" s="16">
        <f t="shared" ca="1" si="93"/>
        <v>1.9897279370404333E-2</v>
      </c>
      <c r="S427" s="16">
        <f t="shared" ca="1" si="94"/>
        <v>6.0503328833085214E-2</v>
      </c>
      <c r="T427" s="16">
        <f t="shared" ca="1" si="95"/>
        <v>1.2256857861234009E-2</v>
      </c>
      <c r="U427" s="16">
        <f t="shared" ca="1" si="96"/>
        <v>1.7186674039213447E-2</v>
      </c>
      <c r="V427" s="16">
        <f t="shared" ca="1" si="97"/>
        <v>1.7186674039213447E-2</v>
      </c>
      <c r="W427" s="16">
        <f t="shared" ca="1" si="98"/>
        <v>1.7240087928986961E-2</v>
      </c>
      <c r="X427" s="16">
        <f t="shared" ca="1" si="99"/>
        <v>1.6845864853748286E-2</v>
      </c>
      <c r="Y427" s="16">
        <f t="shared" ca="1" si="100"/>
        <v>0</v>
      </c>
      <c r="Z427" s="16">
        <f t="shared" ca="1" si="101"/>
        <v>0</v>
      </c>
    </row>
    <row r="428" spans="2:26" x14ac:dyDescent="0.35">
      <c r="B428" s="7" vm="4131">
        <f ca="1"/>
        <v>42775</v>
      </c>
      <c r="C428" vm="4132">
        <f ca="1"/>
        <v>304.8</v>
      </c>
      <c r="E428" vm="4133">
        <f ca="1"/>
        <v>47.4041</v>
      </c>
      <c r="F428" vm="4134">
        <f ca="1"/>
        <v>104.8001</v>
      </c>
      <c r="G428" vm="4135">
        <f ca="1"/>
        <v>291.08319999999998</v>
      </c>
      <c r="H428" vm="4136">
        <f ca="1"/>
        <v>30.9</v>
      </c>
      <c r="I428" vm="4137">
        <f ca="1"/>
        <v>499.4</v>
      </c>
      <c r="J428" vm="3438">
        <f ca="1"/>
        <v>207.6</v>
      </c>
      <c r="K428" vm="4138">
        <f ca="1"/>
        <v>512.85</v>
      </c>
      <c r="L428" vm="4139">
        <f ca="1"/>
        <v>249.3</v>
      </c>
      <c r="M428" s="19" vm="4140">
        <f ca="1"/>
        <v>8778.4</v>
      </c>
      <c r="N428" s="16">
        <f t="shared" ca="1" si="90"/>
        <v>-2.457607528433299E-3</v>
      </c>
      <c r="O428" s="16">
        <f t="shared" ca="1" si="89"/>
        <v>-7.022242661367294E-4</v>
      </c>
      <c r="P428" s="16">
        <f t="shared" ca="1" si="91"/>
        <v>-7.022242661367294E-4</v>
      </c>
      <c r="Q428" s="16">
        <f t="shared" ca="1" si="92"/>
        <v>6.0622255766644897E-3</v>
      </c>
      <c r="R428" s="16">
        <f t="shared" ca="1" si="93"/>
        <v>2.0465253622491031E-3</v>
      </c>
      <c r="S428" s="16">
        <f t="shared" ca="1" si="94"/>
        <v>7.2516633953202065E-3</v>
      </c>
      <c r="T428" s="16">
        <f t="shared" ca="1" si="95"/>
        <v>-3.899015547980467E-4</v>
      </c>
      <c r="U428" s="16">
        <f t="shared" ca="1" si="96"/>
        <v>-1.2160022256759103E-2</v>
      </c>
      <c r="V428" s="16">
        <f t="shared" ca="1" si="97"/>
        <v>-1.2160022256759103E-2</v>
      </c>
      <c r="W428" s="16">
        <f t="shared" ca="1" si="98"/>
        <v>-1.1069509744254141E-2</v>
      </c>
      <c r="X428" s="16">
        <f t="shared" ca="1" si="99"/>
        <v>0</v>
      </c>
      <c r="Y428" s="16">
        <f t="shared" ca="1" si="100"/>
        <v>1.1463732819492818E-2</v>
      </c>
      <c r="Z428" s="16">
        <f t="shared" ca="1" si="101"/>
        <v>1.1628713810083463E-2</v>
      </c>
    </row>
    <row r="429" spans="2:26" x14ac:dyDescent="0.35">
      <c r="B429" s="7" vm="4141">
        <f ca="1"/>
        <v>42776</v>
      </c>
      <c r="C429" vm="4142">
        <f ca="1"/>
        <v>311.25</v>
      </c>
      <c r="E429" vm="4143">
        <f ca="1"/>
        <v>46.784399999999998</v>
      </c>
      <c r="F429" vm="4144">
        <f ca="1"/>
        <v>105.3334</v>
      </c>
      <c r="G429" vm="4145">
        <f ca="1"/>
        <v>287.23750000000001</v>
      </c>
      <c r="H429" vm="4146">
        <f ca="1"/>
        <v>30.15</v>
      </c>
      <c r="I429" vm="4147">
        <f ca="1"/>
        <v>498.7</v>
      </c>
      <c r="J429" vm="4148">
        <f ca="1"/>
        <v>209.25</v>
      </c>
      <c r="K429" vm="4149">
        <f ca="1"/>
        <v>509.55</v>
      </c>
      <c r="L429" vm="4150">
        <f ca="1"/>
        <v>248</v>
      </c>
      <c r="M429" s="19" vm="4151">
        <f ca="1"/>
        <v>8793.5499999999993</v>
      </c>
      <c r="N429" s="16">
        <f t="shared" ca="1" si="90"/>
        <v>2.0940623966426018E-2</v>
      </c>
      <c r="O429" s="16">
        <f t="shared" ca="1" si="89"/>
        <v>-1.3158908828235952E-2</v>
      </c>
      <c r="P429" s="16">
        <f t="shared" ca="1" si="91"/>
        <v>-1.3158908828235952E-2</v>
      </c>
      <c r="Q429" s="16">
        <f t="shared" ca="1" si="92"/>
        <v>5.075831745034648E-3</v>
      </c>
      <c r="R429" s="16">
        <f t="shared" ca="1" si="93"/>
        <v>-1.3299737278696809E-2</v>
      </c>
      <c r="S429" s="16">
        <f t="shared" ca="1" si="94"/>
        <v>7.9165580778512278E-3</v>
      </c>
      <c r="T429" s="16">
        <f t="shared" ca="1" si="95"/>
        <v>-6.455421478717408E-3</v>
      </c>
      <c r="U429" s="16">
        <f t="shared" ca="1" si="96"/>
        <v>-5.2282443645300493E-3</v>
      </c>
      <c r="V429" s="16">
        <f t="shared" ca="1" si="97"/>
        <v>-5.2282443645300493E-3</v>
      </c>
      <c r="W429" s="16">
        <f t="shared" ca="1" si="98"/>
        <v>-5.2339427519043046E-3</v>
      </c>
      <c r="X429" s="16">
        <f t="shared" ca="1" si="99"/>
        <v>0</v>
      </c>
      <c r="Y429" s="16">
        <f t="shared" ca="1" si="100"/>
        <v>5.6281658271429818E-3</v>
      </c>
      <c r="Z429" s="16">
        <f t="shared" ca="1" si="101"/>
        <v>5.7931468177336264E-3</v>
      </c>
    </row>
    <row r="430" spans="2:26" x14ac:dyDescent="0.35">
      <c r="B430" s="7" vm="4152">
        <f ca="1"/>
        <v>42779</v>
      </c>
      <c r="C430" vm="4153">
        <f ca="1"/>
        <v>309.55</v>
      </c>
      <c r="E430" vm="4154">
        <f ca="1"/>
        <v>46.260100000000001</v>
      </c>
      <c r="F430" vm="4155">
        <f ca="1"/>
        <v>103.43340000000001</v>
      </c>
      <c r="G430" vm="4156">
        <f ca="1"/>
        <v>288.19889999999998</v>
      </c>
      <c r="H430" vm="3973">
        <f ca="1"/>
        <v>30.2</v>
      </c>
      <c r="I430" vm="4157">
        <f ca="1"/>
        <v>499.95</v>
      </c>
      <c r="J430" vm="4158">
        <f ca="1"/>
        <v>205.65</v>
      </c>
      <c r="K430" vm="4159">
        <f ca="1"/>
        <v>505.3</v>
      </c>
      <c r="L430" vm="4160">
        <f ca="1"/>
        <v>256.14999999999998</v>
      </c>
      <c r="M430" s="19" vm="4161">
        <f ca="1"/>
        <v>8805.0499999999993</v>
      </c>
      <c r="N430" s="16">
        <f t="shared" ca="1" si="90"/>
        <v>-5.4768178136762368E-3</v>
      </c>
      <c r="O430" s="16">
        <f t="shared" ca="1" si="89"/>
        <v>-1.1269995526638012E-2</v>
      </c>
      <c r="P430" s="16">
        <f t="shared" ca="1" si="91"/>
        <v>-1.1269995526638012E-2</v>
      </c>
      <c r="Q430" s="16">
        <f t="shared" ca="1" si="92"/>
        <v>-1.820263050643308E-2</v>
      </c>
      <c r="R430" s="16">
        <f t="shared" ca="1" si="93"/>
        <v>3.3414670831898884E-3</v>
      </c>
      <c r="S430" s="16">
        <f t="shared" ca="1" si="94"/>
        <v>-1.735401469315162E-2</v>
      </c>
      <c r="T430" s="16">
        <f t="shared" ca="1" si="95"/>
        <v>-8.3756709768397445E-3</v>
      </c>
      <c r="U430" s="16">
        <f t="shared" ca="1" si="96"/>
        <v>3.2334464220228988E-2</v>
      </c>
      <c r="V430" s="16">
        <f t="shared" ca="1" si="97"/>
        <v>3.2334464220228988E-2</v>
      </c>
      <c r="W430" s="16">
        <f t="shared" ca="1" si="98"/>
        <v>2.9576417515080375E-2</v>
      </c>
      <c r="X430" s="16">
        <f t="shared" ca="1" si="99"/>
        <v>2.9182194439841699E-2</v>
      </c>
      <c r="Y430" s="16">
        <f t="shared" ca="1" si="100"/>
        <v>0</v>
      </c>
      <c r="Z430" s="16">
        <f t="shared" ca="1" si="101"/>
        <v>0</v>
      </c>
    </row>
    <row r="431" spans="2:26" x14ac:dyDescent="0.35">
      <c r="B431" s="7" vm="4162">
        <f ca="1"/>
        <v>42780</v>
      </c>
      <c r="C431" vm="3486">
        <f ca="1"/>
        <v>307</v>
      </c>
      <c r="E431" vm="4163">
        <f ca="1"/>
        <v>45.754100000000001</v>
      </c>
      <c r="F431" vm="4164">
        <f ca="1"/>
        <v>104.93340000000001</v>
      </c>
      <c r="G431" vm="4165">
        <f ca="1"/>
        <v>277.8064</v>
      </c>
      <c r="H431" vm="4166">
        <f ca="1"/>
        <v>30.6</v>
      </c>
      <c r="I431" vm="4167">
        <f ca="1"/>
        <v>538.4</v>
      </c>
      <c r="J431" vm="2551">
        <f ca="1"/>
        <v>206.5</v>
      </c>
      <c r="K431" vm="2644">
        <f ca="1"/>
        <v>482.05</v>
      </c>
      <c r="L431" vm="4168">
        <f ca="1"/>
        <v>253.6</v>
      </c>
      <c r="M431" s="19" vm="4169">
        <f ca="1"/>
        <v>8792.2999999999993</v>
      </c>
      <c r="N431" s="16">
        <f t="shared" ca="1" si="90"/>
        <v>-8.2718823780440383E-3</v>
      </c>
      <c r="O431" s="16">
        <f t="shared" ca="1" si="89"/>
        <v>-1.0998413303263274E-2</v>
      </c>
      <c r="P431" s="16">
        <f t="shared" ca="1" si="91"/>
        <v>-1.0998413303263274E-2</v>
      </c>
      <c r="Q431" s="16">
        <f t="shared" ca="1" si="92"/>
        <v>1.439793587539049E-2</v>
      </c>
      <c r="R431" s="16">
        <f t="shared" ca="1" si="93"/>
        <v>-3.6726398552427993E-2</v>
      </c>
      <c r="S431" s="16">
        <f t="shared" ca="1" si="94"/>
        <v>4.1247177246542715E-3</v>
      </c>
      <c r="T431" s="16">
        <f t="shared" ca="1" si="95"/>
        <v>-4.7104469187473463E-2</v>
      </c>
      <c r="U431" s="16">
        <f t="shared" ca="1" si="96"/>
        <v>-1.0004987822140312E-2</v>
      </c>
      <c r="V431" s="16">
        <f t="shared" ca="1" si="97"/>
        <v>-1.0004987822140312E-2</v>
      </c>
      <c r="W431" s="16">
        <f t="shared" ca="1" si="98"/>
        <v>-1.090260898274306E-2</v>
      </c>
      <c r="X431" s="16">
        <f t="shared" ca="1" si="99"/>
        <v>0</v>
      </c>
      <c r="Y431" s="16">
        <f t="shared" ca="1" si="100"/>
        <v>1.1296832057981737E-2</v>
      </c>
      <c r="Z431" s="16">
        <f t="shared" ca="1" si="101"/>
        <v>1.1461813048572382E-2</v>
      </c>
    </row>
    <row r="432" spans="2:26" x14ac:dyDescent="0.35">
      <c r="B432" s="7" vm="4170">
        <f ca="1"/>
        <v>42781</v>
      </c>
      <c r="C432" vm="4171">
        <f ca="1"/>
        <v>299.95</v>
      </c>
      <c r="E432" vm="4172">
        <f ca="1"/>
        <v>46.198</v>
      </c>
      <c r="F432" vm="4113">
        <f ca="1"/>
        <v>101.40009999999999</v>
      </c>
      <c r="G432" vm="4001">
        <f ca="1"/>
        <v>268.42099999999999</v>
      </c>
      <c r="H432" vm="4125">
        <f ca="1"/>
        <v>30.65</v>
      </c>
      <c r="I432" vm="4173">
        <f ca="1"/>
        <v>570.04999999999995</v>
      </c>
      <c r="J432" vm="4174">
        <f ca="1"/>
        <v>204.35</v>
      </c>
      <c r="K432" vm="4175">
        <f ca="1"/>
        <v>436.45</v>
      </c>
      <c r="L432" vm="4176">
        <f ca="1"/>
        <v>247.65</v>
      </c>
      <c r="M432" s="19" vm="4177">
        <f ca="1"/>
        <v>8724.7000000000007</v>
      </c>
      <c r="N432" s="16">
        <f t="shared" ca="1" si="90"/>
        <v>-2.323195348809513E-2</v>
      </c>
      <c r="O432" s="16">
        <f t="shared" ca="1" si="89"/>
        <v>9.6551019149000352E-3</v>
      </c>
      <c r="P432" s="16">
        <f t="shared" ca="1" si="91"/>
        <v>9.6551019149000352E-3</v>
      </c>
      <c r="Q432" s="16">
        <f t="shared" ca="1" si="92"/>
        <v>-3.4251785849061675E-2</v>
      </c>
      <c r="R432" s="16">
        <f t="shared" ca="1" si="93"/>
        <v>-3.4367824744290454E-2</v>
      </c>
      <c r="S432" s="16">
        <f t="shared" ca="1" si="94"/>
        <v>-1.0466202390801174E-2</v>
      </c>
      <c r="T432" s="16">
        <f t="shared" ca="1" si="95"/>
        <v>-9.9374021929030734E-2</v>
      </c>
      <c r="U432" s="16">
        <f t="shared" ca="1" si="96"/>
        <v>-2.374176352882406E-2</v>
      </c>
      <c r="V432" s="16">
        <f t="shared" ca="1" si="97"/>
        <v>-2.374176352882406E-2</v>
      </c>
      <c r="W432" s="16">
        <f t="shared" ca="1" si="98"/>
        <v>-2.4159554119178653E-2</v>
      </c>
      <c r="X432" s="16">
        <f t="shared" ca="1" si="99"/>
        <v>0</v>
      </c>
      <c r="Y432" s="16">
        <f t="shared" ca="1" si="100"/>
        <v>2.4553777194417328E-2</v>
      </c>
      <c r="Z432" s="16">
        <f t="shared" ca="1" si="101"/>
        <v>2.4718758185007975E-2</v>
      </c>
    </row>
    <row r="433" spans="2:26" x14ac:dyDescent="0.35">
      <c r="B433" s="7" vm="4178">
        <f ca="1"/>
        <v>42782</v>
      </c>
      <c r="C433" vm="856">
        <f ca="1"/>
        <v>298.60000000000002</v>
      </c>
      <c r="E433" vm="4179">
        <f ca="1"/>
        <v>46.254100000000001</v>
      </c>
      <c r="F433" vm="4180">
        <f ca="1"/>
        <v>102.2334</v>
      </c>
      <c r="G433" vm="4181">
        <f ca="1"/>
        <v>276.89069999999998</v>
      </c>
      <c r="H433" vm="4182">
        <f ca="1"/>
        <v>30.95</v>
      </c>
      <c r="I433" vm="4183">
        <f ca="1"/>
        <v>579.85</v>
      </c>
      <c r="J433" vm="4184">
        <f ca="1"/>
        <v>207.75</v>
      </c>
      <c r="K433" vm="4185">
        <f ca="1"/>
        <v>446</v>
      </c>
      <c r="L433" vm="4186">
        <f ca="1"/>
        <v>263.2</v>
      </c>
      <c r="M433" s="19" vm="4187">
        <f ca="1"/>
        <v>8778</v>
      </c>
      <c r="N433" s="16">
        <f t="shared" ca="1" si="90"/>
        <v>-4.5109089940119666E-3</v>
      </c>
      <c r="O433" s="16">
        <f t="shared" ca="1" si="89"/>
        <v>1.2136015706614013E-3</v>
      </c>
      <c r="P433" s="16">
        <f t="shared" ca="1" si="91"/>
        <v>1.2136015706614013E-3</v>
      </c>
      <c r="Q433" s="16">
        <f t="shared" ca="1" si="92"/>
        <v>8.184357205025446E-3</v>
      </c>
      <c r="R433" s="16">
        <f t="shared" ca="1" si="93"/>
        <v>3.1066200013185649E-2</v>
      </c>
      <c r="S433" s="16">
        <f t="shared" ca="1" si="94"/>
        <v>1.6501223725271345E-2</v>
      </c>
      <c r="T433" s="16">
        <f t="shared" ca="1" si="95"/>
        <v>2.1645130838705309E-2</v>
      </c>
      <c r="U433" s="16">
        <f t="shared" ca="1" si="96"/>
        <v>6.0897740416915286E-2</v>
      </c>
      <c r="V433" s="16">
        <f t="shared" ca="1" si="97"/>
        <v>6.0897740416915286E-2</v>
      </c>
      <c r="W433" s="16">
        <f t="shared" ca="1" si="98"/>
        <v>5.7678254865467946E-2</v>
      </c>
      <c r="X433" s="16">
        <f t="shared" ca="1" si="99"/>
        <v>5.728403179022927E-2</v>
      </c>
      <c r="Y433" s="16">
        <f t="shared" ca="1" si="100"/>
        <v>0</v>
      </c>
      <c r="Z433" s="16">
        <f t="shared" ca="1" si="101"/>
        <v>0</v>
      </c>
    </row>
    <row r="434" spans="2:26" x14ac:dyDescent="0.35">
      <c r="B434" s="7" vm="4188">
        <f ca="1"/>
        <v>42783</v>
      </c>
      <c r="C434" vm="4189">
        <f ca="1"/>
        <v>297.25</v>
      </c>
      <c r="E434" vm="4190">
        <f ca="1"/>
        <v>46.293500000000002</v>
      </c>
      <c r="F434" vm="4180">
        <f ca="1"/>
        <v>102.2334</v>
      </c>
      <c r="G434" vm="4191">
        <f ca="1"/>
        <v>274.51010000000002</v>
      </c>
      <c r="H434" vm="4192">
        <f ca="1"/>
        <v>30.05</v>
      </c>
      <c r="I434" vm="4193">
        <f ca="1"/>
        <v>566.95000000000005</v>
      </c>
      <c r="J434" vm="2657">
        <f ca="1"/>
        <v>207.35</v>
      </c>
      <c r="K434" vm="3646">
        <f ca="1"/>
        <v>452.95</v>
      </c>
      <c r="L434" vm="4194">
        <f ca="1"/>
        <v>263.45</v>
      </c>
      <c r="M434" s="19" vm="4195">
        <f ca="1"/>
        <v>8821.7000000000007</v>
      </c>
      <c r="N434" s="16">
        <f t="shared" ca="1" si="90"/>
        <v>-4.5313495341989165E-3</v>
      </c>
      <c r="O434" s="16">
        <f t="shared" ca="1" si="89"/>
        <v>8.5145378984076371E-4</v>
      </c>
      <c r="P434" s="16">
        <f t="shared" ca="1" si="91"/>
        <v>8.5145378984076371E-4</v>
      </c>
      <c r="Q434" s="16">
        <f t="shared" ca="1" si="92"/>
        <v>0</v>
      </c>
      <c r="R434" s="16">
        <f t="shared" ca="1" si="93"/>
        <v>-8.6347890367947221E-3</v>
      </c>
      <c r="S434" s="16">
        <f t="shared" ca="1" si="94"/>
        <v>-1.9272470431672488E-3</v>
      </c>
      <c r="T434" s="16">
        <f t="shared" ca="1" si="95"/>
        <v>1.5462792095232684E-2</v>
      </c>
      <c r="U434" s="16">
        <f t="shared" ca="1" si="96"/>
        <v>9.4939720413273116E-4</v>
      </c>
      <c r="V434" s="16">
        <f t="shared" ca="1" si="97"/>
        <v>9.4939720413273116E-4</v>
      </c>
      <c r="W434" s="16">
        <f t="shared" ca="1" si="98"/>
        <v>4.5855039159770734E-4</v>
      </c>
      <c r="X434" s="16">
        <f t="shared" ca="1" si="99"/>
        <v>6.4327316359030155E-5</v>
      </c>
      <c r="Y434" s="16">
        <f t="shared" ca="1" si="100"/>
        <v>0</v>
      </c>
      <c r="Z434" s="16">
        <f t="shared" ca="1" si="101"/>
        <v>1.0065367423161447E-4</v>
      </c>
    </row>
    <row r="435" spans="2:26" x14ac:dyDescent="0.35">
      <c r="B435" s="7" vm="4196">
        <f ca="1"/>
        <v>42786</v>
      </c>
      <c r="C435" vm="4197">
        <f ca="1"/>
        <v>300.3</v>
      </c>
      <c r="E435" vm="4198">
        <f ca="1"/>
        <v>46.540399999999998</v>
      </c>
      <c r="F435" vm="4199">
        <f ca="1"/>
        <v>102.3001</v>
      </c>
      <c r="G435" vm="4200">
        <f ca="1"/>
        <v>276.98230000000001</v>
      </c>
      <c r="H435" vm="4146">
        <f ca="1"/>
        <v>30.15</v>
      </c>
      <c r="I435" vm="4201">
        <f ca="1"/>
        <v>548.4</v>
      </c>
      <c r="J435" vm="4202">
        <f ca="1"/>
        <v>209.05</v>
      </c>
      <c r="K435" vm="4203">
        <f ca="1"/>
        <v>455.45</v>
      </c>
      <c r="L435" vm="3281">
        <f ca="1"/>
        <v>270.39999999999998</v>
      </c>
      <c r="M435" s="19" vm="4204">
        <f ca="1"/>
        <v>8879.2000000000007</v>
      </c>
      <c r="N435" s="16">
        <f t="shared" ca="1" si="90"/>
        <v>1.0208439418393337E-2</v>
      </c>
      <c r="O435" s="16">
        <f t="shared" ca="1" si="89"/>
        <v>5.3191901265446798E-3</v>
      </c>
      <c r="P435" s="16">
        <f t="shared" ca="1" si="91"/>
        <v>5.3191901265446798E-3</v>
      </c>
      <c r="Q435" s="16">
        <f t="shared" ca="1" si="92"/>
        <v>6.5221591929369807E-4</v>
      </c>
      <c r="R435" s="16">
        <f t="shared" ca="1" si="93"/>
        <v>8.9655507848314334E-3</v>
      </c>
      <c r="S435" s="16">
        <f t="shared" ca="1" si="94"/>
        <v>8.1652711101838325E-3</v>
      </c>
      <c r="T435" s="16">
        <f t="shared" ca="1" si="95"/>
        <v>5.5041970755220944E-3</v>
      </c>
      <c r="U435" s="16">
        <f t="shared" ca="1" si="96"/>
        <v>2.603874751351419E-2</v>
      </c>
      <c r="V435" s="16">
        <f t="shared" ca="1" si="97"/>
        <v>2.603874751351419E-2</v>
      </c>
      <c r="W435" s="16">
        <f t="shared" ca="1" si="98"/>
        <v>2.4589498000022754E-2</v>
      </c>
      <c r="X435" s="16">
        <f t="shared" ca="1" si="99"/>
        <v>2.4195274924784078E-2</v>
      </c>
      <c r="Y435" s="16">
        <f t="shared" ca="1" si="100"/>
        <v>0</v>
      </c>
      <c r="Z435" s="16">
        <f t="shared" ca="1" si="101"/>
        <v>0</v>
      </c>
    </row>
    <row r="436" spans="2:26" x14ac:dyDescent="0.35">
      <c r="B436" s="7" vm="4205">
        <f ca="1"/>
        <v>42787</v>
      </c>
      <c r="C436" vm="4081">
        <f ca="1"/>
        <v>304.14999999999998</v>
      </c>
      <c r="E436" vm="4206">
        <f ca="1"/>
        <v>47.275300000000001</v>
      </c>
      <c r="F436" vm="4207">
        <f ca="1"/>
        <v>103.0667</v>
      </c>
      <c r="G436" vm="4208">
        <f ca="1"/>
        <v>277.76060000000001</v>
      </c>
      <c r="H436" vm="4192">
        <f ca="1"/>
        <v>30.05</v>
      </c>
      <c r="I436" vm="4209">
        <f ca="1"/>
        <v>558.5</v>
      </c>
      <c r="J436" vm="4210">
        <f ca="1"/>
        <v>206.25</v>
      </c>
      <c r="K436" vm="4211">
        <f ca="1"/>
        <v>458.65</v>
      </c>
      <c r="L436" vm="4212">
        <f ca="1"/>
        <v>268.85000000000002</v>
      </c>
      <c r="M436" s="19" vm="4213">
        <f ca="1"/>
        <v>8907.85</v>
      </c>
      <c r="N436" s="16">
        <f t="shared" ca="1" si="90"/>
        <v>1.2739025777429712E-2</v>
      </c>
      <c r="O436" s="16">
        <f t="shared" ca="1" si="89"/>
        <v>1.5667207778734624E-2</v>
      </c>
      <c r="P436" s="16">
        <f t="shared" ca="1" si="91"/>
        <v>1.5667207778734624E-2</v>
      </c>
      <c r="Q436" s="16">
        <f t="shared" ca="1" si="92"/>
        <v>7.4657009861605166E-3</v>
      </c>
      <c r="R436" s="16">
        <f t="shared" ca="1" si="93"/>
        <v>2.8059863791527733E-3</v>
      </c>
      <c r="S436" s="16">
        <f t="shared" ca="1" si="94"/>
        <v>-1.3484432587783764E-2</v>
      </c>
      <c r="T436" s="16">
        <f t="shared" ca="1" si="95"/>
        <v>7.001450764845674E-3</v>
      </c>
      <c r="U436" s="16">
        <f t="shared" ca="1" si="96"/>
        <v>-5.7487409131217341E-3</v>
      </c>
      <c r="V436" s="16">
        <f t="shared" ca="1" si="97"/>
        <v>-5.7487409131217341E-3</v>
      </c>
      <c r="W436" s="16">
        <f t="shared" ca="1" si="98"/>
        <v>-4.8425680879348853E-3</v>
      </c>
      <c r="X436" s="16">
        <f t="shared" ca="1" si="99"/>
        <v>0</v>
      </c>
      <c r="Y436" s="16">
        <f t="shared" ca="1" si="100"/>
        <v>5.2367911631735625E-3</v>
      </c>
      <c r="Z436" s="16">
        <f t="shared" ca="1" si="101"/>
        <v>5.4017721537642071E-3</v>
      </c>
    </row>
    <row r="437" spans="2:26" x14ac:dyDescent="0.35">
      <c r="B437" s="7" vm="4214">
        <f ca="1"/>
        <v>42788</v>
      </c>
      <c r="C437" vm="4197">
        <f ca="1"/>
        <v>300.3</v>
      </c>
      <c r="E437" vm="4215">
        <f ca="1"/>
        <v>45.773800000000001</v>
      </c>
      <c r="F437" vm="4216">
        <f ca="1"/>
        <v>102.86669999999999</v>
      </c>
      <c r="G437" vm="4217">
        <f ca="1"/>
        <v>276.84500000000003</v>
      </c>
      <c r="H437" vm="4218">
        <f ca="1"/>
        <v>30.3</v>
      </c>
      <c r="I437" vm="4219">
        <f ca="1"/>
        <v>564.5</v>
      </c>
      <c r="J437" vm="4220">
        <f ca="1"/>
        <v>202.4</v>
      </c>
      <c r="K437" vm="4221">
        <f ca="1"/>
        <v>460.05</v>
      </c>
      <c r="L437" vm="3827">
        <f ca="1"/>
        <v>262.89999999999998</v>
      </c>
      <c r="M437" s="19" vm="4222">
        <f ca="1"/>
        <v>8926.9</v>
      </c>
      <c r="N437" s="16">
        <f t="shared" ca="1" si="90"/>
        <v>-1.2739025777429601E-2</v>
      </c>
      <c r="O437" s="16">
        <f t="shared" ca="1" si="89"/>
        <v>-3.227608533915332E-2</v>
      </c>
      <c r="P437" s="16">
        <f t="shared" ca="1" si="91"/>
        <v>-3.227608533915332E-2</v>
      </c>
      <c r="Q437" s="16">
        <f t="shared" ca="1" si="92"/>
        <v>-1.9423761554018387E-3</v>
      </c>
      <c r="R437" s="16">
        <f t="shared" ca="1" si="93"/>
        <v>-3.301808823488172E-3</v>
      </c>
      <c r="S437" s="16">
        <f t="shared" ca="1" si="94"/>
        <v>-1.8843087801479828E-2</v>
      </c>
      <c r="T437" s="16">
        <f t="shared" ca="1" si="95"/>
        <v>3.0477872727056304E-3</v>
      </c>
      <c r="U437" s="16">
        <f t="shared" ca="1" si="96"/>
        <v>-2.2379871519851696E-2</v>
      </c>
      <c r="V437" s="16">
        <f t="shared" ca="1" si="97"/>
        <v>-2.2379871519851696E-2</v>
      </c>
      <c r="W437" s="16">
        <f t="shared" ca="1" si="98"/>
        <v>-2.1204170283409585E-2</v>
      </c>
      <c r="X437" s="16">
        <f t="shared" ca="1" si="99"/>
        <v>0</v>
      </c>
      <c r="Y437" s="16">
        <f t="shared" ca="1" si="100"/>
        <v>2.1598393358648261E-2</v>
      </c>
      <c r="Z437" s="16">
        <f t="shared" ca="1" si="101"/>
        <v>2.1763374349238907E-2</v>
      </c>
    </row>
    <row r="438" spans="2:26" x14ac:dyDescent="0.35">
      <c r="B438" s="7" vm="4223">
        <f ca="1"/>
        <v>42789</v>
      </c>
      <c r="C438" vm="4189">
        <f ca="1"/>
        <v>297.25</v>
      </c>
      <c r="E438" vm="4224">
        <f ca="1"/>
        <v>45.619199999999999</v>
      </c>
      <c r="F438" vm="4199">
        <f ca="1"/>
        <v>102.3001</v>
      </c>
      <c r="G438" vm="4225">
        <f ca="1"/>
        <v>276.52449999999999</v>
      </c>
      <c r="H438" vm="4146">
        <f ca="1"/>
        <v>30.15</v>
      </c>
      <c r="I438" vm="3414">
        <f ca="1"/>
        <v>554.5</v>
      </c>
      <c r="J438" vm="2511">
        <f ca="1"/>
        <v>202.3</v>
      </c>
      <c r="K438" vm="4226">
        <f ca="1"/>
        <v>462.35</v>
      </c>
      <c r="L438" vm="4227">
        <f ca="1"/>
        <v>262.85000000000002</v>
      </c>
      <c r="M438" s="19" vm="4228">
        <f ca="1"/>
        <v>8939.5</v>
      </c>
      <c r="N438" s="16">
        <f t="shared" ca="1" si="90"/>
        <v>-1.0208439418393426E-2</v>
      </c>
      <c r="O438" s="16">
        <f t="shared" ca="1" si="89"/>
        <v>-3.3831944998560879E-3</v>
      </c>
      <c r="P438" s="16">
        <f t="shared" ca="1" si="91"/>
        <v>-3.3831944998560879E-3</v>
      </c>
      <c r="Q438" s="16">
        <f t="shared" ca="1" si="92"/>
        <v>-5.5233248307586672E-3</v>
      </c>
      <c r="R438" s="16">
        <f t="shared" ca="1" si="93"/>
        <v>-1.1583581525078563E-3</v>
      </c>
      <c r="S438" s="16">
        <f t="shared" ca="1" si="94"/>
        <v>-4.9419323961063914E-4</v>
      </c>
      <c r="T438" s="16">
        <f t="shared" ca="1" si="95"/>
        <v>4.987000795277436E-3</v>
      </c>
      <c r="U438" s="16">
        <f t="shared" ca="1" si="96"/>
        <v>-1.9020447037824696E-4</v>
      </c>
      <c r="V438" s="16">
        <f t="shared" ca="1" si="97"/>
        <v>-1.9020447037824696E-4</v>
      </c>
      <c r="W438" s="16">
        <f t="shared" ca="1" si="98"/>
        <v>-4.2471734989631734E-4</v>
      </c>
      <c r="X438" s="16">
        <f t="shared" ca="1" si="99"/>
        <v>0</v>
      </c>
      <c r="Y438" s="16">
        <f t="shared" ca="1" si="100"/>
        <v>8.1894042513499447E-4</v>
      </c>
      <c r="Z438" s="16">
        <f t="shared" ca="1" si="101"/>
        <v>9.8392141572563926E-4</v>
      </c>
    </row>
    <row r="439" spans="2:26" x14ac:dyDescent="0.35">
      <c r="B439" s="7" vm="4229">
        <f ca="1"/>
        <v>42793</v>
      </c>
      <c r="C439" vm="4230">
        <f ca="1"/>
        <v>296.64999999999998</v>
      </c>
      <c r="E439" vm="4231">
        <f ca="1"/>
        <v>45.698</v>
      </c>
      <c r="F439" vm="4232">
        <f ca="1"/>
        <v>101.86669999999999</v>
      </c>
      <c r="G439" vm="4233">
        <f ca="1"/>
        <v>281.24009999999998</v>
      </c>
      <c r="H439" vm="4234">
        <f ca="1"/>
        <v>29.7</v>
      </c>
      <c r="I439" vm="4235">
        <f ca="1"/>
        <v>552.95000000000005</v>
      </c>
      <c r="J439" vm="4236">
        <f ca="1"/>
        <v>207.85</v>
      </c>
      <c r="K439" vm="4237">
        <f ca="1"/>
        <v>457.8</v>
      </c>
      <c r="L439" vm="1314">
        <f ca="1"/>
        <v>255.55</v>
      </c>
      <c r="M439" s="19" vm="4238">
        <f ca="1"/>
        <v>8896.7000000000007</v>
      </c>
      <c r="N439" s="16">
        <f t="shared" ca="1" si="90"/>
        <v>-2.0205428662390828E-3</v>
      </c>
      <c r="O439" s="16">
        <f t="shared" ca="1" si="89"/>
        <v>1.7258527322183677E-3</v>
      </c>
      <c r="P439" s="16">
        <f t="shared" ca="1" si="91"/>
        <v>1.7258527322183677E-3</v>
      </c>
      <c r="Q439" s="16">
        <f t="shared" ca="1" si="92"/>
        <v>-4.2455546248764964E-3</v>
      </c>
      <c r="R439" s="16">
        <f t="shared" ca="1" si="93"/>
        <v>1.6909328267190282E-2</v>
      </c>
      <c r="S439" s="16">
        <f t="shared" ca="1" si="94"/>
        <v>2.7064921524946595E-2</v>
      </c>
      <c r="T439" s="16">
        <f t="shared" ca="1" si="95"/>
        <v>-9.8897725051813688E-3</v>
      </c>
      <c r="U439" s="16">
        <f t="shared" ca="1" si="96"/>
        <v>-2.8165442051168506E-2</v>
      </c>
      <c r="V439" s="16">
        <f t="shared" ca="1" si="97"/>
        <v>-2.8165442051168506E-2</v>
      </c>
      <c r="W439" s="16">
        <f t="shared" ca="1" si="98"/>
        <v>-2.5260798385321328E-2</v>
      </c>
      <c r="X439" s="16">
        <f t="shared" ca="1" si="99"/>
        <v>0</v>
      </c>
      <c r="Y439" s="16">
        <f t="shared" ca="1" si="100"/>
        <v>2.5655021460560003E-2</v>
      </c>
      <c r="Z439" s="16">
        <f t="shared" ca="1" si="101"/>
        <v>2.582000245115065E-2</v>
      </c>
    </row>
    <row r="440" spans="2:26" x14ac:dyDescent="0.35">
      <c r="B440" s="7" vm="4239">
        <f ca="1"/>
        <v>42794</v>
      </c>
      <c r="C440" vm="4240">
        <f ca="1"/>
        <v>301.75</v>
      </c>
      <c r="E440" vm="4241">
        <f ca="1"/>
        <v>45.9268</v>
      </c>
      <c r="F440" vm="4242">
        <f ca="1"/>
        <v>108.3001</v>
      </c>
      <c r="G440" vm="4243">
        <f ca="1"/>
        <v>282.33879999999999</v>
      </c>
      <c r="H440" vm="4244">
        <f ca="1"/>
        <v>30.5</v>
      </c>
      <c r="I440" vm="4245">
        <f ca="1"/>
        <v>555.04999999999995</v>
      </c>
      <c r="J440" vm="4246">
        <f ca="1"/>
        <v>211.4</v>
      </c>
      <c r="K440" vm="4247">
        <f ca="1"/>
        <v>456.75</v>
      </c>
      <c r="L440" vm="4248">
        <f ca="1"/>
        <v>259.10000000000002</v>
      </c>
      <c r="M440" s="19" vm="4249">
        <f ca="1"/>
        <v>8879.6</v>
      </c>
      <c r="N440" s="16">
        <f t="shared" ca="1" si="90"/>
        <v>1.7045867272988818E-2</v>
      </c>
      <c r="O440" s="16">
        <f t="shared" ca="1" si="89"/>
        <v>4.994291405354177E-3</v>
      </c>
      <c r="P440" s="16">
        <f t="shared" ca="1" si="91"/>
        <v>4.994291405354177E-3</v>
      </c>
      <c r="Q440" s="16">
        <f t="shared" ca="1" si="92"/>
        <v>6.1240981518219717E-2</v>
      </c>
      <c r="R440" s="16">
        <f t="shared" ca="1" si="93"/>
        <v>3.8990153531256208E-3</v>
      </c>
      <c r="S440" s="16">
        <f t="shared" ca="1" si="94"/>
        <v>1.6935407737490967E-2</v>
      </c>
      <c r="T440" s="16">
        <f t="shared" ca="1" si="95"/>
        <v>-2.296212260350268E-3</v>
      </c>
      <c r="U440" s="16">
        <f t="shared" ca="1" si="96"/>
        <v>1.3796002353775696E-2</v>
      </c>
      <c r="V440" s="16">
        <f t="shared" ca="1" si="97"/>
        <v>1.3796002353775696E-2</v>
      </c>
      <c r="W440" s="16">
        <f t="shared" ca="1" si="98"/>
        <v>1.391725612417794E-2</v>
      </c>
      <c r="X440" s="16">
        <f t="shared" ca="1" si="99"/>
        <v>1.3523033048939263E-2</v>
      </c>
      <c r="Y440" s="16">
        <f t="shared" ca="1" si="100"/>
        <v>0</v>
      </c>
      <c r="Z440" s="16">
        <f t="shared" ca="1" si="101"/>
        <v>0</v>
      </c>
    </row>
    <row r="441" spans="2:26" x14ac:dyDescent="0.35">
      <c r="B441" s="7" vm="4250">
        <f ca="1"/>
        <v>42795</v>
      </c>
      <c r="C441" vm="4251">
        <f ca="1"/>
        <v>302.5</v>
      </c>
      <c r="E441" vm="4252">
        <f ca="1"/>
        <v>46.094999999999999</v>
      </c>
      <c r="F441" vm="4253">
        <f ca="1"/>
        <v>106.8334</v>
      </c>
      <c r="G441" vm="4254">
        <f ca="1"/>
        <v>291.35789999999997</v>
      </c>
      <c r="H441" vm="4255">
        <f ca="1"/>
        <v>30.7</v>
      </c>
      <c r="I441" vm="4256">
        <f ca="1"/>
        <v>577.9</v>
      </c>
      <c r="J441" vm="4257">
        <f ca="1"/>
        <v>214</v>
      </c>
      <c r="K441" vm="4258">
        <f ca="1"/>
        <v>449.45</v>
      </c>
      <c r="L441" vm="4259">
        <f ca="1"/>
        <v>265.5</v>
      </c>
      <c r="M441" s="19" vm="4260">
        <f ca="1"/>
        <v>8945.7999999999993</v>
      </c>
      <c r="N441" s="16">
        <f t="shared" ca="1" si="90"/>
        <v>2.4824174932553587E-3</v>
      </c>
      <c r="O441" s="16">
        <f t="shared" ca="1" si="89"/>
        <v>3.6556595788507142E-3</v>
      </c>
      <c r="P441" s="16">
        <f t="shared" ca="1" si="91"/>
        <v>3.6556595788507142E-3</v>
      </c>
      <c r="Q441" s="16">
        <f t="shared" ca="1" si="92"/>
        <v>-1.3635465650171456E-2</v>
      </c>
      <c r="R441" s="16">
        <f t="shared" ca="1" si="93"/>
        <v>3.1444640122848443E-2</v>
      </c>
      <c r="S441" s="16">
        <f t="shared" ca="1" si="94"/>
        <v>1.2223941585714097E-2</v>
      </c>
      <c r="T441" s="16">
        <f t="shared" ca="1" si="95"/>
        <v>-1.6111582238707862E-2</v>
      </c>
      <c r="U441" s="16">
        <f t="shared" ca="1" si="96"/>
        <v>2.44007531139291E-2</v>
      </c>
      <c r="V441" s="16">
        <f t="shared" ca="1" si="97"/>
        <v>2.44007531139291E-2</v>
      </c>
      <c r="W441" s="16">
        <f t="shared" ca="1" si="98"/>
        <v>2.3799843254345233E-2</v>
      </c>
      <c r="X441" s="16">
        <f t="shared" ca="1" si="99"/>
        <v>2.3405620179106558E-2</v>
      </c>
      <c r="Y441" s="16">
        <f t="shared" ca="1" si="100"/>
        <v>0</v>
      </c>
      <c r="Z441" s="16">
        <f t="shared" ca="1" si="101"/>
        <v>0</v>
      </c>
    </row>
    <row r="442" spans="2:26" x14ac:dyDescent="0.35">
      <c r="B442" s="7" vm="4261">
        <f ca="1"/>
        <v>42796</v>
      </c>
      <c r="C442" vm="4262">
        <f ca="1"/>
        <v>293.85000000000002</v>
      </c>
      <c r="E442" vm="4263">
        <f ca="1"/>
        <v>45.557099999999998</v>
      </c>
      <c r="F442" vm="4264">
        <f ca="1"/>
        <v>105.4667</v>
      </c>
      <c r="G442" vm="4265">
        <f ca="1"/>
        <v>284.17009999999999</v>
      </c>
      <c r="H442" vm="4266">
        <f ca="1"/>
        <v>29.85</v>
      </c>
      <c r="I442" vm="3134">
        <f ca="1"/>
        <v>614.9</v>
      </c>
      <c r="J442" vm="4267">
        <f ca="1"/>
        <v>209.45</v>
      </c>
      <c r="K442" vm="4268">
        <f ca="1"/>
        <v>461.7</v>
      </c>
      <c r="L442" vm="4269">
        <f ca="1"/>
        <v>270.89999999999998</v>
      </c>
      <c r="M442" s="19" vm="4270">
        <f ca="1"/>
        <v>8899.75</v>
      </c>
      <c r="N442" s="16">
        <f t="shared" ca="1" si="90"/>
        <v>-2.9011844412236591E-2</v>
      </c>
      <c r="O442" s="16">
        <f t="shared" ca="1" si="89"/>
        <v>-1.1738000024073868E-2</v>
      </c>
      <c r="P442" s="16">
        <f t="shared" ca="1" si="91"/>
        <v>-1.1738000024073868E-2</v>
      </c>
      <c r="Q442" s="16">
        <f t="shared" ca="1" si="92"/>
        <v>-1.2875348436416278E-2</v>
      </c>
      <c r="R442" s="16">
        <f t="shared" ca="1" si="93"/>
        <v>-2.4979405847058295E-2</v>
      </c>
      <c r="S442" s="16">
        <f t="shared" ca="1" si="94"/>
        <v>-2.1490967628807693E-2</v>
      </c>
      <c r="T442" s="16">
        <f t="shared" ca="1" si="95"/>
        <v>2.6890716493534965E-2</v>
      </c>
      <c r="U442" s="16">
        <f t="shared" ca="1" si="96"/>
        <v>2.0134908409055807E-2</v>
      </c>
      <c r="V442" s="16">
        <f t="shared" ca="1" si="97"/>
        <v>2.0134908409055807E-2</v>
      </c>
      <c r="W442" s="16">
        <f t="shared" ca="1" si="98"/>
        <v>1.6898015593391286E-2</v>
      </c>
      <c r="X442" s="16">
        <f t="shared" ca="1" si="99"/>
        <v>1.6503792518152611E-2</v>
      </c>
      <c r="Y442" s="16">
        <f t="shared" ca="1" si="100"/>
        <v>0</v>
      </c>
      <c r="Z442" s="16">
        <f t="shared" ca="1" si="101"/>
        <v>0</v>
      </c>
    </row>
    <row r="443" spans="2:26" x14ac:dyDescent="0.35">
      <c r="B443" s="7" vm="4271">
        <f ca="1"/>
        <v>42797</v>
      </c>
      <c r="C443" vm="4272">
        <f ca="1"/>
        <v>296.35000000000002</v>
      </c>
      <c r="E443" vm="4273">
        <f ca="1"/>
        <v>45.296500000000002</v>
      </c>
      <c r="F443" vm="4274">
        <f ca="1"/>
        <v>105.43340000000001</v>
      </c>
      <c r="G443" vm="4275">
        <f ca="1"/>
        <v>287.19170000000003</v>
      </c>
      <c r="H443" vm="4276">
        <f ca="1"/>
        <v>29.6</v>
      </c>
      <c r="I443" vm="4277">
        <f ca="1"/>
        <v>630.6</v>
      </c>
      <c r="J443" vm="4148">
        <f ca="1"/>
        <v>209.25</v>
      </c>
      <c r="K443" vm="4278">
        <f ca="1"/>
        <v>459.95</v>
      </c>
      <c r="L443" vm="1152">
        <f ca="1"/>
        <v>267.5</v>
      </c>
      <c r="M443" s="19" vm="4279">
        <f ca="1"/>
        <v>8897.5499999999993</v>
      </c>
      <c r="N443" s="16">
        <f t="shared" ca="1" si="90"/>
        <v>8.4717551751878079E-3</v>
      </c>
      <c r="O443" s="16">
        <f t="shared" ca="1" si="89"/>
        <v>-5.7367174155678012E-3</v>
      </c>
      <c r="P443" s="16">
        <f t="shared" ca="1" si="91"/>
        <v>-5.7367174155678012E-3</v>
      </c>
      <c r="Q443" s="16">
        <f t="shared" ca="1" si="92"/>
        <v>-3.1578932657434322E-4</v>
      </c>
      <c r="R443" s="16">
        <f t="shared" ca="1" si="93"/>
        <v>1.0576934507004684E-2</v>
      </c>
      <c r="S443" s="16">
        <f t="shared" ca="1" si="94"/>
        <v>-9.5533802345916844E-4</v>
      </c>
      <c r="T443" s="16">
        <f t="shared" ca="1" si="95"/>
        <v>-3.797541589776977E-3</v>
      </c>
      <c r="U443" s="16">
        <f t="shared" ca="1" si="96"/>
        <v>-1.263018275498811E-2</v>
      </c>
      <c r="V443" s="16">
        <f t="shared" ca="1" si="97"/>
        <v>-1.263018275498811E-2</v>
      </c>
      <c r="W443" s="16">
        <f t="shared" ca="1" si="98"/>
        <v>-1.1137482833915021E-2</v>
      </c>
      <c r="X443" s="16">
        <f t="shared" ca="1" si="99"/>
        <v>0</v>
      </c>
      <c r="Y443" s="16">
        <f t="shared" ca="1" si="100"/>
        <v>1.1531705909153698E-2</v>
      </c>
      <c r="Z443" s="16">
        <f t="shared" ca="1" si="101"/>
        <v>1.1696686899744343E-2</v>
      </c>
    </row>
    <row r="444" spans="2:26" x14ac:dyDescent="0.35">
      <c r="B444" s="7" vm="4280">
        <f ca="1"/>
        <v>42800</v>
      </c>
      <c r="C444" vm="4281">
        <f ca="1"/>
        <v>303.14999999999998</v>
      </c>
      <c r="E444" vm="4282">
        <f ca="1"/>
        <v>46.366199999999999</v>
      </c>
      <c r="F444" vm="4283">
        <f ca="1"/>
        <v>107.36669999999999</v>
      </c>
      <c r="G444" vm="4284">
        <f ca="1"/>
        <v>283.20870000000002</v>
      </c>
      <c r="H444" vm="4285">
        <f ca="1"/>
        <v>30</v>
      </c>
      <c r="I444" vm="4286">
        <f ca="1"/>
        <v>620.70000000000005</v>
      </c>
      <c r="J444" vm="4287">
        <f ca="1"/>
        <v>219.05</v>
      </c>
      <c r="K444" vm="4288">
        <f ca="1"/>
        <v>470.8</v>
      </c>
      <c r="L444" vm="4289">
        <f ca="1"/>
        <v>266.25</v>
      </c>
      <c r="M444" s="19" vm="4290">
        <f ca="1"/>
        <v>8963.4500000000007</v>
      </c>
      <c r="N444" s="16">
        <f t="shared" ca="1" si="90"/>
        <v>2.2686544283892406E-2</v>
      </c>
      <c r="O444" s="16">
        <f t="shared" ca="1" si="89"/>
        <v>2.334097869806866E-2</v>
      </c>
      <c r="P444" s="16">
        <f t="shared" ca="1" si="91"/>
        <v>2.334097869806866E-2</v>
      </c>
      <c r="Q444" s="16">
        <f t="shared" ca="1" si="92"/>
        <v>1.8170604177193687E-2</v>
      </c>
      <c r="R444" s="16">
        <f t="shared" ca="1" si="93"/>
        <v>-1.3965855348327845E-2</v>
      </c>
      <c r="S444" s="16">
        <f t="shared" ca="1" si="94"/>
        <v>4.5770304890322917E-2</v>
      </c>
      <c r="T444" s="16">
        <f t="shared" ca="1" si="95"/>
        <v>2.331558746295552E-2</v>
      </c>
      <c r="U444" s="16">
        <f t="shared" ca="1" si="96"/>
        <v>-4.6838493124263143E-3</v>
      </c>
      <c r="V444" s="16">
        <f t="shared" ca="1" si="97"/>
        <v>-4.6838493124263143E-3</v>
      </c>
      <c r="W444" s="16">
        <f t="shared" ca="1" si="98"/>
        <v>-4.2377788011762271E-3</v>
      </c>
      <c r="X444" s="16">
        <f t="shared" ca="1" si="99"/>
        <v>0</v>
      </c>
      <c r="Y444" s="16">
        <f t="shared" ca="1" si="100"/>
        <v>4.6320018764149044E-3</v>
      </c>
      <c r="Z444" s="16">
        <f t="shared" ca="1" si="101"/>
        <v>4.7969828670055489E-3</v>
      </c>
    </row>
    <row r="445" spans="2:26" x14ac:dyDescent="0.35">
      <c r="B445" s="7" vm="4291">
        <f ca="1"/>
        <v>42801</v>
      </c>
      <c r="C445" vm="583">
        <f ca="1"/>
        <v>308.25</v>
      </c>
      <c r="E445" vm="4292">
        <f ca="1"/>
        <v>46.378300000000003</v>
      </c>
      <c r="F445" vm="4293">
        <f ca="1"/>
        <v>106.7667</v>
      </c>
      <c r="G445" vm="4294">
        <f ca="1"/>
        <v>273.3655</v>
      </c>
      <c r="H445" vm="3955">
        <f ca="1"/>
        <v>29.9</v>
      </c>
      <c r="I445" vm="4295">
        <f ca="1"/>
        <v>637</v>
      </c>
      <c r="J445" vm="4296">
        <f ca="1"/>
        <v>214.3</v>
      </c>
      <c r="K445" vm="4297">
        <f ca="1"/>
        <v>467.55</v>
      </c>
      <c r="L445" vm="4298">
        <f ca="1"/>
        <v>260.35000000000002</v>
      </c>
      <c r="M445" s="19" vm="4299">
        <f ca="1"/>
        <v>8946.9</v>
      </c>
      <c r="N445" s="16">
        <f t="shared" ca="1" si="90"/>
        <v>1.6683409526714005E-2</v>
      </c>
      <c r="O445" s="16">
        <f t="shared" ca="1" si="89"/>
        <v>2.6093191658063414E-4</v>
      </c>
      <c r="P445" s="16">
        <f t="shared" ca="1" si="91"/>
        <v>2.6093191658063414E-4</v>
      </c>
      <c r="Q445" s="16">
        <f t="shared" ca="1" si="92"/>
        <v>-5.6039979773247831E-3</v>
      </c>
      <c r="R445" s="16">
        <f t="shared" ca="1" si="93"/>
        <v>-3.5374354093761898E-2</v>
      </c>
      <c r="S445" s="16">
        <f t="shared" ca="1" si="94"/>
        <v>-2.1923111780376165E-2</v>
      </c>
      <c r="T445" s="16">
        <f t="shared" ca="1" si="95"/>
        <v>-6.9270805046658668E-3</v>
      </c>
      <c r="U445" s="16">
        <f t="shared" ca="1" si="96"/>
        <v>-2.2408837414726695E-2</v>
      </c>
      <c r="V445" s="16">
        <f t="shared" ca="1" si="97"/>
        <v>-2.2408837414726695E-2</v>
      </c>
      <c r="W445" s="16">
        <f t="shared" ca="1" si="98"/>
        <v>-2.2191940982003517E-2</v>
      </c>
      <c r="X445" s="16">
        <f t="shared" ca="1" si="99"/>
        <v>0</v>
      </c>
      <c r="Y445" s="16">
        <f t="shared" ca="1" si="100"/>
        <v>2.2586164057242192E-2</v>
      </c>
      <c r="Z445" s="16">
        <f t="shared" ca="1" si="101"/>
        <v>2.2751145047832839E-2</v>
      </c>
    </row>
    <row r="446" spans="2:26" x14ac:dyDescent="0.35">
      <c r="B446" s="7" vm="4300">
        <f ca="1"/>
        <v>42802</v>
      </c>
      <c r="C446" vm="4301">
        <f ca="1"/>
        <v>306.5</v>
      </c>
      <c r="E446" vm="4302">
        <f ca="1"/>
        <v>46.101100000000002</v>
      </c>
      <c r="F446" vm="4303">
        <f ca="1"/>
        <v>105.5001</v>
      </c>
      <c r="G446" vm="4304">
        <f ca="1"/>
        <v>271.90050000000002</v>
      </c>
      <c r="H446" vm="3983">
        <f ca="1"/>
        <v>29.95</v>
      </c>
      <c r="I446" vm="4305">
        <f ca="1"/>
        <v>609.54999999999995</v>
      </c>
      <c r="J446" vm="4306">
        <f ca="1"/>
        <v>215.05</v>
      </c>
      <c r="K446" vm="4307">
        <f ca="1"/>
        <v>462.8</v>
      </c>
      <c r="L446" vm="4308">
        <f ca="1"/>
        <v>252.2</v>
      </c>
      <c r="M446" s="19" vm="4309">
        <f ca="1"/>
        <v>8924.2999999999993</v>
      </c>
      <c r="N446" s="16">
        <f t="shared" ca="1" si="90"/>
        <v>-5.6933866681876198E-3</v>
      </c>
      <c r="O446" s="16">
        <f t="shared" ca="1" si="89"/>
        <v>-5.9948665362689162E-3</v>
      </c>
      <c r="P446" s="16">
        <f t="shared" ca="1" si="91"/>
        <v>-5.9948665362689162E-3</v>
      </c>
      <c r="Q446" s="16">
        <f t="shared" ca="1" si="92"/>
        <v>-1.1934179371289084E-2</v>
      </c>
      <c r="R446" s="16">
        <f t="shared" ca="1" si="93"/>
        <v>-5.3735370448271241E-3</v>
      </c>
      <c r="S446" s="16">
        <f t="shared" ca="1" si="94"/>
        <v>3.4936567502139864E-3</v>
      </c>
      <c r="T446" s="16">
        <f t="shared" ca="1" si="95"/>
        <v>-1.0211299561934223E-2</v>
      </c>
      <c r="U446" s="16">
        <f t="shared" ca="1" si="96"/>
        <v>-3.1804456078089058E-2</v>
      </c>
      <c r="V446" s="16">
        <f t="shared" ca="1" si="97"/>
        <v>-3.1804456078089058E-2</v>
      </c>
      <c r="W446" s="16">
        <f t="shared" ca="1" si="98"/>
        <v>-2.9840785995766901E-2</v>
      </c>
      <c r="X446" s="16">
        <f t="shared" ca="1" si="99"/>
        <v>0</v>
      </c>
      <c r="Y446" s="16">
        <f t="shared" ca="1" si="100"/>
        <v>3.0235009071005577E-2</v>
      </c>
      <c r="Z446" s="16">
        <f t="shared" ca="1" si="101"/>
        <v>3.0399990061596223E-2</v>
      </c>
    </row>
    <row r="447" spans="2:26" x14ac:dyDescent="0.35">
      <c r="B447" s="7" vm="4310">
        <f ca="1"/>
        <v>42803</v>
      </c>
      <c r="C447" vm="4311">
        <f ca="1"/>
        <v>300.89999999999998</v>
      </c>
      <c r="E447" vm="4312">
        <f ca="1"/>
        <v>47.104100000000003</v>
      </c>
      <c r="F447" vm="4313">
        <f ca="1"/>
        <v>105.0001</v>
      </c>
      <c r="G447" vm="4314">
        <f ca="1"/>
        <v>266.63549999999998</v>
      </c>
      <c r="H447" vm="3983">
        <f ca="1"/>
        <v>29.95</v>
      </c>
      <c r="I447" vm="4315">
        <f ca="1"/>
        <v>624</v>
      </c>
      <c r="J447" vm="3557">
        <f ca="1"/>
        <v>217.65</v>
      </c>
      <c r="K447" vm="4316">
        <f ca="1"/>
        <v>467.6</v>
      </c>
      <c r="L447" vm="4317">
        <f ca="1"/>
        <v>252.6</v>
      </c>
      <c r="M447" s="19" vm="4318">
        <f ca="1"/>
        <v>8927</v>
      </c>
      <c r="N447" s="16">
        <f t="shared" ca="1" si="90"/>
        <v>-1.8439771740266658E-2</v>
      </c>
      <c r="O447" s="16">
        <f t="shared" ca="1" si="89"/>
        <v>2.1523235176817868E-2</v>
      </c>
      <c r="P447" s="16">
        <f t="shared" ca="1" si="91"/>
        <v>2.1523235176817868E-2</v>
      </c>
      <c r="Q447" s="16">
        <f t="shared" ca="1" si="92"/>
        <v>-4.7505982449482717E-3</v>
      </c>
      <c r="R447" s="16">
        <f t="shared" ca="1" si="93"/>
        <v>-1.955363337869627E-2</v>
      </c>
      <c r="S447" s="16">
        <f t="shared" ca="1" si="94"/>
        <v>1.201770876856109E-2</v>
      </c>
      <c r="T447" s="16">
        <f t="shared" ca="1" si="95"/>
        <v>1.0318234278391965E-2</v>
      </c>
      <c r="U447" s="16">
        <f t="shared" ca="1" si="96"/>
        <v>1.5847863855715451E-3</v>
      </c>
      <c r="V447" s="16">
        <f t="shared" ca="1" si="97"/>
        <v>1.5847863855715451E-3</v>
      </c>
      <c r="W447" s="16">
        <f t="shared" ca="1" si="98"/>
        <v>5.1109899989643451E-4</v>
      </c>
      <c r="X447" s="16">
        <f t="shared" ca="1" si="99"/>
        <v>1.1687592465775733E-4</v>
      </c>
      <c r="Y447" s="16">
        <f t="shared" ca="1" si="100"/>
        <v>0</v>
      </c>
      <c r="Z447" s="16">
        <f t="shared" ca="1" si="101"/>
        <v>4.8105065932887298E-5</v>
      </c>
    </row>
    <row r="448" spans="2:26" x14ac:dyDescent="0.35">
      <c r="B448" s="7" vm="4319">
        <f ca="1"/>
        <v>42804</v>
      </c>
      <c r="C448" vm="4320">
        <f ca="1"/>
        <v>298.8</v>
      </c>
      <c r="E448" vm="4321">
        <f ca="1"/>
        <v>47.504100000000001</v>
      </c>
      <c r="F448" vm="4322">
        <f ca="1"/>
        <v>105.40009999999999</v>
      </c>
      <c r="G448" vm="4323">
        <f ca="1"/>
        <v>260.18020000000001</v>
      </c>
      <c r="H448" vm="3973">
        <f ca="1"/>
        <v>30.2</v>
      </c>
      <c r="I448" vm="4324">
        <f ca="1"/>
        <v>621</v>
      </c>
      <c r="J448" vm="4325">
        <f ca="1"/>
        <v>213.55</v>
      </c>
      <c r="K448" vm="4326">
        <f ca="1"/>
        <v>469.1</v>
      </c>
      <c r="L448" vm="4327">
        <f ca="1"/>
        <v>248.5</v>
      </c>
      <c r="M448" s="19" vm="4328">
        <f ca="1"/>
        <v>8934.5499999999993</v>
      </c>
      <c r="N448" s="16">
        <f t="shared" ca="1" si="90"/>
        <v>-7.0035303773372326E-3</v>
      </c>
      <c r="O448" s="16">
        <f t="shared" ca="1" si="89"/>
        <v>8.4559770389616117E-3</v>
      </c>
      <c r="P448" s="16">
        <f t="shared" ca="1" si="91"/>
        <v>8.4559770389616117E-3</v>
      </c>
      <c r="Q448" s="16">
        <f t="shared" ca="1" si="92"/>
        <v>3.8022823353929319E-3</v>
      </c>
      <c r="R448" s="16">
        <f t="shared" ca="1" si="93"/>
        <v>-2.4508089297691691E-2</v>
      </c>
      <c r="S448" s="16">
        <f t="shared" ca="1" si="94"/>
        <v>-1.9017270710831046E-2</v>
      </c>
      <c r="T448" s="16">
        <f t="shared" ca="1" si="95"/>
        <v>3.2027357364989321E-3</v>
      </c>
      <c r="U448" s="16">
        <f t="shared" ca="1" si="96"/>
        <v>-1.6364364379707296E-2</v>
      </c>
      <c r="V448" s="16">
        <f t="shared" ca="1" si="97"/>
        <v>-1.6364364379707296E-2</v>
      </c>
      <c r="W448" s="16">
        <f t="shared" ca="1" si="98"/>
        <v>-1.6178016686800727E-2</v>
      </c>
      <c r="X448" s="16">
        <f t="shared" ca="1" si="99"/>
        <v>0</v>
      </c>
      <c r="Y448" s="16">
        <f t="shared" ca="1" si="100"/>
        <v>1.6572239762039403E-2</v>
      </c>
      <c r="Z448" s="16">
        <f t="shared" ca="1" si="101"/>
        <v>1.6737220752630049E-2</v>
      </c>
    </row>
    <row r="449" spans="2:26" x14ac:dyDescent="0.35">
      <c r="B449" s="7" vm="4329">
        <f ca="1"/>
        <v>42808</v>
      </c>
      <c r="C449" vm="4330">
        <f ca="1"/>
        <v>309.25</v>
      </c>
      <c r="E449" vm="4331">
        <f ca="1"/>
        <v>47.632899999999999</v>
      </c>
      <c r="F449" vm="4332">
        <f ca="1"/>
        <v>107.5667</v>
      </c>
      <c r="G449" vm="4333">
        <f ca="1"/>
        <v>266.81869999999998</v>
      </c>
      <c r="H449" vm="4166">
        <f ca="1"/>
        <v>30.6</v>
      </c>
      <c r="I449" vm="1993">
        <f ca="1"/>
        <v>617.1</v>
      </c>
      <c r="J449" vm="4334">
        <f ca="1"/>
        <v>216.55</v>
      </c>
      <c r="K449" vm="4335">
        <f ca="1"/>
        <v>469.75</v>
      </c>
      <c r="L449" vm="4336">
        <f ca="1"/>
        <v>253.7</v>
      </c>
      <c r="M449" s="19" vm="4337">
        <f ca="1"/>
        <v>9087</v>
      </c>
      <c r="N449" s="16">
        <f t="shared" ca="1" si="90"/>
        <v>3.4375558013935027E-2</v>
      </c>
      <c r="O449" s="16">
        <f t="shared" ca="1" si="89"/>
        <v>2.7076758504369601E-3</v>
      </c>
      <c r="P449" s="16">
        <f t="shared" ca="1" si="91"/>
        <v>2.7076758504369601E-3</v>
      </c>
      <c r="Q449" s="16">
        <f t="shared" ca="1" si="92"/>
        <v>2.0347535401685546E-2</v>
      </c>
      <c r="R449" s="16">
        <f t="shared" ca="1" si="93"/>
        <v>2.5194933668593985E-2</v>
      </c>
      <c r="S449" s="16">
        <f t="shared" ca="1" si="94"/>
        <v>1.3950470373160084E-2</v>
      </c>
      <c r="T449" s="16">
        <f t="shared" ca="1" si="95"/>
        <v>1.3846729591622748E-3</v>
      </c>
      <c r="U449" s="16">
        <f t="shared" ca="1" si="96"/>
        <v>2.0709621068552776E-2</v>
      </c>
      <c r="V449" s="16">
        <f t="shared" ca="1" si="97"/>
        <v>2.0709621068552776E-2</v>
      </c>
      <c r="W449" s="16">
        <f t="shared" ca="1" si="98"/>
        <v>2.0890390718938685E-2</v>
      </c>
      <c r="X449" s="16">
        <f t="shared" ca="1" si="99"/>
        <v>2.0496167643700009E-2</v>
      </c>
      <c r="Y449" s="16">
        <f t="shared" ca="1" si="100"/>
        <v>0</v>
      </c>
      <c r="Z449" s="16">
        <f t="shared" ca="1" si="101"/>
        <v>0</v>
      </c>
    </row>
    <row r="450" spans="2:26" x14ac:dyDescent="0.35">
      <c r="B450" s="7" vm="4338">
        <f ca="1"/>
        <v>42809</v>
      </c>
      <c r="C450" vm="814">
        <f ca="1"/>
        <v>310.3</v>
      </c>
      <c r="E450" vm="4339">
        <f ca="1"/>
        <v>47.564700000000002</v>
      </c>
      <c r="F450" vm="4340">
        <f ca="1"/>
        <v>111.2667</v>
      </c>
      <c r="G450" vm="4341">
        <f ca="1"/>
        <v>267.73430000000002</v>
      </c>
      <c r="H450" vm="4125">
        <f ca="1"/>
        <v>30.65</v>
      </c>
      <c r="I450" vm="4342">
        <f ca="1"/>
        <v>613.25</v>
      </c>
      <c r="J450" vm="4343">
        <f ca="1"/>
        <v>209.3</v>
      </c>
      <c r="K450" vm="4344">
        <f ca="1"/>
        <v>473.45</v>
      </c>
      <c r="L450" vm="4345">
        <f ca="1"/>
        <v>256.10000000000002</v>
      </c>
      <c r="M450" s="19" vm="4346">
        <f ca="1"/>
        <v>9084.7999999999993</v>
      </c>
      <c r="N450" s="16">
        <f t="shared" ca="1" si="90"/>
        <v>3.3895601817372865E-3</v>
      </c>
      <c r="O450" s="16">
        <f t="shared" ca="1" si="89"/>
        <v>-1.432809475607717E-3</v>
      </c>
      <c r="P450" s="16">
        <f t="shared" ca="1" si="91"/>
        <v>-1.432809475607717E-3</v>
      </c>
      <c r="Q450" s="16">
        <f t="shared" ca="1" si="92"/>
        <v>3.3818901865066447E-2</v>
      </c>
      <c r="R450" s="16">
        <f t="shared" ca="1" si="93"/>
        <v>3.4256692803010884E-3</v>
      </c>
      <c r="S450" s="16">
        <f t="shared" ca="1" si="94"/>
        <v>-3.4052838208681609E-2</v>
      </c>
      <c r="T450" s="16">
        <f t="shared" ca="1" si="95"/>
        <v>7.845672135934326E-3</v>
      </c>
      <c r="U450" s="16">
        <f t="shared" ca="1" si="96"/>
        <v>9.4155266002434977E-3</v>
      </c>
      <c r="V450" s="16">
        <f t="shared" ca="1" si="97"/>
        <v>9.4155266002434977E-3</v>
      </c>
      <c r="W450" s="16">
        <f t="shared" ca="1" si="98"/>
        <v>9.2674068601716758E-3</v>
      </c>
      <c r="X450" s="16">
        <f t="shared" ca="1" si="99"/>
        <v>8.8731837849329986E-3</v>
      </c>
      <c r="Y450" s="16">
        <f t="shared" ca="1" si="100"/>
        <v>0</v>
      </c>
      <c r="Z450" s="16">
        <f t="shared" ca="1" si="101"/>
        <v>0</v>
      </c>
    </row>
    <row r="451" spans="2:26" x14ac:dyDescent="0.35">
      <c r="B451" s="7" vm="4347">
        <f ca="1"/>
        <v>42810</v>
      </c>
      <c r="C451" vm="4348">
        <f ca="1"/>
        <v>325.7</v>
      </c>
      <c r="E451" vm="4349">
        <f ca="1"/>
        <v>50.045000000000002</v>
      </c>
      <c r="F451" vm="4350">
        <f ca="1"/>
        <v>112.5667</v>
      </c>
      <c r="G451" vm="4351">
        <f ca="1"/>
        <v>281.83519999999999</v>
      </c>
      <c r="H451" vm="4182">
        <f ca="1"/>
        <v>30.95</v>
      </c>
      <c r="I451" vm="4352">
        <f ca="1"/>
        <v>619.15</v>
      </c>
      <c r="J451" vm="4353">
        <f ca="1"/>
        <v>219.45</v>
      </c>
      <c r="K451" vm="4354">
        <f ca="1"/>
        <v>480.95</v>
      </c>
      <c r="L451" vm="4355">
        <f ca="1"/>
        <v>264.55</v>
      </c>
      <c r="M451" s="19" vm="4356">
        <f ca="1"/>
        <v>9153.7000000000007</v>
      </c>
      <c r="N451" s="16">
        <f t="shared" ca="1" si="90"/>
        <v>4.843714082785313E-2</v>
      </c>
      <c r="O451" s="16">
        <f t="shared" ref="O451:O514" ca="1" si="102">LN(E451/E450)</f>
        <v>5.0831711191076996E-2</v>
      </c>
      <c r="P451" s="16">
        <f t="shared" ca="1" si="91"/>
        <v>5.0831711191076996E-2</v>
      </c>
      <c r="Q451" s="16">
        <f t="shared" ca="1" si="92"/>
        <v>1.1615912704018516E-2</v>
      </c>
      <c r="R451" s="16">
        <f t="shared" ca="1" si="93"/>
        <v>5.1327432127807812E-2</v>
      </c>
      <c r="S451" s="16">
        <f t="shared" ca="1" si="94"/>
        <v>4.735578668228882E-2</v>
      </c>
      <c r="T451" s="16">
        <f t="shared" ca="1" si="95"/>
        <v>1.5717004169115499E-2</v>
      </c>
      <c r="U451" s="16">
        <f t="shared" ca="1" si="96"/>
        <v>3.2462276144661108E-2</v>
      </c>
      <c r="V451" s="16">
        <f t="shared" ca="1" si="97"/>
        <v>3.2462276144661108E-2</v>
      </c>
      <c r="W451" s="16">
        <f t="shared" ca="1" si="98"/>
        <v>3.3344974927091396E-2</v>
      </c>
      <c r="X451" s="16">
        <f t="shared" ca="1" si="99"/>
        <v>3.2950751851852721E-2</v>
      </c>
      <c r="Y451" s="16">
        <f t="shared" ca="1" si="100"/>
        <v>0</v>
      </c>
      <c r="Z451" s="16">
        <f t="shared" ca="1" si="101"/>
        <v>0</v>
      </c>
    </row>
    <row r="452" spans="2:26" x14ac:dyDescent="0.35">
      <c r="B452" s="7" vm="4357">
        <f ca="1"/>
        <v>42811</v>
      </c>
      <c r="C452" vm="4358">
        <f ca="1"/>
        <v>325.39999999999998</v>
      </c>
      <c r="E452" vm="4359">
        <f ca="1"/>
        <v>48.969200000000001</v>
      </c>
      <c r="F452" vm="1307">
        <f ca="1"/>
        <v>112.43340000000001</v>
      </c>
      <c r="G452" vm="4360">
        <f ca="1"/>
        <v>283.8954</v>
      </c>
      <c r="H452" vm="4125">
        <f ca="1"/>
        <v>30.65</v>
      </c>
      <c r="I452" vm="4361">
        <f ca="1"/>
        <v>615.04999999999995</v>
      </c>
      <c r="J452" vm="4362">
        <f ca="1"/>
        <v>219.9</v>
      </c>
      <c r="K452" vm="4363">
        <f ca="1"/>
        <v>476.5</v>
      </c>
      <c r="L452" vm="4364">
        <f ca="1"/>
        <v>264.85000000000002</v>
      </c>
      <c r="M452" s="19" vm="4365">
        <f ca="1"/>
        <v>9160.0499999999993</v>
      </c>
      <c r="N452" s="16">
        <f t="shared" ca="1" si="90"/>
        <v>-9.2151749725042688E-4</v>
      </c>
      <c r="O452" s="16">
        <f t="shared" ca="1" si="102"/>
        <v>-2.173107162276975E-2</v>
      </c>
      <c r="P452" s="16">
        <f t="shared" ca="1" si="91"/>
        <v>-2.173107162276975E-2</v>
      </c>
      <c r="Q452" s="16">
        <f t="shared" ca="1" si="92"/>
        <v>-1.1848885008997857E-3</v>
      </c>
      <c r="R452" s="16">
        <f t="shared" ca="1" si="93"/>
        <v>7.2833575109023793E-3</v>
      </c>
      <c r="S452" s="16">
        <f t="shared" ca="1" si="94"/>
        <v>2.0484814264724875E-3</v>
      </c>
      <c r="T452" s="16">
        <f t="shared" ca="1" si="95"/>
        <v>-9.2955915043677634E-3</v>
      </c>
      <c r="U452" s="16">
        <f t="shared" ca="1" si="96"/>
        <v>1.1333586403949043E-3</v>
      </c>
      <c r="V452" s="16">
        <f t="shared" ca="1" si="97"/>
        <v>1.1333586403949043E-3</v>
      </c>
      <c r="W452" s="16">
        <f t="shared" ca="1" si="98"/>
        <v>1.1827343099821137E-3</v>
      </c>
      <c r="X452" s="16">
        <f t="shared" ca="1" si="99"/>
        <v>7.8851123474343648E-4</v>
      </c>
      <c r="Y452" s="16">
        <f t="shared" ca="1" si="100"/>
        <v>0</v>
      </c>
      <c r="Z452" s="16">
        <f t="shared" ca="1" si="101"/>
        <v>0</v>
      </c>
    </row>
    <row r="453" spans="2:26" x14ac:dyDescent="0.35">
      <c r="B453" s="7" vm="4366">
        <f ca="1"/>
        <v>42814</v>
      </c>
      <c r="C453" vm="4367">
        <f ca="1"/>
        <v>325.45</v>
      </c>
      <c r="E453" vm="4368">
        <f ca="1"/>
        <v>49.241900000000001</v>
      </c>
      <c r="F453" vm="1508">
        <f ca="1"/>
        <v>113.93340000000001</v>
      </c>
      <c r="G453" vm="4369">
        <f ca="1"/>
        <v>285.08580000000001</v>
      </c>
      <c r="H453" vm="4166">
        <f ca="1"/>
        <v>30.6</v>
      </c>
      <c r="I453" vm="4370">
        <f ca="1"/>
        <v>616.79999999999995</v>
      </c>
      <c r="J453" vm="4371">
        <f ca="1"/>
        <v>223.3</v>
      </c>
      <c r="K453" vm="4372">
        <f ca="1"/>
        <v>476</v>
      </c>
      <c r="L453" vm="4373">
        <f ca="1"/>
        <v>263.3</v>
      </c>
      <c r="M453" s="19" vm="4374">
        <f ca="1"/>
        <v>9126.85</v>
      </c>
      <c r="N453" s="16">
        <f t="shared" ca="1" si="90"/>
        <v>1.5364523345884172E-4</v>
      </c>
      <c r="O453" s="16">
        <f t="shared" ca="1" si="102"/>
        <v>5.553358038628305E-3</v>
      </c>
      <c r="P453" s="16">
        <f t="shared" ca="1" si="91"/>
        <v>5.553358038628305E-3</v>
      </c>
      <c r="Q453" s="16">
        <f t="shared" ca="1" si="92"/>
        <v>1.3253020807431144E-2</v>
      </c>
      <c r="R453" s="16">
        <f t="shared" ca="1" si="93"/>
        <v>4.1843271336628081E-3</v>
      </c>
      <c r="S453" s="16">
        <f t="shared" ca="1" si="94"/>
        <v>1.5343261285396738E-2</v>
      </c>
      <c r="T453" s="16">
        <f t="shared" ca="1" si="95"/>
        <v>-1.0498688628368148E-3</v>
      </c>
      <c r="U453" s="16">
        <f t="shared" ca="1" si="96"/>
        <v>-5.869561488271966E-3</v>
      </c>
      <c r="V453" s="16">
        <f t="shared" ca="1" si="97"/>
        <v>-5.869561488271966E-3</v>
      </c>
      <c r="W453" s="16">
        <f t="shared" ca="1" si="98"/>
        <v>-4.9970988557714764E-3</v>
      </c>
      <c r="X453" s="16">
        <f t="shared" ca="1" si="99"/>
        <v>0</v>
      </c>
      <c r="Y453" s="16">
        <f t="shared" ca="1" si="100"/>
        <v>5.3913219310101537E-3</v>
      </c>
      <c r="Z453" s="16">
        <f t="shared" ca="1" si="101"/>
        <v>5.5563029216007982E-3</v>
      </c>
    </row>
    <row r="454" spans="2:26" x14ac:dyDescent="0.35">
      <c r="B454" s="7" vm="4375">
        <f ca="1"/>
        <v>42815</v>
      </c>
      <c r="C454" vm="4376">
        <f ca="1"/>
        <v>325.75</v>
      </c>
      <c r="E454" vm="4377">
        <f ca="1"/>
        <v>48.332900000000002</v>
      </c>
      <c r="F454" vm="4378">
        <f ca="1"/>
        <v>112.63339999999999</v>
      </c>
      <c r="G454" vm="4379">
        <f ca="1"/>
        <v>281.28579999999999</v>
      </c>
      <c r="H454" vm="4244">
        <f ca="1"/>
        <v>30.5</v>
      </c>
      <c r="I454" vm="4380">
        <f ca="1"/>
        <v>631.79999999999995</v>
      </c>
      <c r="J454" vm="4381">
        <f ca="1"/>
        <v>228.2</v>
      </c>
      <c r="K454" vm="4382">
        <f ca="1"/>
        <v>473.75</v>
      </c>
      <c r="L454" vm="4383">
        <f ca="1"/>
        <v>261.64999999999998</v>
      </c>
      <c r="M454" s="19" vm="4384">
        <f ca="1"/>
        <v>9121.5</v>
      </c>
      <c r="N454" s="16">
        <f t="shared" ca="1" si="90"/>
        <v>9.2137598655811601E-4</v>
      </c>
      <c r="O454" s="16">
        <f t="shared" ca="1" si="102"/>
        <v>-1.8632398891807882E-2</v>
      </c>
      <c r="P454" s="16">
        <f t="shared" ca="1" si="91"/>
        <v>-1.8632398891807882E-2</v>
      </c>
      <c r="Q454" s="16">
        <f t="shared" ca="1" si="92"/>
        <v>-1.1475770207665598E-2</v>
      </c>
      <c r="R454" s="16">
        <f t="shared" ca="1" si="93"/>
        <v>-1.3418953286003437E-2</v>
      </c>
      <c r="S454" s="16">
        <f t="shared" ca="1" si="94"/>
        <v>2.1706278581863074E-2</v>
      </c>
      <c r="T454" s="16">
        <f t="shared" ca="1" si="95"/>
        <v>-4.7380978347838837E-3</v>
      </c>
      <c r="U454" s="16">
        <f t="shared" ca="1" si="96"/>
        <v>-6.2863336840470151E-3</v>
      </c>
      <c r="V454" s="16">
        <f t="shared" ca="1" si="97"/>
        <v>-6.2863336840470151E-3</v>
      </c>
      <c r="W454" s="16">
        <f t="shared" ca="1" si="98"/>
        <v>-6.657769460019964E-3</v>
      </c>
      <c r="X454" s="16">
        <f t="shared" ca="1" si="99"/>
        <v>0</v>
      </c>
      <c r="Y454" s="16">
        <f t="shared" ca="1" si="100"/>
        <v>7.0519925352586412E-3</v>
      </c>
      <c r="Z454" s="16">
        <f t="shared" ca="1" si="101"/>
        <v>7.2169735258492858E-3</v>
      </c>
    </row>
    <row r="455" spans="2:26" x14ac:dyDescent="0.35">
      <c r="B455" s="7" vm="4385">
        <f ca="1"/>
        <v>42816</v>
      </c>
      <c r="C455" vm="4386">
        <f ca="1"/>
        <v>323.64999999999998</v>
      </c>
      <c r="E455" vm="4387">
        <f ca="1"/>
        <v>46.605600000000003</v>
      </c>
      <c r="F455" vm="4388">
        <f ca="1"/>
        <v>110.5667</v>
      </c>
      <c r="G455" vm="4389">
        <f ca="1"/>
        <v>285.54360000000003</v>
      </c>
      <c r="H455" vm="4390">
        <f ca="1"/>
        <v>29.75</v>
      </c>
      <c r="I455" vm="4391">
        <f ca="1"/>
        <v>632.29999999999995</v>
      </c>
      <c r="J455" vm="4381">
        <f ca="1"/>
        <v>228.2</v>
      </c>
      <c r="K455" vm="4392">
        <f ca="1"/>
        <v>459.9</v>
      </c>
      <c r="L455" vm="4393">
        <f ca="1"/>
        <v>261.10000000000002</v>
      </c>
      <c r="M455" s="19" vm="4394">
        <f ca="1"/>
        <v>9030.4500000000007</v>
      </c>
      <c r="N455" s="16">
        <f t="shared" ca="1" si="90"/>
        <v>-6.4675310134353226E-3</v>
      </c>
      <c r="O455" s="16">
        <f t="shared" ca="1" si="102"/>
        <v>-3.639178260965012E-2</v>
      </c>
      <c r="P455" s="16">
        <f t="shared" ca="1" si="91"/>
        <v>-3.639178260965012E-2</v>
      </c>
      <c r="Q455" s="16">
        <f t="shared" ca="1" si="92"/>
        <v>-1.8519338180961388E-2</v>
      </c>
      <c r="R455" s="16">
        <f t="shared" ca="1" si="93"/>
        <v>1.5023497665313617E-2</v>
      </c>
      <c r="S455" s="16">
        <f t="shared" ca="1" si="94"/>
        <v>0</v>
      </c>
      <c r="T455" s="16">
        <f t="shared" ca="1" si="95"/>
        <v>-2.9670681850758066E-2</v>
      </c>
      <c r="U455" s="16">
        <f t="shared" ca="1" si="96"/>
        <v>-2.1042571131334666E-3</v>
      </c>
      <c r="V455" s="16">
        <f t="shared" ca="1" si="97"/>
        <v>-2.1042571131334666E-3</v>
      </c>
      <c r="W455" s="16">
        <f t="shared" ca="1" si="98"/>
        <v>-1.8638553696804106E-3</v>
      </c>
      <c r="X455" s="16">
        <f t="shared" ca="1" si="99"/>
        <v>0</v>
      </c>
      <c r="Y455" s="16">
        <f t="shared" ca="1" si="100"/>
        <v>2.2580784449190879E-3</v>
      </c>
      <c r="Z455" s="16">
        <f t="shared" ca="1" si="101"/>
        <v>2.4230594355097324E-3</v>
      </c>
    </row>
    <row r="456" spans="2:26" x14ac:dyDescent="0.35">
      <c r="B456" s="7" vm="4395">
        <f ca="1"/>
        <v>42817</v>
      </c>
      <c r="C456" vm="4396">
        <f ca="1"/>
        <v>325.60000000000002</v>
      </c>
      <c r="E456" vm="4397">
        <f ca="1"/>
        <v>47.635899999999999</v>
      </c>
      <c r="F456" vm="4398">
        <f ca="1"/>
        <v>111.9667</v>
      </c>
      <c r="G456" vm="4399">
        <f ca="1"/>
        <v>292.59399999999999</v>
      </c>
      <c r="H456" vm="4192">
        <f ca="1"/>
        <v>30.05</v>
      </c>
      <c r="I456" vm="4400">
        <f ca="1"/>
        <v>630.45000000000005</v>
      </c>
      <c r="J456" vm="2861">
        <f ca="1"/>
        <v>225.35</v>
      </c>
      <c r="K456" vm="4401">
        <f ca="1"/>
        <v>472.9</v>
      </c>
      <c r="L456" vm="4402">
        <f ca="1"/>
        <v>265.7</v>
      </c>
      <c r="M456" s="19" vm="4403">
        <f ca="1"/>
        <v>9086.2999999999993</v>
      </c>
      <c r="N456" s="16">
        <f t="shared" ca="1" si="90"/>
        <v>6.0069491368661982E-3</v>
      </c>
      <c r="O456" s="16">
        <f t="shared" ca="1" si="102"/>
        <v>2.1865973065497028E-2</v>
      </c>
      <c r="P456" s="16">
        <f t="shared" ca="1" si="91"/>
        <v>2.1865973065497028E-2</v>
      </c>
      <c r="Q456" s="16">
        <f t="shared" ca="1" si="92"/>
        <v>1.2582546895654094E-2</v>
      </c>
      <c r="R456" s="16">
        <f t="shared" ca="1" si="93"/>
        <v>2.4391250593508104E-2</v>
      </c>
      <c r="S456" s="16">
        <f t="shared" ca="1" si="94"/>
        <v>-1.2567688291318007E-2</v>
      </c>
      <c r="T456" s="16">
        <f t="shared" ca="1" si="95"/>
        <v>2.787487510395207E-2</v>
      </c>
      <c r="U456" s="16">
        <f t="shared" ca="1" si="96"/>
        <v>1.7464377060684575E-2</v>
      </c>
      <c r="V456" s="16">
        <f t="shared" ca="1" si="97"/>
        <v>1.7464377060684575E-2</v>
      </c>
      <c r="W456" s="16">
        <f t="shared" ca="1" si="98"/>
        <v>1.7603737277881851E-2</v>
      </c>
      <c r="X456" s="16">
        <f t="shared" ca="1" si="99"/>
        <v>1.7209514202643175E-2</v>
      </c>
      <c r="Y456" s="16">
        <f t="shared" ca="1" si="100"/>
        <v>0</v>
      </c>
      <c r="Z456" s="16">
        <f t="shared" ca="1" si="101"/>
        <v>0</v>
      </c>
    </row>
    <row r="457" spans="2:26" x14ac:dyDescent="0.35">
      <c r="B457" s="7" vm="4404">
        <f ca="1"/>
        <v>42818</v>
      </c>
      <c r="C457" vm="4405">
        <f ca="1"/>
        <v>323.25</v>
      </c>
      <c r="E457" vm="4406">
        <f ca="1"/>
        <v>47.135899999999999</v>
      </c>
      <c r="F457" vm="4407">
        <f ca="1"/>
        <v>111.36669999999999</v>
      </c>
      <c r="G457" vm="4408">
        <f ca="1"/>
        <v>295.9819</v>
      </c>
      <c r="H457" vm="4255">
        <f ca="1"/>
        <v>30.7</v>
      </c>
      <c r="I457" vm="4409">
        <f ca="1"/>
        <v>689.65</v>
      </c>
      <c r="J457" vm="4410">
        <f ca="1"/>
        <v>234.15</v>
      </c>
      <c r="K457" vm="4411">
        <f ca="1"/>
        <v>470.4</v>
      </c>
      <c r="L457" vm="4412">
        <f ca="1"/>
        <v>267.05</v>
      </c>
      <c r="M457" s="19" vm="4413">
        <f ca="1"/>
        <v>9108</v>
      </c>
      <c r="N457" s="16">
        <f t="shared" ca="1" si="90"/>
        <v>-7.2436164764184434E-3</v>
      </c>
      <c r="O457" s="16">
        <f t="shared" ca="1" si="102"/>
        <v>-1.0551759893616583E-2</v>
      </c>
      <c r="P457" s="16">
        <f t="shared" ca="1" si="91"/>
        <v>-1.0551759893616583E-2</v>
      </c>
      <c r="Q457" s="16">
        <f t="shared" ca="1" si="92"/>
        <v>-5.3731456516045439E-3</v>
      </c>
      <c r="R457" s="16">
        <f t="shared" ca="1" si="93"/>
        <v>1.1512321239959373E-2</v>
      </c>
      <c r="S457" s="16">
        <f t="shared" ca="1" si="94"/>
        <v>3.8307186492893476E-2</v>
      </c>
      <c r="T457" s="16">
        <f t="shared" ca="1" si="95"/>
        <v>-5.3005530654129497E-3</v>
      </c>
      <c r="U457" s="16">
        <f t="shared" ca="1" si="96"/>
        <v>5.0680540200114992E-3</v>
      </c>
      <c r="V457" s="16">
        <f t="shared" ca="1" si="97"/>
        <v>5.0680540200114992E-3</v>
      </c>
      <c r="W457" s="16">
        <f t="shared" ca="1" si="98"/>
        <v>5.0098155385195154E-3</v>
      </c>
      <c r="X457" s="16">
        <f t="shared" ca="1" si="99"/>
        <v>4.6155924632808381E-3</v>
      </c>
      <c r="Y457" s="16">
        <f t="shared" ca="1" si="100"/>
        <v>0</v>
      </c>
      <c r="Z457" s="16">
        <f t="shared" ca="1" si="101"/>
        <v>0</v>
      </c>
    </row>
    <row r="458" spans="2:26" x14ac:dyDescent="0.35">
      <c r="B458" s="7" vm="4414">
        <f ca="1"/>
        <v>42821</v>
      </c>
      <c r="C458" vm="4415">
        <f ca="1"/>
        <v>319.3</v>
      </c>
      <c r="E458" vm="4416">
        <f ca="1"/>
        <v>48.120699999999999</v>
      </c>
      <c r="F458" vm="4417">
        <f ca="1"/>
        <v>112.0001</v>
      </c>
      <c r="G458" vm="4418">
        <f ca="1"/>
        <v>296.57709999999997</v>
      </c>
      <c r="H458" vm="4419">
        <f ca="1"/>
        <v>31.35</v>
      </c>
      <c r="I458" vm="4420">
        <f ca="1"/>
        <v>683.65</v>
      </c>
      <c r="J458" vm="4421">
        <f ca="1"/>
        <v>236.5</v>
      </c>
      <c r="K458" vm="4422">
        <f ca="1"/>
        <v>464.75</v>
      </c>
      <c r="L458" vm="4423">
        <f ca="1"/>
        <v>261.2</v>
      </c>
      <c r="M458" s="19" vm="4424">
        <f ca="1"/>
        <v>9045.2000000000007</v>
      </c>
      <c r="N458" s="16">
        <f t="shared" ca="1" si="90"/>
        <v>-1.2294917931230455E-2</v>
      </c>
      <c r="O458" s="16">
        <f t="shared" ca="1" si="102"/>
        <v>2.0677519209327359E-2</v>
      </c>
      <c r="P458" s="16">
        <f t="shared" ca="1" si="91"/>
        <v>2.0677519209327359E-2</v>
      </c>
      <c r="Q458" s="16">
        <f t="shared" ca="1" si="92"/>
        <v>5.6714041456990523E-3</v>
      </c>
      <c r="R458" s="16">
        <f t="shared" ca="1" si="93"/>
        <v>2.0089145559261472E-3</v>
      </c>
      <c r="S458" s="16">
        <f t="shared" ca="1" si="94"/>
        <v>9.9862723024369774E-3</v>
      </c>
      <c r="T458" s="16">
        <f t="shared" ca="1" si="95"/>
        <v>-1.20837699828637E-2</v>
      </c>
      <c r="U458" s="16">
        <f t="shared" ca="1" si="96"/>
        <v>-2.2149509383503452E-2</v>
      </c>
      <c r="V458" s="16">
        <f t="shared" ca="1" si="97"/>
        <v>-2.2149509383503452E-2</v>
      </c>
      <c r="W458" s="16">
        <f t="shared" ca="1" si="98"/>
        <v>-2.0243011360723696E-2</v>
      </c>
      <c r="X458" s="16">
        <f t="shared" ca="1" si="99"/>
        <v>0</v>
      </c>
      <c r="Y458" s="16">
        <f t="shared" ca="1" si="100"/>
        <v>2.0637234435962371E-2</v>
      </c>
      <c r="Z458" s="16">
        <f t="shared" ca="1" si="101"/>
        <v>2.0802215426553018E-2</v>
      </c>
    </row>
    <row r="459" spans="2:26" x14ac:dyDescent="0.35">
      <c r="B459" s="7" vm="4425">
        <f ca="1"/>
        <v>42822</v>
      </c>
      <c r="C459" vm="4426">
        <f ca="1"/>
        <v>320.85000000000002</v>
      </c>
      <c r="E459" vm="4427">
        <f ca="1"/>
        <v>47.999499999999998</v>
      </c>
      <c r="F459" vm="1478">
        <f ca="1"/>
        <v>112.36669999999999</v>
      </c>
      <c r="G459" vm="4428">
        <f ca="1"/>
        <v>298.49990000000003</v>
      </c>
      <c r="H459" vm="4429">
        <f ca="1"/>
        <v>31.25</v>
      </c>
      <c r="I459" vm="4430">
        <f ca="1"/>
        <v>691.85</v>
      </c>
      <c r="J459" vm="4431">
        <f ca="1"/>
        <v>238.35</v>
      </c>
      <c r="K459" vm="4432">
        <f ca="1"/>
        <v>472.4</v>
      </c>
      <c r="L459" vm="4433">
        <f ca="1"/>
        <v>265.10000000000002</v>
      </c>
      <c r="M459" s="19" vm="4434">
        <f ca="1"/>
        <v>9100.7999999999993</v>
      </c>
      <c r="N459" s="16">
        <f t="shared" ca="1" si="90"/>
        <v>4.8426244757879908E-3</v>
      </c>
      <c r="O459" s="16">
        <f t="shared" ca="1" si="102"/>
        <v>-2.5218437796202314E-3</v>
      </c>
      <c r="P459" s="16">
        <f t="shared" ca="1" si="91"/>
        <v>-2.5218437796202314E-3</v>
      </c>
      <c r="Q459" s="16">
        <f t="shared" ca="1" si="92"/>
        <v>3.2678660679015064E-3</v>
      </c>
      <c r="R459" s="16">
        <f t="shared" ca="1" si="93"/>
        <v>6.4623794625424261E-3</v>
      </c>
      <c r="S459" s="16">
        <f t="shared" ca="1" si="94"/>
        <v>7.7919737188470416E-3</v>
      </c>
      <c r="T459" s="16">
        <f t="shared" ca="1" si="95"/>
        <v>1.6326457721653854E-2</v>
      </c>
      <c r="U459" s="16">
        <f t="shared" ca="1" si="96"/>
        <v>1.4820715892703959E-2</v>
      </c>
      <c r="V459" s="16">
        <f t="shared" ca="1" si="97"/>
        <v>1.4820715892703959E-2</v>
      </c>
      <c r="W459" s="16">
        <f t="shared" ca="1" si="98"/>
        <v>1.4059163456178874E-2</v>
      </c>
      <c r="X459" s="16">
        <f t="shared" ca="1" si="99"/>
        <v>1.3664940380940196E-2</v>
      </c>
      <c r="Y459" s="16">
        <f t="shared" ca="1" si="100"/>
        <v>0</v>
      </c>
      <c r="Z459" s="16">
        <f t="shared" ca="1" si="101"/>
        <v>0</v>
      </c>
    </row>
    <row r="460" spans="2:26" x14ac:dyDescent="0.35">
      <c r="B460" s="7" vm="4435">
        <f ca="1"/>
        <v>42823</v>
      </c>
      <c r="C460" vm="4436">
        <f ca="1"/>
        <v>321</v>
      </c>
      <c r="E460" vm="4437">
        <f ca="1"/>
        <v>47.166200000000003</v>
      </c>
      <c r="F460" vm="4438">
        <f ca="1"/>
        <v>111.90009999999999</v>
      </c>
      <c r="G460" vm="4439">
        <f ca="1"/>
        <v>290.05</v>
      </c>
      <c r="H460" vm="4429">
        <f ca="1"/>
        <v>31.25</v>
      </c>
      <c r="I460" vm="4440">
        <f ca="1"/>
        <v>681.25</v>
      </c>
      <c r="J460" vm="4441">
        <f ca="1"/>
        <v>236.4</v>
      </c>
      <c r="K460" vm="4442">
        <f ca="1"/>
        <v>469.05</v>
      </c>
      <c r="L460" vm="4443">
        <f ca="1"/>
        <v>268.8</v>
      </c>
      <c r="M460" s="19" vm="4444">
        <f ca="1"/>
        <v>9143.7999999999993</v>
      </c>
      <c r="N460" s="16">
        <f t="shared" ca="1" si="90"/>
        <v>4.6739893349154784E-4</v>
      </c>
      <c r="O460" s="16">
        <f t="shared" ca="1" si="102"/>
        <v>-1.7513059813666371E-2</v>
      </c>
      <c r="P460" s="16">
        <f t="shared" ca="1" si="91"/>
        <v>-1.7513059813666371E-2</v>
      </c>
      <c r="Q460" s="16">
        <f t="shared" ca="1" si="92"/>
        <v>-4.1611212472109716E-3</v>
      </c>
      <c r="R460" s="16">
        <f t="shared" ca="1" si="93"/>
        <v>-2.8716275912152173E-2</v>
      </c>
      <c r="S460" s="16">
        <f t="shared" ca="1" si="94"/>
        <v>-8.214896118891481E-3</v>
      </c>
      <c r="T460" s="16">
        <f t="shared" ca="1" si="95"/>
        <v>-7.1167117512471526E-3</v>
      </c>
      <c r="U460" s="16">
        <f t="shared" ca="1" si="96"/>
        <v>1.3860495354014494E-2</v>
      </c>
      <c r="V460" s="16">
        <f t="shared" ca="1" si="97"/>
        <v>1.3860495354014494E-2</v>
      </c>
      <c r="W460" s="16">
        <f t="shared" ca="1" si="98"/>
        <v>1.12993086437154E-2</v>
      </c>
      <c r="X460" s="16">
        <f t="shared" ca="1" si="99"/>
        <v>1.0905085568476722E-2</v>
      </c>
      <c r="Y460" s="16">
        <f t="shared" ca="1" si="100"/>
        <v>0</v>
      </c>
      <c r="Z460" s="16">
        <f t="shared" ca="1" si="101"/>
        <v>0</v>
      </c>
    </row>
    <row r="461" spans="2:26" x14ac:dyDescent="0.35">
      <c r="B461" s="7" vm="4445">
        <f ca="1"/>
        <v>42824</v>
      </c>
      <c r="C461" vm="4446">
        <f ca="1"/>
        <v>339.3</v>
      </c>
      <c r="E461" vm="4447">
        <f ca="1"/>
        <v>46.499499999999998</v>
      </c>
      <c r="F461" vm="4448">
        <f ca="1"/>
        <v>109.63339999999999</v>
      </c>
      <c r="G461" vm="4449">
        <f ca="1"/>
        <v>285.8</v>
      </c>
      <c r="H461" vm="4450">
        <f ca="1"/>
        <v>31.7</v>
      </c>
      <c r="I461" vm="4451">
        <f ca="1"/>
        <v>685.7</v>
      </c>
      <c r="J461" vm="4452">
        <f ca="1"/>
        <v>238.65</v>
      </c>
      <c r="K461" vm="4453">
        <f ca="1"/>
        <v>468.4</v>
      </c>
      <c r="L461" vm="4454">
        <f ca="1"/>
        <v>274.5</v>
      </c>
      <c r="M461" s="19" vm="4455">
        <f ca="1"/>
        <v>9173.75</v>
      </c>
      <c r="N461" s="16">
        <f t="shared" ca="1" si="90"/>
        <v>5.5443548660168616E-2</v>
      </c>
      <c r="O461" s="16">
        <f t="shared" ca="1" si="102"/>
        <v>-1.4235974525976001E-2</v>
      </c>
      <c r="P461" s="16">
        <f t="shared" ca="1" si="91"/>
        <v>-1.4235974525976001E-2</v>
      </c>
      <c r="Q461" s="16">
        <f t="shared" ca="1" si="92"/>
        <v>-2.0464436358248045E-2</v>
      </c>
      <c r="R461" s="16">
        <f t="shared" ca="1" si="93"/>
        <v>-1.4761056416306291E-2</v>
      </c>
      <c r="S461" s="16">
        <f t="shared" ca="1" si="94"/>
        <v>9.4727579199624466E-3</v>
      </c>
      <c r="T461" s="16">
        <f t="shared" ca="1" si="95"/>
        <v>-1.3867408483977605E-3</v>
      </c>
      <c r="U461" s="16">
        <f t="shared" ca="1" si="96"/>
        <v>2.0983652300590905E-2</v>
      </c>
      <c r="V461" s="16">
        <f t="shared" ca="1" si="97"/>
        <v>2.0983652300590905E-2</v>
      </c>
      <c r="W461" s="16">
        <f t="shared" ca="1" si="98"/>
        <v>1.8905422548202596E-2</v>
      </c>
      <c r="X461" s="16">
        <f t="shared" ca="1" si="99"/>
        <v>1.8511199472963921E-2</v>
      </c>
      <c r="Y461" s="16">
        <f t="shared" ca="1" si="100"/>
        <v>0</v>
      </c>
      <c r="Z461" s="16">
        <f t="shared" ca="1" si="101"/>
        <v>0</v>
      </c>
    </row>
    <row r="462" spans="2:26" x14ac:dyDescent="0.35">
      <c r="B462" s="7" vm="4456">
        <f ca="1"/>
        <v>42825</v>
      </c>
      <c r="C462" vm="4457">
        <f ca="1"/>
        <v>339.6</v>
      </c>
      <c r="E462" vm="4458">
        <f ca="1"/>
        <v>47.499499999999998</v>
      </c>
      <c r="F462" vm="4459">
        <f ca="1"/>
        <v>108.5667</v>
      </c>
      <c r="G462" vm="4460">
        <f ca="1"/>
        <v>288.8</v>
      </c>
      <c r="H462" vm="4461">
        <f ca="1"/>
        <v>32.200000000000003</v>
      </c>
      <c r="I462" vm="4462">
        <f ca="1"/>
        <v>674.35</v>
      </c>
      <c r="J462" vm="4463">
        <f ca="1"/>
        <v>240.45</v>
      </c>
      <c r="K462" vm="4464">
        <f ca="1"/>
        <v>465.85</v>
      </c>
      <c r="L462" vm="4465">
        <f ca="1"/>
        <v>274.95</v>
      </c>
      <c r="M462" s="19" vm="4455">
        <f ca="1"/>
        <v>9173.75</v>
      </c>
      <c r="N462" s="16">
        <f t="shared" ca="1" si="90"/>
        <v>8.8378264700791573E-4</v>
      </c>
      <c r="O462" s="16">
        <f t="shared" ca="1" si="102"/>
        <v>2.1277624822076076E-2</v>
      </c>
      <c r="P462" s="16">
        <f t="shared" ca="1" si="91"/>
        <v>2.1277624822076076E-2</v>
      </c>
      <c r="Q462" s="16">
        <f t="shared" ca="1" si="92"/>
        <v>-9.7773419692401744E-3</v>
      </c>
      <c r="R462" s="16">
        <f t="shared" ca="1" si="93"/>
        <v>1.0442141522904078E-2</v>
      </c>
      <c r="S462" s="16">
        <f t="shared" ca="1" si="94"/>
        <v>7.5141242717661171E-3</v>
      </c>
      <c r="T462" s="16">
        <f t="shared" ca="1" si="95"/>
        <v>-5.4589378271282709E-3</v>
      </c>
      <c r="U462" s="16">
        <f t="shared" ca="1" si="96"/>
        <v>1.6380020042383698E-3</v>
      </c>
      <c r="V462" s="16">
        <f t="shared" ca="1" si="97"/>
        <v>1.6380020042383698E-3</v>
      </c>
      <c r="W462" s="16">
        <f t="shared" ca="1" si="98"/>
        <v>2.0243022610980507E-3</v>
      </c>
      <c r="X462" s="16">
        <f t="shared" ca="1" si="99"/>
        <v>1.6300791858593735E-3</v>
      </c>
      <c r="Y462" s="16">
        <f t="shared" ca="1" si="100"/>
        <v>0</v>
      </c>
      <c r="Z462" s="16">
        <f t="shared" ca="1" si="101"/>
        <v>0</v>
      </c>
    </row>
    <row r="463" spans="2:26" x14ac:dyDescent="0.35">
      <c r="B463" s="7" vm="4466">
        <f ca="1"/>
        <v>42828</v>
      </c>
      <c r="C463" vm="4467">
        <f ca="1"/>
        <v>342.1</v>
      </c>
      <c r="E463" vm="4468">
        <f ca="1"/>
        <v>48.454099999999997</v>
      </c>
      <c r="F463" vm="4469">
        <f ca="1"/>
        <v>111.3001</v>
      </c>
      <c r="G463" vm="4470">
        <f ca="1"/>
        <v>291.60000000000002</v>
      </c>
      <c r="H463" vm="4471">
        <f ca="1"/>
        <v>32.25</v>
      </c>
      <c r="I463" vm="4472">
        <f ca="1"/>
        <v>673</v>
      </c>
      <c r="J463" vm="4473">
        <f ca="1"/>
        <v>240.05</v>
      </c>
      <c r="K463" vm="4411">
        <f ca="1"/>
        <v>470.4</v>
      </c>
      <c r="L463" vm="4474">
        <f ca="1"/>
        <v>272.7</v>
      </c>
      <c r="M463" s="19" vm="4475">
        <f ca="1"/>
        <v>9237.85</v>
      </c>
      <c r="N463" s="16">
        <f t="shared" ca="1" si="90"/>
        <v>7.3346375463667953E-3</v>
      </c>
      <c r="O463" s="16">
        <f t="shared" ca="1" si="102"/>
        <v>1.9897773410033251E-2</v>
      </c>
      <c r="P463" s="16">
        <f t="shared" ca="1" si="91"/>
        <v>1.9897773410033251E-2</v>
      </c>
      <c r="Q463" s="16">
        <f t="shared" ca="1" si="92"/>
        <v>2.4865426108651011E-2</v>
      </c>
      <c r="R463" s="16">
        <f t="shared" ca="1" si="93"/>
        <v>9.6485931158319365E-3</v>
      </c>
      <c r="S463" s="16">
        <f t="shared" ca="1" si="94"/>
        <v>-1.6649327467221958E-3</v>
      </c>
      <c r="T463" s="16">
        <f t="shared" ca="1" si="95"/>
        <v>9.7197026879830683E-3</v>
      </c>
      <c r="U463" s="16">
        <f t="shared" ca="1" si="96"/>
        <v>-8.2169731022808234E-3</v>
      </c>
      <c r="V463" s="16">
        <f t="shared" ca="1" si="97"/>
        <v>-8.2169731022808234E-3</v>
      </c>
      <c r="W463" s="16">
        <f t="shared" ca="1" si="98"/>
        <v>-6.5967902357857329E-3</v>
      </c>
      <c r="X463" s="16">
        <f t="shared" ca="1" si="99"/>
        <v>0</v>
      </c>
      <c r="Y463" s="16">
        <f t="shared" ca="1" si="100"/>
        <v>6.9910133110244101E-3</v>
      </c>
      <c r="Z463" s="16">
        <f t="shared" ca="1" si="101"/>
        <v>7.1559943016150547E-3</v>
      </c>
    </row>
    <row r="464" spans="2:26" x14ac:dyDescent="0.35">
      <c r="B464" s="7" vm="4476">
        <f ca="1"/>
        <v>42830</v>
      </c>
      <c r="C464" vm="4477">
        <f ca="1"/>
        <v>358.15</v>
      </c>
      <c r="E464" vm="4478">
        <f ca="1"/>
        <v>48.893500000000003</v>
      </c>
      <c r="F464" vm="4479">
        <f ca="1"/>
        <v>114.16670000000001</v>
      </c>
      <c r="G464" vm="4480">
        <f ca="1"/>
        <v>291.39999999999998</v>
      </c>
      <c r="H464" vm="4481">
        <f ca="1"/>
        <v>33</v>
      </c>
      <c r="I464" vm="4482">
        <f ca="1"/>
        <v>687.05</v>
      </c>
      <c r="J464" vm="4483">
        <f ca="1"/>
        <v>241.05</v>
      </c>
      <c r="K464" vm="4484">
        <f ca="1"/>
        <v>473.5</v>
      </c>
      <c r="L464" vm="4485">
        <f ca="1"/>
        <v>272.64999999999998</v>
      </c>
      <c r="M464" s="19" vm="4486">
        <f ca="1"/>
        <v>9265.15</v>
      </c>
      <c r="N464" s="16">
        <f t="shared" ca="1" si="90"/>
        <v>4.5848801076901084E-2</v>
      </c>
      <c r="O464" s="16">
        <f t="shared" ca="1" si="102"/>
        <v>9.0275052307885271E-3</v>
      </c>
      <c r="P464" s="16">
        <f t="shared" ca="1" si="91"/>
        <v>9.0275052307885271E-3</v>
      </c>
      <c r="Q464" s="16">
        <f t="shared" ca="1" si="92"/>
        <v>2.5429504251238532E-2</v>
      </c>
      <c r="R464" s="16">
        <f t="shared" ca="1" si="93"/>
        <v>-6.8610637339882555E-4</v>
      </c>
      <c r="S464" s="16">
        <f t="shared" ca="1" si="94"/>
        <v>4.1571458746819372E-3</v>
      </c>
      <c r="T464" s="16">
        <f t="shared" ca="1" si="95"/>
        <v>6.5685160417158252E-3</v>
      </c>
      <c r="U464" s="16">
        <f t="shared" ca="1" si="96"/>
        <v>-1.8336847947233558E-4</v>
      </c>
      <c r="V464" s="16">
        <f t="shared" ca="1" si="97"/>
        <v>-1.8336847947233558E-4</v>
      </c>
      <c r="W464" s="16">
        <f t="shared" ca="1" si="98"/>
        <v>6.7681675451289878E-4</v>
      </c>
      <c r="X464" s="16">
        <f t="shared" ca="1" si="99"/>
        <v>2.825936792742216E-4</v>
      </c>
      <c r="Y464" s="16">
        <f t="shared" ca="1" si="100"/>
        <v>0</v>
      </c>
      <c r="Z464" s="16">
        <f t="shared" ca="1" si="101"/>
        <v>0</v>
      </c>
    </row>
    <row r="465" spans="2:26" x14ac:dyDescent="0.35">
      <c r="B465" s="7" vm="4487">
        <f ca="1"/>
        <v>42831</v>
      </c>
      <c r="C465" vm="4488">
        <f ca="1"/>
        <v>356.65</v>
      </c>
      <c r="E465" vm="4489">
        <f ca="1"/>
        <v>50.151000000000003</v>
      </c>
      <c r="F465" vm="4490">
        <f ca="1"/>
        <v>119.40009999999999</v>
      </c>
      <c r="G465" vm="4491">
        <f ca="1"/>
        <v>288.14999999999998</v>
      </c>
      <c r="H465" vm="4492">
        <f ca="1"/>
        <v>32.85</v>
      </c>
      <c r="I465" vm="4493">
        <f ca="1"/>
        <v>678.75</v>
      </c>
      <c r="J465" vm="2046">
        <f ca="1"/>
        <v>241.95</v>
      </c>
      <c r="K465" vm="4494">
        <f ca="1"/>
        <v>473.2</v>
      </c>
      <c r="L465" vm="4495">
        <f ca="1"/>
        <v>270.35000000000002</v>
      </c>
      <c r="M465" s="19" vm="4496">
        <f ca="1"/>
        <v>9261.9500000000007</v>
      </c>
      <c r="N465" s="16">
        <f t="shared" ca="1" si="90"/>
        <v>-4.1969843364130753E-3</v>
      </c>
      <c r="O465" s="16">
        <f t="shared" ca="1" si="102"/>
        <v>2.5393991078377889E-2</v>
      </c>
      <c r="P465" s="16">
        <f t="shared" ca="1" si="91"/>
        <v>2.5393991078377889E-2</v>
      </c>
      <c r="Q465" s="16">
        <f t="shared" ca="1" si="92"/>
        <v>4.4820377474158277E-2</v>
      </c>
      <c r="R465" s="16">
        <f t="shared" ca="1" si="93"/>
        <v>-1.1215715878429153E-2</v>
      </c>
      <c r="S465" s="16">
        <f t="shared" ca="1" si="94"/>
        <v>3.7267123876962914E-3</v>
      </c>
      <c r="T465" s="16">
        <f t="shared" ca="1" si="95"/>
        <v>-6.3378052190129976E-4</v>
      </c>
      <c r="U465" s="16">
        <f t="shared" ca="1" si="96"/>
        <v>-8.4715055440565904E-3</v>
      </c>
      <c r="V465" s="16">
        <f t="shared" ca="1" si="97"/>
        <v>-8.4715055440565904E-3</v>
      </c>
      <c r="W465" s="16">
        <f t="shared" ca="1" si="98"/>
        <v>-7.5969313176919026E-3</v>
      </c>
      <c r="X465" s="16">
        <f t="shared" ca="1" si="99"/>
        <v>0</v>
      </c>
      <c r="Y465" s="16">
        <f t="shared" ca="1" si="100"/>
        <v>7.991154392930579E-3</v>
      </c>
      <c r="Z465" s="16">
        <f t="shared" ca="1" si="101"/>
        <v>8.1561353835212236E-3</v>
      </c>
    </row>
    <row r="466" spans="2:26" x14ac:dyDescent="0.35">
      <c r="B466" s="7" vm="4497">
        <f ca="1"/>
        <v>42832</v>
      </c>
      <c r="C466" vm="4498">
        <f ca="1"/>
        <v>347.15</v>
      </c>
      <c r="E466" vm="4499">
        <f ca="1"/>
        <v>50.802500000000002</v>
      </c>
      <c r="F466" vm="4500">
        <f ca="1"/>
        <v>116.5334</v>
      </c>
      <c r="G466" vm="4501">
        <f ca="1"/>
        <v>283.95</v>
      </c>
      <c r="H466" vm="4502">
        <f ca="1"/>
        <v>31.9</v>
      </c>
      <c r="I466" vm="4503">
        <f ca="1"/>
        <v>683.85</v>
      </c>
      <c r="J466" vm="4504">
        <f ca="1"/>
        <v>237.5</v>
      </c>
      <c r="K466" vm="4505">
        <f ca="1"/>
        <v>468.3</v>
      </c>
      <c r="L466" vm="4443">
        <f ca="1"/>
        <v>268.8</v>
      </c>
      <c r="M466" s="19" vm="4506">
        <f ca="1"/>
        <v>9198.2999999999993</v>
      </c>
      <c r="N466" s="16">
        <f t="shared" ca="1" si="90"/>
        <v>-2.6997945524764717E-2</v>
      </c>
      <c r="O466" s="16">
        <f t="shared" ca="1" si="102"/>
        <v>1.2907111583357701E-2</v>
      </c>
      <c r="P466" s="16">
        <f t="shared" ca="1" si="91"/>
        <v>1.2907111583357701E-2</v>
      </c>
      <c r="Q466" s="16">
        <f t="shared" ca="1" si="92"/>
        <v>-2.4302111283602001E-2</v>
      </c>
      <c r="R466" s="16">
        <f t="shared" ca="1" si="93"/>
        <v>-1.4683011559233744E-2</v>
      </c>
      <c r="S466" s="16">
        <f t="shared" ca="1" si="94"/>
        <v>-1.8563469764631656E-2</v>
      </c>
      <c r="T466" s="16">
        <f t="shared" ca="1" si="95"/>
        <v>-1.0409015914735639E-2</v>
      </c>
      <c r="U466" s="16">
        <f t="shared" ca="1" si="96"/>
        <v>-5.7498071790194763E-3</v>
      </c>
      <c r="V466" s="16">
        <f t="shared" ca="1" si="97"/>
        <v>-5.7498071790194763E-3</v>
      </c>
      <c r="W466" s="16">
        <f t="shared" ca="1" si="98"/>
        <v>-6.4911686415056735E-3</v>
      </c>
      <c r="X466" s="16">
        <f t="shared" ca="1" si="99"/>
        <v>0</v>
      </c>
      <c r="Y466" s="16">
        <f t="shared" ca="1" si="100"/>
        <v>6.8853917167443508E-3</v>
      </c>
      <c r="Z466" s="16">
        <f t="shared" ca="1" si="101"/>
        <v>7.0503727073349953E-3</v>
      </c>
    </row>
    <row r="467" spans="2:26" x14ac:dyDescent="0.35">
      <c r="B467" s="7" vm="4507">
        <f ca="1"/>
        <v>42835</v>
      </c>
      <c r="C467" vm="4508">
        <f ca="1"/>
        <v>352.15</v>
      </c>
      <c r="E467" vm="4509">
        <f ca="1"/>
        <v>52.090400000000002</v>
      </c>
      <c r="F467" vm="1199">
        <f ca="1"/>
        <v>116.4667</v>
      </c>
      <c r="G467" vm="4510">
        <f ca="1"/>
        <v>286.89999999999998</v>
      </c>
      <c r="H467" vm="4511">
        <f ca="1"/>
        <v>31.85</v>
      </c>
      <c r="I467" vm="4512">
        <f ca="1"/>
        <v>680.65</v>
      </c>
      <c r="J467" vm="4513">
        <f ca="1"/>
        <v>229.55</v>
      </c>
      <c r="K467" vm="4514">
        <f ca="1"/>
        <v>474.9</v>
      </c>
      <c r="L467" vm="4515">
        <f ca="1"/>
        <v>272.35000000000002</v>
      </c>
      <c r="M467" s="19" vm="4516">
        <f ca="1"/>
        <v>9181.4500000000007</v>
      </c>
      <c r="N467" s="16">
        <f t="shared" ca="1" si="90"/>
        <v>1.4300257992137071E-2</v>
      </c>
      <c r="O467" s="16">
        <f t="shared" ca="1" si="102"/>
        <v>2.5035104772741259E-2</v>
      </c>
      <c r="P467" s="16">
        <f t="shared" ca="1" si="91"/>
        <v>2.5035104772741259E-2</v>
      </c>
      <c r="Q467" s="16">
        <f t="shared" ca="1" si="92"/>
        <v>-5.725319587586721E-4</v>
      </c>
      <c r="R467" s="16">
        <f t="shared" ca="1" si="93"/>
        <v>1.0335556663877534E-2</v>
      </c>
      <c r="S467" s="16">
        <f t="shared" ca="1" si="94"/>
        <v>-3.4046752779464853E-2</v>
      </c>
      <c r="T467" s="16">
        <f t="shared" ca="1" si="95"/>
        <v>1.3995139365579936E-2</v>
      </c>
      <c r="U467" s="16">
        <f t="shared" ca="1" si="96"/>
        <v>1.3120395180689099E-2</v>
      </c>
      <c r="V467" s="16">
        <f t="shared" ca="1" si="97"/>
        <v>1.3120395180689099E-2</v>
      </c>
      <c r="W467" s="16">
        <f t="shared" ca="1" si="98"/>
        <v>1.2867040631632238E-2</v>
      </c>
      <c r="X467" s="16">
        <f t="shared" ca="1" si="99"/>
        <v>1.247281755639356E-2</v>
      </c>
      <c r="Y467" s="16">
        <f t="shared" ca="1" si="100"/>
        <v>0</v>
      </c>
      <c r="Z467" s="16">
        <f t="shared" ca="1" si="101"/>
        <v>0</v>
      </c>
    </row>
    <row r="468" spans="2:26" x14ac:dyDescent="0.35">
      <c r="B468" s="7" vm="4517">
        <f ca="1"/>
        <v>42836</v>
      </c>
      <c r="C468" vm="4518">
        <f ca="1"/>
        <v>333.8</v>
      </c>
      <c r="E468" vm="4519">
        <f ca="1"/>
        <v>53.514600000000002</v>
      </c>
      <c r="F468" vm="4520">
        <f ca="1"/>
        <v>117.63339999999999</v>
      </c>
      <c r="G468" vm="4521">
        <f ca="1"/>
        <v>284.45</v>
      </c>
      <c r="H468" vm="4522">
        <f ca="1"/>
        <v>32.700000000000003</v>
      </c>
      <c r="I468" vm="4523">
        <f ca="1"/>
        <v>677.3</v>
      </c>
      <c r="J468" vm="4524">
        <f ca="1"/>
        <v>229.25</v>
      </c>
      <c r="K468" vm="4525">
        <f ca="1"/>
        <v>472.25</v>
      </c>
      <c r="L468" vm="4526">
        <f ca="1"/>
        <v>252.75</v>
      </c>
      <c r="M468" s="19" vm="4527">
        <f ca="1"/>
        <v>9237</v>
      </c>
      <c r="N468" s="16">
        <f t="shared" ref="N468:N531" ca="1" si="103">LN(C468/C467)</f>
        <v>-5.3515209963684557E-2</v>
      </c>
      <c r="O468" s="16">
        <f t="shared" ca="1" si="102"/>
        <v>2.6973843123853179E-2</v>
      </c>
      <c r="P468" s="16">
        <f t="shared" ref="P468:P531" ca="1" si="104">LN(E468/E467)</f>
        <v>2.6973843123853179E-2</v>
      </c>
      <c r="Q468" s="16">
        <f t="shared" ref="Q468:Q531" ca="1" si="105">LN(F468/F467)</f>
        <v>9.9676135090113124E-3</v>
      </c>
      <c r="R468" s="16">
        <f t="shared" ref="R468:R531" ca="1" si="106">LN(G468/G467)</f>
        <v>-8.5762317906626639E-3</v>
      </c>
      <c r="S468" s="16">
        <f t="shared" ref="S468:S531" ca="1" si="107">LN(J468/J467)</f>
        <v>-1.3077595586569229E-3</v>
      </c>
      <c r="T468" s="16">
        <f t="shared" ref="T468:T531" ca="1" si="108">LN(K468/K467)</f>
        <v>-5.5957491734571979E-3</v>
      </c>
      <c r="U468" s="16">
        <f t="shared" ref="U468:U531" ca="1" si="109">LN(L468/L467)</f>
        <v>-7.4687145929102708E-2</v>
      </c>
      <c r="V468" s="16">
        <f t="shared" ref="V468:V531" ca="1" si="110">LN(L468/L467)</f>
        <v>-7.4687145929102708E-2</v>
      </c>
      <c r="W468" s="16">
        <f t="shared" ref="W468:W531" ca="1" si="111">SUMPRODUCT($Q$7:$X$7,N468:U468)</f>
        <v>-6.9512353025830934E-2</v>
      </c>
      <c r="X468" s="16">
        <f t="shared" ref="X468:X531" ca="1" si="112">MAX(W468-$W$15,0)</f>
        <v>0</v>
      </c>
      <c r="Y468" s="16">
        <f t="shared" ref="Y468:Y531" ca="1" si="113">MAX($W$15-W468,0)</f>
        <v>6.9906576101069609E-2</v>
      </c>
      <c r="Z468" s="16">
        <f t="shared" ref="Z468:Z531" ca="1" si="114">MAX($O$4-W468,0)</f>
        <v>7.0071557091660255E-2</v>
      </c>
    </row>
    <row r="469" spans="2:26" x14ac:dyDescent="0.35">
      <c r="B469" s="7" vm="4528">
        <f ca="1"/>
        <v>42837</v>
      </c>
      <c r="C469" vm="4529">
        <f ca="1"/>
        <v>327.60000000000002</v>
      </c>
      <c r="E469" vm="4530">
        <f ca="1"/>
        <v>52.923699999999997</v>
      </c>
      <c r="F469" vm="4531">
        <f ca="1"/>
        <v>116.6001</v>
      </c>
      <c r="G469" vm="4532">
        <f ca="1"/>
        <v>281.95</v>
      </c>
      <c r="H469" vm="4471">
        <f ca="1"/>
        <v>32.25</v>
      </c>
      <c r="I469" vm="4533">
        <f ca="1"/>
        <v>667.2</v>
      </c>
      <c r="J469" vm="4534">
        <f ca="1"/>
        <v>236.8</v>
      </c>
      <c r="K469" vm="4535">
        <f ca="1"/>
        <v>464.55</v>
      </c>
      <c r="L469" vm="2997">
        <f ca="1"/>
        <v>258.25</v>
      </c>
      <c r="M469" s="19" vm="4536">
        <f ca="1"/>
        <v>9203.4500000000007</v>
      </c>
      <c r="N469" s="16">
        <f t="shared" ca="1" si="103"/>
        <v>-1.8748659248820264E-2</v>
      </c>
      <c r="O469" s="16">
        <f t="shared" ca="1" si="102"/>
        <v>-1.1103260210239213E-2</v>
      </c>
      <c r="P469" s="16">
        <f t="shared" ca="1" si="104"/>
        <v>-1.1103260210239213E-2</v>
      </c>
      <c r="Q469" s="16">
        <f t="shared" ca="1" si="105"/>
        <v>-8.8228771967822067E-3</v>
      </c>
      <c r="R469" s="16">
        <f t="shared" ca="1" si="106"/>
        <v>-8.8277409434652874E-3</v>
      </c>
      <c r="S469" s="16">
        <f t="shared" ca="1" si="107"/>
        <v>3.2402791873276451E-2</v>
      </c>
      <c r="T469" s="16">
        <f t="shared" ca="1" si="108"/>
        <v>-1.6439311294297383E-2</v>
      </c>
      <c r="U469" s="16">
        <f t="shared" ca="1" si="109"/>
        <v>2.1527250099167068E-2</v>
      </c>
      <c r="V469" s="16">
        <f t="shared" ca="1" si="110"/>
        <v>2.1527250099167068E-2</v>
      </c>
      <c r="W469" s="16">
        <f t="shared" ca="1" si="111"/>
        <v>1.9092394946948778E-2</v>
      </c>
      <c r="X469" s="16">
        <f t="shared" ca="1" si="112"/>
        <v>1.8698171871710103E-2</v>
      </c>
      <c r="Y469" s="16">
        <f t="shared" ca="1" si="113"/>
        <v>0</v>
      </c>
      <c r="Z469" s="16">
        <f t="shared" ca="1" si="114"/>
        <v>0</v>
      </c>
    </row>
    <row r="470" spans="2:26" x14ac:dyDescent="0.35">
      <c r="B470" s="7" vm="4537">
        <f ca="1"/>
        <v>42838</v>
      </c>
      <c r="C470" vm="4538">
        <f ca="1"/>
        <v>320.45</v>
      </c>
      <c r="E470" vm="4539">
        <f ca="1"/>
        <v>51.499499999999998</v>
      </c>
      <c r="F470" vm="4540">
        <f ca="1"/>
        <v>115.5334</v>
      </c>
      <c r="G470" vm="4541">
        <f ca="1"/>
        <v>281.5</v>
      </c>
      <c r="H470" vm="4542">
        <f ca="1"/>
        <v>32.5</v>
      </c>
      <c r="I470" vm="4543">
        <f ca="1"/>
        <v>667.7</v>
      </c>
      <c r="J470" vm="4544">
        <f ca="1"/>
        <v>234.3</v>
      </c>
      <c r="K470" vm="4545">
        <f ca="1"/>
        <v>453.35</v>
      </c>
      <c r="L470" vm="4546">
        <f ca="1"/>
        <v>243.6</v>
      </c>
      <c r="M470" s="19" vm="4547">
        <f ca="1"/>
        <v>9150.7999999999993</v>
      </c>
      <c r="N470" s="16">
        <f t="shared" ca="1" si="103"/>
        <v>-2.2067094028678656E-2</v>
      </c>
      <c r="O470" s="16">
        <f t="shared" ca="1" si="102"/>
        <v>-2.7279154773620362E-2</v>
      </c>
      <c r="P470" s="16">
        <f t="shared" ca="1" si="104"/>
        <v>-2.7279154773620362E-2</v>
      </c>
      <c r="Q470" s="16">
        <f t="shared" ca="1" si="105"/>
        <v>-9.1904659016827893E-3</v>
      </c>
      <c r="R470" s="16">
        <f t="shared" ca="1" si="106"/>
        <v>-1.5973026734460633E-3</v>
      </c>
      <c r="S470" s="16">
        <f t="shared" ca="1" si="107"/>
        <v>-1.0613557496100668E-2</v>
      </c>
      <c r="T470" s="16">
        <f t="shared" ca="1" si="108"/>
        <v>-2.4404740995256309E-2</v>
      </c>
      <c r="U470" s="16">
        <f t="shared" ca="1" si="109"/>
        <v>-5.8400572164005973E-2</v>
      </c>
      <c r="V470" s="16">
        <f t="shared" ca="1" si="110"/>
        <v>-5.8400572164005973E-2</v>
      </c>
      <c r="W470" s="16">
        <f t="shared" ca="1" si="111"/>
        <v>-5.4522644890121943E-2</v>
      </c>
      <c r="X470" s="16">
        <f t="shared" ca="1" si="112"/>
        <v>0</v>
      </c>
      <c r="Y470" s="16">
        <f t="shared" ca="1" si="113"/>
        <v>5.4916867965360619E-2</v>
      </c>
      <c r="Z470" s="16">
        <f t="shared" ca="1" si="114"/>
        <v>5.5081848955951265E-2</v>
      </c>
    </row>
    <row r="471" spans="2:26" x14ac:dyDescent="0.35">
      <c r="B471" s="7" vm="4548">
        <f ca="1"/>
        <v>42842</v>
      </c>
      <c r="C471" vm="4549">
        <f ca="1"/>
        <v>320</v>
      </c>
      <c r="E471" vm="4550">
        <f ca="1"/>
        <v>51.847999999999999</v>
      </c>
      <c r="F471" vm="1460">
        <f ca="1"/>
        <v>115.13339999999999</v>
      </c>
      <c r="G471" vm="3678">
        <f ca="1"/>
        <v>277.89999999999998</v>
      </c>
      <c r="H471" vm="4551">
        <f ca="1"/>
        <v>31.5</v>
      </c>
      <c r="I471" vm="4552">
        <f ca="1"/>
        <v>680.85</v>
      </c>
      <c r="J471" vm="4553">
        <f ca="1"/>
        <v>232.5</v>
      </c>
      <c r="K471" vm="2517">
        <f ca="1"/>
        <v>449.2</v>
      </c>
      <c r="L471" vm="4554">
        <f ca="1"/>
        <v>235.8</v>
      </c>
      <c r="M471" s="19" vm="4555">
        <f ca="1"/>
        <v>9139.2999999999993</v>
      </c>
      <c r="N471" s="16">
        <f t="shared" ca="1" si="103"/>
        <v>-1.4052621564635986E-3</v>
      </c>
      <c r="O471" s="16">
        <f t="shared" ca="1" si="102"/>
        <v>6.7442622407185475E-3</v>
      </c>
      <c r="P471" s="16">
        <f t="shared" ca="1" si="104"/>
        <v>6.7442622407185475E-3</v>
      </c>
      <c r="Q471" s="16">
        <f t="shared" ca="1" si="105"/>
        <v>-3.4682095641780596E-3</v>
      </c>
      <c r="R471" s="16">
        <f t="shared" ca="1" si="106"/>
        <v>-1.287111083128714E-2</v>
      </c>
      <c r="S471" s="16">
        <f t="shared" ca="1" si="107"/>
        <v>-7.7121204863390309E-3</v>
      </c>
      <c r="T471" s="16">
        <f t="shared" ca="1" si="108"/>
        <v>-9.196231227777095E-3</v>
      </c>
      <c r="U471" s="16">
        <f t="shared" ca="1" si="109"/>
        <v>-3.2543547732471312E-2</v>
      </c>
      <c r="V471" s="16">
        <f t="shared" ca="1" si="110"/>
        <v>-3.2543547732471312E-2</v>
      </c>
      <c r="W471" s="16">
        <f t="shared" ca="1" si="111"/>
        <v>-3.0625127316358997E-2</v>
      </c>
      <c r="X471" s="16">
        <f t="shared" ca="1" si="112"/>
        <v>0</v>
      </c>
      <c r="Y471" s="16">
        <f t="shared" ca="1" si="113"/>
        <v>3.1019350391597672E-2</v>
      </c>
      <c r="Z471" s="16">
        <f t="shared" ca="1" si="114"/>
        <v>3.1184331382188318E-2</v>
      </c>
    </row>
    <row r="472" spans="2:26" x14ac:dyDescent="0.35">
      <c r="B472" s="7" vm="4556">
        <f ca="1"/>
        <v>42843</v>
      </c>
      <c r="C472" vm="4557">
        <f ca="1"/>
        <v>319.35000000000002</v>
      </c>
      <c r="E472" vm="4509">
        <f ca="1"/>
        <v>52.090400000000002</v>
      </c>
      <c r="F472" vm="1487">
        <f ca="1"/>
        <v>113.16670000000001</v>
      </c>
      <c r="G472" vm="4558">
        <f ca="1"/>
        <v>272.89999999999998</v>
      </c>
      <c r="H472" vm="4559">
        <f ca="1"/>
        <v>31.15</v>
      </c>
      <c r="I472" vm="4560">
        <f ca="1"/>
        <v>678.3</v>
      </c>
      <c r="J472" vm="4561">
        <f ca="1"/>
        <v>230.05</v>
      </c>
      <c r="K472" vm="4562">
        <f ca="1"/>
        <v>443.7</v>
      </c>
      <c r="L472" vm="1593">
        <f ca="1"/>
        <v>230.2</v>
      </c>
      <c r="M472" s="19" vm="4563">
        <f ca="1"/>
        <v>9105.15</v>
      </c>
      <c r="N472" s="16">
        <f t="shared" ca="1" si="103"/>
        <v>-2.0333157861739913E-3</v>
      </c>
      <c r="O472" s="16">
        <f t="shared" ca="1" si="102"/>
        <v>4.6643096192877324E-3</v>
      </c>
      <c r="P472" s="16">
        <f t="shared" ca="1" si="104"/>
        <v>4.6643096192877324E-3</v>
      </c>
      <c r="Q472" s="16">
        <f t="shared" ca="1" si="105"/>
        <v>-1.72295032016886E-2</v>
      </c>
      <c r="R472" s="16">
        <f t="shared" ca="1" si="106"/>
        <v>-1.8155909034165304E-2</v>
      </c>
      <c r="S472" s="16">
        <f t="shared" ca="1" si="107"/>
        <v>-1.0593548425933363E-2</v>
      </c>
      <c r="T472" s="16">
        <f t="shared" ca="1" si="108"/>
        <v>-1.2319564479424278E-2</v>
      </c>
      <c r="U472" s="16">
        <f t="shared" ca="1" si="109"/>
        <v>-2.4035491815488388E-2</v>
      </c>
      <c r="V472" s="16">
        <f t="shared" ca="1" si="110"/>
        <v>-2.4035491815488388E-2</v>
      </c>
      <c r="W472" s="16">
        <f t="shared" ca="1" si="111"/>
        <v>-2.32196212985398E-2</v>
      </c>
      <c r="X472" s="16">
        <f t="shared" ca="1" si="112"/>
        <v>0</v>
      </c>
      <c r="Y472" s="16">
        <f t="shared" ca="1" si="113"/>
        <v>2.3613844373778475E-2</v>
      </c>
      <c r="Z472" s="16">
        <f t="shared" ca="1" si="114"/>
        <v>2.3778825364369122E-2</v>
      </c>
    </row>
    <row r="473" spans="2:26" x14ac:dyDescent="0.35">
      <c r="B473" s="7" vm="4564">
        <f ca="1"/>
        <v>42844</v>
      </c>
      <c r="C473" vm="4565">
        <f ca="1"/>
        <v>325.8</v>
      </c>
      <c r="E473" vm="4566">
        <f ca="1"/>
        <v>54.151000000000003</v>
      </c>
      <c r="F473" vm="4567">
        <f ca="1"/>
        <v>116.0334</v>
      </c>
      <c r="G473" vm="4568">
        <f ca="1"/>
        <v>271.05</v>
      </c>
      <c r="H473" vm="4569">
        <f ca="1"/>
        <v>31.4</v>
      </c>
      <c r="I473" vm="4570">
        <f ca="1"/>
        <v>664</v>
      </c>
      <c r="J473" vm="4571">
        <f ca="1"/>
        <v>228.4</v>
      </c>
      <c r="K473" vm="4572">
        <f ca="1"/>
        <v>443.05</v>
      </c>
      <c r="L473" vm="4410">
        <f ca="1"/>
        <v>234.15</v>
      </c>
      <c r="M473" s="19" vm="4573">
        <f ca="1"/>
        <v>9103.5</v>
      </c>
      <c r="N473" s="16">
        <f t="shared" ca="1" si="103"/>
        <v>1.9996016160346557E-2</v>
      </c>
      <c r="O473" s="16">
        <f t="shared" ca="1" si="102"/>
        <v>3.8795769752463481E-2</v>
      </c>
      <c r="P473" s="16">
        <f t="shared" ca="1" si="104"/>
        <v>3.8795769752463481E-2</v>
      </c>
      <c r="Q473" s="16">
        <f t="shared" ca="1" si="105"/>
        <v>2.5016127815254502E-2</v>
      </c>
      <c r="R473" s="16">
        <f t="shared" ca="1" si="106"/>
        <v>-6.8021220079454315E-3</v>
      </c>
      <c r="S473" s="16">
        <f t="shared" ca="1" si="107"/>
        <v>-7.19819881962245E-3</v>
      </c>
      <c r="T473" s="16">
        <f t="shared" ca="1" si="108"/>
        <v>-1.4660278915523072E-3</v>
      </c>
      <c r="U473" s="16">
        <f t="shared" ca="1" si="109"/>
        <v>1.7013439341768553E-2</v>
      </c>
      <c r="V473" s="16">
        <f t="shared" ca="1" si="110"/>
        <v>1.7013439341768553E-2</v>
      </c>
      <c r="W473" s="16">
        <f t="shared" ca="1" si="111"/>
        <v>1.6190634687959029E-2</v>
      </c>
      <c r="X473" s="16">
        <f t="shared" ca="1" si="112"/>
        <v>1.5796411612720353E-2</v>
      </c>
      <c r="Y473" s="16">
        <f t="shared" ca="1" si="113"/>
        <v>0</v>
      </c>
      <c r="Z473" s="16">
        <f t="shared" ca="1" si="114"/>
        <v>0</v>
      </c>
    </row>
    <row r="474" spans="2:26" x14ac:dyDescent="0.35">
      <c r="B474" s="7" vm="4574">
        <f ca="1"/>
        <v>42845</v>
      </c>
      <c r="C474" vm="571">
        <f ca="1"/>
        <v>332.4</v>
      </c>
      <c r="E474" vm="4575">
        <f ca="1"/>
        <v>53.969200000000001</v>
      </c>
      <c r="F474" vm="4576">
        <f ca="1"/>
        <v>116.2667</v>
      </c>
      <c r="G474" vm="4577">
        <f ca="1"/>
        <v>282.35000000000002</v>
      </c>
      <c r="H474" vm="4419">
        <f ca="1"/>
        <v>31.35</v>
      </c>
      <c r="I474" vm="4578">
        <f ca="1"/>
        <v>665.2</v>
      </c>
      <c r="J474" vm="4579">
        <f ca="1"/>
        <v>236.05</v>
      </c>
      <c r="K474" vm="4580">
        <f ca="1"/>
        <v>443.95</v>
      </c>
      <c r="L474" vm="2202">
        <f ca="1"/>
        <v>233.55</v>
      </c>
      <c r="M474" s="19" vm="4581">
        <f ca="1"/>
        <v>9136.4</v>
      </c>
      <c r="N474" s="16">
        <f t="shared" ca="1" si="103"/>
        <v>2.0055366813348213E-2</v>
      </c>
      <c r="O474" s="16">
        <f t="shared" ca="1" si="102"/>
        <v>-3.3629270263195168E-3</v>
      </c>
      <c r="P474" s="16">
        <f t="shared" ca="1" si="104"/>
        <v>-3.3629270263195168E-3</v>
      </c>
      <c r="Q474" s="16">
        <f t="shared" ca="1" si="105"/>
        <v>2.0086093672591165E-3</v>
      </c>
      <c r="R474" s="16">
        <f t="shared" ca="1" si="106"/>
        <v>4.0844130412498604E-2</v>
      </c>
      <c r="S474" s="16">
        <f t="shared" ca="1" si="107"/>
        <v>3.294516921044055E-2</v>
      </c>
      <c r="T474" s="16">
        <f t="shared" ca="1" si="108"/>
        <v>2.0293129850242455E-3</v>
      </c>
      <c r="U474" s="16">
        <f t="shared" ca="1" si="109"/>
        <v>-2.5657486814337572E-3</v>
      </c>
      <c r="V474" s="16">
        <f t="shared" ca="1" si="110"/>
        <v>-2.5657486814337572E-3</v>
      </c>
      <c r="W474" s="16">
        <f t="shared" ca="1" si="111"/>
        <v>-2.8093181829116128E-4</v>
      </c>
      <c r="X474" s="16">
        <f t="shared" ca="1" si="112"/>
        <v>0</v>
      </c>
      <c r="Y474" s="16">
        <f t="shared" ca="1" si="113"/>
        <v>6.7515489352983852E-4</v>
      </c>
      <c r="Z474" s="16">
        <f t="shared" ca="1" si="114"/>
        <v>8.4013588412048309E-4</v>
      </c>
    </row>
    <row r="475" spans="2:26" x14ac:dyDescent="0.35">
      <c r="B475" s="7" vm="4582">
        <f ca="1"/>
        <v>42846</v>
      </c>
      <c r="C475" vm="4583">
        <f ca="1"/>
        <v>326</v>
      </c>
      <c r="E475" vm="4584">
        <f ca="1"/>
        <v>54.696399999999997</v>
      </c>
      <c r="F475" vm="1231">
        <f ca="1"/>
        <v>116.8001</v>
      </c>
      <c r="G475" vm="4585">
        <f ca="1"/>
        <v>272.8</v>
      </c>
      <c r="H475" vm="4511">
        <f ca="1"/>
        <v>31.85</v>
      </c>
      <c r="I475" vm="4586">
        <f ca="1"/>
        <v>668.6</v>
      </c>
      <c r="J475" vm="2202">
        <f ca="1"/>
        <v>233.55</v>
      </c>
      <c r="K475" vm="4587">
        <f ca="1"/>
        <v>440.6</v>
      </c>
      <c r="L475" vm="4588">
        <f ca="1"/>
        <v>231.85</v>
      </c>
      <c r="M475" s="19" vm="4589">
        <f ca="1"/>
        <v>9119.4</v>
      </c>
      <c r="N475" s="16">
        <f t="shared" ca="1" si="103"/>
        <v>-1.9441681614585385E-2</v>
      </c>
      <c r="O475" s="16">
        <f t="shared" ca="1" si="102"/>
        <v>1.3384380262947318E-2</v>
      </c>
      <c r="P475" s="16">
        <f t="shared" ca="1" si="104"/>
        <v>1.3384380262947318E-2</v>
      </c>
      <c r="Q475" s="16">
        <f t="shared" ca="1" si="105"/>
        <v>4.5772364942221581E-3</v>
      </c>
      <c r="R475" s="16">
        <f t="shared" ca="1" si="106"/>
        <v>-3.4408510149538746E-2</v>
      </c>
      <c r="S475" s="16">
        <f t="shared" ca="1" si="107"/>
        <v>-1.0647460044178724E-2</v>
      </c>
      <c r="T475" s="16">
        <f t="shared" ca="1" si="108"/>
        <v>-7.5745091100929262E-3</v>
      </c>
      <c r="U475" s="16">
        <f t="shared" ca="1" si="109"/>
        <v>-7.3055761106473197E-3</v>
      </c>
      <c r="V475" s="16">
        <f t="shared" ca="1" si="110"/>
        <v>-7.3055761106473197E-3</v>
      </c>
      <c r="W475" s="16">
        <f t="shared" ca="1" si="111"/>
        <v>-8.3505727066490038E-3</v>
      </c>
      <c r="X475" s="16">
        <f t="shared" ca="1" si="112"/>
        <v>0</v>
      </c>
      <c r="Y475" s="16">
        <f t="shared" ca="1" si="113"/>
        <v>8.744795781887681E-3</v>
      </c>
      <c r="Z475" s="16">
        <f t="shared" ca="1" si="114"/>
        <v>8.9097767724783256E-3</v>
      </c>
    </row>
    <row r="476" spans="2:26" x14ac:dyDescent="0.35">
      <c r="B476" s="7" vm="4590">
        <f ca="1"/>
        <v>42849</v>
      </c>
      <c r="C476" vm="4591">
        <f ca="1"/>
        <v>331</v>
      </c>
      <c r="E476" vm="4592">
        <f ca="1"/>
        <v>55.075200000000002</v>
      </c>
      <c r="F476" vm="4593">
        <f ca="1"/>
        <v>117.4667</v>
      </c>
      <c r="G476" vm="4594">
        <f ca="1"/>
        <v>275.25</v>
      </c>
      <c r="H476" vm="4595">
        <f ca="1"/>
        <v>31.8</v>
      </c>
      <c r="I476" vm="4596">
        <f ca="1"/>
        <v>630.15</v>
      </c>
      <c r="J476" vm="4597">
        <f ca="1"/>
        <v>236.9</v>
      </c>
      <c r="K476" vm="4598">
        <f ca="1"/>
        <v>443.85</v>
      </c>
      <c r="L476" vm="4599">
        <f ca="1"/>
        <v>231.75</v>
      </c>
      <c r="M476" s="19" vm="4600">
        <f ca="1"/>
        <v>9217.9500000000007</v>
      </c>
      <c r="N476" s="16">
        <f t="shared" ca="1" si="103"/>
        <v>1.522099401035517E-2</v>
      </c>
      <c r="O476" s="16">
        <f t="shared" ca="1" si="102"/>
        <v>6.9016303597307267E-3</v>
      </c>
      <c r="P476" s="16">
        <f t="shared" ca="1" si="104"/>
        <v>6.9016303597307267E-3</v>
      </c>
      <c r="Q476" s="16">
        <f t="shared" ca="1" si="105"/>
        <v>5.6909626041756912E-3</v>
      </c>
      <c r="R476" s="16">
        <f t="shared" ca="1" si="106"/>
        <v>8.9408496334823576E-3</v>
      </c>
      <c r="S476" s="16">
        <f t="shared" ca="1" si="107"/>
        <v>1.4241924216622757E-2</v>
      </c>
      <c r="T476" s="16">
        <f t="shared" ca="1" si="108"/>
        <v>7.3492331460856247E-3</v>
      </c>
      <c r="U476" s="16">
        <f t="shared" ca="1" si="109"/>
        <v>-4.3140639150528919E-4</v>
      </c>
      <c r="V476" s="16">
        <f t="shared" ca="1" si="110"/>
        <v>-4.3140639150528919E-4</v>
      </c>
      <c r="W476" s="16">
        <f t="shared" ca="1" si="111"/>
        <v>3.0819437922050891E-4</v>
      </c>
      <c r="X476" s="16">
        <f t="shared" ca="1" si="112"/>
        <v>0</v>
      </c>
      <c r="Y476" s="16">
        <f t="shared" ca="1" si="113"/>
        <v>8.6028696018168268E-5</v>
      </c>
      <c r="Z476" s="16">
        <f t="shared" ca="1" si="114"/>
        <v>2.5100968660881289E-4</v>
      </c>
    </row>
    <row r="477" spans="2:26" x14ac:dyDescent="0.35">
      <c r="B477" s="7" vm="4601">
        <f ca="1"/>
        <v>42850</v>
      </c>
      <c r="C477" vm="328">
        <f ca="1"/>
        <v>331.35</v>
      </c>
      <c r="E477" vm="4602">
        <f ca="1"/>
        <v>54.620699999999999</v>
      </c>
      <c r="F477" vm="4603">
        <f ca="1"/>
        <v>118.6001</v>
      </c>
      <c r="G477" vm="4485">
        <f ca="1"/>
        <v>272.64999999999998</v>
      </c>
      <c r="H477" vm="4604">
        <f ca="1"/>
        <v>31.6</v>
      </c>
      <c r="I477" vm="2196">
        <f ca="1"/>
        <v>606.9</v>
      </c>
      <c r="J477" vm="2307">
        <f ca="1"/>
        <v>235.5</v>
      </c>
      <c r="K477" vm="4605">
        <f ca="1"/>
        <v>445.65</v>
      </c>
      <c r="L477" vm="4606">
        <f ca="1"/>
        <v>235.35</v>
      </c>
      <c r="M477" s="19" vm="4607">
        <f ca="1"/>
        <v>9306.6</v>
      </c>
      <c r="N477" s="16">
        <f t="shared" ca="1" si="103"/>
        <v>1.0568431571731339E-3</v>
      </c>
      <c r="O477" s="16">
        <f t="shared" ca="1" si="102"/>
        <v>-8.2865923117060158E-3</v>
      </c>
      <c r="P477" s="16">
        <f t="shared" ca="1" si="104"/>
        <v>-8.2865923117060158E-3</v>
      </c>
      <c r="Q477" s="16">
        <f t="shared" ca="1" si="105"/>
        <v>9.6024405712704288E-3</v>
      </c>
      <c r="R477" s="16">
        <f t="shared" ca="1" si="106"/>
        <v>-9.4908542307187982E-3</v>
      </c>
      <c r="S477" s="16">
        <f t="shared" ca="1" si="107"/>
        <v>-5.9271977082673843E-3</v>
      </c>
      <c r="T477" s="16">
        <f t="shared" ca="1" si="108"/>
        <v>4.0472230623978638E-3</v>
      </c>
      <c r="U477" s="16">
        <f t="shared" ca="1" si="109"/>
        <v>1.5414563401186793E-2</v>
      </c>
      <c r="V477" s="16">
        <f t="shared" ca="1" si="110"/>
        <v>1.5414563401186793E-2</v>
      </c>
      <c r="W477" s="16">
        <f t="shared" ca="1" si="111"/>
        <v>1.3861933875249992E-2</v>
      </c>
      <c r="X477" s="16">
        <f t="shared" ca="1" si="112"/>
        <v>1.3467710800011315E-2</v>
      </c>
      <c r="Y477" s="16">
        <f t="shared" ca="1" si="113"/>
        <v>0</v>
      </c>
      <c r="Z477" s="16">
        <f t="shared" ca="1" si="114"/>
        <v>0</v>
      </c>
    </row>
    <row r="478" spans="2:26" x14ac:dyDescent="0.35">
      <c r="B478" s="7" vm="4608">
        <f ca="1"/>
        <v>42851</v>
      </c>
      <c r="C478" vm="1775">
        <f ca="1"/>
        <v>323.5</v>
      </c>
      <c r="E478" vm="4609">
        <f ca="1"/>
        <v>54.484299999999998</v>
      </c>
      <c r="F478" vm="4610">
        <f ca="1"/>
        <v>117.36669999999999</v>
      </c>
      <c r="G478" vm="4515">
        <f ca="1"/>
        <v>272.35000000000002</v>
      </c>
      <c r="H478" vm="4611">
        <f ca="1"/>
        <v>31.45</v>
      </c>
      <c r="I478" vm="4612">
        <f ca="1"/>
        <v>629.25</v>
      </c>
      <c r="J478" vm="2212">
        <f ca="1"/>
        <v>231.3</v>
      </c>
      <c r="K478" vm="4613">
        <f ca="1"/>
        <v>450.8</v>
      </c>
      <c r="L478" vm="4614">
        <f ca="1"/>
        <v>234.5</v>
      </c>
      <c r="M478" s="19" vm="4615">
        <f ca="1"/>
        <v>9351.85</v>
      </c>
      <c r="N478" s="16">
        <f t="shared" ca="1" si="103"/>
        <v>-2.397610459328068E-2</v>
      </c>
      <c r="O478" s="16">
        <f t="shared" ca="1" si="102"/>
        <v>-2.5003450082263933E-3</v>
      </c>
      <c r="P478" s="16">
        <f t="shared" ca="1" si="104"/>
        <v>-2.5003450082263933E-3</v>
      </c>
      <c r="Q478" s="16">
        <f t="shared" ca="1" si="105"/>
        <v>-1.0454108230508881E-2</v>
      </c>
      <c r="R478" s="16">
        <f t="shared" ca="1" si="106"/>
        <v>-1.1009175423868822E-3</v>
      </c>
      <c r="S478" s="16">
        <f t="shared" ca="1" si="107"/>
        <v>-1.7995344219078939E-2</v>
      </c>
      <c r="T478" s="16">
        <f t="shared" ca="1" si="108"/>
        <v>1.1489891588894924E-2</v>
      </c>
      <c r="U478" s="16">
        <f t="shared" ca="1" si="109"/>
        <v>-3.6181799608171654E-3</v>
      </c>
      <c r="V478" s="16">
        <f t="shared" ca="1" si="110"/>
        <v>-3.6181799608171654E-3</v>
      </c>
      <c r="W478" s="16">
        <f t="shared" ca="1" si="111"/>
        <v>-3.7966609953679008E-3</v>
      </c>
      <c r="X478" s="16">
        <f t="shared" ca="1" si="112"/>
        <v>0</v>
      </c>
      <c r="Y478" s="16">
        <f t="shared" ca="1" si="113"/>
        <v>4.1908840706065776E-3</v>
      </c>
      <c r="Z478" s="16">
        <f t="shared" ca="1" si="114"/>
        <v>4.3558650611972231E-3</v>
      </c>
    </row>
    <row r="479" spans="2:26" x14ac:dyDescent="0.35">
      <c r="B479" s="7" vm="4616">
        <f ca="1"/>
        <v>42852</v>
      </c>
      <c r="C479" vm="4617">
        <f ca="1"/>
        <v>322.5</v>
      </c>
      <c r="E479" vm="4618">
        <f ca="1"/>
        <v>54.4086</v>
      </c>
      <c r="F479" vm="4593">
        <f ca="1"/>
        <v>117.4667</v>
      </c>
      <c r="G479" vm="4619">
        <f ca="1"/>
        <v>266.5</v>
      </c>
      <c r="H479" vm="4429">
        <f ca="1"/>
        <v>31.25</v>
      </c>
      <c r="I479" vm="4620">
        <f ca="1"/>
        <v>625.5</v>
      </c>
      <c r="J479" vm="4621">
        <f ca="1"/>
        <v>228.15</v>
      </c>
      <c r="K479" vm="4622">
        <f ca="1"/>
        <v>455.35</v>
      </c>
      <c r="L479" vm="4623">
        <f ca="1"/>
        <v>233.85</v>
      </c>
      <c r="M479" s="19" vm="4624">
        <f ca="1"/>
        <v>9342.15</v>
      </c>
      <c r="N479" s="16">
        <f t="shared" ca="1" si="103"/>
        <v>-3.095977705128121E-3</v>
      </c>
      <c r="O479" s="16">
        <f t="shared" ca="1" si="102"/>
        <v>-1.3903571710293992E-3</v>
      </c>
      <c r="P479" s="16">
        <f t="shared" ca="1" si="104"/>
        <v>-1.3903571710293992E-3</v>
      </c>
      <c r="Q479" s="16">
        <f t="shared" ca="1" si="105"/>
        <v>8.5166765923842022E-4</v>
      </c>
      <c r="R479" s="16">
        <f t="shared" ca="1" si="106"/>
        <v>-2.1713760223784358E-2</v>
      </c>
      <c r="S479" s="16">
        <f t="shared" ca="1" si="107"/>
        <v>-1.3712261863982007E-2</v>
      </c>
      <c r="T479" s="16">
        <f t="shared" ca="1" si="108"/>
        <v>1.0042571848206411E-2</v>
      </c>
      <c r="U479" s="16">
        <f t="shared" ca="1" si="109"/>
        <v>-2.7757037144388748E-3</v>
      </c>
      <c r="V479" s="16">
        <f t="shared" ca="1" si="110"/>
        <v>-2.7757037144388748E-3</v>
      </c>
      <c r="W479" s="16">
        <f t="shared" ca="1" si="111"/>
        <v>-3.5753311782151668E-3</v>
      </c>
      <c r="X479" s="16">
        <f t="shared" ca="1" si="112"/>
        <v>0</v>
      </c>
      <c r="Y479" s="16">
        <f t="shared" ca="1" si="113"/>
        <v>3.969554253453844E-3</v>
      </c>
      <c r="Z479" s="16">
        <f t="shared" ca="1" si="114"/>
        <v>4.1345352440444886E-3</v>
      </c>
    </row>
    <row r="480" spans="2:26" x14ac:dyDescent="0.35">
      <c r="B480" s="7" vm="4625">
        <f ca="1"/>
        <v>42853</v>
      </c>
      <c r="C480" vm="4626">
        <f ca="1"/>
        <v>327.7</v>
      </c>
      <c r="E480" vm="4627">
        <f ca="1"/>
        <v>55.438800000000001</v>
      </c>
      <c r="F480" vm="4628">
        <f ca="1"/>
        <v>117.13339999999999</v>
      </c>
      <c r="G480" vm="4629">
        <f ca="1"/>
        <v>267.95</v>
      </c>
      <c r="H480" vm="4630">
        <f ca="1"/>
        <v>31.75</v>
      </c>
      <c r="I480" vm="4631">
        <f ca="1"/>
        <v>633.1</v>
      </c>
      <c r="J480" vm="4632">
        <f ca="1"/>
        <v>235.6</v>
      </c>
      <c r="K480" vm="4633">
        <f ca="1"/>
        <v>458.9</v>
      </c>
      <c r="L480" vm="4634">
        <f ca="1"/>
        <v>243.55</v>
      </c>
      <c r="M480" s="19" vm="4635">
        <f ca="1"/>
        <v>9304.0499999999993</v>
      </c>
      <c r="N480" s="16">
        <f t="shared" ca="1" si="103"/>
        <v>1.5995419468941743E-2</v>
      </c>
      <c r="O480" s="16">
        <f t="shared" ca="1" si="102"/>
        <v>1.8757480023183139E-2</v>
      </c>
      <c r="P480" s="16">
        <f t="shared" ca="1" si="104"/>
        <v>1.8757480023183139E-2</v>
      </c>
      <c r="Q480" s="16">
        <f t="shared" ca="1" si="105"/>
        <v>-2.8414329256308199E-3</v>
      </c>
      <c r="R480" s="16">
        <f t="shared" ca="1" si="106"/>
        <v>5.426152334959986E-3</v>
      </c>
      <c r="S480" s="16">
        <f t="shared" ca="1" si="107"/>
        <v>3.2132144404019986E-2</v>
      </c>
      <c r="T480" s="16">
        <f t="shared" ca="1" si="108"/>
        <v>7.7659673869601891E-3</v>
      </c>
      <c r="U480" s="16">
        <f t="shared" ca="1" si="109"/>
        <v>4.0642376080656531E-2</v>
      </c>
      <c r="V480" s="16">
        <f t="shared" ca="1" si="110"/>
        <v>4.0642376080656531E-2</v>
      </c>
      <c r="W480" s="16">
        <f t="shared" ca="1" si="111"/>
        <v>3.8043294073582902E-2</v>
      </c>
      <c r="X480" s="16">
        <f t="shared" ca="1" si="112"/>
        <v>3.7649070998344226E-2</v>
      </c>
      <c r="Y480" s="16">
        <f t="shared" ca="1" si="113"/>
        <v>0</v>
      </c>
      <c r="Z480" s="16">
        <f t="shared" ca="1" si="114"/>
        <v>0</v>
      </c>
    </row>
    <row r="481" spans="2:26" x14ac:dyDescent="0.35">
      <c r="B481" s="7" vm="4636">
        <f ca="1"/>
        <v>42857</v>
      </c>
      <c r="C481" vm="4637">
        <f ca="1"/>
        <v>330.6</v>
      </c>
      <c r="E481" vm="4638">
        <f ca="1"/>
        <v>55.484299999999998</v>
      </c>
      <c r="F481" vm="4639">
        <f ca="1"/>
        <v>117.0001</v>
      </c>
      <c r="G481" vm="4443">
        <f ca="1"/>
        <v>268.8</v>
      </c>
      <c r="H481" vm="4511">
        <f ca="1"/>
        <v>31.85</v>
      </c>
      <c r="I481" vm="4640">
        <f ca="1"/>
        <v>636.54999999999995</v>
      </c>
      <c r="J481" vm="4606">
        <f ca="1"/>
        <v>235.35</v>
      </c>
      <c r="K481" vm="4641">
        <f ca="1"/>
        <v>451.25</v>
      </c>
      <c r="L481" vm="4642">
        <f ca="1"/>
        <v>241.85</v>
      </c>
      <c r="M481" s="19" vm="4643">
        <f ca="1"/>
        <v>9313.7999999999993</v>
      </c>
      <c r="N481" s="16">
        <f t="shared" ca="1" si="103"/>
        <v>8.8106296821549059E-3</v>
      </c>
      <c r="O481" s="16">
        <f t="shared" ca="1" si="102"/>
        <v>8.2038822484994988E-4</v>
      </c>
      <c r="P481" s="16">
        <f t="shared" ca="1" si="104"/>
        <v>8.2038822484994988E-4</v>
      </c>
      <c r="Q481" s="16">
        <f t="shared" ca="1" si="105"/>
        <v>-1.1386667384430732E-3</v>
      </c>
      <c r="R481" s="16">
        <f t="shared" ca="1" si="106"/>
        <v>3.1672127081353182E-3</v>
      </c>
      <c r="S481" s="16">
        <f t="shared" ca="1" si="107"/>
        <v>-1.0616839302804023E-3</v>
      </c>
      <c r="T481" s="16">
        <f t="shared" ca="1" si="108"/>
        <v>-1.6810811753697134E-2</v>
      </c>
      <c r="U481" s="16">
        <f t="shared" ca="1" si="109"/>
        <v>-7.0045609835594812E-3</v>
      </c>
      <c r="V481" s="16">
        <f t="shared" ca="1" si="110"/>
        <v>-7.0045609835594812E-3</v>
      </c>
      <c r="W481" s="16">
        <f t="shared" ca="1" si="111"/>
        <v>-6.2529205362236622E-3</v>
      </c>
      <c r="X481" s="16">
        <f t="shared" ca="1" si="112"/>
        <v>0</v>
      </c>
      <c r="Y481" s="16">
        <f t="shared" ca="1" si="113"/>
        <v>6.6471436114623394E-3</v>
      </c>
      <c r="Z481" s="16">
        <f t="shared" ca="1" si="114"/>
        <v>6.812124602052984E-3</v>
      </c>
    </row>
    <row r="482" spans="2:26" x14ac:dyDescent="0.35">
      <c r="B482" s="7" vm="4644">
        <f ca="1"/>
        <v>42858</v>
      </c>
      <c r="C482" vm="4645">
        <f ca="1"/>
        <v>327.45</v>
      </c>
      <c r="E482" vm="4646">
        <f ca="1"/>
        <v>54.196399999999997</v>
      </c>
      <c r="F482" vm="4647">
        <f ca="1"/>
        <v>115.86669999999999</v>
      </c>
      <c r="G482" vm="4648">
        <f ca="1"/>
        <v>264.8</v>
      </c>
      <c r="H482" vm="4450">
        <f ca="1"/>
        <v>31.7</v>
      </c>
      <c r="I482" vm="4649">
        <f ca="1"/>
        <v>675.75</v>
      </c>
      <c r="J482" vm="4650">
        <f ca="1"/>
        <v>235.55</v>
      </c>
      <c r="K482" vm="4651">
        <f ca="1"/>
        <v>446.6</v>
      </c>
      <c r="L482" vm="4652">
        <f ca="1"/>
        <v>240.1</v>
      </c>
      <c r="M482" s="19" vm="4653">
        <f ca="1"/>
        <v>9311.9500000000007</v>
      </c>
      <c r="N482" s="16">
        <f t="shared" ca="1" si="103"/>
        <v>-9.5738137228613459E-3</v>
      </c>
      <c r="O482" s="16">
        <f t="shared" ca="1" si="102"/>
        <v>-2.3485612275152081E-2</v>
      </c>
      <c r="P482" s="16">
        <f t="shared" ca="1" si="104"/>
        <v>-2.3485612275152081E-2</v>
      </c>
      <c r="Q482" s="16">
        <f t="shared" ca="1" si="105"/>
        <v>-9.73439708816317E-3</v>
      </c>
      <c r="R482" s="16">
        <f t="shared" ca="1" si="106"/>
        <v>-1.499278458614128E-2</v>
      </c>
      <c r="S482" s="16">
        <f t="shared" ca="1" si="107"/>
        <v>8.4943729889896643E-4</v>
      </c>
      <c r="T482" s="16">
        <f t="shared" ca="1" si="108"/>
        <v>-1.0358170241033174E-2</v>
      </c>
      <c r="U482" s="16">
        <f t="shared" ca="1" si="109"/>
        <v>-7.2621960417846715E-3</v>
      </c>
      <c r="V482" s="16">
        <f t="shared" ca="1" si="110"/>
        <v>-7.2621960417846715E-3</v>
      </c>
      <c r="W482" s="16">
        <f t="shared" ca="1" si="111"/>
        <v>-7.7788621030799735E-3</v>
      </c>
      <c r="X482" s="16">
        <f t="shared" ca="1" si="112"/>
        <v>0</v>
      </c>
      <c r="Y482" s="16">
        <f t="shared" ca="1" si="113"/>
        <v>8.1730851783186498E-3</v>
      </c>
      <c r="Z482" s="16">
        <f t="shared" ca="1" si="114"/>
        <v>8.3380661689092944E-3</v>
      </c>
    </row>
    <row r="483" spans="2:26" x14ac:dyDescent="0.35">
      <c r="B483" s="7" vm="4654">
        <f ca="1"/>
        <v>42859</v>
      </c>
      <c r="C483" vm="4655">
        <f ca="1"/>
        <v>339.45</v>
      </c>
      <c r="E483" vm="4592">
        <f ca="1"/>
        <v>55.075200000000002</v>
      </c>
      <c r="F483" vm="4656">
        <f ca="1"/>
        <v>116.43340000000001</v>
      </c>
      <c r="G483" vm="4657">
        <f ca="1"/>
        <v>260.75</v>
      </c>
      <c r="H483" vm="4658">
        <f ca="1"/>
        <v>32</v>
      </c>
      <c r="I483" vm="4659">
        <f ca="1"/>
        <v>680.7</v>
      </c>
      <c r="J483" vm="4660">
        <f ca="1"/>
        <v>233.7</v>
      </c>
      <c r="K483" vm="4661">
        <f ca="1"/>
        <v>436.5</v>
      </c>
      <c r="L483" vm="4553">
        <f ca="1"/>
        <v>232.5</v>
      </c>
      <c r="M483" s="19" vm="4662">
        <f ca="1"/>
        <v>9359.9</v>
      </c>
      <c r="N483" s="16">
        <f t="shared" ca="1" si="103"/>
        <v>3.599128908359351E-2</v>
      </c>
      <c r="O483" s="16">
        <f t="shared" ca="1" si="102"/>
        <v>1.6085038518080807E-2</v>
      </c>
      <c r="P483" s="16">
        <f t="shared" ca="1" si="104"/>
        <v>1.6085038518080807E-2</v>
      </c>
      <c r="Q483" s="16">
        <f t="shared" ca="1" si="105"/>
        <v>4.8790433081492262E-3</v>
      </c>
      <c r="R483" s="16">
        <f t="shared" ca="1" si="106"/>
        <v>-1.5412730181971309E-2</v>
      </c>
      <c r="S483" s="16">
        <f t="shared" ca="1" si="107"/>
        <v>-7.8849636012379293E-3</v>
      </c>
      <c r="T483" s="16">
        <f t="shared" ca="1" si="108"/>
        <v>-2.2874964126400686E-2</v>
      </c>
      <c r="U483" s="16">
        <f t="shared" ca="1" si="109"/>
        <v>-3.216527819979649E-2</v>
      </c>
      <c r="V483" s="16">
        <f t="shared" ca="1" si="110"/>
        <v>-3.216527819979649E-2</v>
      </c>
      <c r="W483" s="16">
        <f t="shared" ca="1" si="111"/>
        <v>-2.9841619481973791E-2</v>
      </c>
      <c r="X483" s="16">
        <f t="shared" ca="1" si="112"/>
        <v>0</v>
      </c>
      <c r="Y483" s="16">
        <f t="shared" ca="1" si="113"/>
        <v>3.0235842557212466E-2</v>
      </c>
      <c r="Z483" s="16">
        <f t="shared" ca="1" si="114"/>
        <v>3.0400823547803112E-2</v>
      </c>
    </row>
    <row r="484" spans="2:26" x14ac:dyDescent="0.35">
      <c r="B484" s="7" vm="4663">
        <f ca="1"/>
        <v>42860</v>
      </c>
      <c r="C484" vm="4664">
        <f ca="1"/>
        <v>344.95</v>
      </c>
      <c r="E484" vm="4665">
        <f ca="1"/>
        <v>54.3934</v>
      </c>
      <c r="F484" vm="4666">
        <f ca="1"/>
        <v>115.20010000000001</v>
      </c>
      <c r="G484" vm="4667">
        <f ca="1"/>
        <v>250.35</v>
      </c>
      <c r="H484" vm="4551">
        <f ca="1"/>
        <v>31.5</v>
      </c>
      <c r="I484" vm="4668">
        <f ca="1"/>
        <v>657.45</v>
      </c>
      <c r="J484" vm="4669">
        <f ca="1"/>
        <v>233.4</v>
      </c>
      <c r="K484" vm="4670">
        <f ca="1"/>
        <v>419.6</v>
      </c>
      <c r="L484" vm="4671">
        <f ca="1"/>
        <v>223.75</v>
      </c>
      <c r="M484" s="19" vm="4672">
        <f ca="1"/>
        <v>9285.2999999999993</v>
      </c>
      <c r="N484" s="16">
        <f t="shared" ca="1" si="103"/>
        <v>1.6072818244461537E-2</v>
      </c>
      <c r="O484" s="16">
        <f t="shared" ca="1" si="102"/>
        <v>-1.2456701121334153E-2</v>
      </c>
      <c r="P484" s="16">
        <f t="shared" ca="1" si="104"/>
        <v>-1.2456701121334153E-2</v>
      </c>
      <c r="Q484" s="16">
        <f t="shared" ca="1" si="105"/>
        <v>-1.0648819401261854E-2</v>
      </c>
      <c r="R484" s="16">
        <f t="shared" ca="1" si="106"/>
        <v>-4.0702155104928035E-2</v>
      </c>
      <c r="S484" s="16">
        <f t="shared" ca="1" si="107"/>
        <v>-1.2845216923566276E-3</v>
      </c>
      <c r="T484" s="16">
        <f t="shared" ca="1" si="108"/>
        <v>-3.9486498757514761E-2</v>
      </c>
      <c r="U484" s="16">
        <f t="shared" ca="1" si="109"/>
        <v>-3.8360867872446212E-2</v>
      </c>
      <c r="V484" s="16">
        <f t="shared" ca="1" si="110"/>
        <v>-3.8360867872446212E-2</v>
      </c>
      <c r="W484" s="16">
        <f t="shared" ca="1" si="111"/>
        <v>-3.7317909440557163E-2</v>
      </c>
      <c r="X484" s="16">
        <f t="shared" ca="1" si="112"/>
        <v>0</v>
      </c>
      <c r="Y484" s="16">
        <f t="shared" ca="1" si="113"/>
        <v>3.7712132515795839E-2</v>
      </c>
      <c r="Z484" s="16">
        <f t="shared" ca="1" si="114"/>
        <v>3.7877113506386485E-2</v>
      </c>
    </row>
    <row r="485" spans="2:26" x14ac:dyDescent="0.35">
      <c r="B485" s="7" vm="4673">
        <f ca="1"/>
        <v>42863</v>
      </c>
      <c r="C485" vm="4674">
        <f ca="1"/>
        <v>340.5</v>
      </c>
      <c r="E485" vm="4675">
        <f ca="1"/>
        <v>54.802500000000002</v>
      </c>
      <c r="F485" vm="4676">
        <f ca="1"/>
        <v>117.1001</v>
      </c>
      <c r="G485" vm="4677">
        <f ca="1"/>
        <v>247.9</v>
      </c>
      <c r="H485" vm="4678">
        <f ca="1"/>
        <v>31.55</v>
      </c>
      <c r="I485" vm="4679">
        <f ca="1"/>
        <v>674.45</v>
      </c>
      <c r="J485" vm="4680">
        <f ca="1"/>
        <v>237.75</v>
      </c>
      <c r="K485" vm="4681">
        <f ca="1"/>
        <v>422.65</v>
      </c>
      <c r="L485" vm="4682">
        <f ca="1"/>
        <v>221.85</v>
      </c>
      <c r="M485" s="19" vm="4683">
        <f ca="1"/>
        <v>9314.0499999999993</v>
      </c>
      <c r="N485" s="16">
        <f t="shared" ca="1" si="103"/>
        <v>-1.2984353402550598E-2</v>
      </c>
      <c r="O485" s="16">
        <f t="shared" ca="1" si="102"/>
        <v>7.4929903791550396E-3</v>
      </c>
      <c r="P485" s="16">
        <f t="shared" ca="1" si="104"/>
        <v>7.4929903791550396E-3</v>
      </c>
      <c r="Q485" s="16">
        <f t="shared" ca="1" si="105"/>
        <v>1.6358508257302323E-2</v>
      </c>
      <c r="R485" s="16">
        <f t="shared" ca="1" si="106"/>
        <v>-9.8344997348089325E-3</v>
      </c>
      <c r="S485" s="16">
        <f t="shared" ca="1" si="107"/>
        <v>1.8465981573044014E-2</v>
      </c>
      <c r="T485" s="16">
        <f t="shared" ca="1" si="108"/>
        <v>7.2425368527943594E-3</v>
      </c>
      <c r="U485" s="16">
        <f t="shared" ca="1" si="109"/>
        <v>-8.527879330046291E-3</v>
      </c>
      <c r="V485" s="16">
        <f t="shared" ca="1" si="110"/>
        <v>-8.527879330046291E-3</v>
      </c>
      <c r="W485" s="16">
        <f t="shared" ca="1" si="111"/>
        <v>-8.1507621819236434E-3</v>
      </c>
      <c r="X485" s="16">
        <f t="shared" ca="1" si="112"/>
        <v>0</v>
      </c>
      <c r="Y485" s="16">
        <f t="shared" ca="1" si="113"/>
        <v>8.5449852571623207E-3</v>
      </c>
      <c r="Z485" s="16">
        <f t="shared" ca="1" si="114"/>
        <v>8.7099662477529653E-3</v>
      </c>
    </row>
    <row r="486" spans="2:26" x14ac:dyDescent="0.35">
      <c r="B486" s="7" vm="4684">
        <f ca="1"/>
        <v>42864</v>
      </c>
      <c r="C486" vm="4685">
        <f ca="1"/>
        <v>347.5</v>
      </c>
      <c r="E486" vm="4686">
        <f ca="1"/>
        <v>54.923699999999997</v>
      </c>
      <c r="F486" vm="4687">
        <f ca="1"/>
        <v>117.90009999999999</v>
      </c>
      <c r="G486" vm="4688">
        <f ca="1"/>
        <v>254</v>
      </c>
      <c r="H486" vm="4689">
        <f ca="1"/>
        <v>31.05</v>
      </c>
      <c r="I486" vm="4690">
        <f ca="1"/>
        <v>680.75</v>
      </c>
      <c r="J486" vm="4691">
        <f ca="1"/>
        <v>243.65</v>
      </c>
      <c r="K486" vm="4692">
        <f ca="1"/>
        <v>426.8</v>
      </c>
      <c r="L486" vm="4693">
        <f ca="1"/>
        <v>225.4</v>
      </c>
      <c r="M486" s="19" vm="4694">
        <f ca="1"/>
        <v>9316.85</v>
      </c>
      <c r="N486" s="16">
        <f t="shared" ca="1" si="103"/>
        <v>2.0349539415279703E-2</v>
      </c>
      <c r="O486" s="16">
        <f t="shared" ca="1" si="102"/>
        <v>2.2091360001684824E-3</v>
      </c>
      <c r="P486" s="16">
        <f t="shared" ca="1" si="104"/>
        <v>2.2091360001684824E-3</v>
      </c>
      <c r="Q486" s="16">
        <f t="shared" ca="1" si="105"/>
        <v>6.8085311451141625E-3</v>
      </c>
      <c r="R486" s="16">
        <f t="shared" ca="1" si="106"/>
        <v>2.4308827977391687E-2</v>
      </c>
      <c r="S486" s="16">
        <f t="shared" ca="1" si="107"/>
        <v>2.4513067864015612E-2</v>
      </c>
      <c r="T486" s="16">
        <f t="shared" ca="1" si="108"/>
        <v>9.7711060526617637E-3</v>
      </c>
      <c r="U486" s="16">
        <f t="shared" ca="1" si="109"/>
        <v>1.5875123780757432E-2</v>
      </c>
      <c r="V486" s="16">
        <f t="shared" ca="1" si="110"/>
        <v>1.5875123780757432E-2</v>
      </c>
      <c r="W486" s="16">
        <f t="shared" ca="1" si="111"/>
        <v>1.6088226975670528E-2</v>
      </c>
      <c r="X486" s="16">
        <f t="shared" ca="1" si="112"/>
        <v>1.5694003900431852E-2</v>
      </c>
      <c r="Y486" s="16">
        <f t="shared" ca="1" si="113"/>
        <v>0</v>
      </c>
      <c r="Z486" s="16">
        <f t="shared" ca="1" si="114"/>
        <v>0</v>
      </c>
    </row>
    <row r="487" spans="2:26" x14ac:dyDescent="0.35">
      <c r="B487" s="7" vm="4695">
        <f ca="1"/>
        <v>42865</v>
      </c>
      <c r="C487" vm="4696">
        <f ca="1"/>
        <v>351.9</v>
      </c>
      <c r="E487" vm="4697">
        <f ca="1"/>
        <v>55.741900000000001</v>
      </c>
      <c r="F487" vm="4698">
        <f ca="1"/>
        <v>118.0667</v>
      </c>
      <c r="G487" vm="4699">
        <f ca="1"/>
        <v>254.7</v>
      </c>
      <c r="H487" vm="4700">
        <f ca="1"/>
        <v>31.1</v>
      </c>
      <c r="I487" vm="4701">
        <f ca="1"/>
        <v>717.7</v>
      </c>
      <c r="J487" vm="4702">
        <f ca="1"/>
        <v>247.6</v>
      </c>
      <c r="K487" vm="4703">
        <f ca="1"/>
        <v>432.3</v>
      </c>
      <c r="L487" vm="3666">
        <f ca="1"/>
        <v>228.6</v>
      </c>
      <c r="M487" s="19" vm="4704">
        <f ca="1"/>
        <v>9407.2999999999993</v>
      </c>
      <c r="N487" s="16">
        <f t="shared" ca="1" si="103"/>
        <v>1.2582379322692544E-2</v>
      </c>
      <c r="O487" s="16">
        <f t="shared" ca="1" si="102"/>
        <v>1.4787158953064134E-2</v>
      </c>
      <c r="P487" s="16">
        <f t="shared" ca="1" si="104"/>
        <v>1.4787158953064134E-2</v>
      </c>
      <c r="Q487" s="16">
        <f t="shared" ca="1" si="105"/>
        <v>1.4120632875667461E-3</v>
      </c>
      <c r="R487" s="16">
        <f t="shared" ca="1" si="106"/>
        <v>2.7521149668746476E-3</v>
      </c>
      <c r="S487" s="16">
        <f t="shared" ca="1" si="107"/>
        <v>1.608177152092579E-2</v>
      </c>
      <c r="T487" s="16">
        <f t="shared" ca="1" si="108"/>
        <v>1.2804272245987749E-2</v>
      </c>
      <c r="U487" s="16">
        <f t="shared" ca="1" si="109"/>
        <v>1.4097149755034255E-2</v>
      </c>
      <c r="V487" s="16">
        <f t="shared" ca="1" si="110"/>
        <v>1.4097149755034255E-2</v>
      </c>
      <c r="W487" s="16">
        <f t="shared" ca="1" si="111"/>
        <v>1.3413870801419672E-2</v>
      </c>
      <c r="X487" s="16">
        <f t="shared" ca="1" si="112"/>
        <v>1.3019647726180994E-2</v>
      </c>
      <c r="Y487" s="16">
        <f t="shared" ca="1" si="113"/>
        <v>0</v>
      </c>
      <c r="Z487" s="16">
        <f t="shared" ca="1" si="114"/>
        <v>0</v>
      </c>
    </row>
    <row r="488" spans="2:26" x14ac:dyDescent="0.35">
      <c r="B488" s="7" vm="4705">
        <f ca="1"/>
        <v>42866</v>
      </c>
      <c r="C488" vm="4706">
        <f ca="1"/>
        <v>360.05</v>
      </c>
      <c r="E488" vm="4592">
        <f ca="1"/>
        <v>55.075200000000002</v>
      </c>
      <c r="F488" vm="4707">
        <f ca="1"/>
        <v>116.1001</v>
      </c>
      <c r="G488" vm="4708">
        <f ca="1"/>
        <v>259.2</v>
      </c>
      <c r="H488" vm="4700">
        <f ca="1"/>
        <v>31.1</v>
      </c>
      <c r="I488" vm="4709">
        <f ca="1"/>
        <v>761.3</v>
      </c>
      <c r="J488" vm="4710">
        <f ca="1"/>
        <v>249.8</v>
      </c>
      <c r="K488" vm="4711">
        <f ca="1"/>
        <v>427.45</v>
      </c>
      <c r="L488" vm="4712">
        <f ca="1"/>
        <v>236</v>
      </c>
      <c r="M488" s="19" vm="4713">
        <f ca="1"/>
        <v>9422.4</v>
      </c>
      <c r="N488" s="16">
        <f t="shared" ca="1" si="103"/>
        <v>2.2895866367336547E-2</v>
      </c>
      <c r="O488" s="16">
        <f t="shared" ca="1" si="102"/>
        <v>-1.203258421105338E-2</v>
      </c>
      <c r="P488" s="16">
        <f t="shared" ca="1" si="104"/>
        <v>-1.203258421105338E-2</v>
      </c>
      <c r="Q488" s="16">
        <f t="shared" ca="1" si="105"/>
        <v>-1.6796968977035313E-2</v>
      </c>
      <c r="R488" s="16">
        <f t="shared" ca="1" si="106"/>
        <v>1.7513582492708211E-2</v>
      </c>
      <c r="S488" s="16">
        <f t="shared" ca="1" si="107"/>
        <v>8.8460568810363911E-3</v>
      </c>
      <c r="T488" s="16">
        <f t="shared" ca="1" si="108"/>
        <v>-1.1282469201343391E-2</v>
      </c>
      <c r="U488" s="16">
        <f t="shared" ca="1" si="109"/>
        <v>3.1858053664899758E-2</v>
      </c>
      <c r="V488" s="16">
        <f t="shared" ca="1" si="110"/>
        <v>3.1858053664899758E-2</v>
      </c>
      <c r="W488" s="16">
        <f t="shared" ca="1" si="111"/>
        <v>3.0106943499794547E-2</v>
      </c>
      <c r="X488" s="16">
        <f t="shared" ca="1" si="112"/>
        <v>2.9712720424555871E-2</v>
      </c>
      <c r="Y488" s="16">
        <f t="shared" ca="1" si="113"/>
        <v>0</v>
      </c>
      <c r="Z488" s="16">
        <f t="shared" ca="1" si="114"/>
        <v>0</v>
      </c>
    </row>
    <row r="489" spans="2:26" x14ac:dyDescent="0.35">
      <c r="B489" s="7" vm="4714">
        <f ca="1"/>
        <v>42867</v>
      </c>
      <c r="C489" vm="4715">
        <f ca="1"/>
        <v>357.95</v>
      </c>
      <c r="E489" vm="4716">
        <f ca="1"/>
        <v>54.363100000000003</v>
      </c>
      <c r="F489" vm="1508">
        <f ca="1"/>
        <v>113.93340000000001</v>
      </c>
      <c r="G489" vm="3392">
        <f ca="1"/>
        <v>254.35</v>
      </c>
      <c r="H489" vm="4085">
        <f ca="1"/>
        <v>30.85</v>
      </c>
      <c r="I489" vm="4717">
        <f ca="1"/>
        <v>755.85</v>
      </c>
      <c r="J489" vm="4718">
        <f ca="1"/>
        <v>253.15</v>
      </c>
      <c r="K489" vm="4719">
        <f ca="1"/>
        <v>430.85</v>
      </c>
      <c r="L489" vm="4720">
        <f ca="1"/>
        <v>236.75</v>
      </c>
      <c r="M489" s="19" vm="4721">
        <f ca="1"/>
        <v>9400.9</v>
      </c>
      <c r="N489" s="16">
        <f t="shared" ca="1" si="103"/>
        <v>-5.8495988526818593E-3</v>
      </c>
      <c r="O489" s="16">
        <f t="shared" ca="1" si="102"/>
        <v>-1.3013909210670679E-2</v>
      </c>
      <c r="P489" s="16">
        <f t="shared" ca="1" si="104"/>
        <v>-1.3013909210670679E-2</v>
      </c>
      <c r="Q489" s="16">
        <f t="shared" ca="1" si="105"/>
        <v>-1.883868287920052E-2</v>
      </c>
      <c r="R489" s="16">
        <f t="shared" ca="1" si="106"/>
        <v>-1.8888693209345615E-2</v>
      </c>
      <c r="S489" s="16">
        <f t="shared" ca="1" si="107"/>
        <v>1.3321600724440769E-2</v>
      </c>
      <c r="T489" s="16">
        <f t="shared" ca="1" si="108"/>
        <v>7.9226792135331132E-3</v>
      </c>
      <c r="U489" s="16">
        <f t="shared" ca="1" si="109"/>
        <v>3.1729270405774918E-3</v>
      </c>
      <c r="V489" s="16">
        <f t="shared" ca="1" si="110"/>
        <v>3.1729270405774918E-3</v>
      </c>
      <c r="W489" s="16">
        <f t="shared" ca="1" si="111"/>
        <v>1.7005577191117457E-3</v>
      </c>
      <c r="X489" s="16">
        <f t="shared" ca="1" si="112"/>
        <v>1.3063346438730685E-3</v>
      </c>
      <c r="Y489" s="16">
        <f t="shared" ca="1" si="113"/>
        <v>0</v>
      </c>
      <c r="Z489" s="16">
        <f t="shared" ca="1" si="114"/>
        <v>0</v>
      </c>
    </row>
    <row r="490" spans="2:26" x14ac:dyDescent="0.35">
      <c r="B490" s="7" vm="4722">
        <f ca="1"/>
        <v>42870</v>
      </c>
      <c r="C490" vm="4723">
        <f ca="1"/>
        <v>356.2</v>
      </c>
      <c r="E490" vm="4724">
        <f ca="1"/>
        <v>54.529800000000002</v>
      </c>
      <c r="F490" vm="4725">
        <f ca="1"/>
        <v>114.5001</v>
      </c>
      <c r="G490" vm="4726">
        <f ca="1"/>
        <v>256.7</v>
      </c>
      <c r="H490" vm="4419">
        <f ca="1"/>
        <v>31.35</v>
      </c>
      <c r="I490" vm="4727">
        <f ca="1"/>
        <v>730.35</v>
      </c>
      <c r="J490" vm="1314">
        <f ca="1"/>
        <v>255.55</v>
      </c>
      <c r="K490" vm="4728">
        <f ca="1"/>
        <v>431.9</v>
      </c>
      <c r="L490" vm="4729">
        <f ca="1"/>
        <v>240.9</v>
      </c>
      <c r="M490" s="19" vm="4730">
        <f ca="1"/>
        <v>9445.4</v>
      </c>
      <c r="N490" s="16">
        <f t="shared" ca="1" si="103"/>
        <v>-4.9009409866327593E-3</v>
      </c>
      <c r="O490" s="16">
        <f t="shared" ca="1" si="102"/>
        <v>3.0617263425401831E-3</v>
      </c>
      <c r="P490" s="16">
        <f t="shared" ca="1" si="104"/>
        <v>3.0617263425401831E-3</v>
      </c>
      <c r="Q490" s="16">
        <f t="shared" ca="1" si="105"/>
        <v>4.961629205641453E-3</v>
      </c>
      <c r="R490" s="16">
        <f t="shared" ca="1" si="106"/>
        <v>9.19681660832063E-3</v>
      </c>
      <c r="S490" s="16">
        <f t="shared" ca="1" si="107"/>
        <v>9.4358867983704488E-3</v>
      </c>
      <c r="T490" s="16">
        <f t="shared" ca="1" si="108"/>
        <v>2.4340782808794756E-3</v>
      </c>
      <c r="U490" s="16">
        <f t="shared" ca="1" si="109"/>
        <v>1.7377177554637972E-2</v>
      </c>
      <c r="V490" s="16">
        <f t="shared" ca="1" si="110"/>
        <v>1.7377177554637972E-2</v>
      </c>
      <c r="W490" s="16">
        <f t="shared" ca="1" si="111"/>
        <v>1.6491643110044522E-2</v>
      </c>
      <c r="X490" s="16">
        <f t="shared" ca="1" si="112"/>
        <v>1.6097420034805847E-2</v>
      </c>
      <c r="Y490" s="16">
        <f t="shared" ca="1" si="113"/>
        <v>0</v>
      </c>
      <c r="Z490" s="16">
        <f t="shared" ca="1" si="114"/>
        <v>0</v>
      </c>
    </row>
    <row r="491" spans="2:26" x14ac:dyDescent="0.35">
      <c r="B491" s="7" vm="4731">
        <f ca="1"/>
        <v>42871</v>
      </c>
      <c r="C491" vm="4732">
        <f ca="1"/>
        <v>354.5</v>
      </c>
      <c r="E491" vm="4733">
        <f ca="1"/>
        <v>55.332799999999999</v>
      </c>
      <c r="F491" vm="4734">
        <f ca="1"/>
        <v>113.63339999999999</v>
      </c>
      <c r="G491" vm="4735">
        <f ca="1"/>
        <v>251.35</v>
      </c>
      <c r="H491" vm="4736">
        <f ca="1"/>
        <v>31</v>
      </c>
      <c r="I491" vm="4737">
        <f ca="1"/>
        <v>734</v>
      </c>
      <c r="J491" vm="4738">
        <f ca="1"/>
        <v>251.3</v>
      </c>
      <c r="K491" vm="4739">
        <f ca="1"/>
        <v>437.25</v>
      </c>
      <c r="L491" vm="4740">
        <f ca="1"/>
        <v>238.1</v>
      </c>
      <c r="M491" s="19" vm="4741">
        <f ca="1"/>
        <v>9512.25</v>
      </c>
      <c r="N491" s="16">
        <f t="shared" ca="1" si="103"/>
        <v>-4.7840248833790856E-3</v>
      </c>
      <c r="O491" s="16">
        <f t="shared" ca="1" si="102"/>
        <v>1.4618519862371285E-2</v>
      </c>
      <c r="P491" s="16">
        <f t="shared" ca="1" si="104"/>
        <v>1.4618519862371285E-2</v>
      </c>
      <c r="Q491" s="16">
        <f t="shared" ca="1" si="105"/>
        <v>-7.5982191984713381E-3</v>
      </c>
      <c r="R491" s="16">
        <f t="shared" ca="1" si="106"/>
        <v>-2.1061697738510497E-2</v>
      </c>
      <c r="S491" s="16">
        <f t="shared" ca="1" si="107"/>
        <v>-1.6770640664742115E-2</v>
      </c>
      <c r="T491" s="16">
        <f t="shared" ca="1" si="108"/>
        <v>1.2311033932056138E-2</v>
      </c>
      <c r="U491" s="16">
        <f t="shared" ca="1" si="109"/>
        <v>-1.1691156128008593E-2</v>
      </c>
      <c r="V491" s="16">
        <f t="shared" ca="1" si="110"/>
        <v>-1.1691156128008593E-2</v>
      </c>
      <c r="W491" s="16">
        <f t="shared" ca="1" si="111"/>
        <v>-1.1779481626809109E-2</v>
      </c>
      <c r="X491" s="16">
        <f t="shared" ca="1" si="112"/>
        <v>0</v>
      </c>
      <c r="Y491" s="16">
        <f t="shared" ca="1" si="113"/>
        <v>1.2173704702047787E-2</v>
      </c>
      <c r="Z491" s="16">
        <f t="shared" ca="1" si="114"/>
        <v>1.2338685692638431E-2</v>
      </c>
    </row>
    <row r="492" spans="2:26" x14ac:dyDescent="0.35">
      <c r="B492" s="7" vm="4742">
        <f ca="1"/>
        <v>42872</v>
      </c>
      <c r="C492" vm="4743">
        <f ca="1"/>
        <v>348.55</v>
      </c>
      <c r="E492" vm="4744">
        <f ca="1"/>
        <v>54.560099999999998</v>
      </c>
      <c r="F492" vm="4745">
        <f ca="1"/>
        <v>113.7334</v>
      </c>
      <c r="G492" vm="4746">
        <f ca="1"/>
        <v>252.05</v>
      </c>
      <c r="H492" vm="4182">
        <f ca="1"/>
        <v>30.95</v>
      </c>
      <c r="I492" vm="4747">
        <f ca="1"/>
        <v>744.45</v>
      </c>
      <c r="J492" vm="4748">
        <f ca="1"/>
        <v>254.45</v>
      </c>
      <c r="K492" vm="4749">
        <f ca="1"/>
        <v>449.1</v>
      </c>
      <c r="L492" vm="4750">
        <f ca="1"/>
        <v>242.35</v>
      </c>
      <c r="M492" s="19" vm="4751">
        <f ca="1"/>
        <v>9525.75</v>
      </c>
      <c r="N492" s="16">
        <f t="shared" ca="1" si="103"/>
        <v>-1.6926654039774457E-2</v>
      </c>
      <c r="O492" s="16">
        <f t="shared" ca="1" si="102"/>
        <v>-1.4063014709663698E-2</v>
      </c>
      <c r="P492" s="16">
        <f t="shared" ca="1" si="104"/>
        <v>-1.4063014709663698E-2</v>
      </c>
      <c r="Q492" s="16">
        <f t="shared" ca="1" si="105"/>
        <v>8.7963595782677994E-4</v>
      </c>
      <c r="R492" s="16">
        <f t="shared" ca="1" si="106"/>
        <v>2.7810903900557589E-3</v>
      </c>
      <c r="S492" s="16">
        <f t="shared" ca="1" si="107"/>
        <v>1.2456908485294996E-2</v>
      </c>
      <c r="T492" s="16">
        <f t="shared" ca="1" si="108"/>
        <v>2.6740466194981004E-2</v>
      </c>
      <c r="U492" s="16">
        <f t="shared" ca="1" si="109"/>
        <v>1.7692208798567803E-2</v>
      </c>
      <c r="V492" s="16">
        <f t="shared" ca="1" si="110"/>
        <v>1.7692208798567803E-2</v>
      </c>
      <c r="W492" s="16">
        <f t="shared" ca="1" si="111"/>
        <v>1.6216801642223708E-2</v>
      </c>
      <c r="X492" s="16">
        <f t="shared" ca="1" si="112"/>
        <v>1.5822578566985032E-2</v>
      </c>
      <c r="Y492" s="16">
        <f t="shared" ca="1" si="113"/>
        <v>0</v>
      </c>
      <c r="Z492" s="16">
        <f t="shared" ca="1" si="114"/>
        <v>0</v>
      </c>
    </row>
    <row r="493" spans="2:26" x14ac:dyDescent="0.35">
      <c r="B493" s="7" vm="4752">
        <f ca="1"/>
        <v>42873</v>
      </c>
      <c r="C493" vm="4753">
        <f ca="1"/>
        <v>347.9</v>
      </c>
      <c r="E493" vm="4754">
        <f ca="1"/>
        <v>53.014600000000002</v>
      </c>
      <c r="F493" vm="4755">
        <f ca="1"/>
        <v>109.6001</v>
      </c>
      <c r="G493" vm="4756">
        <f ca="1"/>
        <v>244.6</v>
      </c>
      <c r="H493" vm="4757">
        <f ca="1"/>
        <v>30.4</v>
      </c>
      <c r="I493" vm="4758">
        <f ca="1"/>
        <v>737.55</v>
      </c>
      <c r="J493" vm="4759">
        <f ca="1"/>
        <v>255.2</v>
      </c>
      <c r="K493" vm="4760">
        <f ca="1"/>
        <v>437.95</v>
      </c>
      <c r="L493" vm="4761">
        <f ca="1"/>
        <v>231.15</v>
      </c>
      <c r="M493" s="19" vm="4762">
        <f ca="1"/>
        <v>9429.4500000000007</v>
      </c>
      <c r="N493" s="16">
        <f t="shared" ca="1" si="103"/>
        <v>-1.8666097745114482E-3</v>
      </c>
      <c r="O493" s="16">
        <f t="shared" ca="1" si="102"/>
        <v>-2.8735499063228361E-2</v>
      </c>
      <c r="P493" s="16">
        <f t="shared" ca="1" si="104"/>
        <v>-2.8735499063228361E-2</v>
      </c>
      <c r="Q493" s="16">
        <f t="shared" ca="1" si="105"/>
        <v>-3.7018826193455819E-2</v>
      </c>
      <c r="R493" s="16">
        <f t="shared" ca="1" si="106"/>
        <v>-3.0003257275567921E-2</v>
      </c>
      <c r="S493" s="16">
        <f t="shared" ca="1" si="107"/>
        <v>2.9431984357931465E-3</v>
      </c>
      <c r="T493" s="16">
        <f t="shared" ca="1" si="108"/>
        <v>-2.514083148459445E-2</v>
      </c>
      <c r="U493" s="16">
        <f t="shared" ca="1" si="109"/>
        <v>-4.731611185715049E-2</v>
      </c>
      <c r="V493" s="16">
        <f t="shared" ca="1" si="110"/>
        <v>-4.731611185715049E-2</v>
      </c>
      <c r="W493" s="16">
        <f t="shared" ca="1" si="111"/>
        <v>-4.5722195056336304E-2</v>
      </c>
      <c r="X493" s="16">
        <f t="shared" ca="1" si="112"/>
        <v>0</v>
      </c>
      <c r="Y493" s="16">
        <f t="shared" ca="1" si="113"/>
        <v>4.6116418131574979E-2</v>
      </c>
      <c r="Z493" s="16">
        <f t="shared" ca="1" si="114"/>
        <v>4.6281399122165626E-2</v>
      </c>
    </row>
    <row r="494" spans="2:26" x14ac:dyDescent="0.35">
      <c r="B494" s="7" vm="4763">
        <f ca="1"/>
        <v>42874</v>
      </c>
      <c r="C494" vm="4764">
        <f ca="1"/>
        <v>349.45</v>
      </c>
      <c r="E494" vm="4765">
        <f ca="1"/>
        <v>52.757100000000001</v>
      </c>
      <c r="F494" vm="4766">
        <f ca="1"/>
        <v>109.36669999999999</v>
      </c>
      <c r="G494" vm="4767">
        <f ca="1"/>
        <v>246.05</v>
      </c>
      <c r="H494" vm="4125">
        <f ca="1"/>
        <v>30.65</v>
      </c>
      <c r="I494" vm="4768">
        <f ca="1"/>
        <v>785.6</v>
      </c>
      <c r="J494" vm="4769">
        <f ca="1"/>
        <v>256.05</v>
      </c>
      <c r="K494" vm="4770">
        <f ca="1"/>
        <v>443.35</v>
      </c>
      <c r="L494" vm="4771">
        <f ca="1"/>
        <v>230.35</v>
      </c>
      <c r="M494" s="19" vm="4772">
        <f ca="1"/>
        <v>9427.9</v>
      </c>
      <c r="N494" s="16">
        <f t="shared" ca="1" si="103"/>
        <v>4.445407765241766E-3</v>
      </c>
      <c r="O494" s="16">
        <f t="shared" ca="1" si="102"/>
        <v>-4.8689868596839391E-3</v>
      </c>
      <c r="P494" s="16">
        <f t="shared" ca="1" si="104"/>
        <v>-4.8689868596839391E-3</v>
      </c>
      <c r="Q494" s="16">
        <f t="shared" ca="1" si="105"/>
        <v>-2.1318308382317821E-3</v>
      </c>
      <c r="R494" s="16">
        <f t="shared" ca="1" si="106"/>
        <v>5.9105440589152783E-3</v>
      </c>
      <c r="S494" s="16">
        <f t="shared" ca="1" si="107"/>
        <v>3.3251864379245052E-3</v>
      </c>
      <c r="T494" s="16">
        <f t="shared" ca="1" si="108"/>
        <v>1.2254777216918098E-2</v>
      </c>
      <c r="U494" s="16">
        <f t="shared" ca="1" si="109"/>
        <v>-3.4669590523085133E-3</v>
      </c>
      <c r="V494" s="16">
        <f t="shared" ca="1" si="110"/>
        <v>-3.4669590523085133E-3</v>
      </c>
      <c r="W494" s="16">
        <f t="shared" ca="1" si="111"/>
        <v>-2.9341294145043108E-3</v>
      </c>
      <c r="X494" s="16">
        <f t="shared" ca="1" si="112"/>
        <v>0</v>
      </c>
      <c r="Y494" s="16">
        <f t="shared" ca="1" si="113"/>
        <v>3.3283524897429881E-3</v>
      </c>
      <c r="Z494" s="16">
        <f t="shared" ca="1" si="114"/>
        <v>3.4933334803336326E-3</v>
      </c>
    </row>
    <row r="495" spans="2:26" x14ac:dyDescent="0.35">
      <c r="B495" s="7" vm="4773">
        <f ca="1"/>
        <v>42877</v>
      </c>
      <c r="C495" vm="4774">
        <f ca="1"/>
        <v>354.45</v>
      </c>
      <c r="E495" vm="4775">
        <f ca="1"/>
        <v>53.226700000000001</v>
      </c>
      <c r="F495" vm="4332">
        <f ca="1"/>
        <v>107.5667</v>
      </c>
      <c r="G495" vm="4677">
        <f ca="1"/>
        <v>247.9</v>
      </c>
      <c r="H495" vm="4776">
        <f ca="1"/>
        <v>30.55</v>
      </c>
      <c r="I495" vm="4777">
        <f ca="1"/>
        <v>781.55</v>
      </c>
      <c r="J495" vm="4778">
        <f ca="1"/>
        <v>249.75</v>
      </c>
      <c r="K495" vm="4779">
        <f ca="1"/>
        <v>449.65</v>
      </c>
      <c r="L495" vm="4780">
        <f ca="1"/>
        <v>228.9</v>
      </c>
      <c r="M495" s="19" vm="4781">
        <f ca="1"/>
        <v>9438.25</v>
      </c>
      <c r="N495" s="16">
        <f t="shared" ca="1" si="103"/>
        <v>1.4206802377888607E-2</v>
      </c>
      <c r="O495" s="16">
        <f t="shared" ca="1" si="102"/>
        <v>8.8617896921637102E-3</v>
      </c>
      <c r="P495" s="16">
        <f t="shared" ca="1" si="104"/>
        <v>8.8617896921637102E-3</v>
      </c>
      <c r="Q495" s="16">
        <f t="shared" ca="1" si="105"/>
        <v>-1.6595335808925363E-2</v>
      </c>
      <c r="R495" s="16">
        <f t="shared" ca="1" si="106"/>
        <v>7.4906717291576587E-3</v>
      </c>
      <c r="S495" s="16">
        <f t="shared" ca="1" si="107"/>
        <v>-2.4912320379896456E-2</v>
      </c>
      <c r="T495" s="16">
        <f t="shared" ca="1" si="108"/>
        <v>1.4109976534508351E-2</v>
      </c>
      <c r="U495" s="16">
        <f t="shared" ca="1" si="109"/>
        <v>-6.3146644234049407E-3</v>
      </c>
      <c r="V495" s="16">
        <f t="shared" ca="1" si="110"/>
        <v>-6.3146644234049407E-3</v>
      </c>
      <c r="W495" s="16">
        <f t="shared" ca="1" si="111"/>
        <v>-5.5036984539068206E-3</v>
      </c>
      <c r="X495" s="16">
        <f t="shared" ca="1" si="112"/>
        <v>0</v>
      </c>
      <c r="Y495" s="16">
        <f t="shared" ca="1" si="113"/>
        <v>5.8979215291454978E-3</v>
      </c>
      <c r="Z495" s="16">
        <f t="shared" ca="1" si="114"/>
        <v>6.0629025197361424E-3</v>
      </c>
    </row>
    <row r="496" spans="2:26" x14ac:dyDescent="0.35">
      <c r="B496" s="7" vm="4782">
        <f ca="1"/>
        <v>42878</v>
      </c>
      <c r="C496" vm="4783">
        <f ca="1"/>
        <v>331.65</v>
      </c>
      <c r="E496" vm="4784">
        <f ca="1"/>
        <v>52.135800000000003</v>
      </c>
      <c r="F496" vm="4785">
        <f ca="1"/>
        <v>103.93340000000001</v>
      </c>
      <c r="G496" vm="4786">
        <f ca="1"/>
        <v>240</v>
      </c>
      <c r="H496" vm="4390">
        <f ca="1"/>
        <v>29.75</v>
      </c>
      <c r="I496" vm="4787">
        <f ca="1"/>
        <v>771.45</v>
      </c>
      <c r="J496" vm="4788">
        <f ca="1"/>
        <v>244.45</v>
      </c>
      <c r="K496" vm="4789">
        <f ca="1"/>
        <v>450.5</v>
      </c>
      <c r="L496" vm="4790">
        <f ca="1"/>
        <v>230.75</v>
      </c>
      <c r="M496" s="19" vm="4791">
        <f ca="1"/>
        <v>9386.15</v>
      </c>
      <c r="N496" s="16">
        <f t="shared" ca="1" si="103"/>
        <v>-6.6487096329461537E-2</v>
      </c>
      <c r="O496" s="16">
        <f t="shared" ca="1" si="102"/>
        <v>-2.0708297245546192E-2</v>
      </c>
      <c r="P496" s="16">
        <f t="shared" ca="1" si="104"/>
        <v>-2.0708297245546192E-2</v>
      </c>
      <c r="Q496" s="16">
        <f t="shared" ca="1" si="105"/>
        <v>-3.4360810882921554E-2</v>
      </c>
      <c r="R496" s="16">
        <f t="shared" ca="1" si="106"/>
        <v>-3.2386515699153511E-2</v>
      </c>
      <c r="S496" s="16">
        <f t="shared" ca="1" si="107"/>
        <v>-2.1449628504008392E-2</v>
      </c>
      <c r="T496" s="16">
        <f t="shared" ca="1" si="108"/>
        <v>1.8885746878681546E-3</v>
      </c>
      <c r="U496" s="16">
        <f t="shared" ca="1" si="109"/>
        <v>8.0496464244405978E-3</v>
      </c>
      <c r="V496" s="16">
        <f t="shared" ca="1" si="110"/>
        <v>8.0496464244405978E-3</v>
      </c>
      <c r="W496" s="16">
        <f t="shared" ca="1" si="111"/>
        <v>4.6650828235313959E-3</v>
      </c>
      <c r="X496" s="16">
        <f t="shared" ca="1" si="112"/>
        <v>4.2708597482927187E-3</v>
      </c>
      <c r="Y496" s="16">
        <f t="shared" ca="1" si="113"/>
        <v>0</v>
      </c>
      <c r="Z496" s="16">
        <f t="shared" ca="1" si="114"/>
        <v>0</v>
      </c>
    </row>
    <row r="497" spans="2:26" x14ac:dyDescent="0.35">
      <c r="B497" s="7" vm="4792">
        <f ca="1"/>
        <v>42879</v>
      </c>
      <c r="C497" vm="4793">
        <f ca="1"/>
        <v>339.65</v>
      </c>
      <c r="E497" vm="4794">
        <f ca="1"/>
        <v>50.545000000000002</v>
      </c>
      <c r="F497" vm="4795">
        <f ca="1"/>
        <v>99.933400000000006</v>
      </c>
      <c r="G497" vm="4588">
        <f ca="1"/>
        <v>231.85</v>
      </c>
      <c r="H497" vm="4796">
        <f ca="1"/>
        <v>28.9</v>
      </c>
      <c r="I497" vm="4797">
        <f ca="1"/>
        <v>766.3</v>
      </c>
      <c r="J497" vm="4798">
        <f ca="1"/>
        <v>250.55</v>
      </c>
      <c r="K497" vm="4799">
        <f ca="1"/>
        <v>469.55</v>
      </c>
      <c r="L497" vm="4800">
        <f ca="1"/>
        <v>223.9</v>
      </c>
      <c r="M497" s="19" vm="4801">
        <f ca="1"/>
        <v>9360.5499999999993</v>
      </c>
      <c r="N497" s="16">
        <f t="shared" ca="1" si="103"/>
        <v>2.3835479665746052E-2</v>
      </c>
      <c r="O497" s="16">
        <f t="shared" ca="1" si="102"/>
        <v>-3.0987824295785907E-2</v>
      </c>
      <c r="P497" s="16">
        <f t="shared" ca="1" si="104"/>
        <v>-3.0987824295785907E-2</v>
      </c>
      <c r="Q497" s="16">
        <f t="shared" ca="1" si="105"/>
        <v>-3.9246345280606533E-2</v>
      </c>
      <c r="R497" s="16">
        <f t="shared" ca="1" si="106"/>
        <v>-3.4548312504521443E-2</v>
      </c>
      <c r="S497" s="16">
        <f t="shared" ca="1" si="107"/>
        <v>2.4647712381079254E-2</v>
      </c>
      <c r="T497" s="16">
        <f t="shared" ca="1" si="108"/>
        <v>4.1416712202230067E-2</v>
      </c>
      <c r="U497" s="16">
        <f t="shared" ca="1" si="109"/>
        <v>-3.0135349778252388E-2</v>
      </c>
      <c r="V497" s="16">
        <f t="shared" ca="1" si="110"/>
        <v>-3.0135349778252388E-2</v>
      </c>
      <c r="W497" s="16">
        <f t="shared" ca="1" si="111"/>
        <v>-2.977311833545292E-2</v>
      </c>
      <c r="X497" s="16">
        <f t="shared" ca="1" si="112"/>
        <v>0</v>
      </c>
      <c r="Y497" s="16">
        <f t="shared" ca="1" si="113"/>
        <v>3.0167341410691596E-2</v>
      </c>
      <c r="Z497" s="16">
        <f t="shared" ca="1" si="114"/>
        <v>3.0332322401282242E-2</v>
      </c>
    </row>
    <row r="498" spans="2:26" x14ac:dyDescent="0.35">
      <c r="B498" s="7" vm="4802">
        <f ca="1"/>
        <v>42880</v>
      </c>
      <c r="C498" vm="4803">
        <f ca="1"/>
        <v>340.75</v>
      </c>
      <c r="E498" vm="4804">
        <f ca="1"/>
        <v>52.120699999999999</v>
      </c>
      <c r="F498" vm="4805">
        <f ca="1"/>
        <v>101.36669999999999</v>
      </c>
      <c r="G498" vm="4806">
        <f ca="1"/>
        <v>234.2</v>
      </c>
      <c r="H498" vm="3965">
        <f ca="1"/>
        <v>29.25</v>
      </c>
      <c r="I498" vm="4807">
        <f ca="1"/>
        <v>797.55</v>
      </c>
      <c r="J498" vm="4808">
        <f ca="1"/>
        <v>252.3</v>
      </c>
      <c r="K498" vm="4372">
        <f ca="1"/>
        <v>476</v>
      </c>
      <c r="L498" vm="3941">
        <f ca="1"/>
        <v>232.6</v>
      </c>
      <c r="M498" s="19" vm="4809">
        <f ca="1"/>
        <v>9509.75</v>
      </c>
      <c r="N498" s="16">
        <f t="shared" ca="1" si="103"/>
        <v>3.2333949393311143E-3</v>
      </c>
      <c r="O498" s="16">
        <f t="shared" ca="1" si="102"/>
        <v>3.069815410533094E-2</v>
      </c>
      <c r="P498" s="16">
        <f t="shared" ca="1" si="104"/>
        <v>3.069815410533094E-2</v>
      </c>
      <c r="Q498" s="16">
        <f t="shared" ca="1" si="105"/>
        <v>1.4240670742779963E-2</v>
      </c>
      <c r="R498" s="16">
        <f t="shared" ca="1" si="106"/>
        <v>1.0084840326147003E-2</v>
      </c>
      <c r="S498" s="16">
        <f t="shared" ca="1" si="107"/>
        <v>6.9603542412784254E-3</v>
      </c>
      <c r="T498" s="16">
        <f t="shared" ca="1" si="108"/>
        <v>1.3643064980797301E-2</v>
      </c>
      <c r="U498" s="16">
        <f t="shared" ca="1" si="109"/>
        <v>3.8120716479854863E-2</v>
      </c>
      <c r="V498" s="16">
        <f t="shared" ca="1" si="110"/>
        <v>3.8120716479854863E-2</v>
      </c>
      <c r="W498" s="16">
        <f t="shared" ca="1" si="111"/>
        <v>3.6079714092733819E-2</v>
      </c>
      <c r="X498" s="16">
        <f t="shared" ca="1" si="112"/>
        <v>3.5685491017495144E-2</v>
      </c>
      <c r="Y498" s="16">
        <f t="shared" ca="1" si="113"/>
        <v>0</v>
      </c>
      <c r="Z498" s="16">
        <f t="shared" ca="1" si="114"/>
        <v>0</v>
      </c>
    </row>
    <row r="499" spans="2:26" x14ac:dyDescent="0.35">
      <c r="B499" s="7" vm="4810">
        <f ca="1"/>
        <v>42881</v>
      </c>
      <c r="C499" vm="4811">
        <f ca="1"/>
        <v>348</v>
      </c>
      <c r="E499" vm="4754">
        <f ca="1"/>
        <v>53.014600000000002</v>
      </c>
      <c r="F499" vm="4812">
        <f ca="1"/>
        <v>105.63339999999999</v>
      </c>
      <c r="G499" vm="4813">
        <f ca="1"/>
        <v>241.55</v>
      </c>
      <c r="H499" vm="4814">
        <f ca="1"/>
        <v>30.45</v>
      </c>
      <c r="I499" vm="4815">
        <f ca="1"/>
        <v>816.25</v>
      </c>
      <c r="J499" vm="4816">
        <f ca="1"/>
        <v>250.15</v>
      </c>
      <c r="K499" vm="2799">
        <f ca="1"/>
        <v>481.1</v>
      </c>
      <c r="L499" vm="4817">
        <f ca="1"/>
        <v>242.65</v>
      </c>
      <c r="M499" s="19" vm="4818">
        <f ca="1"/>
        <v>9595.1</v>
      </c>
      <c r="N499" s="16">
        <f t="shared" ca="1" si="103"/>
        <v>2.1053409197832263E-2</v>
      </c>
      <c r="O499" s="16">
        <f t="shared" ca="1" si="102"/>
        <v>1.700516460352159E-2</v>
      </c>
      <c r="P499" s="16">
        <f t="shared" ca="1" si="104"/>
        <v>1.700516460352159E-2</v>
      </c>
      <c r="Q499" s="16">
        <f t="shared" ca="1" si="105"/>
        <v>4.1229974288129342E-2</v>
      </c>
      <c r="R499" s="16">
        <f t="shared" ca="1" si="106"/>
        <v>3.0901039836798844E-2</v>
      </c>
      <c r="S499" s="16">
        <f t="shared" ca="1" si="107"/>
        <v>-8.5581177127980086E-3</v>
      </c>
      <c r="T499" s="16">
        <f t="shared" ca="1" si="108"/>
        <v>1.0657294473987979E-2</v>
      </c>
      <c r="U499" s="16">
        <f t="shared" ca="1" si="109"/>
        <v>4.2299835766661187E-2</v>
      </c>
      <c r="V499" s="16">
        <f t="shared" ca="1" si="110"/>
        <v>4.2299835766661187E-2</v>
      </c>
      <c r="W499" s="16">
        <f t="shared" ca="1" si="111"/>
        <v>4.1281821757484564E-2</v>
      </c>
      <c r="X499" s="16">
        <f t="shared" ca="1" si="112"/>
        <v>4.0887598682245889E-2</v>
      </c>
      <c r="Y499" s="16">
        <f t="shared" ca="1" si="113"/>
        <v>0</v>
      </c>
      <c r="Z499" s="16">
        <f t="shared" ca="1" si="114"/>
        <v>0</v>
      </c>
    </row>
    <row r="500" spans="2:26" x14ac:dyDescent="0.35">
      <c r="B500" s="7" vm="4819">
        <f ca="1"/>
        <v>42884</v>
      </c>
      <c r="C500" vm="4820">
        <f ca="1"/>
        <v>327.8</v>
      </c>
      <c r="E500" vm="4821">
        <f ca="1"/>
        <v>52.287399999999998</v>
      </c>
      <c r="F500" vm="4180">
        <f ca="1"/>
        <v>102.2334</v>
      </c>
      <c r="G500" vm="4822">
        <f ca="1"/>
        <v>238.85</v>
      </c>
      <c r="H500" vm="4823">
        <f ca="1"/>
        <v>30.35</v>
      </c>
      <c r="I500" vm="4824">
        <f ca="1"/>
        <v>817.4</v>
      </c>
      <c r="J500" vm="4825">
        <f ca="1"/>
        <v>248.75</v>
      </c>
      <c r="K500" vm="4826">
        <f ca="1"/>
        <v>481.5</v>
      </c>
      <c r="L500" vm="4827">
        <f ca="1"/>
        <v>244.2</v>
      </c>
      <c r="M500" s="19" vm="4828">
        <f ca="1"/>
        <v>9604.9</v>
      </c>
      <c r="N500" s="16">
        <f t="shared" ca="1" si="103"/>
        <v>-5.9798813464744936E-2</v>
      </c>
      <c r="O500" s="16">
        <f t="shared" ca="1" si="102"/>
        <v>-1.3811923051373763E-2</v>
      </c>
      <c r="P500" s="16">
        <f t="shared" ca="1" si="104"/>
        <v>-1.3811923051373763E-2</v>
      </c>
      <c r="Q500" s="16">
        <f t="shared" ca="1" si="105"/>
        <v>-3.271617458756633E-2</v>
      </c>
      <c r="R500" s="16">
        <f t="shared" ca="1" si="106"/>
        <v>-1.1240751164444939E-2</v>
      </c>
      <c r="S500" s="16">
        <f t="shared" ca="1" si="107"/>
        <v>-5.6123618955119256E-3</v>
      </c>
      <c r="T500" s="16">
        <f t="shared" ca="1" si="108"/>
        <v>8.3108253277220561E-4</v>
      </c>
      <c r="U500" s="16">
        <f t="shared" ca="1" si="109"/>
        <v>6.3674858253790004E-3</v>
      </c>
      <c r="V500" s="16">
        <f t="shared" ca="1" si="110"/>
        <v>6.3674858253790004E-3</v>
      </c>
      <c r="W500" s="16">
        <f t="shared" ca="1" si="111"/>
        <v>4.2230335673674024E-3</v>
      </c>
      <c r="X500" s="16">
        <f t="shared" ca="1" si="112"/>
        <v>3.8288104921287251E-3</v>
      </c>
      <c r="Y500" s="16">
        <f t="shared" ca="1" si="113"/>
        <v>0</v>
      </c>
      <c r="Z500" s="16">
        <f t="shared" ca="1" si="114"/>
        <v>0</v>
      </c>
    </row>
    <row r="501" spans="2:26" x14ac:dyDescent="0.35">
      <c r="B501" s="7" vm="4829">
        <f ca="1"/>
        <v>42885</v>
      </c>
      <c r="C501" vm="4830">
        <f ca="1"/>
        <v>340.35</v>
      </c>
      <c r="E501" vm="4831">
        <f ca="1"/>
        <v>51.560099999999998</v>
      </c>
      <c r="F501" vm="4832">
        <f ca="1"/>
        <v>93.6</v>
      </c>
      <c r="G501" vm="4833">
        <f ca="1"/>
        <v>243.25</v>
      </c>
      <c r="H501" vm="4146">
        <f ca="1"/>
        <v>30.15</v>
      </c>
      <c r="I501" vm="4834">
        <f ca="1"/>
        <v>757.9</v>
      </c>
      <c r="J501" vm="4835">
        <f ca="1"/>
        <v>256.35000000000002</v>
      </c>
      <c r="K501" vm="4836">
        <f ca="1"/>
        <v>481.3</v>
      </c>
      <c r="L501" vm="4837">
        <f ca="1"/>
        <v>244.9</v>
      </c>
      <c r="M501" s="19" vm="4838">
        <f ca="1"/>
        <v>9624.5499999999993</v>
      </c>
      <c r="N501" s="16">
        <f t="shared" ca="1" si="103"/>
        <v>3.7570833584231147E-2</v>
      </c>
      <c r="O501" s="16">
        <f t="shared" ca="1" si="102"/>
        <v>-1.4007306706418645E-2</v>
      </c>
      <c r="P501" s="16">
        <f t="shared" ca="1" si="104"/>
        <v>-1.4007306706418645E-2</v>
      </c>
      <c r="Q501" s="16">
        <f t="shared" ca="1" si="105"/>
        <v>-8.8228051071369495E-2</v>
      </c>
      <c r="R501" s="16">
        <f t="shared" ca="1" si="106"/>
        <v>1.8253981230143636E-2</v>
      </c>
      <c r="S501" s="16">
        <f t="shared" ca="1" si="107"/>
        <v>3.0095322191007617E-2</v>
      </c>
      <c r="T501" s="16">
        <f t="shared" ca="1" si="108"/>
        <v>-4.1545492911659236E-4</v>
      </c>
      <c r="U501" s="16">
        <f t="shared" ca="1" si="109"/>
        <v>2.8624022815178021E-3</v>
      </c>
      <c r="V501" s="16">
        <f t="shared" ca="1" si="110"/>
        <v>2.8624022815178021E-3</v>
      </c>
      <c r="W501" s="16">
        <f t="shared" ca="1" si="111"/>
        <v>2.6472775249595311E-3</v>
      </c>
      <c r="X501" s="16">
        <f t="shared" ca="1" si="112"/>
        <v>2.2530544497208539E-3</v>
      </c>
      <c r="Y501" s="16">
        <f t="shared" ca="1" si="113"/>
        <v>0</v>
      </c>
      <c r="Z501" s="16">
        <f t="shared" ca="1" si="114"/>
        <v>0</v>
      </c>
    </row>
    <row r="502" spans="2:26" x14ac:dyDescent="0.35">
      <c r="B502" s="7" vm="4839">
        <f ca="1"/>
        <v>42886</v>
      </c>
      <c r="C502" vm="4840">
        <f ca="1"/>
        <v>339</v>
      </c>
      <c r="E502" vm="4841">
        <f ca="1"/>
        <v>52.317700000000002</v>
      </c>
      <c r="F502" vm="4842">
        <f ca="1"/>
        <v>92.133399999999995</v>
      </c>
      <c r="G502" vm="4843">
        <f ca="1"/>
        <v>240.35</v>
      </c>
      <c r="H502" vm="4844">
        <f ca="1"/>
        <v>30.25</v>
      </c>
      <c r="I502" vm="4845">
        <f ca="1"/>
        <v>763.5</v>
      </c>
      <c r="J502" vm="4846">
        <f ca="1"/>
        <v>292.45</v>
      </c>
      <c r="K502" vm="4847">
        <f ca="1"/>
        <v>476.15</v>
      </c>
      <c r="L502" vm="4452">
        <f ca="1"/>
        <v>238.65</v>
      </c>
      <c r="M502" s="19" vm="4848">
        <f ca="1"/>
        <v>9621.25</v>
      </c>
      <c r="N502" s="16">
        <f t="shared" ca="1" si="103"/>
        <v>-3.9743925135102215E-3</v>
      </c>
      <c r="O502" s="16">
        <f t="shared" ca="1" si="102"/>
        <v>1.4586628380934051E-2</v>
      </c>
      <c r="P502" s="16">
        <f t="shared" ca="1" si="104"/>
        <v>1.4586628380934051E-2</v>
      </c>
      <c r="Q502" s="16">
        <f t="shared" ca="1" si="105"/>
        <v>-1.5792856669401535E-2</v>
      </c>
      <c r="R502" s="16">
        <f t="shared" ca="1" si="106"/>
        <v>-1.1993526726144805E-2</v>
      </c>
      <c r="S502" s="16">
        <f t="shared" ca="1" si="107"/>
        <v>0.13175001365932509</v>
      </c>
      <c r="T502" s="16">
        <f t="shared" ca="1" si="108"/>
        <v>-1.0757845669008791E-2</v>
      </c>
      <c r="U502" s="16">
        <f t="shared" ca="1" si="109"/>
        <v>-2.5851920506216524E-2</v>
      </c>
      <c r="V502" s="16">
        <f t="shared" ca="1" si="110"/>
        <v>-2.5851920506216524E-2</v>
      </c>
      <c r="W502" s="16">
        <f t="shared" ca="1" si="111"/>
        <v>-2.4386146881729263E-2</v>
      </c>
      <c r="X502" s="16">
        <f t="shared" ca="1" si="112"/>
        <v>0</v>
      </c>
      <c r="Y502" s="16">
        <f t="shared" ca="1" si="113"/>
        <v>2.4780369956967939E-2</v>
      </c>
      <c r="Z502" s="16">
        <f t="shared" ca="1" si="114"/>
        <v>2.4945350947558585E-2</v>
      </c>
    </row>
    <row r="503" spans="2:26" x14ac:dyDescent="0.35">
      <c r="B503" s="7" vm="4849">
        <f ca="1"/>
        <v>42887</v>
      </c>
      <c r="C503" vm="4850">
        <f ca="1"/>
        <v>349.2</v>
      </c>
      <c r="E503" vm="4851">
        <f ca="1"/>
        <v>52.332799999999999</v>
      </c>
      <c r="F503" vm="2999">
        <f ca="1"/>
        <v>92.333399999999997</v>
      </c>
      <c r="G503" vm="4852">
        <f ca="1"/>
        <v>238.7</v>
      </c>
      <c r="H503" vm="3983">
        <f ca="1"/>
        <v>29.95</v>
      </c>
      <c r="I503" vm="4853">
        <f ca="1"/>
        <v>770.8</v>
      </c>
      <c r="J503" vm="4854">
        <f ca="1"/>
        <v>290.89999999999998</v>
      </c>
      <c r="K503" vm="4855">
        <f ca="1"/>
        <v>476.65</v>
      </c>
      <c r="L503" vm="4856">
        <f ca="1"/>
        <v>231.25</v>
      </c>
      <c r="M503" s="19" vm="4857">
        <f ca="1"/>
        <v>9616.1</v>
      </c>
      <c r="N503" s="16">
        <f t="shared" ca="1" si="103"/>
        <v>2.9644716584996837E-2</v>
      </c>
      <c r="O503" s="16">
        <f t="shared" ca="1" si="102"/>
        <v>2.8857960745135171E-4</v>
      </c>
      <c r="P503" s="16">
        <f t="shared" ca="1" si="104"/>
        <v>2.8857960745135171E-4</v>
      </c>
      <c r="Q503" s="16">
        <f t="shared" ca="1" si="105"/>
        <v>2.1684127264840819E-3</v>
      </c>
      <c r="R503" s="16">
        <f t="shared" ca="1" si="106"/>
        <v>-6.888660995185268E-3</v>
      </c>
      <c r="S503" s="16">
        <f t="shared" ca="1" si="107"/>
        <v>-5.3141463878789074E-3</v>
      </c>
      <c r="T503" s="16">
        <f t="shared" ca="1" si="108"/>
        <v>1.0495382995321129E-3</v>
      </c>
      <c r="U503" s="16">
        <f t="shared" ca="1" si="109"/>
        <v>-3.1498667059371051E-2</v>
      </c>
      <c r="V503" s="16">
        <f t="shared" ca="1" si="110"/>
        <v>-3.1498667059371051E-2</v>
      </c>
      <c r="W503" s="16">
        <f t="shared" ca="1" si="111"/>
        <v>-2.9034339093482034E-2</v>
      </c>
      <c r="X503" s="16">
        <f t="shared" ca="1" si="112"/>
        <v>0</v>
      </c>
      <c r="Y503" s="16">
        <f t="shared" ca="1" si="113"/>
        <v>2.9428562168720709E-2</v>
      </c>
      <c r="Z503" s="16">
        <f t="shared" ca="1" si="114"/>
        <v>2.9593543159311356E-2</v>
      </c>
    </row>
    <row r="504" spans="2:26" x14ac:dyDescent="0.35">
      <c r="B504" s="7" vm="4858">
        <f ca="1"/>
        <v>42888</v>
      </c>
      <c r="C504" vm="4859">
        <f ca="1"/>
        <v>357.9</v>
      </c>
      <c r="E504" vm="4860">
        <f ca="1"/>
        <v>52.151000000000003</v>
      </c>
      <c r="F504" vm="4861">
        <f ca="1"/>
        <v>93.666700000000006</v>
      </c>
      <c r="G504" vm="4862">
        <f ca="1"/>
        <v>238.05</v>
      </c>
      <c r="H504" vm="4863">
        <f ca="1"/>
        <v>30.75</v>
      </c>
      <c r="I504" vm="4864">
        <f ca="1"/>
        <v>759.25</v>
      </c>
      <c r="J504" vm="4865">
        <f ca="1"/>
        <v>298.10000000000002</v>
      </c>
      <c r="K504" vm="4866">
        <f ca="1"/>
        <v>478.75</v>
      </c>
      <c r="L504" vm="4867">
        <f ca="1"/>
        <v>228.85</v>
      </c>
      <c r="M504" s="19" vm="4868">
        <f ca="1"/>
        <v>9653.5</v>
      </c>
      <c r="N504" s="16">
        <f t="shared" ca="1" si="103"/>
        <v>2.4608793806532893E-2</v>
      </c>
      <c r="O504" s="16">
        <f t="shared" ca="1" si="102"/>
        <v>-3.4799688271144546E-3</v>
      </c>
      <c r="P504" s="16">
        <f t="shared" ca="1" si="104"/>
        <v>-3.4799688271144546E-3</v>
      </c>
      <c r="Q504" s="16">
        <f t="shared" ca="1" si="105"/>
        <v>1.4336796996830055E-2</v>
      </c>
      <c r="R504" s="16">
        <f t="shared" ca="1" si="106"/>
        <v>-2.7267977042565424E-3</v>
      </c>
      <c r="S504" s="16">
        <f t="shared" ca="1" si="107"/>
        <v>2.4449435182869895E-2</v>
      </c>
      <c r="T504" s="16">
        <f t="shared" ca="1" si="108"/>
        <v>4.3960715552685973E-3</v>
      </c>
      <c r="U504" s="16">
        <f t="shared" ca="1" si="109"/>
        <v>-1.043260929288351E-2</v>
      </c>
      <c r="V504" s="16">
        <f t="shared" ca="1" si="110"/>
        <v>-1.043260929288351E-2</v>
      </c>
      <c r="W504" s="16">
        <f t="shared" ca="1" si="111"/>
        <v>-9.3021761970350728E-3</v>
      </c>
      <c r="X504" s="16">
        <f t="shared" ca="1" si="112"/>
        <v>0</v>
      </c>
      <c r="Y504" s="16">
        <f t="shared" ca="1" si="113"/>
        <v>9.6963992722737501E-3</v>
      </c>
      <c r="Z504" s="16">
        <f t="shared" ca="1" si="114"/>
        <v>9.8613802628643946E-3</v>
      </c>
    </row>
    <row r="505" spans="2:26" x14ac:dyDescent="0.35">
      <c r="B505" s="7" vm="4869">
        <f ca="1"/>
        <v>42891</v>
      </c>
      <c r="C505" vm="4870">
        <f ca="1"/>
        <v>361.05</v>
      </c>
      <c r="E505" vm="4871">
        <f ca="1"/>
        <v>51.529800000000002</v>
      </c>
      <c r="F505" vm="4872">
        <f ca="1"/>
        <v>93.233400000000003</v>
      </c>
      <c r="G505" vm="4873">
        <f ca="1"/>
        <v>234.65</v>
      </c>
      <c r="H505" vm="4244">
        <f ca="1"/>
        <v>30.5</v>
      </c>
      <c r="I505" vm="4874">
        <f ca="1"/>
        <v>744.3</v>
      </c>
      <c r="J505" vm="4875">
        <f ca="1"/>
        <v>293.75</v>
      </c>
      <c r="K505" vm="4876">
        <f ca="1"/>
        <v>478.15</v>
      </c>
      <c r="L505" vm="4877">
        <f ca="1"/>
        <v>229.4</v>
      </c>
      <c r="M505" s="19" vm="4878">
        <f ca="1"/>
        <v>9675.1</v>
      </c>
      <c r="N505" s="16">
        <f t="shared" ca="1" si="103"/>
        <v>8.7628351252106319E-3</v>
      </c>
      <c r="O505" s="16">
        <f t="shared" ca="1" si="102"/>
        <v>-1.1983075619983494E-2</v>
      </c>
      <c r="P505" s="16">
        <f t="shared" ca="1" si="104"/>
        <v>-1.1983075619983494E-2</v>
      </c>
      <c r="Q505" s="16">
        <f t="shared" ca="1" si="105"/>
        <v>-4.6367099460689881E-3</v>
      </c>
      <c r="R505" s="16">
        <f t="shared" ca="1" si="106"/>
        <v>-1.4385693400101108E-2</v>
      </c>
      <c r="S505" s="16">
        <f t="shared" ca="1" si="107"/>
        <v>-1.4699935225657129E-2</v>
      </c>
      <c r="T505" s="16">
        <f t="shared" ca="1" si="108"/>
        <v>-1.2540496993041033E-3</v>
      </c>
      <c r="U505" s="16">
        <f t="shared" ca="1" si="109"/>
        <v>2.4004375956192957E-3</v>
      </c>
      <c r="V505" s="16">
        <f t="shared" ca="1" si="110"/>
        <v>2.4004375956192957E-3</v>
      </c>
      <c r="W505" s="16">
        <f t="shared" ca="1" si="111"/>
        <v>1.4918205078720899E-3</v>
      </c>
      <c r="X505" s="16">
        <f t="shared" ca="1" si="112"/>
        <v>1.0975974326334127E-3</v>
      </c>
      <c r="Y505" s="16">
        <f t="shared" ca="1" si="113"/>
        <v>0</v>
      </c>
      <c r="Z505" s="16">
        <f t="shared" ca="1" si="114"/>
        <v>0</v>
      </c>
    </row>
    <row r="506" spans="2:26" x14ac:dyDescent="0.35">
      <c r="B506" s="7" vm="4879">
        <f ca="1"/>
        <v>42892</v>
      </c>
      <c r="C506" vm="4880">
        <f ca="1"/>
        <v>361.45</v>
      </c>
      <c r="E506" vm="4881">
        <f ca="1"/>
        <v>51.257100000000001</v>
      </c>
      <c r="F506" vm="1708">
        <f ca="1"/>
        <v>92.466700000000003</v>
      </c>
      <c r="G506" vm="4882">
        <f ca="1"/>
        <v>231.95</v>
      </c>
      <c r="H506" vm="4757">
        <f ca="1"/>
        <v>30.4</v>
      </c>
      <c r="I506" vm="4883">
        <f ca="1"/>
        <v>741.6</v>
      </c>
      <c r="J506" vm="4884">
        <f ca="1"/>
        <v>290.14999999999998</v>
      </c>
      <c r="K506" vm="4885">
        <f ca="1"/>
        <v>461</v>
      </c>
      <c r="L506" vm="4877">
        <f ca="1"/>
        <v>229.4</v>
      </c>
      <c r="M506" s="19" vm="4886">
        <f ca="1"/>
        <v>9637.15</v>
      </c>
      <c r="N506" s="16">
        <f t="shared" ca="1" si="103"/>
        <v>1.1072665491153794E-3</v>
      </c>
      <c r="O506" s="16">
        <f t="shared" ca="1" si="102"/>
        <v>-5.3061360897915556E-3</v>
      </c>
      <c r="P506" s="16">
        <f t="shared" ca="1" si="104"/>
        <v>-5.3061360897915556E-3</v>
      </c>
      <c r="Q506" s="16">
        <f t="shared" ca="1" si="105"/>
        <v>-8.257446888566668E-3</v>
      </c>
      <c r="R506" s="16">
        <f t="shared" ca="1" si="106"/>
        <v>-1.1573211042674008E-2</v>
      </c>
      <c r="S506" s="16">
        <f t="shared" ca="1" si="107"/>
        <v>-1.2331034821751557E-2</v>
      </c>
      <c r="T506" s="16">
        <f t="shared" ca="1" si="108"/>
        <v>-3.6526447798903086E-2</v>
      </c>
      <c r="U506" s="16">
        <f t="shared" ca="1" si="109"/>
        <v>0</v>
      </c>
      <c r="V506" s="16">
        <f t="shared" ca="1" si="110"/>
        <v>0</v>
      </c>
      <c r="W506" s="16">
        <f t="shared" ca="1" si="111"/>
        <v>-7.0213513923877014E-4</v>
      </c>
      <c r="X506" s="16">
        <f t="shared" ca="1" si="112"/>
        <v>0</v>
      </c>
      <c r="Y506" s="16">
        <f t="shared" ca="1" si="113"/>
        <v>1.0963582144774473E-3</v>
      </c>
      <c r="Z506" s="16">
        <f t="shared" ca="1" si="114"/>
        <v>1.2613392050680921E-3</v>
      </c>
    </row>
    <row r="507" spans="2:26" x14ac:dyDescent="0.35">
      <c r="B507" s="7" vm="4887">
        <f ca="1"/>
        <v>42893</v>
      </c>
      <c r="C507" vm="4888">
        <f ca="1"/>
        <v>359.1</v>
      </c>
      <c r="E507" vm="4889">
        <f ca="1"/>
        <v>51.984299999999998</v>
      </c>
      <c r="F507" vm="4890">
        <f ca="1"/>
        <v>91.5334</v>
      </c>
      <c r="G507" vm="4891">
        <f ca="1"/>
        <v>232.35</v>
      </c>
      <c r="H507" vm="4892">
        <f ca="1"/>
        <v>31.2</v>
      </c>
      <c r="I507" vm="4893">
        <f ca="1"/>
        <v>712.95</v>
      </c>
      <c r="J507" vm="4894">
        <f ca="1"/>
        <v>287.35000000000002</v>
      </c>
      <c r="K507" vm="4895">
        <f ca="1"/>
        <v>458</v>
      </c>
      <c r="L507" vm="4896">
        <f ca="1"/>
        <v>233.2</v>
      </c>
      <c r="M507" s="19" vm="4897">
        <f ca="1"/>
        <v>9663.9</v>
      </c>
      <c r="N507" s="16">
        <f t="shared" ca="1" si="103"/>
        <v>-6.5228182142689113E-3</v>
      </c>
      <c r="O507" s="16">
        <f t="shared" ca="1" si="102"/>
        <v>1.4087604907978788E-2</v>
      </c>
      <c r="P507" s="16">
        <f t="shared" ca="1" si="104"/>
        <v>1.4087604907978788E-2</v>
      </c>
      <c r="Q507" s="16">
        <f t="shared" ca="1" si="105"/>
        <v>-1.0144646705208139E-2</v>
      </c>
      <c r="R507" s="16">
        <f t="shared" ca="1" si="106"/>
        <v>1.7230243332346724E-3</v>
      </c>
      <c r="S507" s="16">
        <f t="shared" ca="1" si="107"/>
        <v>-9.6970456828666483E-3</v>
      </c>
      <c r="T507" s="16">
        <f t="shared" ca="1" si="108"/>
        <v>-6.5288588824635556E-3</v>
      </c>
      <c r="U507" s="16">
        <f t="shared" ca="1" si="109"/>
        <v>1.6429249781066895E-2</v>
      </c>
      <c r="V507" s="16">
        <f t="shared" ca="1" si="110"/>
        <v>1.6429249781066895E-2</v>
      </c>
      <c r="W507" s="16">
        <f t="shared" ca="1" si="111"/>
        <v>1.512136980597118E-2</v>
      </c>
      <c r="X507" s="16">
        <f t="shared" ca="1" si="112"/>
        <v>1.4727146730732502E-2</v>
      </c>
      <c r="Y507" s="16">
        <f t="shared" ca="1" si="113"/>
        <v>0</v>
      </c>
      <c r="Z507" s="16">
        <f t="shared" ca="1" si="114"/>
        <v>0</v>
      </c>
    </row>
    <row r="508" spans="2:26" x14ac:dyDescent="0.35">
      <c r="B508" s="7" vm="4898">
        <f ca="1"/>
        <v>42894</v>
      </c>
      <c r="C508" vm="4899">
        <f ca="1"/>
        <v>359.15</v>
      </c>
      <c r="E508" vm="4900">
        <f ca="1"/>
        <v>51.317700000000002</v>
      </c>
      <c r="F508" vm="2999">
        <f ca="1"/>
        <v>92.333399999999997</v>
      </c>
      <c r="G508" vm="4901">
        <f ca="1"/>
        <v>237</v>
      </c>
      <c r="H508" vm="4678">
        <f ca="1"/>
        <v>31.55</v>
      </c>
      <c r="I508" vm="4902">
        <f ca="1"/>
        <v>720.8</v>
      </c>
      <c r="J508" vm="4903">
        <f ca="1"/>
        <v>273.89999999999998</v>
      </c>
      <c r="K508" vm="4904">
        <f ca="1"/>
        <v>460.8</v>
      </c>
      <c r="L508" vm="4905">
        <f ca="1"/>
        <v>234.55</v>
      </c>
      <c r="M508" s="19" vm="4906">
        <f ca="1"/>
        <v>9647.25</v>
      </c>
      <c r="N508" s="16">
        <f t="shared" ca="1" si="103"/>
        <v>1.3922728877342901E-4</v>
      </c>
      <c r="O508" s="16">
        <f t="shared" ca="1" si="102"/>
        <v>-1.2906028008966113E-2</v>
      </c>
      <c r="P508" s="16">
        <f t="shared" ca="1" si="104"/>
        <v>-1.2906028008966113E-2</v>
      </c>
      <c r="Q508" s="16">
        <f t="shared" ca="1" si="105"/>
        <v>8.7020065430135091E-3</v>
      </c>
      <c r="R508" s="16">
        <f t="shared" ca="1" si="106"/>
        <v>1.9815285604143883E-2</v>
      </c>
      <c r="S508" s="16">
        <f t="shared" ca="1" si="107"/>
        <v>-4.7937908684718249E-2</v>
      </c>
      <c r="T508" s="16">
        <f t="shared" ca="1" si="108"/>
        <v>6.0949252674965615E-3</v>
      </c>
      <c r="U508" s="16">
        <f t="shared" ca="1" si="109"/>
        <v>5.7723302981299192E-3</v>
      </c>
      <c r="V508" s="16">
        <f t="shared" ca="1" si="110"/>
        <v>5.7723302981299192E-3</v>
      </c>
      <c r="W508" s="16">
        <f t="shared" ca="1" si="111"/>
        <v>6.1872866965141391E-3</v>
      </c>
      <c r="X508" s="16">
        <f t="shared" ca="1" si="112"/>
        <v>5.7930636212754618E-3</v>
      </c>
      <c r="Y508" s="16">
        <f t="shared" ca="1" si="113"/>
        <v>0</v>
      </c>
      <c r="Z508" s="16">
        <f t="shared" ca="1" si="114"/>
        <v>0</v>
      </c>
    </row>
    <row r="509" spans="2:26" x14ac:dyDescent="0.35">
      <c r="B509" s="7" vm="4907">
        <f ca="1"/>
        <v>42895</v>
      </c>
      <c r="C509" vm="4908">
        <f ca="1"/>
        <v>359.85</v>
      </c>
      <c r="E509" vm="4909">
        <f ca="1"/>
        <v>50.984299999999998</v>
      </c>
      <c r="F509" vm="4910">
        <f ca="1"/>
        <v>92.5</v>
      </c>
      <c r="G509" vm="4911">
        <f ca="1"/>
        <v>241.6</v>
      </c>
      <c r="H509" vm="4912">
        <f ca="1"/>
        <v>33.299999999999997</v>
      </c>
      <c r="I509" vm="4913">
        <f ca="1"/>
        <v>716.45</v>
      </c>
      <c r="J509" vm="4914">
        <f ca="1"/>
        <v>278.89999999999998</v>
      </c>
      <c r="K509" vm="4915">
        <f ca="1"/>
        <v>467.1</v>
      </c>
      <c r="L509" vm="4916">
        <f ca="1"/>
        <v>244.75</v>
      </c>
      <c r="M509" s="19" vm="4917">
        <f ca="1"/>
        <v>9668.25</v>
      </c>
      <c r="N509" s="16">
        <f t="shared" ca="1" si="103"/>
        <v>1.9471494330028504E-3</v>
      </c>
      <c r="O509" s="16">
        <f t="shared" ca="1" si="102"/>
        <v>-6.5179797139441366E-3</v>
      </c>
      <c r="P509" s="16">
        <f t="shared" ca="1" si="104"/>
        <v>-6.5179797139441366E-3</v>
      </c>
      <c r="Q509" s="16">
        <f t="shared" ca="1" si="105"/>
        <v>1.8027049777507474E-3</v>
      </c>
      <c r="R509" s="16">
        <f t="shared" ca="1" si="106"/>
        <v>1.9223324925528727E-2</v>
      </c>
      <c r="S509" s="16">
        <f t="shared" ca="1" si="107"/>
        <v>1.809021836441084E-2</v>
      </c>
      <c r="T509" s="16">
        <f t="shared" ca="1" si="108"/>
        <v>1.3579258126380854E-2</v>
      </c>
      <c r="U509" s="16">
        <f t="shared" ca="1" si="109"/>
        <v>4.256849663615267E-2</v>
      </c>
      <c r="V509" s="16">
        <f t="shared" ca="1" si="110"/>
        <v>4.256849663615267E-2</v>
      </c>
      <c r="W509" s="16">
        <f t="shared" ca="1" si="111"/>
        <v>4.0159897244175354E-2</v>
      </c>
      <c r="X509" s="16">
        <f t="shared" ca="1" si="112"/>
        <v>3.9765674168936678E-2</v>
      </c>
      <c r="Y509" s="16">
        <f t="shared" ca="1" si="113"/>
        <v>0</v>
      </c>
      <c r="Z509" s="16">
        <f t="shared" ca="1" si="114"/>
        <v>0</v>
      </c>
    </row>
    <row r="510" spans="2:26" x14ac:dyDescent="0.35">
      <c r="B510" s="7" vm="4918">
        <f ca="1"/>
        <v>42898</v>
      </c>
      <c r="C510" vm="4919">
        <f ca="1"/>
        <v>356.85</v>
      </c>
      <c r="E510" vm="4920">
        <f ca="1"/>
        <v>50.1813</v>
      </c>
      <c r="F510" vm="3535">
        <f ca="1"/>
        <v>92.7</v>
      </c>
      <c r="G510" vm="4546">
        <f ca="1"/>
        <v>243.6</v>
      </c>
      <c r="H510" vm="4921">
        <f ca="1"/>
        <v>33.4</v>
      </c>
      <c r="I510" vm="728">
        <f ca="1"/>
        <v>740.7</v>
      </c>
      <c r="J510" vm="4922">
        <f ca="1"/>
        <v>281.8</v>
      </c>
      <c r="K510" vm="4923">
        <f ca="1"/>
        <v>456.25</v>
      </c>
      <c r="L510" vm="4924">
        <f ca="1"/>
        <v>245.1</v>
      </c>
      <c r="M510" s="19" vm="4925">
        <f ca="1"/>
        <v>9616.4</v>
      </c>
      <c r="N510" s="16">
        <f t="shared" ca="1" si="103"/>
        <v>-8.3717525367368491E-3</v>
      </c>
      <c r="O510" s="16">
        <f t="shared" ca="1" si="102"/>
        <v>-1.5875294855191679E-2</v>
      </c>
      <c r="P510" s="16">
        <f t="shared" ca="1" si="104"/>
        <v>-1.5875294855191679E-2</v>
      </c>
      <c r="Q510" s="16">
        <f t="shared" ca="1" si="105"/>
        <v>2.1598280534299379E-3</v>
      </c>
      <c r="R510" s="16">
        <f t="shared" ca="1" si="106"/>
        <v>8.2440697750820625E-3</v>
      </c>
      <c r="S510" s="16">
        <f t="shared" ca="1" si="107"/>
        <v>1.0344304831136722E-2</v>
      </c>
      <c r="T510" s="16">
        <f t="shared" ca="1" si="108"/>
        <v>-2.3502462611361078E-2</v>
      </c>
      <c r="U510" s="16">
        <f t="shared" ca="1" si="109"/>
        <v>1.4290091234471067E-3</v>
      </c>
      <c r="V510" s="16">
        <f t="shared" ca="1" si="110"/>
        <v>1.4290091234471067E-3</v>
      </c>
      <c r="W510" s="16">
        <f t="shared" ca="1" si="111"/>
        <v>1.503924860096509E-3</v>
      </c>
      <c r="X510" s="16">
        <f t="shared" ca="1" si="112"/>
        <v>1.1097017848578318E-3</v>
      </c>
      <c r="Y510" s="16">
        <f t="shared" ca="1" si="113"/>
        <v>0</v>
      </c>
      <c r="Z510" s="16">
        <f t="shared" ca="1" si="114"/>
        <v>0</v>
      </c>
    </row>
    <row r="511" spans="2:26" x14ac:dyDescent="0.35">
      <c r="B511" s="7" vm="4926">
        <f ca="1"/>
        <v>42899</v>
      </c>
      <c r="C511" vm="4927">
        <f ca="1"/>
        <v>359.4</v>
      </c>
      <c r="E511" vm="4928">
        <f ca="1"/>
        <v>50.014699999999998</v>
      </c>
      <c r="F511" vm="707">
        <f ca="1"/>
        <v>93.5</v>
      </c>
      <c r="G511" vm="3996">
        <f ca="1"/>
        <v>244.4</v>
      </c>
      <c r="H511" vm="4929">
        <f ca="1"/>
        <v>32.75</v>
      </c>
      <c r="I511" vm="4930">
        <f ca="1"/>
        <v>736.05</v>
      </c>
      <c r="J511" vm="4931">
        <f ca="1"/>
        <v>277.85000000000002</v>
      </c>
      <c r="K511" vm="4932">
        <f ca="1"/>
        <v>449.55</v>
      </c>
      <c r="L511" vm="4933">
        <f ca="1"/>
        <v>238.5</v>
      </c>
      <c r="M511" s="19" vm="4934">
        <f ca="1"/>
        <v>9606.9</v>
      </c>
      <c r="N511" s="16">
        <f t="shared" ca="1" si="103"/>
        <v>7.1204489323821972E-3</v>
      </c>
      <c r="O511" s="16">
        <f t="shared" ca="1" si="102"/>
        <v>-3.3254851198390133E-3</v>
      </c>
      <c r="P511" s="16">
        <f t="shared" ca="1" si="104"/>
        <v>-3.3254851198390133E-3</v>
      </c>
      <c r="Q511" s="16">
        <f t="shared" ca="1" si="105"/>
        <v>8.5929637228318173E-3</v>
      </c>
      <c r="R511" s="16">
        <f t="shared" ca="1" si="106"/>
        <v>3.2786914616982953E-3</v>
      </c>
      <c r="S511" s="16">
        <f t="shared" ca="1" si="107"/>
        <v>-1.4116199738649592E-2</v>
      </c>
      <c r="T511" s="16">
        <f t="shared" ca="1" si="108"/>
        <v>-1.4793822465919277E-2</v>
      </c>
      <c r="U511" s="16">
        <f t="shared" ca="1" si="109"/>
        <v>-2.7296980205670986E-2</v>
      </c>
      <c r="V511" s="16">
        <f t="shared" ca="1" si="110"/>
        <v>-2.7296980205670986E-2</v>
      </c>
      <c r="W511" s="16">
        <f t="shared" ca="1" si="111"/>
        <v>-2.4901769905716672E-2</v>
      </c>
      <c r="X511" s="16">
        <f t="shared" ca="1" si="112"/>
        <v>0</v>
      </c>
      <c r="Y511" s="16">
        <f t="shared" ca="1" si="113"/>
        <v>2.5295992980955348E-2</v>
      </c>
      <c r="Z511" s="16">
        <f t="shared" ca="1" si="114"/>
        <v>2.5460973971545994E-2</v>
      </c>
    </row>
    <row r="512" spans="2:26" x14ac:dyDescent="0.35">
      <c r="B512" s="7" vm="4935">
        <f ca="1"/>
        <v>42900</v>
      </c>
      <c r="C512" vm="4936">
        <f ca="1"/>
        <v>359.5</v>
      </c>
      <c r="E512" vm="4937">
        <f ca="1"/>
        <v>50.302500000000002</v>
      </c>
      <c r="F512" vm="2053">
        <f ca="1"/>
        <v>92.3</v>
      </c>
      <c r="G512" vm="4938">
        <f ca="1"/>
        <v>243.2</v>
      </c>
      <c r="H512" vm="4929">
        <f ca="1"/>
        <v>32.75</v>
      </c>
      <c r="I512" vm="4939">
        <f ca="1"/>
        <v>729.4</v>
      </c>
      <c r="J512" vm="4940">
        <f ca="1"/>
        <v>289.05</v>
      </c>
      <c r="K512" vm="4941">
        <f ca="1"/>
        <v>451.95</v>
      </c>
      <c r="L512" vm="4942">
        <f ca="1"/>
        <v>235.95</v>
      </c>
      <c r="M512" s="19" vm="4943">
        <f ca="1"/>
        <v>9618.15</v>
      </c>
      <c r="N512" s="16">
        <f t="shared" ca="1" si="103"/>
        <v>2.7820281164286036E-4</v>
      </c>
      <c r="O512" s="16">
        <f t="shared" ca="1" si="102"/>
        <v>5.7378154412501487E-3</v>
      </c>
      <c r="P512" s="16">
        <f t="shared" ca="1" si="104"/>
        <v>5.7378154412501487E-3</v>
      </c>
      <c r="Q512" s="16">
        <f t="shared" ca="1" si="105"/>
        <v>-1.2917294785834825E-2</v>
      </c>
      <c r="R512" s="16">
        <f t="shared" ca="1" si="106"/>
        <v>-4.9220772054283319E-3</v>
      </c>
      <c r="S512" s="16">
        <f t="shared" ca="1" si="107"/>
        <v>3.9518283802554767E-2</v>
      </c>
      <c r="T512" s="16">
        <f t="shared" ca="1" si="108"/>
        <v>5.3244718136379052E-3</v>
      </c>
      <c r="U512" s="16">
        <f t="shared" ca="1" si="109"/>
        <v>-1.0749392155999384E-2</v>
      </c>
      <c r="V512" s="16">
        <f t="shared" ca="1" si="110"/>
        <v>-1.0749392155999384E-2</v>
      </c>
      <c r="W512" s="16">
        <f t="shared" ca="1" si="111"/>
        <v>-1.0209016049978162E-2</v>
      </c>
      <c r="X512" s="16">
        <f t="shared" ca="1" si="112"/>
        <v>0</v>
      </c>
      <c r="Y512" s="16">
        <f t="shared" ca="1" si="113"/>
        <v>1.0603239125216839E-2</v>
      </c>
      <c r="Z512" s="16">
        <f t="shared" ca="1" si="114"/>
        <v>1.0768220115807484E-2</v>
      </c>
    </row>
    <row r="513" spans="2:26" x14ac:dyDescent="0.35">
      <c r="B513" s="7" vm="4944">
        <f ca="1"/>
        <v>42901</v>
      </c>
      <c r="C513" vm="4945">
        <f ca="1"/>
        <v>360</v>
      </c>
      <c r="E513" vm="4946">
        <f ca="1"/>
        <v>50.590400000000002</v>
      </c>
      <c r="F513" vm="3122">
        <f ca="1"/>
        <v>92.733400000000003</v>
      </c>
      <c r="G513" vm="4947">
        <f ca="1"/>
        <v>242.85</v>
      </c>
      <c r="H513" vm="4948">
        <f ca="1"/>
        <v>32.549999999999997</v>
      </c>
      <c r="I513" vm="4949">
        <f ca="1"/>
        <v>729.5</v>
      </c>
      <c r="J513" vm="4950">
        <f ca="1"/>
        <v>296.75</v>
      </c>
      <c r="K513" vm="4951">
        <f ca="1"/>
        <v>448.3</v>
      </c>
      <c r="L513" vm="3769">
        <f ca="1"/>
        <v>235.9</v>
      </c>
      <c r="M513" s="19" vm="4952">
        <f ca="1"/>
        <v>9578.0499999999993</v>
      </c>
      <c r="N513" s="16">
        <f t="shared" ca="1" si="103"/>
        <v>1.3898542890542977E-3</v>
      </c>
      <c r="O513" s="16">
        <f t="shared" ca="1" si="102"/>
        <v>5.7070573136511369E-3</v>
      </c>
      <c r="P513" s="16">
        <f t="shared" ca="1" si="104"/>
        <v>5.7070573136511369E-3</v>
      </c>
      <c r="Q513" s="16">
        <f t="shared" ca="1" si="105"/>
        <v>4.6845682194288883E-3</v>
      </c>
      <c r="R513" s="16">
        <f t="shared" ca="1" si="106"/>
        <v>-1.4401813002580435E-3</v>
      </c>
      <c r="S513" s="16">
        <f t="shared" ca="1" si="107"/>
        <v>2.6290349961292314E-2</v>
      </c>
      <c r="T513" s="16">
        <f t="shared" ca="1" si="108"/>
        <v>-8.1089030830260797E-3</v>
      </c>
      <c r="U513" s="16">
        <f t="shared" ca="1" si="109"/>
        <v>-2.1193175876711888E-4</v>
      </c>
      <c r="V513" s="16">
        <f t="shared" ca="1" si="110"/>
        <v>-2.1193175876711888E-4</v>
      </c>
      <c r="W513" s="16">
        <f t="shared" ca="1" si="111"/>
        <v>-1.2205749183967455E-4</v>
      </c>
      <c r="X513" s="16">
        <f t="shared" ca="1" si="112"/>
        <v>0</v>
      </c>
      <c r="Y513" s="16">
        <f t="shared" ca="1" si="113"/>
        <v>5.1628056707835176E-4</v>
      </c>
      <c r="Z513" s="16">
        <f t="shared" ca="1" si="114"/>
        <v>6.8126155766899633E-4</v>
      </c>
    </row>
    <row r="514" spans="2:26" x14ac:dyDescent="0.35">
      <c r="B514" vm="4953">
        <f ca="1"/>
        <v>42902</v>
      </c>
      <c r="C514" vm="4954">
        <f ca="1"/>
        <v>363.15</v>
      </c>
      <c r="E514" vm="4955">
        <f ca="1"/>
        <v>51.438899999999997</v>
      </c>
      <c r="F514" vm="1127">
        <f ca="1"/>
        <v>92.2</v>
      </c>
      <c r="G514" vm="4956">
        <f ca="1"/>
        <v>241.3</v>
      </c>
      <c r="H514" vm="4912">
        <f ca="1"/>
        <v>33.299999999999997</v>
      </c>
      <c r="I514" vm="4957">
        <f ca="1"/>
        <v>721.45</v>
      </c>
      <c r="J514" vm="4958">
        <f ca="1"/>
        <v>298.39999999999998</v>
      </c>
      <c r="K514" vm="4959">
        <f ca="1"/>
        <v>455.75</v>
      </c>
      <c r="L514" vm="4534">
        <f ca="1"/>
        <v>236.8</v>
      </c>
      <c r="M514" s="19" vm="4960">
        <f ca="1"/>
        <v>9588.0499999999993</v>
      </c>
      <c r="N514" s="16">
        <f t="shared" ca="1" si="103"/>
        <v>8.7119406020215364E-3</v>
      </c>
      <c r="O514" s="16">
        <f t="shared" ca="1" si="102"/>
        <v>1.6632860590345518E-2</v>
      </c>
      <c r="P514" s="16">
        <f t="shared" ca="1" si="104"/>
        <v>1.6632860590345518E-2</v>
      </c>
      <c r="Q514" s="16">
        <f t="shared" ca="1" si="105"/>
        <v>-5.7685791656872975E-3</v>
      </c>
      <c r="R514" s="16">
        <f t="shared" ca="1" si="106"/>
        <v>-6.4029961607677266E-3</v>
      </c>
      <c r="S514" s="16">
        <f t="shared" ca="1" si="107"/>
        <v>5.5448348398282584E-3</v>
      </c>
      <c r="T514" s="16">
        <f t="shared" ca="1" si="108"/>
        <v>1.6481762397378537E-2</v>
      </c>
      <c r="U514" s="16">
        <f t="shared" ca="1" si="109"/>
        <v>3.8079165962212917E-3</v>
      </c>
      <c r="V514" s="16">
        <f t="shared" ca="1" si="110"/>
        <v>3.8079165962212917E-3</v>
      </c>
      <c r="W514" s="16">
        <f t="shared" ca="1" si="111"/>
        <v>3.3836252028639512E-3</v>
      </c>
      <c r="X514" s="16">
        <f t="shared" ca="1" si="112"/>
        <v>2.989402127625274E-3</v>
      </c>
      <c r="Y514" s="16">
        <f t="shared" ca="1" si="113"/>
        <v>0</v>
      </c>
      <c r="Z514" s="16">
        <f t="shared" ca="1" si="114"/>
        <v>0</v>
      </c>
    </row>
    <row r="515" spans="2:26" x14ac:dyDescent="0.35">
      <c r="B515" vm="4961">
        <f ca="1"/>
        <v>42905</v>
      </c>
      <c r="C515" vm="4962">
        <f ca="1"/>
        <v>373.8</v>
      </c>
      <c r="E515" vm="4963">
        <f ca="1"/>
        <v>51.105600000000003</v>
      </c>
      <c r="F515" vm="4964">
        <f ca="1"/>
        <v>92.066699999999997</v>
      </c>
      <c r="G515" vm="4965">
        <f ca="1"/>
        <v>246.6</v>
      </c>
      <c r="H515" vm="4966">
        <f ca="1"/>
        <v>33.549999999999997</v>
      </c>
      <c r="I515" vm="4967">
        <f ca="1"/>
        <v>714.1</v>
      </c>
      <c r="J515" vm="4968">
        <f ca="1"/>
        <v>309.39999999999998</v>
      </c>
      <c r="K515" vm="3654">
        <f ca="1"/>
        <v>452.35</v>
      </c>
      <c r="L515" vm="4969">
        <f ca="1"/>
        <v>241.9</v>
      </c>
      <c r="M515" s="19" vm="4970">
        <f ca="1"/>
        <v>9657.5499999999993</v>
      </c>
      <c r="N515" s="16">
        <f t="shared" ca="1" si="103"/>
        <v>2.890492296928528E-2</v>
      </c>
      <c r="O515" s="16">
        <f t="shared" ref="O515:O578" ca="1" si="115">LN(E515/E514)</f>
        <v>-6.5006153175471261E-3</v>
      </c>
      <c r="P515" s="16">
        <f t="shared" ca="1" si="104"/>
        <v>-6.5006153175471261E-3</v>
      </c>
      <c r="Q515" s="16">
        <f t="shared" ca="1" si="105"/>
        <v>-1.4468161990508586E-3</v>
      </c>
      <c r="R515" s="16">
        <f t="shared" ca="1" si="106"/>
        <v>2.1726618099257859E-2</v>
      </c>
      <c r="S515" s="16">
        <f t="shared" ca="1" si="107"/>
        <v>3.6200069809359935E-2</v>
      </c>
      <c r="T515" s="16">
        <f t="shared" ca="1" si="108"/>
        <v>-7.4881970870217373E-3</v>
      </c>
      <c r="U515" s="16">
        <f t="shared" ca="1" si="109"/>
        <v>2.1308514606130854E-2</v>
      </c>
      <c r="V515" s="16">
        <f t="shared" ca="1" si="110"/>
        <v>2.1308514606130854E-2</v>
      </c>
      <c r="W515" s="16">
        <f t="shared" ca="1" si="111"/>
        <v>2.0899288667548279E-2</v>
      </c>
      <c r="X515" s="16">
        <f t="shared" ca="1" si="112"/>
        <v>2.0505065592309604E-2</v>
      </c>
      <c r="Y515" s="16">
        <f t="shared" ca="1" si="113"/>
        <v>0</v>
      </c>
      <c r="Z515" s="16">
        <f t="shared" ca="1" si="114"/>
        <v>0</v>
      </c>
    </row>
    <row r="516" spans="2:26" x14ac:dyDescent="0.35">
      <c r="B516" vm="4971">
        <f ca="1"/>
        <v>42906</v>
      </c>
      <c r="C516" vm="4972">
        <f ca="1"/>
        <v>375.65</v>
      </c>
      <c r="E516" vm="4973">
        <f ca="1"/>
        <v>50.863100000000003</v>
      </c>
      <c r="F516" vm="4974">
        <f ca="1"/>
        <v>91.866699999999994</v>
      </c>
      <c r="G516" vm="4975">
        <f ca="1"/>
        <v>253.2</v>
      </c>
      <c r="H516" vm="4976">
        <f ca="1"/>
        <v>33.75</v>
      </c>
      <c r="I516" vm="557">
        <f ca="1"/>
        <v>728.5</v>
      </c>
      <c r="J516" vm="4977">
        <f ca="1"/>
        <v>321.7</v>
      </c>
      <c r="K516" vm="4978">
        <f ca="1"/>
        <v>467.4</v>
      </c>
      <c r="L516" vm="4979">
        <f ca="1"/>
        <v>241.5</v>
      </c>
      <c r="M516" s="19" vm="4868">
        <f ca="1"/>
        <v>9653.5</v>
      </c>
      <c r="N516" s="16">
        <f t="shared" ca="1" si="103"/>
        <v>4.936963793707126E-3</v>
      </c>
      <c r="O516" s="16">
        <f t="shared" ca="1" si="115"/>
        <v>-4.7563704778851891E-3</v>
      </c>
      <c r="P516" s="16">
        <f t="shared" ca="1" si="104"/>
        <v>-4.7563704778851891E-3</v>
      </c>
      <c r="Q516" s="16">
        <f t="shared" ca="1" si="105"/>
        <v>-2.1747010474668454E-3</v>
      </c>
      <c r="R516" s="16">
        <f t="shared" ca="1" si="106"/>
        <v>2.6412099539777276E-2</v>
      </c>
      <c r="S516" s="16">
        <f t="shared" ca="1" si="107"/>
        <v>3.8984496106014996E-2</v>
      </c>
      <c r="T516" s="16">
        <f t="shared" ca="1" si="108"/>
        <v>3.2729205633006755E-2</v>
      </c>
      <c r="U516" s="16">
        <f t="shared" ca="1" si="109"/>
        <v>-1.6549445233541827E-3</v>
      </c>
      <c r="V516" s="16">
        <f t="shared" ca="1" si="110"/>
        <v>-1.6549445233541827E-3</v>
      </c>
      <c r="W516" s="16">
        <f t="shared" ca="1" si="111"/>
        <v>-2.7556441337487541E-4</v>
      </c>
      <c r="X516" s="16">
        <f t="shared" ca="1" si="112"/>
        <v>0</v>
      </c>
      <c r="Y516" s="16">
        <f t="shared" ca="1" si="113"/>
        <v>6.6978748861355264E-4</v>
      </c>
      <c r="Z516" s="16">
        <f t="shared" ca="1" si="114"/>
        <v>8.3476847920419721E-4</v>
      </c>
    </row>
    <row r="517" spans="2:26" x14ac:dyDescent="0.35">
      <c r="B517" vm="4980">
        <f ca="1"/>
        <v>42907</v>
      </c>
      <c r="C517" vm="4981">
        <f ca="1"/>
        <v>369.95</v>
      </c>
      <c r="E517" vm="4982">
        <f ca="1"/>
        <v>51.302500000000002</v>
      </c>
      <c r="F517" vm="4983">
        <f ca="1"/>
        <v>91.1</v>
      </c>
      <c r="G517" vm="4984">
        <f ca="1"/>
        <v>248.65</v>
      </c>
      <c r="H517" vm="4985">
        <f ca="1"/>
        <v>34.049999999999997</v>
      </c>
      <c r="I517" vm="4986">
        <f ca="1"/>
        <v>725.35</v>
      </c>
      <c r="J517" vm="4987">
        <f ca="1"/>
        <v>329.15</v>
      </c>
      <c r="K517" vm="4988">
        <f ca="1"/>
        <v>457.3</v>
      </c>
      <c r="L517" vm="4989">
        <f ca="1"/>
        <v>238.6</v>
      </c>
      <c r="M517" s="19" vm="4990">
        <f ca="1"/>
        <v>9633.6</v>
      </c>
      <c r="N517" s="16">
        <f t="shared" ca="1" si="103"/>
        <v>-1.5289997443609612E-2</v>
      </c>
      <c r="O517" s="16">
        <f t="shared" ca="1" si="115"/>
        <v>8.601774164353199E-3</v>
      </c>
      <c r="P517" s="16">
        <f t="shared" ca="1" si="104"/>
        <v>8.601774164353199E-3</v>
      </c>
      <c r="Q517" s="16">
        <f t="shared" ca="1" si="105"/>
        <v>-8.3808090501177723E-3</v>
      </c>
      <c r="R517" s="16">
        <f t="shared" ca="1" si="106"/>
        <v>-1.8133405109273509E-2</v>
      </c>
      <c r="S517" s="16">
        <f t="shared" ca="1" si="107"/>
        <v>2.2894139668905033E-2</v>
      </c>
      <c r="T517" s="16">
        <f t="shared" ca="1" si="108"/>
        <v>-2.1845791440747987E-2</v>
      </c>
      <c r="U517" s="16">
        <f t="shared" ca="1" si="109"/>
        <v>-1.2080963428811655E-2</v>
      </c>
      <c r="V517" s="16">
        <f t="shared" ca="1" si="110"/>
        <v>-1.2080963428811655E-2</v>
      </c>
      <c r="W517" s="16">
        <f t="shared" ca="1" si="111"/>
        <v>-1.2157148419425003E-2</v>
      </c>
      <c r="X517" s="16">
        <f t="shared" ca="1" si="112"/>
        <v>0</v>
      </c>
      <c r="Y517" s="16">
        <f t="shared" ca="1" si="113"/>
        <v>1.255137149466368E-2</v>
      </c>
      <c r="Z517" s="16">
        <f t="shared" ca="1" si="114"/>
        <v>1.2716352485254325E-2</v>
      </c>
    </row>
    <row r="518" spans="2:26" x14ac:dyDescent="0.35">
      <c r="B518" vm="4991">
        <f ca="1"/>
        <v>42908</v>
      </c>
      <c r="C518" vm="4992">
        <f ca="1"/>
        <v>369.45</v>
      </c>
      <c r="E518" vm="4993">
        <f ca="1"/>
        <v>50.423699999999997</v>
      </c>
      <c r="F518" vm="4994">
        <f ca="1"/>
        <v>91.433400000000006</v>
      </c>
      <c r="G518" vm="4995">
        <f ca="1"/>
        <v>252.85</v>
      </c>
      <c r="H518" vm="4996">
        <f ca="1"/>
        <v>33.15</v>
      </c>
      <c r="I518" vm="4997">
        <f ca="1"/>
        <v>713.25</v>
      </c>
      <c r="J518" vm="4998">
        <f ca="1"/>
        <v>320.60000000000002</v>
      </c>
      <c r="K518" vm="4999">
        <f ca="1"/>
        <v>452.7</v>
      </c>
      <c r="L518" vm="5000">
        <f ca="1"/>
        <v>234.25</v>
      </c>
      <c r="M518" s="19" vm="5001">
        <f ca="1"/>
        <v>9630</v>
      </c>
      <c r="N518" s="16">
        <f t="shared" ca="1" si="103"/>
        <v>-1.3524481369033598E-3</v>
      </c>
      <c r="O518" s="16">
        <f t="shared" ca="1" si="115"/>
        <v>-1.7278181287506474E-2</v>
      </c>
      <c r="P518" s="16">
        <f t="shared" ca="1" si="104"/>
        <v>-1.7278181287506474E-2</v>
      </c>
      <c r="Q518" s="16">
        <f t="shared" ca="1" si="105"/>
        <v>3.6530341379607924E-3</v>
      </c>
      <c r="R518" s="16">
        <f t="shared" ca="1" si="106"/>
        <v>1.6750142365244421E-2</v>
      </c>
      <c r="S518" s="16">
        <f t="shared" ca="1" si="107"/>
        <v>-2.6319333738432964E-2</v>
      </c>
      <c r="T518" s="16">
        <f t="shared" ca="1" si="108"/>
        <v>-1.0109976222096669E-2</v>
      </c>
      <c r="U518" s="16">
        <f t="shared" ca="1" si="109"/>
        <v>-1.8399588545284114E-2</v>
      </c>
      <c r="V518" s="16">
        <f t="shared" ca="1" si="110"/>
        <v>-1.8399588545284114E-2</v>
      </c>
      <c r="W518" s="16">
        <f t="shared" ca="1" si="111"/>
        <v>-1.6350707260350421E-2</v>
      </c>
      <c r="X518" s="16">
        <f t="shared" ca="1" si="112"/>
        <v>0</v>
      </c>
      <c r="Y518" s="16">
        <f t="shared" ca="1" si="113"/>
        <v>1.6744930335589096E-2</v>
      </c>
      <c r="Z518" s="16">
        <f t="shared" ca="1" si="114"/>
        <v>1.6909911326179743E-2</v>
      </c>
    </row>
    <row r="519" spans="2:26" x14ac:dyDescent="0.35">
      <c r="B519" vm="5002">
        <f ca="1"/>
        <v>42909</v>
      </c>
      <c r="C519" vm="5003">
        <f ca="1"/>
        <v>365.45</v>
      </c>
      <c r="E519" vm="5004">
        <f ca="1"/>
        <v>50.090400000000002</v>
      </c>
      <c r="F519" vm="5005">
        <f ca="1"/>
        <v>90</v>
      </c>
      <c r="G519" vm="5006">
        <f ca="1"/>
        <v>251</v>
      </c>
      <c r="H519" vm="5007">
        <f ca="1"/>
        <v>32.450000000000003</v>
      </c>
      <c r="I519" vm="5008">
        <f ca="1"/>
        <v>717.9</v>
      </c>
      <c r="J519" vm="793">
        <f ca="1"/>
        <v>331.7</v>
      </c>
      <c r="K519" vm="5009">
        <f ca="1"/>
        <v>443.15</v>
      </c>
      <c r="L519" vm="5010">
        <f ca="1"/>
        <v>236.85</v>
      </c>
      <c r="M519" s="19" vm="5011">
        <f ca="1"/>
        <v>9574.9500000000007</v>
      </c>
      <c r="N519" s="16">
        <f t="shared" ca="1" si="103"/>
        <v>-1.0885942308255856E-2</v>
      </c>
      <c r="O519" s="16">
        <f t="shared" ca="1" si="115"/>
        <v>-6.6319296817619429E-3</v>
      </c>
      <c r="P519" s="16">
        <f t="shared" ca="1" si="104"/>
        <v>-6.6319296817619429E-3</v>
      </c>
      <c r="Q519" s="16">
        <f t="shared" ca="1" si="105"/>
        <v>-1.5801168073608263E-2</v>
      </c>
      <c r="R519" s="16">
        <f t="shared" ca="1" si="106"/>
        <v>-7.3434883942081535E-3</v>
      </c>
      <c r="S519" s="16">
        <f t="shared" ca="1" si="107"/>
        <v>3.4036705777554056E-2</v>
      </c>
      <c r="T519" s="16">
        <f t="shared" ca="1" si="108"/>
        <v>-2.1321341257505969E-2</v>
      </c>
      <c r="U519" s="16">
        <f t="shared" ca="1" si="109"/>
        <v>1.1038108251229159E-2</v>
      </c>
      <c r="V519" s="16">
        <f t="shared" ca="1" si="110"/>
        <v>1.1038108251229159E-2</v>
      </c>
      <c r="W519" s="16">
        <f t="shared" ca="1" si="111"/>
        <v>9.5054767252114904E-3</v>
      </c>
      <c r="X519" s="16">
        <f t="shared" ca="1" si="112"/>
        <v>9.1112536499728131E-3</v>
      </c>
      <c r="Y519" s="16">
        <f t="shared" ca="1" si="113"/>
        <v>0</v>
      </c>
      <c r="Z519" s="16">
        <f t="shared" ca="1" si="114"/>
        <v>0</v>
      </c>
    </row>
    <row r="520" spans="2:26" x14ac:dyDescent="0.35">
      <c r="B520" vm="5012">
        <f ca="1"/>
        <v>42913</v>
      </c>
      <c r="C520" vm="5013">
        <f ca="1"/>
        <v>367.7</v>
      </c>
      <c r="E520" vm="5014">
        <f ca="1"/>
        <v>48.651000000000003</v>
      </c>
      <c r="F520" vm="5015">
        <f ca="1"/>
        <v>89.6</v>
      </c>
      <c r="G520" vm="5016">
        <f ca="1"/>
        <v>255.25</v>
      </c>
      <c r="H520" vm="5017">
        <f ca="1"/>
        <v>32.049999999999997</v>
      </c>
      <c r="I520" vm="5018">
        <f ca="1"/>
        <v>728.85</v>
      </c>
      <c r="J520" vm="5019">
        <f ca="1"/>
        <v>327.9</v>
      </c>
      <c r="K520" vm="5020">
        <f ca="1"/>
        <v>442.3</v>
      </c>
      <c r="L520" vm="5021">
        <f ca="1"/>
        <v>237.15</v>
      </c>
      <c r="M520" s="19" vm="5022">
        <f ca="1"/>
        <v>9511.4</v>
      </c>
      <c r="N520" s="16">
        <f t="shared" ca="1" si="103"/>
        <v>6.1379173808256251E-3</v>
      </c>
      <c r="O520" s="16">
        <f t="shared" ca="1" si="115"/>
        <v>-2.9157009558166906E-2</v>
      </c>
      <c r="P520" s="16">
        <f t="shared" ca="1" si="104"/>
        <v>-2.9157009558166906E-2</v>
      </c>
      <c r="Q520" s="16">
        <f t="shared" ca="1" si="105"/>
        <v>-4.4543503493803087E-3</v>
      </c>
      <c r="R520" s="16">
        <f t="shared" ca="1" si="106"/>
        <v>1.6790517912991035E-2</v>
      </c>
      <c r="S520" s="16">
        <f t="shared" ca="1" si="107"/>
        <v>-1.1522262102404209E-2</v>
      </c>
      <c r="T520" s="16">
        <f t="shared" ca="1" si="108"/>
        <v>-1.9199283101258321E-3</v>
      </c>
      <c r="U520" s="16">
        <f t="shared" ca="1" si="109"/>
        <v>1.2658229538300269E-3</v>
      </c>
      <c r="V520" s="16">
        <f t="shared" ca="1" si="110"/>
        <v>1.2658229538300269E-3</v>
      </c>
      <c r="W520" s="16">
        <f t="shared" ca="1" si="111"/>
        <v>1.7009886275022954E-3</v>
      </c>
      <c r="X520" s="16">
        <f t="shared" ca="1" si="112"/>
        <v>1.3067655522636182E-3</v>
      </c>
      <c r="Y520" s="16">
        <f t="shared" ca="1" si="113"/>
        <v>0</v>
      </c>
      <c r="Z520" s="16">
        <f t="shared" ca="1" si="114"/>
        <v>0</v>
      </c>
    </row>
    <row r="521" spans="2:26" x14ac:dyDescent="0.35">
      <c r="B521" vm="5023">
        <f ca="1"/>
        <v>42914</v>
      </c>
      <c r="C521" vm="5024">
        <f ca="1"/>
        <v>364.5</v>
      </c>
      <c r="E521" vm="5025">
        <f ca="1"/>
        <v>48.4086</v>
      </c>
      <c r="F521" vm="5026">
        <f ca="1"/>
        <v>90.866699999999994</v>
      </c>
      <c r="G521" vm="4298">
        <f ca="1"/>
        <v>260.35000000000002</v>
      </c>
      <c r="H521" vm="4450">
        <f ca="1"/>
        <v>31.7</v>
      </c>
      <c r="I521" vm="5027">
        <f ca="1"/>
        <v>731</v>
      </c>
      <c r="J521" vm="5028">
        <f ca="1"/>
        <v>321.60000000000002</v>
      </c>
      <c r="K521" vm="5029">
        <f ca="1"/>
        <v>442.5</v>
      </c>
      <c r="L521" vm="2131">
        <f ca="1"/>
        <v>242.55</v>
      </c>
      <c r="M521" s="19" vm="5030">
        <f ca="1"/>
        <v>9491.25</v>
      </c>
      <c r="N521" s="16">
        <f t="shared" ca="1" si="103"/>
        <v>-8.7408368585134739E-3</v>
      </c>
      <c r="O521" s="16">
        <f t="shared" ca="1" si="115"/>
        <v>-4.9948795166265842E-3</v>
      </c>
      <c r="P521" s="16">
        <f t="shared" ca="1" si="104"/>
        <v>-4.9948795166265842E-3</v>
      </c>
      <c r="Q521" s="16">
        <f t="shared" ca="1" si="105"/>
        <v>1.4038277451228051E-2</v>
      </c>
      <c r="R521" s="16">
        <f t="shared" ca="1" si="106"/>
        <v>1.9783422564133141E-2</v>
      </c>
      <c r="S521" s="16">
        <f t="shared" ca="1" si="107"/>
        <v>-1.9400146545791145E-2</v>
      </c>
      <c r="T521" s="16">
        <f t="shared" ca="1" si="108"/>
        <v>4.5207957370314904E-4</v>
      </c>
      <c r="U521" s="16">
        <f t="shared" ca="1" si="109"/>
        <v>2.2515022367634769E-2</v>
      </c>
      <c r="V521" s="16">
        <f t="shared" ca="1" si="110"/>
        <v>2.2515022367634769E-2</v>
      </c>
      <c r="W521" s="16">
        <f t="shared" ca="1" si="111"/>
        <v>2.1691352602431303E-2</v>
      </c>
      <c r="X521" s="16">
        <f t="shared" ca="1" si="112"/>
        <v>2.1297129527192628E-2</v>
      </c>
      <c r="Y521" s="16">
        <f t="shared" ca="1" si="113"/>
        <v>0</v>
      </c>
      <c r="Z521" s="16">
        <f t="shared" ca="1" si="114"/>
        <v>0</v>
      </c>
    </row>
    <row r="522" spans="2:26" x14ac:dyDescent="0.35">
      <c r="B522" vm="5031">
        <f ca="1"/>
        <v>42915</v>
      </c>
      <c r="C522" vm="5024">
        <f ca="1"/>
        <v>364.5</v>
      </c>
      <c r="E522" vm="5032">
        <f ca="1"/>
        <v>48.484400000000001</v>
      </c>
      <c r="F522" vm="1502">
        <f ca="1"/>
        <v>90.4</v>
      </c>
      <c r="G522" vm="5033">
        <f ca="1"/>
        <v>262.05</v>
      </c>
      <c r="H522" vm="5017">
        <f ca="1"/>
        <v>32.049999999999997</v>
      </c>
      <c r="I522" vm="5034">
        <f ca="1"/>
        <v>724.45</v>
      </c>
      <c r="J522" vm="5035">
        <f ca="1"/>
        <v>325.35000000000002</v>
      </c>
      <c r="K522" vm="5036">
        <f ca="1"/>
        <v>435.6</v>
      </c>
      <c r="L522" vm="5037">
        <f ca="1"/>
        <v>251.2</v>
      </c>
      <c r="M522" s="19" vm="5038">
        <f ca="1"/>
        <v>9504.1</v>
      </c>
      <c r="N522" s="16">
        <f t="shared" ca="1" si="103"/>
        <v>0</v>
      </c>
      <c r="O522" s="16">
        <f t="shared" ca="1" si="115"/>
        <v>1.5646128298904712E-3</v>
      </c>
      <c r="P522" s="16">
        <f t="shared" ca="1" si="104"/>
        <v>1.5646128298904712E-3</v>
      </c>
      <c r="Q522" s="16">
        <f t="shared" ca="1" si="105"/>
        <v>-5.1493300339820157E-3</v>
      </c>
      <c r="R522" s="16">
        <f t="shared" ca="1" si="106"/>
        <v>6.5084456392670549E-3</v>
      </c>
      <c r="S522" s="16">
        <f t="shared" ca="1" si="107"/>
        <v>1.1592988636181866E-2</v>
      </c>
      <c r="T522" s="16">
        <f t="shared" ca="1" si="108"/>
        <v>-1.5716073389178777E-2</v>
      </c>
      <c r="U522" s="16">
        <f t="shared" ca="1" si="109"/>
        <v>3.5041559902817918E-2</v>
      </c>
      <c r="V522" s="16">
        <f t="shared" ca="1" si="110"/>
        <v>3.5041559902817918E-2</v>
      </c>
      <c r="W522" s="16">
        <f t="shared" ca="1" si="111"/>
        <v>3.2560080236139391E-2</v>
      </c>
      <c r="X522" s="16">
        <f t="shared" ca="1" si="112"/>
        <v>3.2165857160900715E-2</v>
      </c>
      <c r="Y522" s="16">
        <f t="shared" ca="1" si="113"/>
        <v>0</v>
      </c>
      <c r="Z522" s="16">
        <f t="shared" ca="1" si="114"/>
        <v>0</v>
      </c>
    </row>
    <row r="523" spans="2:26" x14ac:dyDescent="0.35">
      <c r="B523" vm="5039">
        <f ca="1"/>
        <v>42916</v>
      </c>
      <c r="C523" vm="5040">
        <f ca="1"/>
        <v>363.05</v>
      </c>
      <c r="E523" vm="5041">
        <f ca="1"/>
        <v>48.954099999999997</v>
      </c>
      <c r="F523" vm="1246">
        <f ca="1"/>
        <v>90.2</v>
      </c>
      <c r="G523" vm="5042">
        <f ca="1"/>
        <v>263.64999999999998</v>
      </c>
      <c r="H523" vm="4419">
        <f ca="1"/>
        <v>31.35</v>
      </c>
      <c r="I523" vm="5043">
        <f ca="1"/>
        <v>729</v>
      </c>
      <c r="J523" vm="5044">
        <f ca="1"/>
        <v>318.89999999999998</v>
      </c>
      <c r="K523" vm="5045">
        <f ca="1"/>
        <v>432.55</v>
      </c>
      <c r="L523" vm="5046">
        <f ca="1"/>
        <v>249.05</v>
      </c>
      <c r="M523" s="19" vm="5047">
        <f ca="1"/>
        <v>9520.9</v>
      </c>
      <c r="N523" s="16">
        <f t="shared" ca="1" si="103"/>
        <v>-3.9859856224570911E-3</v>
      </c>
      <c r="O523" s="16">
        <f t="shared" ca="1" si="115"/>
        <v>9.6410276880161093E-3</v>
      </c>
      <c r="P523" s="16">
        <f t="shared" ca="1" si="104"/>
        <v>9.6410276880161093E-3</v>
      </c>
      <c r="Q523" s="16">
        <f t="shared" ca="1" si="105"/>
        <v>-2.2148403295528985E-3</v>
      </c>
      <c r="R523" s="16">
        <f t="shared" ca="1" si="106"/>
        <v>6.0871407283033443E-3</v>
      </c>
      <c r="S523" s="16">
        <f t="shared" ca="1" si="107"/>
        <v>-2.0023951924981295E-2</v>
      </c>
      <c r="T523" s="16">
        <f t="shared" ca="1" si="108"/>
        <v>-7.0264644324221472E-3</v>
      </c>
      <c r="U523" s="16">
        <f t="shared" ca="1" si="109"/>
        <v>-8.5957550747511532E-3</v>
      </c>
      <c r="V523" s="16">
        <f t="shared" ca="1" si="110"/>
        <v>-8.5957550747511532E-3</v>
      </c>
      <c r="W523" s="16">
        <f t="shared" ca="1" si="111"/>
        <v>-7.6824519658767907E-3</v>
      </c>
      <c r="X523" s="16">
        <f t="shared" ca="1" si="112"/>
        <v>0</v>
      </c>
      <c r="Y523" s="16">
        <f t="shared" ca="1" si="113"/>
        <v>8.0766750411154671E-3</v>
      </c>
      <c r="Z523" s="16">
        <f t="shared" ca="1" si="114"/>
        <v>8.2416560317061134E-3</v>
      </c>
    </row>
    <row r="524" spans="2:26" x14ac:dyDescent="0.35">
      <c r="B524" vm="5048">
        <f ca="1"/>
        <v>42919</v>
      </c>
      <c r="C524" vm="5049">
        <f ca="1"/>
        <v>368</v>
      </c>
      <c r="E524" vm="5050">
        <f ca="1"/>
        <v>49.211599999999997</v>
      </c>
      <c r="F524" vm="5051">
        <f ca="1"/>
        <v>90.333399999999997</v>
      </c>
      <c r="G524" vm="3650">
        <f ca="1"/>
        <v>265.05</v>
      </c>
      <c r="H524" vm="4502">
        <f ca="1"/>
        <v>31.9</v>
      </c>
      <c r="I524" vm="5052">
        <f ca="1"/>
        <v>747.85</v>
      </c>
      <c r="J524" vm="5053">
        <f ca="1"/>
        <v>314.60000000000002</v>
      </c>
      <c r="K524" vm="5054">
        <f ca="1"/>
        <v>430.25</v>
      </c>
      <c r="L524" vm="5055">
        <f ca="1"/>
        <v>254.3</v>
      </c>
      <c r="M524" s="19" vm="5056">
        <f ca="1"/>
        <v>9615</v>
      </c>
      <c r="N524" s="16">
        <f t="shared" ca="1" si="103"/>
        <v>1.3542372342675236E-2</v>
      </c>
      <c r="O524" s="16">
        <f t="shared" ca="1" si="115"/>
        <v>5.2462436594246566E-3</v>
      </c>
      <c r="P524" s="16">
        <f t="shared" ca="1" si="104"/>
        <v>5.2462436594246566E-3</v>
      </c>
      <c r="Q524" s="16">
        <f t="shared" ca="1" si="105"/>
        <v>1.4778431501210134E-3</v>
      </c>
      <c r="R524" s="16">
        <f t="shared" ca="1" si="106"/>
        <v>5.2960214573364193E-3</v>
      </c>
      <c r="S524" s="16">
        <f t="shared" ca="1" si="107"/>
        <v>-1.3575583391834305E-2</v>
      </c>
      <c r="T524" s="16">
        <f t="shared" ca="1" si="108"/>
        <v>-5.3314915347344987E-3</v>
      </c>
      <c r="U524" s="16">
        <f t="shared" ca="1" si="109"/>
        <v>2.0860992908781559E-2</v>
      </c>
      <c r="V524" s="16">
        <f t="shared" ca="1" si="110"/>
        <v>2.0860992908781559E-2</v>
      </c>
      <c r="W524" s="16">
        <f t="shared" ca="1" si="111"/>
        <v>1.9658415189549042E-2</v>
      </c>
      <c r="X524" s="16">
        <f t="shared" ca="1" si="112"/>
        <v>1.9264192114310366E-2</v>
      </c>
      <c r="Y524" s="16">
        <f t="shared" ca="1" si="113"/>
        <v>0</v>
      </c>
      <c r="Z524" s="16">
        <f t="shared" ca="1" si="114"/>
        <v>0</v>
      </c>
    </row>
    <row r="525" spans="2:26" x14ac:dyDescent="0.35">
      <c r="B525" vm="5057">
        <f ca="1"/>
        <v>42920</v>
      </c>
      <c r="C525" vm="5058">
        <f ca="1"/>
        <v>371.7</v>
      </c>
      <c r="E525" vm="5059">
        <f ca="1"/>
        <v>49.514699999999998</v>
      </c>
      <c r="F525" vm="2941">
        <f ca="1"/>
        <v>89.2667</v>
      </c>
      <c r="G525" vm="3697">
        <f ca="1"/>
        <v>265.89999999999998</v>
      </c>
      <c r="H525" vm="4429">
        <f ca="1"/>
        <v>31.25</v>
      </c>
      <c r="I525" vm="5060">
        <f ca="1"/>
        <v>741.45</v>
      </c>
      <c r="J525" vm="5061">
        <f ca="1"/>
        <v>314.95</v>
      </c>
      <c r="K525" vm="5062">
        <f ca="1"/>
        <v>426.9</v>
      </c>
      <c r="L525" vm="5016">
        <f ca="1"/>
        <v>255.25</v>
      </c>
      <c r="M525" s="19" vm="5063">
        <f ca="1"/>
        <v>9613.2999999999993</v>
      </c>
      <c r="N525" s="16">
        <f t="shared" ca="1" si="103"/>
        <v>1.00041391342754E-2</v>
      </c>
      <c r="O525" s="16">
        <f t="shared" ca="1" si="115"/>
        <v>6.1402271187902474E-3</v>
      </c>
      <c r="P525" s="16">
        <f t="shared" ca="1" si="104"/>
        <v>6.1402271187902474E-3</v>
      </c>
      <c r="Q525" s="16">
        <f t="shared" ca="1" si="105"/>
        <v>-1.1878752216811459E-2</v>
      </c>
      <c r="R525" s="16">
        <f t="shared" ca="1" si="106"/>
        <v>3.2018108151589527E-3</v>
      </c>
      <c r="S525" s="16">
        <f t="shared" ca="1" si="107"/>
        <v>1.1119054437604317E-3</v>
      </c>
      <c r="T525" s="16">
        <f t="shared" ca="1" si="108"/>
        <v>-7.8166413277324272E-3</v>
      </c>
      <c r="U525" s="16">
        <f t="shared" ca="1" si="109"/>
        <v>3.7287846167008889E-3</v>
      </c>
      <c r="V525" s="16">
        <f t="shared" ca="1" si="110"/>
        <v>3.7287846167008889E-3</v>
      </c>
      <c r="W525" s="16">
        <f t="shared" ca="1" si="111"/>
        <v>3.5735349607540776E-3</v>
      </c>
      <c r="X525" s="16">
        <f t="shared" ca="1" si="112"/>
        <v>3.1793118855154004E-3</v>
      </c>
      <c r="Y525" s="16">
        <f t="shared" ca="1" si="113"/>
        <v>0</v>
      </c>
      <c r="Z525" s="16">
        <f t="shared" ca="1" si="114"/>
        <v>0</v>
      </c>
    </row>
    <row r="526" spans="2:26" x14ac:dyDescent="0.35">
      <c r="B526" vm="5064">
        <f ca="1"/>
        <v>42921</v>
      </c>
      <c r="C526" vm="5065">
        <f ca="1"/>
        <v>372.9</v>
      </c>
      <c r="E526" vm="5066">
        <f ca="1"/>
        <v>51.3934</v>
      </c>
      <c r="F526" vm="5067">
        <f ca="1"/>
        <v>89.366699999999994</v>
      </c>
      <c r="G526" vm="5068">
        <f ca="1"/>
        <v>270.14999999999998</v>
      </c>
      <c r="H526" vm="4689">
        <f ca="1"/>
        <v>31.05</v>
      </c>
      <c r="I526" vm="5069">
        <f ca="1"/>
        <v>743.05</v>
      </c>
      <c r="J526" vm="5070">
        <f ca="1"/>
        <v>316.39999999999998</v>
      </c>
      <c r="K526" vm="5071">
        <f ca="1"/>
        <v>431.75</v>
      </c>
      <c r="L526" vm="1292">
        <f ca="1"/>
        <v>261.39999999999998</v>
      </c>
      <c r="M526" s="19" vm="5072">
        <f ca="1"/>
        <v>9637.6</v>
      </c>
      <c r="N526" s="16">
        <f t="shared" ca="1" si="103"/>
        <v>3.223209881568699E-3</v>
      </c>
      <c r="O526" s="16">
        <f t="shared" ca="1" si="115"/>
        <v>3.7240164362431556E-2</v>
      </c>
      <c r="P526" s="16">
        <f t="shared" ca="1" si="104"/>
        <v>3.7240164362431556E-2</v>
      </c>
      <c r="Q526" s="16">
        <f t="shared" ca="1" si="105"/>
        <v>1.1196115669978701E-3</v>
      </c>
      <c r="R526" s="16">
        <f t="shared" ca="1" si="106"/>
        <v>1.5857062041100548E-2</v>
      </c>
      <c r="S526" s="16">
        <f t="shared" ca="1" si="107"/>
        <v>4.5933398255607058E-3</v>
      </c>
      <c r="T526" s="16">
        <f t="shared" ca="1" si="108"/>
        <v>1.1296923262871687E-2</v>
      </c>
      <c r="U526" s="16">
        <f t="shared" ca="1" si="109"/>
        <v>2.3808344145346459E-2</v>
      </c>
      <c r="V526" s="16">
        <f t="shared" ca="1" si="110"/>
        <v>2.3808344145346459E-2</v>
      </c>
      <c r="W526" s="16">
        <f t="shared" ca="1" si="111"/>
        <v>2.301215085799042E-2</v>
      </c>
      <c r="X526" s="16">
        <f t="shared" ca="1" si="112"/>
        <v>2.2617927782751745E-2</v>
      </c>
      <c r="Y526" s="16">
        <f t="shared" ca="1" si="113"/>
        <v>0</v>
      </c>
      <c r="Z526" s="16">
        <f t="shared" ca="1" si="114"/>
        <v>0</v>
      </c>
    </row>
    <row r="527" spans="2:26" x14ac:dyDescent="0.35">
      <c r="B527" vm="5073">
        <f ca="1"/>
        <v>42922</v>
      </c>
      <c r="C527" vm="5074">
        <f ca="1"/>
        <v>373.05</v>
      </c>
      <c r="E527" vm="4804">
        <f ca="1"/>
        <v>52.120699999999999</v>
      </c>
      <c r="F527" vm="5075">
        <f ca="1"/>
        <v>90.5334</v>
      </c>
      <c r="G527" vm="5076">
        <f ca="1"/>
        <v>266.45</v>
      </c>
      <c r="H527" vm="4419">
        <f ca="1"/>
        <v>31.35</v>
      </c>
      <c r="I527" vm="5077">
        <f ca="1"/>
        <v>739.15</v>
      </c>
      <c r="J527" vm="5078">
        <f ca="1"/>
        <v>309.7</v>
      </c>
      <c r="K527" vm="5079">
        <f ca="1"/>
        <v>437.1</v>
      </c>
      <c r="L527" vm="4383">
        <f ca="1"/>
        <v>261.64999999999998</v>
      </c>
      <c r="M527" s="19" vm="5080">
        <f ca="1"/>
        <v>9674.5499999999993</v>
      </c>
      <c r="N527" s="16">
        <f t="shared" ca="1" si="103"/>
        <v>4.0217173274835553E-4</v>
      </c>
      <c r="O527" s="16">
        <f t="shared" ca="1" si="115"/>
        <v>1.4052423164078292E-2</v>
      </c>
      <c r="P527" s="16">
        <f t="shared" ca="1" si="104"/>
        <v>1.4052423164078292E-2</v>
      </c>
      <c r="Q527" s="16">
        <f t="shared" ca="1" si="105"/>
        <v>1.2970713824299995E-2</v>
      </c>
      <c r="R527" s="16">
        <f t="shared" ca="1" si="106"/>
        <v>-1.37907515472835E-2</v>
      </c>
      <c r="S527" s="16">
        <f t="shared" ca="1" si="107"/>
        <v>-2.140314891434161E-2</v>
      </c>
      <c r="T527" s="16">
        <f t="shared" ca="1" si="108"/>
        <v>1.2315284842480954E-2</v>
      </c>
      <c r="U527" s="16">
        <f t="shared" ca="1" si="109"/>
        <v>9.5593162809534205E-4</v>
      </c>
      <c r="V527" s="16">
        <f t="shared" ca="1" si="110"/>
        <v>9.5593162809534205E-4</v>
      </c>
      <c r="W527" s="16">
        <f t="shared" ca="1" si="111"/>
        <v>5.222701750891459E-4</v>
      </c>
      <c r="X527" s="16">
        <f t="shared" ca="1" si="112"/>
        <v>1.2804709985046872E-4</v>
      </c>
      <c r="Y527" s="16">
        <f t="shared" ca="1" si="113"/>
        <v>0</v>
      </c>
      <c r="Z527" s="16">
        <f t="shared" ca="1" si="114"/>
        <v>3.6933890740175907E-5</v>
      </c>
    </row>
    <row r="528" spans="2:26" x14ac:dyDescent="0.35">
      <c r="B528" vm="5081">
        <f ca="1"/>
        <v>42923</v>
      </c>
      <c r="C528" vm="1380">
        <f ca="1"/>
        <v>371.6</v>
      </c>
      <c r="E528" vm="5082">
        <f ca="1"/>
        <v>51.575200000000002</v>
      </c>
      <c r="F528" vm="5005">
        <f ca="1"/>
        <v>90</v>
      </c>
      <c r="G528" vm="1196">
        <f ca="1"/>
        <v>267.3</v>
      </c>
      <c r="H528" vm="4595">
        <f ca="1"/>
        <v>31.8</v>
      </c>
      <c r="I528" vm="5083">
        <f ca="1"/>
        <v>694.4</v>
      </c>
      <c r="J528" vm="5084">
        <f ca="1"/>
        <v>309.8</v>
      </c>
      <c r="K528" vm="5085">
        <f ca="1"/>
        <v>436.85</v>
      </c>
      <c r="L528" vm="5086">
        <f ca="1"/>
        <v>257.10000000000002</v>
      </c>
      <c r="M528" s="19" vm="5087">
        <f ca="1"/>
        <v>9665.7999999999993</v>
      </c>
      <c r="N528" s="16">
        <f t="shared" ca="1" si="103"/>
        <v>-3.8944519778398843E-3</v>
      </c>
      <c r="O528" s="16">
        <f t="shared" ca="1" si="115"/>
        <v>-1.052124591376063E-2</v>
      </c>
      <c r="P528" s="16">
        <f t="shared" ca="1" si="104"/>
        <v>-1.052124591376063E-2</v>
      </c>
      <c r="Q528" s="16">
        <f t="shared" ca="1" si="105"/>
        <v>-5.909173062920256E-3</v>
      </c>
      <c r="R528" s="16">
        <f t="shared" ca="1" si="106"/>
        <v>3.1850144020821197E-3</v>
      </c>
      <c r="S528" s="16">
        <f t="shared" ca="1" si="107"/>
        <v>3.2284100361130812E-4</v>
      </c>
      <c r="T528" s="16">
        <f t="shared" ca="1" si="108"/>
        <v>-5.721151251652743E-4</v>
      </c>
      <c r="U528" s="16">
        <f t="shared" ca="1" si="109"/>
        <v>-1.7542618546372842E-2</v>
      </c>
      <c r="V528" s="16">
        <f t="shared" ca="1" si="110"/>
        <v>-1.7542618546372842E-2</v>
      </c>
      <c r="W528" s="16">
        <f t="shared" ca="1" si="111"/>
        <v>-1.6231893678344975E-2</v>
      </c>
      <c r="X528" s="16">
        <f t="shared" ca="1" si="112"/>
        <v>0</v>
      </c>
      <c r="Y528" s="16">
        <f t="shared" ca="1" si="113"/>
        <v>1.662611675358365E-2</v>
      </c>
      <c r="Z528" s="16">
        <f t="shared" ca="1" si="114"/>
        <v>1.6791097744174296E-2</v>
      </c>
    </row>
    <row r="529" spans="2:26" x14ac:dyDescent="0.35">
      <c r="B529" vm="5088">
        <f ca="1"/>
        <v>42926</v>
      </c>
      <c r="C529" vm="5089">
        <f ca="1"/>
        <v>374.95</v>
      </c>
      <c r="E529" vm="4851">
        <f ca="1"/>
        <v>52.332799999999999</v>
      </c>
      <c r="F529" vm="3517">
        <f ca="1"/>
        <v>91.7667</v>
      </c>
      <c r="G529" vm="5090">
        <f ca="1"/>
        <v>268.55</v>
      </c>
      <c r="H529" vm="5091">
        <f ca="1"/>
        <v>32.15</v>
      </c>
      <c r="I529" vm="5092">
        <f ca="1"/>
        <v>684.25</v>
      </c>
      <c r="J529" vm="5093">
        <f ca="1"/>
        <v>306.10000000000002</v>
      </c>
      <c r="K529" vm="5094">
        <f ca="1"/>
        <v>446.95</v>
      </c>
      <c r="L529" vm="4059">
        <f ca="1"/>
        <v>260.7</v>
      </c>
      <c r="M529" s="19" vm="5095">
        <f ca="1"/>
        <v>9771.0499999999993</v>
      </c>
      <c r="N529" s="16">
        <f t="shared" ca="1" si="103"/>
        <v>8.9746768077149063E-3</v>
      </c>
      <c r="O529" s="16">
        <f t="shared" ca="1" si="115"/>
        <v>1.4582388747875118E-2</v>
      </c>
      <c r="P529" s="16">
        <f t="shared" ca="1" si="104"/>
        <v>1.4582388747875118E-2</v>
      </c>
      <c r="Q529" s="16">
        <f t="shared" ca="1" si="105"/>
        <v>1.9439816390222645E-2</v>
      </c>
      <c r="R529" s="16">
        <f t="shared" ca="1" si="106"/>
        <v>4.6654932065950715E-3</v>
      </c>
      <c r="S529" s="16">
        <f t="shared" ca="1" si="107"/>
        <v>-1.2015082031401385E-2</v>
      </c>
      <c r="T529" s="16">
        <f t="shared" ca="1" si="108"/>
        <v>2.2856844789757958E-2</v>
      </c>
      <c r="U529" s="16">
        <f t="shared" ca="1" si="109"/>
        <v>1.3905206667612188E-2</v>
      </c>
      <c r="V529" s="16">
        <f t="shared" ca="1" si="110"/>
        <v>1.3905206667612188E-2</v>
      </c>
      <c r="W529" s="16">
        <f t="shared" ca="1" si="111"/>
        <v>1.3493680496562551E-2</v>
      </c>
      <c r="X529" s="16">
        <f t="shared" ca="1" si="112"/>
        <v>1.3099457421323873E-2</v>
      </c>
      <c r="Y529" s="16">
        <f t="shared" ca="1" si="113"/>
        <v>0</v>
      </c>
      <c r="Z529" s="16">
        <f t="shared" ca="1" si="114"/>
        <v>0</v>
      </c>
    </row>
    <row r="530" spans="2:26" x14ac:dyDescent="0.35">
      <c r="B530" vm="5096">
        <f ca="1"/>
        <v>42927</v>
      </c>
      <c r="C530" vm="5097">
        <f ca="1"/>
        <v>372.7</v>
      </c>
      <c r="E530" vm="4550">
        <f ca="1"/>
        <v>51.847999999999999</v>
      </c>
      <c r="F530" vm="5098">
        <f ca="1"/>
        <v>93.166700000000006</v>
      </c>
      <c r="G530" vm="5099">
        <f ca="1"/>
        <v>271.3</v>
      </c>
      <c r="H530" vm="4106">
        <f ca="1"/>
        <v>31.3</v>
      </c>
      <c r="I530" vm="5100">
        <f ca="1"/>
        <v>672.15</v>
      </c>
      <c r="J530" vm="5101">
        <f ca="1"/>
        <v>304.5</v>
      </c>
      <c r="K530" vm="2585">
        <f ca="1"/>
        <v>456.95</v>
      </c>
      <c r="L530" vm="1435">
        <f ca="1"/>
        <v>257.60000000000002</v>
      </c>
      <c r="M530" s="19" vm="5102">
        <f ca="1"/>
        <v>9786.0499999999993</v>
      </c>
      <c r="N530" s="16">
        <f t="shared" ca="1" si="103"/>
        <v>-6.0188772621856844E-3</v>
      </c>
      <c r="O530" s="16">
        <f t="shared" ca="1" si="115"/>
        <v>-9.3069644200514615E-3</v>
      </c>
      <c r="P530" s="16">
        <f t="shared" ca="1" si="104"/>
        <v>-9.3069644200514615E-3</v>
      </c>
      <c r="Q530" s="16">
        <f t="shared" ca="1" si="105"/>
        <v>1.5140874988245769E-2</v>
      </c>
      <c r="R530" s="16">
        <f t="shared" ca="1" si="106"/>
        <v>1.0188103313417607E-2</v>
      </c>
      <c r="S530" s="16">
        <f t="shared" ca="1" si="107"/>
        <v>-5.2407588014151607E-3</v>
      </c>
      <c r="T530" s="16">
        <f t="shared" ca="1" si="108"/>
        <v>2.2127244184349026E-2</v>
      </c>
      <c r="U530" s="16">
        <f t="shared" ca="1" si="109"/>
        <v>-1.1962326709257339E-2</v>
      </c>
      <c r="V530" s="16">
        <f t="shared" ca="1" si="110"/>
        <v>-1.1962326709257339E-2</v>
      </c>
      <c r="W530" s="16">
        <f t="shared" ca="1" si="111"/>
        <v>-1.0497107820221105E-2</v>
      </c>
      <c r="X530" s="16">
        <f t="shared" ca="1" si="112"/>
        <v>0</v>
      </c>
      <c r="Y530" s="16">
        <f t="shared" ca="1" si="113"/>
        <v>1.0891330895459782E-2</v>
      </c>
      <c r="Z530" s="16">
        <f t="shared" ca="1" si="114"/>
        <v>1.1056311886050427E-2</v>
      </c>
    </row>
    <row r="531" spans="2:26" x14ac:dyDescent="0.35">
      <c r="B531" vm="5103">
        <f ca="1"/>
        <v>42928</v>
      </c>
      <c r="C531" vm="5104">
        <f ca="1"/>
        <v>373.85</v>
      </c>
      <c r="E531" vm="5105">
        <f ca="1"/>
        <v>51.651000000000003</v>
      </c>
      <c r="F531" vm="3112">
        <f ca="1"/>
        <v>93.7</v>
      </c>
      <c r="G531" vm="4558">
        <f ca="1"/>
        <v>272.89999999999998</v>
      </c>
      <c r="H531" vm="4569">
        <f ca="1"/>
        <v>31.4</v>
      </c>
      <c r="I531" vm="5106">
        <f ca="1"/>
        <v>687.5</v>
      </c>
      <c r="J531" vm="5107">
        <f ca="1"/>
        <v>300.05</v>
      </c>
      <c r="K531" vm="4885">
        <f ca="1"/>
        <v>461</v>
      </c>
      <c r="L531" vm="5108">
        <f ca="1"/>
        <v>259.89999999999998</v>
      </c>
      <c r="M531" s="19" vm="5109">
        <f ca="1"/>
        <v>9816.1</v>
      </c>
      <c r="N531" s="16">
        <f t="shared" ca="1" si="103"/>
        <v>3.080840960711912E-3</v>
      </c>
      <c r="O531" s="16">
        <f t="shared" ca="1" si="115"/>
        <v>-3.8068046629699307E-3</v>
      </c>
      <c r="P531" s="16">
        <f t="shared" ca="1" si="104"/>
        <v>-3.8068046629699307E-3</v>
      </c>
      <c r="Q531" s="16">
        <f t="shared" ca="1" si="105"/>
        <v>5.7078275356431969E-3</v>
      </c>
      <c r="R531" s="16">
        <f t="shared" ca="1" si="106"/>
        <v>5.8802080494066494E-3</v>
      </c>
      <c r="S531" s="16">
        <f t="shared" ca="1" si="107"/>
        <v>-1.4721959714429831E-2</v>
      </c>
      <c r="T531" s="16">
        <f t="shared" ca="1" si="108"/>
        <v>8.8240672784379044E-3</v>
      </c>
      <c r="U531" s="16">
        <f t="shared" ca="1" si="109"/>
        <v>8.8889474172457739E-3</v>
      </c>
      <c r="V531" s="16">
        <f t="shared" ca="1" si="110"/>
        <v>8.8889474172457739E-3</v>
      </c>
      <c r="W531" s="16">
        <f t="shared" ca="1" si="111"/>
        <v>8.5330128090349375E-3</v>
      </c>
      <c r="X531" s="16">
        <f t="shared" ca="1" si="112"/>
        <v>8.1387897337962603E-3</v>
      </c>
      <c r="Y531" s="16">
        <f t="shared" ca="1" si="113"/>
        <v>0</v>
      </c>
      <c r="Z531" s="16">
        <f t="shared" ca="1" si="114"/>
        <v>0</v>
      </c>
    </row>
    <row r="532" spans="2:26" x14ac:dyDescent="0.35">
      <c r="B532" vm="5110">
        <f ca="1"/>
        <v>42929</v>
      </c>
      <c r="C532" vm="5111">
        <f ca="1"/>
        <v>375.95</v>
      </c>
      <c r="E532" vm="5112">
        <f ca="1"/>
        <v>52.454000000000001</v>
      </c>
      <c r="F532" vm="5113">
        <f ca="1"/>
        <v>95</v>
      </c>
      <c r="G532" vm="5114">
        <f ca="1"/>
        <v>276.60000000000002</v>
      </c>
      <c r="H532" vm="4502">
        <f ca="1"/>
        <v>31.9</v>
      </c>
      <c r="I532" vm="5115">
        <f ca="1"/>
        <v>685.15</v>
      </c>
      <c r="J532" vm="5116">
        <f ca="1"/>
        <v>300.45</v>
      </c>
      <c r="K532" vm="5117">
        <f ca="1"/>
        <v>459.05</v>
      </c>
      <c r="L532" vm="5118">
        <f ca="1"/>
        <v>263.05</v>
      </c>
      <c r="M532" s="19" vm="5119">
        <f ca="1"/>
        <v>9891.7000000000007</v>
      </c>
      <c r="N532" s="16">
        <f t="shared" ref="N532:N595" ca="1" si="116">LN(C532/C531)</f>
        <v>5.6015083781112002E-3</v>
      </c>
      <c r="O532" s="16">
        <f t="shared" ca="1" si="115"/>
        <v>1.5427038579700009E-2</v>
      </c>
      <c r="P532" s="16">
        <f t="shared" ref="P532:P595" ca="1" si="117">LN(E532/E531)</f>
        <v>1.5427038579700009E-2</v>
      </c>
      <c r="Q532" s="16">
        <f t="shared" ref="Q532:Q595" ca="1" si="118">LN(F532/F531)</f>
        <v>1.3778702356164255E-2</v>
      </c>
      <c r="R532" s="16">
        <f t="shared" ref="R532:R595" ca="1" si="119">LN(G532/G531)</f>
        <v>1.3466991516365164E-2</v>
      </c>
      <c r="S532" s="16">
        <f t="shared" ref="S532:S595" ca="1" si="120">LN(J532/J531)</f>
        <v>1.332223344414951E-3</v>
      </c>
      <c r="T532" s="16">
        <f t="shared" ref="T532:T595" ca="1" si="121">LN(K532/K531)</f>
        <v>-4.2389064069395027E-3</v>
      </c>
      <c r="U532" s="16">
        <f t="shared" ref="U532:U595" ca="1" si="122">LN(L532/L531)</f>
        <v>1.2047186529371862E-2</v>
      </c>
      <c r="V532" s="16">
        <f t="shared" ref="V532:V595" ca="1" si="123">LN(L532/L531)</f>
        <v>1.2047186529371862E-2</v>
      </c>
      <c r="W532" s="16">
        <f t="shared" ref="W532:W595" ca="1" si="124">SUMPRODUCT($Q$7:$X$7,N532:U532)</f>
        <v>1.2064672191549886E-2</v>
      </c>
      <c r="X532" s="16">
        <f t="shared" ref="X532:X595" ca="1" si="125">MAX(W532-$W$15,0)</f>
        <v>1.1670449116311208E-2</v>
      </c>
      <c r="Y532" s="16">
        <f t="shared" ref="Y532:Y595" ca="1" si="126">MAX($W$15-W532,0)</f>
        <v>0</v>
      </c>
      <c r="Z532" s="16">
        <f t="shared" ref="Z532:Z595" ca="1" si="127">MAX($O$4-W532,0)</f>
        <v>0</v>
      </c>
    </row>
    <row r="533" spans="2:26" x14ac:dyDescent="0.35">
      <c r="B533" vm="5120">
        <f ca="1"/>
        <v>42930</v>
      </c>
      <c r="C533" vm="5121">
        <f ca="1"/>
        <v>375.6</v>
      </c>
      <c r="E533" vm="5122">
        <f ca="1"/>
        <v>52.499499999999998</v>
      </c>
      <c r="F533" vm="5123">
        <f ca="1"/>
        <v>93.833399999999997</v>
      </c>
      <c r="G533" vm="5124">
        <f ca="1"/>
        <v>274</v>
      </c>
      <c r="H533" vm="5017">
        <f ca="1"/>
        <v>32.049999999999997</v>
      </c>
      <c r="I533" vm="5125">
        <f ca="1"/>
        <v>683.3</v>
      </c>
      <c r="J533" vm="5126">
        <f ca="1"/>
        <v>293.10000000000002</v>
      </c>
      <c r="K533" vm="5127">
        <f ca="1"/>
        <v>451.3</v>
      </c>
      <c r="L533" vm="5128">
        <f ca="1"/>
        <v>262.3</v>
      </c>
      <c r="M533" s="19" vm="5129">
        <f ca="1"/>
        <v>9886.35</v>
      </c>
      <c r="N533" s="16">
        <f t="shared" ca="1" si="116"/>
        <v>-9.3140848992792917E-4</v>
      </c>
      <c r="O533" s="16">
        <f t="shared" ca="1" si="115"/>
        <v>8.6705070055747039E-4</v>
      </c>
      <c r="P533" s="16">
        <f t="shared" ca="1" si="117"/>
        <v>8.6705070055747039E-4</v>
      </c>
      <c r="Q533" s="16">
        <f t="shared" ca="1" si="118"/>
        <v>-1.2356022209584202E-2</v>
      </c>
      <c r="R533" s="16">
        <f t="shared" ca="1" si="119"/>
        <v>-9.4443128425877026E-3</v>
      </c>
      <c r="S533" s="16">
        <f t="shared" ca="1" si="120"/>
        <v>-2.4767503063090068E-2</v>
      </c>
      <c r="T533" s="16">
        <f t="shared" ca="1" si="121"/>
        <v>-1.7026829756753528E-2</v>
      </c>
      <c r="U533" s="16">
        <f t="shared" ca="1" si="122"/>
        <v>-2.855241303988244E-3</v>
      </c>
      <c r="V533" s="16">
        <f t="shared" ca="1" si="123"/>
        <v>-2.855241303988244E-3</v>
      </c>
      <c r="W533" s="16">
        <f t="shared" ca="1" si="124"/>
        <v>-3.2642504200672833E-3</v>
      </c>
      <c r="X533" s="16">
        <f t="shared" ca="1" si="125"/>
        <v>0</v>
      </c>
      <c r="Y533" s="16">
        <f t="shared" ca="1" si="126"/>
        <v>3.6584734953059605E-3</v>
      </c>
      <c r="Z533" s="16">
        <f t="shared" ca="1" si="127"/>
        <v>3.8234544858966051E-3</v>
      </c>
    </row>
    <row r="534" spans="2:26" x14ac:dyDescent="0.35">
      <c r="B534" vm="5130">
        <f ca="1"/>
        <v>42933</v>
      </c>
      <c r="C534" vm="5131">
        <f ca="1"/>
        <v>381.25</v>
      </c>
      <c r="E534" vm="5132">
        <f ca="1"/>
        <v>52.999499999999998</v>
      </c>
      <c r="F534" vm="661">
        <f ca="1"/>
        <v>94.1</v>
      </c>
      <c r="G534" vm="5133">
        <f ca="1"/>
        <v>279.60000000000002</v>
      </c>
      <c r="H534" vm="4892">
        <f ca="1"/>
        <v>31.2</v>
      </c>
      <c r="I534" vm="5134">
        <f ca="1"/>
        <v>667.9</v>
      </c>
      <c r="J534" vm="5135">
        <f ca="1"/>
        <v>284.85000000000002</v>
      </c>
      <c r="K534" vm="5136">
        <f ca="1"/>
        <v>454.15</v>
      </c>
      <c r="L534" vm="5137">
        <f ca="1"/>
        <v>269.45</v>
      </c>
      <c r="M534" s="19" vm="5138">
        <f ca="1"/>
        <v>9915.9500000000007</v>
      </c>
      <c r="N534" s="16">
        <f t="shared" ca="1" si="116"/>
        <v>1.493058058751345E-2</v>
      </c>
      <c r="O534" s="16">
        <f t="shared" ca="1" si="115"/>
        <v>9.4788338026551601E-3</v>
      </c>
      <c r="P534" s="16">
        <f t="shared" ca="1" si="117"/>
        <v>9.4788338026551601E-3</v>
      </c>
      <c r="Q534" s="16">
        <f t="shared" ca="1" si="118"/>
        <v>2.8371772003773182E-3</v>
      </c>
      <c r="R534" s="16">
        <f t="shared" ca="1" si="119"/>
        <v>2.0231903971585117E-2</v>
      </c>
      <c r="S534" s="16">
        <f t="shared" ca="1" si="120"/>
        <v>-2.8551121790442193E-2</v>
      </c>
      <c r="T534" s="16">
        <f t="shared" ca="1" si="121"/>
        <v>6.2952331152670103E-3</v>
      </c>
      <c r="U534" s="16">
        <f t="shared" ca="1" si="122"/>
        <v>2.6893957506677606E-2</v>
      </c>
      <c r="V534" s="16">
        <f t="shared" ca="1" si="123"/>
        <v>2.6893957506677606E-2</v>
      </c>
      <c r="W534" s="16">
        <f t="shared" ca="1" si="124"/>
        <v>2.5952775339391717E-2</v>
      </c>
      <c r="X534" s="16">
        <f t="shared" ca="1" si="125"/>
        <v>2.5558552264153041E-2</v>
      </c>
      <c r="Y534" s="16">
        <f t="shared" ca="1" si="126"/>
        <v>0</v>
      </c>
      <c r="Z534" s="16">
        <f t="shared" ca="1" si="127"/>
        <v>0</v>
      </c>
    </row>
    <row r="535" spans="2:26" x14ac:dyDescent="0.35">
      <c r="B535" vm="5139">
        <f ca="1"/>
        <v>42934</v>
      </c>
      <c r="C535" vm="5140">
        <f ca="1"/>
        <v>381.9</v>
      </c>
      <c r="E535" vm="5141">
        <f ca="1"/>
        <v>52.635800000000003</v>
      </c>
      <c r="F535" vm="5142">
        <f ca="1"/>
        <v>95.5</v>
      </c>
      <c r="G535" vm="5143">
        <f ca="1"/>
        <v>277.64999999999998</v>
      </c>
      <c r="H535" vm="4106">
        <f ca="1"/>
        <v>31.3</v>
      </c>
      <c r="I535" vm="5144">
        <f ca="1"/>
        <v>672.6</v>
      </c>
      <c r="J535" vm="5145">
        <f ca="1"/>
        <v>278</v>
      </c>
      <c r="K535" vm="5146">
        <f ca="1"/>
        <v>456.15</v>
      </c>
      <c r="L535" vm="5147">
        <f ca="1"/>
        <v>268.35000000000002</v>
      </c>
      <c r="M535" s="19" vm="5148">
        <f ca="1"/>
        <v>9827.15</v>
      </c>
      <c r="N535" s="16">
        <f t="shared" ca="1" si="116"/>
        <v>1.7034663098490913E-3</v>
      </c>
      <c r="O535" s="16">
        <f t="shared" ca="1" si="115"/>
        <v>-6.885982945508992E-3</v>
      </c>
      <c r="P535" s="16">
        <f t="shared" ca="1" si="117"/>
        <v>-6.885982945508992E-3</v>
      </c>
      <c r="Q535" s="16">
        <f t="shared" ca="1" si="118"/>
        <v>1.4768200895350738E-2</v>
      </c>
      <c r="R535" s="16">
        <f t="shared" ca="1" si="119"/>
        <v>-6.9986826720391578E-3</v>
      </c>
      <c r="S535" s="16">
        <f t="shared" ca="1" si="120"/>
        <v>-2.4341612235767557E-2</v>
      </c>
      <c r="T535" s="16">
        <f t="shared" ca="1" si="121"/>
        <v>4.3941628432607937E-3</v>
      </c>
      <c r="U535" s="16">
        <f t="shared" ca="1" si="122"/>
        <v>-4.0907457566676866E-3</v>
      </c>
      <c r="V535" s="16">
        <f t="shared" ca="1" si="123"/>
        <v>-4.0907457566676866E-3</v>
      </c>
      <c r="W535" s="16">
        <f t="shared" ca="1" si="124"/>
        <v>-3.9549662954787143E-3</v>
      </c>
      <c r="X535" s="16">
        <f t="shared" ca="1" si="125"/>
        <v>0</v>
      </c>
      <c r="Y535" s="16">
        <f t="shared" ca="1" si="126"/>
        <v>4.3491893707173915E-3</v>
      </c>
      <c r="Z535" s="16">
        <f t="shared" ca="1" si="127"/>
        <v>4.5141703613080361E-3</v>
      </c>
    </row>
    <row r="536" spans="2:26" x14ac:dyDescent="0.35">
      <c r="B536" vm="5149">
        <f ca="1"/>
        <v>42935</v>
      </c>
      <c r="C536" vm="5150">
        <f ca="1"/>
        <v>381.05</v>
      </c>
      <c r="E536" vm="5151">
        <f ca="1"/>
        <v>52.620699999999999</v>
      </c>
      <c r="F536" vm="2458">
        <f ca="1"/>
        <v>96.8</v>
      </c>
      <c r="G536" vm="5152">
        <f ca="1"/>
        <v>280.8</v>
      </c>
      <c r="H536" vm="4736">
        <f ca="1"/>
        <v>31</v>
      </c>
      <c r="I536" vm="5153">
        <f ca="1"/>
        <v>688.2</v>
      </c>
      <c r="J536" vm="4454">
        <f ca="1"/>
        <v>274.5</v>
      </c>
      <c r="K536" vm="5154">
        <f ca="1"/>
        <v>460.6</v>
      </c>
      <c r="L536" vm="5155">
        <f ca="1"/>
        <v>273.35000000000002</v>
      </c>
      <c r="M536" s="19" vm="5156">
        <f ca="1"/>
        <v>9899.6</v>
      </c>
      <c r="N536" s="16">
        <f t="shared" ca="1" si="116"/>
        <v>-2.2281941193439529E-3</v>
      </c>
      <c r="O536" s="16">
        <f t="shared" ca="1" si="115"/>
        <v>-2.8691814954126023E-4</v>
      </c>
      <c r="P536" s="16">
        <f t="shared" ca="1" si="117"/>
        <v>-2.8691814954126023E-4</v>
      </c>
      <c r="Q536" s="16">
        <f t="shared" ca="1" si="118"/>
        <v>1.3520746795846684E-2</v>
      </c>
      <c r="R536" s="16">
        <f t="shared" ca="1" si="119"/>
        <v>1.1281344464039979E-2</v>
      </c>
      <c r="S536" s="16">
        <f t="shared" ca="1" si="120"/>
        <v>-1.2669852741051778E-2</v>
      </c>
      <c r="T536" s="16">
        <f t="shared" ca="1" si="121"/>
        <v>9.7082845951016218E-3</v>
      </c>
      <c r="U536" s="16">
        <f t="shared" ca="1" si="122"/>
        <v>1.8460926718170522E-2</v>
      </c>
      <c r="V536" s="16">
        <f t="shared" ca="1" si="123"/>
        <v>1.8460926718170522E-2</v>
      </c>
      <c r="W536" s="16">
        <f t="shared" ca="1" si="124"/>
        <v>1.7680142056740192E-2</v>
      </c>
      <c r="X536" s="16">
        <f t="shared" ca="1" si="125"/>
        <v>1.7285918981501516E-2</v>
      </c>
      <c r="Y536" s="16">
        <f t="shared" ca="1" si="126"/>
        <v>0</v>
      </c>
      <c r="Z536" s="16">
        <f t="shared" ca="1" si="127"/>
        <v>0</v>
      </c>
    </row>
    <row r="537" spans="2:26" x14ac:dyDescent="0.35">
      <c r="B537" vm="5157">
        <f ca="1"/>
        <v>42936</v>
      </c>
      <c r="C537" vm="5158">
        <f ca="1"/>
        <v>380</v>
      </c>
      <c r="E537" vm="4821">
        <f ca="1"/>
        <v>52.287399999999998</v>
      </c>
      <c r="F537" vm="5159">
        <f ca="1"/>
        <v>97.633399999999995</v>
      </c>
      <c r="G537" vm="5160">
        <f ca="1"/>
        <v>280.39999999999998</v>
      </c>
      <c r="H537" vm="4085">
        <f ca="1"/>
        <v>30.85</v>
      </c>
      <c r="I537" vm="5161">
        <f ca="1"/>
        <v>717.6</v>
      </c>
      <c r="J537" vm="5162">
        <f ca="1"/>
        <v>290.75</v>
      </c>
      <c r="K537" vm="5163">
        <f ca="1"/>
        <v>460.15</v>
      </c>
      <c r="L537" vm="5164">
        <f ca="1"/>
        <v>269.55</v>
      </c>
      <c r="M537" s="19" vm="5165">
        <f ca="1"/>
        <v>9873.2999999999993</v>
      </c>
      <c r="N537" s="16">
        <f t="shared" ca="1" si="116"/>
        <v>-2.7593473916950116E-3</v>
      </c>
      <c r="O537" s="16">
        <f t="shared" ca="1" si="115"/>
        <v>-6.354154186807689E-3</v>
      </c>
      <c r="P537" s="16">
        <f t="shared" ca="1" si="117"/>
        <v>-6.354154186807689E-3</v>
      </c>
      <c r="Q537" s="16">
        <f t="shared" ca="1" si="118"/>
        <v>8.5726537097170017E-3</v>
      </c>
      <c r="R537" s="16">
        <f t="shared" ca="1" si="119"/>
        <v>-1.4255169912211724E-3</v>
      </c>
      <c r="S537" s="16">
        <f t="shared" ca="1" si="120"/>
        <v>5.7512530449188581E-2</v>
      </c>
      <c r="T537" s="16">
        <f t="shared" ca="1" si="121"/>
        <v>-9.7746410171903548E-4</v>
      </c>
      <c r="U537" s="16">
        <f t="shared" ca="1" si="122"/>
        <v>-1.3999123443330579E-2</v>
      </c>
      <c r="V537" s="16">
        <f t="shared" ca="1" si="123"/>
        <v>-1.3999123443330579E-2</v>
      </c>
      <c r="W537" s="16">
        <f t="shared" ca="1" si="124"/>
        <v>-1.2879141649222303E-2</v>
      </c>
      <c r="X537" s="16">
        <f t="shared" ca="1" si="125"/>
        <v>0</v>
      </c>
      <c r="Y537" s="16">
        <f t="shared" ca="1" si="126"/>
        <v>1.327336472446098E-2</v>
      </c>
      <c r="Z537" s="16">
        <f t="shared" ca="1" si="127"/>
        <v>1.3438345715051625E-2</v>
      </c>
    </row>
    <row r="538" spans="2:26" x14ac:dyDescent="0.35">
      <c r="B538" vm="5166">
        <f ca="1"/>
        <v>42937</v>
      </c>
      <c r="C538" vm="5140">
        <f ca="1"/>
        <v>381.9</v>
      </c>
      <c r="E538" vm="5167">
        <f ca="1"/>
        <v>51.969200000000001</v>
      </c>
      <c r="F538" vm="5168">
        <f ca="1"/>
        <v>96.666700000000006</v>
      </c>
      <c r="G538" vm="5169">
        <f ca="1"/>
        <v>280.7</v>
      </c>
      <c r="H538" vm="4244">
        <f ca="1"/>
        <v>30.5</v>
      </c>
      <c r="I538" vm="5170">
        <f ca="1"/>
        <v>708.8</v>
      </c>
      <c r="J538" vm="5126">
        <f ca="1"/>
        <v>293.10000000000002</v>
      </c>
      <c r="K538" vm="5171">
        <f ca="1"/>
        <v>464.6</v>
      </c>
      <c r="L538" vm="5147">
        <f ca="1"/>
        <v>268.35000000000002</v>
      </c>
      <c r="M538" s="19" vm="5172">
        <f ca="1"/>
        <v>9915.25</v>
      </c>
      <c r="N538" s="16">
        <f t="shared" ca="1" si="116"/>
        <v>4.9875415110389679E-3</v>
      </c>
      <c r="O538" s="16">
        <f t="shared" ca="1" si="115"/>
        <v>-6.1041888578780299E-3</v>
      </c>
      <c r="P538" s="16">
        <f t="shared" ca="1" si="117"/>
        <v>-6.1041888578780299E-3</v>
      </c>
      <c r="Q538" s="16">
        <f t="shared" ca="1" si="118"/>
        <v>-9.9506688523114829E-3</v>
      </c>
      <c r="R538" s="16">
        <f t="shared" ca="1" si="119"/>
        <v>1.06932820740172E-3</v>
      </c>
      <c r="S538" s="16">
        <f t="shared" ca="1" si="120"/>
        <v>8.0500563180729325E-3</v>
      </c>
      <c r="T538" s="16">
        <f t="shared" ca="1" si="121"/>
        <v>9.6242970514429597E-3</v>
      </c>
      <c r="U538" s="16">
        <f t="shared" ca="1" si="122"/>
        <v>-4.4618032748397884E-3</v>
      </c>
      <c r="V538" s="16">
        <f t="shared" ca="1" si="123"/>
        <v>-4.4618032748397884E-3</v>
      </c>
      <c r="W538" s="16">
        <f t="shared" ca="1" si="124"/>
        <v>-4.1708279424791384E-3</v>
      </c>
      <c r="X538" s="16">
        <f t="shared" ca="1" si="125"/>
        <v>0</v>
      </c>
      <c r="Y538" s="16">
        <f t="shared" ca="1" si="126"/>
        <v>4.5650510177178156E-3</v>
      </c>
      <c r="Z538" s="16">
        <f t="shared" ca="1" si="127"/>
        <v>4.7300320083084602E-3</v>
      </c>
    </row>
    <row r="539" spans="2:26" x14ac:dyDescent="0.35">
      <c r="B539" vm="5173">
        <f ca="1"/>
        <v>42940</v>
      </c>
      <c r="C539" vm="5174">
        <f ca="1"/>
        <v>388.45</v>
      </c>
      <c r="E539" vm="4841">
        <f ca="1"/>
        <v>52.317700000000002</v>
      </c>
      <c r="F539" vm="2219">
        <f ca="1"/>
        <v>97.5</v>
      </c>
      <c r="G539" vm="3678">
        <f ca="1"/>
        <v>277.89999999999998</v>
      </c>
      <c r="H539" vm="4255">
        <f ca="1"/>
        <v>30.7</v>
      </c>
      <c r="I539" vm="5175">
        <f ca="1"/>
        <v>714.9</v>
      </c>
      <c r="J539" vm="5176">
        <f ca="1"/>
        <v>287.55</v>
      </c>
      <c r="K539" vm="5177">
        <f ca="1"/>
        <v>464</v>
      </c>
      <c r="L539" vm="3599">
        <f ca="1"/>
        <v>264.60000000000002</v>
      </c>
      <c r="M539" s="19" vm="5178">
        <f ca="1"/>
        <v>9966.4</v>
      </c>
      <c r="N539" s="16">
        <f t="shared" ca="1" si="116"/>
        <v>1.7005667164959191E-2</v>
      </c>
      <c r="O539" s="16">
        <f t="shared" ca="1" si="115"/>
        <v>6.6835105323935651E-3</v>
      </c>
      <c r="P539" s="16">
        <f t="shared" ca="1" si="117"/>
        <v>6.6835105323935651E-3</v>
      </c>
      <c r="Q539" s="16">
        <f t="shared" ca="1" si="118"/>
        <v>8.5833988638647444E-3</v>
      </c>
      <c r="R539" s="16">
        <f t="shared" ca="1" si="119"/>
        <v>-1.0025146619378818E-2</v>
      </c>
      <c r="S539" s="16">
        <f t="shared" ca="1" si="120"/>
        <v>-1.911708955708355E-2</v>
      </c>
      <c r="T539" s="16">
        <f t="shared" ca="1" si="121"/>
        <v>-1.2922681100535178E-3</v>
      </c>
      <c r="U539" s="16">
        <f t="shared" ca="1" si="122"/>
        <v>-1.4072846941982515E-2</v>
      </c>
      <c r="V539" s="16">
        <f t="shared" ca="1" si="123"/>
        <v>-1.4072846941982515E-2</v>
      </c>
      <c r="W539" s="16">
        <f t="shared" ca="1" si="124"/>
        <v>-1.312019943488402E-2</v>
      </c>
      <c r="X539" s="16">
        <f t="shared" ca="1" si="125"/>
        <v>0</v>
      </c>
      <c r="Y539" s="16">
        <f t="shared" ca="1" si="126"/>
        <v>1.3514422510122697E-2</v>
      </c>
      <c r="Z539" s="16">
        <f t="shared" ca="1" si="127"/>
        <v>1.3679403500713342E-2</v>
      </c>
    </row>
    <row r="540" spans="2:26" x14ac:dyDescent="0.35">
      <c r="B540" vm="5179">
        <f ca="1"/>
        <v>42941</v>
      </c>
      <c r="C540" vm="302">
        <f ca="1"/>
        <v>390.75</v>
      </c>
      <c r="E540" vm="4841">
        <f ca="1"/>
        <v>52.317700000000002</v>
      </c>
      <c r="F540" vm="5180">
        <f ca="1"/>
        <v>97.1</v>
      </c>
      <c r="G540" vm="5181">
        <f ca="1"/>
        <v>282.05</v>
      </c>
      <c r="H540" vm="4218">
        <f ca="1"/>
        <v>30.3</v>
      </c>
      <c r="I540" vm="5182">
        <f ca="1"/>
        <v>715.1</v>
      </c>
      <c r="J540" vm="4510">
        <f ca="1"/>
        <v>286.89999999999998</v>
      </c>
      <c r="K540" vm="5183">
        <f ca="1"/>
        <v>456.1</v>
      </c>
      <c r="L540" vm="5184">
        <f ca="1"/>
        <v>274.25</v>
      </c>
      <c r="M540" s="19" vm="5185">
        <f ca="1"/>
        <v>9964.5499999999993</v>
      </c>
      <c r="N540" s="16">
        <f t="shared" ca="1" si="116"/>
        <v>5.9035079051562587E-3</v>
      </c>
      <c r="O540" s="16">
        <f t="shared" ca="1" si="115"/>
        <v>0</v>
      </c>
      <c r="P540" s="16">
        <f t="shared" ca="1" si="117"/>
        <v>0</v>
      </c>
      <c r="Q540" s="16">
        <f t="shared" ca="1" si="118"/>
        <v>-4.111002706522318E-3</v>
      </c>
      <c r="R540" s="16">
        <f t="shared" ca="1" si="119"/>
        <v>1.4823023437527234E-2</v>
      </c>
      <c r="S540" s="16">
        <f t="shared" ca="1" si="120"/>
        <v>-2.263035172444171E-3</v>
      </c>
      <c r="T540" s="16">
        <f t="shared" ca="1" si="121"/>
        <v>-1.7172468508600502E-2</v>
      </c>
      <c r="U540" s="16">
        <f t="shared" ca="1" si="122"/>
        <v>3.582084747448417E-2</v>
      </c>
      <c r="V540" s="16">
        <f t="shared" ca="1" si="123"/>
        <v>3.582084747448417E-2</v>
      </c>
      <c r="W540" s="16">
        <f t="shared" ca="1" si="124"/>
        <v>3.3699266705223288E-2</v>
      </c>
      <c r="X540" s="16">
        <f t="shared" ca="1" si="125"/>
        <v>3.3305043629984613E-2</v>
      </c>
      <c r="Y540" s="16">
        <f t="shared" ca="1" si="126"/>
        <v>0</v>
      </c>
      <c r="Z540" s="16">
        <f t="shared" ca="1" si="127"/>
        <v>0</v>
      </c>
    </row>
    <row r="541" spans="2:26" x14ac:dyDescent="0.35">
      <c r="B541" vm="5186">
        <f ca="1"/>
        <v>42942</v>
      </c>
      <c r="C541" vm="5187">
        <f ca="1"/>
        <v>393.05</v>
      </c>
      <c r="E541" vm="5188">
        <f ca="1"/>
        <v>53.1813</v>
      </c>
      <c r="F541" vm="3054">
        <f ca="1"/>
        <v>95.933400000000006</v>
      </c>
      <c r="G541" vm="5189">
        <f ca="1"/>
        <v>284.8</v>
      </c>
      <c r="H541" vm="4255">
        <f ca="1"/>
        <v>30.7</v>
      </c>
      <c r="I541" vm="4893">
        <f ca="1"/>
        <v>712.95</v>
      </c>
      <c r="J541" vm="4884">
        <f ca="1"/>
        <v>290.14999999999998</v>
      </c>
      <c r="K541" vm="4988">
        <f ca="1"/>
        <v>457.3</v>
      </c>
      <c r="L541" vm="5190">
        <f ca="1"/>
        <v>280.95</v>
      </c>
      <c r="M541" s="19" vm="5191">
        <f ca="1"/>
        <v>10020.65</v>
      </c>
      <c r="N541" s="16">
        <f t="shared" ca="1" si="116"/>
        <v>5.8688609381795757E-3</v>
      </c>
      <c r="O541" s="16">
        <f t="shared" ca="1" si="115"/>
        <v>1.6372084858258116E-2</v>
      </c>
      <c r="P541" s="16">
        <f t="shared" ca="1" si="117"/>
        <v>1.6372084858258116E-2</v>
      </c>
      <c r="Q541" s="16">
        <f t="shared" ca="1" si="118"/>
        <v>-1.2087174585330131E-2</v>
      </c>
      <c r="R541" s="16">
        <f t="shared" ca="1" si="119"/>
        <v>9.7028193518356644E-3</v>
      </c>
      <c r="S541" s="16">
        <f t="shared" ca="1" si="120"/>
        <v>1.1264307649298106E-2</v>
      </c>
      <c r="T541" s="16">
        <f t="shared" ca="1" si="121"/>
        <v>2.627546946354664E-3</v>
      </c>
      <c r="U541" s="16">
        <f t="shared" ca="1" si="122"/>
        <v>2.4136618402867582E-2</v>
      </c>
      <c r="V541" s="16">
        <f t="shared" ca="1" si="123"/>
        <v>2.4136618402867582E-2</v>
      </c>
      <c r="W541" s="16">
        <f t="shared" ca="1" si="124"/>
        <v>2.2741713071660823E-2</v>
      </c>
      <c r="X541" s="16">
        <f t="shared" ca="1" si="125"/>
        <v>2.2347489996422148E-2</v>
      </c>
      <c r="Y541" s="16">
        <f t="shared" ca="1" si="126"/>
        <v>0</v>
      </c>
      <c r="Z541" s="16">
        <f t="shared" ca="1" si="127"/>
        <v>0</v>
      </c>
    </row>
    <row r="542" spans="2:26" x14ac:dyDescent="0.35">
      <c r="B542" vm="5192">
        <f ca="1"/>
        <v>42943</v>
      </c>
      <c r="C542" vm="5193">
        <f ca="1"/>
        <v>392.5</v>
      </c>
      <c r="E542" vm="5194">
        <f ca="1"/>
        <v>53.772199999999998</v>
      </c>
      <c r="F542" vm="5195">
        <f ca="1"/>
        <v>94.866699999999994</v>
      </c>
      <c r="G542" vm="5196">
        <f ca="1"/>
        <v>275.14999999999998</v>
      </c>
      <c r="H542" vm="4218">
        <f ca="1"/>
        <v>30.3</v>
      </c>
      <c r="I542" vm="5197">
        <f ca="1"/>
        <v>730.5</v>
      </c>
      <c r="J542" vm="5198">
        <f ca="1"/>
        <v>295.14999999999998</v>
      </c>
      <c r="K542" vm="5199">
        <f ca="1"/>
        <v>445.4</v>
      </c>
      <c r="L542" vm="5200">
        <f ca="1"/>
        <v>279.89999999999998</v>
      </c>
      <c r="M542" s="19" vm="5201">
        <f ca="1"/>
        <v>10020.549999999999</v>
      </c>
      <c r="N542" s="16">
        <f t="shared" ca="1" si="116"/>
        <v>-1.400293017302347E-3</v>
      </c>
      <c r="O542" s="16">
        <f t="shared" ca="1" si="115"/>
        <v>1.1049774196686282E-2</v>
      </c>
      <c r="P542" s="16">
        <f t="shared" ca="1" si="117"/>
        <v>1.1049774196686282E-2</v>
      </c>
      <c r="Q542" s="16">
        <f t="shared" ca="1" si="118"/>
        <v>-1.1181452354024167E-2</v>
      </c>
      <c r="R542" s="16">
        <f t="shared" ca="1" si="119"/>
        <v>-3.4470776032052973E-2</v>
      </c>
      <c r="S542" s="16">
        <f t="shared" ca="1" si="120"/>
        <v>1.7085671050081162E-2</v>
      </c>
      <c r="T542" s="16">
        <f t="shared" ca="1" si="121"/>
        <v>-2.6366875840742338E-2</v>
      </c>
      <c r="U542" s="16">
        <f t="shared" ca="1" si="122"/>
        <v>-3.7443210367994113E-3</v>
      </c>
      <c r="V542" s="16">
        <f t="shared" ca="1" si="123"/>
        <v>-3.7443210367994113E-3</v>
      </c>
      <c r="W542" s="16">
        <f t="shared" ca="1" si="124"/>
        <v>-5.0880857889735566E-3</v>
      </c>
      <c r="X542" s="16">
        <f t="shared" ca="1" si="125"/>
        <v>0</v>
      </c>
      <c r="Y542" s="16">
        <f t="shared" ca="1" si="126"/>
        <v>5.4823088642122339E-3</v>
      </c>
      <c r="Z542" s="16">
        <f t="shared" ca="1" si="127"/>
        <v>5.6472898548028784E-3</v>
      </c>
    </row>
    <row r="543" spans="2:26" x14ac:dyDescent="0.35">
      <c r="B543" vm="5202">
        <f ca="1"/>
        <v>42944</v>
      </c>
      <c r="C543" vm="5203">
        <f ca="1"/>
        <v>395.75</v>
      </c>
      <c r="E543" vm="5204">
        <f ca="1"/>
        <v>53.9086</v>
      </c>
      <c r="F543" vm="5205">
        <f ca="1"/>
        <v>95.866699999999994</v>
      </c>
      <c r="G543" vm="4931">
        <f ca="1"/>
        <v>277.85000000000002</v>
      </c>
      <c r="H543" vm="3973">
        <f ca="1"/>
        <v>30.2</v>
      </c>
      <c r="I543" vm="5206">
        <f ca="1"/>
        <v>731.65</v>
      </c>
      <c r="J543" vm="5207">
        <f ca="1"/>
        <v>302.64999999999998</v>
      </c>
      <c r="K543" vm="5208">
        <f ca="1"/>
        <v>445.85</v>
      </c>
      <c r="L543" vm="5209">
        <f ca="1"/>
        <v>274.60000000000002</v>
      </c>
      <c r="M543" s="19" vm="5210">
        <f ca="1"/>
        <v>10014.5</v>
      </c>
      <c r="N543" s="16">
        <f t="shared" ca="1" si="116"/>
        <v>8.2461615386585155E-3</v>
      </c>
      <c r="O543" s="16">
        <f t="shared" ca="1" si="115"/>
        <v>2.5334149254728818E-3</v>
      </c>
      <c r="P543" s="16">
        <f t="shared" ca="1" si="117"/>
        <v>2.5334149254728818E-3</v>
      </c>
      <c r="Q543" s="16">
        <f t="shared" ca="1" si="118"/>
        <v>1.0485936525942544E-2</v>
      </c>
      <c r="R543" s="16">
        <f t="shared" ca="1" si="119"/>
        <v>9.7649962201626136E-3</v>
      </c>
      <c r="S543" s="16">
        <f t="shared" ca="1" si="120"/>
        <v>2.5093320650997779E-2</v>
      </c>
      <c r="T543" s="16">
        <f t="shared" ca="1" si="121"/>
        <v>1.0098177576212033E-3</v>
      </c>
      <c r="U543" s="16">
        <f t="shared" ca="1" si="122"/>
        <v>-1.9116903187536977E-2</v>
      </c>
      <c r="V543" s="16">
        <f t="shared" ca="1" si="123"/>
        <v>-1.9116903187536977E-2</v>
      </c>
      <c r="W543" s="16">
        <f t="shared" ca="1" si="124"/>
        <v>-1.6926922277195767E-2</v>
      </c>
      <c r="X543" s="16">
        <f t="shared" ca="1" si="125"/>
        <v>0</v>
      </c>
      <c r="Y543" s="16">
        <f t="shared" ca="1" si="126"/>
        <v>1.7321145352434442E-2</v>
      </c>
      <c r="Z543" s="16">
        <f t="shared" ca="1" si="127"/>
        <v>1.7486126343025089E-2</v>
      </c>
    </row>
    <row r="544" spans="2:26" x14ac:dyDescent="0.35">
      <c r="B544" vm="5211">
        <f ca="1"/>
        <v>42947</v>
      </c>
      <c r="C544" vm="5212">
        <f ca="1"/>
        <v>395.9</v>
      </c>
      <c r="E544" vm="5213">
        <f ca="1"/>
        <v>54.1661</v>
      </c>
      <c r="F544" vm="5214">
        <f ca="1"/>
        <v>96.733400000000003</v>
      </c>
      <c r="G544" vm="5215">
        <f ca="1"/>
        <v>282.89999999999998</v>
      </c>
      <c r="H544" vm="4823">
        <f ca="1"/>
        <v>30.35</v>
      </c>
      <c r="I544" vm="5216">
        <f ca="1"/>
        <v>724.15</v>
      </c>
      <c r="J544" vm="4958">
        <f ca="1"/>
        <v>298.39999999999998</v>
      </c>
      <c r="K544" vm="5217">
        <f ca="1"/>
        <v>444.6</v>
      </c>
      <c r="L544" vm="5218">
        <f ca="1"/>
        <v>279.85000000000002</v>
      </c>
      <c r="M544" s="19" vm="5219">
        <f ca="1"/>
        <v>10077.1</v>
      </c>
      <c r="N544" s="16">
        <f t="shared" ca="1" si="116"/>
        <v>3.789553509632778E-4</v>
      </c>
      <c r="O544" s="16">
        <f t="shared" ca="1" si="115"/>
        <v>4.7652315900661227E-3</v>
      </c>
      <c r="P544" s="16">
        <f t="shared" ca="1" si="117"/>
        <v>4.7652315900661227E-3</v>
      </c>
      <c r="Q544" s="16">
        <f t="shared" ca="1" si="118"/>
        <v>9.0000560777487824E-3</v>
      </c>
      <c r="R544" s="16">
        <f t="shared" ca="1" si="119"/>
        <v>1.8012078581590998E-2</v>
      </c>
      <c r="S544" s="16">
        <f t="shared" ca="1" si="120"/>
        <v>-1.4142154008090478E-2</v>
      </c>
      <c r="T544" s="16">
        <f t="shared" ca="1" si="121"/>
        <v>-2.8075710507922233E-3</v>
      </c>
      <c r="U544" s="16">
        <f t="shared" ca="1" si="122"/>
        <v>1.8938252003497864E-2</v>
      </c>
      <c r="V544" s="16">
        <f t="shared" ca="1" si="123"/>
        <v>1.8938252003497864E-2</v>
      </c>
      <c r="W544" s="16">
        <f t="shared" ca="1" si="124"/>
        <v>1.8416276167255073E-2</v>
      </c>
      <c r="X544" s="16">
        <f t="shared" ca="1" si="125"/>
        <v>1.8022053092016398E-2</v>
      </c>
      <c r="Y544" s="16">
        <f t="shared" ca="1" si="126"/>
        <v>0</v>
      </c>
      <c r="Z544" s="16">
        <f t="shared" ca="1" si="127"/>
        <v>0</v>
      </c>
    </row>
    <row r="545" spans="2:26" x14ac:dyDescent="0.35">
      <c r="B545" vm="5220">
        <f ca="1"/>
        <v>42948</v>
      </c>
      <c r="C545" vm="1115">
        <f ca="1"/>
        <v>404</v>
      </c>
      <c r="E545" vm="5221">
        <f ca="1"/>
        <v>54.832799999999999</v>
      </c>
      <c r="F545" vm="5222">
        <f ca="1"/>
        <v>96.4</v>
      </c>
      <c r="G545" vm="5223">
        <f ca="1"/>
        <v>282.25</v>
      </c>
      <c r="H545" vm="4285">
        <f ca="1"/>
        <v>30</v>
      </c>
      <c r="I545" vm="5224">
        <f ca="1"/>
        <v>724.6</v>
      </c>
      <c r="J545" vm="5225">
        <f ca="1"/>
        <v>296.7</v>
      </c>
      <c r="K545" vm="5226">
        <f ca="1"/>
        <v>446.9</v>
      </c>
      <c r="L545" vm="5181">
        <f ca="1"/>
        <v>282.05</v>
      </c>
      <c r="M545" s="19" vm="5227">
        <f ca="1"/>
        <v>10114.65</v>
      </c>
      <c r="N545" s="16">
        <f t="shared" ca="1" si="116"/>
        <v>2.02532238490651E-2</v>
      </c>
      <c r="O545" s="16">
        <f t="shared" ca="1" si="115"/>
        <v>1.2233303537746994E-2</v>
      </c>
      <c r="P545" s="16">
        <f t="shared" ca="1" si="117"/>
        <v>1.2233303537746994E-2</v>
      </c>
      <c r="Q545" s="16">
        <f t="shared" ca="1" si="118"/>
        <v>-3.452539345116256E-3</v>
      </c>
      <c r="R545" s="16">
        <f t="shared" ca="1" si="119"/>
        <v>-2.3002752777500461E-3</v>
      </c>
      <c r="S545" s="16">
        <f t="shared" ca="1" si="120"/>
        <v>-5.7133410328295839E-3</v>
      </c>
      <c r="T545" s="16">
        <f t="shared" ca="1" si="121"/>
        <v>5.159854409309609E-3</v>
      </c>
      <c r="U545" s="16">
        <f t="shared" ca="1" si="122"/>
        <v>7.8306148486165152E-3</v>
      </c>
      <c r="V545" s="16">
        <f t="shared" ca="1" si="123"/>
        <v>7.8306148486165152E-3</v>
      </c>
      <c r="W545" s="16">
        <f t="shared" ca="1" si="124"/>
        <v>7.3725517441242732E-3</v>
      </c>
      <c r="X545" s="16">
        <f t="shared" ca="1" si="125"/>
        <v>6.978328668885596E-3</v>
      </c>
      <c r="Y545" s="16">
        <f t="shared" ca="1" si="126"/>
        <v>0</v>
      </c>
      <c r="Z545" s="16">
        <f t="shared" ca="1" si="127"/>
        <v>0</v>
      </c>
    </row>
    <row r="546" spans="2:26" x14ac:dyDescent="0.35">
      <c r="B546" vm="5228">
        <f ca="1"/>
        <v>42949</v>
      </c>
      <c r="C546" vm="5229">
        <f ca="1"/>
        <v>411.25</v>
      </c>
      <c r="E546" vm="5230">
        <f ca="1"/>
        <v>55.1661</v>
      </c>
      <c r="F546" vm="5231">
        <f ca="1"/>
        <v>94.133399999999995</v>
      </c>
      <c r="G546" vm="5232">
        <f ca="1"/>
        <v>283.8</v>
      </c>
      <c r="H546" vm="5233">
        <f ca="1"/>
        <v>30.1</v>
      </c>
      <c r="I546" vm="5234">
        <f ca="1"/>
        <v>720.5</v>
      </c>
      <c r="J546" vm="5235">
        <f ca="1"/>
        <v>295.89999999999998</v>
      </c>
      <c r="K546" vm="5236">
        <f ca="1"/>
        <v>440.35</v>
      </c>
      <c r="L546" vm="5190">
        <f ca="1"/>
        <v>280.95</v>
      </c>
      <c r="M546" s="19" vm="5237">
        <f ca="1"/>
        <v>10081.5</v>
      </c>
      <c r="N546" s="16">
        <f t="shared" ca="1" si="116"/>
        <v>1.7786424118431537E-2</v>
      </c>
      <c r="O546" s="16">
        <f t="shared" ca="1" si="115"/>
        <v>6.0600791466824877E-3</v>
      </c>
      <c r="P546" s="16">
        <f t="shared" ca="1" si="117"/>
        <v>6.0600791466824877E-3</v>
      </c>
      <c r="Q546" s="16">
        <f t="shared" ca="1" si="118"/>
        <v>-2.3793276450476058E-2</v>
      </c>
      <c r="R546" s="16">
        <f t="shared" ca="1" si="119"/>
        <v>5.476561696170835E-3</v>
      </c>
      <c r="S546" s="16">
        <f t="shared" ca="1" si="120"/>
        <v>-2.6999678906122425E-3</v>
      </c>
      <c r="T546" s="16">
        <f t="shared" ca="1" si="121"/>
        <v>-1.476499068793722E-2</v>
      </c>
      <c r="U546" s="16">
        <f t="shared" ca="1" si="122"/>
        <v>-3.9076426277779644E-3</v>
      </c>
      <c r="V546" s="16">
        <f t="shared" ca="1" si="123"/>
        <v>-3.9076426277779644E-3</v>
      </c>
      <c r="W546" s="16">
        <f t="shared" ca="1" si="124"/>
        <v>-3.4520123013717921E-3</v>
      </c>
      <c r="X546" s="16">
        <f t="shared" ca="1" si="125"/>
        <v>0</v>
      </c>
      <c r="Y546" s="16">
        <f t="shared" ca="1" si="126"/>
        <v>3.8462353766104693E-3</v>
      </c>
      <c r="Z546" s="16">
        <f t="shared" ca="1" si="127"/>
        <v>4.0112163672011139E-3</v>
      </c>
    </row>
    <row r="547" spans="2:26" x14ac:dyDescent="0.35">
      <c r="B547" vm="5238">
        <f ca="1"/>
        <v>42950</v>
      </c>
      <c r="C547" vm="2218">
        <f ca="1"/>
        <v>407.35</v>
      </c>
      <c r="E547" vm="5239">
        <f ca="1"/>
        <v>54.726700000000001</v>
      </c>
      <c r="F547" vm="2922">
        <f ca="1"/>
        <v>92.433400000000006</v>
      </c>
      <c r="G547" vm="5240">
        <f ca="1"/>
        <v>282.7</v>
      </c>
      <c r="H547" vm="4266">
        <f ca="1"/>
        <v>29.85</v>
      </c>
      <c r="I547" vm="5241">
        <f ca="1"/>
        <v>710.2</v>
      </c>
      <c r="J547" vm="4884">
        <f ca="1"/>
        <v>290.14999999999998</v>
      </c>
      <c r="K547" vm="5242">
        <f ca="1"/>
        <v>431.45</v>
      </c>
      <c r="L547" vm="5243">
        <f ca="1"/>
        <v>279.95</v>
      </c>
      <c r="M547" s="19" vm="5244">
        <f ca="1"/>
        <v>10013.65</v>
      </c>
      <c r="N547" s="16">
        <f t="shared" ca="1" si="116"/>
        <v>-9.5285353229307718E-3</v>
      </c>
      <c r="O547" s="16">
        <f t="shared" ca="1" si="115"/>
        <v>-7.9969268535166008E-3</v>
      </c>
      <c r="P547" s="16">
        <f t="shared" ca="1" si="117"/>
        <v>-7.9969268535166008E-3</v>
      </c>
      <c r="Q547" s="16">
        <f t="shared" ca="1" si="118"/>
        <v>-1.8224539972127526E-2</v>
      </c>
      <c r="R547" s="16">
        <f t="shared" ca="1" si="119"/>
        <v>-3.8835000263977445E-3</v>
      </c>
      <c r="S547" s="16">
        <f t="shared" ca="1" si="120"/>
        <v>-1.9623528769546667E-2</v>
      </c>
      <c r="T547" s="16">
        <f t="shared" ca="1" si="121"/>
        <v>-2.0418236297152011E-2</v>
      </c>
      <c r="U547" s="16">
        <f t="shared" ca="1" si="122"/>
        <v>-3.5657017633048699E-3</v>
      </c>
      <c r="V547" s="16">
        <f t="shared" ca="1" si="123"/>
        <v>-3.5657017633048699E-3</v>
      </c>
      <c r="W547" s="16">
        <f t="shared" ca="1" si="124"/>
        <v>-3.8958261351028783E-3</v>
      </c>
      <c r="X547" s="16">
        <f t="shared" ca="1" si="125"/>
        <v>0</v>
      </c>
      <c r="Y547" s="16">
        <f t="shared" ca="1" si="126"/>
        <v>4.2900492103415556E-3</v>
      </c>
      <c r="Z547" s="16">
        <f t="shared" ca="1" si="127"/>
        <v>4.4550302009322001E-3</v>
      </c>
    </row>
    <row r="548" spans="2:26" x14ac:dyDescent="0.35">
      <c r="B548" vm="5245">
        <f ca="1"/>
        <v>42951</v>
      </c>
      <c r="C548" vm="5246">
        <f ca="1"/>
        <v>406.65</v>
      </c>
      <c r="E548" vm="5247">
        <f ca="1"/>
        <v>54.226700000000001</v>
      </c>
      <c r="F548" vm="1322">
        <f ca="1"/>
        <v>91.5</v>
      </c>
      <c r="G548" vm="5248">
        <f ca="1"/>
        <v>285.89999999999998</v>
      </c>
      <c r="H548" vm="4146">
        <f ca="1"/>
        <v>30.15</v>
      </c>
      <c r="I548" vm="5249">
        <f ca="1"/>
        <v>706.05</v>
      </c>
      <c r="J548" vm="5250">
        <f ca="1"/>
        <v>290.64999999999998</v>
      </c>
      <c r="K548" vm="5036">
        <f ca="1"/>
        <v>435.6</v>
      </c>
      <c r="L548" vm="5251">
        <f ca="1"/>
        <v>288.85000000000002</v>
      </c>
      <c r="M548" s="19" vm="5252">
        <f ca="1"/>
        <v>10066.4</v>
      </c>
      <c r="N548" s="16">
        <f t="shared" ca="1" si="116"/>
        <v>-1.7199021438666438E-3</v>
      </c>
      <c r="O548" s="16">
        <f t="shared" ca="1" si="115"/>
        <v>-9.1783002649737152E-3</v>
      </c>
      <c r="P548" s="16">
        <f t="shared" ca="1" si="117"/>
        <v>-9.1783002649737152E-3</v>
      </c>
      <c r="Q548" s="16">
        <f t="shared" ca="1" si="118"/>
        <v>-1.0149412912420669E-2</v>
      </c>
      <c r="R548" s="16">
        <f t="shared" ca="1" si="119"/>
        <v>1.1255834628721362E-2</v>
      </c>
      <c r="S548" s="16">
        <f t="shared" ca="1" si="120"/>
        <v>1.7217635107422721E-3</v>
      </c>
      <c r="T548" s="16">
        <f t="shared" ca="1" si="121"/>
        <v>9.5727621044889126E-3</v>
      </c>
      <c r="U548" s="16">
        <f t="shared" ca="1" si="122"/>
        <v>3.129650643237232E-2</v>
      </c>
      <c r="V548" s="16">
        <f t="shared" ca="1" si="123"/>
        <v>3.129650643237232E-2</v>
      </c>
      <c r="W548" s="16">
        <f t="shared" ca="1" si="124"/>
        <v>2.9170734243934134E-2</v>
      </c>
      <c r="X548" s="16">
        <f t="shared" ca="1" si="125"/>
        <v>2.8776511168695458E-2</v>
      </c>
      <c r="Y548" s="16">
        <f t="shared" ca="1" si="126"/>
        <v>0</v>
      </c>
      <c r="Z548" s="16">
        <f t="shared" ca="1" si="127"/>
        <v>0</v>
      </c>
    </row>
    <row r="549" spans="2:26" x14ac:dyDescent="0.35">
      <c r="B549" vm="5253">
        <f ca="1"/>
        <v>42954</v>
      </c>
      <c r="C549" vm="5254">
        <f ca="1"/>
        <v>414.25</v>
      </c>
      <c r="E549" vm="5255">
        <f ca="1"/>
        <v>55.090400000000002</v>
      </c>
      <c r="F549" vm="5256">
        <f ca="1"/>
        <v>92.6</v>
      </c>
      <c r="G549" vm="5257">
        <f ca="1"/>
        <v>285.14999999999998</v>
      </c>
      <c r="H549" vm="4736">
        <f ca="1"/>
        <v>31</v>
      </c>
      <c r="I549" vm="5258">
        <f ca="1"/>
        <v>703.65</v>
      </c>
      <c r="J549" vm="5259">
        <f ca="1"/>
        <v>281</v>
      </c>
      <c r="K549" vm="5260">
        <f ca="1"/>
        <v>430</v>
      </c>
      <c r="L549" vm="3524">
        <f ca="1"/>
        <v>287.7</v>
      </c>
      <c r="M549" s="19" vm="5261">
        <f ca="1"/>
        <v>10057.4</v>
      </c>
      <c r="N549" s="16">
        <f t="shared" ca="1" si="116"/>
        <v>1.8516791693888094E-2</v>
      </c>
      <c r="O549" s="16">
        <f t="shared" ca="1" si="115"/>
        <v>1.5802065229715889E-2</v>
      </c>
      <c r="P549" s="16">
        <f t="shared" ca="1" si="117"/>
        <v>1.5802065229715889E-2</v>
      </c>
      <c r="Q549" s="16">
        <f t="shared" ca="1" si="118"/>
        <v>1.1950169370657994E-2</v>
      </c>
      <c r="R549" s="16">
        <f t="shared" ca="1" si="119"/>
        <v>-2.6267417257183007E-3</v>
      </c>
      <c r="S549" s="16">
        <f t="shared" ca="1" si="120"/>
        <v>-3.3765124813613705E-2</v>
      </c>
      <c r="T549" s="16">
        <f t="shared" ca="1" si="121"/>
        <v>-1.2939182371197393E-2</v>
      </c>
      <c r="U549" s="16">
        <f t="shared" ca="1" si="122"/>
        <v>-3.9892516697724216E-3</v>
      </c>
      <c r="V549" s="16">
        <f t="shared" ca="1" si="123"/>
        <v>-3.9892516697724216E-3</v>
      </c>
      <c r="W549" s="16">
        <f t="shared" ca="1" si="124"/>
        <v>-3.3869762990546182E-3</v>
      </c>
      <c r="X549" s="16">
        <f t="shared" ca="1" si="125"/>
        <v>0</v>
      </c>
      <c r="Y549" s="16">
        <f t="shared" ca="1" si="126"/>
        <v>3.7811993742932954E-3</v>
      </c>
      <c r="Z549" s="16">
        <f t="shared" ca="1" si="127"/>
        <v>3.9461803648839396E-3</v>
      </c>
    </row>
    <row r="550" spans="2:26" x14ac:dyDescent="0.35">
      <c r="B550" vm="5262">
        <f ca="1"/>
        <v>42955</v>
      </c>
      <c r="C550" vm="5263">
        <f ca="1"/>
        <v>414.8</v>
      </c>
      <c r="E550" vm="5264">
        <f ca="1"/>
        <v>55.105499999999999</v>
      </c>
      <c r="F550" vm="5265">
        <f ca="1"/>
        <v>89.7667</v>
      </c>
      <c r="G550" vm="5266">
        <f ca="1"/>
        <v>284.64999999999998</v>
      </c>
      <c r="H550" vm="4429">
        <f ca="1"/>
        <v>31.25</v>
      </c>
      <c r="I550" vm="5267">
        <f ca="1"/>
        <v>701.05</v>
      </c>
      <c r="J550" vm="5268">
        <f ca="1"/>
        <v>285.10000000000002</v>
      </c>
      <c r="K550" vm="5260">
        <f ca="1"/>
        <v>430</v>
      </c>
      <c r="L550" vm="5269">
        <f ca="1"/>
        <v>297.7</v>
      </c>
      <c r="M550" s="19" vm="5270">
        <f ca="1"/>
        <v>9978.5499999999993</v>
      </c>
      <c r="N550" s="16">
        <f t="shared" ca="1" si="116"/>
        <v>1.3268200486999896E-3</v>
      </c>
      <c r="O550" s="16">
        <f t="shared" ca="1" si="115"/>
        <v>2.7405738497538536E-4</v>
      </c>
      <c r="P550" s="16">
        <f t="shared" ca="1" si="117"/>
        <v>2.7405738497538536E-4</v>
      </c>
      <c r="Q550" s="16">
        <f t="shared" ca="1" si="118"/>
        <v>-3.1075059169673284E-2</v>
      </c>
      <c r="R550" s="16">
        <f t="shared" ca="1" si="119"/>
        <v>-1.75500220545701E-3</v>
      </c>
      <c r="S550" s="16">
        <f t="shared" ca="1" si="120"/>
        <v>1.4485326584880684E-2</v>
      </c>
      <c r="T550" s="16">
        <f t="shared" ca="1" si="121"/>
        <v>0</v>
      </c>
      <c r="U550" s="16">
        <f t="shared" ca="1" si="122"/>
        <v>3.4167997464228432E-2</v>
      </c>
      <c r="V550" s="16">
        <f t="shared" ca="1" si="123"/>
        <v>3.4167997464228432E-2</v>
      </c>
      <c r="W550" s="16">
        <f t="shared" ca="1" si="124"/>
        <v>3.1071193310407089E-2</v>
      </c>
      <c r="X550" s="16">
        <f t="shared" ca="1" si="125"/>
        <v>3.0676970235168414E-2</v>
      </c>
      <c r="Y550" s="16">
        <f t="shared" ca="1" si="126"/>
        <v>0</v>
      </c>
      <c r="Z550" s="16">
        <f t="shared" ca="1" si="127"/>
        <v>0</v>
      </c>
    </row>
    <row r="551" spans="2:26" x14ac:dyDescent="0.35">
      <c r="B551" vm="5271">
        <f ca="1"/>
        <v>42956</v>
      </c>
      <c r="C551" vm="5272">
        <f ca="1"/>
        <v>397.25</v>
      </c>
      <c r="E551" vm="5273">
        <f ca="1"/>
        <v>54.317599999999999</v>
      </c>
      <c r="F551" vm="3310">
        <f ca="1"/>
        <v>88.666700000000006</v>
      </c>
      <c r="G551" vm="5274">
        <f ca="1"/>
        <v>286.64999999999998</v>
      </c>
      <c r="H551" vm="4085">
        <f ca="1"/>
        <v>30.85</v>
      </c>
      <c r="I551" vm="5275">
        <f ca="1"/>
        <v>700.25</v>
      </c>
      <c r="J551" vm="5276">
        <f ca="1"/>
        <v>273.7</v>
      </c>
      <c r="K551" vm="5277">
        <f ca="1"/>
        <v>416.05</v>
      </c>
      <c r="L551" vm="5278">
        <f ca="1"/>
        <v>300.2</v>
      </c>
      <c r="M551" s="19" vm="5279">
        <f ca="1"/>
        <v>9908.0499999999993</v>
      </c>
      <c r="N551" s="16">
        <f t="shared" ca="1" si="116"/>
        <v>-4.3230670938546892E-2</v>
      </c>
      <c r="O551" s="16">
        <f t="shared" ca="1" si="115"/>
        <v>-1.4401230036271705E-2</v>
      </c>
      <c r="P551" s="16">
        <f t="shared" ca="1" si="117"/>
        <v>-1.4401230036271705E-2</v>
      </c>
      <c r="Q551" s="16">
        <f t="shared" ca="1" si="118"/>
        <v>-1.2329686429091911E-2</v>
      </c>
      <c r="R551" s="16">
        <f t="shared" ca="1" si="119"/>
        <v>7.0016039573008318E-3</v>
      </c>
      <c r="S551" s="16">
        <f t="shared" ca="1" si="120"/>
        <v>-4.0807379871993045E-2</v>
      </c>
      <c r="T551" s="16">
        <f t="shared" ca="1" si="121"/>
        <v>-3.2979763341169144E-2</v>
      </c>
      <c r="U551" s="16">
        <f t="shared" ca="1" si="122"/>
        <v>8.3626511776309417E-3</v>
      </c>
      <c r="V551" s="16">
        <f t="shared" ca="1" si="123"/>
        <v>8.3626511776309417E-3</v>
      </c>
      <c r="W551" s="16">
        <f t="shared" ca="1" si="124"/>
        <v>7.242870887824355E-3</v>
      </c>
      <c r="X551" s="16">
        <f t="shared" ca="1" si="125"/>
        <v>6.8486478125856778E-3</v>
      </c>
      <c r="Y551" s="16">
        <f t="shared" ca="1" si="126"/>
        <v>0</v>
      </c>
      <c r="Z551" s="16">
        <f t="shared" ca="1" si="127"/>
        <v>0</v>
      </c>
    </row>
    <row r="552" spans="2:26" x14ac:dyDescent="0.35">
      <c r="B552" vm="5280">
        <f ca="1"/>
        <v>42957</v>
      </c>
      <c r="C552" vm="5281">
        <f ca="1"/>
        <v>385.65</v>
      </c>
      <c r="E552" vm="5282">
        <f ca="1"/>
        <v>51.741900000000001</v>
      </c>
      <c r="F552" vm="2338">
        <f ca="1"/>
        <v>84.5</v>
      </c>
      <c r="G552" vm="5152">
        <f ca="1"/>
        <v>280.8</v>
      </c>
      <c r="H552" vm="4192">
        <f ca="1"/>
        <v>30.05</v>
      </c>
      <c r="I552" vm="1451">
        <f ca="1"/>
        <v>700.2</v>
      </c>
      <c r="J552" vm="5283">
        <f ca="1"/>
        <v>266.8</v>
      </c>
      <c r="K552" vm="5284">
        <f ca="1"/>
        <v>380.2</v>
      </c>
      <c r="L552" vm="4320">
        <f ca="1"/>
        <v>298.8</v>
      </c>
      <c r="M552" s="19" vm="5285">
        <f ca="1"/>
        <v>9820.25</v>
      </c>
      <c r="N552" s="16">
        <f t="shared" ca="1" si="116"/>
        <v>-2.9635583036817213E-2</v>
      </c>
      <c r="O552" s="16">
        <f t="shared" ca="1" si="115"/>
        <v>-4.8580401497315379E-2</v>
      </c>
      <c r="P552" s="16">
        <f t="shared" ca="1" si="117"/>
        <v>-4.8580401497315379E-2</v>
      </c>
      <c r="Q552" s="16">
        <f t="shared" ca="1" si="118"/>
        <v>-4.8132861690240274E-2</v>
      </c>
      <c r="R552" s="16">
        <f t="shared" ca="1" si="119"/>
        <v>-2.0619287202735592E-2</v>
      </c>
      <c r="S552" s="16">
        <f t="shared" ca="1" si="120"/>
        <v>-2.5533302005164647E-2</v>
      </c>
      <c r="T552" s="16">
        <f t="shared" ca="1" si="121"/>
        <v>-9.0108015292110211E-2</v>
      </c>
      <c r="U552" s="16">
        <f t="shared" ca="1" si="122"/>
        <v>-4.6744659406992755E-3</v>
      </c>
      <c r="V552" s="16">
        <f t="shared" ca="1" si="123"/>
        <v>-4.6744659406992755E-3</v>
      </c>
      <c r="W552" s="16">
        <f t="shared" ca="1" si="124"/>
        <v>-6.6327559549253356E-3</v>
      </c>
      <c r="X552" s="16">
        <f t="shared" ca="1" si="125"/>
        <v>0</v>
      </c>
      <c r="Y552" s="16">
        <f t="shared" ca="1" si="126"/>
        <v>7.0269790301640128E-3</v>
      </c>
      <c r="Z552" s="16">
        <f t="shared" ca="1" si="127"/>
        <v>7.1919600207546574E-3</v>
      </c>
    </row>
    <row r="553" spans="2:26" x14ac:dyDescent="0.35">
      <c r="B553" vm="5286">
        <f ca="1"/>
        <v>42958</v>
      </c>
      <c r="C553" vm="5287">
        <f ca="1"/>
        <v>382.75</v>
      </c>
      <c r="E553" vm="5288">
        <f ca="1"/>
        <v>51.863100000000003</v>
      </c>
      <c r="F553" vm="2284">
        <f ca="1"/>
        <v>83.333399999999997</v>
      </c>
      <c r="G553" vm="5289">
        <f ca="1"/>
        <v>270.5</v>
      </c>
      <c r="H553" vm="4218">
        <f ca="1"/>
        <v>30.3</v>
      </c>
      <c r="I553" vm="5290">
        <f ca="1"/>
        <v>700.15</v>
      </c>
      <c r="J553" vm="5291">
        <f ca="1"/>
        <v>261.60000000000002</v>
      </c>
      <c r="K553" vm="5292">
        <f ca="1"/>
        <v>374.5</v>
      </c>
      <c r="L553" vm="5293">
        <f ca="1"/>
        <v>279.10000000000002</v>
      </c>
      <c r="M553" s="19" vm="5294">
        <f ca="1"/>
        <v>9710.7999999999993</v>
      </c>
      <c r="N553" s="16">
        <f t="shared" ca="1" si="116"/>
        <v>-7.5481878422150178E-3</v>
      </c>
      <c r="O553" s="16">
        <f t="shared" ca="1" si="115"/>
        <v>2.3396564893069893E-3</v>
      </c>
      <c r="P553" s="16">
        <f t="shared" ca="1" si="117"/>
        <v>2.3396564893069893E-3</v>
      </c>
      <c r="Q553" s="16">
        <f t="shared" ca="1" si="118"/>
        <v>-1.3902105169311422E-2</v>
      </c>
      <c r="R553" s="16">
        <f t="shared" ca="1" si="119"/>
        <v>-3.7370573865119862E-2</v>
      </c>
      <c r="S553" s="16">
        <f t="shared" ca="1" si="120"/>
        <v>-1.9682694458425028E-2</v>
      </c>
      <c r="T553" s="16">
        <f t="shared" ca="1" si="121"/>
        <v>-1.5105627097054569E-2</v>
      </c>
      <c r="U553" s="16">
        <f t="shared" ca="1" si="122"/>
        <v>-6.8204312716385676E-2</v>
      </c>
      <c r="V553" s="16">
        <f t="shared" ca="1" si="123"/>
        <v>-6.8204312716385676E-2</v>
      </c>
      <c r="W553" s="16">
        <f t="shared" ca="1" si="124"/>
        <v>-6.4871209920217665E-2</v>
      </c>
      <c r="X553" s="16">
        <f t="shared" ca="1" si="125"/>
        <v>0</v>
      </c>
      <c r="Y553" s="16">
        <f t="shared" ca="1" si="126"/>
        <v>6.5265432995456341E-2</v>
      </c>
      <c r="Z553" s="16">
        <f t="shared" ca="1" si="127"/>
        <v>6.5430413986046987E-2</v>
      </c>
    </row>
    <row r="554" spans="2:26" x14ac:dyDescent="0.35">
      <c r="B554" vm="5295">
        <f ca="1"/>
        <v>42961</v>
      </c>
      <c r="C554" vm="5296">
        <f ca="1"/>
        <v>396.2</v>
      </c>
      <c r="E554" vm="5297">
        <f ca="1"/>
        <v>53.4086</v>
      </c>
      <c r="F554" vm="1381">
        <f ca="1"/>
        <v>84.3</v>
      </c>
      <c r="G554" vm="5259">
        <f ca="1"/>
        <v>281</v>
      </c>
      <c r="H554" vm="4559">
        <f ca="1"/>
        <v>31.15</v>
      </c>
      <c r="I554" vm="2428">
        <f ca="1"/>
        <v>703.25</v>
      </c>
      <c r="J554" vm="5152">
        <f ca="1"/>
        <v>280.8</v>
      </c>
      <c r="K554" vm="5298">
        <f ca="1"/>
        <v>375.4</v>
      </c>
      <c r="L554" vm="5299">
        <f ca="1"/>
        <v>289.14999999999998</v>
      </c>
      <c r="M554" s="19" vm="5300">
        <f ca="1"/>
        <v>9794.15</v>
      </c>
      <c r="N554" s="16">
        <f t="shared" ca="1" si="116"/>
        <v>3.453709972665743E-2</v>
      </c>
      <c r="O554" s="16">
        <f t="shared" ca="1" si="115"/>
        <v>2.9364227043490568E-2</v>
      </c>
      <c r="P554" s="16">
        <f t="shared" ca="1" si="117"/>
        <v>2.9364227043490568E-2</v>
      </c>
      <c r="Q554" s="16">
        <f t="shared" ca="1" si="118"/>
        <v>1.1532435813993019E-2</v>
      </c>
      <c r="R554" s="16">
        <f t="shared" ca="1" si="119"/>
        <v>3.80825710472096E-2</v>
      </c>
      <c r="S554" s="16">
        <f t="shared" ca="1" si="120"/>
        <v>7.0826052568612421E-2</v>
      </c>
      <c r="T554" s="16">
        <f t="shared" ca="1" si="121"/>
        <v>2.4003211951343041E-3</v>
      </c>
      <c r="U554" s="16">
        <f t="shared" ca="1" si="122"/>
        <v>3.5375444061950541E-2</v>
      </c>
      <c r="V554" s="16">
        <f t="shared" ca="1" si="123"/>
        <v>3.5375444061950541E-2</v>
      </c>
      <c r="W554" s="16">
        <f t="shared" ca="1" si="124"/>
        <v>3.5147448918540394E-2</v>
      </c>
      <c r="X554" s="16">
        <f t="shared" ca="1" si="125"/>
        <v>3.4753225843301719E-2</v>
      </c>
      <c r="Y554" s="16">
        <f t="shared" ca="1" si="126"/>
        <v>0</v>
      </c>
      <c r="Z554" s="16">
        <f t="shared" ca="1" si="127"/>
        <v>0</v>
      </c>
    </row>
    <row r="555" spans="2:26" x14ac:dyDescent="0.35">
      <c r="B555" vm="5301">
        <f ca="1"/>
        <v>42963</v>
      </c>
      <c r="C555" vm="5302">
        <f ca="1"/>
        <v>397.55</v>
      </c>
      <c r="E555" vm="5303">
        <f ca="1"/>
        <v>53.120699999999999</v>
      </c>
      <c r="F555" vm="5304">
        <f ca="1"/>
        <v>86.633399999999995</v>
      </c>
      <c r="G555" vm="4854">
        <f ca="1"/>
        <v>290.89999999999998</v>
      </c>
      <c r="H555" vm="4700">
        <f ca="1"/>
        <v>31.1</v>
      </c>
      <c r="I555" vm="5305">
        <f ca="1"/>
        <v>710.4</v>
      </c>
      <c r="J555" vm="5306">
        <f ca="1"/>
        <v>276</v>
      </c>
      <c r="K555" vm="5307">
        <f ca="1"/>
        <v>389.25</v>
      </c>
      <c r="L555" vm="5308">
        <f ca="1"/>
        <v>297.2</v>
      </c>
      <c r="M555" s="19" vm="5309">
        <f ca="1"/>
        <v>9897.2999999999993</v>
      </c>
      <c r="N555" s="16">
        <f t="shared" ca="1" si="116"/>
        <v>3.4015780830420721E-3</v>
      </c>
      <c r="O555" s="16">
        <f t="shared" ca="1" si="115"/>
        <v>-5.4050988961432461E-3</v>
      </c>
      <c r="P555" s="16">
        <f t="shared" ca="1" si="117"/>
        <v>-5.4050988961432461E-3</v>
      </c>
      <c r="Q555" s="16">
        <f t="shared" ca="1" si="118"/>
        <v>2.7303557497970005E-2</v>
      </c>
      <c r="R555" s="16">
        <f t="shared" ca="1" si="119"/>
        <v>3.4624896167410109E-2</v>
      </c>
      <c r="S555" s="16">
        <f t="shared" ca="1" si="120"/>
        <v>-1.7241806434506103E-2</v>
      </c>
      <c r="T555" s="16">
        <f t="shared" ca="1" si="121"/>
        <v>3.622968656169933E-2</v>
      </c>
      <c r="U555" s="16">
        <f t="shared" ca="1" si="122"/>
        <v>2.7459728239376854E-2</v>
      </c>
      <c r="V555" s="16">
        <f t="shared" ca="1" si="123"/>
        <v>2.7459728239376854E-2</v>
      </c>
      <c r="W555" s="16">
        <f t="shared" ca="1" si="124"/>
        <v>2.7248819527460201E-2</v>
      </c>
      <c r="X555" s="16">
        <f t="shared" ca="1" si="125"/>
        <v>2.6854596452221526E-2</v>
      </c>
      <c r="Y555" s="16">
        <f t="shared" ca="1" si="126"/>
        <v>0</v>
      </c>
      <c r="Z555" s="16">
        <f t="shared" ca="1" si="127"/>
        <v>0</v>
      </c>
    </row>
    <row r="556" spans="2:26" x14ac:dyDescent="0.35">
      <c r="B556" vm="5310">
        <f ca="1"/>
        <v>42964</v>
      </c>
      <c r="C556" vm="5311">
        <f ca="1"/>
        <v>389.3</v>
      </c>
      <c r="E556" vm="5312">
        <f ca="1"/>
        <v>55.499499999999998</v>
      </c>
      <c r="F556" vm="5313">
        <f ca="1"/>
        <v>86.166700000000006</v>
      </c>
      <c r="G556" vm="5314">
        <f ca="1"/>
        <v>294.8</v>
      </c>
      <c r="H556" vm="4085">
        <f ca="1"/>
        <v>30.85</v>
      </c>
      <c r="I556" vm="5315">
        <f ca="1"/>
        <v>709.4</v>
      </c>
      <c r="J556" vm="5316">
        <f ca="1"/>
        <v>277.75</v>
      </c>
      <c r="K556" vm="5317">
        <f ca="1"/>
        <v>385.3</v>
      </c>
      <c r="L556" vm="4132">
        <f ca="1"/>
        <v>304.8</v>
      </c>
      <c r="M556" s="19" vm="5318">
        <f ca="1"/>
        <v>9904.15</v>
      </c>
      <c r="N556" s="16">
        <f t="shared" ca="1" si="116"/>
        <v>-2.097045773108238E-2</v>
      </c>
      <c r="O556" s="16">
        <f t="shared" ca="1" si="115"/>
        <v>4.3807328910601885E-2</v>
      </c>
      <c r="P556" s="16">
        <f t="shared" ca="1" si="117"/>
        <v>4.3807328910601885E-2</v>
      </c>
      <c r="Q556" s="16">
        <f t="shared" ca="1" si="118"/>
        <v>-5.4016303782850727E-3</v>
      </c>
      <c r="R556" s="16">
        <f t="shared" ca="1" si="119"/>
        <v>1.3317594814025781E-2</v>
      </c>
      <c r="S556" s="16">
        <f t="shared" ca="1" si="120"/>
        <v>6.3205628025894585E-3</v>
      </c>
      <c r="T556" s="16">
        <f t="shared" ca="1" si="121"/>
        <v>-1.019955908199576E-2</v>
      </c>
      <c r="U556" s="16">
        <f t="shared" ca="1" si="122"/>
        <v>2.5250510968887203E-2</v>
      </c>
      <c r="V556" s="16">
        <f t="shared" ca="1" si="123"/>
        <v>2.5250510968887203E-2</v>
      </c>
      <c r="W556" s="16">
        <f t="shared" ca="1" si="124"/>
        <v>2.3924958164733643E-2</v>
      </c>
      <c r="X556" s="16">
        <f t="shared" ca="1" si="125"/>
        <v>2.3530735089494968E-2</v>
      </c>
      <c r="Y556" s="16">
        <f t="shared" ca="1" si="126"/>
        <v>0</v>
      </c>
      <c r="Z556" s="16">
        <f t="shared" ca="1" si="127"/>
        <v>0</v>
      </c>
    </row>
    <row r="557" spans="2:26" x14ac:dyDescent="0.35">
      <c r="B557" vm="5319">
        <f ca="1"/>
        <v>42965</v>
      </c>
      <c r="C557" vm="979">
        <f ca="1"/>
        <v>386.2</v>
      </c>
      <c r="E557" vm="5320">
        <f ca="1"/>
        <v>55.302500000000002</v>
      </c>
      <c r="F557" vm="5321">
        <f ca="1"/>
        <v>86.6</v>
      </c>
      <c r="G557" vm="5322">
        <f ca="1"/>
        <v>294.5</v>
      </c>
      <c r="H557" vm="4146">
        <f ca="1"/>
        <v>30.15</v>
      </c>
      <c r="I557" vm="5323">
        <f ca="1"/>
        <v>707.7</v>
      </c>
      <c r="J557" vm="5190">
        <f ca="1"/>
        <v>280.95</v>
      </c>
      <c r="K557" vm="5324">
        <f ca="1"/>
        <v>380.4</v>
      </c>
      <c r="L557" vm="4958">
        <f ca="1"/>
        <v>298.39999999999998</v>
      </c>
      <c r="M557" s="19" vm="5325">
        <f ca="1"/>
        <v>9837.4</v>
      </c>
      <c r="N557" s="16">
        <f t="shared" ca="1" si="116"/>
        <v>-7.9948846219960283E-3</v>
      </c>
      <c r="O557" s="16">
        <f t="shared" ca="1" si="115"/>
        <v>-3.5558962397577503E-3</v>
      </c>
      <c r="P557" s="16">
        <f t="shared" ca="1" si="117"/>
        <v>-3.5558962397577503E-3</v>
      </c>
      <c r="Q557" s="16">
        <f t="shared" ca="1" si="118"/>
        <v>5.0160234408946477E-3</v>
      </c>
      <c r="R557" s="16">
        <f t="shared" ca="1" si="119"/>
        <v>-1.0181572235402208E-3</v>
      </c>
      <c r="S557" s="16">
        <f t="shared" ca="1" si="120"/>
        <v>1.1455289038467745E-2</v>
      </c>
      <c r="T557" s="16">
        <f t="shared" ca="1" si="121"/>
        <v>-1.279892096087675E-2</v>
      </c>
      <c r="U557" s="16">
        <f t="shared" ca="1" si="122"/>
        <v>-2.1220955482885537E-2</v>
      </c>
      <c r="V557" s="16">
        <f t="shared" ca="1" si="123"/>
        <v>-2.1220955482885537E-2</v>
      </c>
      <c r="W557" s="16">
        <f t="shared" ca="1" si="124"/>
        <v>-1.966384754536326E-2</v>
      </c>
      <c r="X557" s="16">
        <f t="shared" ca="1" si="125"/>
        <v>0</v>
      </c>
      <c r="Y557" s="16">
        <f t="shared" ca="1" si="126"/>
        <v>2.0058070620601935E-2</v>
      </c>
      <c r="Z557" s="16">
        <f t="shared" ca="1" si="127"/>
        <v>2.0223051611192581E-2</v>
      </c>
    </row>
    <row r="558" spans="2:26" x14ac:dyDescent="0.35">
      <c r="B558" vm="5326">
        <f ca="1"/>
        <v>42968</v>
      </c>
      <c r="C558" vm="5111">
        <f ca="1"/>
        <v>375.95</v>
      </c>
      <c r="E558" vm="5327">
        <f ca="1"/>
        <v>54.272199999999998</v>
      </c>
      <c r="F558" vm="5328">
        <f ca="1"/>
        <v>83.066699999999997</v>
      </c>
      <c r="G558" vm="4854">
        <f ca="1"/>
        <v>290.89999999999998</v>
      </c>
      <c r="H558" vm="4266">
        <f ca="1"/>
        <v>29.85</v>
      </c>
      <c r="I558" vm="5329">
        <f ca="1"/>
        <v>708.6</v>
      </c>
      <c r="J558" vm="5330">
        <f ca="1"/>
        <v>283.25</v>
      </c>
      <c r="K558" vm="5331">
        <f ca="1"/>
        <v>374.35</v>
      </c>
      <c r="L558" vm="5332">
        <f ca="1"/>
        <v>293.8</v>
      </c>
      <c r="M558" s="19" vm="5333">
        <f ca="1"/>
        <v>9754.35</v>
      </c>
      <c r="N558" s="16">
        <f t="shared" ca="1" si="116"/>
        <v>-2.6899214170378105E-2</v>
      </c>
      <c r="O558" s="16">
        <f t="shared" ca="1" si="115"/>
        <v>-1.8805990158883481E-2</v>
      </c>
      <c r="P558" s="16">
        <f t="shared" ca="1" si="117"/>
        <v>-1.8805990158883481E-2</v>
      </c>
      <c r="Q558" s="16">
        <f t="shared" ca="1" si="118"/>
        <v>-4.1655916039172465E-2</v>
      </c>
      <c r="R558" s="16">
        <f t="shared" ca="1" si="119"/>
        <v>-1.2299437590485497E-2</v>
      </c>
      <c r="S558" s="16">
        <f t="shared" ca="1" si="120"/>
        <v>8.1531823499084305E-3</v>
      </c>
      <c r="T558" s="16">
        <f t="shared" ca="1" si="121"/>
        <v>-1.6032141994540922E-2</v>
      </c>
      <c r="U558" s="16">
        <f t="shared" ca="1" si="122"/>
        <v>-1.5535604589828696E-2</v>
      </c>
      <c r="V558" s="16">
        <f t="shared" ca="1" si="123"/>
        <v>-1.5535604589828696E-2</v>
      </c>
      <c r="W558" s="16">
        <f t="shared" ca="1" si="124"/>
        <v>-1.5840702363021399E-2</v>
      </c>
      <c r="X558" s="16">
        <f t="shared" ca="1" si="125"/>
        <v>0</v>
      </c>
      <c r="Y558" s="16">
        <f t="shared" ca="1" si="126"/>
        <v>1.6234925438260075E-2</v>
      </c>
      <c r="Z558" s="16">
        <f t="shared" ca="1" si="127"/>
        <v>1.6399906428850721E-2</v>
      </c>
    </row>
    <row r="559" spans="2:26" x14ac:dyDescent="0.35">
      <c r="B559" vm="5334">
        <f ca="1"/>
        <v>42969</v>
      </c>
      <c r="C559" vm="4972">
        <f ca="1"/>
        <v>375.65</v>
      </c>
      <c r="E559" vm="5335">
        <f ca="1"/>
        <v>53.999499999999998</v>
      </c>
      <c r="F559" vm="2254">
        <f ca="1"/>
        <v>83.7667</v>
      </c>
      <c r="G559" vm="5336">
        <f ca="1"/>
        <v>287.05</v>
      </c>
      <c r="H559" vm="5337">
        <f ca="1"/>
        <v>29.4</v>
      </c>
      <c r="I559" vm="5338">
        <f ca="1"/>
        <v>707.4</v>
      </c>
      <c r="J559" vm="1229">
        <f ca="1"/>
        <v>276.5</v>
      </c>
      <c r="K559" vm="5339">
        <f ca="1"/>
        <v>373.6</v>
      </c>
      <c r="L559" vm="5340">
        <f ca="1"/>
        <v>293.05</v>
      </c>
      <c r="M559" s="19" vm="5341">
        <f ca="1"/>
        <v>9765.5499999999993</v>
      </c>
      <c r="N559" s="16">
        <f t="shared" ca="1" si="116"/>
        <v>-7.9829700886630429E-4</v>
      </c>
      <c r="O559" s="16">
        <f t="shared" ca="1" si="115"/>
        <v>-5.0373380420093193E-3</v>
      </c>
      <c r="P559" s="16">
        <f t="shared" ca="1" si="117"/>
        <v>-5.0373380420093193E-3</v>
      </c>
      <c r="Q559" s="16">
        <f t="shared" ca="1" si="118"/>
        <v>8.3916542829005954E-3</v>
      </c>
      <c r="R559" s="16">
        <f t="shared" ca="1" si="119"/>
        <v>-1.3323148887510003E-2</v>
      </c>
      <c r="S559" s="16">
        <f t="shared" ca="1" si="120"/>
        <v>-2.4119078945726256E-2</v>
      </c>
      <c r="T559" s="16">
        <f t="shared" ca="1" si="121"/>
        <v>-2.00548232200661E-3</v>
      </c>
      <c r="U559" s="16">
        <f t="shared" ca="1" si="122"/>
        <v>-2.556020817338721E-3</v>
      </c>
      <c r="V559" s="16">
        <f t="shared" ca="1" si="123"/>
        <v>-2.556020817338721E-3</v>
      </c>
      <c r="W559" s="16">
        <f t="shared" ca="1" si="124"/>
        <v>-2.9238530971688716E-3</v>
      </c>
      <c r="X559" s="16">
        <f t="shared" ca="1" si="125"/>
        <v>0</v>
      </c>
      <c r="Y559" s="16">
        <f t="shared" ca="1" si="126"/>
        <v>3.3180761724075488E-3</v>
      </c>
      <c r="Z559" s="16">
        <f t="shared" ca="1" si="127"/>
        <v>3.4830571629981934E-3</v>
      </c>
    </row>
    <row r="560" spans="2:26" x14ac:dyDescent="0.35">
      <c r="B560" vm="5342">
        <f ca="1"/>
        <v>42970</v>
      </c>
      <c r="C560" vm="5343">
        <f ca="1"/>
        <v>385</v>
      </c>
      <c r="E560" vm="5344">
        <f ca="1"/>
        <v>55.469099999999997</v>
      </c>
      <c r="F560" vm="2244">
        <f ca="1"/>
        <v>85.0334</v>
      </c>
      <c r="G560" vm="5345">
        <f ca="1"/>
        <v>286.5</v>
      </c>
      <c r="H560" vm="4234">
        <f ca="1"/>
        <v>29.7</v>
      </c>
      <c r="I560" vm="5346">
        <f ca="1"/>
        <v>704.7</v>
      </c>
      <c r="J560" vm="5347">
        <f ca="1"/>
        <v>280.10000000000002</v>
      </c>
      <c r="K560" vm="5348">
        <f ca="1"/>
        <v>379.95</v>
      </c>
      <c r="L560" vm="5349">
        <f ca="1"/>
        <v>299.60000000000002</v>
      </c>
      <c r="M560" s="19" vm="5350">
        <f ca="1"/>
        <v>9852.5</v>
      </c>
      <c r="N560" s="16">
        <f t="shared" ca="1" si="116"/>
        <v>2.4585475472614745E-2</v>
      </c>
      <c r="O560" s="16">
        <f t="shared" ca="1" si="115"/>
        <v>2.6851321686889564E-2</v>
      </c>
      <c r="P560" s="16">
        <f t="shared" ca="1" si="117"/>
        <v>2.6851321686889564E-2</v>
      </c>
      <c r="Q560" s="16">
        <f t="shared" ca="1" si="118"/>
        <v>1.5008566673503027E-2</v>
      </c>
      <c r="R560" s="16">
        <f t="shared" ca="1" si="119"/>
        <v>-1.9178804588515601E-3</v>
      </c>
      <c r="S560" s="16">
        <f t="shared" ca="1" si="120"/>
        <v>1.2935861303673513E-2</v>
      </c>
      <c r="T560" s="16">
        <f t="shared" ca="1" si="121"/>
        <v>1.6853958761106354E-2</v>
      </c>
      <c r="U560" s="16">
        <f t="shared" ca="1" si="122"/>
        <v>2.21050087206262E-2</v>
      </c>
      <c r="V560" s="16">
        <f t="shared" ca="1" si="123"/>
        <v>2.21050087206262E-2</v>
      </c>
      <c r="W560" s="16">
        <f t="shared" ca="1" si="124"/>
        <v>2.0977612640207203E-2</v>
      </c>
      <c r="X560" s="16">
        <f t="shared" ca="1" si="125"/>
        <v>2.0583389564968527E-2</v>
      </c>
      <c r="Y560" s="16">
        <f t="shared" ca="1" si="126"/>
        <v>0</v>
      </c>
      <c r="Z560" s="16">
        <f t="shared" ca="1" si="127"/>
        <v>0</v>
      </c>
    </row>
    <row r="561" spans="2:26" x14ac:dyDescent="0.35">
      <c r="B561" vm="5351">
        <f ca="1"/>
        <v>42971</v>
      </c>
      <c r="C561" vm="5352">
        <f ca="1"/>
        <v>380.05</v>
      </c>
      <c r="E561" vm="5353">
        <f ca="1"/>
        <v>56.954000000000001</v>
      </c>
      <c r="F561" vm="5354">
        <f ca="1"/>
        <v>84.633399999999995</v>
      </c>
      <c r="G561" vm="4501">
        <f ca="1"/>
        <v>283.95</v>
      </c>
      <c r="H561" vm="4390">
        <f ca="1"/>
        <v>29.75</v>
      </c>
      <c r="I561" vm="5355">
        <f ca="1"/>
        <v>708.4</v>
      </c>
      <c r="J561" vm="5356">
        <f ca="1"/>
        <v>276.39999999999998</v>
      </c>
      <c r="K561" vm="5357">
        <f ca="1"/>
        <v>384.15</v>
      </c>
      <c r="L561" vm="5358">
        <f ca="1"/>
        <v>298.55</v>
      </c>
      <c r="M561" s="19" vm="5359">
        <f ca="1"/>
        <v>9857.0499999999993</v>
      </c>
      <c r="N561" s="16">
        <f t="shared" ca="1" si="116"/>
        <v>-1.2940511275734708E-2</v>
      </c>
      <c r="O561" s="16">
        <f t="shared" ca="1" si="115"/>
        <v>2.6417815527691426E-2</v>
      </c>
      <c r="P561" s="16">
        <f t="shared" ca="1" si="117"/>
        <v>2.6417815527691426E-2</v>
      </c>
      <c r="Q561" s="16">
        <f t="shared" ca="1" si="118"/>
        <v>-4.7151327317104218E-3</v>
      </c>
      <c r="R561" s="16">
        <f t="shared" ca="1" si="119"/>
        <v>-8.9403698313527125E-3</v>
      </c>
      <c r="S561" s="16">
        <f t="shared" ca="1" si="120"/>
        <v>-1.3297590372548219E-2</v>
      </c>
      <c r="T561" s="16">
        <f t="shared" ca="1" si="121"/>
        <v>1.0993436197850096E-2</v>
      </c>
      <c r="U561" s="16">
        <f t="shared" ca="1" si="122"/>
        <v>-3.5108286500629702E-3</v>
      </c>
      <c r="V561" s="16">
        <f t="shared" ca="1" si="123"/>
        <v>-3.5108286500629702E-3</v>
      </c>
      <c r="W561" s="16">
        <f t="shared" ca="1" si="124"/>
        <v>-3.6457970253965986E-3</v>
      </c>
      <c r="X561" s="16">
        <f t="shared" ca="1" si="125"/>
        <v>0</v>
      </c>
      <c r="Y561" s="16">
        <f t="shared" ca="1" si="126"/>
        <v>4.0400201006352754E-3</v>
      </c>
      <c r="Z561" s="16">
        <f t="shared" ca="1" si="127"/>
        <v>4.2050010912259208E-3</v>
      </c>
    </row>
    <row r="562" spans="2:26" x14ac:dyDescent="0.35">
      <c r="B562" vm="5360">
        <f ca="1"/>
        <v>42975</v>
      </c>
      <c r="C562" vm="5361">
        <f ca="1"/>
        <v>387.5</v>
      </c>
      <c r="E562" vm="5362">
        <f ca="1"/>
        <v>57.226700000000001</v>
      </c>
      <c r="F562" vm="3906">
        <f ca="1"/>
        <v>85.3</v>
      </c>
      <c r="G562" vm="5345">
        <f ca="1"/>
        <v>286.5</v>
      </c>
      <c r="H562" vm="5363">
        <f ca="1"/>
        <v>29.2</v>
      </c>
      <c r="I562" vm="5364">
        <f ca="1"/>
        <v>701.65</v>
      </c>
      <c r="J562" vm="5365">
        <f ca="1"/>
        <v>287</v>
      </c>
      <c r="K562" vm="5366">
        <f ca="1"/>
        <v>379.3</v>
      </c>
      <c r="L562" vm="5367">
        <f ca="1"/>
        <v>301.35000000000002</v>
      </c>
      <c r="M562" s="19" vm="5368">
        <f ca="1"/>
        <v>9912.7999999999993</v>
      </c>
      <c r="N562" s="16">
        <f t="shared" ca="1" si="116"/>
        <v>1.9413025781352115E-2</v>
      </c>
      <c r="O562" s="16">
        <f t="shared" ca="1" si="115"/>
        <v>4.7766482164107336E-3</v>
      </c>
      <c r="P562" s="16">
        <f t="shared" ca="1" si="117"/>
        <v>4.7766482164107336E-3</v>
      </c>
      <c r="Q562" s="16">
        <f t="shared" ca="1" si="118"/>
        <v>7.84546674372316E-3</v>
      </c>
      <c r="R562" s="16">
        <f t="shared" ca="1" si="119"/>
        <v>8.9403698313528217E-3</v>
      </c>
      <c r="S562" s="16">
        <f t="shared" ca="1" si="120"/>
        <v>3.7633123866106337E-2</v>
      </c>
      <c r="T562" s="16">
        <f t="shared" ca="1" si="121"/>
        <v>-1.2705652618790628E-2</v>
      </c>
      <c r="U562" s="16">
        <f t="shared" ca="1" si="122"/>
        <v>9.3349569360517814E-3</v>
      </c>
      <c r="V562" s="16">
        <f t="shared" ca="1" si="123"/>
        <v>9.3349569360517814E-3</v>
      </c>
      <c r="W562" s="16">
        <f t="shared" ca="1" si="124"/>
        <v>9.3798445630856892E-3</v>
      </c>
      <c r="X562" s="16">
        <f t="shared" ca="1" si="125"/>
        <v>8.985621487847012E-3</v>
      </c>
      <c r="Y562" s="16">
        <f t="shared" ca="1" si="126"/>
        <v>0</v>
      </c>
      <c r="Z562" s="16">
        <f t="shared" ca="1" si="127"/>
        <v>0</v>
      </c>
    </row>
    <row r="563" spans="2:26" x14ac:dyDescent="0.35">
      <c r="B563" vm="5369">
        <f ca="1"/>
        <v>42976</v>
      </c>
      <c r="C563" vm="5370">
        <f ca="1"/>
        <v>383.3</v>
      </c>
      <c r="E563" vm="5371">
        <f ca="1"/>
        <v>56.105499999999999</v>
      </c>
      <c r="F563" vm="5372">
        <f ca="1"/>
        <v>84.566699999999997</v>
      </c>
      <c r="G563" vm="1107">
        <f ca="1"/>
        <v>284.10000000000002</v>
      </c>
      <c r="H563" vm="5373">
        <f ca="1"/>
        <v>29</v>
      </c>
      <c r="I563" vm="5374">
        <f ca="1"/>
        <v>726.65</v>
      </c>
      <c r="J563" vm="5375">
        <f ca="1"/>
        <v>279.75</v>
      </c>
      <c r="K563" vm="5376">
        <f ca="1"/>
        <v>376.1</v>
      </c>
      <c r="L563" vm="5377">
        <f ca="1"/>
        <v>299.05</v>
      </c>
      <c r="M563" s="19" vm="5378">
        <f ca="1"/>
        <v>9796.0499999999993</v>
      </c>
      <c r="N563" s="16">
        <f t="shared" ca="1" si="116"/>
        <v>-1.0897876406892215E-2</v>
      </c>
      <c r="O563" s="16">
        <f t="shared" ca="1" si="115"/>
        <v>-1.9786725754332709E-2</v>
      </c>
      <c r="P563" s="16">
        <f t="shared" ca="1" si="117"/>
        <v>-1.9786725754332709E-2</v>
      </c>
      <c r="Q563" s="16">
        <f t="shared" ca="1" si="118"/>
        <v>-8.6338823942463862E-3</v>
      </c>
      <c r="R563" s="16">
        <f t="shared" ca="1" si="119"/>
        <v>-8.4122472946519672E-3</v>
      </c>
      <c r="S563" s="16">
        <f t="shared" ca="1" si="120"/>
        <v>-2.5585868567586455E-2</v>
      </c>
      <c r="T563" s="16">
        <f t="shared" ca="1" si="121"/>
        <v>-8.4723832185625101E-3</v>
      </c>
      <c r="U563" s="16">
        <f t="shared" ca="1" si="122"/>
        <v>-7.6615964384871039E-3</v>
      </c>
      <c r="V563" s="16">
        <f t="shared" ca="1" si="123"/>
        <v>-7.6615964384871039E-3</v>
      </c>
      <c r="W563" s="16">
        <f t="shared" ca="1" si="124"/>
        <v>-7.8510966921482017E-3</v>
      </c>
      <c r="X563" s="16">
        <f t="shared" ca="1" si="125"/>
        <v>0</v>
      </c>
      <c r="Y563" s="16">
        <f t="shared" ca="1" si="126"/>
        <v>8.245319767386879E-3</v>
      </c>
      <c r="Z563" s="16">
        <f t="shared" ca="1" si="127"/>
        <v>8.4103007579775235E-3</v>
      </c>
    </row>
    <row r="564" spans="2:26" x14ac:dyDescent="0.35">
      <c r="B564" vm="5379">
        <f ca="1"/>
        <v>42977</v>
      </c>
      <c r="C564" vm="5380">
        <f ca="1"/>
        <v>389.75</v>
      </c>
      <c r="E564" vm="5381">
        <f ca="1"/>
        <v>58.135800000000003</v>
      </c>
      <c r="F564" vm="2275">
        <f ca="1"/>
        <v>85.166700000000006</v>
      </c>
      <c r="G564" vm="3999">
        <f ca="1"/>
        <v>295.35000000000002</v>
      </c>
      <c r="H564" vm="5382">
        <f ca="1"/>
        <v>29.05</v>
      </c>
      <c r="I564" vm="5383">
        <f ca="1"/>
        <v>750.5</v>
      </c>
      <c r="J564" vm="5384">
        <f ca="1"/>
        <v>281.05</v>
      </c>
      <c r="K564" vm="5385">
        <f ca="1"/>
        <v>378.5</v>
      </c>
      <c r="L564" vm="4121">
        <f ca="1"/>
        <v>305.55</v>
      </c>
      <c r="M564" s="19" vm="5386">
        <f ca="1"/>
        <v>9884.4</v>
      </c>
      <c r="N564" s="16">
        <f t="shared" ca="1" si="116"/>
        <v>1.6687535551376385E-2</v>
      </c>
      <c r="O564" s="16">
        <f t="shared" ca="1" si="115"/>
        <v>3.5547806160445429E-2</v>
      </c>
      <c r="P564" s="16">
        <f t="shared" ca="1" si="117"/>
        <v>3.5547806160445429E-2</v>
      </c>
      <c r="Q564" s="16">
        <f t="shared" ca="1" si="118"/>
        <v>7.0699402616183149E-3</v>
      </c>
      <c r="R564" s="16">
        <f t="shared" ca="1" si="119"/>
        <v>3.8834804893102037E-2</v>
      </c>
      <c r="S564" s="16">
        <f t="shared" ca="1" si="120"/>
        <v>4.6362422560494772E-3</v>
      </c>
      <c r="T564" s="16">
        <f t="shared" ca="1" si="121"/>
        <v>6.3610074012126856E-3</v>
      </c>
      <c r="U564" s="16">
        <f t="shared" ca="1" si="122"/>
        <v>2.1502647850358599E-2</v>
      </c>
      <c r="V564" s="16">
        <f t="shared" ca="1" si="123"/>
        <v>2.1502647850358599E-2</v>
      </c>
      <c r="W564" s="16">
        <f t="shared" ca="1" si="124"/>
        <v>2.2118378176967452E-2</v>
      </c>
      <c r="X564" s="16">
        <f t="shared" ca="1" si="125"/>
        <v>2.1724155101728777E-2</v>
      </c>
      <c r="Y564" s="16">
        <f t="shared" ca="1" si="126"/>
        <v>0</v>
      </c>
      <c r="Z564" s="16">
        <f t="shared" ca="1" si="127"/>
        <v>0</v>
      </c>
    </row>
    <row r="565" spans="2:26" x14ac:dyDescent="0.35">
      <c r="B565" vm="5387">
        <f ca="1"/>
        <v>42978</v>
      </c>
      <c r="C565" vm="5388">
        <f ca="1"/>
        <v>392.95</v>
      </c>
      <c r="E565" vm="5389">
        <f ca="1"/>
        <v>57.575200000000002</v>
      </c>
      <c r="F565" vm="2234">
        <f ca="1"/>
        <v>85.933400000000006</v>
      </c>
      <c r="G565" vm="3560">
        <f ca="1"/>
        <v>294.55</v>
      </c>
      <c r="H565" vm="5382">
        <f ca="1"/>
        <v>29.05</v>
      </c>
      <c r="I565" vm="5390">
        <f ca="1"/>
        <v>745.6</v>
      </c>
      <c r="J565" vm="5391">
        <f ca="1"/>
        <v>282.85000000000002</v>
      </c>
      <c r="K565" vm="5392">
        <f ca="1"/>
        <v>376.55</v>
      </c>
      <c r="L565" vm="5393">
        <f ca="1"/>
        <v>308.89999999999998</v>
      </c>
      <c r="M565" s="19" vm="5394">
        <f ca="1"/>
        <v>9917.9</v>
      </c>
      <c r="N565" s="16">
        <f t="shared" ca="1" si="116"/>
        <v>8.1768693742980472E-3</v>
      </c>
      <c r="O565" s="16">
        <f t="shared" ca="1" si="115"/>
        <v>-9.689733668619558E-3</v>
      </c>
      <c r="P565" s="16">
        <f t="shared" ca="1" si="117"/>
        <v>-9.689733668619558E-3</v>
      </c>
      <c r="Q565" s="16">
        <f t="shared" ca="1" si="118"/>
        <v>8.9620652668610454E-3</v>
      </c>
      <c r="R565" s="16">
        <f t="shared" ca="1" si="119"/>
        <v>-2.71232578554788E-3</v>
      </c>
      <c r="S565" s="16">
        <f t="shared" ca="1" si="120"/>
        <v>6.3841323410808413E-3</v>
      </c>
      <c r="T565" s="16">
        <f t="shared" ca="1" si="121"/>
        <v>-5.1652323301427114E-3</v>
      </c>
      <c r="U565" s="16">
        <f t="shared" ca="1" si="122"/>
        <v>1.0904168583611467E-2</v>
      </c>
      <c r="V565" s="16">
        <f t="shared" ca="1" si="123"/>
        <v>1.0904168583611467E-2</v>
      </c>
      <c r="W565" s="16">
        <f t="shared" ca="1" si="124"/>
        <v>1.0066840585879118E-2</v>
      </c>
      <c r="X565" s="16">
        <f t="shared" ca="1" si="125"/>
        <v>9.6726175106404411E-3</v>
      </c>
      <c r="Y565" s="16">
        <f t="shared" ca="1" si="126"/>
        <v>0</v>
      </c>
      <c r="Z565" s="16">
        <f t="shared" ca="1" si="127"/>
        <v>0</v>
      </c>
    </row>
    <row r="566" spans="2:26" x14ac:dyDescent="0.35">
      <c r="B566" vm="5395">
        <f ca="1"/>
        <v>42979</v>
      </c>
      <c r="C566" vm="5396">
        <f ca="1"/>
        <v>394.9</v>
      </c>
      <c r="E566" vm="5397">
        <f ca="1"/>
        <v>58.772100000000002</v>
      </c>
      <c r="F566" vm="5321">
        <f ca="1"/>
        <v>86.6</v>
      </c>
      <c r="G566" vm="4281">
        <f ca="1"/>
        <v>303.14999999999998</v>
      </c>
      <c r="H566" vm="5398">
        <f ca="1"/>
        <v>28.85</v>
      </c>
      <c r="I566" vm="5399">
        <f ca="1"/>
        <v>747.9</v>
      </c>
      <c r="J566" vm="4501">
        <f ca="1"/>
        <v>283.95</v>
      </c>
      <c r="K566" vm="5400">
        <f ca="1"/>
        <v>390.85</v>
      </c>
      <c r="L566" vm="5061">
        <f ca="1"/>
        <v>314.95</v>
      </c>
      <c r="M566" s="19" vm="5401">
        <f ca="1"/>
        <v>9974.4</v>
      </c>
      <c r="N566" s="16">
        <f t="shared" ca="1" si="116"/>
        <v>4.9501909804198236E-3</v>
      </c>
      <c r="O566" s="16">
        <f t="shared" ca="1" si="115"/>
        <v>2.0575333072124915E-2</v>
      </c>
      <c r="P566" s="16">
        <f t="shared" ca="1" si="117"/>
        <v>2.0575333072124915E-2</v>
      </c>
      <c r="Q566" s="16">
        <f t="shared" ca="1" si="118"/>
        <v>7.7272379365228459E-3</v>
      </c>
      <c r="R566" s="16">
        <f t="shared" ca="1" si="119"/>
        <v>2.8778964550043327E-2</v>
      </c>
      <c r="S566" s="16">
        <f t="shared" ca="1" si="120"/>
        <v>3.8814445342766797E-3</v>
      </c>
      <c r="T566" s="16">
        <f t="shared" ca="1" si="121"/>
        <v>3.7273014118978806E-2</v>
      </c>
      <c r="U566" s="16">
        <f t="shared" ca="1" si="122"/>
        <v>1.939629614340193E-2</v>
      </c>
      <c r="V566" s="16">
        <f t="shared" ca="1" si="123"/>
        <v>1.939629614340193E-2</v>
      </c>
      <c r="W566" s="16">
        <f t="shared" ca="1" si="124"/>
        <v>1.9527623358057619E-2</v>
      </c>
      <c r="X566" s="16">
        <f t="shared" ca="1" si="125"/>
        <v>1.9133400282818944E-2</v>
      </c>
      <c r="Y566" s="16">
        <f t="shared" ca="1" si="126"/>
        <v>0</v>
      </c>
      <c r="Z566" s="16">
        <f t="shared" ca="1" si="127"/>
        <v>0</v>
      </c>
    </row>
    <row r="567" spans="2:26" x14ac:dyDescent="0.35">
      <c r="B567" vm="5402">
        <f ca="1"/>
        <v>42982</v>
      </c>
      <c r="C567" vm="2421">
        <f ca="1"/>
        <v>384.85</v>
      </c>
      <c r="E567" vm="5403">
        <f ca="1"/>
        <v>58.090299999999999</v>
      </c>
      <c r="F567" vm="5404">
        <f ca="1"/>
        <v>87.433400000000006</v>
      </c>
      <c r="G567" vm="5405">
        <f ca="1"/>
        <v>299.25</v>
      </c>
      <c r="H567" vm="5406">
        <f ca="1"/>
        <v>28.65</v>
      </c>
      <c r="I567" vm="5407">
        <f ca="1"/>
        <v>739.05</v>
      </c>
      <c r="J567" vm="4577">
        <f ca="1"/>
        <v>282.35000000000002</v>
      </c>
      <c r="K567" vm="5408">
        <f ca="1"/>
        <v>383.4</v>
      </c>
      <c r="L567" vm="803">
        <f ca="1"/>
        <v>315.8</v>
      </c>
      <c r="M567" s="19" vm="5409">
        <f ca="1"/>
        <v>9912.85</v>
      </c>
      <c r="N567" s="16">
        <f t="shared" ca="1" si="116"/>
        <v>-2.5778920312277211E-2</v>
      </c>
      <c r="O567" s="16">
        <f t="shared" ca="1" si="115"/>
        <v>-1.166855611158351E-2</v>
      </c>
      <c r="P567" s="16">
        <f t="shared" ca="1" si="117"/>
        <v>-1.166855611158351E-2</v>
      </c>
      <c r="Q567" s="16">
        <f t="shared" ca="1" si="118"/>
        <v>9.5775451217415958E-3</v>
      </c>
      <c r="R567" s="16">
        <f t="shared" ca="1" si="119"/>
        <v>-1.2948388079657079E-2</v>
      </c>
      <c r="S567" s="16">
        <f t="shared" ca="1" si="120"/>
        <v>-5.6507302045957341E-3</v>
      </c>
      <c r="T567" s="16">
        <f t="shared" ca="1" si="121"/>
        <v>-1.9245024054795411E-2</v>
      </c>
      <c r="U567" s="16">
        <f t="shared" ca="1" si="122"/>
        <v>2.6952057536038547E-3</v>
      </c>
      <c r="V567" s="16">
        <f t="shared" ca="1" si="123"/>
        <v>2.6952057536038547E-3</v>
      </c>
      <c r="W567" s="16">
        <f t="shared" ca="1" si="124"/>
        <v>1.6502532732783608E-3</v>
      </c>
      <c r="X567" s="16">
        <f t="shared" ca="1" si="125"/>
        <v>1.2560301980396836E-3</v>
      </c>
      <c r="Y567" s="16">
        <f t="shared" ca="1" si="126"/>
        <v>0</v>
      </c>
      <c r="Z567" s="16">
        <f t="shared" ca="1" si="127"/>
        <v>0</v>
      </c>
    </row>
    <row r="568" spans="2:26" x14ac:dyDescent="0.35">
      <c r="B568" vm="5410">
        <f ca="1"/>
        <v>42983</v>
      </c>
      <c r="C568" vm="5411">
        <f ca="1"/>
        <v>390.3</v>
      </c>
      <c r="E568" vm="5412">
        <f ca="1"/>
        <v>58.302500000000002</v>
      </c>
      <c r="F568" vm="5413">
        <f ca="1"/>
        <v>87.5334</v>
      </c>
      <c r="G568" vm="5414">
        <f ca="1"/>
        <v>304.3</v>
      </c>
      <c r="H568" vm="5415">
        <f ca="1"/>
        <v>28.5</v>
      </c>
      <c r="I568" vm="2428">
        <f ca="1"/>
        <v>703.25</v>
      </c>
      <c r="J568" vm="5416">
        <f ca="1"/>
        <v>278.64999999999998</v>
      </c>
      <c r="K568" vm="5417">
        <f ca="1"/>
        <v>388.15</v>
      </c>
      <c r="L568" vm="5418">
        <f ca="1"/>
        <v>318.10000000000002</v>
      </c>
      <c r="M568" s="19" vm="5419">
        <f ca="1"/>
        <v>9952.2000000000007</v>
      </c>
      <c r="N568" s="16">
        <f t="shared" ca="1" si="116"/>
        <v>1.4062026206242913E-2</v>
      </c>
      <c r="O568" s="16">
        <f t="shared" ca="1" si="115"/>
        <v>3.6462776925358705E-3</v>
      </c>
      <c r="P568" s="16">
        <f t="shared" ca="1" si="117"/>
        <v>3.6462776925358705E-3</v>
      </c>
      <c r="Q568" s="16">
        <f t="shared" ca="1" si="118"/>
        <v>1.1430741247880284E-3</v>
      </c>
      <c r="R568" s="16">
        <f t="shared" ca="1" si="119"/>
        <v>1.6734712464842875E-2</v>
      </c>
      <c r="S568" s="16">
        <f t="shared" ca="1" si="120"/>
        <v>-1.3190922103300459E-2</v>
      </c>
      <c r="T568" s="16">
        <f t="shared" ca="1" si="121"/>
        <v>1.2313032240145311E-2</v>
      </c>
      <c r="U568" s="16">
        <f t="shared" ca="1" si="122"/>
        <v>7.2566969335566738E-3</v>
      </c>
      <c r="V568" s="16">
        <f t="shared" ca="1" si="123"/>
        <v>7.2566969335566738E-3</v>
      </c>
      <c r="W568" s="16">
        <f t="shared" ca="1" si="124"/>
        <v>7.6305176251428783E-3</v>
      </c>
      <c r="X568" s="16">
        <f t="shared" ca="1" si="125"/>
        <v>7.2362945499042011E-3</v>
      </c>
      <c r="Y568" s="16">
        <f t="shared" ca="1" si="126"/>
        <v>0</v>
      </c>
      <c r="Z568" s="16">
        <f t="shared" ca="1" si="127"/>
        <v>0</v>
      </c>
    </row>
    <row r="569" spans="2:26" x14ac:dyDescent="0.35">
      <c r="B569" vm="5420">
        <f ca="1"/>
        <v>42984</v>
      </c>
      <c r="C569" vm="5421">
        <f ca="1"/>
        <v>385.05</v>
      </c>
      <c r="E569" vm="5422">
        <f ca="1"/>
        <v>58.635800000000003</v>
      </c>
      <c r="F569" vm="5423">
        <f ca="1"/>
        <v>87.166700000000006</v>
      </c>
      <c r="G569" vm="5424">
        <f ca="1"/>
        <v>306.35000000000002</v>
      </c>
      <c r="H569" vm="5415">
        <f ca="1"/>
        <v>28.5</v>
      </c>
      <c r="I569" vm="5425">
        <f ca="1"/>
        <v>716.6</v>
      </c>
      <c r="J569" vm="5426">
        <f ca="1"/>
        <v>278.25</v>
      </c>
      <c r="K569" vm="5427">
        <f ca="1"/>
        <v>382.7</v>
      </c>
      <c r="L569" vm="5428">
        <f ca="1"/>
        <v>318.25</v>
      </c>
      <c r="M569" s="19" vm="5429">
        <f ca="1"/>
        <v>9916.2000000000007</v>
      </c>
      <c r="N569" s="16">
        <f t="shared" ca="1" si="116"/>
        <v>-1.3542478201310182E-2</v>
      </c>
      <c r="O569" s="16">
        <f t="shared" ca="1" si="115"/>
        <v>5.7004574643914506E-3</v>
      </c>
      <c r="P569" s="16">
        <f t="shared" ca="1" si="117"/>
        <v>5.7004574643914506E-3</v>
      </c>
      <c r="Q569" s="16">
        <f t="shared" ca="1" si="118"/>
        <v>-4.1980575689464479E-3</v>
      </c>
      <c r="R569" s="16">
        <f t="shared" ca="1" si="119"/>
        <v>6.7141822687382269E-3</v>
      </c>
      <c r="S569" s="16">
        <f t="shared" ca="1" si="120"/>
        <v>-1.4365238598910385E-3</v>
      </c>
      <c r="T569" s="16">
        <f t="shared" ca="1" si="121"/>
        <v>-1.4140470420032782E-2</v>
      </c>
      <c r="U569" s="16">
        <f t="shared" ca="1" si="122"/>
        <v>4.7143868241748441E-4</v>
      </c>
      <c r="V569" s="16">
        <f t="shared" ca="1" si="123"/>
        <v>4.7143868241748441E-4</v>
      </c>
      <c r="W569" s="16">
        <f t="shared" ca="1" si="124"/>
        <v>5.7070641561054406E-4</v>
      </c>
      <c r="X569" s="16">
        <f t="shared" ca="1" si="125"/>
        <v>1.7648334037186688E-4</v>
      </c>
      <c r="Y569" s="16">
        <f t="shared" ca="1" si="126"/>
        <v>0</v>
      </c>
      <c r="Z569" s="16">
        <f t="shared" ca="1" si="127"/>
        <v>0</v>
      </c>
    </row>
    <row r="570" spans="2:26" x14ac:dyDescent="0.35">
      <c r="B570" vm="5430">
        <f ca="1"/>
        <v>42985</v>
      </c>
      <c r="C570" vm="5431">
        <f ca="1"/>
        <v>387.7</v>
      </c>
      <c r="E570" vm="5432">
        <f ca="1"/>
        <v>58.802399999999999</v>
      </c>
      <c r="F570" vm="5304">
        <f ca="1"/>
        <v>86.633399999999995</v>
      </c>
      <c r="G570" vm="5433">
        <f ca="1"/>
        <v>307.35000000000002</v>
      </c>
      <c r="H570" vm="5434">
        <f ca="1"/>
        <v>28.3</v>
      </c>
      <c r="I570" vm="5435">
        <f ca="1"/>
        <v>715.9</v>
      </c>
      <c r="J570" vm="5436">
        <f ca="1"/>
        <v>279.3</v>
      </c>
      <c r="K570" vm="5437">
        <f ca="1"/>
        <v>378.15</v>
      </c>
      <c r="L570" vm="5438">
        <f ca="1"/>
        <v>326.8</v>
      </c>
      <c r="M570" s="19" vm="5439">
        <f ca="1"/>
        <v>9929.9</v>
      </c>
      <c r="N570" s="16">
        <f t="shared" ca="1" si="116"/>
        <v>6.8586486916243188E-3</v>
      </c>
      <c r="O570" s="16">
        <f t="shared" ca="1" si="115"/>
        <v>2.837238850046382E-3</v>
      </c>
      <c r="P570" s="16">
        <f t="shared" ca="1" si="117"/>
        <v>2.837238850046382E-3</v>
      </c>
      <c r="Q570" s="16">
        <f t="shared" ca="1" si="118"/>
        <v>-6.136954740192848E-3</v>
      </c>
      <c r="R570" s="16">
        <f t="shared" ca="1" si="119"/>
        <v>3.2589241813548719E-3</v>
      </c>
      <c r="S570" s="16">
        <f t="shared" ca="1" si="120"/>
        <v>3.7664827954768648E-3</v>
      </c>
      <c r="T570" s="16">
        <f t="shared" ca="1" si="121"/>
        <v>-1.1960450129618071E-2</v>
      </c>
      <c r="U570" s="16">
        <f t="shared" ca="1" si="122"/>
        <v>2.6511125548331863E-2</v>
      </c>
      <c r="V570" s="16">
        <f t="shared" ca="1" si="123"/>
        <v>2.6511125548331863E-2</v>
      </c>
      <c r="W570" s="16">
        <f t="shared" ca="1" si="124"/>
        <v>2.4607270087913944E-2</v>
      </c>
      <c r="X570" s="16">
        <f t="shared" ca="1" si="125"/>
        <v>2.4213047012675269E-2</v>
      </c>
      <c r="Y570" s="16">
        <f t="shared" ca="1" si="126"/>
        <v>0</v>
      </c>
      <c r="Z570" s="16">
        <f t="shared" ca="1" si="127"/>
        <v>0</v>
      </c>
    </row>
    <row r="571" spans="2:26" x14ac:dyDescent="0.35">
      <c r="B571" vm="5440">
        <f ca="1"/>
        <v>42986</v>
      </c>
      <c r="C571" vm="5441">
        <f ca="1"/>
        <v>385.9</v>
      </c>
      <c r="E571" vm="5442">
        <f ca="1"/>
        <v>57.014600000000002</v>
      </c>
      <c r="F571" vm="3660">
        <f ca="1"/>
        <v>85.066699999999997</v>
      </c>
      <c r="G571" vm="5443">
        <f ca="1"/>
        <v>304.35000000000002</v>
      </c>
      <c r="H571" vm="5444">
        <f ca="1"/>
        <v>28.4</v>
      </c>
      <c r="I571" vm="5445">
        <f ca="1"/>
        <v>741</v>
      </c>
      <c r="J571" vm="5446">
        <f ca="1"/>
        <v>278.95</v>
      </c>
      <c r="K571" vm="5447">
        <f ca="1"/>
        <v>375.05</v>
      </c>
      <c r="L571" vm="5448">
        <f ca="1"/>
        <v>330.1</v>
      </c>
      <c r="M571" s="19" vm="5449">
        <f ca="1"/>
        <v>9934.7999999999993</v>
      </c>
      <c r="N571" s="16">
        <f t="shared" ca="1" si="116"/>
        <v>-4.653576133310449E-3</v>
      </c>
      <c r="O571" s="16">
        <f t="shared" ca="1" si="115"/>
        <v>-3.0875295011060025E-2</v>
      </c>
      <c r="P571" s="16">
        <f t="shared" ca="1" si="117"/>
        <v>-3.0875295011060025E-2</v>
      </c>
      <c r="Q571" s="16">
        <f t="shared" ca="1" si="118"/>
        <v>-1.8249767853801731E-2</v>
      </c>
      <c r="R571" s="16">
        <f t="shared" ca="1" si="119"/>
        <v>-9.8088084130850128E-3</v>
      </c>
      <c r="S571" s="16">
        <f t="shared" ca="1" si="120"/>
        <v>-1.2539186595938098E-3</v>
      </c>
      <c r="T571" s="16">
        <f t="shared" ca="1" si="121"/>
        <v>-8.231591886393181E-3</v>
      </c>
      <c r="U571" s="16">
        <f t="shared" ca="1" si="122"/>
        <v>1.0047275873299621E-2</v>
      </c>
      <c r="V571" s="16">
        <f t="shared" ca="1" si="123"/>
        <v>1.0047275873299621E-2</v>
      </c>
      <c r="W571" s="16">
        <f t="shared" ca="1" si="124"/>
        <v>8.3080120706740118E-3</v>
      </c>
      <c r="X571" s="16">
        <f t="shared" ca="1" si="125"/>
        <v>7.9137889954353346E-3</v>
      </c>
      <c r="Y571" s="16">
        <f t="shared" ca="1" si="126"/>
        <v>0</v>
      </c>
      <c r="Z571" s="16">
        <f t="shared" ca="1" si="127"/>
        <v>0</v>
      </c>
    </row>
    <row r="572" spans="2:26" x14ac:dyDescent="0.35">
      <c r="B572" vm="5450">
        <f ca="1"/>
        <v>42989</v>
      </c>
      <c r="C572" vm="5451">
        <f ca="1"/>
        <v>385.35</v>
      </c>
      <c r="E572" vm="5452">
        <f ca="1"/>
        <v>58.181199999999997</v>
      </c>
      <c r="F572" vm="5453">
        <f ca="1"/>
        <v>87.0334</v>
      </c>
      <c r="G572" vm="5454">
        <f ca="1"/>
        <v>308.64999999999998</v>
      </c>
      <c r="H572" vm="5415">
        <f ca="1"/>
        <v>28.5</v>
      </c>
      <c r="I572" vm="5455">
        <f ca="1"/>
        <v>736.25</v>
      </c>
      <c r="J572" vm="5336">
        <f ca="1"/>
        <v>287.05</v>
      </c>
      <c r="K572" vm="5456">
        <f ca="1"/>
        <v>375.3</v>
      </c>
      <c r="L572" vm="5457">
        <f ca="1"/>
        <v>329.7</v>
      </c>
      <c r="M572" s="19" vm="5458">
        <f ca="1"/>
        <v>10006.049999999999</v>
      </c>
      <c r="N572" s="16">
        <f t="shared" ca="1" si="116"/>
        <v>-1.4262563195706964E-3</v>
      </c>
      <c r="O572" s="16">
        <f t="shared" ca="1" si="115"/>
        <v>2.0254903111813001E-2</v>
      </c>
      <c r="P572" s="16">
        <f t="shared" ca="1" si="117"/>
        <v>2.0254903111813001E-2</v>
      </c>
      <c r="Q572" s="16">
        <f t="shared" ca="1" si="118"/>
        <v>2.2856298374744146E-2</v>
      </c>
      <c r="R572" s="16">
        <f t="shared" ca="1" si="119"/>
        <v>1.4029593899971339E-2</v>
      </c>
      <c r="S572" s="16">
        <f t="shared" ca="1" si="120"/>
        <v>2.8623862322108524E-2</v>
      </c>
      <c r="T572" s="16">
        <f t="shared" ca="1" si="121"/>
        <v>6.6635572532976932E-4</v>
      </c>
      <c r="U572" s="16">
        <f t="shared" ca="1" si="122"/>
        <v>-1.2124887814620392E-3</v>
      </c>
      <c r="V572" s="16">
        <f t="shared" ca="1" si="123"/>
        <v>-1.2124887814620392E-3</v>
      </c>
      <c r="W572" s="16">
        <f t="shared" ca="1" si="124"/>
        <v>-2.6588739641451951E-5</v>
      </c>
      <c r="X572" s="16">
        <f t="shared" ca="1" si="125"/>
        <v>0</v>
      </c>
      <c r="Y572" s="16">
        <f t="shared" ca="1" si="126"/>
        <v>4.2081181488012913E-4</v>
      </c>
      <c r="Z572" s="16">
        <f t="shared" ca="1" si="127"/>
        <v>5.8579280547077376E-4</v>
      </c>
    </row>
    <row r="573" spans="2:26" x14ac:dyDescent="0.35">
      <c r="B573" vm="5459">
        <f ca="1"/>
        <v>42990</v>
      </c>
      <c r="C573" vm="5460">
        <f ca="1"/>
        <v>389.05</v>
      </c>
      <c r="E573" vm="5461">
        <f ca="1"/>
        <v>59.863</v>
      </c>
      <c r="F573" vm="4037">
        <f ca="1"/>
        <v>87.933400000000006</v>
      </c>
      <c r="G573" vm="5462">
        <f ca="1"/>
        <v>312.60000000000002</v>
      </c>
      <c r="H573" vm="4796">
        <f ca="1"/>
        <v>28.9</v>
      </c>
      <c r="I573" vm="5463">
        <f ca="1"/>
        <v>722.1</v>
      </c>
      <c r="J573" vm="5377">
        <f ca="1"/>
        <v>299.05</v>
      </c>
      <c r="K573" vm="5464">
        <f ca="1"/>
        <v>388.25</v>
      </c>
      <c r="L573" vm="405">
        <f ca="1"/>
        <v>330.7</v>
      </c>
      <c r="M573" s="19" vm="5465">
        <f ca="1"/>
        <v>10093.049999999999</v>
      </c>
      <c r="N573" s="16">
        <f t="shared" ca="1" si="116"/>
        <v>9.5558578389368792E-3</v>
      </c>
      <c r="O573" s="16">
        <f t="shared" ca="1" si="115"/>
        <v>2.8496339609365387E-2</v>
      </c>
      <c r="P573" s="16">
        <f t="shared" ca="1" si="117"/>
        <v>2.8496339609365387E-2</v>
      </c>
      <c r="Q573" s="16">
        <f t="shared" ca="1" si="118"/>
        <v>1.0287756738208727E-2</v>
      </c>
      <c r="R573" s="16">
        <f t="shared" ca="1" si="119"/>
        <v>1.2716469147471463E-2</v>
      </c>
      <c r="S573" s="16">
        <f t="shared" ca="1" si="120"/>
        <v>4.0954366876920195E-2</v>
      </c>
      <c r="T573" s="16">
        <f t="shared" ca="1" si="121"/>
        <v>3.3923755887821212E-2</v>
      </c>
      <c r="U573" s="16">
        <f t="shared" ca="1" si="122"/>
        <v>3.0284699100617913E-3</v>
      </c>
      <c r="V573" s="16">
        <f t="shared" ca="1" si="123"/>
        <v>3.0284699100617913E-3</v>
      </c>
      <c r="W573" s="16">
        <f t="shared" ca="1" si="124"/>
        <v>3.8831668825895088E-3</v>
      </c>
      <c r="X573" s="16">
        <f t="shared" ca="1" si="125"/>
        <v>3.4889438073508316E-3</v>
      </c>
      <c r="Y573" s="16">
        <f t="shared" ca="1" si="126"/>
        <v>0</v>
      </c>
      <c r="Z573" s="16">
        <f t="shared" ca="1" si="127"/>
        <v>0</v>
      </c>
    </row>
    <row r="574" spans="2:26" x14ac:dyDescent="0.35">
      <c r="B574" vm="5466">
        <f ca="1"/>
        <v>42991</v>
      </c>
      <c r="C574" vm="5467">
        <f ca="1"/>
        <v>390</v>
      </c>
      <c r="E574" vm="5468">
        <f ca="1"/>
        <v>59.044899999999998</v>
      </c>
      <c r="F574" vm="5469">
        <f ca="1"/>
        <v>88.233400000000003</v>
      </c>
      <c r="G574" vm="5470">
        <f ca="1"/>
        <v>307.10000000000002</v>
      </c>
      <c r="H574" vm="5471">
        <f ca="1"/>
        <v>28.8</v>
      </c>
      <c r="I574" vm="5472">
        <f ca="1"/>
        <v>718.9</v>
      </c>
      <c r="J574" vm="4449">
        <f ca="1"/>
        <v>285.8</v>
      </c>
      <c r="K574" vm="5473">
        <f ca="1"/>
        <v>389.65</v>
      </c>
      <c r="L574" vm="5474">
        <f ca="1"/>
        <v>327.10000000000002</v>
      </c>
      <c r="M574" s="19" vm="5475">
        <f ca="1"/>
        <v>10079.299999999999</v>
      </c>
      <c r="N574" s="16">
        <f t="shared" ca="1" si="116"/>
        <v>2.4388690607529706E-3</v>
      </c>
      <c r="O574" s="16">
        <f t="shared" ca="1" si="115"/>
        <v>-1.3760446679963368E-2</v>
      </c>
      <c r="P574" s="16">
        <f t="shared" ca="1" si="117"/>
        <v>-1.3760446679963368E-2</v>
      </c>
      <c r="Q574" s="16">
        <f t="shared" ca="1" si="118"/>
        <v>3.4058663720757088E-3</v>
      </c>
      <c r="R574" s="16">
        <f t="shared" ca="1" si="119"/>
        <v>-1.7750990540599598E-2</v>
      </c>
      <c r="S574" s="16">
        <f t="shared" ca="1" si="120"/>
        <v>-4.5318517994798947E-2</v>
      </c>
      <c r="T574" s="16">
        <f t="shared" ca="1" si="121"/>
        <v>3.5994382607733768E-3</v>
      </c>
      <c r="U574" s="16">
        <f t="shared" ca="1" si="122"/>
        <v>-1.0945685443408784E-2</v>
      </c>
      <c r="V574" s="16">
        <f t="shared" ca="1" si="123"/>
        <v>-1.0945685443408784E-2</v>
      </c>
      <c r="W574" s="16">
        <f t="shared" ca="1" si="124"/>
        <v>-1.0975234672994265E-2</v>
      </c>
      <c r="X574" s="16">
        <f t="shared" ca="1" si="125"/>
        <v>0</v>
      </c>
      <c r="Y574" s="16">
        <f t="shared" ca="1" si="126"/>
        <v>1.1369457748232942E-2</v>
      </c>
      <c r="Z574" s="16">
        <f t="shared" ca="1" si="127"/>
        <v>1.1534438738823587E-2</v>
      </c>
    </row>
    <row r="575" spans="2:26" x14ac:dyDescent="0.35">
      <c r="B575" vm="5476">
        <f ca="1"/>
        <v>42992</v>
      </c>
      <c r="C575" vm="5477">
        <f ca="1"/>
        <v>403.1</v>
      </c>
      <c r="E575" vm="5478">
        <f ca="1"/>
        <v>57.635800000000003</v>
      </c>
      <c r="F575" vm="5479">
        <f ca="1"/>
        <v>91.233400000000003</v>
      </c>
      <c r="G575" vm="5480">
        <f ca="1"/>
        <v>304.85000000000002</v>
      </c>
      <c r="H575" vm="5415">
        <f ca="1"/>
        <v>28.5</v>
      </c>
      <c r="I575" vm="4717">
        <f ca="1"/>
        <v>755.85</v>
      </c>
      <c r="J575" vm="4501">
        <f ca="1"/>
        <v>283.95</v>
      </c>
      <c r="K575" vm="5481">
        <f ca="1"/>
        <v>404.4</v>
      </c>
      <c r="L575" vm="5482">
        <f ca="1"/>
        <v>319.7</v>
      </c>
      <c r="M575" s="19" vm="5483">
        <f ca="1"/>
        <v>10086.6</v>
      </c>
      <c r="N575" s="16">
        <f t="shared" ca="1" si="116"/>
        <v>3.3037930999428047E-2</v>
      </c>
      <c r="O575" s="16">
        <f t="shared" ca="1" si="115"/>
        <v>-2.4154269017074959E-2</v>
      </c>
      <c r="P575" s="16">
        <f t="shared" ca="1" si="117"/>
        <v>-2.4154269017074959E-2</v>
      </c>
      <c r="Q575" s="16">
        <f t="shared" ca="1" si="118"/>
        <v>3.3435481968323674E-2</v>
      </c>
      <c r="R575" s="16">
        <f t="shared" ca="1" si="119"/>
        <v>-7.3535750929515807E-3</v>
      </c>
      <c r="S575" s="16">
        <f t="shared" ca="1" si="120"/>
        <v>-6.4940991723255138E-3</v>
      </c>
      <c r="T575" s="16">
        <f t="shared" ca="1" si="121"/>
        <v>3.7155586856746324E-2</v>
      </c>
      <c r="U575" s="16">
        <f t="shared" ca="1" si="122"/>
        <v>-2.2882878478542534E-2</v>
      </c>
      <c r="V575" s="16">
        <f t="shared" ca="1" si="123"/>
        <v>-2.2882878478542534E-2</v>
      </c>
      <c r="W575" s="16">
        <f t="shared" ca="1" si="124"/>
        <v>-2.0818831222611103E-2</v>
      </c>
      <c r="X575" s="16">
        <f t="shared" ca="1" si="125"/>
        <v>0</v>
      </c>
      <c r="Y575" s="16">
        <f t="shared" ca="1" si="126"/>
        <v>2.1213054297849778E-2</v>
      </c>
      <c r="Z575" s="16">
        <f t="shared" ca="1" si="127"/>
        <v>2.1378035288440424E-2</v>
      </c>
    </row>
    <row r="576" spans="2:26" x14ac:dyDescent="0.35">
      <c r="B576" vm="5484">
        <f ca="1"/>
        <v>42993</v>
      </c>
      <c r="C576" vm="5485">
        <f ca="1"/>
        <v>405.15</v>
      </c>
      <c r="E576" vm="5486">
        <f ca="1"/>
        <v>57.605499999999999</v>
      </c>
      <c r="F576" vm="4037">
        <f ca="1"/>
        <v>87.933400000000006</v>
      </c>
      <c r="G576" vm="5487">
        <f ca="1"/>
        <v>304.25</v>
      </c>
      <c r="H576" vm="5488">
        <f ca="1"/>
        <v>28.1</v>
      </c>
      <c r="I576" vm="5489">
        <f ca="1"/>
        <v>752.85</v>
      </c>
      <c r="J576" vm="5490">
        <f ca="1"/>
        <v>281.3</v>
      </c>
      <c r="K576" vm="5491">
        <f ca="1"/>
        <v>401.75</v>
      </c>
      <c r="L576" vm="5492">
        <f ca="1"/>
        <v>319</v>
      </c>
      <c r="M576" s="19" vm="5493">
        <f ca="1"/>
        <v>10085.4</v>
      </c>
      <c r="N576" s="16">
        <f t="shared" ca="1" si="116"/>
        <v>5.0726987836140786E-3</v>
      </c>
      <c r="O576" s="16">
        <f t="shared" ca="1" si="115"/>
        <v>-5.2585315678003997E-4</v>
      </c>
      <c r="P576" s="16">
        <f t="shared" ca="1" si="117"/>
        <v>-5.2585315678003997E-4</v>
      </c>
      <c r="Q576" s="16">
        <f t="shared" ca="1" si="118"/>
        <v>-3.6841348340399253E-2</v>
      </c>
      <c r="R576" s="16">
        <f t="shared" ca="1" si="119"/>
        <v>-1.9701204861885947E-3</v>
      </c>
      <c r="S576" s="16">
        <f t="shared" ca="1" si="120"/>
        <v>-9.3764508276303494E-3</v>
      </c>
      <c r="T576" s="16">
        <f t="shared" ca="1" si="121"/>
        <v>-6.5744825286943361E-3</v>
      </c>
      <c r="U576" s="16">
        <f t="shared" ca="1" si="122"/>
        <v>-2.1919532809512032E-3</v>
      </c>
      <c r="V576" s="16">
        <f t="shared" ca="1" si="123"/>
        <v>-2.1919532809512032E-3</v>
      </c>
      <c r="W576" s="16">
        <f t="shared" ca="1" si="124"/>
        <v>-2.551789045415598E-3</v>
      </c>
      <c r="X576" s="16">
        <f t="shared" ca="1" si="125"/>
        <v>0</v>
      </c>
      <c r="Y576" s="16">
        <f t="shared" ca="1" si="126"/>
        <v>2.9460121206542752E-3</v>
      </c>
      <c r="Z576" s="16">
        <f t="shared" ca="1" si="127"/>
        <v>3.1109931112449198E-3</v>
      </c>
    </row>
    <row r="577" spans="2:26" x14ac:dyDescent="0.35">
      <c r="B577" vm="5494">
        <f ca="1"/>
        <v>42996</v>
      </c>
      <c r="C577" vm="5495">
        <f ca="1"/>
        <v>404.7</v>
      </c>
      <c r="E577" vm="5496">
        <f ca="1"/>
        <v>58.438800000000001</v>
      </c>
      <c r="F577" vm="5497">
        <f ca="1"/>
        <v>88.8</v>
      </c>
      <c r="G577" vm="5498">
        <f ca="1"/>
        <v>310.89999999999998</v>
      </c>
      <c r="H577" vm="5499">
        <f ca="1"/>
        <v>28.2</v>
      </c>
      <c r="I577" vm="5500">
        <f ca="1"/>
        <v>744.9</v>
      </c>
      <c r="J577" vm="5501">
        <f ca="1"/>
        <v>280.55</v>
      </c>
      <c r="K577" vm="214">
        <f ca="1"/>
        <v>404.95</v>
      </c>
      <c r="L577" vm="5502">
        <f ca="1"/>
        <v>325.85000000000002</v>
      </c>
      <c r="M577" s="19" vm="5503">
        <f ca="1"/>
        <v>10153.1</v>
      </c>
      <c r="N577" s="16">
        <f t="shared" ca="1" si="116"/>
        <v>-1.1113170249143181E-3</v>
      </c>
      <c r="O577" s="16">
        <f t="shared" ca="1" si="115"/>
        <v>1.436200353632407E-2</v>
      </c>
      <c r="P577" s="16">
        <f t="shared" ca="1" si="117"/>
        <v>1.436200353632407E-2</v>
      </c>
      <c r="Q577" s="16">
        <f t="shared" ca="1" si="118"/>
        <v>9.8069402331933276E-3</v>
      </c>
      <c r="R577" s="16">
        <f t="shared" ca="1" si="119"/>
        <v>2.1621585197071535E-2</v>
      </c>
      <c r="S577" s="16">
        <f t="shared" ca="1" si="120"/>
        <v>-2.6697532988301334E-3</v>
      </c>
      <c r="T577" s="16">
        <f t="shared" ca="1" si="121"/>
        <v>7.9335980773768792E-3</v>
      </c>
      <c r="U577" s="16">
        <f t="shared" ca="1" si="122"/>
        <v>2.1246049993544829E-2</v>
      </c>
      <c r="V577" s="16">
        <f t="shared" ca="1" si="123"/>
        <v>2.1246049993544829E-2</v>
      </c>
      <c r="W577" s="16">
        <f t="shared" ca="1" si="124"/>
        <v>2.0795747928198702E-2</v>
      </c>
      <c r="X577" s="16">
        <f t="shared" ca="1" si="125"/>
        <v>2.0401524852960026E-2</v>
      </c>
      <c r="Y577" s="16">
        <f t="shared" ca="1" si="126"/>
        <v>0</v>
      </c>
      <c r="Z577" s="16">
        <f t="shared" ca="1" si="127"/>
        <v>0</v>
      </c>
    </row>
    <row r="578" spans="2:26" x14ac:dyDescent="0.35">
      <c r="B578" vm="5504">
        <f ca="1"/>
        <v>42997</v>
      </c>
      <c r="C578" vm="5505">
        <f ca="1"/>
        <v>406.9</v>
      </c>
      <c r="E578" vm="5506">
        <f ca="1"/>
        <v>57.832799999999999</v>
      </c>
      <c r="F578" vm="5015">
        <f ca="1"/>
        <v>89.6</v>
      </c>
      <c r="G578" vm="5507">
        <f ca="1"/>
        <v>308.39999999999998</v>
      </c>
      <c r="H578" vm="5508">
        <f ca="1"/>
        <v>28.25</v>
      </c>
      <c r="I578" vm="5509">
        <f ca="1"/>
        <v>788.5</v>
      </c>
      <c r="J578" vm="5510">
        <f ca="1"/>
        <v>279.39999999999998</v>
      </c>
      <c r="K578" vm="5511">
        <f ca="1"/>
        <v>423.65</v>
      </c>
      <c r="L578" vm="4405">
        <f ca="1"/>
        <v>323.25</v>
      </c>
      <c r="M578" s="19" vm="5512">
        <f ca="1"/>
        <v>10147.549999999999</v>
      </c>
      <c r="N578" s="16">
        <f t="shared" ca="1" si="116"/>
        <v>5.4214031258243995E-3</v>
      </c>
      <c r="O578" s="16">
        <f t="shared" ca="1" si="115"/>
        <v>-1.0423964016507381E-2</v>
      </c>
      <c r="P578" s="16">
        <f t="shared" ca="1" si="117"/>
        <v>-1.0423964016507381E-2</v>
      </c>
      <c r="Q578" s="16">
        <f t="shared" ca="1" si="118"/>
        <v>8.9686699827603161E-3</v>
      </c>
      <c r="R578" s="16">
        <f t="shared" ca="1" si="119"/>
        <v>-8.0736753755336725E-3</v>
      </c>
      <c r="S578" s="16">
        <f t="shared" ca="1" si="120"/>
        <v>-4.1075153741196328E-3</v>
      </c>
      <c r="T578" s="16">
        <f t="shared" ca="1" si="121"/>
        <v>4.5144039949474211E-2</v>
      </c>
      <c r="U578" s="16">
        <f t="shared" ca="1" si="122"/>
        <v>-8.0111351264226405E-3</v>
      </c>
      <c r="V578" s="16">
        <f t="shared" ca="1" si="123"/>
        <v>-8.0111351264226405E-3</v>
      </c>
      <c r="W578" s="16">
        <f t="shared" ca="1" si="124"/>
        <v>-7.6215746121656193E-3</v>
      </c>
      <c r="X578" s="16">
        <f t="shared" ca="1" si="125"/>
        <v>0</v>
      </c>
      <c r="Y578" s="16">
        <f t="shared" ca="1" si="126"/>
        <v>8.0157976874042965E-3</v>
      </c>
      <c r="Z578" s="16">
        <f t="shared" ca="1" si="127"/>
        <v>8.1807786779949411E-3</v>
      </c>
    </row>
    <row r="579" spans="2:26" x14ac:dyDescent="0.35">
      <c r="B579" vm="5513">
        <f ca="1"/>
        <v>42998</v>
      </c>
      <c r="C579" vm="5514">
        <f ca="1"/>
        <v>409.7</v>
      </c>
      <c r="E579" vm="5515">
        <f ca="1"/>
        <v>58.014600000000002</v>
      </c>
      <c r="F579" vm="5516">
        <f ca="1"/>
        <v>88.966700000000003</v>
      </c>
      <c r="G579" vm="5480">
        <f ca="1"/>
        <v>304.85000000000002</v>
      </c>
      <c r="H579" vm="5488">
        <f ca="1"/>
        <v>28.1</v>
      </c>
      <c r="I579" vm="5517">
        <f ca="1"/>
        <v>777.95</v>
      </c>
      <c r="J579" vm="4931">
        <f ca="1"/>
        <v>277.85000000000002</v>
      </c>
      <c r="K579" vm="5263">
        <f ca="1"/>
        <v>414.8</v>
      </c>
      <c r="L579" vm="4405">
        <f ca="1"/>
        <v>323.25</v>
      </c>
      <c r="M579" s="19" vm="5518">
        <f ca="1"/>
        <v>10141.15</v>
      </c>
      <c r="N579" s="16">
        <f t="shared" ca="1" si="116"/>
        <v>6.8577295451811102E-3</v>
      </c>
      <c r="O579" s="16">
        <f t="shared" ref="O579:O642" ca="1" si="128">LN(E579/E578)</f>
        <v>3.1386142328805652E-3</v>
      </c>
      <c r="P579" s="16">
        <f t="shared" ca="1" si="117"/>
        <v>3.1386142328805652E-3</v>
      </c>
      <c r="Q579" s="16">
        <f t="shared" ca="1" si="118"/>
        <v>-7.0931775664242903E-3</v>
      </c>
      <c r="R579" s="16">
        <f t="shared" ca="1" si="119"/>
        <v>-1.1577789335349163E-2</v>
      </c>
      <c r="S579" s="16">
        <f t="shared" ca="1" si="120"/>
        <v>-5.5630470969309813E-3</v>
      </c>
      <c r="T579" s="16">
        <f t="shared" ca="1" si="121"/>
        <v>-2.1111166289100761E-2</v>
      </c>
      <c r="U579" s="16">
        <f t="shared" ca="1" si="122"/>
        <v>0</v>
      </c>
      <c r="V579" s="16">
        <f t="shared" ca="1" si="123"/>
        <v>0</v>
      </c>
      <c r="W579" s="16">
        <f t="shared" ca="1" si="124"/>
        <v>-5.4423231577784828E-4</v>
      </c>
      <c r="X579" s="16">
        <f t="shared" ca="1" si="125"/>
        <v>0</v>
      </c>
      <c r="Y579" s="16">
        <f t="shared" ca="1" si="126"/>
        <v>9.3845539101652551E-4</v>
      </c>
      <c r="Z579" s="16">
        <f t="shared" ca="1" si="127"/>
        <v>1.1034363816071701E-3</v>
      </c>
    </row>
    <row r="580" spans="2:26" x14ac:dyDescent="0.35">
      <c r="B580" vm="5519">
        <f ca="1"/>
        <v>42999</v>
      </c>
      <c r="C580" vm="5520">
        <f ca="1"/>
        <v>410.2</v>
      </c>
      <c r="E580" vm="5521">
        <f ca="1"/>
        <v>57.029699999999998</v>
      </c>
      <c r="F580" vm="3384">
        <f ca="1"/>
        <v>88.3</v>
      </c>
      <c r="G580" vm="5522">
        <f ca="1"/>
        <v>303.85000000000002</v>
      </c>
      <c r="H580" vm="3682">
        <f ca="1"/>
        <v>28.05</v>
      </c>
      <c r="I580" vm="5523">
        <f ca="1"/>
        <v>768.35</v>
      </c>
      <c r="J580" vm="5436">
        <f ca="1"/>
        <v>279.3</v>
      </c>
      <c r="K580" vm="5524">
        <f ca="1"/>
        <v>413.65</v>
      </c>
      <c r="L580" vm="5525">
        <f ca="1"/>
        <v>322.55</v>
      </c>
      <c r="M580" s="19" vm="5526">
        <f ca="1"/>
        <v>10121.9</v>
      </c>
      <c r="N580" s="16">
        <f t="shared" ca="1" si="116"/>
        <v>1.2196610854548404E-3</v>
      </c>
      <c r="O580" s="16">
        <f t="shared" ca="1" si="128"/>
        <v>-1.7122518241802623E-2</v>
      </c>
      <c r="P580" s="16">
        <f t="shared" ca="1" si="117"/>
        <v>-1.7122518241802623E-2</v>
      </c>
      <c r="Q580" s="16">
        <f t="shared" ca="1" si="118"/>
        <v>-7.522034804546187E-3</v>
      </c>
      <c r="R580" s="16">
        <f t="shared" ca="1" si="119"/>
        <v>-3.2856937724609109E-3</v>
      </c>
      <c r="S580" s="16">
        <f t="shared" ca="1" si="120"/>
        <v>5.2050732252008529E-3</v>
      </c>
      <c r="T580" s="16">
        <f t="shared" ca="1" si="121"/>
        <v>-2.7762707191804799E-3</v>
      </c>
      <c r="U580" s="16">
        <f t="shared" ca="1" si="122"/>
        <v>-2.1678546737161062E-3</v>
      </c>
      <c r="V580" s="16">
        <f t="shared" ca="1" si="123"/>
        <v>-2.1678546737161062E-3</v>
      </c>
      <c r="W580" s="16">
        <f t="shared" ca="1" si="124"/>
        <v>-2.3541698235151347E-3</v>
      </c>
      <c r="X580" s="16">
        <f t="shared" ca="1" si="125"/>
        <v>0</v>
      </c>
      <c r="Y580" s="16">
        <f t="shared" ca="1" si="126"/>
        <v>2.7483928987538119E-3</v>
      </c>
      <c r="Z580" s="16">
        <f t="shared" ca="1" si="127"/>
        <v>2.9133738893444565E-3</v>
      </c>
    </row>
    <row r="581" spans="2:26" x14ac:dyDescent="0.35">
      <c r="B581" vm="5527">
        <f ca="1"/>
        <v>43000</v>
      </c>
      <c r="C581" vm="5528">
        <f ca="1"/>
        <v>401.2</v>
      </c>
      <c r="E581" vm="5529">
        <f ca="1"/>
        <v>54.817599999999999</v>
      </c>
      <c r="F581" vm="596">
        <f ca="1"/>
        <v>86.4</v>
      </c>
      <c r="G581" vm="5530">
        <f ca="1"/>
        <v>292.89999999999998</v>
      </c>
      <c r="H581" vm="3662">
        <f ca="1"/>
        <v>27.9</v>
      </c>
      <c r="I581" vm="5531">
        <f ca="1"/>
        <v>765.9</v>
      </c>
      <c r="J581" vm="5532">
        <f ca="1"/>
        <v>275.55</v>
      </c>
      <c r="K581" vm="5533">
        <f ca="1"/>
        <v>411.8</v>
      </c>
      <c r="L581" vm="141">
        <f ca="1"/>
        <v>307.89999999999998</v>
      </c>
      <c r="M581" s="19" vm="5534">
        <f ca="1"/>
        <v>9964.4</v>
      </c>
      <c r="N581" s="16">
        <f t="shared" ca="1" si="116"/>
        <v>-2.2184789550499781E-2</v>
      </c>
      <c r="O581" s="16">
        <f t="shared" ca="1" si="128"/>
        <v>-3.9560874491525802E-2</v>
      </c>
      <c r="P581" s="16">
        <f t="shared" ca="1" si="117"/>
        <v>-3.9560874491525802E-2</v>
      </c>
      <c r="Q581" s="16">
        <f t="shared" ca="1" si="118"/>
        <v>-2.1752431799904333E-2</v>
      </c>
      <c r="R581" s="16">
        <f t="shared" ca="1" si="119"/>
        <v>-3.6702904747676644E-2</v>
      </c>
      <c r="S581" s="16">
        <f t="shared" ca="1" si="120"/>
        <v>-1.3517372621886731E-2</v>
      </c>
      <c r="T581" s="16">
        <f t="shared" ca="1" si="121"/>
        <v>-4.4824110425027604E-3</v>
      </c>
      <c r="U581" s="16">
        <f t="shared" ca="1" si="122"/>
        <v>-4.6483108047796144E-2</v>
      </c>
      <c r="V581" s="16">
        <f t="shared" ca="1" si="123"/>
        <v>-4.6483108047796144E-2</v>
      </c>
      <c r="W581" s="16">
        <f t="shared" ca="1" si="124"/>
        <v>-4.5347963308472961E-2</v>
      </c>
      <c r="X581" s="16">
        <f t="shared" ca="1" si="125"/>
        <v>0</v>
      </c>
      <c r="Y581" s="16">
        <f t="shared" ca="1" si="126"/>
        <v>4.5742186383711636E-2</v>
      </c>
      <c r="Z581" s="16">
        <f t="shared" ca="1" si="127"/>
        <v>4.5907167374302282E-2</v>
      </c>
    </row>
    <row r="582" spans="2:26" x14ac:dyDescent="0.35">
      <c r="B582" vm="5535">
        <f ca="1"/>
        <v>43003</v>
      </c>
      <c r="C582" vm="5536">
        <f ca="1"/>
        <v>388.65</v>
      </c>
      <c r="E582" vm="5537">
        <f ca="1"/>
        <v>54.847900000000003</v>
      </c>
      <c r="F582" vm="2347">
        <f ca="1"/>
        <v>84.833399999999997</v>
      </c>
      <c r="G582" vm="5126">
        <f ca="1"/>
        <v>293.10000000000002</v>
      </c>
      <c r="H582" vm="5538">
        <f ca="1"/>
        <v>27.15</v>
      </c>
      <c r="I582" vm="5539">
        <f ca="1"/>
        <v>772.95</v>
      </c>
      <c r="J582" vm="5540">
        <f ca="1"/>
        <v>260.14999999999998</v>
      </c>
      <c r="K582" vm="5541">
        <f ca="1"/>
        <v>408.2</v>
      </c>
      <c r="L582" vm="5542">
        <f ca="1"/>
        <v>306.8</v>
      </c>
      <c r="M582" s="19" vm="5543">
        <f ca="1"/>
        <v>9872.6</v>
      </c>
      <c r="N582" s="16">
        <f t="shared" ca="1" si="116"/>
        <v>-3.1780860411551773E-2</v>
      </c>
      <c r="O582" s="16">
        <f t="shared" ca="1" si="128"/>
        <v>5.525894792989209E-4</v>
      </c>
      <c r="P582" s="16">
        <f t="shared" ca="1" si="117"/>
        <v>5.525894792989209E-4</v>
      </c>
      <c r="Q582" s="16">
        <f t="shared" ca="1" si="118"/>
        <v>-1.8298342633234189E-2</v>
      </c>
      <c r="R582" s="16">
        <f t="shared" ca="1" si="119"/>
        <v>6.8259388315902313E-4</v>
      </c>
      <c r="S582" s="16">
        <f t="shared" ca="1" si="120"/>
        <v>-5.7510712592931987E-2</v>
      </c>
      <c r="T582" s="16">
        <f t="shared" ca="1" si="121"/>
        <v>-8.7805442179447087E-3</v>
      </c>
      <c r="U582" s="16">
        <f t="shared" ca="1" si="122"/>
        <v>-3.578985437353474E-3</v>
      </c>
      <c r="V582" s="16">
        <f t="shared" ca="1" si="123"/>
        <v>-3.578985437353474E-3</v>
      </c>
      <c r="W582" s="16">
        <f t="shared" ca="1" si="124"/>
        <v>-3.9018561814320508E-3</v>
      </c>
      <c r="X582" s="16">
        <f t="shared" ca="1" si="125"/>
        <v>0</v>
      </c>
      <c r="Y582" s="16">
        <f t="shared" ca="1" si="126"/>
        <v>4.2960792566707276E-3</v>
      </c>
      <c r="Z582" s="16">
        <f t="shared" ca="1" si="127"/>
        <v>4.4610602472613722E-3</v>
      </c>
    </row>
    <row r="583" spans="2:26" x14ac:dyDescent="0.35">
      <c r="B583" vm="5544">
        <f ca="1"/>
        <v>43004</v>
      </c>
      <c r="C583" vm="5545">
        <f ca="1"/>
        <v>390.55</v>
      </c>
      <c r="E583" vm="5546">
        <f ca="1"/>
        <v>55.317599999999999</v>
      </c>
      <c r="F583" vm="2275">
        <f ca="1"/>
        <v>85.166700000000006</v>
      </c>
      <c r="G583" vm="5107">
        <f ca="1"/>
        <v>300.05</v>
      </c>
      <c r="H583" vm="5538">
        <f ca="1"/>
        <v>27.15</v>
      </c>
      <c r="I583" vm="5547">
        <f ca="1"/>
        <v>774.4</v>
      </c>
      <c r="J583" vm="5548">
        <f ca="1"/>
        <v>271.10000000000002</v>
      </c>
      <c r="K583" vm="5229">
        <f ca="1"/>
        <v>411.25</v>
      </c>
      <c r="L583" vm="5428">
        <f ca="1"/>
        <v>318.25</v>
      </c>
      <c r="M583" s="19" vm="5549">
        <f ca="1"/>
        <v>9871.5</v>
      </c>
      <c r="N583" s="16">
        <f t="shared" ca="1" si="116"/>
        <v>4.8768063800778095E-3</v>
      </c>
      <c r="O583" s="16">
        <f t="shared" ca="1" si="128"/>
        <v>8.5272221543915925E-3</v>
      </c>
      <c r="P583" s="16">
        <f t="shared" ca="1" si="117"/>
        <v>8.5272221543915925E-3</v>
      </c>
      <c r="Q583" s="16">
        <f t="shared" ca="1" si="118"/>
        <v>3.9211791882295746E-3</v>
      </c>
      <c r="R583" s="16">
        <f t="shared" ca="1" si="119"/>
        <v>2.3435279718675116E-2</v>
      </c>
      <c r="S583" s="16">
        <f t="shared" ca="1" si="120"/>
        <v>4.1229368768307455E-2</v>
      </c>
      <c r="T583" s="16">
        <f t="shared" ca="1" si="121"/>
        <v>7.4440517038373158E-3</v>
      </c>
      <c r="U583" s="16">
        <f t="shared" ca="1" si="122"/>
        <v>3.664116794441466E-2</v>
      </c>
      <c r="V583" s="16">
        <f t="shared" ca="1" si="123"/>
        <v>3.664116794441466E-2</v>
      </c>
      <c r="W583" s="16">
        <f t="shared" ca="1" si="124"/>
        <v>3.5070142445423405E-2</v>
      </c>
      <c r="X583" s="16">
        <f t="shared" ca="1" si="125"/>
        <v>3.467591937018473E-2</v>
      </c>
      <c r="Y583" s="16">
        <f t="shared" ca="1" si="126"/>
        <v>0</v>
      </c>
      <c r="Z583" s="16">
        <f t="shared" ca="1" si="127"/>
        <v>0</v>
      </c>
    </row>
    <row r="584" spans="2:26" x14ac:dyDescent="0.35">
      <c r="B584" vm="5550">
        <f ca="1"/>
        <v>43005</v>
      </c>
      <c r="C584" vm="5551">
        <f ca="1"/>
        <v>372.55</v>
      </c>
      <c r="E584" vm="5552">
        <f ca="1"/>
        <v>53.590400000000002</v>
      </c>
      <c r="F584" vm="1363">
        <f ca="1"/>
        <v>83.1</v>
      </c>
      <c r="G584" vm="5126">
        <f ca="1"/>
        <v>293.10000000000002</v>
      </c>
      <c r="H584" vm="3263">
        <f ca="1"/>
        <v>26.85</v>
      </c>
      <c r="I584" vm="5553">
        <f ca="1"/>
        <v>769.6</v>
      </c>
      <c r="J584" vm="5554">
        <f ca="1"/>
        <v>275.95</v>
      </c>
      <c r="K584" vm="5555">
        <f ca="1"/>
        <v>404.9</v>
      </c>
      <c r="L584" vm="5556">
        <f ca="1"/>
        <v>310.35000000000002</v>
      </c>
      <c r="M584" s="19" vm="5557">
        <f ca="1"/>
        <v>9735.75</v>
      </c>
      <c r="N584" s="16">
        <f t="shared" ca="1" si="116"/>
        <v>-4.7184745056569798E-2</v>
      </c>
      <c r="O584" s="16">
        <f t="shared" ca="1" si="128"/>
        <v>-3.1721174349485418E-2</v>
      </c>
      <c r="P584" s="16">
        <f t="shared" ca="1" si="117"/>
        <v>-3.1721174349485418E-2</v>
      </c>
      <c r="Q584" s="16">
        <f t="shared" ca="1" si="118"/>
        <v>-2.4565810503602924E-2</v>
      </c>
      <c r="R584" s="16">
        <f t="shared" ca="1" si="119"/>
        <v>-2.3435279718675091E-2</v>
      </c>
      <c r="S584" s="16">
        <f t="shared" ca="1" si="120"/>
        <v>1.7731933380890224E-2</v>
      </c>
      <c r="T584" s="16">
        <f t="shared" ca="1" si="121"/>
        <v>-1.5561179041466212E-2</v>
      </c>
      <c r="U584" s="16">
        <f t="shared" ca="1" si="122"/>
        <v>-2.513654457785407E-2</v>
      </c>
      <c r="V584" s="16">
        <f t="shared" ca="1" si="123"/>
        <v>-2.513654457785407E-2</v>
      </c>
      <c r="W584" s="16">
        <f t="shared" ca="1" si="124"/>
        <v>-2.5271915652482307E-2</v>
      </c>
      <c r="X584" s="16">
        <f t="shared" ca="1" si="125"/>
        <v>0</v>
      </c>
      <c r="Y584" s="16">
        <f t="shared" ca="1" si="126"/>
        <v>2.5666138727720982E-2</v>
      </c>
      <c r="Z584" s="16">
        <f t="shared" ca="1" si="127"/>
        <v>2.5831119718311629E-2</v>
      </c>
    </row>
    <row r="585" spans="2:26" x14ac:dyDescent="0.35">
      <c r="B585" vm="5558">
        <f ca="1"/>
        <v>43006</v>
      </c>
      <c r="C585" vm="5559">
        <f ca="1"/>
        <v>372.05</v>
      </c>
      <c r="E585" vm="5560">
        <f ca="1"/>
        <v>54.516100000000002</v>
      </c>
      <c r="F585" vm="5561">
        <f ca="1"/>
        <v>82.65</v>
      </c>
      <c r="G585" vm="5562">
        <f ca="1"/>
        <v>291.45</v>
      </c>
      <c r="H585" vm="3223">
        <f ca="1"/>
        <v>26.8</v>
      </c>
      <c r="I585" vm="5563">
        <f ca="1"/>
        <v>764.85</v>
      </c>
      <c r="J585" vm="5564">
        <f ca="1"/>
        <v>286.85000000000002</v>
      </c>
      <c r="K585" vm="5565">
        <f ca="1"/>
        <v>401.4</v>
      </c>
      <c r="L585" vm="5393">
        <f ca="1"/>
        <v>308.89999999999998</v>
      </c>
      <c r="M585" s="19" vm="5566">
        <f ca="1"/>
        <v>9768.9500000000007</v>
      </c>
      <c r="N585" s="16">
        <f t="shared" ca="1" si="116"/>
        <v>-1.3430031564662557E-3</v>
      </c>
      <c r="O585" s="16">
        <f t="shared" ca="1" si="128"/>
        <v>1.7126123329430476E-2</v>
      </c>
      <c r="P585" s="16">
        <f t="shared" ca="1" si="117"/>
        <v>1.7126123329430476E-2</v>
      </c>
      <c r="Q585" s="16">
        <f t="shared" ca="1" si="118"/>
        <v>-5.4298775943691759E-3</v>
      </c>
      <c r="R585" s="16">
        <f t="shared" ca="1" si="119"/>
        <v>-5.6453832252880342E-3</v>
      </c>
      <c r="S585" s="16">
        <f t="shared" ca="1" si="120"/>
        <v>3.8739741162369966E-2</v>
      </c>
      <c r="T585" s="16">
        <f t="shared" ca="1" si="121"/>
        <v>-8.6816866758776794E-3</v>
      </c>
      <c r="U585" s="16">
        <f t="shared" ca="1" si="122"/>
        <v>-4.6830929351258134E-3</v>
      </c>
      <c r="V585" s="16">
        <f t="shared" ca="1" si="123"/>
        <v>-4.6830929351258134E-3</v>
      </c>
      <c r="W585" s="16">
        <f t="shared" ca="1" si="124"/>
        <v>-4.4965816898730401E-3</v>
      </c>
      <c r="X585" s="16">
        <f t="shared" ca="1" si="125"/>
        <v>0</v>
      </c>
      <c r="Y585" s="16">
        <f t="shared" ca="1" si="126"/>
        <v>4.8908047651117174E-3</v>
      </c>
      <c r="Z585" s="16">
        <f t="shared" ca="1" si="127"/>
        <v>5.0557857557023619E-3</v>
      </c>
    </row>
    <row r="586" spans="2:26" x14ac:dyDescent="0.35">
      <c r="B586" vm="5567">
        <f ca="1"/>
        <v>43007</v>
      </c>
      <c r="C586" vm="5568">
        <f ca="1"/>
        <v>376.75</v>
      </c>
      <c r="E586" vm="5569">
        <f ca="1"/>
        <v>54.266100000000002</v>
      </c>
      <c r="F586" vm="1955">
        <f ca="1"/>
        <v>83.95</v>
      </c>
      <c r="G586" vm="5235">
        <f ca="1"/>
        <v>295.89999999999998</v>
      </c>
      <c r="H586" vm="3784">
        <f ca="1"/>
        <v>27.05</v>
      </c>
      <c r="I586" vm="5570">
        <f ca="1"/>
        <v>758.05</v>
      </c>
      <c r="J586" vm="3754">
        <f ca="1"/>
        <v>286</v>
      </c>
      <c r="K586" vm="5571">
        <f ca="1"/>
        <v>401.5</v>
      </c>
      <c r="L586" vm="5572">
        <f ca="1"/>
        <v>314.25</v>
      </c>
      <c r="M586" s="19" vm="5573">
        <f ca="1"/>
        <v>9788.6</v>
      </c>
      <c r="N586" s="16">
        <f t="shared" ca="1" si="116"/>
        <v>1.255358366333462E-2</v>
      </c>
      <c r="O586" s="16">
        <f t="shared" ca="1" si="128"/>
        <v>-4.5963483020852658E-3</v>
      </c>
      <c r="P586" s="16">
        <f t="shared" ca="1" si="117"/>
        <v>-4.5963483020852658E-3</v>
      </c>
      <c r="Q586" s="16">
        <f t="shared" ca="1" si="118"/>
        <v>1.5606559256516576E-2</v>
      </c>
      <c r="R586" s="16">
        <f t="shared" ca="1" si="119"/>
        <v>1.5153094914605109E-2</v>
      </c>
      <c r="S586" s="16">
        <f t="shared" ca="1" si="120"/>
        <v>-2.9676202280275628E-3</v>
      </c>
      <c r="T586" s="16">
        <f t="shared" ca="1" si="121"/>
        <v>2.4909702457860997E-4</v>
      </c>
      <c r="U586" s="16">
        <f t="shared" ca="1" si="122"/>
        <v>1.7171247545820809E-2</v>
      </c>
      <c r="V586" s="16">
        <f t="shared" ca="1" si="123"/>
        <v>1.7171247545820809E-2</v>
      </c>
      <c r="W586" s="16">
        <f t="shared" ca="1" si="124"/>
        <v>1.6814650029743812E-2</v>
      </c>
      <c r="X586" s="16">
        <f t="shared" ca="1" si="125"/>
        <v>1.6420426954505137E-2</v>
      </c>
      <c r="Y586" s="16">
        <f t="shared" ca="1" si="126"/>
        <v>0</v>
      </c>
      <c r="Z586" s="16">
        <f t="shared" ca="1" si="127"/>
        <v>0</v>
      </c>
    </row>
    <row r="587" spans="2:26" x14ac:dyDescent="0.35">
      <c r="B587" vm="5574">
        <f ca="1"/>
        <v>43011</v>
      </c>
      <c r="C587" vm="5575">
        <f ca="1"/>
        <v>383.7</v>
      </c>
      <c r="E587" vm="5576">
        <f ca="1"/>
        <v>54.499499999999998</v>
      </c>
      <c r="F587" vm="1363">
        <f ca="1"/>
        <v>83.1</v>
      </c>
      <c r="G587" vm="362">
        <f ca="1"/>
        <v>313.45</v>
      </c>
      <c r="H587" vm="4039">
        <f ca="1"/>
        <v>27.95</v>
      </c>
      <c r="I587" vm="5577">
        <f ca="1"/>
        <v>751.9</v>
      </c>
      <c r="J587" vm="5578">
        <f ca="1"/>
        <v>281.89999999999998</v>
      </c>
      <c r="K587" vm="5579">
        <f ca="1"/>
        <v>416</v>
      </c>
      <c r="L587" vm="5428">
        <f ca="1"/>
        <v>318.25</v>
      </c>
      <c r="M587" s="19" vm="5580">
        <f ca="1"/>
        <v>9859.5</v>
      </c>
      <c r="N587" s="16">
        <f t="shared" ca="1" si="116"/>
        <v>1.827915974630186E-2</v>
      </c>
      <c r="O587" s="16">
        <f t="shared" ca="1" si="128"/>
        <v>4.291804729820309E-3</v>
      </c>
      <c r="P587" s="16">
        <f t="shared" ca="1" si="117"/>
        <v>4.291804729820309E-3</v>
      </c>
      <c r="Q587" s="16">
        <f t="shared" ca="1" si="118"/>
        <v>-1.0176681662147443E-2</v>
      </c>
      <c r="R587" s="16">
        <f t="shared" ca="1" si="119"/>
        <v>5.7618298313813647E-2</v>
      </c>
      <c r="S587" s="16">
        <f t="shared" ca="1" si="120"/>
        <v>-1.4439412699785856E-2</v>
      </c>
      <c r="T587" s="16">
        <f t="shared" ca="1" si="121"/>
        <v>3.5477726874446842E-2</v>
      </c>
      <c r="U587" s="16">
        <f t="shared" ca="1" si="122"/>
        <v>1.2648389967159139E-2</v>
      </c>
      <c r="V587" s="16">
        <f t="shared" ca="1" si="123"/>
        <v>1.2648389967159139E-2</v>
      </c>
      <c r="W587" s="16">
        <f t="shared" ca="1" si="124"/>
        <v>1.4367646021079173E-2</v>
      </c>
      <c r="X587" s="16">
        <f t="shared" ca="1" si="125"/>
        <v>1.3973422945840495E-2</v>
      </c>
      <c r="Y587" s="16">
        <f t="shared" ca="1" si="126"/>
        <v>0</v>
      </c>
      <c r="Z587" s="16">
        <f t="shared" ca="1" si="127"/>
        <v>0</v>
      </c>
    </row>
    <row r="588" spans="2:26" x14ac:dyDescent="0.35">
      <c r="B588" vm="5581">
        <f ca="1"/>
        <v>43012</v>
      </c>
      <c r="C588" vm="5582">
        <f ca="1"/>
        <v>387.65</v>
      </c>
      <c r="E588" vm="5221">
        <f ca="1"/>
        <v>54.832799999999999</v>
      </c>
      <c r="F588" vm="3888">
        <f ca="1"/>
        <v>83.2</v>
      </c>
      <c r="G588" vm="5583">
        <f ca="1"/>
        <v>312.05</v>
      </c>
      <c r="H588" vm="5584">
        <f ca="1"/>
        <v>27.85</v>
      </c>
      <c r="I588" vm="5585">
        <f ca="1"/>
        <v>742.4</v>
      </c>
      <c r="J588" vm="4008">
        <f ca="1"/>
        <v>284.14999999999998</v>
      </c>
      <c r="K588" vm="5586">
        <f ca="1"/>
        <v>423.55</v>
      </c>
      <c r="L588" vm="797">
        <f ca="1"/>
        <v>319.10000000000002</v>
      </c>
      <c r="M588" s="19" vm="5587">
        <f ca="1"/>
        <v>9914.9</v>
      </c>
      <c r="N588" s="16">
        <f t="shared" ca="1" si="116"/>
        <v>1.0241873412061241E-2</v>
      </c>
      <c r="O588" s="16">
        <f t="shared" ca="1" si="128"/>
        <v>6.0970277310582579E-3</v>
      </c>
      <c r="P588" s="16">
        <f t="shared" ca="1" si="117"/>
        <v>6.0970277310582579E-3</v>
      </c>
      <c r="Q588" s="16">
        <f t="shared" ca="1" si="118"/>
        <v>1.2026459657604922E-3</v>
      </c>
      <c r="R588" s="16">
        <f t="shared" ca="1" si="119"/>
        <v>-4.4764263399254545E-3</v>
      </c>
      <c r="S588" s="16">
        <f t="shared" ca="1" si="120"/>
        <v>7.9498696230636667E-3</v>
      </c>
      <c r="T588" s="16">
        <f t="shared" ca="1" si="121"/>
        <v>1.7986310616296783E-2</v>
      </c>
      <c r="U588" s="16">
        <f t="shared" ca="1" si="122"/>
        <v>2.6672958466819226E-3</v>
      </c>
      <c r="V588" s="16">
        <f t="shared" ca="1" si="123"/>
        <v>2.6672958466819226E-3</v>
      </c>
      <c r="W588" s="16">
        <f t="shared" ca="1" si="124"/>
        <v>2.4502335715674106E-3</v>
      </c>
      <c r="X588" s="16">
        <f t="shared" ca="1" si="125"/>
        <v>2.0560104963287334E-3</v>
      </c>
      <c r="Y588" s="16">
        <f t="shared" ca="1" si="126"/>
        <v>0</v>
      </c>
      <c r="Z588" s="16">
        <f t="shared" ca="1" si="127"/>
        <v>0</v>
      </c>
    </row>
    <row r="589" spans="2:26" x14ac:dyDescent="0.35">
      <c r="B589" vm="5588">
        <f ca="1"/>
        <v>43013</v>
      </c>
      <c r="C589" vm="5441">
        <f ca="1"/>
        <v>385.9</v>
      </c>
      <c r="E589" vm="5589">
        <f ca="1"/>
        <v>54.582799999999999</v>
      </c>
      <c r="F589" vm="5590">
        <f ca="1"/>
        <v>83.65</v>
      </c>
      <c r="G589" vm="5591">
        <f ca="1"/>
        <v>313.5</v>
      </c>
      <c r="H589" vm="5592">
        <f ca="1"/>
        <v>27.65</v>
      </c>
      <c r="I589" vm="5593">
        <f ca="1"/>
        <v>744.75</v>
      </c>
      <c r="J589" vm="5594">
        <f ca="1"/>
        <v>284.95</v>
      </c>
      <c r="K589" vm="5595">
        <f ca="1"/>
        <v>423.3</v>
      </c>
      <c r="L589" vm="5596">
        <f ca="1"/>
        <v>318.39999999999998</v>
      </c>
      <c r="M589" s="19" vm="5597">
        <f ca="1"/>
        <v>9888.7000000000007</v>
      </c>
      <c r="N589" s="16">
        <f t="shared" ca="1" si="116"/>
        <v>-4.5246021213949097E-3</v>
      </c>
      <c r="O589" s="16">
        <f t="shared" ca="1" si="128"/>
        <v>-4.5697402390969749E-3</v>
      </c>
      <c r="P589" s="16">
        <f t="shared" ca="1" si="117"/>
        <v>-4.5697402390969749E-3</v>
      </c>
      <c r="Q589" s="16">
        <f t="shared" ca="1" si="118"/>
        <v>5.3940796056701889E-3</v>
      </c>
      <c r="R589" s="16">
        <f t="shared" ca="1" si="119"/>
        <v>4.6359286929233091E-3</v>
      </c>
      <c r="S589" s="16">
        <f t="shared" ca="1" si="120"/>
        <v>2.8114585378781511E-3</v>
      </c>
      <c r="T589" s="16">
        <f t="shared" ca="1" si="121"/>
        <v>-5.9042335068196629E-4</v>
      </c>
      <c r="U589" s="16">
        <f t="shared" ca="1" si="122"/>
        <v>-2.196079313970015E-3</v>
      </c>
      <c r="V589" s="16">
        <f t="shared" ca="1" si="123"/>
        <v>-2.196079313970015E-3</v>
      </c>
      <c r="W589" s="16">
        <f t="shared" ca="1" si="124"/>
        <v>-1.8253872204759024E-3</v>
      </c>
      <c r="X589" s="16">
        <f t="shared" ca="1" si="125"/>
        <v>0</v>
      </c>
      <c r="Y589" s="16">
        <f t="shared" ca="1" si="126"/>
        <v>2.2196102957145795E-3</v>
      </c>
      <c r="Z589" s="16">
        <f t="shared" ca="1" si="127"/>
        <v>2.3845912863052245E-3</v>
      </c>
    </row>
    <row r="590" spans="2:26" x14ac:dyDescent="0.35">
      <c r="B590" vm="5598">
        <f ca="1"/>
        <v>43014</v>
      </c>
      <c r="C590" vm="5307">
        <f ca="1"/>
        <v>389.25</v>
      </c>
      <c r="E590" vm="5599">
        <f ca="1"/>
        <v>55.3994</v>
      </c>
      <c r="F590" vm="5600">
        <f ca="1"/>
        <v>85.1</v>
      </c>
      <c r="G590" vm="5601">
        <f ca="1"/>
        <v>318.95</v>
      </c>
      <c r="H590" vm="3133">
        <f ca="1"/>
        <v>27.8</v>
      </c>
      <c r="I590" vm="5602">
        <f ca="1"/>
        <v>761.65</v>
      </c>
      <c r="J590" vm="5603">
        <f ca="1"/>
        <v>285.95</v>
      </c>
      <c r="K590" vm="5604">
        <f ca="1"/>
        <v>424.85</v>
      </c>
      <c r="L590" vm="5605">
        <f ca="1"/>
        <v>327.14999999999998</v>
      </c>
      <c r="M590" s="19" vm="5606">
        <f ca="1"/>
        <v>9979.7000000000007</v>
      </c>
      <c r="N590" s="16">
        <f t="shared" ca="1" si="116"/>
        <v>8.6435421705345957E-3</v>
      </c>
      <c r="O590" s="16">
        <f t="shared" ca="1" si="128"/>
        <v>1.4849948562531176E-2</v>
      </c>
      <c r="P590" s="16">
        <f t="shared" ca="1" si="117"/>
        <v>1.4849948562531176E-2</v>
      </c>
      <c r="Q590" s="16">
        <f t="shared" ca="1" si="118"/>
        <v>1.7185608146495415E-2</v>
      </c>
      <c r="R590" s="16">
        <f t="shared" ca="1" si="119"/>
        <v>1.7234990614988802E-2</v>
      </c>
      <c r="S590" s="16">
        <f t="shared" ca="1" si="120"/>
        <v>3.5032440803166006E-3</v>
      </c>
      <c r="T590" s="16">
        <f t="shared" ca="1" si="121"/>
        <v>3.6550179226723608E-3</v>
      </c>
      <c r="U590" s="16">
        <f t="shared" ca="1" si="122"/>
        <v>2.711032734551987E-2</v>
      </c>
      <c r="V590" s="16">
        <f t="shared" ca="1" si="123"/>
        <v>2.711032734551987E-2</v>
      </c>
      <c r="W590" s="16">
        <f t="shared" ca="1" si="124"/>
        <v>2.6209574749554741E-2</v>
      </c>
      <c r="X590" s="16">
        <f t="shared" ca="1" si="125"/>
        <v>2.5815351674316065E-2</v>
      </c>
      <c r="Y590" s="16">
        <f t="shared" ca="1" si="126"/>
        <v>0</v>
      </c>
      <c r="Z590" s="16">
        <f t="shared" ca="1" si="127"/>
        <v>0</v>
      </c>
    </row>
    <row r="591" spans="2:26" x14ac:dyDescent="0.35">
      <c r="B591" vm="5607">
        <f ca="1"/>
        <v>43017</v>
      </c>
      <c r="C591" vm="5608">
        <f ca="1"/>
        <v>393.7</v>
      </c>
      <c r="E591" vm="5609">
        <f ca="1"/>
        <v>55.4328</v>
      </c>
      <c r="F591" vm="2034">
        <f ca="1"/>
        <v>86.3</v>
      </c>
      <c r="G591" vm="5610">
        <f ca="1"/>
        <v>316.55</v>
      </c>
      <c r="H591" vm="3938">
        <f ca="1"/>
        <v>27.35</v>
      </c>
      <c r="I591" vm="5611">
        <f ca="1"/>
        <v>732</v>
      </c>
      <c r="J591" vm="5223">
        <f ca="1"/>
        <v>282.25</v>
      </c>
      <c r="K591" vm="5612">
        <f ca="1"/>
        <v>425.6</v>
      </c>
      <c r="L591" vm="5613">
        <f ca="1"/>
        <v>324</v>
      </c>
      <c r="M591" s="19" vm="5614">
        <f ca="1"/>
        <v>9988.75</v>
      </c>
      <c r="N591" s="16">
        <f t="shared" ca="1" si="116"/>
        <v>1.1367387235584125E-2</v>
      </c>
      <c r="O591" s="16">
        <f t="shared" ca="1" si="128"/>
        <v>6.0271294824209144E-4</v>
      </c>
      <c r="P591" s="16">
        <f t="shared" ca="1" si="117"/>
        <v>6.0271294824209144E-4</v>
      </c>
      <c r="Q591" s="16">
        <f t="shared" ca="1" si="118"/>
        <v>1.4002562510053926E-2</v>
      </c>
      <c r="R591" s="16">
        <f t="shared" ca="1" si="119"/>
        <v>-7.5531436978286681E-3</v>
      </c>
      <c r="S591" s="16">
        <f t="shared" ca="1" si="120"/>
        <v>-1.3023767331553722E-2</v>
      </c>
      <c r="T591" s="16">
        <f t="shared" ca="1" si="121"/>
        <v>1.7637725778843147E-3</v>
      </c>
      <c r="U591" s="16">
        <f t="shared" ca="1" si="122"/>
        <v>-9.6752655234183093E-3</v>
      </c>
      <c r="V591" s="16">
        <f t="shared" ca="1" si="123"/>
        <v>-9.6752655234183093E-3</v>
      </c>
      <c r="W591" s="16">
        <f t="shared" ca="1" si="124"/>
        <v>-8.9761071517930942E-3</v>
      </c>
      <c r="X591" s="16">
        <f t="shared" ca="1" si="125"/>
        <v>0</v>
      </c>
      <c r="Y591" s="16">
        <f t="shared" ca="1" si="126"/>
        <v>9.3703302270317715E-3</v>
      </c>
      <c r="Z591" s="16">
        <f t="shared" ca="1" si="127"/>
        <v>9.5353112176224161E-3</v>
      </c>
    </row>
    <row r="592" spans="2:26" x14ac:dyDescent="0.35">
      <c r="B592" vm="5615">
        <f ca="1"/>
        <v>43018</v>
      </c>
      <c r="C592" vm="5616">
        <f ca="1"/>
        <v>396.85</v>
      </c>
      <c r="E592" vm="5617">
        <f ca="1"/>
        <v>55.082799999999999</v>
      </c>
      <c r="F592" vm="5618">
        <f ca="1"/>
        <v>86.75</v>
      </c>
      <c r="G592" vm="5619">
        <f ca="1"/>
        <v>313.39999999999998</v>
      </c>
      <c r="H592" vm="5592">
        <f ca="1"/>
        <v>27.65</v>
      </c>
      <c r="I592" vm="5620">
        <f ca="1"/>
        <v>759.7</v>
      </c>
      <c r="J592" vm="5621">
        <f ca="1"/>
        <v>278.39999999999998</v>
      </c>
      <c r="K592" vm="5622">
        <f ca="1"/>
        <v>423.6</v>
      </c>
      <c r="L592" vm="4436">
        <f ca="1"/>
        <v>321</v>
      </c>
      <c r="M592" s="19" vm="5623">
        <f ca="1"/>
        <v>10016.950000000001</v>
      </c>
      <c r="N592" s="16">
        <f t="shared" ca="1" si="116"/>
        <v>7.9691775871927814E-3</v>
      </c>
      <c r="O592" s="16">
        <f t="shared" ca="1" si="128"/>
        <v>-6.3339686006561079E-3</v>
      </c>
      <c r="P592" s="16">
        <f t="shared" ca="1" si="117"/>
        <v>-6.3339686006561079E-3</v>
      </c>
      <c r="Q592" s="16">
        <f t="shared" ca="1" si="118"/>
        <v>5.2008207375862925E-3</v>
      </c>
      <c r="R592" s="16">
        <f t="shared" ca="1" si="119"/>
        <v>-1.0000877068215182E-2</v>
      </c>
      <c r="S592" s="16">
        <f t="shared" ca="1" si="120"/>
        <v>-1.3734274569506901E-2</v>
      </c>
      <c r="T592" s="16">
        <f t="shared" ca="1" si="121"/>
        <v>-4.7103243001832412E-3</v>
      </c>
      <c r="U592" s="16">
        <f t="shared" ca="1" si="122"/>
        <v>-9.3023926623135612E-3</v>
      </c>
      <c r="V592" s="16">
        <f t="shared" ca="1" si="123"/>
        <v>-9.3023926623135612E-3</v>
      </c>
      <c r="W592" s="16">
        <f t="shared" ca="1" si="124"/>
        <v>-8.9482046675928937E-3</v>
      </c>
      <c r="X592" s="16">
        <f t="shared" ca="1" si="125"/>
        <v>0</v>
      </c>
      <c r="Y592" s="16">
        <f t="shared" ca="1" si="126"/>
        <v>9.3424277428315709E-3</v>
      </c>
      <c r="Z592" s="16">
        <f t="shared" ca="1" si="127"/>
        <v>9.5074087334222155E-3</v>
      </c>
    </row>
    <row r="593" spans="2:26" x14ac:dyDescent="0.35">
      <c r="B593" vm="5624">
        <f ca="1"/>
        <v>43019</v>
      </c>
      <c r="C593" vm="5625">
        <f ca="1"/>
        <v>396.95</v>
      </c>
      <c r="E593" vm="5626">
        <f ca="1"/>
        <v>55.299399999999999</v>
      </c>
      <c r="F593" vm="1579">
        <f ca="1"/>
        <v>85</v>
      </c>
      <c r="G593" vm="5627">
        <f ca="1"/>
        <v>309.35000000000002</v>
      </c>
      <c r="H593" vm="5508">
        <f ca="1"/>
        <v>28.25</v>
      </c>
      <c r="I593" vm="5628">
        <f ca="1"/>
        <v>782</v>
      </c>
      <c r="J593" vm="5629">
        <f ca="1"/>
        <v>275.39999999999998</v>
      </c>
      <c r="K593" vm="5630">
        <f ca="1"/>
        <v>415.5</v>
      </c>
      <c r="L593" vm="5619">
        <f ca="1"/>
        <v>313.39999999999998</v>
      </c>
      <c r="M593" s="19" vm="5631">
        <f ca="1"/>
        <v>9984.7999999999993</v>
      </c>
      <c r="N593" s="16">
        <f t="shared" ca="1" si="116"/>
        <v>2.5195263423782394E-4</v>
      </c>
      <c r="O593" s="16">
        <f t="shared" ca="1" si="128"/>
        <v>3.9245508425783263E-3</v>
      </c>
      <c r="P593" s="16">
        <f t="shared" ca="1" si="117"/>
        <v>3.9245508425783263E-3</v>
      </c>
      <c r="Q593" s="16">
        <f t="shared" ca="1" si="118"/>
        <v>-2.0379162336652139E-2</v>
      </c>
      <c r="R593" s="16">
        <f t="shared" ca="1" si="119"/>
        <v>-1.3007007944922482E-2</v>
      </c>
      <c r="S593" s="16">
        <f t="shared" ca="1" si="120"/>
        <v>-1.0834342165710118E-2</v>
      </c>
      <c r="T593" s="16">
        <f t="shared" ca="1" si="121"/>
        <v>-1.93069994317486E-2</v>
      </c>
      <c r="U593" s="16">
        <f t="shared" ca="1" si="122"/>
        <v>-2.3960793208095438E-2</v>
      </c>
      <c r="V593" s="16">
        <f t="shared" ca="1" si="123"/>
        <v>-2.3960793208095438E-2</v>
      </c>
      <c r="W593" s="16">
        <f t="shared" ca="1" si="124"/>
        <v>-2.2947891170548049E-2</v>
      </c>
      <c r="X593" s="16">
        <f t="shared" ca="1" si="125"/>
        <v>0</v>
      </c>
      <c r="Y593" s="16">
        <f t="shared" ca="1" si="126"/>
        <v>2.3342114245786725E-2</v>
      </c>
      <c r="Z593" s="16">
        <f t="shared" ca="1" si="127"/>
        <v>2.3507095236377371E-2</v>
      </c>
    </row>
    <row r="594" spans="2:26" x14ac:dyDescent="0.35">
      <c r="B594" vm="5632">
        <f ca="1"/>
        <v>43020</v>
      </c>
      <c r="C594" vm="5633">
        <f ca="1"/>
        <v>403.7</v>
      </c>
      <c r="E594" vm="5634">
        <f ca="1"/>
        <v>56.449399999999997</v>
      </c>
      <c r="F594" vm="5635">
        <f ca="1"/>
        <v>84.4</v>
      </c>
      <c r="G594" vm="5636">
        <f ca="1"/>
        <v>314.75</v>
      </c>
      <c r="H594" vm="5444">
        <f ca="1"/>
        <v>28.4</v>
      </c>
      <c r="I594" vm="5637">
        <f ca="1"/>
        <v>780.15</v>
      </c>
      <c r="J594" vm="5638">
        <f ca="1"/>
        <v>278.75</v>
      </c>
      <c r="K594" vm="5639">
        <f ca="1"/>
        <v>420.15</v>
      </c>
      <c r="L594" vm="5640">
        <f ca="1"/>
        <v>319.5</v>
      </c>
      <c r="M594" s="19" vm="5641">
        <f ca="1"/>
        <v>10096.4</v>
      </c>
      <c r="N594" s="16">
        <f t="shared" ca="1" si="116"/>
        <v>1.6861699687772666E-2</v>
      </c>
      <c r="O594" s="16">
        <f t="shared" ca="1" si="128"/>
        <v>2.0582603104228998E-2</v>
      </c>
      <c r="P594" s="16">
        <f t="shared" ca="1" si="117"/>
        <v>2.0582603104228998E-2</v>
      </c>
      <c r="Q594" s="16">
        <f t="shared" ca="1" si="118"/>
        <v>-7.0838548884049318E-3</v>
      </c>
      <c r="R594" s="16">
        <f t="shared" ca="1" si="119"/>
        <v>1.7305350947458744E-2</v>
      </c>
      <c r="S594" s="16">
        <f t="shared" ca="1" si="120"/>
        <v>1.2090736479774123E-2</v>
      </c>
      <c r="T594" s="16">
        <f t="shared" ca="1" si="121"/>
        <v>1.1129176078724278E-2</v>
      </c>
      <c r="U594" s="16">
        <f t="shared" ca="1" si="122"/>
        <v>1.9276943895669127E-2</v>
      </c>
      <c r="V594" s="16">
        <f t="shared" ca="1" si="123"/>
        <v>1.9276943895669127E-2</v>
      </c>
      <c r="W594" s="16">
        <f t="shared" ca="1" si="124"/>
        <v>1.8818755086972252E-2</v>
      </c>
      <c r="X594" s="16">
        <f t="shared" ca="1" si="125"/>
        <v>1.8424532011733576E-2</v>
      </c>
      <c r="Y594" s="16">
        <f t="shared" ca="1" si="126"/>
        <v>0</v>
      </c>
      <c r="Z594" s="16">
        <f t="shared" ca="1" si="127"/>
        <v>0</v>
      </c>
    </row>
    <row r="595" spans="2:26" x14ac:dyDescent="0.35">
      <c r="B595" vm="5642">
        <f ca="1"/>
        <v>43021</v>
      </c>
      <c r="C595" vm="5541">
        <f ca="1"/>
        <v>408.2</v>
      </c>
      <c r="E595" vm="5643">
        <f ca="1"/>
        <v>56.999400000000001</v>
      </c>
      <c r="F595" vm="1590">
        <f ca="1"/>
        <v>84.25</v>
      </c>
      <c r="G595" vm="5644">
        <f ca="1"/>
        <v>320.25</v>
      </c>
      <c r="H595" vm="5488">
        <f ca="1"/>
        <v>28.1</v>
      </c>
      <c r="I595" vm="5645">
        <f ca="1"/>
        <v>784.7</v>
      </c>
      <c r="J595" vm="4931">
        <f ca="1"/>
        <v>277.85000000000002</v>
      </c>
      <c r="K595" vm="5646">
        <f ca="1"/>
        <v>424.8</v>
      </c>
      <c r="L595" vm="240">
        <f ca="1"/>
        <v>321.39999999999998</v>
      </c>
      <c r="M595" s="19" vm="5647">
        <f ca="1"/>
        <v>10167.450000000001</v>
      </c>
      <c r="N595" s="16">
        <f t="shared" ca="1" si="116"/>
        <v>1.108522251684918E-2</v>
      </c>
      <c r="O595" s="16">
        <f t="shared" ca="1" si="128"/>
        <v>9.6960797992853651E-3</v>
      </c>
      <c r="P595" s="16">
        <f t="shared" ca="1" si="117"/>
        <v>9.6960797992853651E-3</v>
      </c>
      <c r="Q595" s="16">
        <f t="shared" ca="1" si="118"/>
        <v>-1.7788323694403849E-3</v>
      </c>
      <c r="R595" s="16">
        <f t="shared" ca="1" si="119"/>
        <v>1.732326785238706E-2</v>
      </c>
      <c r="S595" s="16">
        <f t="shared" ca="1" si="120"/>
        <v>-3.233923048398207E-3</v>
      </c>
      <c r="T595" s="16">
        <f t="shared" ca="1" si="121"/>
        <v>1.1006679553502043E-2</v>
      </c>
      <c r="U595" s="16">
        <f t="shared" ca="1" si="122"/>
        <v>5.9291794858225373E-3</v>
      </c>
      <c r="V595" s="16">
        <f t="shared" ca="1" si="123"/>
        <v>5.9291794858225373E-3</v>
      </c>
      <c r="W595" s="16">
        <f t="shared" ca="1" si="124"/>
        <v>6.4185712346202448E-3</v>
      </c>
      <c r="X595" s="16">
        <f t="shared" ca="1" si="125"/>
        <v>6.0243481593815675E-3</v>
      </c>
      <c r="Y595" s="16">
        <f t="shared" ca="1" si="126"/>
        <v>0</v>
      </c>
      <c r="Z595" s="16">
        <f t="shared" ca="1" si="127"/>
        <v>0</v>
      </c>
    </row>
    <row r="596" spans="2:26" x14ac:dyDescent="0.35">
      <c r="B596" vm="5648">
        <f ca="1"/>
        <v>43024</v>
      </c>
      <c r="C596" vm="5649">
        <f ca="1"/>
        <v>406.8</v>
      </c>
      <c r="E596" vm="5650">
        <f ca="1"/>
        <v>57.232799999999997</v>
      </c>
      <c r="F596" vm="1401">
        <f ca="1"/>
        <v>84.05</v>
      </c>
      <c r="G596" vm="5651">
        <f ca="1"/>
        <v>319.85000000000002</v>
      </c>
      <c r="H596" vm="5652">
        <f ca="1"/>
        <v>28.7</v>
      </c>
      <c r="I596" vm="5653">
        <f ca="1"/>
        <v>810.55</v>
      </c>
      <c r="J596" vm="5654">
        <f ca="1"/>
        <v>286.75</v>
      </c>
      <c r="K596" vm="5655">
        <f ca="1"/>
        <v>437.05</v>
      </c>
      <c r="L596" vm="5656">
        <f ca="1"/>
        <v>335.2</v>
      </c>
      <c r="M596" s="19" vm="5657">
        <f ca="1"/>
        <v>10230.85</v>
      </c>
      <c r="N596" s="16">
        <f t="shared" ref="N596:N659" ca="1" si="129">LN(C596/C595)</f>
        <v>-3.435586201339515E-3</v>
      </c>
      <c r="O596" s="16">
        <f t="shared" ca="1" si="128"/>
        <v>4.0864191496264536E-3</v>
      </c>
      <c r="P596" s="16">
        <f t="shared" ref="P596:P659" ca="1" si="130">LN(E596/E595)</f>
        <v>4.0864191496264536E-3</v>
      </c>
      <c r="Q596" s="16">
        <f t="shared" ref="Q596:Q659" ca="1" si="131">LN(F596/F595)</f>
        <v>-2.3767093778465512E-3</v>
      </c>
      <c r="R596" s="16">
        <f t="shared" ref="R596:R659" ca="1" si="132">LN(G596/G595)</f>
        <v>-1.2498048806969743E-3</v>
      </c>
      <c r="S596" s="16">
        <f t="shared" ref="S596:S659" ca="1" si="133">LN(J596/J595)</f>
        <v>3.1529356283549637E-2</v>
      </c>
      <c r="T596" s="16">
        <f t="shared" ref="T596:T659" ca="1" si="134">LN(K596/K595)</f>
        <v>2.8429135098767818E-2</v>
      </c>
      <c r="U596" s="16">
        <f t="shared" ref="U596:U659" ca="1" si="135">LN(L596/L595)</f>
        <v>4.2040915304515841E-2</v>
      </c>
      <c r="V596" s="16">
        <f t="shared" ref="V596:V659" ca="1" si="136">LN(L596/L595)</f>
        <v>4.2040915304515841E-2</v>
      </c>
      <c r="W596" s="16">
        <f t="shared" ref="W596:W659" ca="1" si="137">SUMPRODUCT($Q$7:$X$7,N596:U596)</f>
        <v>3.8748765530971244E-2</v>
      </c>
      <c r="X596" s="16">
        <f t="shared" ref="X596:X659" ca="1" si="138">MAX(W596-$W$15,0)</f>
        <v>3.8354542455732568E-2</v>
      </c>
      <c r="Y596" s="16">
        <f t="shared" ref="Y596:Y659" ca="1" si="139">MAX($W$15-W596,0)</f>
        <v>0</v>
      </c>
      <c r="Z596" s="16">
        <f t="shared" ref="Z596:Z659" ca="1" si="140">MAX($O$4-W596,0)</f>
        <v>0</v>
      </c>
    </row>
    <row r="597" spans="2:26" x14ac:dyDescent="0.35">
      <c r="B597" vm="5658">
        <f ca="1"/>
        <v>43025</v>
      </c>
      <c r="C597" vm="5659">
        <f ca="1"/>
        <v>406.85</v>
      </c>
      <c r="E597" vm="5660">
        <f ca="1"/>
        <v>56.949399999999997</v>
      </c>
      <c r="F597" vm="1590">
        <f ca="1"/>
        <v>84.25</v>
      </c>
      <c r="G597" vm="5661">
        <f ca="1"/>
        <v>326.75</v>
      </c>
      <c r="H597" vm="5662">
        <f ca="1"/>
        <v>28.45</v>
      </c>
      <c r="I597" vm="5663">
        <f ca="1"/>
        <v>799</v>
      </c>
      <c r="J597" vm="5248">
        <f ca="1"/>
        <v>285.89999999999998</v>
      </c>
      <c r="K597" vm="4703">
        <f ca="1"/>
        <v>432.3</v>
      </c>
      <c r="L597" vm="5664">
        <f ca="1"/>
        <v>334.35</v>
      </c>
      <c r="M597" s="19" vm="5665">
        <f ca="1"/>
        <v>10234.450000000001</v>
      </c>
      <c r="N597" s="16">
        <f t="shared" ca="1" si="129"/>
        <v>1.2290296826143792E-4</v>
      </c>
      <c r="O597" s="16">
        <f t="shared" ca="1" si="128"/>
        <v>-4.9640063328000444E-3</v>
      </c>
      <c r="P597" s="16">
        <f t="shared" ca="1" si="130"/>
        <v>-4.9640063328000444E-3</v>
      </c>
      <c r="Q597" s="16">
        <f t="shared" ca="1" si="131"/>
        <v>2.3767093778465421E-3</v>
      </c>
      <c r="R597" s="16">
        <f t="shared" ca="1" si="132"/>
        <v>2.1343216608184619E-2</v>
      </c>
      <c r="S597" s="16">
        <f t="shared" ca="1" si="133"/>
        <v>-2.9686566812140258E-3</v>
      </c>
      <c r="T597" s="16">
        <f t="shared" ca="1" si="134"/>
        <v>-1.0927813352910895E-2</v>
      </c>
      <c r="U597" s="16">
        <f t="shared" ca="1" si="135"/>
        <v>-2.5390201079402998E-3</v>
      </c>
      <c r="V597" s="16">
        <f t="shared" ca="1" si="136"/>
        <v>-2.5390201079402998E-3</v>
      </c>
      <c r="W597" s="16">
        <f t="shared" ca="1" si="137"/>
        <v>-1.3991187047228803E-3</v>
      </c>
      <c r="X597" s="16">
        <f t="shared" ca="1" si="138"/>
        <v>0</v>
      </c>
      <c r="Y597" s="16">
        <f t="shared" ca="1" si="139"/>
        <v>1.7933417799615575E-3</v>
      </c>
      <c r="Z597" s="16">
        <f t="shared" ca="1" si="140"/>
        <v>1.9583227705522021E-3</v>
      </c>
    </row>
    <row r="598" spans="2:26" x14ac:dyDescent="0.35">
      <c r="B598" vm="5666">
        <f ca="1"/>
        <v>43026</v>
      </c>
      <c r="C598" vm="5505">
        <f ca="1"/>
        <v>406.9</v>
      </c>
      <c r="E598" vm="5667">
        <f ca="1"/>
        <v>57.549399999999999</v>
      </c>
      <c r="F598" vm="5668">
        <f ca="1"/>
        <v>84.75</v>
      </c>
      <c r="G598" vm="5669">
        <f ca="1"/>
        <v>323.2</v>
      </c>
      <c r="H598" vm="5488">
        <f ca="1"/>
        <v>28.1</v>
      </c>
      <c r="I598" vm="5670">
        <f ca="1"/>
        <v>775.25</v>
      </c>
      <c r="J598" vm="5671">
        <f ca="1"/>
        <v>281.2</v>
      </c>
      <c r="K598" vm="5672">
        <f ca="1"/>
        <v>433.2</v>
      </c>
      <c r="L598" vm="5673">
        <f ca="1"/>
        <v>331.45</v>
      </c>
      <c r="M598" s="19" vm="5674">
        <f ca="1"/>
        <v>10210.85</v>
      </c>
      <c r="N598" s="16">
        <f t="shared" ca="1" si="129"/>
        <v>1.2288786497787068E-4</v>
      </c>
      <c r="O598" s="16">
        <f t="shared" ca="1" si="128"/>
        <v>1.0480555116590209E-2</v>
      </c>
      <c r="P598" s="16">
        <f t="shared" ca="1" si="130"/>
        <v>1.0480555116590209E-2</v>
      </c>
      <c r="Q598" s="16">
        <f t="shared" ca="1" si="131"/>
        <v>5.9171770280885185E-3</v>
      </c>
      <c r="R598" s="16">
        <f t="shared" ca="1" si="132"/>
        <v>-1.0924025857391094E-2</v>
      </c>
      <c r="S598" s="16">
        <f t="shared" ca="1" si="133"/>
        <v>-1.6575939391756236E-2</v>
      </c>
      <c r="T598" s="16">
        <f t="shared" ca="1" si="134"/>
        <v>2.0797234532494843E-3</v>
      </c>
      <c r="U598" s="16">
        <f t="shared" ca="1" si="135"/>
        <v>-8.7113798125870705E-3</v>
      </c>
      <c r="V598" s="16">
        <f t="shared" ca="1" si="136"/>
        <v>-8.7113798125870705E-3</v>
      </c>
      <c r="W598" s="16">
        <f t="shared" ca="1" si="137"/>
        <v>-8.3897906372214573E-3</v>
      </c>
      <c r="X598" s="16">
        <f t="shared" ca="1" si="138"/>
        <v>0</v>
      </c>
      <c r="Y598" s="16">
        <f t="shared" ca="1" si="139"/>
        <v>8.7840137124601345E-3</v>
      </c>
      <c r="Z598" s="16">
        <f t="shared" ca="1" si="140"/>
        <v>8.9489947030507791E-3</v>
      </c>
    </row>
    <row r="599" spans="2:26" x14ac:dyDescent="0.35">
      <c r="B599" vm="5675">
        <f ca="1"/>
        <v>43027</v>
      </c>
      <c r="C599" vm="5565">
        <f ca="1"/>
        <v>401.4</v>
      </c>
      <c r="E599" vm="5676">
        <f ca="1"/>
        <v>57.4328</v>
      </c>
      <c r="F599" vm="3699">
        <f ca="1"/>
        <v>84.6</v>
      </c>
      <c r="G599" vm="5677">
        <f ca="1"/>
        <v>322</v>
      </c>
      <c r="H599" vm="3144">
        <f ca="1"/>
        <v>28</v>
      </c>
      <c r="I599" vm="5678">
        <f ca="1"/>
        <v>759.85</v>
      </c>
      <c r="J599" vm="5621">
        <f ca="1"/>
        <v>278.39999999999998</v>
      </c>
      <c r="K599" vm="5679">
        <f ca="1"/>
        <v>426.95</v>
      </c>
      <c r="L599" vm="5680">
        <f ca="1"/>
        <v>327.95</v>
      </c>
      <c r="M599" s="19" vm="5681">
        <f ca="1"/>
        <v>10146.549999999999</v>
      </c>
      <c r="N599" s="16">
        <f t="shared" ca="1" si="129"/>
        <v>-1.3609018645406524E-2</v>
      </c>
      <c r="O599" s="16">
        <f t="shared" ca="1" si="128"/>
        <v>-2.0281407029625392E-3</v>
      </c>
      <c r="P599" s="16">
        <f t="shared" ca="1" si="130"/>
        <v>-2.0281407029625392E-3</v>
      </c>
      <c r="Q599" s="16">
        <f t="shared" ca="1" si="131"/>
        <v>-1.7714796483821156E-3</v>
      </c>
      <c r="R599" s="16">
        <f t="shared" ca="1" si="132"/>
        <v>-3.7197811025320121E-3</v>
      </c>
      <c r="S599" s="16">
        <f t="shared" ca="1" si="133"/>
        <v>-1.0007231476245243E-2</v>
      </c>
      <c r="T599" s="16">
        <f t="shared" ca="1" si="134"/>
        <v>-1.4532604773220392E-2</v>
      </c>
      <c r="U599" s="16">
        <f t="shared" ca="1" si="135"/>
        <v>-1.0615810947656011E-2</v>
      </c>
      <c r="V599" s="16">
        <f t="shared" ca="1" si="136"/>
        <v>-1.0615810947656011E-2</v>
      </c>
      <c r="W599" s="16">
        <f t="shared" ca="1" si="137"/>
        <v>-1.0162473042974827E-2</v>
      </c>
      <c r="X599" s="16">
        <f t="shared" ca="1" si="138"/>
        <v>0</v>
      </c>
      <c r="Y599" s="16">
        <f t="shared" ca="1" si="139"/>
        <v>1.0556696118213504E-2</v>
      </c>
      <c r="Z599" s="16">
        <f t="shared" ca="1" si="140"/>
        <v>1.0721677108804149E-2</v>
      </c>
    </row>
    <row r="600" spans="2:26" x14ac:dyDescent="0.35">
      <c r="B600" vm="5682">
        <f ca="1"/>
        <v>43031</v>
      </c>
      <c r="C600" vm="5683">
        <f ca="1"/>
        <v>407.05</v>
      </c>
      <c r="E600" vm="5684">
        <f ca="1"/>
        <v>58.099400000000003</v>
      </c>
      <c r="F600" vm="5618">
        <f ca="1"/>
        <v>86.75</v>
      </c>
      <c r="G600" vm="5685">
        <f ca="1"/>
        <v>318.5</v>
      </c>
      <c r="H600" vm="3741">
        <f ca="1"/>
        <v>27.45</v>
      </c>
      <c r="I600" vm="5686">
        <f ca="1"/>
        <v>772.85</v>
      </c>
      <c r="J600" vm="5671">
        <f ca="1"/>
        <v>281.2</v>
      </c>
      <c r="K600" vm="5687">
        <f ca="1"/>
        <v>422.75</v>
      </c>
      <c r="L600" vm="5688">
        <f ca="1"/>
        <v>329.2</v>
      </c>
      <c r="M600" s="19" vm="5689">
        <f ca="1"/>
        <v>10184.85</v>
      </c>
      <c r="N600" s="16">
        <f t="shared" ca="1" si="129"/>
        <v>1.397759165774904E-2</v>
      </c>
      <c r="O600" s="16">
        <f t="shared" ca="1" si="128"/>
        <v>1.1539768088353509E-2</v>
      </c>
      <c r="P600" s="16">
        <f t="shared" ca="1" si="130"/>
        <v>1.1539768088353509E-2</v>
      </c>
      <c r="Q600" s="16">
        <f t="shared" ca="1" si="131"/>
        <v>2.5096152214790987E-2</v>
      </c>
      <c r="R600" s="16">
        <f t="shared" ca="1" si="132"/>
        <v>-1.0929070532190317E-2</v>
      </c>
      <c r="S600" s="16">
        <f t="shared" ca="1" si="133"/>
        <v>1.0007231476245396E-2</v>
      </c>
      <c r="T600" s="16">
        <f t="shared" ca="1" si="134"/>
        <v>-9.8859225749254858E-3</v>
      </c>
      <c r="U600" s="16">
        <f t="shared" ca="1" si="135"/>
        <v>3.8043110631702311E-3</v>
      </c>
      <c r="V600" s="16">
        <f t="shared" ca="1" si="136"/>
        <v>3.8043110631702311E-3</v>
      </c>
      <c r="W600" s="16">
        <f t="shared" ca="1" si="137"/>
        <v>3.5704963292684799E-3</v>
      </c>
      <c r="X600" s="16">
        <f t="shared" ca="1" si="138"/>
        <v>3.1762732540298027E-3</v>
      </c>
      <c r="Y600" s="16">
        <f t="shared" ca="1" si="139"/>
        <v>0</v>
      </c>
      <c r="Z600" s="16">
        <f t="shared" ca="1" si="140"/>
        <v>0</v>
      </c>
    </row>
    <row r="601" spans="2:26" x14ac:dyDescent="0.35">
      <c r="B601" vm="5690">
        <f ca="1"/>
        <v>43032</v>
      </c>
      <c r="C601" vm="5691">
        <f ca="1"/>
        <v>406.2</v>
      </c>
      <c r="E601" vm="5692">
        <f ca="1"/>
        <v>58.332799999999999</v>
      </c>
      <c r="F601" vm="1771">
        <f ca="1"/>
        <v>88.2</v>
      </c>
      <c r="G601" vm="218">
        <f ca="1"/>
        <v>315.14999999999998</v>
      </c>
      <c r="H601" vm="3741">
        <f ca="1"/>
        <v>27.45</v>
      </c>
      <c r="I601" vm="5693">
        <f ca="1"/>
        <v>779.4</v>
      </c>
      <c r="J601" vm="5694">
        <f ca="1"/>
        <v>280.2</v>
      </c>
      <c r="K601" vm="5277">
        <f ca="1"/>
        <v>416.05</v>
      </c>
      <c r="L601" vm="5695">
        <f ca="1"/>
        <v>333.65</v>
      </c>
      <c r="M601" s="19" vm="5696">
        <f ca="1"/>
        <v>10207.700000000001</v>
      </c>
      <c r="N601" s="16">
        <f t="shared" ca="1" si="129"/>
        <v>-2.0903788737025239E-3</v>
      </c>
      <c r="O601" s="16">
        <f t="shared" ca="1" si="128"/>
        <v>4.0092055742990728E-3</v>
      </c>
      <c r="P601" s="16">
        <f t="shared" ca="1" si="130"/>
        <v>4.0092055742990728E-3</v>
      </c>
      <c r="Q601" s="16">
        <f t="shared" ca="1" si="131"/>
        <v>1.6576544185777115E-2</v>
      </c>
      <c r="R601" s="16">
        <f t="shared" ca="1" si="132"/>
        <v>-1.057375905309898E-2</v>
      </c>
      <c r="S601" s="16">
        <f t="shared" ca="1" si="133"/>
        <v>-3.5625260336031978E-3</v>
      </c>
      <c r="T601" s="16">
        <f t="shared" ca="1" si="134"/>
        <v>-1.5975542432250776E-2</v>
      </c>
      <c r="U601" s="16">
        <f t="shared" ca="1" si="135"/>
        <v>1.3427070546700793E-2</v>
      </c>
      <c r="V601" s="16">
        <f t="shared" ca="1" si="136"/>
        <v>1.3427070546700793E-2</v>
      </c>
      <c r="W601" s="16">
        <f t="shared" ca="1" si="137"/>
        <v>1.2111432005295585E-2</v>
      </c>
      <c r="X601" s="16">
        <f t="shared" ca="1" si="138"/>
        <v>1.1717208930056908E-2</v>
      </c>
      <c r="Y601" s="16">
        <f t="shared" ca="1" si="139"/>
        <v>0</v>
      </c>
      <c r="Z601" s="16">
        <f t="shared" ca="1" si="140"/>
        <v>0</v>
      </c>
    </row>
    <row r="602" spans="2:26" x14ac:dyDescent="0.35">
      <c r="B602" vm="5697">
        <f ca="1"/>
        <v>43033</v>
      </c>
      <c r="C602" vm="5698">
        <f ca="1"/>
        <v>415.45</v>
      </c>
      <c r="E602" vm="5699">
        <f ca="1"/>
        <v>57.132800000000003</v>
      </c>
      <c r="F602" vm="5700">
        <f ca="1"/>
        <v>90.7</v>
      </c>
      <c r="G602" vm="5492">
        <f ca="1"/>
        <v>319</v>
      </c>
      <c r="H602" vm="5488">
        <f ca="1"/>
        <v>28.1</v>
      </c>
      <c r="I602" vm="5701">
        <f ca="1"/>
        <v>806.45</v>
      </c>
      <c r="J602" vm="5702">
        <f ca="1"/>
        <v>279.45</v>
      </c>
      <c r="K602" vm="5703">
        <f ca="1"/>
        <v>421.95</v>
      </c>
      <c r="L602" vm="5704">
        <f ca="1"/>
        <v>335.9</v>
      </c>
      <c r="M602" s="19" vm="5705">
        <f ca="1"/>
        <v>10295.35</v>
      </c>
      <c r="N602" s="16">
        <f t="shared" ca="1" si="129"/>
        <v>2.2516620964705948E-2</v>
      </c>
      <c r="O602" s="16">
        <f t="shared" ca="1" si="128"/>
        <v>-2.0786159793614103E-2</v>
      </c>
      <c r="P602" s="16">
        <f t="shared" ca="1" si="130"/>
        <v>-2.0786159793614103E-2</v>
      </c>
      <c r="Q602" s="16">
        <f t="shared" ca="1" si="131"/>
        <v>2.7950394108345294E-2</v>
      </c>
      <c r="R602" s="16">
        <f t="shared" ca="1" si="132"/>
        <v>1.2142386825725561E-2</v>
      </c>
      <c r="S602" s="16">
        <f t="shared" ca="1" si="133"/>
        <v>-2.6802481871994943E-3</v>
      </c>
      <c r="T602" s="16">
        <f t="shared" ca="1" si="134"/>
        <v>1.4081378257536647E-2</v>
      </c>
      <c r="U602" s="16">
        <f t="shared" ca="1" si="135"/>
        <v>6.7209572686314058E-3</v>
      </c>
      <c r="V602" s="16">
        <f t="shared" ca="1" si="136"/>
        <v>6.7209572686314058E-3</v>
      </c>
      <c r="W602" s="16">
        <f t="shared" ca="1" si="137"/>
        <v>7.1949977764071762E-3</v>
      </c>
      <c r="X602" s="16">
        <f t="shared" ca="1" si="138"/>
        <v>6.800774701168499E-3</v>
      </c>
      <c r="Y602" s="16">
        <f t="shared" ca="1" si="139"/>
        <v>0</v>
      </c>
      <c r="Z602" s="16">
        <f t="shared" ca="1" si="140"/>
        <v>0</v>
      </c>
    </row>
    <row r="603" spans="2:26" x14ac:dyDescent="0.35">
      <c r="B603" vm="5706">
        <f ca="1"/>
        <v>43034</v>
      </c>
      <c r="C603" vm="5707">
        <f ca="1"/>
        <v>414.3</v>
      </c>
      <c r="E603" vm="5708">
        <f ca="1"/>
        <v>56.616100000000003</v>
      </c>
      <c r="F603" vm="630">
        <f ca="1"/>
        <v>96.55</v>
      </c>
      <c r="G603" vm="5709">
        <f ca="1"/>
        <v>317.14999999999998</v>
      </c>
      <c r="H603" vm="3144">
        <f ca="1"/>
        <v>28</v>
      </c>
      <c r="I603" vm="5710">
        <f ca="1"/>
        <v>772.5</v>
      </c>
      <c r="J603" vm="3678">
        <f ca="1"/>
        <v>277.89999999999998</v>
      </c>
      <c r="K603" vm="5711">
        <f ca="1"/>
        <v>419.4</v>
      </c>
      <c r="L603" vm="5712">
        <f ca="1"/>
        <v>342.85</v>
      </c>
      <c r="M603" s="19" vm="5713">
        <f ca="1"/>
        <v>10343.799999999999</v>
      </c>
      <c r="N603" s="16">
        <f t="shared" ca="1" si="129"/>
        <v>-2.7719210276341126E-3</v>
      </c>
      <c r="O603" s="16">
        <f t="shared" ca="1" si="128"/>
        <v>-9.0849855057783813E-3</v>
      </c>
      <c r="P603" s="16">
        <f t="shared" ca="1" si="130"/>
        <v>-9.0849855057783813E-3</v>
      </c>
      <c r="Q603" s="16">
        <f t="shared" ca="1" si="131"/>
        <v>6.2503651753432532E-2</v>
      </c>
      <c r="R603" s="16">
        <f t="shared" ca="1" si="132"/>
        <v>-5.8162547049384738E-3</v>
      </c>
      <c r="S603" s="16">
        <f t="shared" ca="1" si="133"/>
        <v>-5.5620489672491818E-3</v>
      </c>
      <c r="T603" s="16">
        <f t="shared" ca="1" si="134"/>
        <v>-6.0617051361560557E-3</v>
      </c>
      <c r="U603" s="16">
        <f t="shared" ca="1" si="135"/>
        <v>2.0479537112126418E-2</v>
      </c>
      <c r="V603" s="16">
        <f t="shared" ca="1" si="136"/>
        <v>2.0479537112126418E-2</v>
      </c>
      <c r="W603" s="16">
        <f t="shared" ca="1" si="137"/>
        <v>1.9324542529187159E-2</v>
      </c>
      <c r="X603" s="16">
        <f t="shared" ca="1" si="138"/>
        <v>1.8930319453948484E-2</v>
      </c>
      <c r="Y603" s="16">
        <f t="shared" ca="1" si="139"/>
        <v>0</v>
      </c>
      <c r="Z603" s="16">
        <f t="shared" ca="1" si="140"/>
        <v>0</v>
      </c>
    </row>
    <row r="604" spans="2:26" x14ac:dyDescent="0.35">
      <c r="B604" vm="5714">
        <f ca="1"/>
        <v>43035</v>
      </c>
      <c r="C604" vm="5715">
        <f ca="1"/>
        <v>432.05</v>
      </c>
      <c r="E604" vm="5716">
        <f ca="1"/>
        <v>57.449399999999997</v>
      </c>
      <c r="F604" vm="5717">
        <f ca="1"/>
        <v>95.15</v>
      </c>
      <c r="G604" vm="5718">
        <f ca="1"/>
        <v>316</v>
      </c>
      <c r="H604" vm="5415">
        <f ca="1"/>
        <v>28.5</v>
      </c>
      <c r="I604" vm="5719">
        <f ca="1"/>
        <v>710</v>
      </c>
      <c r="J604" vm="5720">
        <f ca="1"/>
        <v>280.14999999999998</v>
      </c>
      <c r="K604" vm="5721">
        <f ca="1"/>
        <v>429.9</v>
      </c>
      <c r="L604" vm="426">
        <f ca="1"/>
        <v>339.85</v>
      </c>
      <c r="M604" s="19" vm="5722">
        <f ca="1"/>
        <v>10323.049999999999</v>
      </c>
      <c r="N604" s="16">
        <f t="shared" ca="1" si="129"/>
        <v>4.1950973204052139E-2</v>
      </c>
      <c r="O604" s="16">
        <f t="shared" ca="1" si="128"/>
        <v>1.461116331892447E-2</v>
      </c>
      <c r="P604" s="16">
        <f t="shared" ca="1" si="130"/>
        <v>1.461116331892447E-2</v>
      </c>
      <c r="Q604" s="16">
        <f t="shared" ca="1" si="131"/>
        <v>-1.4606415132364891E-2</v>
      </c>
      <c r="R604" s="16">
        <f t="shared" ca="1" si="132"/>
        <v>-3.6326344929939326E-3</v>
      </c>
      <c r="S604" s="16">
        <f t="shared" ca="1" si="133"/>
        <v>8.0638372628355423E-3</v>
      </c>
      <c r="T604" s="16">
        <f t="shared" ca="1" si="134"/>
        <v>2.472750503441638E-2</v>
      </c>
      <c r="U604" s="16">
        <f t="shared" ca="1" si="135"/>
        <v>-8.7886899377262722E-3</v>
      </c>
      <c r="V604" s="16">
        <f t="shared" ca="1" si="136"/>
        <v>-8.7886899377262722E-3</v>
      </c>
      <c r="W604" s="16">
        <f t="shared" ca="1" si="137"/>
        <v>-7.8859063909762338E-3</v>
      </c>
      <c r="X604" s="16">
        <f t="shared" ca="1" si="138"/>
        <v>0</v>
      </c>
      <c r="Y604" s="16">
        <f t="shared" ca="1" si="139"/>
        <v>8.2801294662149111E-3</v>
      </c>
      <c r="Z604" s="16">
        <f t="shared" ca="1" si="140"/>
        <v>8.4451104568055557E-3</v>
      </c>
    </row>
    <row r="605" spans="2:26" x14ac:dyDescent="0.35">
      <c r="B605" vm="5723">
        <f ca="1"/>
        <v>43038</v>
      </c>
      <c r="C605" vm="5724">
        <f ca="1"/>
        <v>429.8</v>
      </c>
      <c r="E605" vm="5725">
        <f ca="1"/>
        <v>58.499400000000001</v>
      </c>
      <c r="F605" vm="5726">
        <f ca="1"/>
        <v>95.85</v>
      </c>
      <c r="G605" vm="871">
        <f ca="1"/>
        <v>317.85000000000002</v>
      </c>
      <c r="H605" vm="5727">
        <f ca="1"/>
        <v>28.75</v>
      </c>
      <c r="I605" vm="5728">
        <f ca="1"/>
        <v>717.55</v>
      </c>
      <c r="J605" vm="5671">
        <f ca="1"/>
        <v>281.2</v>
      </c>
      <c r="K605" vm="5729">
        <f ca="1"/>
        <v>436.55</v>
      </c>
      <c r="L605" vm="5730">
        <f ca="1"/>
        <v>340.95</v>
      </c>
      <c r="M605" s="19" vm="5731">
        <f ca="1"/>
        <v>10363.65</v>
      </c>
      <c r="N605" s="16">
        <f t="shared" ca="1" si="129"/>
        <v>-5.2213380789981863E-3</v>
      </c>
      <c r="O605" s="16">
        <f t="shared" ca="1" si="128"/>
        <v>1.8111937398959655E-2</v>
      </c>
      <c r="P605" s="16">
        <f t="shared" ca="1" si="130"/>
        <v>1.8111937398959655E-2</v>
      </c>
      <c r="Q605" s="16">
        <f t="shared" ca="1" si="131"/>
        <v>7.3298757494948703E-3</v>
      </c>
      <c r="R605" s="16">
        <f t="shared" ca="1" si="132"/>
        <v>5.8373597955057961E-3</v>
      </c>
      <c r="S605" s="16">
        <f t="shared" ca="1" si="133"/>
        <v>3.7409859252162418E-3</v>
      </c>
      <c r="T605" s="16">
        <f t="shared" ca="1" si="134"/>
        <v>1.535029275458091E-2</v>
      </c>
      <c r="U605" s="16">
        <f t="shared" ca="1" si="135"/>
        <v>3.2314951740145081E-3</v>
      </c>
      <c r="V605" s="16">
        <f t="shared" ca="1" si="136"/>
        <v>3.2314951740145081E-3</v>
      </c>
      <c r="W605" s="16">
        <f t="shared" ca="1" si="137"/>
        <v>3.4352608552633982E-3</v>
      </c>
      <c r="X605" s="16">
        <f t="shared" ca="1" si="138"/>
        <v>3.0410377800247209E-3</v>
      </c>
      <c r="Y605" s="16">
        <f t="shared" ca="1" si="139"/>
        <v>0</v>
      </c>
      <c r="Z605" s="16">
        <f t="shared" ca="1" si="140"/>
        <v>0</v>
      </c>
    </row>
    <row r="606" spans="2:26" x14ac:dyDescent="0.35">
      <c r="B606" vm="5732">
        <f ca="1"/>
        <v>43039</v>
      </c>
      <c r="C606" vm="5733">
        <f ca="1"/>
        <v>430.35</v>
      </c>
      <c r="E606" vm="5734">
        <f ca="1"/>
        <v>61.532699999999998</v>
      </c>
      <c r="F606" vm="2392">
        <f ca="1"/>
        <v>98</v>
      </c>
      <c r="G606" vm="5735">
        <f ca="1"/>
        <v>315.25</v>
      </c>
      <c r="H606" vm="5736">
        <f ca="1"/>
        <v>28.55</v>
      </c>
      <c r="I606" vm="5737">
        <f ca="1"/>
        <v>721.65</v>
      </c>
      <c r="J606" vm="5276">
        <f ca="1"/>
        <v>273.7</v>
      </c>
      <c r="K606" vm="5738">
        <f ca="1"/>
        <v>428.4</v>
      </c>
      <c r="L606" vm="5739">
        <f ca="1"/>
        <v>331.85</v>
      </c>
      <c r="M606" s="19" vm="5740">
        <f ca="1"/>
        <v>10335.299999999999</v>
      </c>
      <c r="N606" s="16">
        <f t="shared" ca="1" si="129"/>
        <v>1.278846887073419E-3</v>
      </c>
      <c r="O606" s="16">
        <f t="shared" ca="1" si="128"/>
        <v>5.0552243048339482E-2</v>
      </c>
      <c r="P606" s="16">
        <f t="shared" ca="1" si="130"/>
        <v>5.0552243048339482E-2</v>
      </c>
      <c r="Q606" s="16">
        <f t="shared" ca="1" si="131"/>
        <v>2.2183009178918446E-2</v>
      </c>
      <c r="R606" s="16">
        <f t="shared" ca="1" si="132"/>
        <v>-8.2135985373888564E-3</v>
      </c>
      <c r="S606" s="16">
        <f t="shared" ca="1" si="133"/>
        <v>-2.7033543889876461E-2</v>
      </c>
      <c r="T606" s="16">
        <f t="shared" ca="1" si="134"/>
        <v>-1.8845577683223085E-2</v>
      </c>
      <c r="U606" s="16">
        <f t="shared" ca="1" si="135"/>
        <v>-2.7052779374727821E-2</v>
      </c>
      <c r="V606" s="16">
        <f t="shared" ca="1" si="136"/>
        <v>-2.7052779374727821E-2</v>
      </c>
      <c r="W606" s="16">
        <f t="shared" ca="1" si="137"/>
        <v>-2.4702111639937567E-2</v>
      </c>
      <c r="X606" s="16">
        <f t="shared" ca="1" si="138"/>
        <v>0</v>
      </c>
      <c r="Y606" s="16">
        <f t="shared" ca="1" si="139"/>
        <v>2.5096334715176243E-2</v>
      </c>
      <c r="Z606" s="16">
        <f t="shared" ca="1" si="140"/>
        <v>2.5261315705766889E-2</v>
      </c>
    </row>
    <row r="607" spans="2:26" x14ac:dyDescent="0.35">
      <c r="B607" vm="5741">
        <f ca="1"/>
        <v>43040</v>
      </c>
      <c r="C607" vm="5742">
        <f ca="1"/>
        <v>433.1</v>
      </c>
      <c r="E607" vm="5743">
        <f ca="1"/>
        <v>61.932699999999997</v>
      </c>
      <c r="F607" vm="772">
        <f ca="1"/>
        <v>98.9</v>
      </c>
      <c r="G607" vm="5744">
        <f ca="1"/>
        <v>324.60000000000002</v>
      </c>
      <c r="H607" vm="5471">
        <f ca="1"/>
        <v>28.8</v>
      </c>
      <c r="I607" vm="5745">
        <f ca="1"/>
        <v>724</v>
      </c>
      <c r="J607" vm="5746">
        <f ca="1"/>
        <v>278.35000000000002</v>
      </c>
      <c r="K607" vm="5747">
        <f ca="1"/>
        <v>437.75</v>
      </c>
      <c r="L607" vm="5748">
        <f ca="1"/>
        <v>343.35</v>
      </c>
      <c r="M607" s="19" vm="5749">
        <f ca="1"/>
        <v>10440.5</v>
      </c>
      <c r="N607" s="16">
        <f t="shared" ca="1" si="129"/>
        <v>6.3698171250974617E-3</v>
      </c>
      <c r="O607" s="16">
        <f t="shared" ca="1" si="128"/>
        <v>6.47957078652965E-3</v>
      </c>
      <c r="P607" s="16">
        <f t="shared" ca="1" si="130"/>
        <v>6.47957078652965E-3</v>
      </c>
      <c r="Q607" s="16">
        <f t="shared" ca="1" si="131"/>
        <v>9.1417599580945093E-3</v>
      </c>
      <c r="R607" s="16">
        <f t="shared" ca="1" si="132"/>
        <v>2.9227680235462013E-2</v>
      </c>
      <c r="S607" s="16">
        <f t="shared" ca="1" si="133"/>
        <v>1.6846698582883474E-2</v>
      </c>
      <c r="T607" s="16">
        <f t="shared" ca="1" si="134"/>
        <v>2.1590632592367671E-2</v>
      </c>
      <c r="U607" s="16">
        <f t="shared" ca="1" si="135"/>
        <v>3.4067275474751448E-2</v>
      </c>
      <c r="V607" s="16">
        <f t="shared" ca="1" si="136"/>
        <v>3.4067275474751448E-2</v>
      </c>
      <c r="W607" s="16">
        <f t="shared" ca="1" si="137"/>
        <v>3.3009991441586173E-2</v>
      </c>
      <c r="X607" s="16">
        <f t="shared" ca="1" si="138"/>
        <v>3.2615768366347497E-2</v>
      </c>
      <c r="Y607" s="16">
        <f t="shared" ca="1" si="139"/>
        <v>0</v>
      </c>
      <c r="Z607" s="16">
        <f t="shared" ca="1" si="140"/>
        <v>0</v>
      </c>
    </row>
    <row r="608" spans="2:26" x14ac:dyDescent="0.35">
      <c r="B608" vm="5750">
        <f ca="1"/>
        <v>43041</v>
      </c>
      <c r="C608" vm="4739">
        <f ca="1"/>
        <v>437.25</v>
      </c>
      <c r="E608" vm="5751">
        <f ca="1"/>
        <v>61.749400000000001</v>
      </c>
      <c r="F608" vm="5752">
        <f ca="1"/>
        <v>97.65</v>
      </c>
      <c r="G608" vm="5753">
        <f ca="1"/>
        <v>321.75</v>
      </c>
      <c r="H608" vm="5754">
        <f ca="1"/>
        <v>29.1</v>
      </c>
      <c r="I608" vm="5755">
        <f ca="1"/>
        <v>728.3</v>
      </c>
      <c r="J608" vm="5756">
        <f ca="1"/>
        <v>273.39999999999998</v>
      </c>
      <c r="K608" vm="5757">
        <f ca="1"/>
        <v>434.9</v>
      </c>
      <c r="L608" vm="5758">
        <f ca="1"/>
        <v>340.8</v>
      </c>
      <c r="M608" s="19" vm="5759">
        <f ca="1"/>
        <v>10423.799999999999</v>
      </c>
      <c r="N608" s="16">
        <f t="shared" ca="1" si="129"/>
        <v>9.5364656781304728E-3</v>
      </c>
      <c r="O608" s="16">
        <f t="shared" ca="1" si="128"/>
        <v>-2.9640527481364976E-3</v>
      </c>
      <c r="P608" s="16">
        <f t="shared" ca="1" si="130"/>
        <v>-2.9640527481364976E-3</v>
      </c>
      <c r="Q608" s="16">
        <f t="shared" ca="1" si="131"/>
        <v>-1.2719581305978474E-2</v>
      </c>
      <c r="R608" s="16">
        <f t="shared" ca="1" si="132"/>
        <v>-8.8188086042548502E-3</v>
      </c>
      <c r="S608" s="16">
        <f t="shared" ca="1" si="133"/>
        <v>-1.7943390339667766E-2</v>
      </c>
      <c r="T608" s="16">
        <f t="shared" ca="1" si="134"/>
        <v>-6.5318515623685822E-3</v>
      </c>
      <c r="U608" s="16">
        <f t="shared" ca="1" si="135"/>
        <v>-7.4545401115247902E-3</v>
      </c>
      <c r="V608" s="16">
        <f t="shared" ca="1" si="136"/>
        <v>-7.4545401115247902E-3</v>
      </c>
      <c r="W608" s="16">
        <f t="shared" ca="1" si="137"/>
        <v>-7.3860648493109743E-3</v>
      </c>
      <c r="X608" s="16">
        <f t="shared" ca="1" si="138"/>
        <v>0</v>
      </c>
      <c r="Y608" s="16">
        <f t="shared" ca="1" si="139"/>
        <v>7.7802879245496516E-3</v>
      </c>
      <c r="Z608" s="16">
        <f t="shared" ca="1" si="140"/>
        <v>7.9452689151402953E-3</v>
      </c>
    </row>
    <row r="609" spans="2:26" x14ac:dyDescent="0.35">
      <c r="B609" vm="5760">
        <f ca="1"/>
        <v>43042</v>
      </c>
      <c r="C609" vm="5761">
        <f ca="1"/>
        <v>434.85</v>
      </c>
      <c r="E609" vm="5762">
        <f ca="1"/>
        <v>60.999400000000001</v>
      </c>
      <c r="F609" vm="5763">
        <f ca="1"/>
        <v>100</v>
      </c>
      <c r="G609" vm="5764">
        <f ca="1"/>
        <v>322.3</v>
      </c>
      <c r="H609" vm="4056">
        <f ca="1"/>
        <v>29.15</v>
      </c>
      <c r="I609" vm="5765">
        <f ca="1"/>
        <v>743.4</v>
      </c>
      <c r="J609" vm="5276">
        <f ca="1"/>
        <v>273.7</v>
      </c>
      <c r="K609" vm="5766">
        <f ca="1"/>
        <v>447.7</v>
      </c>
      <c r="L609" vm="5767">
        <f ca="1"/>
        <v>338.1</v>
      </c>
      <c r="M609" s="19" vm="5768">
        <f ca="1"/>
        <v>10452.5</v>
      </c>
      <c r="N609" s="16">
        <f t="shared" ca="1" si="129"/>
        <v>-5.5039698629371758E-3</v>
      </c>
      <c r="O609" s="16">
        <f t="shared" ca="1" si="128"/>
        <v>-1.2220230802326718E-2</v>
      </c>
      <c r="P609" s="16">
        <f t="shared" ca="1" si="130"/>
        <v>-1.2220230802326718E-2</v>
      </c>
      <c r="Q609" s="16">
        <f t="shared" ca="1" si="131"/>
        <v>2.3780528665403387E-2</v>
      </c>
      <c r="R609" s="16">
        <f t="shared" ca="1" si="132"/>
        <v>1.7079423451561158E-3</v>
      </c>
      <c r="S609" s="16">
        <f t="shared" ca="1" si="133"/>
        <v>1.0966917567842122E-3</v>
      </c>
      <c r="T609" s="16">
        <f t="shared" ca="1" si="134"/>
        <v>2.9007245643327174E-2</v>
      </c>
      <c r="U609" s="16">
        <f t="shared" ca="1" si="135"/>
        <v>-7.9540852413203748E-3</v>
      </c>
      <c r="V609" s="16">
        <f t="shared" ca="1" si="136"/>
        <v>-7.9540852413203748E-3</v>
      </c>
      <c r="W609" s="16">
        <f t="shared" ca="1" si="137"/>
        <v>-7.073344151769718E-3</v>
      </c>
      <c r="X609" s="16">
        <f t="shared" ca="1" si="138"/>
        <v>0</v>
      </c>
      <c r="Y609" s="16">
        <f t="shared" ca="1" si="139"/>
        <v>7.4675672270083952E-3</v>
      </c>
      <c r="Z609" s="16">
        <f t="shared" ca="1" si="140"/>
        <v>7.6325482175990398E-3</v>
      </c>
    </row>
    <row r="610" spans="2:26" x14ac:dyDescent="0.35">
      <c r="B610" vm="5769">
        <f ca="1"/>
        <v>43045</v>
      </c>
      <c r="C610" vm="5770">
        <f ca="1"/>
        <v>437.55</v>
      </c>
      <c r="E610" vm="5771">
        <f ca="1"/>
        <v>61.549399999999999</v>
      </c>
      <c r="F610" vm="5772">
        <f ca="1"/>
        <v>99</v>
      </c>
      <c r="G610" vm="5773">
        <f ca="1"/>
        <v>323.75</v>
      </c>
      <c r="H610" vm="5774">
        <f ca="1"/>
        <v>28.6</v>
      </c>
      <c r="I610" vm="5775">
        <f ca="1"/>
        <v>742.25</v>
      </c>
      <c r="J610" vm="3019">
        <f ca="1"/>
        <v>267.64999999999998</v>
      </c>
      <c r="K610" vm="5776">
        <f ca="1"/>
        <v>462.9</v>
      </c>
      <c r="L610" vm="5777">
        <f ca="1"/>
        <v>338.9</v>
      </c>
      <c r="M610" s="19" vm="5778">
        <f ca="1"/>
        <v>10451.799999999999</v>
      </c>
      <c r="N610" s="16">
        <f t="shared" ca="1" si="129"/>
        <v>6.1898409460659247E-3</v>
      </c>
      <c r="O610" s="16">
        <f t="shared" ca="1" si="128"/>
        <v>8.9760763513679516E-3</v>
      </c>
      <c r="P610" s="16">
        <f t="shared" ca="1" si="130"/>
        <v>8.9760763513679516E-3</v>
      </c>
      <c r="Q610" s="16">
        <f t="shared" ca="1" si="131"/>
        <v>-1.0050335853501451E-2</v>
      </c>
      <c r="R610" s="16">
        <f t="shared" ca="1" si="132"/>
        <v>4.4888241923553554E-3</v>
      </c>
      <c r="S610" s="16">
        <f t="shared" ca="1" si="133"/>
        <v>-2.2352459207243172E-2</v>
      </c>
      <c r="T610" s="16">
        <f t="shared" ca="1" si="134"/>
        <v>3.3387682790305073E-2</v>
      </c>
      <c r="U610" s="16">
        <f t="shared" ca="1" si="135"/>
        <v>2.3633688991651059E-3</v>
      </c>
      <c r="V610" s="16">
        <f t="shared" ca="1" si="136"/>
        <v>2.3633688991651059E-3</v>
      </c>
      <c r="W610" s="16">
        <f t="shared" ca="1" si="137"/>
        <v>2.3887583137530612E-3</v>
      </c>
      <c r="X610" s="16">
        <f t="shared" ca="1" si="138"/>
        <v>1.994535238514384E-3</v>
      </c>
      <c r="Y610" s="16">
        <f t="shared" ca="1" si="139"/>
        <v>0</v>
      </c>
      <c r="Z610" s="16">
        <f t="shared" ca="1" si="140"/>
        <v>0</v>
      </c>
    </row>
    <row r="611" spans="2:26" x14ac:dyDescent="0.35">
      <c r="B611" vm="5779">
        <f ca="1"/>
        <v>43046</v>
      </c>
      <c r="C611" vm="203">
        <f ca="1"/>
        <v>431.55</v>
      </c>
      <c r="E611" vm="5780">
        <f ca="1"/>
        <v>60.182699999999997</v>
      </c>
      <c r="F611" vm="2824">
        <f ca="1"/>
        <v>93.2</v>
      </c>
      <c r="G611" vm="5781">
        <f ca="1"/>
        <v>318.64999999999998</v>
      </c>
      <c r="H611" vm="5406">
        <f ca="1"/>
        <v>28.65</v>
      </c>
      <c r="I611" vm="5782">
        <f ca="1"/>
        <v>727.3</v>
      </c>
      <c r="J611" vm="5783">
        <f ca="1"/>
        <v>271.39999999999998</v>
      </c>
      <c r="K611" vm="5784">
        <f ca="1"/>
        <v>451.85</v>
      </c>
      <c r="L611" vm="5785">
        <f ca="1"/>
        <v>335.7</v>
      </c>
      <c r="M611" s="19" vm="5786">
        <f ca="1"/>
        <v>10350.15</v>
      </c>
      <c r="N611" s="16">
        <f t="shared" ca="1" si="129"/>
        <v>-1.3807606316173514E-2</v>
      </c>
      <c r="O611" s="16">
        <f t="shared" ca="1" si="128"/>
        <v>-2.2455168811465403E-2</v>
      </c>
      <c r="P611" s="16">
        <f t="shared" ca="1" si="130"/>
        <v>-2.2455168811465403E-2</v>
      </c>
      <c r="Q611" s="16">
        <f t="shared" ca="1" si="131"/>
        <v>-6.0372128443044355E-2</v>
      </c>
      <c r="R611" s="16">
        <f t="shared" ca="1" si="132"/>
        <v>-1.587829125344447E-2</v>
      </c>
      <c r="S611" s="16">
        <f t="shared" ca="1" si="133"/>
        <v>1.3913590561378579E-2</v>
      </c>
      <c r="T611" s="16">
        <f t="shared" ca="1" si="134"/>
        <v>-2.4160781689259891E-2</v>
      </c>
      <c r="U611" s="16">
        <f t="shared" ca="1" si="135"/>
        <v>-9.4871746270163652E-3</v>
      </c>
      <c r="V611" s="16">
        <f t="shared" ca="1" si="136"/>
        <v>-9.4871746270163652E-3</v>
      </c>
      <c r="W611" s="16">
        <f t="shared" ca="1" si="137"/>
        <v>-1.0555727185963551E-2</v>
      </c>
      <c r="X611" s="16">
        <f t="shared" ca="1" si="138"/>
        <v>0</v>
      </c>
      <c r="Y611" s="16">
        <f t="shared" ca="1" si="139"/>
        <v>1.0949950261202228E-2</v>
      </c>
      <c r="Z611" s="16">
        <f t="shared" ca="1" si="140"/>
        <v>1.1114931251792873E-2</v>
      </c>
    </row>
    <row r="612" spans="2:26" x14ac:dyDescent="0.35">
      <c r="B612" vm="5787">
        <f ca="1"/>
        <v>43047</v>
      </c>
      <c r="C612" vm="5788">
        <f ca="1"/>
        <v>429.7</v>
      </c>
      <c r="E612" vm="5789">
        <f ca="1"/>
        <v>59.582700000000003</v>
      </c>
      <c r="F612" vm="5005">
        <f ca="1"/>
        <v>90</v>
      </c>
      <c r="G612" vm="5790">
        <f ca="1"/>
        <v>312.35000000000002</v>
      </c>
      <c r="H612" vm="3144">
        <f ca="1"/>
        <v>28</v>
      </c>
      <c r="I612" vm="5593">
        <f ca="1"/>
        <v>744.75</v>
      </c>
      <c r="J612" vm="5791">
        <f ca="1"/>
        <v>270.85000000000002</v>
      </c>
      <c r="K612" vm="5792">
        <f ca="1"/>
        <v>438.2</v>
      </c>
      <c r="L612" vm="5793">
        <f ca="1"/>
        <v>321.89999999999998</v>
      </c>
      <c r="M612" s="19" vm="5794">
        <f ca="1"/>
        <v>10303.15</v>
      </c>
      <c r="N612" s="16">
        <f t="shared" ca="1" si="129"/>
        <v>-4.2960878847172175E-3</v>
      </c>
      <c r="O612" s="16">
        <f t="shared" ca="1" si="128"/>
        <v>-1.0019672120379776E-2</v>
      </c>
      <c r="P612" s="16">
        <f t="shared" ca="1" si="130"/>
        <v>-1.0019672120379776E-2</v>
      </c>
      <c r="Q612" s="16">
        <f t="shared" ca="1" si="131"/>
        <v>-3.4938051361280462E-2</v>
      </c>
      <c r="R612" s="16">
        <f t="shared" ca="1" si="132"/>
        <v>-1.9968967820724041E-2</v>
      </c>
      <c r="S612" s="16">
        <f t="shared" ca="1" si="133"/>
        <v>-2.0285852968607129E-3</v>
      </c>
      <c r="T612" s="16">
        <f t="shared" ca="1" si="134"/>
        <v>-3.0674839186598711E-2</v>
      </c>
      <c r="U612" s="16">
        <f t="shared" ca="1" si="135"/>
        <v>-4.197696568122683E-2</v>
      </c>
      <c r="V612" s="16">
        <f t="shared" ca="1" si="136"/>
        <v>-4.197696568122683E-2</v>
      </c>
      <c r="W612" s="16">
        <f t="shared" ca="1" si="137"/>
        <v>-4.0216951479071686E-2</v>
      </c>
      <c r="X612" s="16">
        <f t="shared" ca="1" si="138"/>
        <v>0</v>
      </c>
      <c r="Y612" s="16">
        <f t="shared" ca="1" si="139"/>
        <v>4.0611174554310361E-2</v>
      </c>
      <c r="Z612" s="16">
        <f t="shared" ca="1" si="140"/>
        <v>4.0776155544901008E-2</v>
      </c>
    </row>
    <row r="613" spans="2:26" x14ac:dyDescent="0.35">
      <c r="B613" vm="5795">
        <f ca="1"/>
        <v>43048</v>
      </c>
      <c r="C613" vm="5796">
        <f ca="1"/>
        <v>433.4</v>
      </c>
      <c r="E613" vm="5797">
        <f ca="1"/>
        <v>61.432699999999997</v>
      </c>
      <c r="F613" vm="1311">
        <f ca="1"/>
        <v>92.1</v>
      </c>
      <c r="G613" vm="892">
        <f ca="1"/>
        <v>314.55</v>
      </c>
      <c r="H613" vm="3133">
        <f ca="1"/>
        <v>27.8</v>
      </c>
      <c r="I613" vm="5798">
        <f ca="1"/>
        <v>746.55</v>
      </c>
      <c r="J613" vm="4903">
        <f ca="1"/>
        <v>273.89999999999998</v>
      </c>
      <c r="K613" vm="5799">
        <f ca="1"/>
        <v>440.15</v>
      </c>
      <c r="L613" vm="5773">
        <f ca="1"/>
        <v>323.75</v>
      </c>
      <c r="M613" s="19" vm="5800">
        <f ca="1"/>
        <v>10308.950000000001</v>
      </c>
      <c r="N613" s="16">
        <f t="shared" ca="1" si="129"/>
        <v>8.5737983213093356E-3</v>
      </c>
      <c r="O613" s="16">
        <f t="shared" ca="1" si="128"/>
        <v>3.0577003197290578E-2</v>
      </c>
      <c r="P613" s="16">
        <f t="shared" ca="1" si="130"/>
        <v>3.0577003197290578E-2</v>
      </c>
      <c r="Q613" s="16">
        <f t="shared" ca="1" si="131"/>
        <v>2.3065272930995969E-2</v>
      </c>
      <c r="R613" s="16">
        <f t="shared" ca="1" si="132"/>
        <v>7.0186920764597777E-3</v>
      </c>
      <c r="S613" s="16">
        <f t="shared" ca="1" si="133"/>
        <v>1.1197914165124358E-2</v>
      </c>
      <c r="T613" s="16">
        <f t="shared" ca="1" si="134"/>
        <v>4.4401507455490334E-3</v>
      </c>
      <c r="U613" s="16">
        <f t="shared" ca="1" si="135"/>
        <v>5.7306747089850745E-3</v>
      </c>
      <c r="V613" s="16">
        <f t="shared" ca="1" si="136"/>
        <v>5.7306747089850745E-3</v>
      </c>
      <c r="W613" s="16">
        <f t="shared" ca="1" si="137"/>
        <v>6.2280599985472546E-3</v>
      </c>
      <c r="X613" s="16">
        <f t="shared" ca="1" si="138"/>
        <v>5.8338369233085774E-3</v>
      </c>
      <c r="Y613" s="16">
        <f t="shared" ca="1" si="139"/>
        <v>0</v>
      </c>
      <c r="Z613" s="16">
        <f t="shared" ca="1" si="140"/>
        <v>0</v>
      </c>
    </row>
    <row r="614" spans="2:26" x14ac:dyDescent="0.35">
      <c r="B614" vm="5801">
        <f ca="1"/>
        <v>43049</v>
      </c>
      <c r="C614" vm="5715">
        <f ca="1"/>
        <v>432.05</v>
      </c>
      <c r="E614" vm="5802">
        <f ca="1"/>
        <v>60.6494</v>
      </c>
      <c r="F614" vm="4910">
        <f ca="1"/>
        <v>92.5</v>
      </c>
      <c r="G614" vm="5803">
        <f ca="1"/>
        <v>312.64999999999998</v>
      </c>
      <c r="H614" vm="3144">
        <f ca="1"/>
        <v>28</v>
      </c>
      <c r="I614" vm="5804">
        <f ca="1"/>
        <v>742.55</v>
      </c>
      <c r="J614" vm="5805">
        <f ca="1"/>
        <v>279.25</v>
      </c>
      <c r="K614" vm="5806">
        <f ca="1"/>
        <v>422.55</v>
      </c>
      <c r="L614" vm="5807">
        <f ca="1"/>
        <v>323.85000000000002</v>
      </c>
      <c r="M614" s="19" vm="5808">
        <f ca="1"/>
        <v>10321.75</v>
      </c>
      <c r="N614" s="16">
        <f t="shared" ca="1" si="129"/>
        <v>-3.1197668148502796E-3</v>
      </c>
      <c r="O614" s="16">
        <f t="shared" ca="1" si="128"/>
        <v>-1.2832524162751451E-2</v>
      </c>
      <c r="P614" s="16">
        <f t="shared" ca="1" si="130"/>
        <v>-1.2832524162751451E-2</v>
      </c>
      <c r="Q614" s="16">
        <f t="shared" ca="1" si="131"/>
        <v>4.3337012571183506E-3</v>
      </c>
      <c r="R614" s="16">
        <f t="shared" ca="1" si="132"/>
        <v>-6.0586920027318669E-3</v>
      </c>
      <c r="S614" s="16">
        <f t="shared" ca="1" si="133"/>
        <v>1.9344361680277734E-2</v>
      </c>
      <c r="T614" s="16">
        <f t="shared" ca="1" si="134"/>
        <v>-4.0807794916423765E-2</v>
      </c>
      <c r="U614" s="16">
        <f t="shared" ca="1" si="135"/>
        <v>3.0883261517866971E-4</v>
      </c>
      <c r="V614" s="16">
        <f t="shared" ca="1" si="136"/>
        <v>3.0883261517866971E-4</v>
      </c>
      <c r="W614" s="16">
        <f t="shared" ca="1" si="137"/>
        <v>-7.4790575642099126E-5</v>
      </c>
      <c r="X614" s="16">
        <f t="shared" ca="1" si="138"/>
        <v>0</v>
      </c>
      <c r="Y614" s="16">
        <f t="shared" ca="1" si="139"/>
        <v>4.6901365088077631E-4</v>
      </c>
      <c r="Z614" s="16">
        <f t="shared" ca="1" si="140"/>
        <v>6.3399464147142093E-4</v>
      </c>
    </row>
    <row r="615" spans="2:26" x14ac:dyDescent="0.35">
      <c r="B615" vm="5809">
        <f ca="1"/>
        <v>43052</v>
      </c>
      <c r="C615" vm="5810">
        <f ca="1"/>
        <v>413.35</v>
      </c>
      <c r="E615" vm="5811">
        <f ca="1"/>
        <v>59.6494</v>
      </c>
      <c r="F615" vm="5812">
        <f ca="1"/>
        <v>89.4</v>
      </c>
      <c r="G615" vm="5813">
        <f ca="1"/>
        <v>310.45</v>
      </c>
      <c r="H615" vm="3927">
        <f ca="1"/>
        <v>27.2</v>
      </c>
      <c r="I615" vm="5814">
        <f ca="1"/>
        <v>737.6</v>
      </c>
      <c r="J615" vm="3230">
        <f ca="1"/>
        <v>276.14999999999998</v>
      </c>
      <c r="K615" vm="5815">
        <f ca="1"/>
        <v>418.1</v>
      </c>
      <c r="L615" vm="374">
        <f ca="1"/>
        <v>314.7</v>
      </c>
      <c r="M615" s="19" vm="5816">
        <f ca="1"/>
        <v>10224.950000000001</v>
      </c>
      <c r="N615" s="16">
        <f t="shared" ca="1" si="129"/>
        <v>-4.4246630588723627E-2</v>
      </c>
      <c r="O615" s="16">
        <f t="shared" ca="1" si="128"/>
        <v>-1.6625652695696339E-2</v>
      </c>
      <c r="P615" s="16">
        <f t="shared" ca="1" si="130"/>
        <v>-1.6625652695696339E-2</v>
      </c>
      <c r="Q615" s="16">
        <f t="shared" ca="1" si="131"/>
        <v>-3.4087962338911044E-2</v>
      </c>
      <c r="R615" s="16">
        <f t="shared" ca="1" si="132"/>
        <v>-7.0614962024051296E-3</v>
      </c>
      <c r="S615" s="16">
        <f t="shared" ca="1" si="133"/>
        <v>-1.1163241602113634E-2</v>
      </c>
      <c r="T615" s="16">
        <f t="shared" ca="1" si="134"/>
        <v>-1.0587144627971891E-2</v>
      </c>
      <c r="U615" s="16">
        <f t="shared" ca="1" si="135"/>
        <v>-2.8660641558565025E-2</v>
      </c>
      <c r="V615" s="16">
        <f t="shared" ca="1" si="136"/>
        <v>-2.8660641558565025E-2</v>
      </c>
      <c r="W615" s="16">
        <f t="shared" ca="1" si="137"/>
        <v>-2.7794109072270482E-2</v>
      </c>
      <c r="X615" s="16">
        <f t="shared" ca="1" si="138"/>
        <v>0</v>
      </c>
      <c r="Y615" s="16">
        <f t="shared" ca="1" si="139"/>
        <v>2.8188332147509158E-2</v>
      </c>
      <c r="Z615" s="16">
        <f t="shared" ca="1" si="140"/>
        <v>2.8353313138099804E-2</v>
      </c>
    </row>
    <row r="616" spans="2:26" x14ac:dyDescent="0.35">
      <c r="B616" vm="5817">
        <f ca="1"/>
        <v>43053</v>
      </c>
      <c r="C616" vm="5818">
        <f ca="1"/>
        <v>410.75</v>
      </c>
      <c r="E616" vm="5819">
        <f ca="1"/>
        <v>58.482700000000001</v>
      </c>
      <c r="F616" vm="619">
        <f ca="1"/>
        <v>91.15</v>
      </c>
      <c r="G616" vm="5820">
        <f ca="1"/>
        <v>309.89999999999998</v>
      </c>
      <c r="H616" vm="3163">
        <f ca="1"/>
        <v>27.1</v>
      </c>
      <c r="I616" vm="5821">
        <f ca="1"/>
        <v>722.85</v>
      </c>
      <c r="J616" vm="5822">
        <f ca="1"/>
        <v>279.35000000000002</v>
      </c>
      <c r="K616" vm="5707">
        <f ca="1"/>
        <v>414.3</v>
      </c>
      <c r="L616" vm="5823">
        <f ca="1"/>
        <v>308.95</v>
      </c>
      <c r="M616" s="19" vm="5824">
        <f ca="1"/>
        <v>10186.6</v>
      </c>
      <c r="N616" s="16">
        <f t="shared" ca="1" si="129"/>
        <v>-6.30993478130722E-3</v>
      </c>
      <c r="O616" s="16">
        <f t="shared" ca="1" si="128"/>
        <v>-1.9753105811347156E-2</v>
      </c>
      <c r="P616" s="16">
        <f t="shared" ca="1" si="130"/>
        <v>-1.9753105811347156E-2</v>
      </c>
      <c r="Q616" s="16">
        <f t="shared" ca="1" si="131"/>
        <v>1.9385818945203658E-2</v>
      </c>
      <c r="R616" s="16">
        <f t="shared" ca="1" si="132"/>
        <v>-1.7731930171992684E-3</v>
      </c>
      <c r="S616" s="16">
        <f t="shared" ca="1" si="133"/>
        <v>1.1521279557961282E-2</v>
      </c>
      <c r="T616" s="16">
        <f t="shared" ca="1" si="134"/>
        <v>-9.1302892791632808E-3</v>
      </c>
      <c r="U616" s="16">
        <f t="shared" ca="1" si="135"/>
        <v>-1.8440352563372672E-2</v>
      </c>
      <c r="V616" s="16">
        <f t="shared" ca="1" si="136"/>
        <v>-1.8440352563372672E-2</v>
      </c>
      <c r="W616" s="16">
        <f t="shared" ca="1" si="137"/>
        <v>-1.7046525628376497E-2</v>
      </c>
      <c r="X616" s="16">
        <f t="shared" ca="1" si="138"/>
        <v>0</v>
      </c>
      <c r="Y616" s="16">
        <f t="shared" ca="1" si="139"/>
        <v>1.7440748703615172E-2</v>
      </c>
      <c r="Z616" s="16">
        <f t="shared" ca="1" si="140"/>
        <v>1.7605729694205818E-2</v>
      </c>
    </row>
    <row r="617" spans="2:26" x14ac:dyDescent="0.35">
      <c r="B617" vm="5825">
        <f ca="1"/>
        <v>43054</v>
      </c>
      <c r="C617" vm="5826">
        <f ca="1"/>
        <v>407.1</v>
      </c>
      <c r="E617" vm="5827">
        <f ca="1"/>
        <v>58.816099999999999</v>
      </c>
      <c r="F617" vm="3384">
        <f ca="1"/>
        <v>88.3</v>
      </c>
      <c r="G617" vm="5828">
        <f ca="1"/>
        <v>296.39999999999998</v>
      </c>
      <c r="H617" vm="3784">
        <f ca="1"/>
        <v>27.05</v>
      </c>
      <c r="I617" vm="5829">
        <f ca="1"/>
        <v>722.95</v>
      </c>
      <c r="J617" vm="5830">
        <f ca="1"/>
        <v>279.64999999999998</v>
      </c>
      <c r="K617" vm="5831">
        <f ca="1"/>
        <v>408.65</v>
      </c>
      <c r="L617" vm="5832">
        <f ca="1"/>
        <v>295.5</v>
      </c>
      <c r="M617" s="19" vm="5833">
        <f ca="1"/>
        <v>10118.049999999999</v>
      </c>
      <c r="N617" s="16">
        <f t="shared" ca="1" si="129"/>
        <v>-8.9259014084442628E-3</v>
      </c>
      <c r="O617" s="16">
        <f t="shared" ca="1" si="128"/>
        <v>5.6846429430227911E-3</v>
      </c>
      <c r="P617" s="16">
        <f t="shared" ca="1" si="130"/>
        <v>5.6846429430227911E-3</v>
      </c>
      <c r="Q617" s="16">
        <f t="shared" ca="1" si="131"/>
        <v>-3.1766393514757844E-2</v>
      </c>
      <c r="R617" s="16">
        <f t="shared" ca="1" si="132"/>
        <v>-4.4539771371770683E-2</v>
      </c>
      <c r="S617" s="16">
        <f t="shared" ca="1" si="133"/>
        <v>1.0733453624390426E-3</v>
      </c>
      <c r="T617" s="16">
        <f t="shared" ca="1" si="134"/>
        <v>-1.3731305121217448E-2</v>
      </c>
      <c r="U617" s="16">
        <f t="shared" ca="1" si="135"/>
        <v>-4.4510614660835668E-2</v>
      </c>
      <c r="V617" s="16">
        <f t="shared" ca="1" si="136"/>
        <v>-4.4510614660835668E-2</v>
      </c>
      <c r="W617" s="16">
        <f t="shared" ca="1" si="137"/>
        <v>-4.3532991983184444E-2</v>
      </c>
      <c r="X617" s="16">
        <f t="shared" ca="1" si="138"/>
        <v>0</v>
      </c>
      <c r="Y617" s="16">
        <f t="shared" ca="1" si="139"/>
        <v>4.3927215058423119E-2</v>
      </c>
      <c r="Z617" s="16">
        <f t="shared" ca="1" si="140"/>
        <v>4.4092196049013765E-2</v>
      </c>
    </row>
    <row r="618" spans="2:26" x14ac:dyDescent="0.35">
      <c r="B618" vm="5834">
        <f ca="1"/>
        <v>43055</v>
      </c>
      <c r="C618" vm="5835">
        <f ca="1"/>
        <v>397.2</v>
      </c>
      <c r="E618" vm="5836">
        <f ca="1"/>
        <v>59.9161</v>
      </c>
      <c r="F618" vm="5837">
        <f ca="1"/>
        <v>87.75</v>
      </c>
      <c r="G618" vm="1912">
        <f ca="1"/>
        <v>301.8</v>
      </c>
      <c r="H618" vm="3234">
        <f ca="1"/>
        <v>26.95</v>
      </c>
      <c r="I618" vm="5838">
        <f ca="1"/>
        <v>728.05</v>
      </c>
      <c r="J618" vm="5839">
        <f ca="1"/>
        <v>274.3</v>
      </c>
      <c r="K618" vm="5840">
        <f ca="1"/>
        <v>413.45</v>
      </c>
      <c r="L618" vm="5841">
        <f ca="1"/>
        <v>301.3</v>
      </c>
      <c r="M618" s="19" vm="5842">
        <f ca="1"/>
        <v>10214.75</v>
      </c>
      <c r="N618" s="16">
        <f t="shared" ca="1" si="129"/>
        <v>-2.4618923337915693E-2</v>
      </c>
      <c r="O618" s="16">
        <f t="shared" ca="1" si="128"/>
        <v>1.8529623358946583E-2</v>
      </c>
      <c r="P618" s="16">
        <f t="shared" ca="1" si="130"/>
        <v>1.8529623358946583E-2</v>
      </c>
      <c r="Q618" s="16">
        <f t="shared" ca="1" si="131"/>
        <v>-6.2482452639390828E-3</v>
      </c>
      <c r="R618" s="16">
        <f t="shared" ca="1" si="132"/>
        <v>1.8054652911816706E-2</v>
      </c>
      <c r="S618" s="16">
        <f t="shared" ca="1" si="133"/>
        <v>-1.9316423324039281E-2</v>
      </c>
      <c r="T618" s="16">
        <f t="shared" ca="1" si="134"/>
        <v>1.1677544206037045E-2</v>
      </c>
      <c r="U618" s="16">
        <f t="shared" ca="1" si="135"/>
        <v>1.9437609290102603E-2</v>
      </c>
      <c r="V618" s="16">
        <f t="shared" ca="1" si="136"/>
        <v>1.9437609290102603E-2</v>
      </c>
      <c r="W618" s="16">
        <f t="shared" ca="1" si="137"/>
        <v>1.8533645284197472E-2</v>
      </c>
      <c r="X618" s="16">
        <f t="shared" ca="1" si="138"/>
        <v>1.8139422208958797E-2</v>
      </c>
      <c r="Y618" s="16">
        <f t="shared" ca="1" si="139"/>
        <v>0</v>
      </c>
      <c r="Z618" s="16">
        <f t="shared" ca="1" si="140"/>
        <v>0</v>
      </c>
    </row>
    <row r="619" spans="2:26" x14ac:dyDescent="0.35">
      <c r="B619" vm="5843">
        <f ca="1"/>
        <v>43056</v>
      </c>
      <c r="C619" vm="1245">
        <f ca="1"/>
        <v>400.95</v>
      </c>
      <c r="E619" vm="5844">
        <f ca="1"/>
        <v>59.566099999999999</v>
      </c>
      <c r="F619" vm="1987">
        <f ca="1"/>
        <v>87.85</v>
      </c>
      <c r="G619" vm="5845">
        <f ca="1"/>
        <v>310.95</v>
      </c>
      <c r="H619" vm="3234">
        <f ca="1"/>
        <v>26.95</v>
      </c>
      <c r="I619" vm="669">
        <f ca="1"/>
        <v>732.9</v>
      </c>
      <c r="J619" vm="5846">
        <f ca="1"/>
        <v>275.05</v>
      </c>
      <c r="K619" vm="5847">
        <f ca="1"/>
        <v>421.8</v>
      </c>
      <c r="L619" vm="5848">
        <f ca="1"/>
        <v>307.60000000000002</v>
      </c>
      <c r="M619" s="19" vm="5849">
        <f ca="1"/>
        <v>10283.6</v>
      </c>
      <c r="N619" s="16">
        <f t="shared" ca="1" si="129"/>
        <v>9.3967990820202178E-3</v>
      </c>
      <c r="O619" s="16">
        <f t="shared" ca="1" si="128"/>
        <v>-5.8586300068603362E-3</v>
      </c>
      <c r="P619" s="16">
        <f t="shared" ca="1" si="130"/>
        <v>-5.8586300068603362E-3</v>
      </c>
      <c r="Q619" s="16">
        <f t="shared" ca="1" si="131"/>
        <v>1.1389522871308546E-3</v>
      </c>
      <c r="R619" s="16">
        <f t="shared" ca="1" si="132"/>
        <v>2.9867581216149682E-2</v>
      </c>
      <c r="S619" s="16">
        <f t="shared" ca="1" si="133"/>
        <v>2.7305013779095645E-3</v>
      </c>
      <c r="T619" s="16">
        <f t="shared" ca="1" si="134"/>
        <v>1.9994679876498573E-2</v>
      </c>
      <c r="U619" s="16">
        <f t="shared" ca="1" si="135"/>
        <v>2.0693791495233416E-2</v>
      </c>
      <c r="V619" s="16">
        <f t="shared" ca="1" si="136"/>
        <v>2.0693791495233416E-2</v>
      </c>
      <c r="W619" s="16">
        <f t="shared" ca="1" si="137"/>
        <v>2.0523376352921199E-2</v>
      </c>
      <c r="X619" s="16">
        <f t="shared" ca="1" si="138"/>
        <v>2.0129153277682523E-2</v>
      </c>
      <c r="Y619" s="16">
        <f t="shared" ca="1" si="139"/>
        <v>0</v>
      </c>
      <c r="Z619" s="16">
        <f t="shared" ca="1" si="140"/>
        <v>0</v>
      </c>
    </row>
    <row r="620" spans="2:26" x14ac:dyDescent="0.35">
      <c r="B620" vm="5850">
        <f ca="1"/>
        <v>43059</v>
      </c>
      <c r="C620" vm="5851">
        <f ca="1"/>
        <v>398.6</v>
      </c>
      <c r="E620" vm="5836">
        <f ca="1"/>
        <v>59.9161</v>
      </c>
      <c r="F620" vm="1170">
        <f ca="1"/>
        <v>87.25</v>
      </c>
      <c r="G620" vm="5852">
        <f ca="1"/>
        <v>315</v>
      </c>
      <c r="H620" vm="3741">
        <f ca="1"/>
        <v>27.45</v>
      </c>
      <c r="I620" vm="5853">
        <f ca="1"/>
        <v>728.75</v>
      </c>
      <c r="J620" vm="5854">
        <f ca="1"/>
        <v>276.64999999999998</v>
      </c>
      <c r="K620" vm="5855">
        <f ca="1"/>
        <v>423</v>
      </c>
      <c r="L620" vm="5856">
        <f ca="1"/>
        <v>313.89999999999998</v>
      </c>
      <c r="M620" s="19" vm="5857">
        <f ca="1"/>
        <v>10298.75</v>
      </c>
      <c r="N620" s="16">
        <f t="shared" ca="1" si="129"/>
        <v>-5.8783234743432907E-3</v>
      </c>
      <c r="O620" s="16">
        <f t="shared" ca="1" si="128"/>
        <v>5.8586300068603613E-3</v>
      </c>
      <c r="P620" s="16">
        <f t="shared" ca="1" si="130"/>
        <v>5.8586300068603613E-3</v>
      </c>
      <c r="Q620" s="16">
        <f t="shared" ca="1" si="131"/>
        <v>-6.8532535505695519E-3</v>
      </c>
      <c r="R620" s="16">
        <f t="shared" ca="1" si="132"/>
        <v>1.2940511275734732E-2</v>
      </c>
      <c r="S620" s="16">
        <f t="shared" ca="1" si="133"/>
        <v>5.8002700226516312E-3</v>
      </c>
      <c r="T620" s="16">
        <f t="shared" ca="1" si="134"/>
        <v>2.8409110016036497E-3</v>
      </c>
      <c r="U620" s="16">
        <f t="shared" ca="1" si="135"/>
        <v>2.0274226216418809E-2</v>
      </c>
      <c r="V620" s="16">
        <f t="shared" ca="1" si="136"/>
        <v>2.0274226216418809E-2</v>
      </c>
      <c r="W620" s="16">
        <f t="shared" ca="1" si="137"/>
        <v>1.9187558990510254E-2</v>
      </c>
      <c r="X620" s="16">
        <f t="shared" ca="1" si="138"/>
        <v>1.8793335915271579E-2</v>
      </c>
      <c r="Y620" s="16">
        <f t="shared" ca="1" si="139"/>
        <v>0</v>
      </c>
      <c r="Z620" s="16">
        <f t="shared" ca="1" si="140"/>
        <v>0</v>
      </c>
    </row>
    <row r="621" spans="2:26" x14ac:dyDescent="0.35">
      <c r="B621" vm="5858">
        <f ca="1"/>
        <v>43060</v>
      </c>
      <c r="C621" vm="5859">
        <f ca="1"/>
        <v>400.8</v>
      </c>
      <c r="E621" vm="5860">
        <f ca="1"/>
        <v>59.1494</v>
      </c>
      <c r="F621" vm="2177">
        <f ca="1"/>
        <v>87.45</v>
      </c>
      <c r="G621" vm="5709">
        <f ca="1"/>
        <v>317.14999999999998</v>
      </c>
      <c r="H621" vm="3938">
        <f ca="1"/>
        <v>27.35</v>
      </c>
      <c r="I621" vm="5861">
        <f ca="1"/>
        <v>721</v>
      </c>
      <c r="J621" vm="5638">
        <f ca="1"/>
        <v>278.75</v>
      </c>
      <c r="K621" vm="5862">
        <f ca="1"/>
        <v>424.25</v>
      </c>
      <c r="L621" vm="5863">
        <f ca="1"/>
        <v>312.89999999999998</v>
      </c>
      <c r="M621" s="19" vm="5864">
        <f ca="1"/>
        <v>10326.9</v>
      </c>
      <c r="N621" s="16">
        <f t="shared" ca="1" si="129"/>
        <v>5.5041419919607728E-3</v>
      </c>
      <c r="O621" s="16">
        <f t="shared" ca="1" si="128"/>
        <v>-1.2878803637854288E-2</v>
      </c>
      <c r="P621" s="16">
        <f t="shared" ca="1" si="130"/>
        <v>-1.2878803637854288E-2</v>
      </c>
      <c r="Q621" s="16">
        <f t="shared" ca="1" si="131"/>
        <v>2.28964038207466E-3</v>
      </c>
      <c r="R621" s="16">
        <f t="shared" ca="1" si="132"/>
        <v>6.8022092542731017E-3</v>
      </c>
      <c r="S621" s="16">
        <f t="shared" ca="1" si="133"/>
        <v>7.562153430209914E-3</v>
      </c>
      <c r="T621" s="16">
        <f t="shared" ca="1" si="134"/>
        <v>2.950725068057759E-3</v>
      </c>
      <c r="U621" s="16">
        <f t="shared" ca="1" si="135"/>
        <v>-3.1908131730713734E-3</v>
      </c>
      <c r="V621" s="16">
        <f t="shared" ca="1" si="136"/>
        <v>-3.1908131730713734E-3</v>
      </c>
      <c r="W621" s="16">
        <f t="shared" ca="1" si="137"/>
        <v>-2.6342366000955018E-3</v>
      </c>
      <c r="X621" s="16">
        <f t="shared" ca="1" si="138"/>
        <v>0</v>
      </c>
      <c r="Y621" s="16">
        <f t="shared" ca="1" si="139"/>
        <v>3.028459675334179E-3</v>
      </c>
      <c r="Z621" s="16">
        <f t="shared" ca="1" si="140"/>
        <v>3.1934406659248236E-3</v>
      </c>
    </row>
    <row r="622" spans="2:26" x14ac:dyDescent="0.35">
      <c r="B622" vm="5865">
        <f ca="1"/>
        <v>43061</v>
      </c>
      <c r="C622" vm="5866">
        <f ca="1"/>
        <v>414.5</v>
      </c>
      <c r="E622" vm="5867">
        <f ca="1"/>
        <v>60.116100000000003</v>
      </c>
      <c r="F622" vm="5868">
        <f ca="1"/>
        <v>88.65</v>
      </c>
      <c r="G622" vm="5869">
        <f ca="1"/>
        <v>313.7</v>
      </c>
      <c r="H622" vm="3012">
        <f ca="1"/>
        <v>27</v>
      </c>
      <c r="I622" vm="5870">
        <f ca="1"/>
        <v>712.45</v>
      </c>
      <c r="J622" vm="5702">
        <f ca="1"/>
        <v>279.45</v>
      </c>
      <c r="K622" vm="5871">
        <f ca="1"/>
        <v>428.6</v>
      </c>
      <c r="L622" vm="5872">
        <f ca="1"/>
        <v>309.45</v>
      </c>
      <c r="M622" s="19" vm="5873">
        <f ca="1"/>
        <v>10342.299999999999</v>
      </c>
      <c r="N622" s="16">
        <f t="shared" ca="1" si="129"/>
        <v>3.3610424804694554E-2</v>
      </c>
      <c r="O622" s="16">
        <f t="shared" ca="1" si="128"/>
        <v>1.6211245850629798E-2</v>
      </c>
      <c r="P622" s="16">
        <f t="shared" ca="1" si="130"/>
        <v>1.6211245850629798E-2</v>
      </c>
      <c r="Q622" s="16">
        <f t="shared" ca="1" si="131"/>
        <v>1.3628831055605837E-2</v>
      </c>
      <c r="R622" s="16">
        <f t="shared" ca="1" si="132"/>
        <v>-1.0937732883273606E-2</v>
      </c>
      <c r="S622" s="16">
        <f t="shared" ca="1" si="133"/>
        <v>2.5080629413785408E-3</v>
      </c>
      <c r="T622" s="16">
        <f t="shared" ca="1" si="134"/>
        <v>1.0201178925140971E-2</v>
      </c>
      <c r="U622" s="16">
        <f t="shared" ca="1" si="135"/>
        <v>-1.1087122489465875E-2</v>
      </c>
      <c r="V622" s="16">
        <f t="shared" ca="1" si="136"/>
        <v>-1.1087122489465875E-2</v>
      </c>
      <c r="W622" s="16">
        <f t="shared" ca="1" si="137"/>
        <v>-1.0066275391760842E-2</v>
      </c>
      <c r="X622" s="16">
        <f t="shared" ca="1" si="138"/>
        <v>0</v>
      </c>
      <c r="Y622" s="16">
        <f t="shared" ca="1" si="139"/>
        <v>1.0460498466999519E-2</v>
      </c>
      <c r="Z622" s="16">
        <f t="shared" ca="1" si="140"/>
        <v>1.0625479457590164E-2</v>
      </c>
    </row>
    <row r="623" spans="2:26" x14ac:dyDescent="0.35">
      <c r="B623" vm="5874">
        <f ca="1"/>
        <v>43062</v>
      </c>
      <c r="C623" vm="5826">
        <f ca="1"/>
        <v>407.1</v>
      </c>
      <c r="E623" vm="5875">
        <f ca="1"/>
        <v>62.366</v>
      </c>
      <c r="F623" vm="5876">
        <f ca="1"/>
        <v>92.85</v>
      </c>
      <c r="G623" vm="5877">
        <f ca="1"/>
        <v>313.60000000000002</v>
      </c>
      <c r="H623" vm="3234">
        <f ca="1"/>
        <v>26.95</v>
      </c>
      <c r="I623" vm="5878">
        <f ca="1"/>
        <v>714.45</v>
      </c>
      <c r="J623" vm="3720">
        <f ca="1"/>
        <v>277.39999999999998</v>
      </c>
      <c r="K623" vm="5879">
        <f ca="1"/>
        <v>426.25</v>
      </c>
      <c r="L623" vm="5880">
        <f ca="1"/>
        <v>308.8</v>
      </c>
      <c r="M623" s="19" vm="5881">
        <f ca="1"/>
        <v>10348.75</v>
      </c>
      <c r="N623" s="16">
        <f t="shared" ca="1" si="129"/>
        <v>-1.8014119066416485E-2</v>
      </c>
      <c r="O623" s="16">
        <f t="shared" ca="1" si="128"/>
        <v>3.6742562562803845E-2</v>
      </c>
      <c r="P623" s="16">
        <f t="shared" ca="1" si="130"/>
        <v>3.6742562562803845E-2</v>
      </c>
      <c r="Q623" s="16">
        <f t="shared" ca="1" si="131"/>
        <v>4.6289255278497685E-2</v>
      </c>
      <c r="R623" s="16">
        <f t="shared" ca="1" si="132"/>
        <v>-3.1882672037961981E-4</v>
      </c>
      <c r="S623" s="16">
        <f t="shared" ca="1" si="133"/>
        <v>-7.3628778349759351E-3</v>
      </c>
      <c r="T623" s="16">
        <f t="shared" ca="1" si="134"/>
        <v>-5.4980544417500953E-3</v>
      </c>
      <c r="U623" s="16">
        <f t="shared" ca="1" si="135"/>
        <v>-2.1027100347493803E-3</v>
      </c>
      <c r="V623" s="16">
        <f t="shared" ca="1" si="136"/>
        <v>-2.1027100347493803E-3</v>
      </c>
      <c r="W623" s="16">
        <f t="shared" ca="1" si="137"/>
        <v>-1.2888013155885015E-3</v>
      </c>
      <c r="X623" s="16">
        <f t="shared" ca="1" si="138"/>
        <v>0</v>
      </c>
      <c r="Y623" s="16">
        <f t="shared" ca="1" si="139"/>
        <v>1.6830243908271788E-3</v>
      </c>
      <c r="Z623" s="16">
        <f t="shared" ca="1" si="140"/>
        <v>1.8480053814178233E-3</v>
      </c>
    </row>
    <row r="624" spans="2:26" x14ac:dyDescent="0.35">
      <c r="B624" vm="5882">
        <f ca="1"/>
        <v>43063</v>
      </c>
      <c r="C624" vm="5883">
        <f ca="1"/>
        <v>404.6</v>
      </c>
      <c r="E624" vm="5771">
        <f ca="1"/>
        <v>61.549399999999999</v>
      </c>
      <c r="F624" vm="2053">
        <f ca="1"/>
        <v>92.3</v>
      </c>
      <c r="G624" vm="5393">
        <f ca="1"/>
        <v>308.89999999999998</v>
      </c>
      <c r="H624" vm="3012">
        <f ca="1"/>
        <v>27</v>
      </c>
      <c r="I624" vm="5884">
        <f ca="1"/>
        <v>704.15</v>
      </c>
      <c r="J624" vm="5885">
        <f ca="1"/>
        <v>279.14999999999998</v>
      </c>
      <c r="K624" vm="5886">
        <f ca="1"/>
        <v>425.5</v>
      </c>
      <c r="L624" vm="5887">
        <f ca="1"/>
        <v>305.89999999999998</v>
      </c>
      <c r="M624" s="19" vm="5888">
        <f ca="1"/>
        <v>10389.700000000001</v>
      </c>
      <c r="N624" s="16">
        <f t="shared" ca="1" si="129"/>
        <v>-6.1599307752880058E-3</v>
      </c>
      <c r="O624" s="16">
        <f t="shared" ca="1" si="128"/>
        <v>-1.3180150673199201E-2</v>
      </c>
      <c r="P624" s="16">
        <f t="shared" ca="1" si="130"/>
        <v>-1.3180150673199201E-2</v>
      </c>
      <c r="Q624" s="16">
        <f t="shared" ca="1" si="131"/>
        <v>-5.9411462899082645E-3</v>
      </c>
      <c r="R624" s="16">
        <f t="shared" ca="1" si="132"/>
        <v>-1.5100688551716908E-2</v>
      </c>
      <c r="S624" s="16">
        <f t="shared" ca="1" si="133"/>
        <v>6.2887638756381438E-3</v>
      </c>
      <c r="T624" s="16">
        <f t="shared" ca="1" si="134"/>
        <v>-1.761080584297674E-3</v>
      </c>
      <c r="U624" s="16">
        <f t="shared" ca="1" si="135"/>
        <v>-9.4355669937634789E-3</v>
      </c>
      <c r="V624" s="16">
        <f t="shared" ca="1" si="136"/>
        <v>-9.4355669937634789E-3</v>
      </c>
      <c r="W624" s="16">
        <f t="shared" ca="1" si="137"/>
        <v>-9.6148424497124116E-3</v>
      </c>
      <c r="X624" s="16">
        <f t="shared" ca="1" si="138"/>
        <v>0</v>
      </c>
      <c r="Y624" s="16">
        <f t="shared" ca="1" si="139"/>
        <v>1.0009065524951089E-2</v>
      </c>
      <c r="Z624" s="16">
        <f t="shared" ca="1" si="140"/>
        <v>1.0174046515541733E-2</v>
      </c>
    </row>
    <row r="625" spans="2:26" x14ac:dyDescent="0.35">
      <c r="B625" vm="5889">
        <f ca="1"/>
        <v>43066</v>
      </c>
      <c r="C625" vm="5890">
        <f ca="1"/>
        <v>399.5</v>
      </c>
      <c r="E625" vm="5891">
        <f ca="1"/>
        <v>62.099400000000003</v>
      </c>
      <c r="F625" vm="1311">
        <f ca="1"/>
        <v>92.1</v>
      </c>
      <c r="G625" vm="5892">
        <f ca="1"/>
        <v>305.25</v>
      </c>
      <c r="H625" vm="3012">
        <f ca="1"/>
        <v>27</v>
      </c>
      <c r="I625" vm="5893">
        <f ca="1"/>
        <v>681.1</v>
      </c>
      <c r="J625" vm="3763">
        <f ca="1"/>
        <v>283.85000000000002</v>
      </c>
      <c r="K625" vm="5894">
        <f ca="1"/>
        <v>421.4</v>
      </c>
      <c r="L625" vm="5892">
        <f ca="1"/>
        <v>305.25</v>
      </c>
      <c r="M625" s="19" vm="5895">
        <f ca="1"/>
        <v>10399.549999999999</v>
      </c>
      <c r="N625" s="16">
        <f t="shared" ca="1" si="129"/>
        <v>-1.26851595273158E-2</v>
      </c>
      <c r="O625" s="16">
        <f t="shared" ca="1" si="128"/>
        <v>8.8962226462775146E-3</v>
      </c>
      <c r="P625" s="16">
        <f t="shared" ca="1" si="130"/>
        <v>8.8962226462775146E-3</v>
      </c>
      <c r="Q625" s="16">
        <f t="shared" ca="1" si="131"/>
        <v>-2.1691982475453265E-3</v>
      </c>
      <c r="R625" s="16">
        <f t="shared" ca="1" si="132"/>
        <v>-1.1886486933721867E-2</v>
      </c>
      <c r="S625" s="16">
        <f t="shared" ca="1" si="133"/>
        <v>1.6696657860366011E-2</v>
      </c>
      <c r="T625" s="16">
        <f t="shared" ca="1" si="134"/>
        <v>-9.6824466433402135E-3</v>
      </c>
      <c r="U625" s="16">
        <f t="shared" ca="1" si="135"/>
        <v>-2.1271381660436009E-3</v>
      </c>
      <c r="V625" s="16">
        <f t="shared" ca="1" si="136"/>
        <v>-2.1271381660436009E-3</v>
      </c>
      <c r="W625" s="16">
        <f t="shared" ca="1" si="137"/>
        <v>-2.5810817428204747E-3</v>
      </c>
      <c r="X625" s="16">
        <f t="shared" ca="1" si="138"/>
        <v>0</v>
      </c>
      <c r="Y625" s="16">
        <f t="shared" ca="1" si="139"/>
        <v>2.9753048180591519E-3</v>
      </c>
      <c r="Z625" s="16">
        <f t="shared" ca="1" si="140"/>
        <v>3.1402858086497965E-3</v>
      </c>
    </row>
    <row r="626" spans="2:26" x14ac:dyDescent="0.35">
      <c r="B626" vm="5896">
        <f ca="1"/>
        <v>43067</v>
      </c>
      <c r="C626" vm="5625">
        <f ca="1"/>
        <v>396.95</v>
      </c>
      <c r="E626" vm="5897">
        <f ca="1"/>
        <v>62.182699999999997</v>
      </c>
      <c r="F626" vm="661">
        <f ca="1"/>
        <v>94.1</v>
      </c>
      <c r="G626" vm="5898">
        <f ca="1"/>
        <v>302.10000000000002</v>
      </c>
      <c r="H626" vm="4039">
        <f ca="1"/>
        <v>27.95</v>
      </c>
      <c r="I626" vm="5899">
        <f ca="1"/>
        <v>624.54999999999995</v>
      </c>
      <c r="J626" vm="5900">
        <f ca="1"/>
        <v>284.3</v>
      </c>
      <c r="K626" vm="5901">
        <f ca="1"/>
        <v>415.95</v>
      </c>
      <c r="L626" vm="5902">
        <f ca="1"/>
        <v>302.8</v>
      </c>
      <c r="M626" s="19" vm="5903">
        <f ca="1"/>
        <v>10370.25</v>
      </c>
      <c r="N626" s="16">
        <f t="shared" ca="1" si="129"/>
        <v>-6.4034370352070245E-3</v>
      </c>
      <c r="O626" s="16">
        <f t="shared" ca="1" si="128"/>
        <v>1.3404989531675398E-3</v>
      </c>
      <c r="P626" s="16">
        <f t="shared" ca="1" si="130"/>
        <v>1.3404989531675398E-3</v>
      </c>
      <c r="Q626" s="16">
        <f t="shared" ca="1" si="131"/>
        <v>2.1483103330072799E-2</v>
      </c>
      <c r="R626" s="16">
        <f t="shared" ca="1" si="132"/>
        <v>-1.0373024598187633E-2</v>
      </c>
      <c r="S626" s="16">
        <f t="shared" ca="1" si="133"/>
        <v>1.584089040218895E-3</v>
      </c>
      <c r="T626" s="16">
        <f t="shared" ca="1" si="134"/>
        <v>-1.3017440640191868E-2</v>
      </c>
      <c r="U626" s="16">
        <f t="shared" ca="1" si="135"/>
        <v>-8.0585914275203389E-3</v>
      </c>
      <c r="V626" s="16">
        <f t="shared" ca="1" si="136"/>
        <v>-8.0585914275203389E-3</v>
      </c>
      <c r="W626" s="16">
        <f t="shared" ca="1" si="137"/>
        <v>-7.6910948318212819E-3</v>
      </c>
      <c r="X626" s="16">
        <f t="shared" ca="1" si="138"/>
        <v>0</v>
      </c>
      <c r="Y626" s="16">
        <f t="shared" ca="1" si="139"/>
        <v>8.0853179070599582E-3</v>
      </c>
      <c r="Z626" s="16">
        <f t="shared" ca="1" si="140"/>
        <v>8.2502988976506028E-3</v>
      </c>
    </row>
    <row r="627" spans="2:26" x14ac:dyDescent="0.35">
      <c r="B627" vm="5904">
        <f ca="1"/>
        <v>43068</v>
      </c>
      <c r="C627" vm="5905">
        <f ca="1"/>
        <v>403.45</v>
      </c>
      <c r="E627" vm="5906">
        <f ca="1"/>
        <v>62.999400000000001</v>
      </c>
      <c r="F627" vm="4832">
        <f ca="1"/>
        <v>93.6</v>
      </c>
      <c r="G627" vm="5907">
        <f ca="1"/>
        <v>303.5</v>
      </c>
      <c r="H627" vm="3144">
        <f ca="1"/>
        <v>28</v>
      </c>
      <c r="I627" vm="5908">
        <f ca="1"/>
        <v>654.35</v>
      </c>
      <c r="J627" vm="5426">
        <f ca="1"/>
        <v>278.25</v>
      </c>
      <c r="K627" vm="5909">
        <f ca="1"/>
        <v>413.95</v>
      </c>
      <c r="L627" vm="1817">
        <f ca="1"/>
        <v>298.35000000000002</v>
      </c>
      <c r="M627" s="19" vm="5910">
        <f ca="1"/>
        <v>10361.299999999999</v>
      </c>
      <c r="N627" s="16">
        <f t="shared" ca="1" si="129"/>
        <v>1.624223612339323E-2</v>
      </c>
      <c r="O627" s="16">
        <f t="shared" ca="1" si="128"/>
        <v>1.3048376526481067E-2</v>
      </c>
      <c r="P627" s="16">
        <f t="shared" ca="1" si="130"/>
        <v>1.3048376526481067E-2</v>
      </c>
      <c r="Q627" s="16">
        <f t="shared" ca="1" si="131"/>
        <v>-5.3276631077875383E-3</v>
      </c>
      <c r="R627" s="16">
        <f t="shared" ca="1" si="132"/>
        <v>4.6235221069265567E-3</v>
      </c>
      <c r="S627" s="16">
        <f t="shared" ca="1" si="133"/>
        <v>-2.1510028501299953E-2</v>
      </c>
      <c r="T627" s="16">
        <f t="shared" ca="1" si="134"/>
        <v>-4.8198671450818062E-3</v>
      </c>
      <c r="U627" s="16">
        <f t="shared" ca="1" si="135"/>
        <v>-1.4805227595202787E-2</v>
      </c>
      <c r="V627" s="16">
        <f t="shared" ca="1" si="136"/>
        <v>-1.4805227595202787E-2</v>
      </c>
      <c r="W627" s="16">
        <f t="shared" ca="1" si="137"/>
        <v>-1.3281900286576824E-2</v>
      </c>
      <c r="X627" s="16">
        <f t="shared" ca="1" si="138"/>
        <v>0</v>
      </c>
      <c r="Y627" s="16">
        <f t="shared" ca="1" si="139"/>
        <v>1.3676123361815501E-2</v>
      </c>
      <c r="Z627" s="16">
        <f t="shared" ca="1" si="140"/>
        <v>1.3841104352406146E-2</v>
      </c>
    </row>
    <row r="628" spans="2:26" x14ac:dyDescent="0.35">
      <c r="B628" vm="5911">
        <f ca="1"/>
        <v>43069</v>
      </c>
      <c r="C628" vm="5912">
        <f ca="1"/>
        <v>398</v>
      </c>
      <c r="E628" vm="5743">
        <f ca="1"/>
        <v>61.932699999999997</v>
      </c>
      <c r="F628" vm="3339">
        <f ca="1"/>
        <v>92</v>
      </c>
      <c r="G628" vm="5913">
        <f ca="1"/>
        <v>299.39999999999998</v>
      </c>
      <c r="H628" vm="5914">
        <f ca="1"/>
        <v>28.35</v>
      </c>
      <c r="I628" vm="5915">
        <f ca="1"/>
        <v>647.29999999999995</v>
      </c>
      <c r="J628" vm="5916">
        <f ca="1"/>
        <v>289.95</v>
      </c>
      <c r="K628" vm="5917">
        <f ca="1"/>
        <v>404.15</v>
      </c>
      <c r="L628" vm="5918">
        <f ca="1"/>
        <v>295.45</v>
      </c>
      <c r="M628" s="19" vm="5919">
        <f ca="1"/>
        <v>10226.549999999999</v>
      </c>
      <c r="N628" s="16">
        <f t="shared" ca="1" si="129"/>
        <v>-1.3600559010077812E-2</v>
      </c>
      <c r="O628" s="16">
        <f t="shared" ca="1" si="128"/>
        <v>-1.7076890926830735E-2</v>
      </c>
      <c r="P628" s="16">
        <f t="shared" ca="1" si="130"/>
        <v>-1.7076890926830735E-2</v>
      </c>
      <c r="Q628" s="16">
        <f t="shared" ca="1" si="131"/>
        <v>-1.7241806434505992E-2</v>
      </c>
      <c r="R628" s="16">
        <f t="shared" ca="1" si="132"/>
        <v>-1.3601138514025097E-2</v>
      </c>
      <c r="S628" s="16">
        <f t="shared" ca="1" si="133"/>
        <v>4.1188504166795405E-2</v>
      </c>
      <c r="T628" s="16">
        <f t="shared" ca="1" si="134"/>
        <v>-2.3959097404961563E-2</v>
      </c>
      <c r="U628" s="16">
        <f t="shared" ca="1" si="135"/>
        <v>-9.7676761764074107E-3</v>
      </c>
      <c r="V628" s="16">
        <f t="shared" ca="1" si="136"/>
        <v>-9.7676761764074107E-3</v>
      </c>
      <c r="W628" s="16">
        <f t="shared" ca="1" si="137"/>
        <v>-1.0085770586077113E-2</v>
      </c>
      <c r="X628" s="16">
        <f t="shared" ca="1" si="138"/>
        <v>0</v>
      </c>
      <c r="Y628" s="16">
        <f t="shared" ca="1" si="139"/>
        <v>1.047999366131579E-2</v>
      </c>
      <c r="Z628" s="16">
        <f t="shared" ca="1" si="140"/>
        <v>1.0644974651906435E-2</v>
      </c>
    </row>
    <row r="629" spans="2:26" x14ac:dyDescent="0.35">
      <c r="B629" vm="5920">
        <f ca="1"/>
        <v>43070</v>
      </c>
      <c r="C629" vm="5921">
        <f ca="1"/>
        <v>386.75</v>
      </c>
      <c r="E629" vm="5922">
        <f ca="1"/>
        <v>61.499400000000001</v>
      </c>
      <c r="F629" vm="4983">
        <f ca="1"/>
        <v>91.1</v>
      </c>
      <c r="G629" vm="5923">
        <f ca="1"/>
        <v>296.60000000000002</v>
      </c>
      <c r="H629" vm="4039">
        <f ca="1"/>
        <v>27.95</v>
      </c>
      <c r="I629" vm="5924">
        <f ca="1"/>
        <v>649.5</v>
      </c>
      <c r="J629" vm="5925">
        <f ca="1"/>
        <v>293</v>
      </c>
      <c r="K629" vm="5926">
        <f ca="1"/>
        <v>398.9</v>
      </c>
      <c r="L629" vm="5927">
        <f ca="1"/>
        <v>286.7</v>
      </c>
      <c r="M629" s="19" vm="5928">
        <f ca="1"/>
        <v>10121.799999999999</v>
      </c>
      <c r="N629" s="16">
        <f t="shared" ca="1" si="129"/>
        <v>-2.8673515831262257E-2</v>
      </c>
      <c r="O629" s="16">
        <f t="shared" ca="1" si="128"/>
        <v>-7.0208929425061416E-3</v>
      </c>
      <c r="P629" s="16">
        <f t="shared" ca="1" si="130"/>
        <v>-7.0208929425061416E-3</v>
      </c>
      <c r="Q629" s="16">
        <f t="shared" ca="1" si="131"/>
        <v>-9.8307727831277846E-3</v>
      </c>
      <c r="R629" s="16">
        <f t="shared" ca="1" si="132"/>
        <v>-9.3960422816961216E-3</v>
      </c>
      <c r="S629" s="16">
        <f t="shared" ca="1" si="133"/>
        <v>1.0464114694617783E-2</v>
      </c>
      <c r="T629" s="16">
        <f t="shared" ca="1" si="134"/>
        <v>-1.3075337268492438E-2</v>
      </c>
      <c r="U629" s="16">
        <f t="shared" ca="1" si="135"/>
        <v>-3.0063244902359402E-2</v>
      </c>
      <c r="V629" s="16">
        <f t="shared" ca="1" si="136"/>
        <v>-3.0063244902359402E-2</v>
      </c>
      <c r="W629" s="16">
        <f t="shared" ca="1" si="137"/>
        <v>-2.862836028467456E-2</v>
      </c>
      <c r="X629" s="16">
        <f t="shared" ca="1" si="138"/>
        <v>0</v>
      </c>
      <c r="Y629" s="16">
        <f t="shared" ca="1" si="139"/>
        <v>2.9022583359913236E-2</v>
      </c>
      <c r="Z629" s="16">
        <f t="shared" ca="1" si="140"/>
        <v>2.9187564350503882E-2</v>
      </c>
    </row>
    <row r="630" spans="2:26" x14ac:dyDescent="0.35">
      <c r="B630" vm="5929">
        <f ca="1"/>
        <v>43073</v>
      </c>
      <c r="C630" vm="5417">
        <f ca="1"/>
        <v>388.15</v>
      </c>
      <c r="E630" vm="5930">
        <f ca="1"/>
        <v>60.082700000000003</v>
      </c>
      <c r="F630" vm="900">
        <f ca="1"/>
        <v>90.75</v>
      </c>
      <c r="G630" vm="1922">
        <f ca="1"/>
        <v>299.7</v>
      </c>
      <c r="H630" vm="5444">
        <f ca="1"/>
        <v>28.4</v>
      </c>
      <c r="I630" vm="5931">
        <f ca="1"/>
        <v>630.85</v>
      </c>
      <c r="J630" vm="5932">
        <f ca="1"/>
        <v>291.14999999999998</v>
      </c>
      <c r="K630" vm="5933">
        <f ca="1"/>
        <v>403.65</v>
      </c>
      <c r="L630" vm="4439">
        <f ca="1"/>
        <v>290.05</v>
      </c>
      <c r="M630" s="19" vm="5934">
        <f ca="1"/>
        <v>10127.75</v>
      </c>
      <c r="N630" s="16">
        <f t="shared" ca="1" si="129"/>
        <v>3.6133733985138313E-3</v>
      </c>
      <c r="O630" s="16">
        <f t="shared" ca="1" si="128"/>
        <v>-2.3305472141322559E-2</v>
      </c>
      <c r="P630" s="16">
        <f t="shared" ca="1" si="130"/>
        <v>-2.3305472141322559E-2</v>
      </c>
      <c r="Q630" s="16">
        <f t="shared" ca="1" si="131"/>
        <v>-3.8493311209524261E-3</v>
      </c>
      <c r="R630" s="16">
        <f t="shared" ca="1" si="132"/>
        <v>1.0397544618785599E-2</v>
      </c>
      <c r="S630" s="16">
        <f t="shared" ca="1" si="133"/>
        <v>-6.3340107339384796E-3</v>
      </c>
      <c r="T630" s="16">
        <f t="shared" ca="1" si="134"/>
        <v>1.1837406929663534E-2</v>
      </c>
      <c r="U630" s="16">
        <f t="shared" ca="1" si="135"/>
        <v>1.1616949022749262E-2</v>
      </c>
      <c r="V630" s="16">
        <f t="shared" ca="1" si="136"/>
        <v>1.1616949022749262E-2</v>
      </c>
      <c r="W630" s="16">
        <f t="shared" ca="1" si="137"/>
        <v>1.1004452421863624E-2</v>
      </c>
      <c r="X630" s="16">
        <f t="shared" ca="1" si="138"/>
        <v>1.0610229346624946E-2</v>
      </c>
      <c r="Y630" s="16">
        <f t="shared" ca="1" si="139"/>
        <v>0</v>
      </c>
      <c r="Z630" s="16">
        <f t="shared" ca="1" si="140"/>
        <v>0</v>
      </c>
    </row>
    <row r="631" spans="2:26" x14ac:dyDescent="0.35">
      <c r="B631" vm="5935">
        <f ca="1"/>
        <v>43074</v>
      </c>
      <c r="C631" vm="5936">
        <f ca="1"/>
        <v>388.85</v>
      </c>
      <c r="E631" vm="5937">
        <f ca="1"/>
        <v>60.699399999999997</v>
      </c>
      <c r="F631" vm="5938">
        <f ca="1"/>
        <v>90.15</v>
      </c>
      <c r="G631" vm="5235">
        <f ca="1"/>
        <v>295.89999999999998</v>
      </c>
      <c r="H631" vm="3124">
        <f ca="1"/>
        <v>28.15</v>
      </c>
      <c r="I631" vm="5939">
        <f ca="1"/>
        <v>627.54999999999995</v>
      </c>
      <c r="J631" vm="5940">
        <f ca="1"/>
        <v>293.2</v>
      </c>
      <c r="K631" vm="5941">
        <f ca="1"/>
        <v>402.25</v>
      </c>
      <c r="L631" vm="5942">
        <f ca="1"/>
        <v>288.45</v>
      </c>
      <c r="M631" s="19" vm="5943">
        <f ca="1"/>
        <v>10118.25</v>
      </c>
      <c r="N631" s="16">
        <f t="shared" ca="1" si="129"/>
        <v>1.8018022892631672E-3</v>
      </c>
      <c r="O631" s="16">
        <f t="shared" ca="1" si="128"/>
        <v>1.0211866811853253E-2</v>
      </c>
      <c r="P631" s="16">
        <f t="shared" ca="1" si="130"/>
        <v>1.0211866811853253E-2</v>
      </c>
      <c r="Q631" s="16">
        <f t="shared" ca="1" si="131"/>
        <v>-6.6335234956337941E-3</v>
      </c>
      <c r="R631" s="16">
        <f t="shared" ca="1" si="132"/>
        <v>-1.2760414916453607E-2</v>
      </c>
      <c r="S631" s="16">
        <f t="shared" ca="1" si="133"/>
        <v>7.0163717293675086E-3</v>
      </c>
      <c r="T631" s="16">
        <f t="shared" ca="1" si="134"/>
        <v>-3.4743799685318984E-3</v>
      </c>
      <c r="U631" s="16">
        <f t="shared" ca="1" si="135"/>
        <v>-5.5315612091749906E-3</v>
      </c>
      <c r="V631" s="16">
        <f t="shared" ca="1" si="136"/>
        <v>-5.5315612091749906E-3</v>
      </c>
      <c r="W631" s="16">
        <f t="shared" ca="1" si="137"/>
        <v>-5.663963719761321E-3</v>
      </c>
      <c r="X631" s="16">
        <f t="shared" ca="1" si="138"/>
        <v>0</v>
      </c>
      <c r="Y631" s="16">
        <f t="shared" ca="1" si="139"/>
        <v>6.0581867949999983E-3</v>
      </c>
      <c r="Z631" s="16">
        <f t="shared" ca="1" si="140"/>
        <v>6.2231677855906428E-3</v>
      </c>
    </row>
    <row r="632" spans="2:26" x14ac:dyDescent="0.35">
      <c r="B632" vm="5944">
        <f ca="1"/>
        <v>43075</v>
      </c>
      <c r="C632" vm="5945">
        <f ca="1"/>
        <v>385.75</v>
      </c>
      <c r="E632" vm="5946">
        <f ca="1"/>
        <v>59.716099999999997</v>
      </c>
      <c r="F632" vm="2188">
        <f ca="1"/>
        <v>90.3</v>
      </c>
      <c r="G632" vm="5947">
        <f ca="1"/>
        <v>285.85000000000002</v>
      </c>
      <c r="H632" vm="3144">
        <f ca="1"/>
        <v>28</v>
      </c>
      <c r="I632" vm="2672">
        <f ca="1"/>
        <v>647.04999999999995</v>
      </c>
      <c r="J632" vm="5948">
        <f ca="1"/>
        <v>292.95</v>
      </c>
      <c r="K632" vm="5949">
        <f ca="1"/>
        <v>397.05</v>
      </c>
      <c r="L632" vm="4922">
        <f ca="1"/>
        <v>281.8</v>
      </c>
      <c r="M632" s="19" vm="5950">
        <f ca="1"/>
        <v>10044.1</v>
      </c>
      <c r="N632" s="16">
        <f t="shared" ca="1" si="129"/>
        <v>-8.0041738976821403E-3</v>
      </c>
      <c r="O632" s="16">
        <f t="shared" ca="1" si="128"/>
        <v>-1.6332147554835388E-2</v>
      </c>
      <c r="P632" s="16">
        <f t="shared" ca="1" si="130"/>
        <v>-1.6332147554835388E-2</v>
      </c>
      <c r="Q632" s="16">
        <f t="shared" ca="1" si="131"/>
        <v>1.6625107736134572E-3</v>
      </c>
      <c r="R632" s="16">
        <f t="shared" ca="1" si="132"/>
        <v>-3.4554361696183512E-2</v>
      </c>
      <c r="S632" s="16">
        <f t="shared" ca="1" si="133"/>
        <v>-8.5302402169879041E-4</v>
      </c>
      <c r="T632" s="16">
        <f t="shared" ca="1" si="134"/>
        <v>-1.3011568531272553E-2</v>
      </c>
      <c r="U632" s="16">
        <f t="shared" ca="1" si="135"/>
        <v>-2.3324161238318555E-2</v>
      </c>
      <c r="V632" s="16">
        <f t="shared" ca="1" si="136"/>
        <v>-2.3324161238318555E-2</v>
      </c>
      <c r="W632" s="16">
        <f t="shared" ca="1" si="137"/>
        <v>-2.3264840256504181E-2</v>
      </c>
      <c r="X632" s="16">
        <f t="shared" ca="1" si="138"/>
        <v>0</v>
      </c>
      <c r="Y632" s="16">
        <f t="shared" ca="1" si="139"/>
        <v>2.3659063331742856E-2</v>
      </c>
      <c r="Z632" s="16">
        <f t="shared" ca="1" si="140"/>
        <v>2.3824044322333503E-2</v>
      </c>
    </row>
    <row r="633" spans="2:26" x14ac:dyDescent="0.35">
      <c r="B633" vm="5951">
        <f ca="1"/>
        <v>43076</v>
      </c>
      <c r="C633" vm="2410">
        <f ca="1"/>
        <v>389.7</v>
      </c>
      <c r="E633" vm="5952">
        <f ca="1"/>
        <v>61.099400000000003</v>
      </c>
      <c r="F633" vm="5953">
        <f ca="1"/>
        <v>91.55</v>
      </c>
      <c r="G633" vm="5954">
        <f ca="1"/>
        <v>287.39999999999998</v>
      </c>
      <c r="H633" vm="3124">
        <f ca="1"/>
        <v>28.15</v>
      </c>
      <c r="I633" vm="2767">
        <f ca="1"/>
        <v>649.65</v>
      </c>
      <c r="J633" vm="5955">
        <f ca="1"/>
        <v>296.55</v>
      </c>
      <c r="K633" vm="5956">
        <f ca="1"/>
        <v>402</v>
      </c>
      <c r="L633" vm="3451">
        <f ca="1"/>
        <v>285.64999999999998</v>
      </c>
      <c r="M633" s="19" vm="5957">
        <f ca="1"/>
        <v>10166.700000000001</v>
      </c>
      <c r="N633" s="16">
        <f t="shared" ca="1" si="129"/>
        <v>1.0187721101393316E-2</v>
      </c>
      <c r="O633" s="16">
        <f t="shared" ca="1" si="128"/>
        <v>2.2900380379051365E-2</v>
      </c>
      <c r="P633" s="16">
        <f t="shared" ca="1" si="130"/>
        <v>2.2900380379051365E-2</v>
      </c>
      <c r="Q633" s="16">
        <f t="shared" ca="1" si="131"/>
        <v>1.3747810697579944E-2</v>
      </c>
      <c r="R633" s="16">
        <f t="shared" ca="1" si="132"/>
        <v>5.4077759349441951E-3</v>
      </c>
      <c r="S633" s="16">
        <f t="shared" ca="1" si="133"/>
        <v>1.2213892293937998E-2</v>
      </c>
      <c r="T633" s="16">
        <f t="shared" ca="1" si="134"/>
        <v>1.2389871277800999E-2</v>
      </c>
      <c r="U633" s="16">
        <f t="shared" ca="1" si="135"/>
        <v>1.3569685705891472E-2</v>
      </c>
      <c r="V633" s="16">
        <f t="shared" ca="1" si="136"/>
        <v>1.3569685705891472E-2</v>
      </c>
      <c r="W633" s="16">
        <f t="shared" ca="1" si="137"/>
        <v>1.3235504647594343E-2</v>
      </c>
      <c r="X633" s="16">
        <f t="shared" ca="1" si="138"/>
        <v>1.2841281572355666E-2</v>
      </c>
      <c r="Y633" s="16">
        <f t="shared" ca="1" si="139"/>
        <v>0</v>
      </c>
      <c r="Z633" s="16">
        <f t="shared" ca="1" si="140"/>
        <v>0</v>
      </c>
    </row>
    <row r="634" spans="2:26" x14ac:dyDescent="0.35">
      <c r="B634" vm="5958">
        <f ca="1"/>
        <v>43077</v>
      </c>
      <c r="C634" vm="455">
        <f ca="1"/>
        <v>393.4</v>
      </c>
      <c r="E634" vm="5959">
        <f ca="1"/>
        <v>61.699399999999997</v>
      </c>
      <c r="F634" vm="1311">
        <f ca="1"/>
        <v>92.1</v>
      </c>
      <c r="G634" vm="5960">
        <f ca="1"/>
        <v>292.14999999999998</v>
      </c>
      <c r="H634" vm="5434">
        <f ca="1"/>
        <v>28.3</v>
      </c>
      <c r="I634" vm="5961">
        <f ca="1"/>
        <v>643.20000000000005</v>
      </c>
      <c r="J634" vm="5962">
        <f ca="1"/>
        <v>297.45</v>
      </c>
      <c r="K634" vm="5963">
        <f ca="1"/>
        <v>411.15</v>
      </c>
      <c r="L634" vm="1089">
        <f ca="1"/>
        <v>291.2</v>
      </c>
      <c r="M634" s="19" vm="5964">
        <f ca="1"/>
        <v>10265.65</v>
      </c>
      <c r="N634" s="16">
        <f t="shared" ca="1" si="129"/>
        <v>9.4496936102950787E-3</v>
      </c>
      <c r="O634" s="16">
        <f t="shared" ca="1" si="128"/>
        <v>9.7721602287347553E-3</v>
      </c>
      <c r="P634" s="16">
        <f t="shared" ca="1" si="130"/>
        <v>9.7721602287347553E-3</v>
      </c>
      <c r="Q634" s="16">
        <f t="shared" ca="1" si="131"/>
        <v>5.9896721407414217E-3</v>
      </c>
      <c r="R634" s="16">
        <f t="shared" ca="1" si="132"/>
        <v>1.6392395355521502E-2</v>
      </c>
      <c r="S634" s="16">
        <f t="shared" ca="1" si="133"/>
        <v>3.0303053491790633E-3</v>
      </c>
      <c r="T634" s="16">
        <f t="shared" ca="1" si="134"/>
        <v>2.2506022797883347E-2</v>
      </c>
      <c r="U634" s="16">
        <f t="shared" ca="1" si="135"/>
        <v>1.9243031152059446E-2</v>
      </c>
      <c r="V634" s="16">
        <f t="shared" ca="1" si="136"/>
        <v>1.9243031152059446E-2</v>
      </c>
      <c r="W634" s="16">
        <f t="shared" ca="1" si="137"/>
        <v>1.8758734574276095E-2</v>
      </c>
      <c r="X634" s="16">
        <f t="shared" ca="1" si="138"/>
        <v>1.8364511499037419E-2</v>
      </c>
      <c r="Y634" s="16">
        <f t="shared" ca="1" si="139"/>
        <v>0</v>
      </c>
      <c r="Z634" s="16">
        <f t="shared" ca="1" si="140"/>
        <v>0</v>
      </c>
    </row>
    <row r="635" spans="2:26" x14ac:dyDescent="0.35">
      <c r="B635" vm="5965">
        <f ca="1"/>
        <v>43080</v>
      </c>
      <c r="C635" vm="5966">
        <f ca="1"/>
        <v>391.75</v>
      </c>
      <c r="E635" vm="5967">
        <f ca="1"/>
        <v>61.1327</v>
      </c>
      <c r="F635" vm="5968">
        <f ca="1"/>
        <v>91.75</v>
      </c>
      <c r="G635" vm="5969">
        <f ca="1"/>
        <v>293.7</v>
      </c>
      <c r="H635" vm="5373">
        <f ca="1"/>
        <v>29</v>
      </c>
      <c r="I635" vm="4370">
        <f ca="1"/>
        <v>616.79999999999995</v>
      </c>
      <c r="J635" vm="5970">
        <f ca="1"/>
        <v>305.7</v>
      </c>
      <c r="K635" vm="5971">
        <f ca="1"/>
        <v>410.15</v>
      </c>
      <c r="L635" vm="5972">
        <f ca="1"/>
        <v>291.35000000000002</v>
      </c>
      <c r="M635" s="19" vm="5973">
        <f ca="1"/>
        <v>10322.25</v>
      </c>
      <c r="N635" s="16">
        <f t="shared" ca="1" si="129"/>
        <v>-4.2030247188284131E-3</v>
      </c>
      <c r="O635" s="16">
        <f t="shared" ca="1" si="128"/>
        <v>-9.2272951593489212E-3</v>
      </c>
      <c r="P635" s="16">
        <f t="shared" ca="1" si="130"/>
        <v>-9.2272951593489212E-3</v>
      </c>
      <c r="Q635" s="16">
        <f t="shared" ca="1" si="131"/>
        <v>-3.8074563265813985E-3</v>
      </c>
      <c r="R635" s="16">
        <f t="shared" ca="1" si="132"/>
        <v>5.2914692041284841E-3</v>
      </c>
      <c r="S635" s="16">
        <f t="shared" ca="1" si="133"/>
        <v>2.7358085262874192E-2</v>
      </c>
      <c r="T635" s="16">
        <f t="shared" ca="1" si="134"/>
        <v>-2.4351649681455473E-3</v>
      </c>
      <c r="U635" s="16">
        <f t="shared" ca="1" si="135"/>
        <v>5.1497726655234889E-4</v>
      </c>
      <c r="V635" s="16">
        <f t="shared" ca="1" si="136"/>
        <v>5.1497726655234889E-4</v>
      </c>
      <c r="W635" s="16">
        <f t="shared" ca="1" si="137"/>
        <v>5.8149186374510003E-4</v>
      </c>
      <c r="X635" s="16">
        <f t="shared" ca="1" si="138"/>
        <v>1.8726878850642284E-4</v>
      </c>
      <c r="Y635" s="16">
        <f t="shared" ca="1" si="139"/>
        <v>0</v>
      </c>
      <c r="Z635" s="16">
        <f t="shared" ca="1" si="140"/>
        <v>0</v>
      </c>
    </row>
    <row r="636" spans="2:26" x14ac:dyDescent="0.35">
      <c r="B636" vm="5974">
        <f ca="1"/>
        <v>43081</v>
      </c>
      <c r="C636" vm="5975">
        <f ca="1"/>
        <v>402.5</v>
      </c>
      <c r="E636" vm="5976">
        <f ca="1"/>
        <v>60.449399999999997</v>
      </c>
      <c r="F636" vm="5977">
        <f ca="1"/>
        <v>91.7</v>
      </c>
      <c r="G636" vm="5978">
        <f ca="1"/>
        <v>290.39999999999998</v>
      </c>
      <c r="H636" vm="5652">
        <f ca="1"/>
        <v>28.7</v>
      </c>
      <c r="I636" vm="5979">
        <f ca="1"/>
        <v>611.79999999999995</v>
      </c>
      <c r="J636" vm="5980">
        <f ca="1"/>
        <v>315.2</v>
      </c>
      <c r="K636" vm="5659">
        <f ca="1"/>
        <v>406.85</v>
      </c>
      <c r="L636" vm="4026">
        <f ca="1"/>
        <v>293.14999999999998</v>
      </c>
      <c r="M636" s="19" vm="5981">
        <f ca="1"/>
        <v>10240.15</v>
      </c>
      <c r="N636" s="16">
        <f t="shared" ca="1" si="129"/>
        <v>2.7071215622487804E-2</v>
      </c>
      <c r="O636" s="16">
        <f t="shared" ca="1" si="128"/>
        <v>-1.1240259778222125E-2</v>
      </c>
      <c r="P636" s="16">
        <f t="shared" ca="1" si="130"/>
        <v>-1.1240259778222125E-2</v>
      </c>
      <c r="Q636" s="16">
        <f t="shared" ca="1" si="131"/>
        <v>-5.4510767226049561E-4</v>
      </c>
      <c r="R636" s="16">
        <f t="shared" ca="1" si="132"/>
        <v>-1.1299555253933394E-2</v>
      </c>
      <c r="S636" s="16">
        <f t="shared" ca="1" si="133"/>
        <v>3.0603129086935212E-2</v>
      </c>
      <c r="T636" s="16">
        <f t="shared" ca="1" si="134"/>
        <v>-8.0783793060925611E-3</v>
      </c>
      <c r="U636" s="16">
        <f t="shared" ca="1" si="135"/>
        <v>6.1591298211406279E-3</v>
      </c>
      <c r="V636" s="16">
        <f t="shared" ca="1" si="136"/>
        <v>6.1591298211406279E-3</v>
      </c>
      <c r="W636" s="16">
        <f t="shared" ca="1" si="137"/>
        <v>5.3891200089019762E-3</v>
      </c>
      <c r="X636" s="16">
        <f t="shared" ca="1" si="138"/>
        <v>4.994896933663299E-3</v>
      </c>
      <c r="Y636" s="16">
        <f t="shared" ca="1" si="139"/>
        <v>0</v>
      </c>
      <c r="Z636" s="16">
        <f t="shared" ca="1" si="140"/>
        <v>0</v>
      </c>
    </row>
    <row r="637" spans="2:26" x14ac:dyDescent="0.35">
      <c r="B637" vm="5982">
        <f ca="1"/>
        <v>43082</v>
      </c>
      <c r="C637" vm="1472">
        <f ca="1"/>
        <v>394</v>
      </c>
      <c r="E637" vm="5983">
        <f ca="1"/>
        <v>60.216099999999997</v>
      </c>
      <c r="F637" vm="5015">
        <f ca="1"/>
        <v>89.6</v>
      </c>
      <c r="G637" vm="4460">
        <f ca="1"/>
        <v>288.8</v>
      </c>
      <c r="H637" vm="5652">
        <f ca="1"/>
        <v>28.7</v>
      </c>
      <c r="I637" vm="5984">
        <f ca="1"/>
        <v>648</v>
      </c>
      <c r="J637" vm="5985">
        <f ca="1"/>
        <v>318.3</v>
      </c>
      <c r="K637" vm="5986">
        <f ca="1"/>
        <v>401.95</v>
      </c>
      <c r="L637" vm="5987">
        <f ca="1"/>
        <v>283.55</v>
      </c>
      <c r="M637" s="19" vm="5988">
        <f ca="1"/>
        <v>10192.950000000001</v>
      </c>
      <c r="N637" s="16">
        <f t="shared" ca="1" si="129"/>
        <v>-2.1344187560684218E-2</v>
      </c>
      <c r="O637" s="16">
        <f t="shared" ca="1" si="128"/>
        <v>-3.866893034189189E-3</v>
      </c>
      <c r="P637" s="16">
        <f t="shared" ca="1" si="130"/>
        <v>-3.866893034189189E-3</v>
      </c>
      <c r="Q637" s="16">
        <f t="shared" ca="1" si="131"/>
        <v>-2.3167059281534418E-2</v>
      </c>
      <c r="R637" s="16">
        <f t="shared" ca="1" si="132"/>
        <v>-5.5248759319696918E-3</v>
      </c>
      <c r="S637" s="16">
        <f t="shared" ca="1" si="133"/>
        <v>9.7869763043231042E-3</v>
      </c>
      <c r="T637" s="16">
        <f t="shared" ca="1" si="134"/>
        <v>-1.2116864368696471E-2</v>
      </c>
      <c r="U637" s="16">
        <f t="shared" ca="1" si="135"/>
        <v>-3.3295948950186907E-2</v>
      </c>
      <c r="V637" s="16">
        <f t="shared" ca="1" si="136"/>
        <v>-3.3295948950186907E-2</v>
      </c>
      <c r="W637" s="16">
        <f t="shared" ca="1" si="137"/>
        <v>-3.1508309038142487E-2</v>
      </c>
      <c r="X637" s="16">
        <f t="shared" ca="1" si="138"/>
        <v>0</v>
      </c>
      <c r="Y637" s="16">
        <f t="shared" ca="1" si="139"/>
        <v>3.1902532113381163E-2</v>
      </c>
      <c r="Z637" s="16">
        <f t="shared" ca="1" si="140"/>
        <v>3.2067513103971809E-2</v>
      </c>
    </row>
    <row r="638" spans="2:26" x14ac:dyDescent="0.35">
      <c r="B638" vm="5989">
        <f ca="1"/>
        <v>43083</v>
      </c>
      <c r="C638" vm="5990">
        <f ca="1"/>
        <v>395.1</v>
      </c>
      <c r="E638" vm="5991">
        <f ca="1"/>
        <v>60.232700000000001</v>
      </c>
      <c r="F638" vm="5015">
        <f ca="1"/>
        <v>89.6</v>
      </c>
      <c r="G638" vm="5992">
        <f ca="1"/>
        <v>290.7</v>
      </c>
      <c r="H638" vm="5727">
        <f ca="1"/>
        <v>28.75</v>
      </c>
      <c r="I638" vm="5993">
        <f ca="1"/>
        <v>671.5</v>
      </c>
      <c r="J638" vm="5994">
        <f ca="1"/>
        <v>312.14999999999998</v>
      </c>
      <c r="K638" vm="1342">
        <f ca="1"/>
        <v>402.4</v>
      </c>
      <c r="L638" vm="5995">
        <f ca="1"/>
        <v>284.55</v>
      </c>
      <c r="M638" s="19" vm="5996">
        <f ca="1"/>
        <v>10252.1</v>
      </c>
      <c r="N638" s="16">
        <f t="shared" ca="1" si="129"/>
        <v>2.7879881194112577E-3</v>
      </c>
      <c r="O638" s="16">
        <f t="shared" ca="1" si="128"/>
        <v>2.7563579056176149E-4</v>
      </c>
      <c r="P638" s="16">
        <f t="shared" ca="1" si="130"/>
        <v>2.7563579056176149E-4</v>
      </c>
      <c r="Q638" s="16">
        <f t="shared" ca="1" si="131"/>
        <v>0</v>
      </c>
      <c r="R638" s="16">
        <f t="shared" ca="1" si="132"/>
        <v>6.5574005461590396E-3</v>
      </c>
      <c r="S638" s="16">
        <f t="shared" ca="1" si="133"/>
        <v>-1.9510492780294111E-2</v>
      </c>
      <c r="T638" s="16">
        <f t="shared" ca="1" si="134"/>
        <v>1.1189160115595734E-3</v>
      </c>
      <c r="U638" s="16">
        <f t="shared" ca="1" si="135"/>
        <v>3.5205105890959857E-3</v>
      </c>
      <c r="V638" s="16">
        <f t="shared" ca="1" si="136"/>
        <v>3.5205105890959857E-3</v>
      </c>
      <c r="W638" s="16">
        <f t="shared" ca="1" si="137"/>
        <v>3.5527333257117924E-3</v>
      </c>
      <c r="X638" s="16">
        <f t="shared" ca="1" si="138"/>
        <v>3.1585102504731151E-3</v>
      </c>
      <c r="Y638" s="16">
        <f t="shared" ca="1" si="139"/>
        <v>0</v>
      </c>
      <c r="Z638" s="16">
        <f t="shared" ca="1" si="140"/>
        <v>0</v>
      </c>
    </row>
    <row r="639" spans="2:26" x14ac:dyDescent="0.35">
      <c r="B639" vm="5997">
        <f ca="1"/>
        <v>43084</v>
      </c>
      <c r="C639" vm="335">
        <f ca="1"/>
        <v>401.35</v>
      </c>
      <c r="E639" vm="5998">
        <f ca="1"/>
        <v>59.982700000000001</v>
      </c>
      <c r="F639" vm="5999">
        <f ca="1"/>
        <v>89.9</v>
      </c>
      <c r="G639" vm="6000">
        <f ca="1"/>
        <v>292.55</v>
      </c>
      <c r="H639" vm="5662">
        <f ca="1"/>
        <v>28.45</v>
      </c>
      <c r="I639" vm="6001">
        <f ca="1"/>
        <v>710.9</v>
      </c>
      <c r="J639" vm="6002">
        <f ca="1"/>
        <v>315.39999999999998</v>
      </c>
      <c r="K639" vm="6003">
        <f ca="1"/>
        <v>405.1</v>
      </c>
      <c r="L639" vm="6004">
        <f ca="1"/>
        <v>298</v>
      </c>
      <c r="M639" s="19" vm="6005">
        <f ca="1"/>
        <v>10333.25</v>
      </c>
      <c r="N639" s="16">
        <f t="shared" ca="1" si="129"/>
        <v>1.5694967160240863E-2</v>
      </c>
      <c r="O639" s="16">
        <f t="shared" ca="1" si="128"/>
        <v>-4.1592068968829008E-3</v>
      </c>
      <c r="P639" s="16">
        <f t="shared" ca="1" si="130"/>
        <v>-4.1592068968829008E-3</v>
      </c>
      <c r="Q639" s="16">
        <f t="shared" ca="1" si="131"/>
        <v>3.3426214966899284E-3</v>
      </c>
      <c r="R639" s="16">
        <f t="shared" ca="1" si="132"/>
        <v>6.3437846694148941E-3</v>
      </c>
      <c r="S639" s="16">
        <f t="shared" ca="1" si="133"/>
        <v>1.0357833021184962E-2</v>
      </c>
      <c r="T639" s="16">
        <f t="shared" ca="1" si="134"/>
        <v>6.6873314231156314E-3</v>
      </c>
      <c r="U639" s="16">
        <f t="shared" ca="1" si="135"/>
        <v>4.6184501456271419E-2</v>
      </c>
      <c r="V639" s="16">
        <f t="shared" ca="1" si="136"/>
        <v>4.6184501456271419E-2</v>
      </c>
      <c r="W639" s="16">
        <f t="shared" ca="1" si="137"/>
        <v>4.3079507199490476E-2</v>
      </c>
      <c r="X639" s="16">
        <f t="shared" ca="1" si="138"/>
        <v>4.26852841242518E-2</v>
      </c>
      <c r="Y639" s="16">
        <f t="shared" ca="1" si="139"/>
        <v>0</v>
      </c>
      <c r="Z639" s="16">
        <f t="shared" ca="1" si="140"/>
        <v>0</v>
      </c>
    </row>
    <row r="640" spans="2:26" x14ac:dyDescent="0.35">
      <c r="B640" vm="6006">
        <f ca="1"/>
        <v>43087</v>
      </c>
      <c r="C640" vm="5883">
        <f ca="1"/>
        <v>404.6</v>
      </c>
      <c r="E640" vm="6007">
        <f ca="1"/>
        <v>60.816099999999999</v>
      </c>
      <c r="F640" vm="6008">
        <f ca="1"/>
        <v>89.25</v>
      </c>
      <c r="G640" vm="6009">
        <f ca="1"/>
        <v>297.55</v>
      </c>
      <c r="H640" vm="5499">
        <f ca="1"/>
        <v>28.2</v>
      </c>
      <c r="I640" vm="6010">
        <f ca="1"/>
        <v>706.3</v>
      </c>
      <c r="J640" vm="6011">
        <f ca="1"/>
        <v>313.35000000000002</v>
      </c>
      <c r="K640" vm="6012">
        <f ca="1"/>
        <v>405.8</v>
      </c>
      <c r="L640" vm="5507">
        <f ca="1"/>
        <v>308.39999999999998</v>
      </c>
      <c r="M640" s="19" vm="6013">
        <f ca="1"/>
        <v>10388.75</v>
      </c>
      <c r="N640" s="16">
        <f t="shared" ca="1" si="129"/>
        <v>8.0650601560591575E-3</v>
      </c>
      <c r="O640" s="16">
        <f t="shared" ca="1" si="128"/>
        <v>1.379836923695177E-2</v>
      </c>
      <c r="P640" s="16">
        <f t="shared" ca="1" si="130"/>
        <v>1.379836923695177E-2</v>
      </c>
      <c r="Q640" s="16">
        <f t="shared" ca="1" si="131"/>
        <v>-7.2565208178261712E-3</v>
      </c>
      <c r="R640" s="16">
        <f t="shared" ca="1" si="132"/>
        <v>1.6946685856615955E-2</v>
      </c>
      <c r="S640" s="16">
        <f t="shared" ca="1" si="133"/>
        <v>-6.5208978582533298E-3</v>
      </c>
      <c r="T640" s="16">
        <f t="shared" ca="1" si="134"/>
        <v>1.7264771830694935E-3</v>
      </c>
      <c r="U640" s="16">
        <f t="shared" ca="1" si="135"/>
        <v>3.4304155183769794E-2</v>
      </c>
      <c r="V640" s="16">
        <f t="shared" ca="1" si="136"/>
        <v>3.4304155183769794E-2</v>
      </c>
      <c r="W640" s="16">
        <f t="shared" ca="1" si="137"/>
        <v>3.2491803999592221E-2</v>
      </c>
      <c r="X640" s="16">
        <f t="shared" ca="1" si="138"/>
        <v>3.2097580924353546E-2</v>
      </c>
      <c r="Y640" s="16">
        <f t="shared" ca="1" si="139"/>
        <v>0</v>
      </c>
      <c r="Z640" s="16">
        <f t="shared" ca="1" si="140"/>
        <v>0</v>
      </c>
    </row>
    <row r="641" spans="2:26" x14ac:dyDescent="0.35">
      <c r="B641" vm="6014">
        <f ca="1"/>
        <v>43088</v>
      </c>
      <c r="C641" vm="6012">
        <f ca="1"/>
        <v>405.8</v>
      </c>
      <c r="E641" vm="6015">
        <f ca="1"/>
        <v>61.366100000000003</v>
      </c>
      <c r="F641" vm="1149">
        <f ca="1"/>
        <v>90.05</v>
      </c>
      <c r="G641" vm="818">
        <f ca="1"/>
        <v>301.85000000000002</v>
      </c>
      <c r="H641" vm="5434">
        <f ca="1"/>
        <v>28.3</v>
      </c>
      <c r="I641" vm="6016">
        <f ca="1"/>
        <v>705.7</v>
      </c>
      <c r="J641" vm="1775">
        <f ca="1"/>
        <v>323.5</v>
      </c>
      <c r="K641" vm="6017">
        <f ca="1"/>
        <v>420.1</v>
      </c>
      <c r="L641" vm="6018">
        <f ca="1"/>
        <v>316.25</v>
      </c>
      <c r="M641" s="19" vm="6019">
        <f ca="1"/>
        <v>10463.200000000001</v>
      </c>
      <c r="N641" s="16">
        <f t="shared" ca="1" si="129"/>
        <v>2.9615026580692276E-3</v>
      </c>
      <c r="O641" s="16">
        <f t="shared" ca="1" si="128"/>
        <v>9.0030088667206031E-3</v>
      </c>
      <c r="P641" s="16">
        <f t="shared" ca="1" si="130"/>
        <v>9.0030088667206031E-3</v>
      </c>
      <c r="Q641" s="16">
        <f t="shared" ca="1" si="131"/>
        <v>8.9236509622165963E-3</v>
      </c>
      <c r="R641" s="16">
        <f t="shared" ca="1" si="132"/>
        <v>1.4347927151574173E-2</v>
      </c>
      <c r="S641" s="16">
        <f t="shared" ca="1" si="133"/>
        <v>3.1878337270270722E-2</v>
      </c>
      <c r="T641" s="16">
        <f t="shared" ca="1" si="134"/>
        <v>3.4632350783622042E-2</v>
      </c>
      <c r="U641" s="16">
        <f t="shared" ca="1" si="135"/>
        <v>2.5135398352555693E-2</v>
      </c>
      <c r="V641" s="16">
        <f t="shared" ca="1" si="136"/>
        <v>2.5135398352555693E-2</v>
      </c>
      <c r="W641" s="16">
        <f t="shared" ca="1" si="137"/>
        <v>2.4110373322402373E-2</v>
      </c>
      <c r="X641" s="16">
        <f t="shared" ca="1" si="138"/>
        <v>2.3716150247163698E-2</v>
      </c>
      <c r="Y641" s="16">
        <f t="shared" ca="1" si="139"/>
        <v>0</v>
      </c>
      <c r="Z641" s="16">
        <f t="shared" ca="1" si="140"/>
        <v>0</v>
      </c>
    </row>
    <row r="642" spans="2:26" x14ac:dyDescent="0.35">
      <c r="B642" vm="6020">
        <f ca="1"/>
        <v>43089</v>
      </c>
      <c r="C642" vm="5481">
        <f ca="1"/>
        <v>404.4</v>
      </c>
      <c r="E642" vm="6021">
        <f ca="1"/>
        <v>61.8994</v>
      </c>
      <c r="F642" vm="5938">
        <f ca="1"/>
        <v>90.15</v>
      </c>
      <c r="G642" vm="6022">
        <f ca="1"/>
        <v>304.2</v>
      </c>
      <c r="H642" vm="5914">
        <f ca="1"/>
        <v>28.35</v>
      </c>
      <c r="I642" vm="6023">
        <f ca="1"/>
        <v>706.7</v>
      </c>
      <c r="J642" vm="4386">
        <f ca="1"/>
        <v>323.64999999999998</v>
      </c>
      <c r="K642" vm="6024">
        <f ca="1"/>
        <v>422.6</v>
      </c>
      <c r="L642" vm="1828">
        <f ca="1"/>
        <v>317.25</v>
      </c>
      <c r="M642" s="19" vm="6025">
        <f ca="1"/>
        <v>10444.200000000001</v>
      </c>
      <c r="N642" s="16">
        <f t="shared" ca="1" si="129"/>
        <v>-3.4559402453980879E-3</v>
      </c>
      <c r="O642" s="16">
        <f t="shared" ca="1" si="128"/>
        <v>8.6529211738684744E-3</v>
      </c>
      <c r="P642" s="16">
        <f t="shared" ca="1" si="130"/>
        <v>8.6529211738684744E-3</v>
      </c>
      <c r="Q642" s="16">
        <f t="shared" ca="1" si="131"/>
        <v>1.1098780273611913E-3</v>
      </c>
      <c r="R642" s="16">
        <f t="shared" ca="1" si="132"/>
        <v>7.7551745827571031E-3</v>
      </c>
      <c r="S642" s="16">
        <f t="shared" ca="1" si="133"/>
        <v>4.6357105056382903E-4</v>
      </c>
      <c r="T642" s="16">
        <f t="shared" ca="1" si="134"/>
        <v>5.9333270066198578E-3</v>
      </c>
      <c r="U642" s="16">
        <f t="shared" ca="1" si="135"/>
        <v>3.1570665527670331E-3</v>
      </c>
      <c r="V642" s="16">
        <f t="shared" ca="1" si="136"/>
        <v>3.1570665527670331E-3</v>
      </c>
      <c r="W642" s="16">
        <f t="shared" ca="1" si="137"/>
        <v>3.3094750568370525E-3</v>
      </c>
      <c r="X642" s="16">
        <f t="shared" ca="1" si="138"/>
        <v>2.9152519815983753E-3</v>
      </c>
      <c r="Y642" s="16">
        <f t="shared" ca="1" si="139"/>
        <v>0</v>
      </c>
      <c r="Z642" s="16">
        <f t="shared" ca="1" si="140"/>
        <v>0</v>
      </c>
    </row>
    <row r="643" spans="2:26" x14ac:dyDescent="0.35">
      <c r="B643" vm="6026">
        <f ca="1"/>
        <v>43090</v>
      </c>
      <c r="C643" vm="6027">
        <f ca="1"/>
        <v>402.3</v>
      </c>
      <c r="E643" vm="5922">
        <f ca="1"/>
        <v>61.499400000000001</v>
      </c>
      <c r="F643" vm="3010">
        <f ca="1"/>
        <v>91.4</v>
      </c>
      <c r="G643" vm="6028">
        <f ca="1"/>
        <v>303.45</v>
      </c>
      <c r="H643" vm="4048">
        <f ca="1"/>
        <v>29.5</v>
      </c>
      <c r="I643" vm="6029">
        <f ca="1"/>
        <v>698.5</v>
      </c>
      <c r="J643" vm="6030">
        <f ca="1"/>
        <v>315.45</v>
      </c>
      <c r="K643" vm="6031">
        <f ca="1"/>
        <v>420.8</v>
      </c>
      <c r="L643" vm="5709">
        <f ca="1"/>
        <v>317.14999999999998</v>
      </c>
      <c r="M643" s="19" vm="6032">
        <f ca="1"/>
        <v>10440.299999999999</v>
      </c>
      <c r="N643" s="16">
        <f t="shared" ca="1" si="129"/>
        <v>-5.2064081905737487E-3</v>
      </c>
      <c r="O643" s="16">
        <f t="shared" ref="O643:O706" ca="1" si="141">LN(E643/E642)</f>
        <v>-6.4830679229404865E-3</v>
      </c>
      <c r="P643" s="16">
        <f t="shared" ca="1" si="130"/>
        <v>-6.4830679229404865E-3</v>
      </c>
      <c r="Q643" s="16">
        <f t="shared" ca="1" si="131"/>
        <v>1.3770528810778036E-2</v>
      </c>
      <c r="R643" s="16">
        <f t="shared" ca="1" si="132"/>
        <v>-2.4685275433282737E-3</v>
      </c>
      <c r="S643" s="16">
        <f t="shared" ca="1" si="133"/>
        <v>-2.5662494174700658E-2</v>
      </c>
      <c r="T643" s="16">
        <f t="shared" ca="1" si="134"/>
        <v>-4.2684437584562E-3</v>
      </c>
      <c r="U643" s="16">
        <f t="shared" ca="1" si="135"/>
        <v>-3.1525851459100925E-4</v>
      </c>
      <c r="V643" s="16">
        <f t="shared" ca="1" si="136"/>
        <v>-3.1525851459100925E-4</v>
      </c>
      <c r="W643" s="16">
        <f t="shared" ca="1" si="137"/>
        <v>-3.5902659792366417E-4</v>
      </c>
      <c r="X643" s="16">
        <f t="shared" ca="1" si="138"/>
        <v>0</v>
      </c>
      <c r="Y643" s="16">
        <f t="shared" ca="1" si="139"/>
        <v>7.532496731623413E-4</v>
      </c>
      <c r="Z643" s="16">
        <f t="shared" ca="1" si="140"/>
        <v>9.1823066375298597E-4</v>
      </c>
    </row>
    <row r="644" spans="2:26" x14ac:dyDescent="0.35">
      <c r="B644" vm="6033">
        <f ca="1"/>
        <v>43091</v>
      </c>
      <c r="C644" vm="6034">
        <f ca="1"/>
        <v>402.15</v>
      </c>
      <c r="E644" vm="6035">
        <f ca="1"/>
        <v>62.832700000000003</v>
      </c>
      <c r="F644" vm="1127">
        <f ca="1"/>
        <v>92.2</v>
      </c>
      <c r="G644" vm="6036">
        <f ca="1"/>
        <v>307.7</v>
      </c>
      <c r="H644" vm="4823">
        <f ca="1"/>
        <v>30.35</v>
      </c>
      <c r="I644" vm="6037">
        <f ca="1"/>
        <v>700.3</v>
      </c>
      <c r="J644" vm="4415">
        <f ca="1"/>
        <v>319.3</v>
      </c>
      <c r="K644" vm="6038">
        <f ca="1"/>
        <v>422</v>
      </c>
      <c r="L644" vm="5610">
        <f ca="1"/>
        <v>316.55</v>
      </c>
      <c r="M644" s="19" vm="6039">
        <f ca="1"/>
        <v>10493</v>
      </c>
      <c r="N644" s="16">
        <f t="shared" ca="1" si="129"/>
        <v>-3.7292560566458074E-4</v>
      </c>
      <c r="O644" s="16">
        <f t="shared" ca="1" si="141"/>
        <v>2.1448219926239617E-2</v>
      </c>
      <c r="P644" s="16">
        <f t="shared" ca="1" si="130"/>
        <v>2.1448219926239617E-2</v>
      </c>
      <c r="Q644" s="16">
        <f t="shared" ca="1" si="131"/>
        <v>8.7146521024436888E-3</v>
      </c>
      <c r="R644" s="16">
        <f t="shared" ca="1" si="132"/>
        <v>1.3908430046131931E-2</v>
      </c>
      <c r="S644" s="16">
        <f t="shared" ca="1" si="133"/>
        <v>1.2130908903917912E-2</v>
      </c>
      <c r="T644" s="16">
        <f t="shared" ca="1" si="134"/>
        <v>2.8476526125116972E-3</v>
      </c>
      <c r="U644" s="16">
        <f t="shared" ca="1" si="135"/>
        <v>-1.8936410897705161E-3</v>
      </c>
      <c r="V644" s="16">
        <f t="shared" ca="1" si="136"/>
        <v>-1.8936410897705161E-3</v>
      </c>
      <c r="W644" s="16">
        <f t="shared" ca="1" si="137"/>
        <v>-8.3872220917805516E-4</v>
      </c>
      <c r="X644" s="16">
        <f t="shared" ca="1" si="138"/>
        <v>0</v>
      </c>
      <c r="Y644" s="16">
        <f t="shared" ca="1" si="139"/>
        <v>1.2329452844167324E-3</v>
      </c>
      <c r="Z644" s="16">
        <f t="shared" ca="1" si="140"/>
        <v>1.397926275007377E-3</v>
      </c>
    </row>
    <row r="645" spans="2:26" x14ac:dyDescent="0.35">
      <c r="B645" vm="6040">
        <f ca="1"/>
        <v>43095</v>
      </c>
      <c r="C645" vm="6041">
        <f ca="1"/>
        <v>404.55</v>
      </c>
      <c r="E645" vm="5897">
        <f ca="1"/>
        <v>62.182699999999997</v>
      </c>
      <c r="F645" vm="6042">
        <f ca="1"/>
        <v>93</v>
      </c>
      <c r="G645" vm="3486">
        <f ca="1"/>
        <v>307</v>
      </c>
      <c r="H645" vm="4450">
        <f ca="1"/>
        <v>31.7</v>
      </c>
      <c r="I645" vm="637">
        <f ca="1"/>
        <v>699.7</v>
      </c>
      <c r="J645" vm="6043">
        <f ca="1"/>
        <v>321.85000000000002</v>
      </c>
      <c r="K645" vm="6044">
        <f ca="1"/>
        <v>424.2</v>
      </c>
      <c r="L645" vm="6045">
        <f ca="1"/>
        <v>321.95</v>
      </c>
      <c r="M645" s="19" vm="6046">
        <f ca="1"/>
        <v>10531.5</v>
      </c>
      <c r="N645" s="16">
        <f t="shared" ca="1" si="129"/>
        <v>5.9501849037706988E-3</v>
      </c>
      <c r="O645" s="16">
        <f t="shared" ca="1" si="141"/>
        <v>-1.0398812583383698E-2</v>
      </c>
      <c r="P645" s="16">
        <f t="shared" ca="1" si="130"/>
        <v>-1.0398812583383698E-2</v>
      </c>
      <c r="Q645" s="16">
        <f t="shared" ca="1" si="131"/>
        <v>8.6393625907078605E-3</v>
      </c>
      <c r="R645" s="16">
        <f t="shared" ca="1" si="132"/>
        <v>-2.2775347407989967E-3</v>
      </c>
      <c r="S645" s="16">
        <f t="shared" ca="1" si="133"/>
        <v>7.9544987778885183E-3</v>
      </c>
      <c r="T645" s="16">
        <f t="shared" ca="1" si="134"/>
        <v>5.1997280945702664E-3</v>
      </c>
      <c r="U645" s="16">
        <f t="shared" ca="1" si="135"/>
        <v>1.6915046994056989E-2</v>
      </c>
      <c r="V645" s="16">
        <f t="shared" ca="1" si="136"/>
        <v>1.6915046994056989E-2</v>
      </c>
      <c r="W645" s="16">
        <f t="shared" ca="1" si="137"/>
        <v>1.5609979702469041E-2</v>
      </c>
      <c r="X645" s="16">
        <f t="shared" ca="1" si="138"/>
        <v>1.5215756627230364E-2</v>
      </c>
      <c r="Y645" s="16">
        <f t="shared" ca="1" si="139"/>
        <v>0</v>
      </c>
      <c r="Z645" s="16">
        <f t="shared" ca="1" si="140"/>
        <v>0</v>
      </c>
    </row>
    <row r="646" spans="2:26" x14ac:dyDescent="0.35">
      <c r="B646" vm="6047">
        <f ca="1"/>
        <v>43096</v>
      </c>
      <c r="C646" vm="6048">
        <f ca="1"/>
        <v>404.2</v>
      </c>
      <c r="E646" vm="6049">
        <f ca="1"/>
        <v>61.4161</v>
      </c>
      <c r="F646" vm="6050">
        <f ca="1"/>
        <v>92.65</v>
      </c>
      <c r="G646" vm="6028">
        <f ca="1"/>
        <v>303.45</v>
      </c>
      <c r="H646" vm="4604">
        <f ca="1"/>
        <v>31.6</v>
      </c>
      <c r="I646" vm="6051">
        <f ca="1"/>
        <v>682.8</v>
      </c>
      <c r="J646" vm="4617">
        <f ca="1"/>
        <v>322.5</v>
      </c>
      <c r="K646" vm="6052">
        <f ca="1"/>
        <v>422.45</v>
      </c>
      <c r="L646" vm="722">
        <f ca="1"/>
        <v>326.2</v>
      </c>
      <c r="M646" s="19" vm="6053">
        <f ca="1"/>
        <v>10490.75</v>
      </c>
      <c r="N646" s="16">
        <f t="shared" ca="1" si="129"/>
        <v>-8.6553328432807707E-4</v>
      </c>
      <c r="O646" s="16">
        <f t="shared" ca="1" si="141"/>
        <v>-1.2404810245706346E-2</v>
      </c>
      <c r="P646" s="16">
        <f t="shared" ca="1" si="130"/>
        <v>-1.2404810245706346E-2</v>
      </c>
      <c r="Q646" s="16">
        <f t="shared" ca="1" si="131"/>
        <v>-3.7705404218870576E-3</v>
      </c>
      <c r="R646" s="16">
        <f t="shared" ca="1" si="132"/>
        <v>-1.1630895305333063E-2</v>
      </c>
      <c r="S646" s="16">
        <f t="shared" ca="1" si="133"/>
        <v>2.0175377372021984E-3</v>
      </c>
      <c r="T646" s="16">
        <f t="shared" ca="1" si="134"/>
        <v>-4.1339455317282257E-3</v>
      </c>
      <c r="U646" s="16">
        <f t="shared" ca="1" si="135"/>
        <v>1.3114436202720988E-2</v>
      </c>
      <c r="V646" s="16">
        <f t="shared" ca="1" si="136"/>
        <v>1.3114436202720988E-2</v>
      </c>
      <c r="W646" s="16">
        <f t="shared" ca="1" si="137"/>
        <v>1.1423357415939106E-2</v>
      </c>
      <c r="X646" s="16">
        <f t="shared" ca="1" si="138"/>
        <v>1.1029134340700429E-2</v>
      </c>
      <c r="Y646" s="16">
        <f t="shared" ca="1" si="139"/>
        <v>0</v>
      </c>
      <c r="Z646" s="16">
        <f t="shared" ca="1" si="140"/>
        <v>0</v>
      </c>
    </row>
    <row r="647" spans="2:26" x14ac:dyDescent="0.35">
      <c r="B647" vm="6054">
        <f ca="1"/>
        <v>43097</v>
      </c>
      <c r="C647" vm="2341">
        <f ca="1"/>
        <v>398.7</v>
      </c>
      <c r="E647" vm="6055">
        <f ca="1"/>
        <v>60.516100000000002</v>
      </c>
      <c r="F647" vm="6056">
        <f ca="1"/>
        <v>92.15</v>
      </c>
      <c r="G647" vm="6057">
        <f ca="1"/>
        <v>311.45</v>
      </c>
      <c r="H647" vm="4595">
        <f ca="1"/>
        <v>31.8</v>
      </c>
      <c r="I647" vm="6058">
        <f ca="1"/>
        <v>695.5</v>
      </c>
      <c r="J647" vm="4830">
        <f ca="1"/>
        <v>340.35</v>
      </c>
      <c r="K647" vm="6059">
        <f ca="1"/>
        <v>418.6</v>
      </c>
      <c r="L647" vm="6060">
        <f ca="1"/>
        <v>332.7</v>
      </c>
      <c r="M647" s="19" vm="6061">
        <f ca="1"/>
        <v>10477.9</v>
      </c>
      <c r="N647" s="16">
        <f t="shared" ca="1" si="129"/>
        <v>-1.370055058221133E-2</v>
      </c>
      <c r="O647" s="16">
        <f t="shared" ca="1" si="141"/>
        <v>-1.4762570427697566E-2</v>
      </c>
      <c r="P647" s="16">
        <f t="shared" ca="1" si="130"/>
        <v>-1.4762570427697566E-2</v>
      </c>
      <c r="Q647" s="16">
        <f t="shared" ca="1" si="131"/>
        <v>-5.4112686155365448E-3</v>
      </c>
      <c r="R647" s="16">
        <f t="shared" ca="1" si="132"/>
        <v>2.6021959418290441E-2</v>
      </c>
      <c r="S647" s="16">
        <f t="shared" ca="1" si="133"/>
        <v>5.3871363658133414E-2</v>
      </c>
      <c r="T647" s="16">
        <f t="shared" ca="1" si="134"/>
        <v>-9.1552865869543709E-3</v>
      </c>
      <c r="U647" s="16">
        <f t="shared" ca="1" si="135"/>
        <v>1.9730492837517582E-2</v>
      </c>
      <c r="V647" s="16">
        <f t="shared" ca="1" si="136"/>
        <v>1.9730492837517582E-2</v>
      </c>
      <c r="W647" s="16">
        <f t="shared" ca="1" si="137"/>
        <v>1.9103872462015024E-2</v>
      </c>
      <c r="X647" s="16">
        <f t="shared" ca="1" si="138"/>
        <v>1.8709649386776349E-2</v>
      </c>
      <c r="Y647" s="16">
        <f t="shared" ca="1" si="139"/>
        <v>0</v>
      </c>
      <c r="Z647" s="16">
        <f t="shared" ca="1" si="140"/>
        <v>0</v>
      </c>
    </row>
    <row r="648" spans="2:26" x14ac:dyDescent="0.35">
      <c r="B648" vm="6062">
        <f ca="1"/>
        <v>43098</v>
      </c>
      <c r="C648" vm="6063">
        <f ca="1"/>
        <v>405.65</v>
      </c>
      <c r="E648" vm="6064">
        <f ca="1"/>
        <v>60.716099999999997</v>
      </c>
      <c r="F648" vm="4910">
        <f ca="1"/>
        <v>92.5</v>
      </c>
      <c r="G648" vm="6065">
        <f ca="1"/>
        <v>308.85000000000002</v>
      </c>
      <c r="H648" vm="6066">
        <f ca="1"/>
        <v>32.65</v>
      </c>
      <c r="I648" vm="6067">
        <f ca="1"/>
        <v>693.5</v>
      </c>
      <c r="J648" vm="888">
        <f ca="1"/>
        <v>333.7</v>
      </c>
      <c r="K648" vm="6068">
        <f ca="1"/>
        <v>431.85</v>
      </c>
      <c r="L648" vm="649">
        <f ca="1"/>
        <v>329.9</v>
      </c>
      <c r="M648" s="19" vm="6069">
        <f ca="1"/>
        <v>10530.7</v>
      </c>
      <c r="N648" s="16">
        <f t="shared" ca="1" si="129"/>
        <v>1.7281464453764682E-2</v>
      </c>
      <c r="O648" s="16">
        <f t="shared" ca="1" si="141"/>
        <v>3.2994564388039208E-3</v>
      </c>
      <c r="P648" s="16">
        <f t="shared" ca="1" si="130"/>
        <v>3.2994564388039208E-3</v>
      </c>
      <c r="Q648" s="16">
        <f t="shared" ca="1" si="131"/>
        <v>3.7909604025471028E-3</v>
      </c>
      <c r="R648" s="16">
        <f t="shared" ca="1" si="132"/>
        <v>-8.3830895582462286E-3</v>
      </c>
      <c r="S648" s="16">
        <f t="shared" ca="1" si="133"/>
        <v>-1.9732114136632201E-2</v>
      </c>
      <c r="T648" s="16">
        <f t="shared" ca="1" si="134"/>
        <v>3.116249571439517E-2</v>
      </c>
      <c r="U648" s="16">
        <f t="shared" ca="1" si="135"/>
        <v>-8.4516047898953832E-3</v>
      </c>
      <c r="V648" s="16">
        <f t="shared" ca="1" si="136"/>
        <v>-8.4516047898953832E-3</v>
      </c>
      <c r="W648" s="16">
        <f t="shared" ca="1" si="137"/>
        <v>-7.9153987087198611E-3</v>
      </c>
      <c r="X648" s="16">
        <f t="shared" ca="1" si="138"/>
        <v>0</v>
      </c>
      <c r="Y648" s="16">
        <f t="shared" ca="1" si="139"/>
        <v>8.3096217839585384E-3</v>
      </c>
      <c r="Z648" s="16">
        <f t="shared" ca="1" si="140"/>
        <v>8.474602774549183E-3</v>
      </c>
    </row>
    <row r="649" spans="2:26" x14ac:dyDescent="0.35">
      <c r="B649" vm="6070">
        <f ca="1"/>
        <v>43101</v>
      </c>
      <c r="C649" vm="6071">
        <f ca="1"/>
        <v>399.65</v>
      </c>
      <c r="E649" vm="6072">
        <f ca="1"/>
        <v>60.482700000000001</v>
      </c>
      <c r="F649" vm="5717">
        <f ca="1"/>
        <v>95.15</v>
      </c>
      <c r="G649" vm="5823">
        <f ca="1"/>
        <v>308.95</v>
      </c>
      <c r="H649" vm="4461">
        <f ca="1"/>
        <v>32.200000000000003</v>
      </c>
      <c r="I649" vm="6073">
        <f ca="1"/>
        <v>692.65</v>
      </c>
      <c r="J649" vm="6074">
        <f ca="1"/>
        <v>337.35</v>
      </c>
      <c r="K649" vm="6075">
        <f ca="1"/>
        <v>424.45</v>
      </c>
      <c r="L649" vm="4367">
        <f ca="1"/>
        <v>325.45</v>
      </c>
      <c r="M649" s="19" vm="6076">
        <f ca="1"/>
        <v>10435.549999999999</v>
      </c>
      <c r="N649" s="16">
        <f t="shared" ca="1" si="129"/>
        <v>-1.4901554769045948E-2</v>
      </c>
      <c r="O649" s="16">
        <f t="shared" ca="1" si="141"/>
        <v>-3.8515280436183289E-3</v>
      </c>
      <c r="P649" s="16">
        <f t="shared" ca="1" si="130"/>
        <v>-3.8515280436183289E-3</v>
      </c>
      <c r="Q649" s="16">
        <f t="shared" ca="1" si="131"/>
        <v>2.8245949223779137E-2</v>
      </c>
      <c r="R649" s="16">
        <f t="shared" ca="1" si="132"/>
        <v>3.2372936508028629E-4</v>
      </c>
      <c r="S649" s="16">
        <f t="shared" ca="1" si="133"/>
        <v>1.0878581316106244E-2</v>
      </c>
      <c r="T649" s="16">
        <f t="shared" ca="1" si="134"/>
        <v>-1.7284092542317872E-2</v>
      </c>
      <c r="U649" s="16">
        <f t="shared" ca="1" si="135"/>
        <v>-1.358073821613939E-2</v>
      </c>
      <c r="V649" s="16">
        <f t="shared" ca="1" si="136"/>
        <v>-1.358073821613939E-2</v>
      </c>
      <c r="W649" s="16">
        <f t="shared" ca="1" si="137"/>
        <v>-1.2335803368992922E-2</v>
      </c>
      <c r="X649" s="16">
        <f t="shared" ca="1" si="138"/>
        <v>0</v>
      </c>
      <c r="Y649" s="16">
        <f t="shared" ca="1" si="139"/>
        <v>1.27300264442316E-2</v>
      </c>
      <c r="Z649" s="16">
        <f t="shared" ca="1" si="140"/>
        <v>1.2895007434822244E-2</v>
      </c>
    </row>
    <row r="650" spans="2:26" x14ac:dyDescent="0.35">
      <c r="B650" vm="6077">
        <f ca="1"/>
        <v>43102</v>
      </c>
      <c r="C650" vm="6078">
        <f ca="1"/>
        <v>397.4</v>
      </c>
      <c r="E650" vm="6079">
        <f ca="1"/>
        <v>60.549399999999999</v>
      </c>
      <c r="F650" vm="2873">
        <f ca="1"/>
        <v>98.2</v>
      </c>
      <c r="G650" vm="4968">
        <f ca="1"/>
        <v>309.39999999999998</v>
      </c>
      <c r="H650" vm="4511">
        <f ca="1"/>
        <v>31.85</v>
      </c>
      <c r="I650" vm="6080">
        <f ca="1"/>
        <v>689.7</v>
      </c>
      <c r="J650" vm="6081">
        <f ca="1"/>
        <v>327.39999999999998</v>
      </c>
      <c r="K650" vm="3709">
        <f ca="1"/>
        <v>439.3</v>
      </c>
      <c r="L650" vm="6082">
        <f ca="1"/>
        <v>327.75</v>
      </c>
      <c r="M650" s="19" vm="6083">
        <f ca="1"/>
        <v>10442.200000000001</v>
      </c>
      <c r="N650" s="16">
        <f t="shared" ca="1" si="129"/>
        <v>-5.6458339543115866E-3</v>
      </c>
      <c r="O650" s="16">
        <f t="shared" ca="1" si="141"/>
        <v>1.1021870520688132E-3</v>
      </c>
      <c r="P650" s="16">
        <f t="shared" ca="1" si="130"/>
        <v>1.1021870520688132E-3</v>
      </c>
      <c r="Q650" s="16">
        <f t="shared" ca="1" si="131"/>
        <v>3.1551621618261597E-2</v>
      </c>
      <c r="R650" s="16">
        <f t="shared" ca="1" si="132"/>
        <v>1.4554866319771672E-3</v>
      </c>
      <c r="S650" s="16">
        <f t="shared" ca="1" si="133"/>
        <v>-2.9938302136400023E-2</v>
      </c>
      <c r="T650" s="16">
        <f t="shared" ca="1" si="134"/>
        <v>3.4388337797757206E-2</v>
      </c>
      <c r="U650" s="16">
        <f t="shared" ca="1" si="135"/>
        <v>7.042282625412951E-3</v>
      </c>
      <c r="V650" s="16">
        <f t="shared" ca="1" si="136"/>
        <v>7.042282625412951E-3</v>
      </c>
      <c r="W650" s="16">
        <f t="shared" ca="1" si="137"/>
        <v>6.9148642788612741E-3</v>
      </c>
      <c r="X650" s="16">
        <f t="shared" ca="1" si="138"/>
        <v>6.5206412036225968E-3</v>
      </c>
      <c r="Y650" s="16">
        <f t="shared" ca="1" si="139"/>
        <v>0</v>
      </c>
      <c r="Z650" s="16">
        <f t="shared" ca="1" si="140"/>
        <v>0</v>
      </c>
    </row>
    <row r="651" spans="2:26" x14ac:dyDescent="0.35">
      <c r="B651" vm="6084">
        <f ca="1"/>
        <v>43103</v>
      </c>
      <c r="C651" vm="6085">
        <f ca="1"/>
        <v>407.65</v>
      </c>
      <c r="E651" vm="6086">
        <f ca="1"/>
        <v>60.332700000000003</v>
      </c>
      <c r="F651" vm="6087">
        <f ca="1"/>
        <v>98.55</v>
      </c>
      <c r="G651" vm="6088">
        <f ca="1"/>
        <v>312</v>
      </c>
      <c r="H651" vm="4522">
        <f ca="1"/>
        <v>32.700000000000003</v>
      </c>
      <c r="I651" vm="6089">
        <f ca="1"/>
        <v>736.35</v>
      </c>
      <c r="J651" vm="4840">
        <f ca="1"/>
        <v>339</v>
      </c>
      <c r="K651" vm="6090">
        <f ca="1"/>
        <v>433.9</v>
      </c>
      <c r="L651" vm="6091">
        <f ca="1"/>
        <v>332.5</v>
      </c>
      <c r="M651" s="19" vm="6092">
        <f ca="1"/>
        <v>10443.200000000001</v>
      </c>
      <c r="N651" s="16">
        <f t="shared" ca="1" si="129"/>
        <v>2.5465632991203278E-2</v>
      </c>
      <c r="O651" s="16">
        <f t="shared" ca="1" si="141"/>
        <v>-3.5853154789759439E-3</v>
      </c>
      <c r="P651" s="16">
        <f t="shared" ca="1" si="130"/>
        <v>-3.5853154789759439E-3</v>
      </c>
      <c r="Q651" s="16">
        <f t="shared" ca="1" si="131"/>
        <v>3.5578182383089792E-3</v>
      </c>
      <c r="R651" s="16">
        <f t="shared" ca="1" si="132"/>
        <v>8.3682496705165792E-3</v>
      </c>
      <c r="S651" s="16">
        <f t="shared" ca="1" si="133"/>
        <v>3.4817442443415718E-2</v>
      </c>
      <c r="T651" s="16">
        <f t="shared" ca="1" si="134"/>
        <v>-1.2368458177428885E-2</v>
      </c>
      <c r="U651" s="16">
        <f t="shared" ca="1" si="135"/>
        <v>1.4388737452099671E-2</v>
      </c>
      <c r="V651" s="16">
        <f t="shared" ca="1" si="136"/>
        <v>1.4388737452099671E-2</v>
      </c>
      <c r="W651" s="16">
        <f t="shared" ca="1" si="137"/>
        <v>1.3958978218198227E-2</v>
      </c>
      <c r="X651" s="16">
        <f t="shared" ca="1" si="138"/>
        <v>1.356475514295955E-2</v>
      </c>
      <c r="Y651" s="16">
        <f t="shared" ca="1" si="139"/>
        <v>0</v>
      </c>
      <c r="Z651" s="16">
        <f t="shared" ca="1" si="140"/>
        <v>0</v>
      </c>
    </row>
    <row r="652" spans="2:26" x14ac:dyDescent="0.35">
      <c r="B652" vm="6093">
        <f ca="1"/>
        <v>43104</v>
      </c>
      <c r="C652" vm="6094">
        <f ca="1"/>
        <v>409.85</v>
      </c>
      <c r="E652" vm="6095">
        <f ca="1"/>
        <v>60.016100000000002</v>
      </c>
      <c r="F652" vm="6096">
        <f ca="1"/>
        <v>100.75</v>
      </c>
      <c r="G652" vm="871">
        <f ca="1"/>
        <v>317.85000000000002</v>
      </c>
      <c r="H652" vm="4976">
        <f ca="1"/>
        <v>33.75</v>
      </c>
      <c r="I652" vm="6097">
        <f ca="1"/>
        <v>757.15</v>
      </c>
      <c r="J652" vm="6098">
        <f ca="1"/>
        <v>332</v>
      </c>
      <c r="K652" vm="6099">
        <f ca="1"/>
        <v>429.95</v>
      </c>
      <c r="L652" vm="6100">
        <f ca="1"/>
        <v>339.1</v>
      </c>
      <c r="M652" s="19" vm="6101">
        <f ca="1"/>
        <v>10504.8</v>
      </c>
      <c r="N652" s="16">
        <f t="shared" ca="1" si="129"/>
        <v>5.3822759901200386E-3</v>
      </c>
      <c r="O652" s="16">
        <f t="shared" ca="1" si="141"/>
        <v>-5.2613857445665303E-3</v>
      </c>
      <c r="P652" s="16">
        <f t="shared" ca="1" si="130"/>
        <v>-5.2613857445665303E-3</v>
      </c>
      <c r="Q652" s="16">
        <f t="shared" ca="1" si="131"/>
        <v>2.2078167228063151E-2</v>
      </c>
      <c r="R652" s="16">
        <f t="shared" ca="1" si="132"/>
        <v>1.8576385572935457E-2</v>
      </c>
      <c r="S652" s="16">
        <f t="shared" ca="1" si="133"/>
        <v>-2.0865138463961676E-2</v>
      </c>
      <c r="T652" s="16">
        <f t="shared" ca="1" si="134"/>
        <v>-9.1451699473994851E-3</v>
      </c>
      <c r="U652" s="16">
        <f t="shared" ca="1" si="135"/>
        <v>1.9655189035684171E-2</v>
      </c>
      <c r="V652" s="16">
        <f t="shared" ca="1" si="136"/>
        <v>1.9655189035684171E-2</v>
      </c>
      <c r="W652" s="16">
        <f t="shared" ca="1" si="137"/>
        <v>1.9235613500659117E-2</v>
      </c>
      <c r="X652" s="16">
        <f t="shared" ca="1" si="138"/>
        <v>1.8841390425420441E-2</v>
      </c>
      <c r="Y652" s="16">
        <f t="shared" ca="1" si="139"/>
        <v>0</v>
      </c>
      <c r="Z652" s="16">
        <f t="shared" ca="1" si="140"/>
        <v>0</v>
      </c>
    </row>
    <row r="653" spans="2:26" x14ac:dyDescent="0.35">
      <c r="B653" vm="6102">
        <f ca="1"/>
        <v>43105</v>
      </c>
      <c r="C653" vm="6103">
        <f ca="1"/>
        <v>423.8</v>
      </c>
      <c r="E653" vm="6104">
        <f ca="1"/>
        <v>60.766100000000002</v>
      </c>
      <c r="F653" vm="6105">
        <f ca="1"/>
        <v>102.35</v>
      </c>
      <c r="G653" vm="6106">
        <f ca="1"/>
        <v>313.8</v>
      </c>
      <c r="H653" vm="4966">
        <f ca="1"/>
        <v>33.549999999999997</v>
      </c>
      <c r="I653" vm="6107">
        <f ca="1"/>
        <v>757.85</v>
      </c>
      <c r="J653" vm="5785">
        <f ca="1"/>
        <v>335.7</v>
      </c>
      <c r="K653" vm="6108">
        <f ca="1"/>
        <v>431.6</v>
      </c>
      <c r="L653" vm="447">
        <f ca="1"/>
        <v>339.55</v>
      </c>
      <c r="M653" s="19" vm="6109">
        <f ca="1"/>
        <v>10558.85</v>
      </c>
      <c r="N653" s="16">
        <f t="shared" ca="1" si="129"/>
        <v>3.3470406735158983E-2</v>
      </c>
      <c r="O653" s="16">
        <f t="shared" ca="1" si="141"/>
        <v>1.2419208124556037E-2</v>
      </c>
      <c r="P653" s="16">
        <f t="shared" ca="1" si="130"/>
        <v>1.2419208124556037E-2</v>
      </c>
      <c r="Q653" s="16">
        <f t="shared" ca="1" si="131"/>
        <v>1.5756111280506146E-2</v>
      </c>
      <c r="R653" s="16">
        <f t="shared" ca="1" si="132"/>
        <v>-1.2823733083485597E-2</v>
      </c>
      <c r="S653" s="16">
        <f t="shared" ca="1" si="133"/>
        <v>1.1082935069500571E-2</v>
      </c>
      <c r="T653" s="16">
        <f t="shared" ca="1" si="134"/>
        <v>3.8303105270742419E-3</v>
      </c>
      <c r="U653" s="16">
        <f t="shared" ca="1" si="135"/>
        <v>1.326162428207493E-3</v>
      </c>
      <c r="V653" s="16">
        <f t="shared" ca="1" si="136"/>
        <v>1.326162428207493E-3</v>
      </c>
      <c r="W653" s="16">
        <f t="shared" ca="1" si="137"/>
        <v>1.30084692038559E-3</v>
      </c>
      <c r="X653" s="16">
        <f t="shared" ca="1" si="138"/>
        <v>9.066238451469128E-4</v>
      </c>
      <c r="Y653" s="16">
        <f t="shared" ca="1" si="139"/>
        <v>0</v>
      </c>
      <c r="Z653" s="16">
        <f t="shared" ca="1" si="140"/>
        <v>0</v>
      </c>
    </row>
    <row r="654" spans="2:26" x14ac:dyDescent="0.35">
      <c r="B654" vm="6110">
        <f ca="1"/>
        <v>43108</v>
      </c>
      <c r="C654" vm="6111">
        <f ca="1"/>
        <v>422.9</v>
      </c>
      <c r="E654" vm="6112">
        <f ca="1"/>
        <v>61.349400000000003</v>
      </c>
      <c r="F654" vm="6113">
        <f ca="1"/>
        <v>101.95</v>
      </c>
      <c r="G654" vm="6114">
        <f ca="1"/>
        <v>318</v>
      </c>
      <c r="H654" vm="4996">
        <f ca="1"/>
        <v>33.15</v>
      </c>
      <c r="I654" vm="6115">
        <f ca="1"/>
        <v>739.95</v>
      </c>
      <c r="J654" vm="6116">
        <f ca="1"/>
        <v>330.95</v>
      </c>
      <c r="K654" vm="6117">
        <f ca="1"/>
        <v>433.55</v>
      </c>
      <c r="L654" vm="6118">
        <f ca="1"/>
        <v>340.25</v>
      </c>
      <c r="M654" s="19" vm="6119">
        <f ca="1"/>
        <v>10623.6</v>
      </c>
      <c r="N654" s="16">
        <f t="shared" ca="1" si="129"/>
        <v>-2.1259013557558808E-3</v>
      </c>
      <c r="O654" s="16">
        <f t="shared" ca="1" si="141"/>
        <v>9.5533234729560466E-3</v>
      </c>
      <c r="P654" s="16">
        <f t="shared" ca="1" si="130"/>
        <v>9.5533234729560466E-3</v>
      </c>
      <c r="Q654" s="16">
        <f t="shared" ca="1" si="131"/>
        <v>-3.9158150868342416E-3</v>
      </c>
      <c r="R654" s="16">
        <f t="shared" ca="1" si="132"/>
        <v>1.32955424812445E-2</v>
      </c>
      <c r="S654" s="16">
        <f t="shared" ca="1" si="133"/>
        <v>-1.4250597421057462E-2</v>
      </c>
      <c r="T654" s="16">
        <f t="shared" ca="1" si="134"/>
        <v>4.5078964391899222E-3</v>
      </c>
      <c r="U654" s="16">
        <f t="shared" ca="1" si="135"/>
        <v>2.0594299717750192E-3</v>
      </c>
      <c r="V654" s="16">
        <f t="shared" ca="1" si="136"/>
        <v>2.0594299717750192E-3</v>
      </c>
      <c r="W654" s="16">
        <f t="shared" ca="1" si="137"/>
        <v>2.4845183632636807E-3</v>
      </c>
      <c r="X654" s="16">
        <f t="shared" ca="1" si="138"/>
        <v>2.0902952880250034E-3</v>
      </c>
      <c r="Y654" s="16">
        <f t="shared" ca="1" si="139"/>
        <v>0</v>
      </c>
      <c r="Z654" s="16">
        <f t="shared" ca="1" si="140"/>
        <v>0</v>
      </c>
    </row>
    <row r="655" spans="2:26" x14ac:dyDescent="0.35">
      <c r="B655" vm="6120">
        <f ca="1"/>
        <v>43109</v>
      </c>
      <c r="C655" vm="6121">
        <f ca="1"/>
        <v>421.1</v>
      </c>
      <c r="E655" vm="6122">
        <f ca="1"/>
        <v>60.849400000000003</v>
      </c>
      <c r="F655" vm="6123">
        <f ca="1"/>
        <v>101.1</v>
      </c>
      <c r="G655" vm="6124">
        <f ca="1"/>
        <v>316.89999999999998</v>
      </c>
      <c r="H655" vm="6125">
        <f ca="1"/>
        <v>32.799999999999997</v>
      </c>
      <c r="I655" vm="6126">
        <f ca="1"/>
        <v>727.65</v>
      </c>
      <c r="J655" vm="6127">
        <f ca="1"/>
        <v>328.45</v>
      </c>
      <c r="K655" vm="5770">
        <f ca="1"/>
        <v>437.55</v>
      </c>
      <c r="L655" vm="6128">
        <f ca="1"/>
        <v>337.7</v>
      </c>
      <c r="M655" s="19" vm="6129">
        <f ca="1"/>
        <v>10637</v>
      </c>
      <c r="N655" s="16">
        <f t="shared" ca="1" si="129"/>
        <v>-4.2654093105607077E-3</v>
      </c>
      <c r="O655" s="16">
        <f t="shared" ca="1" si="141"/>
        <v>-8.1834320853164354E-3</v>
      </c>
      <c r="P655" s="16">
        <f t="shared" ca="1" si="130"/>
        <v>-8.1834320853164354E-3</v>
      </c>
      <c r="Q655" s="16">
        <f t="shared" ca="1" si="131"/>
        <v>-8.3723709940385256E-3</v>
      </c>
      <c r="R655" s="16">
        <f t="shared" ca="1" si="132"/>
        <v>-3.465116083301828E-3</v>
      </c>
      <c r="S655" s="16">
        <f t="shared" ca="1" si="133"/>
        <v>-7.5826872264498973E-3</v>
      </c>
      <c r="T655" s="16">
        <f t="shared" ca="1" si="134"/>
        <v>9.1838551586707253E-3</v>
      </c>
      <c r="U655" s="16">
        <f t="shared" ca="1" si="135"/>
        <v>-7.5227141400534834E-3</v>
      </c>
      <c r="V655" s="16">
        <f t="shared" ca="1" si="136"/>
        <v>-7.5227141400534834E-3</v>
      </c>
      <c r="W655" s="16">
        <f t="shared" ca="1" si="137"/>
        <v>-7.3068178092145619E-3</v>
      </c>
      <c r="X655" s="16">
        <f t="shared" ca="1" si="138"/>
        <v>0</v>
      </c>
      <c r="Y655" s="16">
        <f t="shared" ca="1" si="139"/>
        <v>7.7010408844532391E-3</v>
      </c>
      <c r="Z655" s="16">
        <f t="shared" ca="1" si="140"/>
        <v>7.8660218750438837E-3</v>
      </c>
    </row>
    <row r="656" spans="2:26" x14ac:dyDescent="0.35">
      <c r="B656" vm="6130">
        <f ca="1"/>
        <v>43110</v>
      </c>
      <c r="C656" vm="6131">
        <f ca="1"/>
        <v>423.45</v>
      </c>
      <c r="E656" vm="5998">
        <f ca="1"/>
        <v>59.982700000000001</v>
      </c>
      <c r="F656" vm="2295">
        <f ca="1"/>
        <v>103.8</v>
      </c>
      <c r="G656" vm="5640">
        <f ca="1"/>
        <v>319.5</v>
      </c>
      <c r="H656" vm="5007">
        <f ca="1"/>
        <v>32.450000000000003</v>
      </c>
      <c r="I656" vm="6132">
        <f ca="1"/>
        <v>726.4</v>
      </c>
      <c r="J656" vm="6133">
        <f ca="1"/>
        <v>320.2</v>
      </c>
      <c r="K656" vm="6134">
        <f ca="1"/>
        <v>433.3</v>
      </c>
      <c r="L656" vm="6135">
        <f ca="1"/>
        <v>334.8</v>
      </c>
      <c r="M656" s="19" vm="6136">
        <f ca="1"/>
        <v>10632.2</v>
      </c>
      <c r="N656" s="16">
        <f t="shared" ca="1" si="129"/>
        <v>5.5651081997259537E-3</v>
      </c>
      <c r="O656" s="16">
        <f t="shared" ca="1" si="141"/>
        <v>-1.434577175996E-2</v>
      </c>
      <c r="P656" s="16">
        <f t="shared" ca="1" si="130"/>
        <v>-1.434577175996E-2</v>
      </c>
      <c r="Q656" s="16">
        <f t="shared" ca="1" si="131"/>
        <v>2.6355844705362456E-2</v>
      </c>
      <c r="R656" s="16">
        <f t="shared" ca="1" si="132"/>
        <v>8.1710071207146042E-3</v>
      </c>
      <c r="S656" s="16">
        <f t="shared" ca="1" si="133"/>
        <v>-2.5438818775867594E-2</v>
      </c>
      <c r="T656" s="16">
        <f t="shared" ca="1" si="134"/>
        <v>-9.7606562359764254E-3</v>
      </c>
      <c r="U656" s="16">
        <f t="shared" ca="1" si="135"/>
        <v>-8.6245887762017217E-3</v>
      </c>
      <c r="V656" s="16">
        <f t="shared" ca="1" si="136"/>
        <v>-8.6245887762017217E-3</v>
      </c>
      <c r="W656" s="16">
        <f t="shared" ca="1" si="137"/>
        <v>-7.3344660884818317E-3</v>
      </c>
      <c r="X656" s="16">
        <f t="shared" ca="1" si="138"/>
        <v>0</v>
      </c>
      <c r="Y656" s="16">
        <f t="shared" ca="1" si="139"/>
        <v>7.7286891637205089E-3</v>
      </c>
      <c r="Z656" s="16">
        <f t="shared" ca="1" si="140"/>
        <v>7.8936701543111526E-3</v>
      </c>
    </row>
    <row r="657" spans="2:26" x14ac:dyDescent="0.35">
      <c r="B657" vm="6137">
        <f ca="1"/>
        <v>43111</v>
      </c>
      <c r="C657" vm="5886">
        <f ca="1"/>
        <v>425.5</v>
      </c>
      <c r="E657" vm="6138">
        <f ca="1"/>
        <v>59.6661</v>
      </c>
      <c r="F657" vm="6139">
        <f ca="1"/>
        <v>103.5</v>
      </c>
      <c r="G657" vm="5482">
        <f ca="1"/>
        <v>319.7</v>
      </c>
      <c r="H657" vm="4471">
        <f ca="1"/>
        <v>32.25</v>
      </c>
      <c r="I657" vm="6140">
        <f ca="1"/>
        <v>722.25</v>
      </c>
      <c r="J657" vm="6141">
        <f ca="1"/>
        <v>318.05</v>
      </c>
      <c r="K657" vm="6142">
        <f ca="1"/>
        <v>434.75</v>
      </c>
      <c r="L657" vm="6143">
        <f ca="1"/>
        <v>333.9</v>
      </c>
      <c r="M657" s="19" vm="6144">
        <f ca="1"/>
        <v>10651.2</v>
      </c>
      <c r="N657" s="16">
        <f t="shared" ca="1" si="129"/>
        <v>4.8295046458207277E-3</v>
      </c>
      <c r="O657" s="16">
        <f t="shared" ca="1" si="141"/>
        <v>-5.2921673918771804E-3</v>
      </c>
      <c r="P657" s="16">
        <f t="shared" ca="1" si="130"/>
        <v>-5.2921673918771804E-3</v>
      </c>
      <c r="Q657" s="16">
        <f t="shared" ca="1" si="131"/>
        <v>-2.8943580263645261E-3</v>
      </c>
      <c r="R657" s="16">
        <f t="shared" ca="1" si="132"/>
        <v>6.2578224820614516E-4</v>
      </c>
      <c r="S657" s="16">
        <f t="shared" ca="1" si="133"/>
        <v>-6.7371974378009503E-3</v>
      </c>
      <c r="T657" s="16">
        <f t="shared" ca="1" si="134"/>
        <v>3.3408244885287574E-3</v>
      </c>
      <c r="U657" s="16">
        <f t="shared" ca="1" si="135"/>
        <v>-2.6917916657115256E-3</v>
      </c>
      <c r="V657" s="16">
        <f t="shared" ca="1" si="136"/>
        <v>-2.6917916657115256E-3</v>
      </c>
      <c r="W657" s="16">
        <f t="shared" ca="1" si="137"/>
        <v>-2.4854298478060974E-3</v>
      </c>
      <c r="X657" s="16">
        <f t="shared" ca="1" si="138"/>
        <v>0</v>
      </c>
      <c r="Y657" s="16">
        <f t="shared" ca="1" si="139"/>
        <v>2.8796529230447746E-3</v>
      </c>
      <c r="Z657" s="16">
        <f t="shared" ca="1" si="140"/>
        <v>3.0446339136354192E-3</v>
      </c>
    </row>
    <row r="658" spans="2:26" x14ac:dyDescent="0.35">
      <c r="B658" vm="6145">
        <f ca="1"/>
        <v>43112</v>
      </c>
      <c r="C658" vm="5595">
        <f ca="1"/>
        <v>423.3</v>
      </c>
      <c r="E658" vm="6146">
        <f ca="1"/>
        <v>59.332700000000003</v>
      </c>
      <c r="F658" vm="6147">
        <f ca="1"/>
        <v>102.7</v>
      </c>
      <c r="G658" vm="5613">
        <f ca="1"/>
        <v>324</v>
      </c>
      <c r="H658" vm="4450">
        <f ca="1"/>
        <v>31.7</v>
      </c>
      <c r="I658" vm="6148">
        <f ca="1"/>
        <v>723.8</v>
      </c>
      <c r="J658" vm="871">
        <f ca="1"/>
        <v>317.85000000000002</v>
      </c>
      <c r="K658" vm="5079">
        <f ca="1"/>
        <v>437.1</v>
      </c>
      <c r="L658" vm="447">
        <f ca="1"/>
        <v>339.55</v>
      </c>
      <c r="M658" s="19" vm="6149">
        <f ca="1"/>
        <v>10681.25</v>
      </c>
      <c r="N658" s="16">
        <f t="shared" ca="1" si="129"/>
        <v>-5.1838004865507907E-3</v>
      </c>
      <c r="O658" s="16">
        <f t="shared" ca="1" si="141"/>
        <v>-5.6034325111397471E-3</v>
      </c>
      <c r="P658" s="16">
        <f t="shared" ca="1" si="130"/>
        <v>-5.6034325111397471E-3</v>
      </c>
      <c r="Q658" s="16">
        <f t="shared" ca="1" si="131"/>
        <v>-7.7594957709111855E-3</v>
      </c>
      <c r="R658" s="16">
        <f t="shared" ca="1" si="132"/>
        <v>1.3360459726533699E-2</v>
      </c>
      <c r="S658" s="16">
        <f t="shared" ca="1" si="133"/>
        <v>-6.2902974239547162E-4</v>
      </c>
      <c r="T658" s="16">
        <f t="shared" ca="1" si="134"/>
        <v>5.390848634876373E-3</v>
      </c>
      <c r="U658" s="16">
        <f t="shared" ca="1" si="135"/>
        <v>1.6779664610191695E-2</v>
      </c>
      <c r="V658" s="16">
        <f t="shared" ca="1" si="136"/>
        <v>1.6779664610191695E-2</v>
      </c>
      <c r="W658" s="16">
        <f t="shared" ca="1" si="137"/>
        <v>1.5889508880416767E-2</v>
      </c>
      <c r="X658" s="16">
        <f t="shared" ca="1" si="138"/>
        <v>1.549528580517809E-2</v>
      </c>
      <c r="Y658" s="16">
        <f t="shared" ca="1" si="139"/>
        <v>0</v>
      </c>
      <c r="Z658" s="16">
        <f t="shared" ca="1" si="140"/>
        <v>0</v>
      </c>
    </row>
    <row r="659" spans="2:26" x14ac:dyDescent="0.35">
      <c r="B659" vm="6150">
        <f ca="1"/>
        <v>43115</v>
      </c>
      <c r="C659" vm="6151">
        <f ca="1"/>
        <v>420.6</v>
      </c>
      <c r="E659" vm="6152">
        <f ca="1"/>
        <v>59.532699999999998</v>
      </c>
      <c r="F659" vm="6153">
        <f ca="1"/>
        <v>101.45</v>
      </c>
      <c r="G659" vm="6154">
        <f ca="1"/>
        <v>322.05</v>
      </c>
      <c r="H659" vm="4604">
        <f ca="1"/>
        <v>31.6</v>
      </c>
      <c r="I659" vm="6155">
        <f ca="1"/>
        <v>712.2</v>
      </c>
      <c r="J659" vm="5636">
        <f ca="1"/>
        <v>314.75</v>
      </c>
      <c r="K659" vm="6156">
        <f ca="1"/>
        <v>432.35</v>
      </c>
      <c r="L659" vm="6157">
        <f ca="1"/>
        <v>339.2</v>
      </c>
      <c r="M659" s="19" vm="6158">
        <f ca="1"/>
        <v>10741.55</v>
      </c>
      <c r="N659" s="16">
        <f t="shared" ca="1" si="129"/>
        <v>-6.3988842582785848E-3</v>
      </c>
      <c r="O659" s="16">
        <f t="shared" ca="1" si="141"/>
        <v>3.3651540101266742E-3</v>
      </c>
      <c r="P659" s="16">
        <f t="shared" ca="1" si="130"/>
        <v>3.3651540101266742E-3</v>
      </c>
      <c r="Q659" s="16">
        <f t="shared" ca="1" si="131"/>
        <v>-1.2246050662688759E-2</v>
      </c>
      <c r="R659" s="16">
        <f t="shared" ca="1" si="132"/>
        <v>-6.0367027994296732E-3</v>
      </c>
      <c r="S659" s="16">
        <f t="shared" ca="1" si="133"/>
        <v>-9.8009004579613038E-3</v>
      </c>
      <c r="T659" s="16">
        <f t="shared" ca="1" si="134"/>
        <v>-1.0926556462829629E-2</v>
      </c>
      <c r="U659" s="16">
        <f t="shared" ca="1" si="135"/>
        <v>-1.0313076420524986E-3</v>
      </c>
      <c r="V659" s="16">
        <f t="shared" ca="1" si="136"/>
        <v>-1.0313076420524986E-3</v>
      </c>
      <c r="W659" s="16">
        <f t="shared" ca="1" si="137"/>
        <v>-1.4427283294140909E-3</v>
      </c>
      <c r="X659" s="16">
        <f t="shared" ca="1" si="138"/>
        <v>0</v>
      </c>
      <c r="Y659" s="16">
        <f t="shared" ca="1" si="139"/>
        <v>1.8369514046527682E-3</v>
      </c>
      <c r="Z659" s="16">
        <f t="shared" ca="1" si="140"/>
        <v>2.0019323952434128E-3</v>
      </c>
    </row>
    <row r="660" spans="2:26" x14ac:dyDescent="0.35">
      <c r="B660" vm="6159">
        <f ca="1"/>
        <v>43116</v>
      </c>
      <c r="C660" vm="5586">
        <f ca="1"/>
        <v>423.55</v>
      </c>
      <c r="E660" vm="6160">
        <f ca="1"/>
        <v>57.732799999999997</v>
      </c>
      <c r="F660" vm="5772">
        <f ca="1"/>
        <v>99</v>
      </c>
      <c r="G660" vm="6030">
        <f ca="1"/>
        <v>315.45</v>
      </c>
      <c r="H660" vm="4218">
        <f ca="1"/>
        <v>30.3</v>
      </c>
      <c r="I660" vm="6161">
        <f ca="1"/>
        <v>706.15</v>
      </c>
      <c r="J660" vm="6162">
        <f ca="1"/>
        <v>305.2</v>
      </c>
      <c r="K660" vm="6163">
        <f ca="1"/>
        <v>421.9</v>
      </c>
      <c r="L660" vm="6164">
        <f ca="1"/>
        <v>330.15</v>
      </c>
      <c r="M660" s="19" vm="6165">
        <f ca="1"/>
        <v>10700.45</v>
      </c>
      <c r="N660" s="16">
        <f t="shared" ref="N660:N723" ca="1" si="142">LN(C660/C659)</f>
        <v>6.9893076089604213E-3</v>
      </c>
      <c r="O660" s="16">
        <f t="shared" ca="1" si="141"/>
        <v>-3.07002718775626E-2</v>
      </c>
      <c r="P660" s="16">
        <f t="shared" ref="P660:P723" ca="1" si="143">LN(E660/E659)</f>
        <v>-3.07002718775626E-2</v>
      </c>
      <c r="Q660" s="16">
        <f t="shared" ref="Q660:Q723" ca="1" si="144">LN(F660/F659)</f>
        <v>-2.444621613723387E-2</v>
      </c>
      <c r="R660" s="16">
        <f t="shared" ref="R660:R723" ca="1" si="145">LN(G660/G659)</f>
        <v>-2.0706622176081345E-2</v>
      </c>
      <c r="S660" s="16">
        <f t="shared" ref="S660:S723" ca="1" si="146">LN(J660/J659)</f>
        <v>-3.0811373514154649E-2</v>
      </c>
      <c r="T660" s="16">
        <f t="shared" ref="T660:T723" ca="1" si="147">LN(K660/K659)</f>
        <v>-2.4467126276146407E-2</v>
      </c>
      <c r="U660" s="16">
        <f t="shared" ref="U660:U723" ca="1" si="148">LN(L660/L659)</f>
        <v>-2.7042807277167638E-2</v>
      </c>
      <c r="V660" s="16">
        <f t="shared" ref="V660:V723" ca="1" si="149">LN(L660/L659)</f>
        <v>-2.7042807277167638E-2</v>
      </c>
      <c r="W660" s="16">
        <f t="shared" ref="W660:W723" ca="1" si="150">SUMPRODUCT($Q$7:$X$7,N660:U660)</f>
        <v>-2.640157493280092E-2</v>
      </c>
      <c r="X660" s="16">
        <f t="shared" ref="X660:X723" ca="1" si="151">MAX(W660-$W$15,0)</f>
        <v>0</v>
      </c>
      <c r="Y660" s="16">
        <f t="shared" ref="Y660:Y723" ca="1" si="152">MAX($W$15-W660,0)</f>
        <v>2.6795798008039596E-2</v>
      </c>
      <c r="Z660" s="16">
        <f t="shared" ref="Z660:Z723" ca="1" si="153">MAX($O$4-W660,0)</f>
        <v>2.6960778998630242E-2</v>
      </c>
    </row>
    <row r="661" spans="2:26" x14ac:dyDescent="0.35">
      <c r="B661" vm="6166">
        <f ca="1"/>
        <v>43117</v>
      </c>
      <c r="C661" vm="5796">
        <f ca="1"/>
        <v>433.4</v>
      </c>
      <c r="E661" vm="6167">
        <f ca="1"/>
        <v>58.682699999999997</v>
      </c>
      <c r="F661" vm="719">
        <f ca="1"/>
        <v>99.9</v>
      </c>
      <c r="G661" vm="6168">
        <f ca="1"/>
        <v>323.14999999999998</v>
      </c>
      <c r="H661" vm="4085">
        <f ca="1"/>
        <v>30.85</v>
      </c>
      <c r="I661" vm="6169">
        <f ca="1"/>
        <v>705.35</v>
      </c>
      <c r="J661" vm="1922">
        <f ca="1"/>
        <v>299.7</v>
      </c>
      <c r="K661" vm="6170">
        <f ca="1"/>
        <v>422.95</v>
      </c>
      <c r="L661" vm="6171">
        <f ca="1"/>
        <v>334.9</v>
      </c>
      <c r="M661" s="19" vm="6172">
        <f ca="1"/>
        <v>10788.55</v>
      </c>
      <c r="N661" s="16">
        <f t="shared" ca="1" si="142"/>
        <v>2.2989518224698562E-2</v>
      </c>
      <c r="O661" s="16">
        <f t="shared" ca="1" si="141"/>
        <v>1.631949494392064E-2</v>
      </c>
      <c r="P661" s="16">
        <f t="shared" ca="1" si="143"/>
        <v>1.631949494392064E-2</v>
      </c>
      <c r="Q661" s="16">
        <f t="shared" ca="1" si="144"/>
        <v>9.0498355199178562E-3</v>
      </c>
      <c r="R661" s="16">
        <f t="shared" ca="1" si="145"/>
        <v>2.4116420892085884E-2</v>
      </c>
      <c r="S661" s="16">
        <f t="shared" ca="1" si="146"/>
        <v>-1.8185325087684411E-2</v>
      </c>
      <c r="T661" s="16">
        <f t="shared" ca="1" si="147"/>
        <v>2.4856496197306305E-3</v>
      </c>
      <c r="U661" s="16">
        <f t="shared" ca="1" si="148"/>
        <v>1.4284883159578439E-2</v>
      </c>
      <c r="V661" s="16">
        <f t="shared" ca="1" si="149"/>
        <v>1.4284883159578439E-2</v>
      </c>
      <c r="W661" s="16">
        <f t="shared" ca="1" si="150"/>
        <v>1.4718018754707881E-2</v>
      </c>
      <c r="X661" s="16">
        <f t="shared" ca="1" si="151"/>
        <v>1.4323795679469203E-2</v>
      </c>
      <c r="Y661" s="16">
        <f t="shared" ca="1" si="152"/>
        <v>0</v>
      </c>
      <c r="Z661" s="16">
        <f t="shared" ca="1" si="153"/>
        <v>0</v>
      </c>
    </row>
    <row r="662" spans="2:26" x14ac:dyDescent="0.35">
      <c r="B662" vm="6173">
        <f ca="1"/>
        <v>43118</v>
      </c>
      <c r="C662" vm="6174">
        <f ca="1"/>
        <v>416.25</v>
      </c>
      <c r="E662" vm="6175">
        <f ca="1"/>
        <v>57.032800000000002</v>
      </c>
      <c r="F662" vm="6176">
        <f ca="1"/>
        <v>97.45</v>
      </c>
      <c r="G662" vm="6177">
        <f ca="1"/>
        <v>308.3</v>
      </c>
      <c r="H662" vm="6178">
        <f ca="1"/>
        <v>29.45</v>
      </c>
      <c r="I662" vm="6179">
        <f ca="1"/>
        <v>694.65</v>
      </c>
      <c r="J662" vm="1066">
        <f ca="1"/>
        <v>296.25</v>
      </c>
      <c r="K662" vm="6180">
        <f ca="1"/>
        <v>418.95</v>
      </c>
      <c r="L662" vm="6181">
        <f ca="1"/>
        <v>326.7</v>
      </c>
      <c r="M662" s="19" vm="6182">
        <f ca="1"/>
        <v>10817</v>
      </c>
      <c r="N662" s="16">
        <f t="shared" ca="1" si="142"/>
        <v>-4.0375047807605022E-2</v>
      </c>
      <c r="O662" s="16">
        <f t="shared" ca="1" si="141"/>
        <v>-2.8518423556447743E-2</v>
      </c>
      <c r="P662" s="16">
        <f t="shared" ca="1" si="143"/>
        <v>-2.8518423556447743E-2</v>
      </c>
      <c r="Q662" s="16">
        <f t="shared" ca="1" si="144"/>
        <v>-2.4830259700938075E-2</v>
      </c>
      <c r="R662" s="16">
        <f t="shared" ca="1" si="145"/>
        <v>-4.704327681679963E-2</v>
      </c>
      <c r="S662" s="16">
        <f t="shared" ca="1" si="146"/>
        <v>-1.157828187327649E-2</v>
      </c>
      <c r="T662" s="16">
        <f t="shared" ca="1" si="147"/>
        <v>-9.502387690728066E-3</v>
      </c>
      <c r="U662" s="16">
        <f t="shared" ca="1" si="148"/>
        <v>-2.4789661193134381E-2</v>
      </c>
      <c r="V662" s="16">
        <f t="shared" ca="1" si="149"/>
        <v>-2.4789661193134381E-2</v>
      </c>
      <c r="W662" s="16">
        <f t="shared" ca="1" si="150"/>
        <v>-2.5951603032630156E-2</v>
      </c>
      <c r="X662" s="16">
        <f t="shared" ca="1" si="151"/>
        <v>0</v>
      </c>
      <c r="Y662" s="16">
        <f t="shared" ca="1" si="152"/>
        <v>2.6345826107868831E-2</v>
      </c>
      <c r="Z662" s="16">
        <f t="shared" ca="1" si="153"/>
        <v>2.6510807098459477E-2</v>
      </c>
    </row>
    <row r="663" spans="2:26" x14ac:dyDescent="0.35">
      <c r="B663" vm="6183">
        <f ca="1"/>
        <v>43119</v>
      </c>
      <c r="C663" vm="6184">
        <f ca="1"/>
        <v>433.45</v>
      </c>
      <c r="E663" vm="6185">
        <f ca="1"/>
        <v>57.582799999999999</v>
      </c>
      <c r="F663" vm="6186">
        <f ca="1"/>
        <v>97.55</v>
      </c>
      <c r="G663" vm="6187">
        <f ca="1"/>
        <v>299.35000000000002</v>
      </c>
      <c r="H663" vm="4266">
        <f ca="1"/>
        <v>29.85</v>
      </c>
      <c r="I663" vm="6188">
        <f ca="1"/>
        <v>701.8</v>
      </c>
      <c r="J663" vm="5872">
        <f ca="1"/>
        <v>309.45</v>
      </c>
      <c r="K663" vm="6189">
        <f ca="1"/>
        <v>418.05</v>
      </c>
      <c r="L663" vm="4783">
        <f ca="1"/>
        <v>331.65</v>
      </c>
      <c r="M663" s="19" vm="6190">
        <f ca="1"/>
        <v>10894.7</v>
      </c>
      <c r="N663" s="16">
        <f t="shared" ca="1" si="142"/>
        <v>4.0490408019995767E-2</v>
      </c>
      <c r="O663" s="16">
        <f t="shared" ca="1" si="141"/>
        <v>9.5973710678193616E-3</v>
      </c>
      <c r="P663" s="16">
        <f t="shared" ca="1" si="143"/>
        <v>9.5973710678193616E-3</v>
      </c>
      <c r="Q663" s="16">
        <f t="shared" ca="1" si="144"/>
        <v>1.0256411155504391E-3</v>
      </c>
      <c r="R663" s="16">
        <f t="shared" ca="1" si="145"/>
        <v>-2.9459877520743572E-2</v>
      </c>
      <c r="S663" s="16">
        <f t="shared" ca="1" si="146"/>
        <v>4.359283573602947E-2</v>
      </c>
      <c r="T663" s="16">
        <f t="shared" ca="1" si="147"/>
        <v>-2.1505384632284734E-3</v>
      </c>
      <c r="U663" s="16">
        <f t="shared" ca="1" si="148"/>
        <v>1.5037877364540502E-2</v>
      </c>
      <c r="V663" s="16">
        <f t="shared" ca="1" si="149"/>
        <v>1.5037877364540502E-2</v>
      </c>
      <c r="W663" s="16">
        <f t="shared" ca="1" si="150"/>
        <v>1.3093127731832492E-2</v>
      </c>
      <c r="X663" s="16">
        <f t="shared" ca="1" si="151"/>
        <v>1.2698904656593814E-2</v>
      </c>
      <c r="Y663" s="16">
        <f t="shared" ca="1" si="152"/>
        <v>0</v>
      </c>
      <c r="Z663" s="16">
        <f t="shared" ca="1" si="153"/>
        <v>0</v>
      </c>
    </row>
    <row r="664" spans="2:26" x14ac:dyDescent="0.35">
      <c r="B664" vm="6191">
        <f ca="1"/>
        <v>43122</v>
      </c>
      <c r="C664" vm="6192">
        <f ca="1"/>
        <v>438.05</v>
      </c>
      <c r="E664" vm="6193">
        <f ca="1"/>
        <v>58.466099999999997</v>
      </c>
      <c r="F664" vm="6194">
        <f ca="1"/>
        <v>104.55</v>
      </c>
      <c r="G664" vm="4846">
        <f ca="1"/>
        <v>292.45</v>
      </c>
      <c r="H664" vm="4192">
        <f ca="1"/>
        <v>30.05</v>
      </c>
      <c r="I664" vm="6195">
        <f ca="1"/>
        <v>695.45</v>
      </c>
      <c r="J664" vm="5848">
        <f ca="1"/>
        <v>307.60000000000002</v>
      </c>
      <c r="K664" vm="6163">
        <f ca="1"/>
        <v>421.9</v>
      </c>
      <c r="L664" vm="6196">
        <f ca="1"/>
        <v>326.95</v>
      </c>
      <c r="M664" s="19" vm="6197">
        <f ca="1"/>
        <v>10966.2</v>
      </c>
      <c r="N664" s="16">
        <f t="shared" ca="1" si="142"/>
        <v>1.0556609797723581E-2</v>
      </c>
      <c r="O664" s="16">
        <f t="shared" ca="1" si="141"/>
        <v>1.5223187093175751E-2</v>
      </c>
      <c r="P664" s="16">
        <f t="shared" ca="1" si="143"/>
        <v>1.5223187093175751E-2</v>
      </c>
      <c r="Q664" s="16">
        <f t="shared" ca="1" si="144"/>
        <v>6.9300358805522391E-2</v>
      </c>
      <c r="R664" s="16">
        <f t="shared" ca="1" si="145"/>
        <v>-2.3319745482326428E-2</v>
      </c>
      <c r="S664" s="16">
        <f t="shared" ca="1" si="146"/>
        <v>-5.9962905538814854E-3</v>
      </c>
      <c r="T664" s="16">
        <f t="shared" ca="1" si="147"/>
        <v>9.1672765342259363E-3</v>
      </c>
      <c r="U664" s="16">
        <f t="shared" ca="1" si="148"/>
        <v>-1.4272941964279978E-2</v>
      </c>
      <c r="V664" s="16">
        <f t="shared" ca="1" si="149"/>
        <v>-1.4272941964279978E-2</v>
      </c>
      <c r="W664" s="16">
        <f t="shared" ca="1" si="150"/>
        <v>-1.3103158902203817E-2</v>
      </c>
      <c r="X664" s="16">
        <f t="shared" ca="1" si="151"/>
        <v>0</v>
      </c>
      <c r="Y664" s="16">
        <f t="shared" ca="1" si="152"/>
        <v>1.3497381977442494E-2</v>
      </c>
      <c r="Z664" s="16">
        <f t="shared" ca="1" si="153"/>
        <v>1.3662362968033139E-2</v>
      </c>
    </row>
    <row r="665" spans="2:26" x14ac:dyDescent="0.35">
      <c r="B665" vm="6198">
        <f ca="1"/>
        <v>43123</v>
      </c>
      <c r="C665" vm="6199">
        <f ca="1"/>
        <v>438.4</v>
      </c>
      <c r="E665" vm="6200">
        <f ca="1"/>
        <v>58.232799999999997</v>
      </c>
      <c r="F665" vm="6201">
        <f ca="1"/>
        <v>104.45</v>
      </c>
      <c r="G665" vm="4230">
        <f ca="1"/>
        <v>296.64999999999998</v>
      </c>
      <c r="H665" vm="4814">
        <f ca="1"/>
        <v>30.45</v>
      </c>
      <c r="I665" vm="6202">
        <f ca="1"/>
        <v>725.75</v>
      </c>
      <c r="J665" vm="6203">
        <f ca="1"/>
        <v>302.89999999999998</v>
      </c>
      <c r="K665" vm="6204">
        <f ca="1"/>
        <v>418</v>
      </c>
      <c r="L665" vm="1964">
        <f ca="1"/>
        <v>343.5</v>
      </c>
      <c r="M665" s="19" vm="6205">
        <f ca="1"/>
        <v>11083.7</v>
      </c>
      <c r="N665" s="16">
        <f t="shared" ca="1" si="142"/>
        <v>7.9867652143288614E-4</v>
      </c>
      <c r="O665" s="16">
        <f t="shared" ca="1" si="141"/>
        <v>-3.9983292183006745E-3</v>
      </c>
      <c r="P665" s="16">
        <f t="shared" ca="1" si="143"/>
        <v>-3.9983292183006745E-3</v>
      </c>
      <c r="Q665" s="16">
        <f t="shared" ca="1" si="144"/>
        <v>-9.5693787206769642E-4</v>
      </c>
      <c r="R665" s="16">
        <f t="shared" ca="1" si="145"/>
        <v>1.425928081561742E-2</v>
      </c>
      <c r="S665" s="16">
        <f t="shared" ca="1" si="146"/>
        <v>-1.5397519598297452E-2</v>
      </c>
      <c r="T665" s="16">
        <f t="shared" ca="1" si="147"/>
        <v>-9.2868866055366081E-3</v>
      </c>
      <c r="U665" s="16">
        <f t="shared" ca="1" si="148"/>
        <v>4.9379857655119215E-2</v>
      </c>
      <c r="V665" s="16">
        <f t="shared" ca="1" si="149"/>
        <v>4.9379857655119215E-2</v>
      </c>
      <c r="W665" s="16">
        <f t="shared" ca="1" si="150"/>
        <v>4.613212641335198E-2</v>
      </c>
      <c r="X665" s="16">
        <f t="shared" ca="1" si="151"/>
        <v>4.5737903338113305E-2</v>
      </c>
      <c r="Y665" s="16">
        <f t="shared" ca="1" si="152"/>
        <v>0</v>
      </c>
      <c r="Z665" s="16">
        <f t="shared" ca="1" si="153"/>
        <v>0</v>
      </c>
    </row>
    <row r="666" spans="2:26" x14ac:dyDescent="0.35">
      <c r="B666" vm="6206">
        <f ca="1"/>
        <v>43124</v>
      </c>
      <c r="C666" vm="6207">
        <f ca="1"/>
        <v>448.75</v>
      </c>
      <c r="E666" vm="6208">
        <f ca="1"/>
        <v>57.849400000000003</v>
      </c>
      <c r="F666" vm="6209">
        <f ca="1"/>
        <v>104.15</v>
      </c>
      <c r="G666" vm="5340">
        <f ca="1"/>
        <v>293.05</v>
      </c>
      <c r="H666" vm="4192">
        <f ca="1"/>
        <v>30.05</v>
      </c>
      <c r="I666" vm="6210">
        <f ca="1"/>
        <v>721.2</v>
      </c>
      <c r="J666" vm="6211">
        <f ca="1"/>
        <v>304.75</v>
      </c>
      <c r="K666" vm="6212">
        <f ca="1"/>
        <v>403.6</v>
      </c>
      <c r="L666" vm="6213">
        <f ca="1"/>
        <v>340</v>
      </c>
      <c r="M666" s="19" vm="6214">
        <f ca="1"/>
        <v>11086</v>
      </c>
      <c r="N666" s="16">
        <f t="shared" ca="1" si="142"/>
        <v>2.3334204168682818E-2</v>
      </c>
      <c r="O666" s="16">
        <f t="shared" ca="1" si="141"/>
        <v>-6.6056879373555324E-3</v>
      </c>
      <c r="P666" s="16">
        <f t="shared" ca="1" si="143"/>
        <v>-6.6056879373555324E-3</v>
      </c>
      <c r="Q666" s="16">
        <f t="shared" ca="1" si="144"/>
        <v>-2.8763202955937577E-3</v>
      </c>
      <c r="R666" s="16">
        <f t="shared" ca="1" si="145"/>
        <v>-1.2209749782213924E-2</v>
      </c>
      <c r="S666" s="16">
        <f t="shared" ca="1" si="146"/>
        <v>6.0890503281894708E-3</v>
      </c>
      <c r="T666" s="16">
        <f t="shared" ca="1" si="147"/>
        <v>-3.5057144045302358E-2</v>
      </c>
      <c r="U666" s="16">
        <f t="shared" ca="1" si="148"/>
        <v>-1.0241494052196907E-2</v>
      </c>
      <c r="V666" s="16">
        <f t="shared" ca="1" si="149"/>
        <v>-1.0241494052196907E-2</v>
      </c>
      <c r="W666" s="16">
        <f t="shared" ca="1" si="150"/>
        <v>-9.8669157905631067E-3</v>
      </c>
      <c r="X666" s="16">
        <f t="shared" ca="1" si="151"/>
        <v>0</v>
      </c>
      <c r="Y666" s="16">
        <f t="shared" ca="1" si="152"/>
        <v>1.0261138865801784E-2</v>
      </c>
      <c r="Z666" s="16">
        <f t="shared" ca="1" si="153"/>
        <v>1.0426119856392429E-2</v>
      </c>
    </row>
    <row r="667" spans="2:26" x14ac:dyDescent="0.35">
      <c r="B667" vm="6215">
        <f ca="1"/>
        <v>43125</v>
      </c>
      <c r="C667" vm="4661">
        <f ca="1"/>
        <v>436.5</v>
      </c>
      <c r="E667" vm="6216">
        <f ca="1"/>
        <v>58.966099999999997</v>
      </c>
      <c r="F667" vm="6217">
        <f ca="1"/>
        <v>103</v>
      </c>
      <c r="G667" vm="5358">
        <f ca="1"/>
        <v>298.55</v>
      </c>
      <c r="H667" vm="4234">
        <f ca="1"/>
        <v>29.7</v>
      </c>
      <c r="I667" vm="6218">
        <f ca="1"/>
        <v>722.5</v>
      </c>
      <c r="J667" vm="6219">
        <f ca="1"/>
        <v>303.8</v>
      </c>
      <c r="K667" vm="6220">
        <f ca="1"/>
        <v>400.3</v>
      </c>
      <c r="L667" vm="6221">
        <f ca="1"/>
        <v>345.6</v>
      </c>
      <c r="M667" s="19" vm="6222">
        <f ca="1"/>
        <v>11069.65</v>
      </c>
      <c r="N667" s="16">
        <f t="shared" ca="1" si="142"/>
        <v>-2.7677564522831745E-2</v>
      </c>
      <c r="O667" s="16">
        <f t="shared" ca="1" si="141"/>
        <v>1.9119620567251534E-2</v>
      </c>
      <c r="P667" s="16">
        <f t="shared" ca="1" si="143"/>
        <v>1.9119620567251534E-2</v>
      </c>
      <c r="Q667" s="16">
        <f t="shared" ca="1" si="144"/>
        <v>-1.1103179477345322E-2</v>
      </c>
      <c r="R667" s="16">
        <f t="shared" ca="1" si="145"/>
        <v>1.8594180070563241E-2</v>
      </c>
      <c r="S667" s="16">
        <f t="shared" ca="1" si="146"/>
        <v>-3.1221781997083559E-3</v>
      </c>
      <c r="T667" s="16">
        <f t="shared" ca="1" si="147"/>
        <v>-8.2100224809259909E-3</v>
      </c>
      <c r="U667" s="16">
        <f t="shared" ca="1" si="148"/>
        <v>1.6336419319693599E-2</v>
      </c>
      <c r="V667" s="16">
        <f t="shared" ca="1" si="149"/>
        <v>1.6336419319693599E-2</v>
      </c>
      <c r="W667" s="16">
        <f t="shared" ca="1" si="150"/>
        <v>1.560745505970618E-2</v>
      </c>
      <c r="X667" s="16">
        <f t="shared" ca="1" si="151"/>
        <v>1.5213231984467503E-2</v>
      </c>
      <c r="Y667" s="16">
        <f t="shared" ca="1" si="152"/>
        <v>0</v>
      </c>
      <c r="Z667" s="16">
        <f t="shared" ca="1" si="153"/>
        <v>0</v>
      </c>
    </row>
    <row r="668" spans="2:26" x14ac:dyDescent="0.35">
      <c r="B668" vm="6223">
        <f ca="1"/>
        <v>43129</v>
      </c>
      <c r="C668" vm="6224">
        <f ca="1"/>
        <v>436.65</v>
      </c>
      <c r="E668" vm="6225">
        <f ca="1"/>
        <v>58.549399999999999</v>
      </c>
      <c r="F668" vm="6226">
        <f ca="1"/>
        <v>101.9</v>
      </c>
      <c r="G668" vm="4081">
        <f ca="1"/>
        <v>304.14999999999998</v>
      </c>
      <c r="H668" vm="4266">
        <f ca="1"/>
        <v>29.85</v>
      </c>
      <c r="I668" vm="6227">
        <f ca="1"/>
        <v>743.55</v>
      </c>
      <c r="J668" vm="6228">
        <f ca="1"/>
        <v>306</v>
      </c>
      <c r="K668" vm="2478">
        <f ca="1"/>
        <v>399.25</v>
      </c>
      <c r="L668" vm="6229">
        <f ca="1"/>
        <v>345</v>
      </c>
      <c r="M668" s="19" vm="6230">
        <f ca="1"/>
        <v>11130.4</v>
      </c>
      <c r="N668" s="16">
        <f t="shared" ca="1" si="142"/>
        <v>3.4358358008502646E-4</v>
      </c>
      <c r="O668" s="16">
        <f t="shared" ca="1" si="141"/>
        <v>-7.0918601626912972E-3</v>
      </c>
      <c r="P668" s="16">
        <f t="shared" ca="1" si="143"/>
        <v>-7.0918601626912972E-3</v>
      </c>
      <c r="Q668" s="16">
        <f t="shared" ca="1" si="144"/>
        <v>-1.0737048000956569E-2</v>
      </c>
      <c r="R668" s="16">
        <f t="shared" ca="1" si="145"/>
        <v>1.85835777737129E-2</v>
      </c>
      <c r="S668" s="16">
        <f t="shared" ca="1" si="146"/>
        <v>7.21551179070815E-3</v>
      </c>
      <c r="T668" s="16">
        <f t="shared" ca="1" si="147"/>
        <v>-2.6264789034061526E-3</v>
      </c>
      <c r="U668" s="16">
        <f t="shared" ca="1" si="148"/>
        <v>-1.7376198985408486E-3</v>
      </c>
      <c r="V668" s="16">
        <f t="shared" ca="1" si="149"/>
        <v>-1.7376198985408486E-3</v>
      </c>
      <c r="W668" s="16">
        <f t="shared" ca="1" si="150"/>
        <v>-9.4689435340804728E-4</v>
      </c>
      <c r="X668" s="16">
        <f t="shared" ca="1" si="151"/>
        <v>0</v>
      </c>
      <c r="Y668" s="16">
        <f t="shared" ca="1" si="152"/>
        <v>1.3411174286467244E-3</v>
      </c>
      <c r="Z668" s="16">
        <f t="shared" ca="1" si="153"/>
        <v>1.5060984192373692E-3</v>
      </c>
    </row>
    <row r="669" spans="2:26" x14ac:dyDescent="0.35">
      <c r="B669" vm="6231">
        <f ca="1"/>
        <v>43130</v>
      </c>
      <c r="C669" vm="137">
        <f ca="1"/>
        <v>428.25</v>
      </c>
      <c r="E669" vm="6232">
        <f ca="1"/>
        <v>58.999400000000001</v>
      </c>
      <c r="F669" vm="6233">
        <f ca="1"/>
        <v>101.6</v>
      </c>
      <c r="G669" vm="5498">
        <f ca="1"/>
        <v>310.89999999999998</v>
      </c>
      <c r="H669" vm="3955">
        <f ca="1"/>
        <v>29.9</v>
      </c>
      <c r="I669" vm="290">
        <f ca="1"/>
        <v>774.85</v>
      </c>
      <c r="J669" vm="3506">
        <f ca="1"/>
        <v>299.89999999999998</v>
      </c>
      <c r="K669" vm="6234">
        <f ca="1"/>
        <v>395.85</v>
      </c>
      <c r="L669" vm="1621">
        <f ca="1"/>
        <v>341.3</v>
      </c>
      <c r="M669" s="19" vm="6235">
        <f ca="1"/>
        <v>11049.65</v>
      </c>
      <c r="N669" s="16">
        <f t="shared" ca="1" si="142"/>
        <v>-1.9424821655512636E-2</v>
      </c>
      <c r="O669" s="16">
        <f t="shared" ca="1" si="141"/>
        <v>7.6564320228454403E-3</v>
      </c>
      <c r="P669" s="16">
        <f t="shared" ca="1" si="143"/>
        <v>7.6564320228454403E-3</v>
      </c>
      <c r="Q669" s="16">
        <f t="shared" ca="1" si="144"/>
        <v>-2.9484050842977678E-3</v>
      </c>
      <c r="R669" s="16">
        <f t="shared" ca="1" si="145"/>
        <v>2.1950316297993683E-2</v>
      </c>
      <c r="S669" s="16">
        <f t="shared" ca="1" si="146"/>
        <v>-2.0136016197417408E-2</v>
      </c>
      <c r="T669" s="16">
        <f t="shared" ca="1" si="147"/>
        <v>-8.5524354776790237E-3</v>
      </c>
      <c r="U669" s="16">
        <f t="shared" ca="1" si="148"/>
        <v>-1.0782561118698367E-2</v>
      </c>
      <c r="V669" s="16">
        <f t="shared" ca="1" si="149"/>
        <v>-1.0782561118698367E-2</v>
      </c>
      <c r="W669" s="16">
        <f t="shared" ca="1" si="150"/>
        <v>-9.1702562859751514E-3</v>
      </c>
      <c r="X669" s="16">
        <f t="shared" ca="1" si="151"/>
        <v>0</v>
      </c>
      <c r="Y669" s="16">
        <f t="shared" ca="1" si="152"/>
        <v>9.5644793612138287E-3</v>
      </c>
      <c r="Z669" s="16">
        <f t="shared" ca="1" si="153"/>
        <v>9.7294603518044732E-3</v>
      </c>
    </row>
    <row r="670" spans="2:26" x14ac:dyDescent="0.35">
      <c r="B670" vm="6236">
        <f ca="1"/>
        <v>43131</v>
      </c>
      <c r="C670" vm="6237">
        <f ca="1"/>
        <v>428.85</v>
      </c>
      <c r="E670" vm="5634">
        <f ca="1"/>
        <v>56.449399999999997</v>
      </c>
      <c r="F670" vm="6238">
        <f ca="1"/>
        <v>100.2</v>
      </c>
      <c r="G670" vm="6239">
        <f ca="1"/>
        <v>310.25</v>
      </c>
      <c r="H670" vm="6178">
        <f ca="1"/>
        <v>29.45</v>
      </c>
      <c r="I670" vm="6240">
        <f ca="1"/>
        <v>782.95</v>
      </c>
      <c r="J670" vm="6241">
        <f ca="1"/>
        <v>303.75</v>
      </c>
      <c r="K670" vm="5890">
        <f ca="1"/>
        <v>399.5</v>
      </c>
      <c r="L670" vm="4830">
        <f ca="1"/>
        <v>340.35</v>
      </c>
      <c r="M670" s="19" vm="6242">
        <f ca="1"/>
        <v>11027.7</v>
      </c>
      <c r="N670" s="16">
        <f t="shared" ca="1" si="142"/>
        <v>1.4000702322011958E-3</v>
      </c>
      <c r="O670" s="16">
        <f t="shared" ca="1" si="141"/>
        <v>-4.4182612698411013E-2</v>
      </c>
      <c r="P670" s="16">
        <f t="shared" ca="1" si="143"/>
        <v>-4.4182612698411013E-2</v>
      </c>
      <c r="Q670" s="16">
        <f t="shared" ca="1" si="144"/>
        <v>-1.3875346493616957E-2</v>
      </c>
      <c r="R670" s="16">
        <f t="shared" ca="1" si="145"/>
        <v>-2.0928929799915023E-3</v>
      </c>
      <c r="S670" s="16">
        <f t="shared" ca="1" si="146"/>
        <v>1.2755908899794782E-2</v>
      </c>
      <c r="T670" s="16">
        <f t="shared" ca="1" si="147"/>
        <v>9.178413588886521E-3</v>
      </c>
      <c r="U670" s="16">
        <f t="shared" ca="1" si="148"/>
        <v>-2.7873560187009097E-3</v>
      </c>
      <c r="V670" s="16">
        <f t="shared" ca="1" si="149"/>
        <v>-2.7873560187009097E-3</v>
      </c>
      <c r="W670" s="16">
        <f t="shared" ca="1" si="150"/>
        <v>-3.130962271388934E-3</v>
      </c>
      <c r="X670" s="16">
        <f t="shared" ca="1" si="151"/>
        <v>0</v>
      </c>
      <c r="Y670" s="16">
        <f t="shared" ca="1" si="152"/>
        <v>3.5251853466276113E-3</v>
      </c>
      <c r="Z670" s="16">
        <f t="shared" ca="1" si="153"/>
        <v>3.6901663372182559E-3</v>
      </c>
    </row>
    <row r="671" spans="2:26" x14ac:dyDescent="0.35">
      <c r="B671" vm="6243">
        <f ca="1"/>
        <v>43132</v>
      </c>
      <c r="C671" vm="6244">
        <f ca="1"/>
        <v>428.75</v>
      </c>
      <c r="E671" vm="6245">
        <f ca="1"/>
        <v>53.849499999999999</v>
      </c>
      <c r="F671" vm="6246">
        <f ca="1"/>
        <v>100.35</v>
      </c>
      <c r="G671" vm="6247">
        <f ca="1"/>
        <v>307.95</v>
      </c>
      <c r="H671" vm="4056">
        <f ca="1"/>
        <v>29.15</v>
      </c>
      <c r="I671" vm="6248">
        <f ca="1"/>
        <v>777.8</v>
      </c>
      <c r="J671" vm="5877">
        <f ca="1"/>
        <v>313.60000000000002</v>
      </c>
      <c r="K671" vm="6249">
        <f ca="1"/>
        <v>393.65</v>
      </c>
      <c r="L671" vm="6250">
        <f ca="1"/>
        <v>341.45</v>
      </c>
      <c r="M671" s="19" vm="6251">
        <f ca="1"/>
        <v>11016.9</v>
      </c>
      <c r="N671" s="16">
        <f t="shared" ca="1" si="142"/>
        <v>-2.3320895628092049E-4</v>
      </c>
      <c r="O671" s="16">
        <f t="shared" ca="1" si="141"/>
        <v>-4.7151543155849983E-2</v>
      </c>
      <c r="P671" s="16">
        <f t="shared" ca="1" si="143"/>
        <v>-4.7151543155849983E-2</v>
      </c>
      <c r="Q671" s="16">
        <f t="shared" ca="1" si="144"/>
        <v>1.495886591582708E-3</v>
      </c>
      <c r="R671" s="16">
        <f t="shared" ca="1" si="145"/>
        <v>-7.4409919516643958E-3</v>
      </c>
      <c r="S671" s="16">
        <f t="shared" ca="1" si="146"/>
        <v>3.1913293821494736E-2</v>
      </c>
      <c r="T671" s="16">
        <f t="shared" ca="1" si="147"/>
        <v>-1.4751575575853243E-2</v>
      </c>
      <c r="U671" s="16">
        <f t="shared" ca="1" si="148"/>
        <v>3.2267555131377194E-3</v>
      </c>
      <c r="V671" s="16">
        <f t="shared" ca="1" si="149"/>
        <v>3.2267555131377194E-3</v>
      </c>
      <c r="W671" s="16">
        <f t="shared" ca="1" si="150"/>
        <v>2.3338455480870716E-3</v>
      </c>
      <c r="X671" s="16">
        <f t="shared" ca="1" si="151"/>
        <v>1.9396224728483943E-3</v>
      </c>
      <c r="Y671" s="16">
        <f t="shared" ca="1" si="152"/>
        <v>0</v>
      </c>
      <c r="Z671" s="16">
        <f t="shared" ca="1" si="153"/>
        <v>0</v>
      </c>
    </row>
    <row r="672" spans="2:26" x14ac:dyDescent="0.35">
      <c r="B672" vm="6252">
        <f ca="1"/>
        <v>43133</v>
      </c>
      <c r="C672" vm="6253">
        <f ca="1"/>
        <v>417.95</v>
      </c>
      <c r="E672" vm="6254">
        <f ca="1"/>
        <v>50.616199999999999</v>
      </c>
      <c r="F672" vm="707">
        <f ca="1"/>
        <v>93.5</v>
      </c>
      <c r="G672" vm="6255">
        <f ca="1"/>
        <v>294.35000000000002</v>
      </c>
      <c r="H672" vm="5584">
        <f ca="1"/>
        <v>27.85</v>
      </c>
      <c r="I672" vm="6256">
        <f ca="1"/>
        <v>778.95</v>
      </c>
      <c r="J672" vm="6257">
        <f ca="1"/>
        <v>300.14999999999998</v>
      </c>
      <c r="K672" vm="6258">
        <f ca="1"/>
        <v>383.75</v>
      </c>
      <c r="L672" vm="6259">
        <f ca="1"/>
        <v>334.3</v>
      </c>
      <c r="M672" s="19" vm="6260">
        <f ca="1"/>
        <v>10760.6</v>
      </c>
      <c r="N672" s="16">
        <f t="shared" ca="1" si="142"/>
        <v>-2.5512190334984607E-2</v>
      </c>
      <c r="O672" s="16">
        <f t="shared" ca="1" si="141"/>
        <v>-6.1921435351705925E-2</v>
      </c>
      <c r="P672" s="16">
        <f t="shared" ca="1" si="143"/>
        <v>-6.1921435351705925E-2</v>
      </c>
      <c r="Q672" s="16">
        <f t="shared" ca="1" si="144"/>
        <v>-7.0702638947705745E-2</v>
      </c>
      <c r="R672" s="16">
        <f t="shared" ca="1" si="145"/>
        <v>-4.5167896658781771E-2</v>
      </c>
      <c r="S672" s="16">
        <f t="shared" ca="1" si="146"/>
        <v>-4.3835938778400807E-2</v>
      </c>
      <c r="T672" s="16">
        <f t="shared" ca="1" si="147"/>
        <v>-2.5470890729069249E-2</v>
      </c>
      <c r="U672" s="16">
        <f t="shared" ca="1" si="148"/>
        <v>-2.1162461981045235E-2</v>
      </c>
      <c r="V672" s="16">
        <f t="shared" ca="1" si="149"/>
        <v>-2.1162461981045235E-2</v>
      </c>
      <c r="W672" s="16">
        <f t="shared" ca="1" si="150"/>
        <v>-2.3253127602614266E-2</v>
      </c>
      <c r="X672" s="16">
        <f t="shared" ca="1" si="151"/>
        <v>0</v>
      </c>
      <c r="Y672" s="16">
        <f t="shared" ca="1" si="152"/>
        <v>2.3647350677852941E-2</v>
      </c>
      <c r="Z672" s="16">
        <f t="shared" ca="1" si="153"/>
        <v>2.3812331668443588E-2</v>
      </c>
    </row>
    <row r="673" spans="2:26" x14ac:dyDescent="0.35">
      <c r="B673" vm="6261">
        <f ca="1"/>
        <v>43136</v>
      </c>
      <c r="C673" vm="5541">
        <f ca="1"/>
        <v>408.2</v>
      </c>
      <c r="E673" vm="6262">
        <f ca="1"/>
        <v>49.999499999999998</v>
      </c>
      <c r="F673" vm="6263">
        <f ca="1"/>
        <v>94.85</v>
      </c>
      <c r="G673" vm="5948">
        <f ca="1"/>
        <v>292.95</v>
      </c>
      <c r="H673" vm="3682">
        <f ca="1"/>
        <v>28.05</v>
      </c>
      <c r="I673" vm="6264">
        <f ca="1"/>
        <v>859.15</v>
      </c>
      <c r="J673" vm="6265">
        <f ca="1"/>
        <v>285.3</v>
      </c>
      <c r="K673" vm="2198">
        <f ca="1"/>
        <v>395.8</v>
      </c>
      <c r="L673" vm="595">
        <f ca="1"/>
        <v>328.85</v>
      </c>
      <c r="M673" s="19" vm="6266">
        <f ca="1"/>
        <v>10666.55</v>
      </c>
      <c r="N673" s="16">
        <f t="shared" ca="1" si="142"/>
        <v>-2.3604557769420664E-2</v>
      </c>
      <c r="O673" s="16">
        <f t="shared" ca="1" si="141"/>
        <v>-1.2258677778371831E-2</v>
      </c>
      <c r="P673" s="16">
        <f t="shared" ca="1" si="143"/>
        <v>-1.2258677778371831E-2</v>
      </c>
      <c r="Q673" s="16">
        <f t="shared" ca="1" si="144"/>
        <v>1.4335260086381866E-2</v>
      </c>
      <c r="R673" s="16">
        <f t="shared" ca="1" si="145"/>
        <v>-4.767589483472898E-3</v>
      </c>
      <c r="S673" s="16">
        <f t="shared" ca="1" si="146"/>
        <v>-5.0741091478397699E-2</v>
      </c>
      <c r="T673" s="16">
        <f t="shared" ca="1" si="147"/>
        <v>3.0917734267058464E-2</v>
      </c>
      <c r="U673" s="16">
        <f t="shared" ca="1" si="148"/>
        <v>-1.6437073678692887E-2</v>
      </c>
      <c r="V673" s="16">
        <f t="shared" ca="1" si="149"/>
        <v>-1.6437073678692887E-2</v>
      </c>
      <c r="W673" s="16">
        <f t="shared" ca="1" si="150"/>
        <v>-1.5554324866859601E-2</v>
      </c>
      <c r="X673" s="16">
        <f t="shared" ca="1" si="151"/>
        <v>0</v>
      </c>
      <c r="Y673" s="16">
        <f t="shared" ca="1" si="152"/>
        <v>1.5948547942098278E-2</v>
      </c>
      <c r="Z673" s="16">
        <f t="shared" ca="1" si="153"/>
        <v>1.6113528932688921E-2</v>
      </c>
    </row>
    <row r="674" spans="2:26" x14ac:dyDescent="0.35">
      <c r="B674" vm="6267">
        <f ca="1"/>
        <v>43137</v>
      </c>
      <c r="C674" vm="6268">
        <f ca="1"/>
        <v>404.8</v>
      </c>
      <c r="E674" vm="6269">
        <f ca="1"/>
        <v>49.732799999999997</v>
      </c>
      <c r="F674" vm="4910">
        <f ca="1"/>
        <v>92.5</v>
      </c>
      <c r="G674" vm="6270">
        <f ca="1"/>
        <v>283.3</v>
      </c>
      <c r="H674" vm="3682">
        <f ca="1"/>
        <v>28.05</v>
      </c>
      <c r="I674" vm="6271">
        <f ca="1"/>
        <v>894.7</v>
      </c>
      <c r="J674" vm="5124">
        <f ca="1"/>
        <v>274</v>
      </c>
      <c r="K674" vm="6272">
        <f ca="1"/>
        <v>375.45</v>
      </c>
      <c r="L674" vm="6273">
        <f ca="1"/>
        <v>321.64999999999998</v>
      </c>
      <c r="M674" s="19" vm="6274">
        <f ca="1"/>
        <v>10498.25</v>
      </c>
      <c r="N674" s="16">
        <f t="shared" ca="1" si="142"/>
        <v>-8.364132402488603E-3</v>
      </c>
      <c r="O674" s="16">
        <f t="shared" ca="1" si="141"/>
        <v>-5.3483301946857364E-3</v>
      </c>
      <c r="P674" s="16">
        <f t="shared" ca="1" si="143"/>
        <v>-5.3483301946857364E-3</v>
      </c>
      <c r="Q674" s="16">
        <f t="shared" ca="1" si="144"/>
        <v>-2.5088051862643682E-2</v>
      </c>
      <c r="R674" s="16">
        <f t="shared" ca="1" si="145"/>
        <v>-3.3495539154326695E-2</v>
      </c>
      <c r="S674" s="16">
        <f t="shared" ca="1" si="146"/>
        <v>-4.0413151831384143E-2</v>
      </c>
      <c r="T674" s="16">
        <f t="shared" ca="1" si="147"/>
        <v>-5.2783726622572545E-2</v>
      </c>
      <c r="U674" s="16">
        <f t="shared" ca="1" si="148"/>
        <v>-2.2137721890350796E-2</v>
      </c>
      <c r="V674" s="16">
        <f t="shared" ca="1" si="149"/>
        <v>-2.2137721890350796E-2</v>
      </c>
      <c r="W674" s="16">
        <f t="shared" ca="1" si="150"/>
        <v>-2.2470158921865286E-2</v>
      </c>
      <c r="X674" s="16">
        <f t="shared" ca="1" si="151"/>
        <v>0</v>
      </c>
      <c r="Y674" s="16">
        <f t="shared" ca="1" si="152"/>
        <v>2.2864381997103961E-2</v>
      </c>
      <c r="Z674" s="16">
        <f t="shared" ca="1" si="153"/>
        <v>2.3029362987694608E-2</v>
      </c>
    </row>
    <row r="675" spans="2:26" x14ac:dyDescent="0.35">
      <c r="B675" vm="6275">
        <f ca="1"/>
        <v>43138</v>
      </c>
      <c r="C675" vm="6276">
        <f ca="1"/>
        <v>407</v>
      </c>
      <c r="E675" vm="6277">
        <f ca="1"/>
        <v>52.616100000000003</v>
      </c>
      <c r="F675" vm="1301">
        <f ca="1"/>
        <v>94.25</v>
      </c>
      <c r="G675" vm="6278">
        <f ca="1"/>
        <v>288.89999999999998</v>
      </c>
      <c r="H675" vm="5415">
        <f ca="1"/>
        <v>28.5</v>
      </c>
      <c r="I675" vm="6279">
        <f ca="1"/>
        <v>876.9</v>
      </c>
      <c r="J675" vm="6280">
        <f ca="1"/>
        <v>275.8</v>
      </c>
      <c r="K675" vm="6281">
        <f ca="1"/>
        <v>377.8</v>
      </c>
      <c r="L675" vm="6282">
        <f ca="1"/>
        <v>315.7</v>
      </c>
      <c r="M675" s="19" vm="6283">
        <f ca="1"/>
        <v>10476.700000000001</v>
      </c>
      <c r="N675" s="16">
        <f t="shared" ca="1" si="142"/>
        <v>5.4200674693391133E-3</v>
      </c>
      <c r="O675" s="16">
        <f t="shared" ca="1" si="141"/>
        <v>5.6357481376350563E-2</v>
      </c>
      <c r="P675" s="16">
        <f t="shared" ca="1" si="143"/>
        <v>5.6357481376350563E-2</v>
      </c>
      <c r="Q675" s="16">
        <f t="shared" ca="1" si="144"/>
        <v>1.8742181809740664E-2</v>
      </c>
      <c r="R675" s="16">
        <f t="shared" ca="1" si="145"/>
        <v>1.9574200635718599E-2</v>
      </c>
      <c r="S675" s="16">
        <f t="shared" ca="1" si="146"/>
        <v>6.5478589711312381E-3</v>
      </c>
      <c r="T675" s="16">
        <f t="shared" ca="1" si="147"/>
        <v>6.239648521516223E-3</v>
      </c>
      <c r="U675" s="16">
        <f t="shared" ca="1" si="148"/>
        <v>-1.8671602293063409E-2</v>
      </c>
      <c r="V675" s="16">
        <f t="shared" ca="1" si="149"/>
        <v>-1.8671602293063409E-2</v>
      </c>
      <c r="W675" s="16">
        <f t="shared" ca="1" si="150"/>
        <v>-1.5618128481563099E-2</v>
      </c>
      <c r="X675" s="16">
        <f t="shared" ca="1" si="151"/>
        <v>0</v>
      </c>
      <c r="Y675" s="16">
        <f t="shared" ca="1" si="152"/>
        <v>1.6012351556801776E-2</v>
      </c>
      <c r="Z675" s="16">
        <f t="shared" ca="1" si="153"/>
        <v>1.6177332547392419E-2</v>
      </c>
    </row>
    <row r="676" spans="2:26" x14ac:dyDescent="0.35">
      <c r="B676" vm="6284">
        <f ca="1"/>
        <v>43139</v>
      </c>
      <c r="C676" vm="6003">
        <f ca="1"/>
        <v>405.1</v>
      </c>
      <c r="E676" vm="6285">
        <f ca="1"/>
        <v>52.316099999999999</v>
      </c>
      <c r="F676" vm="5717">
        <f ca="1"/>
        <v>95.15</v>
      </c>
      <c r="G676" vm="6286">
        <f ca="1"/>
        <v>287.3</v>
      </c>
      <c r="H676" vm="5652">
        <f ca="1"/>
        <v>28.7</v>
      </c>
      <c r="I676" vm="6287">
        <f ca="1"/>
        <v>945.6</v>
      </c>
      <c r="J676" vm="6288">
        <f ca="1"/>
        <v>286.35000000000002</v>
      </c>
      <c r="K676" vm="6289">
        <f ca="1"/>
        <v>374.85</v>
      </c>
      <c r="L676" vm="6290">
        <f ca="1"/>
        <v>314.45</v>
      </c>
      <c r="M676" s="19" vm="6291">
        <f ca="1"/>
        <v>10576.85</v>
      </c>
      <c r="N676" s="16">
        <f t="shared" ca="1" si="142"/>
        <v>-4.6792352339500368E-3</v>
      </c>
      <c r="O676" s="16">
        <f t="shared" ca="1" si="141"/>
        <v>-5.7179934736104904E-3</v>
      </c>
      <c r="P676" s="16">
        <f t="shared" ca="1" si="143"/>
        <v>-5.7179934736104904E-3</v>
      </c>
      <c r="Q676" s="16">
        <f t="shared" ca="1" si="144"/>
        <v>9.5037674140383051E-3</v>
      </c>
      <c r="R676" s="16">
        <f t="shared" ca="1" si="145"/>
        <v>-5.5536414869455713E-3</v>
      </c>
      <c r="S676" s="16">
        <f t="shared" ca="1" si="146"/>
        <v>3.7538873480664814E-2</v>
      </c>
      <c r="T676" s="16">
        <f t="shared" ca="1" si="147"/>
        <v>-7.839009118338092E-3</v>
      </c>
      <c r="U676" s="16">
        <f t="shared" ca="1" si="148"/>
        <v>-3.9673145744335689E-3</v>
      </c>
      <c r="V676" s="16">
        <f t="shared" ca="1" si="149"/>
        <v>-3.9673145744335689E-3</v>
      </c>
      <c r="W676" s="16">
        <f t="shared" ca="1" si="150"/>
        <v>-3.8432131952060105E-3</v>
      </c>
      <c r="X676" s="16">
        <f t="shared" ca="1" si="151"/>
        <v>0</v>
      </c>
      <c r="Y676" s="16">
        <f t="shared" ca="1" si="152"/>
        <v>4.2374362704446873E-3</v>
      </c>
      <c r="Z676" s="16">
        <f t="shared" ca="1" si="153"/>
        <v>4.4024172610353327E-3</v>
      </c>
    </row>
    <row r="677" spans="2:26" x14ac:dyDescent="0.35">
      <c r="B677" vm="6292">
        <f ca="1"/>
        <v>43140</v>
      </c>
      <c r="C677" vm="6293">
        <f ca="1"/>
        <v>399</v>
      </c>
      <c r="E677" vm="6294">
        <f ca="1"/>
        <v>52.099499999999999</v>
      </c>
      <c r="F677" vm="6295">
        <f ca="1"/>
        <v>94.4</v>
      </c>
      <c r="G677" vm="4092">
        <f ca="1"/>
        <v>303.55</v>
      </c>
      <c r="H677" vm="5652">
        <f ca="1"/>
        <v>28.7</v>
      </c>
      <c r="I677" vm="6296">
        <f ca="1"/>
        <v>923.6</v>
      </c>
      <c r="J677" vm="6297">
        <f ca="1"/>
        <v>280.3</v>
      </c>
      <c r="K677" vm="6298">
        <f ca="1"/>
        <v>368.75</v>
      </c>
      <c r="L677" vm="6299">
        <f ca="1"/>
        <v>316.3</v>
      </c>
      <c r="M677" s="19" vm="6300">
        <f ca="1"/>
        <v>10454.950000000001</v>
      </c>
      <c r="N677" s="16">
        <f t="shared" ca="1" si="142"/>
        <v>-1.5172533318781515E-2</v>
      </c>
      <c r="O677" s="16">
        <f t="shared" ca="1" si="141"/>
        <v>-4.1488113019123272E-3</v>
      </c>
      <c r="P677" s="16">
        <f t="shared" ca="1" si="143"/>
        <v>-4.1488113019123272E-3</v>
      </c>
      <c r="Q677" s="16">
        <f t="shared" ca="1" si="144"/>
        <v>-7.913520590703443E-3</v>
      </c>
      <c r="R677" s="16">
        <f t="shared" ca="1" si="145"/>
        <v>5.5019375591199203E-2</v>
      </c>
      <c r="S677" s="16">
        <f t="shared" ca="1" si="146"/>
        <v>-2.1354380669123724E-2</v>
      </c>
      <c r="T677" s="16">
        <f t="shared" ca="1" si="147"/>
        <v>-1.6407038295041601E-2</v>
      </c>
      <c r="U677" s="16">
        <f t="shared" ca="1" si="148"/>
        <v>5.8660493220909554E-3</v>
      </c>
      <c r="V677" s="16">
        <f t="shared" ca="1" si="149"/>
        <v>5.8660493220909554E-3</v>
      </c>
      <c r="W677" s="16">
        <f t="shared" ca="1" si="150"/>
        <v>7.5606238334737074E-3</v>
      </c>
      <c r="X677" s="16">
        <f t="shared" ca="1" si="151"/>
        <v>7.1664007582350302E-3</v>
      </c>
      <c r="Y677" s="16">
        <f t="shared" ca="1" si="152"/>
        <v>0</v>
      </c>
      <c r="Z677" s="16">
        <f t="shared" ca="1" si="153"/>
        <v>0</v>
      </c>
    </row>
    <row r="678" spans="2:26" x14ac:dyDescent="0.35">
      <c r="B678" vm="6301">
        <f ca="1"/>
        <v>43143</v>
      </c>
      <c r="C678" vm="2351">
        <f ca="1"/>
        <v>403.35</v>
      </c>
      <c r="E678" vm="6302">
        <f ca="1"/>
        <v>52.582799999999999</v>
      </c>
      <c r="F678" vm="2219">
        <f ca="1"/>
        <v>97.5</v>
      </c>
      <c r="G678" vm="6303">
        <f ca="1"/>
        <v>307.64999999999998</v>
      </c>
      <c r="H678" vm="4048">
        <f ca="1"/>
        <v>29.5</v>
      </c>
      <c r="I678" vm="6304">
        <f ca="1"/>
        <v>917</v>
      </c>
      <c r="J678" vm="5196">
        <f ca="1"/>
        <v>275.14999999999998</v>
      </c>
      <c r="K678" vm="6305">
        <f ca="1"/>
        <v>371.8</v>
      </c>
      <c r="L678" vm="6306">
        <f ca="1"/>
        <v>315.55</v>
      </c>
      <c r="M678" s="19" vm="6307">
        <f ca="1"/>
        <v>10539.75</v>
      </c>
      <c r="N678" s="16">
        <f t="shared" ca="1" si="142"/>
        <v>1.0843254493120022E-2</v>
      </c>
      <c r="O678" s="16">
        <f t="shared" ca="1" si="141"/>
        <v>9.2337182867433826E-3</v>
      </c>
      <c r="P678" s="16">
        <f t="shared" ca="1" si="143"/>
        <v>9.2337182867433826E-3</v>
      </c>
      <c r="Q678" s="16">
        <f t="shared" ca="1" si="144"/>
        <v>3.2311304852346352E-2</v>
      </c>
      <c r="R678" s="16">
        <f t="shared" ca="1" si="145"/>
        <v>1.341643161005622E-2</v>
      </c>
      <c r="S678" s="16">
        <f t="shared" ca="1" si="146"/>
        <v>-1.8544054664974888E-2</v>
      </c>
      <c r="T678" s="16">
        <f t="shared" ca="1" si="147"/>
        <v>8.2371676333140194E-3</v>
      </c>
      <c r="U678" s="16">
        <f t="shared" ca="1" si="148"/>
        <v>-2.3739822813546208E-3</v>
      </c>
      <c r="V678" s="16">
        <f t="shared" ca="1" si="149"/>
        <v>-2.3739822813546208E-3</v>
      </c>
      <c r="W678" s="16">
        <f t="shared" ca="1" si="150"/>
        <v>-1.0041032225552291E-3</v>
      </c>
      <c r="X678" s="16">
        <f t="shared" ca="1" si="151"/>
        <v>0</v>
      </c>
      <c r="Y678" s="16">
        <f t="shared" ca="1" si="152"/>
        <v>1.3983262977939064E-3</v>
      </c>
      <c r="Z678" s="16">
        <f t="shared" ca="1" si="153"/>
        <v>1.5633072883845509E-3</v>
      </c>
    </row>
    <row r="679" spans="2:26" x14ac:dyDescent="0.35">
      <c r="B679" vm="6308">
        <f ca="1"/>
        <v>43145</v>
      </c>
      <c r="C679" vm="6309">
        <f ca="1"/>
        <v>413</v>
      </c>
      <c r="E679" vm="6310">
        <f ca="1"/>
        <v>53.532800000000002</v>
      </c>
      <c r="F679" vm="6311">
        <f ca="1"/>
        <v>97.85</v>
      </c>
      <c r="G679" vm="6312">
        <f ca="1"/>
        <v>309.10000000000002</v>
      </c>
      <c r="H679" vm="5406">
        <f ca="1"/>
        <v>28.65</v>
      </c>
      <c r="I679" vm="6313">
        <f ca="1"/>
        <v>928.05</v>
      </c>
      <c r="J679" vm="6314">
        <f ca="1"/>
        <v>272.85000000000002</v>
      </c>
      <c r="K679" vm="6315">
        <f ca="1"/>
        <v>376.85</v>
      </c>
      <c r="L679" vm="6316">
        <f ca="1"/>
        <v>315.75</v>
      </c>
      <c r="M679" s="19" vm="6317">
        <f ca="1"/>
        <v>10500.9</v>
      </c>
      <c r="N679" s="16">
        <f t="shared" ca="1" si="142"/>
        <v>2.3642921578049297E-2</v>
      </c>
      <c r="O679" s="16">
        <f t="shared" ca="1" si="141"/>
        <v>1.7905480083793435E-2</v>
      </c>
      <c r="P679" s="16">
        <f t="shared" ca="1" si="143"/>
        <v>1.7905480083793435E-2</v>
      </c>
      <c r="Q679" s="16">
        <f t="shared" ca="1" si="144"/>
        <v>3.5833158382837763E-3</v>
      </c>
      <c r="R679" s="16">
        <f t="shared" ca="1" si="145"/>
        <v>4.702075951571523E-3</v>
      </c>
      <c r="S679" s="16">
        <f t="shared" ca="1" si="146"/>
        <v>-8.394209873526683E-3</v>
      </c>
      <c r="T679" s="16">
        <f t="shared" ca="1" si="147"/>
        <v>1.3491155002135229E-2</v>
      </c>
      <c r="U679" s="16">
        <f t="shared" ca="1" si="148"/>
        <v>6.3361320035193447E-4</v>
      </c>
      <c r="V679" s="16">
        <f t="shared" ca="1" si="149"/>
        <v>6.3361320035193447E-4</v>
      </c>
      <c r="W679" s="16">
        <f t="shared" ca="1" si="150"/>
        <v>1.2208490151654275E-3</v>
      </c>
      <c r="X679" s="16">
        <f t="shared" ca="1" si="151"/>
        <v>8.2662593992675025E-4</v>
      </c>
      <c r="Y679" s="16">
        <f t="shared" ca="1" si="152"/>
        <v>0</v>
      </c>
      <c r="Z679" s="16">
        <f t="shared" ca="1" si="153"/>
        <v>0</v>
      </c>
    </row>
    <row r="680" spans="2:26" x14ac:dyDescent="0.35">
      <c r="B680" vm="6318">
        <f ca="1"/>
        <v>43146</v>
      </c>
      <c r="C680" vm="6319">
        <f ca="1"/>
        <v>411.7</v>
      </c>
      <c r="E680" vm="6285">
        <f ca="1"/>
        <v>52.316099999999999</v>
      </c>
      <c r="F680" vm="6320">
        <f ca="1"/>
        <v>94.65</v>
      </c>
      <c r="G680" vm="5619">
        <f ca="1"/>
        <v>313.39999999999998</v>
      </c>
      <c r="H680" vm="5406">
        <f ca="1"/>
        <v>28.65</v>
      </c>
      <c r="I680" vm="279">
        <f ca="1"/>
        <v>815.6</v>
      </c>
      <c r="J680" vm="6321">
        <f ca="1"/>
        <v>274.64999999999998</v>
      </c>
      <c r="K680" vm="6322">
        <f ca="1"/>
        <v>375.8</v>
      </c>
      <c r="L680" vm="6323">
        <f ca="1"/>
        <v>324.39999999999998</v>
      </c>
      <c r="M680" s="19" vm="6324">
        <f ca="1"/>
        <v>10545.5</v>
      </c>
      <c r="N680" s="16">
        <f t="shared" ca="1" si="142"/>
        <v>-3.1526641851738302E-3</v>
      </c>
      <c r="O680" s="16">
        <f t="shared" ca="1" si="141"/>
        <v>-2.2990387068624631E-2</v>
      </c>
      <c r="P680" s="16">
        <f t="shared" ca="1" si="143"/>
        <v>-2.2990387068624631E-2</v>
      </c>
      <c r="Q680" s="16">
        <f t="shared" ca="1" si="144"/>
        <v>-3.3249816186753309E-2</v>
      </c>
      <c r="R680" s="16">
        <f t="shared" ca="1" si="145"/>
        <v>1.3815480783849695E-2</v>
      </c>
      <c r="S680" s="16">
        <f t="shared" ca="1" si="146"/>
        <v>6.5753661563883415E-3</v>
      </c>
      <c r="T680" s="16">
        <f t="shared" ca="1" si="147"/>
        <v>-2.7901433101140075E-3</v>
      </c>
      <c r="U680" s="16">
        <f t="shared" ca="1" si="148"/>
        <v>2.7026561010657341E-2</v>
      </c>
      <c r="V680" s="16">
        <f t="shared" ca="1" si="149"/>
        <v>2.7026561010657341E-2</v>
      </c>
      <c r="W680" s="16">
        <f t="shared" ca="1" si="150"/>
        <v>2.4928370020153332E-2</v>
      </c>
      <c r="X680" s="16">
        <f t="shared" ca="1" si="151"/>
        <v>2.4534146944914657E-2</v>
      </c>
      <c r="Y680" s="16">
        <f t="shared" ca="1" si="152"/>
        <v>0</v>
      </c>
      <c r="Z680" s="16">
        <f t="shared" ca="1" si="153"/>
        <v>0</v>
      </c>
    </row>
    <row r="681" spans="2:26" x14ac:dyDescent="0.35">
      <c r="B681" vm="6325">
        <f ca="1"/>
        <v>43147</v>
      </c>
      <c r="C681" vm="6326">
        <f ca="1"/>
        <v>405.45</v>
      </c>
      <c r="E681" vm="6327">
        <f ca="1"/>
        <v>51.899500000000003</v>
      </c>
      <c r="F681" vm="6328">
        <f ca="1"/>
        <v>94.3</v>
      </c>
      <c r="G681" vm="6329">
        <f ca="1"/>
        <v>313.05</v>
      </c>
      <c r="H681" vm="5434">
        <f ca="1"/>
        <v>28.3</v>
      </c>
      <c r="I681" vm="6330">
        <f ca="1"/>
        <v>829.85</v>
      </c>
      <c r="J681" vm="6331">
        <f ca="1"/>
        <v>271.64999999999998</v>
      </c>
      <c r="K681" vm="6332">
        <f ca="1"/>
        <v>370.75</v>
      </c>
      <c r="L681" vm="6333">
        <f ca="1"/>
        <v>319.75</v>
      </c>
      <c r="M681" s="19" vm="6334">
        <f ca="1"/>
        <v>10452.299999999999</v>
      </c>
      <c r="N681" s="16">
        <f t="shared" ca="1" si="142"/>
        <v>-1.5297367385292695E-2</v>
      </c>
      <c r="O681" s="16">
        <f t="shared" ca="1" si="141"/>
        <v>-7.9950068721313921E-3</v>
      </c>
      <c r="P681" s="16">
        <f t="shared" ca="1" si="143"/>
        <v>-7.9950068721313921E-3</v>
      </c>
      <c r="Q681" s="16">
        <f t="shared" ca="1" si="144"/>
        <v>-3.7046880159201248E-3</v>
      </c>
      <c r="R681" s="16">
        <f t="shared" ca="1" si="145"/>
        <v>-1.1174077306009386E-3</v>
      </c>
      <c r="S681" s="16">
        <f t="shared" ca="1" si="146"/>
        <v>-1.0983086791097321E-2</v>
      </c>
      <c r="T681" s="16">
        <f t="shared" ca="1" si="147"/>
        <v>-1.3529105961323465E-2</v>
      </c>
      <c r="U681" s="16">
        <f t="shared" ca="1" si="148"/>
        <v>-1.4437881782305704E-2</v>
      </c>
      <c r="V681" s="16">
        <f t="shared" ca="1" si="149"/>
        <v>-1.4437881782305704E-2</v>
      </c>
      <c r="W681" s="16">
        <f t="shared" ca="1" si="150"/>
        <v>-1.365712297690444E-2</v>
      </c>
      <c r="X681" s="16">
        <f t="shared" ca="1" si="151"/>
        <v>0</v>
      </c>
      <c r="Y681" s="16">
        <f t="shared" ca="1" si="152"/>
        <v>1.4051346052143117E-2</v>
      </c>
      <c r="Z681" s="16">
        <f t="shared" ca="1" si="153"/>
        <v>1.4216327042733762E-2</v>
      </c>
    </row>
    <row r="682" spans="2:26" x14ac:dyDescent="0.35">
      <c r="B682" vm="6335">
        <f ca="1"/>
        <v>43150</v>
      </c>
      <c r="C682" vm="6336">
        <f ca="1"/>
        <v>393.85</v>
      </c>
      <c r="E682" vm="6337">
        <f ca="1"/>
        <v>51.066200000000002</v>
      </c>
      <c r="F682" vm="2824">
        <f ca="1"/>
        <v>93.2</v>
      </c>
      <c r="G682" vm="6338">
        <f ca="1"/>
        <v>312.3</v>
      </c>
      <c r="H682" vm="5434">
        <f ca="1"/>
        <v>28.3</v>
      </c>
      <c r="I682" vm="6339">
        <f ca="1"/>
        <v>902.85</v>
      </c>
      <c r="J682" vm="3072">
        <f ca="1"/>
        <v>270.10000000000002</v>
      </c>
      <c r="K682" vm="6298">
        <f ca="1"/>
        <v>368.75</v>
      </c>
      <c r="L682" vm="6340">
        <f ca="1"/>
        <v>320.35000000000002</v>
      </c>
      <c r="M682" s="19" vm="6341">
        <f ca="1"/>
        <v>10378.4</v>
      </c>
      <c r="N682" s="16">
        <f t="shared" ca="1" si="142"/>
        <v>-2.9027435241232885E-2</v>
      </c>
      <c r="O682" s="16">
        <f t="shared" ca="1" si="141"/>
        <v>-1.6186325998643655E-2</v>
      </c>
      <c r="P682" s="16">
        <f t="shared" ca="1" si="143"/>
        <v>-1.6186325998643655E-2</v>
      </c>
      <c r="Q682" s="16">
        <f t="shared" ca="1" si="144"/>
        <v>-1.1733467947866292E-2</v>
      </c>
      <c r="R682" s="16">
        <f t="shared" ca="1" si="145"/>
        <v>-2.3986579022865734E-3</v>
      </c>
      <c r="S682" s="16">
        <f t="shared" ca="1" si="146"/>
        <v>-5.722212198962036E-3</v>
      </c>
      <c r="T682" s="16">
        <f t="shared" ca="1" si="147"/>
        <v>-5.4090733640118592E-3</v>
      </c>
      <c r="U682" s="16">
        <f t="shared" ca="1" si="148"/>
        <v>1.8747076260785505E-3</v>
      </c>
      <c r="V682" s="16">
        <f t="shared" ca="1" si="149"/>
        <v>1.8747076260785505E-3</v>
      </c>
      <c r="W682" s="16">
        <f t="shared" ca="1" si="150"/>
        <v>1.0406889198818214E-3</v>
      </c>
      <c r="X682" s="16">
        <f t="shared" ca="1" si="151"/>
        <v>6.464658446431442E-4</v>
      </c>
      <c r="Y682" s="16">
        <f t="shared" ca="1" si="152"/>
        <v>0</v>
      </c>
      <c r="Z682" s="16">
        <f t="shared" ca="1" si="153"/>
        <v>0</v>
      </c>
    </row>
    <row r="683" spans="2:26" x14ac:dyDescent="0.35">
      <c r="B683" vm="6342">
        <f ca="1"/>
        <v>43151</v>
      </c>
      <c r="C683" vm="5396">
        <f ca="1"/>
        <v>394.9</v>
      </c>
      <c r="E683" vm="6343">
        <f ca="1"/>
        <v>51.249499999999998</v>
      </c>
      <c r="F683" vm="6344">
        <f ca="1"/>
        <v>93.05</v>
      </c>
      <c r="G683" vm="6002">
        <f ca="1"/>
        <v>315.39999999999998</v>
      </c>
      <c r="H683" vm="3938">
        <f ca="1"/>
        <v>27.35</v>
      </c>
      <c r="I683" vm="6345">
        <f ca="1"/>
        <v>904.3</v>
      </c>
      <c r="J683" vm="6346">
        <f ca="1"/>
        <v>270.05</v>
      </c>
      <c r="K683" vm="6347">
        <f ca="1"/>
        <v>369.3</v>
      </c>
      <c r="L683" vm="6348">
        <f ca="1"/>
        <v>328.7</v>
      </c>
      <c r="M683" s="19" vm="6349">
        <f ca="1"/>
        <v>10360.4</v>
      </c>
      <c r="N683" s="16">
        <f t="shared" ca="1" si="142"/>
        <v>2.6624421432702348E-3</v>
      </c>
      <c r="O683" s="16">
        <f t="shared" ca="1" si="141"/>
        <v>3.583031657940551E-3</v>
      </c>
      <c r="P683" s="16">
        <f t="shared" ca="1" si="143"/>
        <v>3.583031657940551E-3</v>
      </c>
      <c r="Q683" s="16">
        <f t="shared" ca="1" si="144"/>
        <v>-1.6107386032858523E-3</v>
      </c>
      <c r="R683" s="16">
        <f t="shared" ca="1" si="145"/>
        <v>9.8774102399049723E-3</v>
      </c>
      <c r="S683" s="16">
        <f t="shared" ca="1" si="146"/>
        <v>-1.8513375966984185E-4</v>
      </c>
      <c r="T683" s="16">
        <f t="shared" ca="1" si="147"/>
        <v>1.4904142044880019E-3</v>
      </c>
      <c r="U683" s="16">
        <f t="shared" ca="1" si="148"/>
        <v>2.5731332585142961E-2</v>
      </c>
      <c r="V683" s="16">
        <f t="shared" ca="1" si="149"/>
        <v>2.5731332585142961E-2</v>
      </c>
      <c r="W683" s="16">
        <f t="shared" ca="1" si="150"/>
        <v>2.4214264077948668E-2</v>
      </c>
      <c r="X683" s="16">
        <f t="shared" ca="1" si="151"/>
        <v>2.3820041002709992E-2</v>
      </c>
      <c r="Y683" s="16">
        <f t="shared" ca="1" si="152"/>
        <v>0</v>
      </c>
      <c r="Z683" s="16">
        <f t="shared" ca="1" si="153"/>
        <v>0</v>
      </c>
    </row>
    <row r="684" spans="2:26" x14ac:dyDescent="0.35">
      <c r="B684" vm="6350">
        <f ca="1"/>
        <v>43152</v>
      </c>
      <c r="C684" vm="6351">
        <f ca="1"/>
        <v>395.6</v>
      </c>
      <c r="E684" vm="6352">
        <f ca="1"/>
        <v>50.282800000000002</v>
      </c>
      <c r="F684" vm="5977">
        <f ca="1"/>
        <v>91.7</v>
      </c>
      <c r="G684" vm="6353">
        <f ca="1"/>
        <v>316.2</v>
      </c>
      <c r="H684" vm="3023">
        <f ca="1"/>
        <v>27.25</v>
      </c>
      <c r="I684" vm="6354">
        <f ca="1"/>
        <v>879.55</v>
      </c>
      <c r="J684" vm="6355">
        <f ca="1"/>
        <v>265.14999999999998</v>
      </c>
      <c r="K684" vm="6356">
        <f ca="1"/>
        <v>364.45</v>
      </c>
      <c r="L684" vm="4529">
        <f ca="1"/>
        <v>327.60000000000002</v>
      </c>
      <c r="M684" s="19" vm="6357">
        <f ca="1"/>
        <v>10397.450000000001</v>
      </c>
      <c r="N684" s="16">
        <f t="shared" ca="1" si="142"/>
        <v>1.7710314559534707E-3</v>
      </c>
      <c r="O684" s="16">
        <f t="shared" ca="1" si="141"/>
        <v>-1.904279155546577E-2</v>
      </c>
      <c r="P684" s="16">
        <f t="shared" ca="1" si="143"/>
        <v>-1.904279155546577E-2</v>
      </c>
      <c r="Q684" s="16">
        <f t="shared" ca="1" si="144"/>
        <v>-1.4614603825840485E-2</v>
      </c>
      <c r="R684" s="16">
        <f t="shared" ca="1" si="145"/>
        <v>2.5332502464336074E-3</v>
      </c>
      <c r="S684" s="16">
        <f t="shared" ca="1" si="146"/>
        <v>-1.831142345576129E-2</v>
      </c>
      <c r="T684" s="16">
        <f t="shared" ca="1" si="147"/>
        <v>-1.3219954030295657E-2</v>
      </c>
      <c r="U684" s="16">
        <f t="shared" ca="1" si="148"/>
        <v>-3.3521286912592129E-3</v>
      </c>
      <c r="V684" s="16">
        <f t="shared" ca="1" si="149"/>
        <v>-3.3521286912592129E-3</v>
      </c>
      <c r="W684" s="16">
        <f t="shared" ca="1" si="150"/>
        <v>-3.3199381187289413E-3</v>
      </c>
      <c r="X684" s="16">
        <f t="shared" ca="1" si="151"/>
        <v>0</v>
      </c>
      <c r="Y684" s="16">
        <f t="shared" ca="1" si="152"/>
        <v>3.7141611939676186E-3</v>
      </c>
      <c r="Z684" s="16">
        <f t="shared" ca="1" si="153"/>
        <v>3.8791421845582631E-3</v>
      </c>
    </row>
    <row r="685" spans="2:26" x14ac:dyDescent="0.35">
      <c r="B685" vm="6358">
        <f ca="1"/>
        <v>43153</v>
      </c>
      <c r="C685" vm="1115">
        <f ca="1"/>
        <v>404</v>
      </c>
      <c r="E685" vm="6359">
        <f ca="1"/>
        <v>48.849499999999999</v>
      </c>
      <c r="F685" vm="1332">
        <f ca="1"/>
        <v>91.25</v>
      </c>
      <c r="G685" vm="1016">
        <f ca="1"/>
        <v>314.14999999999998</v>
      </c>
      <c r="H685" vm="6360">
        <f ca="1"/>
        <v>26.6</v>
      </c>
      <c r="I685" vm="6361">
        <f ca="1"/>
        <v>887.6</v>
      </c>
      <c r="J685" vm="6362">
        <f ca="1"/>
        <v>257.85000000000002</v>
      </c>
      <c r="K685" vm="6363">
        <f ca="1"/>
        <v>358.5</v>
      </c>
      <c r="L685" vm="6364">
        <f ca="1"/>
        <v>328.65</v>
      </c>
      <c r="M685" s="19" vm="6365">
        <f ca="1"/>
        <v>10382.700000000001</v>
      </c>
      <c r="N685" s="16">
        <f t="shared" ca="1" si="142"/>
        <v>2.1011278212592917E-2</v>
      </c>
      <c r="O685" s="16">
        <f t="shared" ca="1" si="141"/>
        <v>-2.8918927296024511E-2</v>
      </c>
      <c r="P685" s="16">
        <f t="shared" ca="1" si="143"/>
        <v>-2.8918927296024511E-2</v>
      </c>
      <c r="Q685" s="16">
        <f t="shared" ca="1" si="144"/>
        <v>-4.9193867998183283E-3</v>
      </c>
      <c r="R685" s="16">
        <f t="shared" ca="1" si="145"/>
        <v>-6.5043459264156047E-3</v>
      </c>
      <c r="S685" s="16">
        <f t="shared" ca="1" si="146"/>
        <v>-2.7917683086170833E-2</v>
      </c>
      <c r="T685" s="16">
        <f t="shared" ca="1" si="147"/>
        <v>-1.6460707788546868E-2</v>
      </c>
      <c r="U685" s="16">
        <f t="shared" ca="1" si="148"/>
        <v>3.2000027306706281E-3</v>
      </c>
      <c r="V685" s="16">
        <f t="shared" ca="1" si="149"/>
        <v>3.2000027306706281E-3</v>
      </c>
      <c r="W685" s="16">
        <f t="shared" ca="1" si="150"/>
        <v>2.5538523717881351E-3</v>
      </c>
      <c r="X685" s="16">
        <f t="shared" ca="1" si="151"/>
        <v>2.1596292965494579E-3</v>
      </c>
      <c r="Y685" s="16">
        <f t="shared" ca="1" si="152"/>
        <v>0</v>
      </c>
      <c r="Z685" s="16">
        <f t="shared" ca="1" si="153"/>
        <v>0</v>
      </c>
    </row>
    <row r="686" spans="2:26" x14ac:dyDescent="0.35">
      <c r="B686" vm="6366">
        <f ca="1"/>
        <v>43154</v>
      </c>
      <c r="C686" vm="6367">
        <f ca="1"/>
        <v>406.5</v>
      </c>
      <c r="E686" vm="6368">
        <f ca="1"/>
        <v>50.316200000000002</v>
      </c>
      <c r="F686" vm="912">
        <f ca="1"/>
        <v>92.9</v>
      </c>
      <c r="G686" vm="6369">
        <f ca="1"/>
        <v>328</v>
      </c>
      <c r="H686" vm="4020">
        <f ca="1"/>
        <v>27.6</v>
      </c>
      <c r="I686" vm="6370">
        <f ca="1"/>
        <v>895.75</v>
      </c>
      <c r="J686" vm="5209">
        <f ca="1"/>
        <v>274.60000000000002</v>
      </c>
      <c r="K686" vm="1578">
        <f ca="1"/>
        <v>360.2</v>
      </c>
      <c r="L686" vm="6371">
        <f ca="1"/>
        <v>337.9</v>
      </c>
      <c r="M686" s="19" vm="6372">
        <f ca="1"/>
        <v>10491.05</v>
      </c>
      <c r="N686" s="16">
        <f t="shared" ca="1" si="142"/>
        <v>6.1690510267151076E-3</v>
      </c>
      <c r="O686" s="16">
        <f t="shared" ca="1" si="141"/>
        <v>2.9582949825617075E-2</v>
      </c>
      <c r="P686" s="16">
        <f t="shared" ca="1" si="143"/>
        <v>2.9582949825617075E-2</v>
      </c>
      <c r="Q686" s="16">
        <f t="shared" ca="1" si="144"/>
        <v>1.7920653357192073E-2</v>
      </c>
      <c r="R686" s="16">
        <f t="shared" ca="1" si="145"/>
        <v>4.314302953518781E-2</v>
      </c>
      <c r="S686" s="16">
        <f t="shared" ca="1" si="146"/>
        <v>6.2937472836902625E-2</v>
      </c>
      <c r="T686" s="16">
        <f t="shared" ca="1" si="147"/>
        <v>4.7307727021805458E-3</v>
      </c>
      <c r="U686" s="16">
        <f t="shared" ca="1" si="148"/>
        <v>2.7756639010659053E-2</v>
      </c>
      <c r="V686" s="16">
        <f t="shared" ca="1" si="149"/>
        <v>2.7756639010659053E-2</v>
      </c>
      <c r="W686" s="16">
        <f t="shared" ca="1" si="150"/>
        <v>2.8131698104676278E-2</v>
      </c>
      <c r="X686" s="16">
        <f t="shared" ca="1" si="151"/>
        <v>2.7737475029437603E-2</v>
      </c>
      <c r="Y686" s="16">
        <f t="shared" ca="1" si="152"/>
        <v>0</v>
      </c>
      <c r="Z686" s="16">
        <f t="shared" ca="1" si="153"/>
        <v>0</v>
      </c>
    </row>
    <row r="687" spans="2:26" x14ac:dyDescent="0.35">
      <c r="B687" vm="6373">
        <f ca="1"/>
        <v>43157</v>
      </c>
      <c r="C687" vm="6374">
        <f ca="1"/>
        <v>415.05</v>
      </c>
      <c r="E687" vm="6375">
        <f ca="1"/>
        <v>51.732799999999997</v>
      </c>
      <c r="F687" vm="6376">
        <f ca="1"/>
        <v>93.35</v>
      </c>
      <c r="G687" vm="6377">
        <f ca="1"/>
        <v>332.3</v>
      </c>
      <c r="H687" vm="4039">
        <f ca="1"/>
        <v>27.95</v>
      </c>
      <c r="I687" vm="6378">
        <f ca="1"/>
        <v>964.1</v>
      </c>
      <c r="J687" vm="3877">
        <f ca="1"/>
        <v>273.8</v>
      </c>
      <c r="K687" vm="5559">
        <f ca="1"/>
        <v>372.05</v>
      </c>
      <c r="L687" vm="6379">
        <f ca="1"/>
        <v>343.15</v>
      </c>
      <c r="M687" s="19" vm="6380">
        <f ca="1"/>
        <v>10582.6</v>
      </c>
      <c r="N687" s="16">
        <f t="shared" ca="1" si="142"/>
        <v>2.081506591317937E-2</v>
      </c>
      <c r="O687" s="16">
        <f t="shared" ca="1" si="141"/>
        <v>2.7764916902024872E-2</v>
      </c>
      <c r="P687" s="16">
        <f t="shared" ca="1" si="143"/>
        <v>2.7764916902024872E-2</v>
      </c>
      <c r="Q687" s="16">
        <f t="shared" ca="1" si="144"/>
        <v>4.8322241679387033E-3</v>
      </c>
      <c r="R687" s="16">
        <f t="shared" ca="1" si="145"/>
        <v>1.302456697640493E-2</v>
      </c>
      <c r="S687" s="16">
        <f t="shared" ca="1" si="146"/>
        <v>-2.9175804795222053E-3</v>
      </c>
      <c r="T687" s="16">
        <f t="shared" ca="1" si="147"/>
        <v>3.2368821101414508E-2</v>
      </c>
      <c r="U687" s="16">
        <f t="shared" ca="1" si="148"/>
        <v>1.5417675634399403E-2</v>
      </c>
      <c r="V687" s="16">
        <f t="shared" ca="1" si="149"/>
        <v>1.5417675634399403E-2</v>
      </c>
      <c r="W687" s="16">
        <f t="shared" ca="1" si="150"/>
        <v>1.5315568786379173E-2</v>
      </c>
      <c r="X687" s="16">
        <f t="shared" ca="1" si="151"/>
        <v>1.4921345711140496E-2</v>
      </c>
      <c r="Y687" s="16">
        <f t="shared" ca="1" si="152"/>
        <v>0</v>
      </c>
      <c r="Z687" s="16">
        <f t="shared" ca="1" si="153"/>
        <v>0</v>
      </c>
    </row>
    <row r="688" spans="2:26" x14ac:dyDescent="0.35">
      <c r="B688" vm="6381">
        <f ca="1"/>
        <v>43158</v>
      </c>
      <c r="C688" vm="6382">
        <f ca="1"/>
        <v>410.45</v>
      </c>
      <c r="E688" vm="6383">
        <f ca="1"/>
        <v>50.9495</v>
      </c>
      <c r="F688" vm="6384">
        <f ca="1"/>
        <v>91.35</v>
      </c>
      <c r="G688" vm="6385">
        <f ca="1"/>
        <v>329.4</v>
      </c>
      <c r="H688" vm="3083">
        <f ca="1"/>
        <v>27.7</v>
      </c>
      <c r="I688" vm="6386">
        <f ca="1"/>
        <v>1156.9000000000001</v>
      </c>
      <c r="J688" vm="5289">
        <f ca="1"/>
        <v>270.5</v>
      </c>
      <c r="K688" vm="5551">
        <f ca="1"/>
        <v>372.55</v>
      </c>
      <c r="L688" vm="6387">
        <f ca="1"/>
        <v>340.6</v>
      </c>
      <c r="M688" s="19" vm="6388">
        <f ca="1"/>
        <v>10554.3</v>
      </c>
      <c r="N688" s="16">
        <f t="shared" ca="1" si="142"/>
        <v>-1.1144876106769506E-2</v>
      </c>
      <c r="O688" s="16">
        <f t="shared" ca="1" si="141"/>
        <v>-1.5257063671625319E-2</v>
      </c>
      <c r="P688" s="16">
        <f t="shared" ca="1" si="143"/>
        <v>-1.5257063671625319E-2</v>
      </c>
      <c r="Q688" s="16">
        <f t="shared" ca="1" si="144"/>
        <v>-2.1657587163715943E-2</v>
      </c>
      <c r="R688" s="16">
        <f t="shared" ca="1" si="145"/>
        <v>-8.7653576170087857E-3</v>
      </c>
      <c r="S688" s="16">
        <f t="shared" ca="1" si="146"/>
        <v>-1.2125814567812327E-2</v>
      </c>
      <c r="T688" s="16">
        <f t="shared" ca="1" si="147"/>
        <v>1.3430031564663674E-3</v>
      </c>
      <c r="U688" s="16">
        <f t="shared" ca="1" si="148"/>
        <v>-7.4589011260556533E-3</v>
      </c>
      <c r="V688" s="16">
        <f t="shared" ca="1" si="149"/>
        <v>-7.4589011260556533E-3</v>
      </c>
      <c r="W688" s="16">
        <f t="shared" ca="1" si="150"/>
        <v>-7.7924934037443185E-3</v>
      </c>
      <c r="X688" s="16">
        <f t="shared" ca="1" si="151"/>
        <v>0</v>
      </c>
      <c r="Y688" s="16">
        <f t="shared" ca="1" si="152"/>
        <v>8.1867164789829958E-3</v>
      </c>
      <c r="Z688" s="16">
        <f t="shared" ca="1" si="153"/>
        <v>8.3516974695736403E-3</v>
      </c>
    </row>
    <row r="689" spans="2:26" x14ac:dyDescent="0.35">
      <c r="B689" vm="6389">
        <f ca="1"/>
        <v>43159</v>
      </c>
      <c r="C689" vm="2294">
        <f ca="1"/>
        <v>408.35</v>
      </c>
      <c r="E689" vm="6390">
        <f ca="1"/>
        <v>51.4495</v>
      </c>
      <c r="F689" vm="5999">
        <f ca="1"/>
        <v>89.9</v>
      </c>
      <c r="G689" vm="6391">
        <f ca="1"/>
        <v>326.45</v>
      </c>
      <c r="H689" vm="3034">
        <f ca="1"/>
        <v>27.3</v>
      </c>
      <c r="I689" vm="6392">
        <f ca="1"/>
        <v>1388.25</v>
      </c>
      <c r="J689" vm="5316">
        <f ca="1"/>
        <v>277.75</v>
      </c>
      <c r="K689" vm="6393">
        <f ca="1"/>
        <v>369.9</v>
      </c>
      <c r="L689" vm="6394">
        <f ca="1"/>
        <v>329.75</v>
      </c>
      <c r="M689" s="19" vm="6395">
        <f ca="1"/>
        <v>10492.85</v>
      </c>
      <c r="N689" s="16">
        <f t="shared" ca="1" si="142"/>
        <v>-5.1294689899904064E-3</v>
      </c>
      <c r="O689" s="16">
        <f t="shared" ca="1" si="141"/>
        <v>9.7657979819616263E-3</v>
      </c>
      <c r="P689" s="16">
        <f t="shared" ca="1" si="143"/>
        <v>9.7657979819616263E-3</v>
      </c>
      <c r="Q689" s="16">
        <f t="shared" ca="1" si="144"/>
        <v>-1.6000341346440964E-2</v>
      </c>
      <c r="R689" s="16">
        <f t="shared" ca="1" si="145"/>
        <v>-8.9960201108974791E-3</v>
      </c>
      <c r="S689" s="16">
        <f t="shared" ca="1" si="146"/>
        <v>2.6449330233203169E-2</v>
      </c>
      <c r="T689" s="16">
        <f t="shared" ca="1" si="147"/>
        <v>-7.1385581613282473E-3</v>
      </c>
      <c r="U689" s="16">
        <f t="shared" ca="1" si="148"/>
        <v>-3.2373976631164023E-2</v>
      </c>
      <c r="V689" s="16">
        <f t="shared" ca="1" si="149"/>
        <v>-3.2373976631164023E-2</v>
      </c>
      <c r="W689" s="16">
        <f t="shared" ca="1" si="150"/>
        <v>-3.0431419047839837E-2</v>
      </c>
      <c r="X689" s="16">
        <f t="shared" ca="1" si="151"/>
        <v>0</v>
      </c>
      <c r="Y689" s="16">
        <f t="shared" ca="1" si="152"/>
        <v>3.0825642123078513E-2</v>
      </c>
      <c r="Z689" s="16">
        <f t="shared" ca="1" si="153"/>
        <v>3.0990623113669159E-2</v>
      </c>
    </row>
    <row r="690" spans="2:26" x14ac:dyDescent="0.35">
      <c r="B690" vm="6396">
        <f ca="1"/>
        <v>43160</v>
      </c>
      <c r="C690" vm="6397">
        <f ca="1"/>
        <v>406.1</v>
      </c>
      <c r="E690" vm="6398">
        <f ca="1"/>
        <v>51.099499999999999</v>
      </c>
      <c r="F690" vm="5700">
        <f ca="1"/>
        <v>90.7</v>
      </c>
      <c r="G690" vm="6399">
        <f ca="1"/>
        <v>315.60000000000002</v>
      </c>
      <c r="H690" vm="3133">
        <f ca="1"/>
        <v>27.8</v>
      </c>
      <c r="I690" vm="6400">
        <f ca="1"/>
        <v>1446.35</v>
      </c>
      <c r="J690" vm="6401">
        <f ca="1"/>
        <v>277.2</v>
      </c>
      <c r="K690" vm="6332">
        <f ca="1"/>
        <v>370.75</v>
      </c>
      <c r="L690" vm="4405">
        <f ca="1"/>
        <v>323.25</v>
      </c>
      <c r="M690" s="19" vm="6402">
        <f ca="1"/>
        <v>10458.35</v>
      </c>
      <c r="N690" s="16">
        <f t="shared" ca="1" si="142"/>
        <v>-5.525215112032621E-3</v>
      </c>
      <c r="O690" s="16">
        <f t="shared" ca="1" si="141"/>
        <v>-6.8260316338776784E-3</v>
      </c>
      <c r="P690" s="16">
        <f t="shared" ca="1" si="143"/>
        <v>-6.8260316338776784E-3</v>
      </c>
      <c r="Q690" s="16">
        <f t="shared" ca="1" si="144"/>
        <v>8.8594156435162757E-3</v>
      </c>
      <c r="R690" s="16">
        <f t="shared" ca="1" si="145"/>
        <v>-3.3801208660923211E-2</v>
      </c>
      <c r="S690" s="16">
        <f t="shared" ca="1" si="146"/>
        <v>-1.9821612039912112E-3</v>
      </c>
      <c r="T690" s="16">
        <f t="shared" ca="1" si="147"/>
        <v>2.295282179633199E-3</v>
      </c>
      <c r="U690" s="16">
        <f t="shared" ca="1" si="148"/>
        <v>-1.9908773945457165E-2</v>
      </c>
      <c r="V690" s="16">
        <f t="shared" ca="1" si="149"/>
        <v>-1.9908773945457165E-2</v>
      </c>
      <c r="W690" s="16">
        <f t="shared" ca="1" si="150"/>
        <v>-1.9879785689012441E-2</v>
      </c>
      <c r="X690" s="16">
        <f t="shared" ca="1" si="151"/>
        <v>0</v>
      </c>
      <c r="Y690" s="16">
        <f t="shared" ca="1" si="152"/>
        <v>2.0274008764251117E-2</v>
      </c>
      <c r="Z690" s="16">
        <f t="shared" ca="1" si="153"/>
        <v>2.0438989754841763E-2</v>
      </c>
    </row>
    <row r="691" spans="2:26" x14ac:dyDescent="0.35">
      <c r="B691" vm="6403">
        <f ca="1"/>
        <v>43164</v>
      </c>
      <c r="C691" vm="1169">
        <f ca="1"/>
        <v>403.95</v>
      </c>
      <c r="E691" vm="6404">
        <f ca="1"/>
        <v>51.849499999999999</v>
      </c>
      <c r="F691" vm="1502">
        <f ca="1"/>
        <v>90.4</v>
      </c>
      <c r="G691" vm="6405">
        <f ca="1"/>
        <v>313.64999999999998</v>
      </c>
      <c r="H691" vm="3114">
        <f ca="1"/>
        <v>27.75</v>
      </c>
      <c r="I691" vm="6406">
        <f ca="1"/>
        <v>1425.5</v>
      </c>
      <c r="J691" vm="6407">
        <f ca="1"/>
        <v>276.95</v>
      </c>
      <c r="K691" vm="6408">
        <f ca="1"/>
        <v>352.05</v>
      </c>
      <c r="L691" vm="252">
        <f ca="1"/>
        <v>315.89999999999998</v>
      </c>
      <c r="M691" s="19" vm="6409">
        <f ca="1"/>
        <v>10358.85</v>
      </c>
      <c r="N691" s="16">
        <f t="shared" ca="1" si="142"/>
        <v>-5.3083267665345567E-3</v>
      </c>
      <c r="O691" s="16">
        <f t="shared" ca="1" si="141"/>
        <v>1.4570579001521623E-2</v>
      </c>
      <c r="P691" s="16">
        <f t="shared" ca="1" si="143"/>
        <v>1.4570579001521623E-2</v>
      </c>
      <c r="Q691" s="16">
        <f t="shared" ca="1" si="144"/>
        <v>-3.3130897229601266E-3</v>
      </c>
      <c r="R691" s="16">
        <f t="shared" ca="1" si="145"/>
        <v>-6.1978744289670823E-3</v>
      </c>
      <c r="S691" s="16">
        <f t="shared" ca="1" si="146"/>
        <v>-9.0228283663520645E-4</v>
      </c>
      <c r="T691" s="16">
        <f t="shared" ca="1" si="147"/>
        <v>-5.1754770052899267E-2</v>
      </c>
      <c r="U691" s="16">
        <f t="shared" ca="1" si="148"/>
        <v>-2.3000309843927386E-2</v>
      </c>
      <c r="V691" s="16">
        <f t="shared" ca="1" si="149"/>
        <v>-2.3000309843927386E-2</v>
      </c>
      <c r="W691" s="16">
        <f t="shared" ca="1" si="150"/>
        <v>-2.1534193205132019E-2</v>
      </c>
      <c r="X691" s="16">
        <f t="shared" ca="1" si="151"/>
        <v>0</v>
      </c>
      <c r="Y691" s="16">
        <f t="shared" ca="1" si="152"/>
        <v>2.1928416280370695E-2</v>
      </c>
      <c r="Z691" s="16">
        <f t="shared" ca="1" si="153"/>
        <v>2.2093397270961341E-2</v>
      </c>
    </row>
    <row r="692" spans="2:26" x14ac:dyDescent="0.35">
      <c r="B692" vm="6410">
        <f ca="1"/>
        <v>43165</v>
      </c>
      <c r="C692" vm="6411">
        <f ca="1"/>
        <v>405.25</v>
      </c>
      <c r="E692" vm="6412">
        <f ca="1"/>
        <v>50.666200000000003</v>
      </c>
      <c r="F692" vm="1771">
        <f ca="1"/>
        <v>88.2</v>
      </c>
      <c r="G692" vm="374">
        <f ca="1"/>
        <v>314.7</v>
      </c>
      <c r="H692" vm="3083">
        <f ca="1"/>
        <v>27.7</v>
      </c>
      <c r="I692" vm="6413">
        <f ca="1"/>
        <v>1370.55</v>
      </c>
      <c r="J692" vm="6414">
        <f ca="1"/>
        <v>281.64999999999998</v>
      </c>
      <c r="K692" vm="6415">
        <f ca="1"/>
        <v>346.5</v>
      </c>
      <c r="L692" vm="362">
        <f ca="1"/>
        <v>313.45</v>
      </c>
      <c r="M692" s="19" vm="6416">
        <f ca="1"/>
        <v>10249.25</v>
      </c>
      <c r="N692" s="16">
        <f t="shared" ca="1" si="142"/>
        <v>3.2130526900678129E-3</v>
      </c>
      <c r="O692" s="16">
        <f t="shared" ca="1" si="141"/>
        <v>-2.3086269818063585E-2</v>
      </c>
      <c r="P692" s="16">
        <f t="shared" ca="1" si="143"/>
        <v>-2.3086269818063585E-2</v>
      </c>
      <c r="Q692" s="16">
        <f t="shared" ca="1" si="144"/>
        <v>-2.4637304385385177E-2</v>
      </c>
      <c r="R692" s="16">
        <f t="shared" ca="1" si="145"/>
        <v>3.3420895276089729E-3</v>
      </c>
      <c r="S692" s="16">
        <f t="shared" ca="1" si="146"/>
        <v>1.6828180861610045E-2</v>
      </c>
      <c r="T692" s="16">
        <f t="shared" ca="1" si="147"/>
        <v>-1.5890392335184311E-2</v>
      </c>
      <c r="U692" s="16">
        <f t="shared" ca="1" si="148"/>
        <v>-7.7858500880619349E-3</v>
      </c>
      <c r="V692" s="16">
        <f t="shared" ca="1" si="149"/>
        <v>-7.7858500880619349E-3</v>
      </c>
      <c r="W692" s="16">
        <f t="shared" ca="1" si="150"/>
        <v>-7.4800973816466793E-3</v>
      </c>
      <c r="X692" s="16">
        <f t="shared" ca="1" si="151"/>
        <v>0</v>
      </c>
      <c r="Y692" s="16">
        <f t="shared" ca="1" si="152"/>
        <v>7.8743204568853566E-3</v>
      </c>
      <c r="Z692" s="16">
        <f t="shared" ca="1" si="153"/>
        <v>8.0393014474760011E-3</v>
      </c>
    </row>
    <row r="693" spans="2:26" x14ac:dyDescent="0.35">
      <c r="B693" vm="6417">
        <f ca="1"/>
        <v>43166</v>
      </c>
      <c r="C693" vm="6418">
        <f ca="1"/>
        <v>376.95</v>
      </c>
      <c r="E693" vm="6419">
        <f ca="1"/>
        <v>49.4495</v>
      </c>
      <c r="F693" vm="6420">
        <f ca="1"/>
        <v>85.45</v>
      </c>
      <c r="G693" vm="6421">
        <f ca="1"/>
        <v>308.75</v>
      </c>
      <c r="H693" vm="6360">
        <f ca="1"/>
        <v>26.6</v>
      </c>
      <c r="I693" vm="6422">
        <f ca="1"/>
        <v>1402.35</v>
      </c>
      <c r="J693" vm="6423">
        <f ca="1"/>
        <v>277.55</v>
      </c>
      <c r="K693" vm="6424">
        <f ca="1"/>
        <v>347.8</v>
      </c>
      <c r="L693" vm="5627">
        <f ca="1"/>
        <v>309.35000000000002</v>
      </c>
      <c r="M693" s="19" vm="6425">
        <f ca="1"/>
        <v>10154.200000000001</v>
      </c>
      <c r="N693" s="16">
        <f t="shared" ca="1" si="142"/>
        <v>-7.2391607958074644E-2</v>
      </c>
      <c r="O693" s="16">
        <f t="shared" ca="1" si="141"/>
        <v>-2.4307074815289535E-2</v>
      </c>
      <c r="P693" s="16">
        <f t="shared" ca="1" si="143"/>
        <v>-2.4307074815289535E-2</v>
      </c>
      <c r="Q693" s="16">
        <f t="shared" ca="1" si="144"/>
        <v>-3.1675553451145741E-2</v>
      </c>
      <c r="R693" s="16">
        <f t="shared" ca="1" si="145"/>
        <v>-1.908791612817418E-2</v>
      </c>
      <c r="S693" s="16">
        <f t="shared" ca="1" si="146"/>
        <v>-1.4664068204552584E-2</v>
      </c>
      <c r="T693" s="16">
        <f t="shared" ca="1" si="147"/>
        <v>3.7447832902248214E-3</v>
      </c>
      <c r="U693" s="16">
        <f t="shared" ca="1" si="148"/>
        <v>-1.3166535742979624E-2</v>
      </c>
      <c r="V693" s="16">
        <f t="shared" ca="1" si="149"/>
        <v>-1.3166535742979624E-2</v>
      </c>
      <c r="W693" s="16">
        <f t="shared" ca="1" si="150"/>
        <v>-1.4350098938937766E-2</v>
      </c>
      <c r="X693" s="16">
        <f t="shared" ca="1" si="151"/>
        <v>0</v>
      </c>
      <c r="Y693" s="16">
        <f t="shared" ca="1" si="152"/>
        <v>1.4744322014176444E-2</v>
      </c>
      <c r="Z693" s="16">
        <f t="shared" ca="1" si="153"/>
        <v>1.4909303004767088E-2</v>
      </c>
    </row>
    <row r="694" spans="2:26" x14ac:dyDescent="0.35">
      <c r="B694" vm="6426">
        <f ca="1"/>
        <v>43167</v>
      </c>
      <c r="C694" vm="1085">
        <f ca="1"/>
        <v>387.95</v>
      </c>
      <c r="E694" vm="6427">
        <f ca="1"/>
        <v>49.082799999999999</v>
      </c>
      <c r="F694" vm="2264">
        <f ca="1"/>
        <v>86.1</v>
      </c>
      <c r="G694" vm="6428">
        <f ca="1"/>
        <v>313.85000000000002</v>
      </c>
      <c r="H694" vm="3173">
        <f ca="1"/>
        <v>26.7</v>
      </c>
      <c r="I694" vm="6429">
        <f ca="1"/>
        <v>1420.05</v>
      </c>
      <c r="J694" vm="5885">
        <f ca="1"/>
        <v>279.14999999999998</v>
      </c>
      <c r="K694" vm="6430">
        <f ca="1"/>
        <v>345.15</v>
      </c>
      <c r="L694" vm="5507">
        <f ca="1"/>
        <v>308.39999999999998</v>
      </c>
      <c r="M694" s="19" vm="6431">
        <f ca="1"/>
        <v>10242.65</v>
      </c>
      <c r="N694" s="16">
        <f t="shared" ca="1" si="142"/>
        <v>2.8763912682247483E-2</v>
      </c>
      <c r="O694" s="16">
        <f t="shared" ca="1" si="141"/>
        <v>-7.4432788639553736E-3</v>
      </c>
      <c r="P694" s="16">
        <f t="shared" ca="1" si="143"/>
        <v>-7.4432788639553736E-3</v>
      </c>
      <c r="Q694" s="16">
        <f t="shared" ca="1" si="144"/>
        <v>7.5780018720850838E-3</v>
      </c>
      <c r="R694" s="16">
        <f t="shared" ca="1" si="145"/>
        <v>1.6383276821353796E-2</v>
      </c>
      <c r="S694" s="16">
        <f t="shared" ca="1" si="146"/>
        <v>5.7481746201991308E-3</v>
      </c>
      <c r="T694" s="16">
        <f t="shared" ca="1" si="147"/>
        <v>-7.6484967706982165E-3</v>
      </c>
      <c r="U694" s="16">
        <f t="shared" ca="1" si="148"/>
        <v>-3.0756802878235149E-3</v>
      </c>
      <c r="V694" s="16">
        <f t="shared" ca="1" si="149"/>
        <v>-3.0756802878235149E-3</v>
      </c>
      <c r="W694" s="16">
        <f t="shared" ca="1" si="150"/>
        <v>-1.7605004899642165E-3</v>
      </c>
      <c r="X694" s="16">
        <f t="shared" ca="1" si="151"/>
        <v>0</v>
      </c>
      <c r="Y694" s="16">
        <f t="shared" ca="1" si="152"/>
        <v>2.1547235652028935E-3</v>
      </c>
      <c r="Z694" s="16">
        <f t="shared" ca="1" si="153"/>
        <v>2.3197045557935385E-3</v>
      </c>
    </row>
    <row r="695" spans="2:26" x14ac:dyDescent="0.35">
      <c r="B695" vm="6432">
        <f ca="1"/>
        <v>43168</v>
      </c>
      <c r="C695" vm="6433">
        <f ca="1"/>
        <v>377.9</v>
      </c>
      <c r="E695" vm="6434">
        <f ca="1"/>
        <v>49.482799999999997</v>
      </c>
      <c r="F695" vm="6435">
        <f ca="1"/>
        <v>86.15</v>
      </c>
      <c r="G695" vm="6436">
        <f ca="1"/>
        <v>313.3</v>
      </c>
      <c r="H695" vm="3263">
        <f ca="1"/>
        <v>26.85</v>
      </c>
      <c r="I695" vm="6437">
        <f ca="1"/>
        <v>1410.05</v>
      </c>
      <c r="J695" vm="5942">
        <f ca="1"/>
        <v>288.45</v>
      </c>
      <c r="K695" vm="6438">
        <f ca="1"/>
        <v>341.5</v>
      </c>
      <c r="L695" vm="4081">
        <f ca="1"/>
        <v>304.14999999999998</v>
      </c>
      <c r="M695" s="19" vm="6439">
        <f ca="1"/>
        <v>10226.85</v>
      </c>
      <c r="N695" s="16">
        <f t="shared" ca="1" si="142"/>
        <v>-2.6246854984515001E-2</v>
      </c>
      <c r="O695" s="16">
        <f t="shared" ca="1" si="141"/>
        <v>8.1164665136425045E-3</v>
      </c>
      <c r="P695" s="16">
        <f t="shared" ca="1" si="143"/>
        <v>8.1164665136425045E-3</v>
      </c>
      <c r="Q695" s="16">
        <f t="shared" ca="1" si="144"/>
        <v>5.80551540253618E-4</v>
      </c>
      <c r="R695" s="16">
        <f t="shared" ca="1" si="145"/>
        <v>-1.7539668053947665E-3</v>
      </c>
      <c r="S695" s="16">
        <f t="shared" ca="1" si="146"/>
        <v>3.2772488946529066E-2</v>
      </c>
      <c r="T695" s="16">
        <f t="shared" ca="1" si="147"/>
        <v>-1.0631426138639795E-2</v>
      </c>
      <c r="U695" s="16">
        <f t="shared" ca="1" si="148"/>
        <v>-1.3876640922460026E-2</v>
      </c>
      <c r="V695" s="16">
        <f t="shared" ca="1" si="149"/>
        <v>-1.3876640922460026E-2</v>
      </c>
      <c r="W695" s="16">
        <f t="shared" ca="1" si="150"/>
        <v>-1.3056239096710449E-2</v>
      </c>
      <c r="X695" s="16">
        <f t="shared" ca="1" si="151"/>
        <v>0</v>
      </c>
      <c r="Y695" s="16">
        <f t="shared" ca="1" si="152"/>
        <v>1.3450462171949127E-2</v>
      </c>
      <c r="Z695" s="16">
        <f t="shared" ca="1" si="153"/>
        <v>1.3615443162539771E-2</v>
      </c>
    </row>
    <row r="696" spans="2:26" x14ac:dyDescent="0.35">
      <c r="B696" vm="6440">
        <f ca="1"/>
        <v>43171</v>
      </c>
      <c r="C696" vm="2119">
        <f ca="1"/>
        <v>386.6</v>
      </c>
      <c r="E696" vm="6441">
        <f ca="1"/>
        <v>50.049500000000002</v>
      </c>
      <c r="F696" vm="6442">
        <f ca="1"/>
        <v>86.95</v>
      </c>
      <c r="G696" vm="1875">
        <f ca="1"/>
        <v>318.85000000000002</v>
      </c>
      <c r="H696" vm="6443">
        <f ca="1"/>
        <v>26.65</v>
      </c>
      <c r="I696" vm="6444">
        <f ca="1"/>
        <v>1424.05</v>
      </c>
      <c r="J696" vm="5126">
        <f ca="1"/>
        <v>293.10000000000002</v>
      </c>
      <c r="K696" vm="6445">
        <f ca="1"/>
        <v>352.6</v>
      </c>
      <c r="L696" vm="6446">
        <f ca="1"/>
        <v>317.39999999999998</v>
      </c>
      <c r="M696" s="19" vm="6447">
        <f ca="1"/>
        <v>10421.4</v>
      </c>
      <c r="N696" s="16">
        <f t="shared" ca="1" si="142"/>
        <v>2.2760956418787413E-2</v>
      </c>
      <c r="O696" s="16">
        <f t="shared" ca="1" si="141"/>
        <v>1.1387381257507484E-2</v>
      </c>
      <c r="P696" s="16">
        <f t="shared" ca="1" si="143"/>
        <v>1.1387381257507484E-2</v>
      </c>
      <c r="Q696" s="16">
        <f t="shared" ca="1" si="144"/>
        <v>9.2432778263533411E-3</v>
      </c>
      <c r="R696" s="16">
        <f t="shared" ca="1" si="145"/>
        <v>1.7559574803134522E-2</v>
      </c>
      <c r="S696" s="16">
        <f t="shared" ca="1" si="146"/>
        <v>1.5992087013948404E-2</v>
      </c>
      <c r="T696" s="16">
        <f t="shared" ca="1" si="147"/>
        <v>3.1986590952925248E-2</v>
      </c>
      <c r="U696" s="16">
        <f t="shared" ca="1" si="148"/>
        <v>4.2641807325594257E-2</v>
      </c>
      <c r="V696" s="16">
        <f t="shared" ca="1" si="149"/>
        <v>4.2641807325594257E-2</v>
      </c>
      <c r="W696" s="16">
        <f t="shared" ca="1" si="150"/>
        <v>4.0609172788837661E-2</v>
      </c>
      <c r="X696" s="16">
        <f t="shared" ca="1" si="151"/>
        <v>4.0214949713598985E-2</v>
      </c>
      <c r="Y696" s="16">
        <f t="shared" ca="1" si="152"/>
        <v>0</v>
      </c>
      <c r="Z696" s="16">
        <f t="shared" ca="1" si="153"/>
        <v>0</v>
      </c>
    </row>
    <row r="697" spans="2:26" x14ac:dyDescent="0.35">
      <c r="B697" vm="6448">
        <f ca="1"/>
        <v>43172</v>
      </c>
      <c r="C697" vm="6449">
        <f ca="1"/>
        <v>385.2</v>
      </c>
      <c r="E697" vm="6450">
        <f ca="1"/>
        <v>50.516199999999998</v>
      </c>
      <c r="F697" vm="6451">
        <f ca="1"/>
        <v>86.9</v>
      </c>
      <c r="G697" vm="5492">
        <f ca="1"/>
        <v>319</v>
      </c>
      <c r="H697" vm="3012">
        <f ca="1"/>
        <v>27</v>
      </c>
      <c r="I697" vm="6452">
        <f ca="1"/>
        <v>1408.7</v>
      </c>
      <c r="J697" vm="6453">
        <f ca="1"/>
        <v>292.8</v>
      </c>
      <c r="K697" vm="6454">
        <f ca="1"/>
        <v>353.15</v>
      </c>
      <c r="L697" vm="6455">
        <f ca="1"/>
        <v>321.05</v>
      </c>
      <c r="M697" s="19" vm="6456">
        <f ca="1"/>
        <v>10426.85</v>
      </c>
      <c r="N697" s="16">
        <f t="shared" ca="1" si="142"/>
        <v>-3.6278868502600649E-3</v>
      </c>
      <c r="O697" s="16">
        <f t="shared" ca="1" si="141"/>
        <v>9.2815612164051566E-3</v>
      </c>
      <c r="P697" s="16">
        <f t="shared" ca="1" si="143"/>
        <v>9.2815612164051566E-3</v>
      </c>
      <c r="Q697" s="16">
        <f t="shared" ca="1" si="144"/>
        <v>-5.752085289455973E-4</v>
      </c>
      <c r="R697" s="16">
        <f t="shared" ca="1" si="145"/>
        <v>4.7033002356394157E-4</v>
      </c>
      <c r="S697" s="16">
        <f t="shared" ca="1" si="146"/>
        <v>-1.0240656296902568E-3</v>
      </c>
      <c r="T697" s="16">
        <f t="shared" ca="1" si="147"/>
        <v>1.5586258911612777E-3</v>
      </c>
      <c r="U697" s="16">
        <f t="shared" ca="1" si="148"/>
        <v>1.1434066147748806E-2</v>
      </c>
      <c r="V697" s="16">
        <f t="shared" ca="1" si="149"/>
        <v>1.1434066147748806E-2</v>
      </c>
      <c r="W697" s="16">
        <f t="shared" ca="1" si="150"/>
        <v>1.0591891242806489E-2</v>
      </c>
      <c r="X697" s="16">
        <f t="shared" ca="1" si="151"/>
        <v>1.0197668167567812E-2</v>
      </c>
      <c r="Y697" s="16">
        <f t="shared" ca="1" si="152"/>
        <v>0</v>
      </c>
      <c r="Z697" s="16">
        <f t="shared" ca="1" si="153"/>
        <v>0</v>
      </c>
    </row>
    <row r="698" spans="2:26" x14ac:dyDescent="0.35">
      <c r="B698" vm="6457">
        <f ca="1"/>
        <v>43173</v>
      </c>
      <c r="C698" vm="6458">
        <f ca="1"/>
        <v>382.1</v>
      </c>
      <c r="E698" vm="6459">
        <f ca="1"/>
        <v>50.382800000000003</v>
      </c>
      <c r="F698" vm="6460">
        <f ca="1"/>
        <v>86.5</v>
      </c>
      <c r="G698" vm="4998">
        <f ca="1"/>
        <v>320.60000000000002</v>
      </c>
      <c r="H698" vm="3223">
        <f ca="1"/>
        <v>26.8</v>
      </c>
      <c r="I698" vm="6461">
        <f ca="1"/>
        <v>1434.8</v>
      </c>
      <c r="J698" vm="6462">
        <f ca="1"/>
        <v>282.10000000000002</v>
      </c>
      <c r="K698" vm="6463">
        <f ca="1"/>
        <v>354.05</v>
      </c>
      <c r="L698" vm="5601">
        <f ca="1"/>
        <v>318.95</v>
      </c>
      <c r="M698" s="19" vm="6464">
        <f ca="1"/>
        <v>10410.9</v>
      </c>
      <c r="N698" s="16">
        <f t="shared" ca="1" si="142"/>
        <v>-8.080325471116161E-3</v>
      </c>
      <c r="O698" s="16">
        <f t="shared" ca="1" si="141"/>
        <v>-2.6442299274955067E-3</v>
      </c>
      <c r="P698" s="16">
        <f t="shared" ca="1" si="143"/>
        <v>-2.6442299274955067E-3</v>
      </c>
      <c r="Q698" s="16">
        <f t="shared" ca="1" si="144"/>
        <v>-4.6136183335128327E-3</v>
      </c>
      <c r="R698" s="16">
        <f t="shared" ca="1" si="145"/>
        <v>5.0031373906080775E-3</v>
      </c>
      <c r="S698" s="16">
        <f t="shared" ca="1" si="146"/>
        <v>-3.7228164079205803E-2</v>
      </c>
      <c r="T698" s="16">
        <f t="shared" ca="1" si="147"/>
        <v>2.5452502428517112E-3</v>
      </c>
      <c r="U698" s="16">
        <f t="shared" ca="1" si="148"/>
        <v>-6.5625235520930794E-3</v>
      </c>
      <c r="V698" s="16">
        <f t="shared" ca="1" si="149"/>
        <v>-6.5625235520930794E-3</v>
      </c>
      <c r="W698" s="16">
        <f t="shared" ca="1" si="150"/>
        <v>-6.029431334104403E-3</v>
      </c>
      <c r="X698" s="16">
        <f t="shared" ca="1" si="151"/>
        <v>0</v>
      </c>
      <c r="Y698" s="16">
        <f t="shared" ca="1" si="152"/>
        <v>6.4236544093430803E-3</v>
      </c>
      <c r="Z698" s="16">
        <f t="shared" ca="1" si="153"/>
        <v>6.5886353999337248E-3</v>
      </c>
    </row>
    <row r="699" spans="2:26" x14ac:dyDescent="0.35">
      <c r="B699" vm="6465">
        <f ca="1"/>
        <v>43174</v>
      </c>
      <c r="C699" vm="6466">
        <f ca="1"/>
        <v>382.15</v>
      </c>
      <c r="E699" vm="6467">
        <f ca="1"/>
        <v>50.4328</v>
      </c>
      <c r="F699" vm="6468">
        <f ca="1"/>
        <v>87.05</v>
      </c>
      <c r="G699" vm="6469">
        <f ca="1"/>
        <v>318.45</v>
      </c>
      <c r="H699" vm="3223">
        <f ca="1"/>
        <v>26.8</v>
      </c>
      <c r="I699" vm="6470">
        <f ca="1"/>
        <v>1439.55</v>
      </c>
      <c r="J699" vm="6471">
        <f ca="1"/>
        <v>283.89999999999998</v>
      </c>
      <c r="K699" vm="6472">
        <f ca="1"/>
        <v>353.1</v>
      </c>
      <c r="L699" vm="6473">
        <f ca="1"/>
        <v>316.95</v>
      </c>
      <c r="M699" s="19" vm="6474">
        <f ca="1"/>
        <v>10360.15</v>
      </c>
      <c r="N699" s="16">
        <f t="shared" ca="1" si="142"/>
        <v>1.3084723603876982E-4</v>
      </c>
      <c r="O699" s="16">
        <f t="shared" ca="1" si="141"/>
        <v>9.9191006351248578E-4</v>
      </c>
      <c r="P699" s="16">
        <f t="shared" ca="1" si="143"/>
        <v>9.9191006351248578E-4</v>
      </c>
      <c r="Q699" s="16">
        <f t="shared" ca="1" si="144"/>
        <v>6.33825227636427E-3</v>
      </c>
      <c r="R699" s="16">
        <f t="shared" ca="1" si="145"/>
        <v>-6.7287633580778369E-3</v>
      </c>
      <c r="S699" s="16">
        <f t="shared" ca="1" si="146"/>
        <v>6.3604454709747715E-3</v>
      </c>
      <c r="T699" s="16">
        <f t="shared" ca="1" si="147"/>
        <v>-2.6868431634422128E-3</v>
      </c>
      <c r="U699" s="16">
        <f t="shared" ca="1" si="148"/>
        <v>-6.2903179577888978E-3</v>
      </c>
      <c r="V699" s="16">
        <f t="shared" ca="1" si="149"/>
        <v>-6.2903179577888978E-3</v>
      </c>
      <c r="W699" s="16">
        <f t="shared" ca="1" si="150"/>
        <v>-6.0106653250044436E-3</v>
      </c>
      <c r="X699" s="16">
        <f t="shared" ca="1" si="151"/>
        <v>0</v>
      </c>
      <c r="Y699" s="16">
        <f t="shared" ca="1" si="152"/>
        <v>6.4048884002431208E-3</v>
      </c>
      <c r="Z699" s="16">
        <f t="shared" ca="1" si="153"/>
        <v>6.5698693908337654E-3</v>
      </c>
    </row>
    <row r="700" spans="2:26" x14ac:dyDescent="0.35">
      <c r="B700" vm="6475">
        <f ca="1"/>
        <v>43175</v>
      </c>
      <c r="C700" vm="2146">
        <f ca="1"/>
        <v>370.5</v>
      </c>
      <c r="E700" vm="6269">
        <f ca="1"/>
        <v>49.732799999999997</v>
      </c>
      <c r="F700" vm="596">
        <f ca="1"/>
        <v>86.4</v>
      </c>
      <c r="G700" vm="6476">
        <f ca="1"/>
        <v>314.89999999999998</v>
      </c>
      <c r="H700" vm="6360">
        <f ca="1"/>
        <v>26.6</v>
      </c>
      <c r="I700" vm="6477">
        <f ca="1"/>
        <v>1499.8</v>
      </c>
      <c r="J700" vm="5232">
        <f ca="1"/>
        <v>283.8</v>
      </c>
      <c r="K700" vm="6478">
        <f ca="1"/>
        <v>339.75</v>
      </c>
      <c r="L700" vm="5393">
        <f ca="1"/>
        <v>308.89999999999998</v>
      </c>
      <c r="M700" s="19" vm="6479">
        <f ca="1"/>
        <v>10195.15</v>
      </c>
      <c r="N700" s="16">
        <f t="shared" ca="1" si="142"/>
        <v>-3.0959756952751497E-2</v>
      </c>
      <c r="O700" s="16">
        <f t="shared" ca="1" si="141"/>
        <v>-1.3977081870301332E-2</v>
      </c>
      <c r="P700" s="16">
        <f t="shared" ca="1" si="143"/>
        <v>-1.3977081870301332E-2</v>
      </c>
      <c r="Q700" s="16">
        <f t="shared" ca="1" si="144"/>
        <v>-7.4949904041879825E-3</v>
      </c>
      <c r="R700" s="16">
        <f t="shared" ca="1" si="145"/>
        <v>-1.1210348710395895E-2</v>
      </c>
      <c r="S700" s="16">
        <f t="shared" ca="1" si="146"/>
        <v>-3.5229875298315008E-4</v>
      </c>
      <c r="T700" s="16">
        <f t="shared" ca="1" si="147"/>
        <v>-3.8541249903087653E-2</v>
      </c>
      <c r="U700" s="16">
        <f t="shared" ca="1" si="148"/>
        <v>-2.5726432805639375E-2</v>
      </c>
      <c r="V700" s="16">
        <f t="shared" ca="1" si="149"/>
        <v>-2.5726432805639375E-2</v>
      </c>
      <c r="W700" s="16">
        <f t="shared" ca="1" si="150"/>
        <v>-2.4789916483745272E-2</v>
      </c>
      <c r="X700" s="16">
        <f t="shared" ca="1" si="151"/>
        <v>0</v>
      </c>
      <c r="Y700" s="16">
        <f t="shared" ca="1" si="152"/>
        <v>2.5184139558983947E-2</v>
      </c>
      <c r="Z700" s="16">
        <f t="shared" ca="1" si="153"/>
        <v>2.5349120549574593E-2</v>
      </c>
    </row>
    <row r="701" spans="2:26" x14ac:dyDescent="0.35">
      <c r="B701" vm="6480">
        <f ca="1"/>
        <v>43178</v>
      </c>
      <c r="C701" vm="6481">
        <f ca="1"/>
        <v>364.3</v>
      </c>
      <c r="E701" vm="6482">
        <f ca="1"/>
        <v>49.516199999999998</v>
      </c>
      <c r="F701" vm="6483">
        <f ca="1"/>
        <v>83.75</v>
      </c>
      <c r="G701" vm="6484">
        <f ca="1"/>
        <v>308.7</v>
      </c>
      <c r="H701" vm="3564">
        <f ca="1"/>
        <v>26.45</v>
      </c>
      <c r="I701" vm="6485">
        <f ca="1"/>
        <v>1560.4</v>
      </c>
      <c r="J701" vm="5356">
        <f ca="1"/>
        <v>276.39999999999998</v>
      </c>
      <c r="K701" vm="5785">
        <f ca="1"/>
        <v>335.7</v>
      </c>
      <c r="L701" vm="828">
        <f ca="1"/>
        <v>307.2</v>
      </c>
      <c r="M701" s="19" vm="6486">
        <f ca="1"/>
        <v>10094.25</v>
      </c>
      <c r="N701" s="16">
        <f t="shared" ca="1" si="142"/>
        <v>-1.6875740721623424E-2</v>
      </c>
      <c r="O701" s="16">
        <f t="shared" ca="1" si="141"/>
        <v>-4.3647864235800537E-3</v>
      </c>
      <c r="P701" s="16">
        <f t="shared" ca="1" si="143"/>
        <v>-4.3647864235800537E-3</v>
      </c>
      <c r="Q701" s="16">
        <f t="shared" ca="1" si="144"/>
        <v>-3.1151505104834221E-2</v>
      </c>
      <c r="R701" s="16">
        <f t="shared" ca="1" si="145"/>
        <v>-1.9885196598865298E-2</v>
      </c>
      <c r="S701" s="16">
        <f t="shared" ca="1" si="146"/>
        <v>-2.6420672832427605E-2</v>
      </c>
      <c r="T701" s="16">
        <f t="shared" ca="1" si="147"/>
        <v>-1.199214904526387E-2</v>
      </c>
      <c r="U701" s="16">
        <f t="shared" ca="1" si="148"/>
        <v>-5.5185986510189302E-3</v>
      </c>
      <c r="V701" s="16">
        <f t="shared" ca="1" si="149"/>
        <v>-5.5185986510189302E-3</v>
      </c>
      <c r="W701" s="16">
        <f t="shared" ca="1" si="150"/>
        <v>-6.6327088111950983E-3</v>
      </c>
      <c r="X701" s="16">
        <f t="shared" ca="1" si="151"/>
        <v>0</v>
      </c>
      <c r="Y701" s="16">
        <f t="shared" ca="1" si="152"/>
        <v>7.0269318864337755E-3</v>
      </c>
      <c r="Z701" s="16">
        <f t="shared" ca="1" si="153"/>
        <v>7.1919128770244201E-3</v>
      </c>
    </row>
    <row r="702" spans="2:26" x14ac:dyDescent="0.35">
      <c r="B702" vm="6487">
        <f ca="1"/>
        <v>43179</v>
      </c>
      <c r="C702" vm="6488">
        <f ca="1"/>
        <v>370</v>
      </c>
      <c r="E702" vm="6489">
        <f ca="1"/>
        <v>49.832799999999999</v>
      </c>
      <c r="F702" vm="6490">
        <f ca="1"/>
        <v>84.1</v>
      </c>
      <c r="G702" vm="6491">
        <f ca="1"/>
        <v>313</v>
      </c>
      <c r="H702" vm="3243">
        <f ca="1"/>
        <v>26.35</v>
      </c>
      <c r="I702" vm="6492">
        <f ca="1"/>
        <v>1545.05</v>
      </c>
      <c r="J702" vm="6321">
        <f ca="1"/>
        <v>274.64999999999998</v>
      </c>
      <c r="K702" vm="6493">
        <f ca="1"/>
        <v>338.8</v>
      </c>
      <c r="L702" vm="3729">
        <f ca="1"/>
        <v>287.10000000000002</v>
      </c>
      <c r="M702" s="19" vm="6494">
        <f ca="1"/>
        <v>10124.35</v>
      </c>
      <c r="N702" s="16">
        <f t="shared" ca="1" si="142"/>
        <v>1.5525301623751979E-2</v>
      </c>
      <c r="O702" s="16">
        <f t="shared" ca="1" si="141"/>
        <v>6.3735130043438759E-3</v>
      </c>
      <c r="P702" s="16">
        <f t="shared" ca="1" si="143"/>
        <v>6.3735130043438759E-3</v>
      </c>
      <c r="Q702" s="16">
        <f t="shared" ca="1" si="144"/>
        <v>4.1703962737264432E-3</v>
      </c>
      <c r="R702" s="16">
        <f t="shared" ca="1" si="145"/>
        <v>1.3833259032039701E-2</v>
      </c>
      <c r="S702" s="16">
        <f t="shared" ca="1" si="146"/>
        <v>-6.3515321048854493E-3</v>
      </c>
      <c r="T702" s="16">
        <f t="shared" ca="1" si="147"/>
        <v>9.19205879191007E-3</v>
      </c>
      <c r="U702" s="16">
        <f t="shared" ca="1" si="148"/>
        <v>-6.7668414146498712E-2</v>
      </c>
      <c r="V702" s="16">
        <f t="shared" ca="1" si="149"/>
        <v>-6.7668414146498712E-2</v>
      </c>
      <c r="W702" s="16">
        <f t="shared" ca="1" si="150"/>
        <v>-6.1534196409489345E-2</v>
      </c>
      <c r="X702" s="16">
        <f t="shared" ca="1" si="151"/>
        <v>0</v>
      </c>
      <c r="Y702" s="16">
        <f t="shared" ca="1" si="152"/>
        <v>6.192841948472802E-2</v>
      </c>
      <c r="Z702" s="16">
        <f t="shared" ca="1" si="153"/>
        <v>6.2093400475318666E-2</v>
      </c>
    </row>
    <row r="703" spans="2:26" x14ac:dyDescent="0.35">
      <c r="B703" vm="6495">
        <f ca="1"/>
        <v>43180</v>
      </c>
      <c r="C703" vm="6496">
        <f ca="1"/>
        <v>363.7</v>
      </c>
      <c r="E703" vm="6419">
        <f ca="1"/>
        <v>49.4495</v>
      </c>
      <c r="F703" vm="6497">
        <f ca="1"/>
        <v>83.05</v>
      </c>
      <c r="G703" vm="6498">
        <f ca="1"/>
        <v>311.39999999999998</v>
      </c>
      <c r="H703" vm="2992">
        <f ca="1"/>
        <v>26.4</v>
      </c>
      <c r="I703" vm="6499">
        <f ca="1"/>
        <v>1458.4</v>
      </c>
      <c r="J703" vm="6500">
        <f ca="1"/>
        <v>276.10000000000002</v>
      </c>
      <c r="K703" vm="6501">
        <f ca="1"/>
        <v>333.85</v>
      </c>
      <c r="L703" vm="3441">
        <f ca="1"/>
        <v>285.75</v>
      </c>
      <c r="M703" s="19" vm="6502">
        <f ca="1"/>
        <v>10155.25</v>
      </c>
      <c r="N703" s="16">
        <f t="shared" ca="1" si="142"/>
        <v>-1.7173653645326827E-2</v>
      </c>
      <c r="O703" s="16">
        <f t="shared" ca="1" si="141"/>
        <v>-7.7214549700795358E-3</v>
      </c>
      <c r="P703" s="16">
        <f t="shared" ca="1" si="143"/>
        <v>-7.7214549700795358E-3</v>
      </c>
      <c r="Q703" s="16">
        <f t="shared" ca="1" si="144"/>
        <v>-1.2563730919598474E-2</v>
      </c>
      <c r="R703" s="16">
        <f t="shared" ca="1" si="145"/>
        <v>-5.1249311402553508E-3</v>
      </c>
      <c r="S703" s="16">
        <f t="shared" ca="1" si="146"/>
        <v>5.2655591474794856E-3</v>
      </c>
      <c r="T703" s="16">
        <f t="shared" ca="1" si="147"/>
        <v>-1.4718172474021534E-2</v>
      </c>
      <c r="U703" s="16">
        <f t="shared" ca="1" si="148"/>
        <v>-4.7132844520983135E-3</v>
      </c>
      <c r="V703" s="16">
        <f t="shared" ca="1" si="149"/>
        <v>-4.7132844520983135E-3</v>
      </c>
      <c r="W703" s="16">
        <f t="shared" ca="1" si="150"/>
        <v>-4.9814517045380195E-3</v>
      </c>
      <c r="X703" s="16">
        <f t="shared" ca="1" si="151"/>
        <v>0</v>
      </c>
      <c r="Y703" s="16">
        <f t="shared" ca="1" si="152"/>
        <v>5.3756747797766968E-3</v>
      </c>
      <c r="Z703" s="16">
        <f t="shared" ca="1" si="153"/>
        <v>5.5406557703673413E-3</v>
      </c>
    </row>
    <row r="704" spans="2:26" x14ac:dyDescent="0.35">
      <c r="B704" vm="6503">
        <f ca="1"/>
        <v>43181</v>
      </c>
      <c r="C704" vm="6504">
        <f ca="1"/>
        <v>358.25</v>
      </c>
      <c r="E704" vm="6505">
        <f ca="1"/>
        <v>47.799500000000002</v>
      </c>
      <c r="F704" vm="6506">
        <f ca="1"/>
        <v>81.400000000000006</v>
      </c>
      <c r="G704" vm="6507">
        <f ca="1"/>
        <v>312.75</v>
      </c>
      <c r="H704" vm="3182">
        <f ca="1"/>
        <v>26.2</v>
      </c>
      <c r="I704" vm="6508">
        <f ca="1"/>
        <v>1471.05</v>
      </c>
      <c r="J704" vm="4485">
        <f ca="1"/>
        <v>272.64999999999998</v>
      </c>
      <c r="K704" vm="6509">
        <f ca="1"/>
        <v>338.2</v>
      </c>
      <c r="L704" vm="6510">
        <f ca="1"/>
        <v>291.8</v>
      </c>
      <c r="M704" s="19" vm="6511">
        <f ca="1"/>
        <v>10114.75</v>
      </c>
      <c r="N704" s="16">
        <f t="shared" ca="1" si="142"/>
        <v>-1.5098285284662118E-2</v>
      </c>
      <c r="O704" s="16">
        <f t="shared" ca="1" si="141"/>
        <v>-3.3936767602488815E-2</v>
      </c>
      <c r="P704" s="16">
        <f t="shared" ca="1" si="143"/>
        <v>-3.3936767602488815E-2</v>
      </c>
      <c r="Q704" s="16">
        <f t="shared" ca="1" si="144"/>
        <v>-2.0067563050809142E-2</v>
      </c>
      <c r="R704" s="16">
        <f t="shared" ca="1" si="145"/>
        <v>4.325889947122661E-3</v>
      </c>
      <c r="S704" s="16">
        <f t="shared" ca="1" si="146"/>
        <v>-1.2574197564038384E-2</v>
      </c>
      <c r="T704" s="16">
        <f t="shared" ca="1" si="147"/>
        <v>1.2945646160601931E-2</v>
      </c>
      <c r="U704" s="16">
        <f t="shared" ca="1" si="148"/>
        <v>2.0951333413765347E-2</v>
      </c>
      <c r="V704" s="16">
        <f t="shared" ca="1" si="149"/>
        <v>2.0951333413765347E-2</v>
      </c>
      <c r="W704" s="16">
        <f t="shared" ca="1" si="150"/>
        <v>1.8855880724846241E-2</v>
      </c>
      <c r="X704" s="16">
        <f t="shared" ca="1" si="151"/>
        <v>1.8461657649607565E-2</v>
      </c>
      <c r="Y704" s="16">
        <f t="shared" ca="1" si="152"/>
        <v>0</v>
      </c>
      <c r="Z704" s="16">
        <f t="shared" ca="1" si="153"/>
        <v>0</v>
      </c>
    </row>
    <row r="705" spans="2:26" x14ac:dyDescent="0.35">
      <c r="B705" vm="6512">
        <f ca="1"/>
        <v>43182</v>
      </c>
      <c r="C705" vm="6513">
        <f ca="1"/>
        <v>362.4</v>
      </c>
      <c r="E705" vm="6514">
        <f ca="1"/>
        <v>46.649500000000003</v>
      </c>
      <c r="F705" vm="6506">
        <f ca="1"/>
        <v>81.400000000000006</v>
      </c>
      <c r="G705" vm="6515">
        <f ca="1"/>
        <v>301.45</v>
      </c>
      <c r="H705" vm="3499">
        <f ca="1"/>
        <v>26.55</v>
      </c>
      <c r="I705" vm="6516">
        <f ca="1"/>
        <v>1440.3</v>
      </c>
      <c r="J705" vm="5554">
        <f ca="1"/>
        <v>275.95</v>
      </c>
      <c r="K705" vm="6517">
        <f ca="1"/>
        <v>330.85</v>
      </c>
      <c r="L705" vm="5306">
        <f ca="1"/>
        <v>276</v>
      </c>
      <c r="M705" s="19" vm="6518">
        <f ca="1"/>
        <v>9998.0499999999993</v>
      </c>
      <c r="N705" s="16">
        <f t="shared" ca="1" si="142"/>
        <v>1.151750746054293E-2</v>
      </c>
      <c r="O705" s="16">
        <f t="shared" ca="1" si="141"/>
        <v>-2.4352970069354017E-2</v>
      </c>
      <c r="P705" s="16">
        <f t="shared" ca="1" si="143"/>
        <v>-2.4352970069354017E-2</v>
      </c>
      <c r="Q705" s="16">
        <f t="shared" ca="1" si="144"/>
        <v>0</v>
      </c>
      <c r="R705" s="16">
        <f t="shared" ca="1" si="145"/>
        <v>-3.6799984411605959E-2</v>
      </c>
      <c r="S705" s="16">
        <f t="shared" ca="1" si="146"/>
        <v>1.2030768513439743E-2</v>
      </c>
      <c r="T705" s="16">
        <f t="shared" ca="1" si="147"/>
        <v>-2.197233600641136E-2</v>
      </c>
      <c r="U705" s="16">
        <f t="shared" ca="1" si="148"/>
        <v>-5.5667770371535301E-2</v>
      </c>
      <c r="V705" s="16">
        <f t="shared" ca="1" si="149"/>
        <v>-5.5667770371535301E-2</v>
      </c>
      <c r="W705" s="16">
        <f t="shared" ca="1" si="150"/>
        <v>-5.3073179477679561E-2</v>
      </c>
      <c r="X705" s="16">
        <f t="shared" ca="1" si="151"/>
        <v>0</v>
      </c>
      <c r="Y705" s="16">
        <f t="shared" ca="1" si="152"/>
        <v>5.3467402552918236E-2</v>
      </c>
      <c r="Z705" s="16">
        <f t="shared" ca="1" si="153"/>
        <v>5.3632383543508882E-2</v>
      </c>
    </row>
    <row r="706" spans="2:26" x14ac:dyDescent="0.35">
      <c r="B706" vm="6519">
        <f ca="1"/>
        <v>43185</v>
      </c>
      <c r="C706" vm="6520">
        <f ca="1"/>
        <v>365.15</v>
      </c>
      <c r="E706" vm="6521">
        <f ca="1"/>
        <v>47.649500000000003</v>
      </c>
      <c r="F706" vm="1353">
        <f ca="1"/>
        <v>82.25</v>
      </c>
      <c r="G706" vm="4092">
        <f ca="1"/>
        <v>303.55</v>
      </c>
      <c r="H706" vm="3234">
        <f ca="1"/>
        <v>26.95</v>
      </c>
      <c r="I706" vm="6522">
        <f ca="1"/>
        <v>1503.7</v>
      </c>
      <c r="J706" vm="5306">
        <f ca="1"/>
        <v>276</v>
      </c>
      <c r="K706" vm="6523">
        <f ca="1"/>
        <v>332.35</v>
      </c>
      <c r="L706" vm="6270">
        <f ca="1"/>
        <v>283.3</v>
      </c>
      <c r="M706" s="19" vm="6524">
        <f ca="1"/>
        <v>10130.65</v>
      </c>
      <c r="N706" s="16">
        <f t="shared" ca="1" si="142"/>
        <v>7.5596538972945819E-3</v>
      </c>
      <c r="O706" s="16">
        <f t="shared" ca="1" si="141"/>
        <v>2.1209927743422511E-2</v>
      </c>
      <c r="P706" s="16">
        <f t="shared" ca="1" si="143"/>
        <v>2.1209927743422511E-2</v>
      </c>
      <c r="Q706" s="16">
        <f t="shared" ca="1" si="144"/>
        <v>1.0388116636986484E-2</v>
      </c>
      <c r="R706" s="16">
        <f t="shared" ca="1" si="145"/>
        <v>6.9421766410286074E-3</v>
      </c>
      <c r="S706" s="16">
        <f t="shared" ca="1" si="146"/>
        <v>1.8117583163972507E-4</v>
      </c>
      <c r="T706" s="16">
        <f t="shared" ca="1" si="147"/>
        <v>4.5235300295223173E-3</v>
      </c>
      <c r="U706" s="16">
        <f t="shared" ca="1" si="148"/>
        <v>2.6105541119320917E-2</v>
      </c>
      <c r="V706" s="16">
        <f t="shared" ca="1" si="149"/>
        <v>2.6105541119320917E-2</v>
      </c>
      <c r="W706" s="16">
        <f t="shared" ca="1" si="150"/>
        <v>2.4764616217541589E-2</v>
      </c>
      <c r="X706" s="16">
        <f t="shared" ca="1" si="151"/>
        <v>2.4370393142302913E-2</v>
      </c>
      <c r="Y706" s="16">
        <f t="shared" ca="1" si="152"/>
        <v>0</v>
      </c>
      <c r="Z706" s="16">
        <f t="shared" ca="1" si="153"/>
        <v>0</v>
      </c>
    </row>
    <row r="707" spans="2:26" x14ac:dyDescent="0.35">
      <c r="B707" vm="6525">
        <f ca="1"/>
        <v>43186</v>
      </c>
      <c r="C707" vm="540">
        <f ca="1"/>
        <v>365.5</v>
      </c>
      <c r="E707" vm="6526">
        <f ca="1"/>
        <v>47.682899999999997</v>
      </c>
      <c r="F707" vm="6527">
        <f ca="1"/>
        <v>82.8</v>
      </c>
      <c r="G707" vm="6528">
        <f ca="1"/>
        <v>305.95</v>
      </c>
      <c r="H707" vm="3075">
        <f ca="1"/>
        <v>27.55</v>
      </c>
      <c r="I707" vm="6529">
        <f ca="1"/>
        <v>1460.75</v>
      </c>
      <c r="J707" vm="4008">
        <f ca="1"/>
        <v>284.14999999999998</v>
      </c>
      <c r="K707" vm="6530">
        <f ca="1"/>
        <v>331.15</v>
      </c>
      <c r="L707" vm="5365">
        <f ca="1"/>
        <v>287</v>
      </c>
      <c r="M707" s="19" vm="6531">
        <f ca="1"/>
        <v>10184.15</v>
      </c>
      <c r="N707" s="16">
        <f t="shared" ca="1" si="142"/>
        <v>9.5805112371451792E-4</v>
      </c>
      <c r="O707" s="16">
        <f t="shared" ref="O707:O770" ca="1" si="154">LN(E707/E706)</f>
        <v>7.007061894293439E-4</v>
      </c>
      <c r="P707" s="16">
        <f t="shared" ca="1" si="143"/>
        <v>7.007061894293439E-4</v>
      </c>
      <c r="Q707" s="16">
        <f t="shared" ca="1" si="144"/>
        <v>6.6646717457326974E-3</v>
      </c>
      <c r="R707" s="16">
        <f t="shared" ca="1" si="145"/>
        <v>7.875348332106449E-3</v>
      </c>
      <c r="S707" s="16">
        <f t="shared" ca="1" si="146"/>
        <v>2.9101402025980376E-2</v>
      </c>
      <c r="T707" s="16">
        <f t="shared" ca="1" si="147"/>
        <v>-3.6171855566025585E-3</v>
      </c>
      <c r="U707" s="16">
        <f t="shared" ca="1" si="148"/>
        <v>1.2975808923150096E-2</v>
      </c>
      <c r="V707" s="16">
        <f t="shared" ca="1" si="149"/>
        <v>1.2975808923150096E-2</v>
      </c>
      <c r="W707" s="16">
        <f t="shared" ca="1" si="150"/>
        <v>1.2453570047852882E-2</v>
      </c>
      <c r="X707" s="16">
        <f t="shared" ca="1" si="151"/>
        <v>1.2059346972614205E-2</v>
      </c>
      <c r="Y707" s="16">
        <f t="shared" ca="1" si="152"/>
        <v>0</v>
      </c>
      <c r="Z707" s="16">
        <f t="shared" ca="1" si="153"/>
        <v>0</v>
      </c>
    </row>
    <row r="708" spans="2:26" x14ac:dyDescent="0.35">
      <c r="B708" vm="6532">
        <f ca="1"/>
        <v>43187</v>
      </c>
      <c r="C708" vm="729">
        <f ca="1"/>
        <v>354.1</v>
      </c>
      <c r="E708" vm="6533">
        <f ca="1"/>
        <v>47.149500000000003</v>
      </c>
      <c r="F708" vm="6534">
        <f ca="1"/>
        <v>81.349999999999994</v>
      </c>
      <c r="G708" vm="6535">
        <f ca="1"/>
        <v>300.55</v>
      </c>
      <c r="H708" vm="3083">
        <f ca="1"/>
        <v>27.7</v>
      </c>
      <c r="I708" vm="6536">
        <f ca="1"/>
        <v>1430.85</v>
      </c>
      <c r="J708" vm="6537">
        <f ca="1"/>
        <v>278.5</v>
      </c>
      <c r="K708" vm="6538">
        <f ca="1"/>
        <v>326.85000000000002</v>
      </c>
      <c r="L708" vm="4931">
        <f ca="1"/>
        <v>277.85000000000002</v>
      </c>
      <c r="M708" s="19" vm="6539">
        <f ca="1"/>
        <v>10113.700000000001</v>
      </c>
      <c r="N708" s="16">
        <f t="shared" ca="1" si="142"/>
        <v>-3.1686920071975114E-2</v>
      </c>
      <c r="O708" s="16">
        <f t="shared" ca="1" si="154"/>
        <v>-1.1249438485785138E-2</v>
      </c>
      <c r="P708" s="16">
        <f t="shared" ca="1" si="143"/>
        <v>-1.1249438485785138E-2</v>
      </c>
      <c r="Q708" s="16">
        <f t="shared" ca="1" si="144"/>
        <v>-1.7667227726167283E-2</v>
      </c>
      <c r="R708" s="16">
        <f t="shared" ca="1" si="145"/>
        <v>-1.7807560423378391E-2</v>
      </c>
      <c r="S708" s="16">
        <f t="shared" ca="1" si="146"/>
        <v>-2.0084208375791713E-2</v>
      </c>
      <c r="T708" s="16">
        <f t="shared" ca="1" si="147"/>
        <v>-1.3070094872249687E-2</v>
      </c>
      <c r="U708" s="16">
        <f t="shared" ca="1" si="148"/>
        <v>-3.2400816033690799E-2</v>
      </c>
      <c r="V708" s="16">
        <f t="shared" ca="1" si="149"/>
        <v>-3.2400816033690799E-2</v>
      </c>
      <c r="W708" s="16">
        <f t="shared" ca="1" si="150"/>
        <v>-3.1360213190043347E-2</v>
      </c>
      <c r="X708" s="16">
        <f t="shared" ca="1" si="151"/>
        <v>0</v>
      </c>
      <c r="Y708" s="16">
        <f t="shared" ca="1" si="152"/>
        <v>3.1754436265282023E-2</v>
      </c>
      <c r="Z708" s="16">
        <f t="shared" ca="1" si="153"/>
        <v>3.1919417255872669E-2</v>
      </c>
    </row>
    <row r="709" spans="2:26" x14ac:dyDescent="0.35">
      <c r="B709" vm="6540">
        <f ca="1"/>
        <v>43192</v>
      </c>
      <c r="C709" vm="6541">
        <f ca="1"/>
        <v>369.7</v>
      </c>
      <c r="E709" vm="6542">
        <f ca="1"/>
        <v>48.249499999999998</v>
      </c>
      <c r="F709" vm="6543">
        <f ca="1"/>
        <v>82.45</v>
      </c>
      <c r="G709" vm="6544">
        <f ca="1"/>
        <v>303.2</v>
      </c>
      <c r="H709" vm="4039">
        <f ca="1"/>
        <v>27.95</v>
      </c>
      <c r="I709" vm="6545">
        <f ca="1"/>
        <v>1395.3</v>
      </c>
      <c r="J709" vm="6546">
        <f ca="1"/>
        <v>288</v>
      </c>
      <c r="K709" vm="416">
        <f ca="1"/>
        <v>339.15</v>
      </c>
      <c r="L709" vm="6547">
        <f ca="1"/>
        <v>282.3</v>
      </c>
      <c r="M709" s="19" vm="6548">
        <f ca="1"/>
        <v>10211.799999999999</v>
      </c>
      <c r="N709" s="16">
        <f t="shared" ca="1" si="142"/>
        <v>4.3112506824728093E-2</v>
      </c>
      <c r="O709" s="16">
        <f t="shared" ca="1" si="154"/>
        <v>2.3062060467632983E-2</v>
      </c>
      <c r="P709" s="16">
        <f t="shared" ca="1" si="143"/>
        <v>2.3062060467632983E-2</v>
      </c>
      <c r="Q709" s="16">
        <f t="shared" ca="1" si="144"/>
        <v>1.3431215340561249E-2</v>
      </c>
      <c r="R709" s="16">
        <f t="shared" ca="1" si="145"/>
        <v>8.7785242830454215E-3</v>
      </c>
      <c r="S709" s="16">
        <f t="shared" ca="1" si="146"/>
        <v>3.3542420768607147E-2</v>
      </c>
      <c r="T709" s="16">
        <f t="shared" ca="1" si="147"/>
        <v>3.6941137333349923E-2</v>
      </c>
      <c r="U709" s="16">
        <f t="shared" ca="1" si="148"/>
        <v>1.5888935533513403E-2</v>
      </c>
      <c r="V709" s="16">
        <f t="shared" ca="1" si="149"/>
        <v>1.5888935533513403E-2</v>
      </c>
      <c r="W709" s="16">
        <f t="shared" ca="1" si="150"/>
        <v>1.5910025422394804E-2</v>
      </c>
      <c r="X709" s="16">
        <f t="shared" ca="1" si="151"/>
        <v>1.5515802347156127E-2</v>
      </c>
      <c r="Y709" s="16">
        <f t="shared" ca="1" si="152"/>
        <v>0</v>
      </c>
      <c r="Z709" s="16">
        <f t="shared" ca="1" si="153"/>
        <v>0</v>
      </c>
    </row>
    <row r="710" spans="2:26" x14ac:dyDescent="0.35">
      <c r="B710" vm="6549">
        <f ca="1"/>
        <v>43193</v>
      </c>
      <c r="C710" vm="6550">
        <f ca="1"/>
        <v>366.4</v>
      </c>
      <c r="E710" vm="6551">
        <f ca="1"/>
        <v>48.916200000000003</v>
      </c>
      <c r="F710" vm="889">
        <f ca="1"/>
        <v>85.7</v>
      </c>
      <c r="G710" vm="4102">
        <f ca="1"/>
        <v>309.2</v>
      </c>
      <c r="H710" vm="5382">
        <f ca="1"/>
        <v>29.05</v>
      </c>
      <c r="I710" vm="6552">
        <f ca="1"/>
        <v>1355.2</v>
      </c>
      <c r="J710" vm="834">
        <f ca="1"/>
        <v>285</v>
      </c>
      <c r="K710" vm="6553">
        <f ca="1"/>
        <v>343.1</v>
      </c>
      <c r="L710" vm="6554">
        <f ca="1"/>
        <v>283.2</v>
      </c>
      <c r="M710" s="19" vm="6555">
        <f ca="1"/>
        <v>10245</v>
      </c>
      <c r="N710" s="16">
        <f t="shared" ca="1" si="142"/>
        <v>-8.9662331426110051E-3</v>
      </c>
      <c r="O710" s="16">
        <f t="shared" ca="1" si="154"/>
        <v>1.3723164923517031E-2</v>
      </c>
      <c r="P710" s="16">
        <f t="shared" ca="1" si="143"/>
        <v>1.3723164923517031E-2</v>
      </c>
      <c r="Q710" s="16">
        <f t="shared" ca="1" si="144"/>
        <v>3.8660776598126279E-2</v>
      </c>
      <c r="R710" s="16">
        <f t="shared" ca="1" si="145"/>
        <v>1.9595662945050198E-2</v>
      </c>
      <c r="S710" s="16">
        <f t="shared" ca="1" si="146"/>
        <v>-1.0471299867295366E-2</v>
      </c>
      <c r="T710" s="16">
        <f t="shared" ca="1" si="147"/>
        <v>1.1579462472315517E-2</v>
      </c>
      <c r="U710" s="16">
        <f t="shared" ca="1" si="148"/>
        <v>3.1830265601208913E-3</v>
      </c>
      <c r="V710" s="16">
        <f t="shared" ca="1" si="149"/>
        <v>3.1830265601208913E-3</v>
      </c>
      <c r="W710" s="16">
        <f t="shared" ca="1" si="150"/>
        <v>4.3221829660803146E-3</v>
      </c>
      <c r="X710" s="16">
        <f t="shared" ca="1" si="151"/>
        <v>3.9279598908416374E-3</v>
      </c>
      <c r="Y710" s="16">
        <f t="shared" ca="1" si="152"/>
        <v>0</v>
      </c>
      <c r="Z710" s="16">
        <f t="shared" ca="1" si="153"/>
        <v>0</v>
      </c>
    </row>
    <row r="711" spans="2:26" x14ac:dyDescent="0.35">
      <c r="B711" vm="6556">
        <f ca="1"/>
        <v>43194</v>
      </c>
      <c r="C711" vm="6557">
        <f ca="1"/>
        <v>367.8</v>
      </c>
      <c r="E711" vm="6558">
        <f ca="1"/>
        <v>47.916200000000003</v>
      </c>
      <c r="F711" vm="6559">
        <f ca="1"/>
        <v>85.15</v>
      </c>
      <c r="G711" vm="6560">
        <f ca="1"/>
        <v>307.25</v>
      </c>
      <c r="H711" vm="5736">
        <f ca="1"/>
        <v>28.55</v>
      </c>
      <c r="I711" vm="6561">
        <f ca="1"/>
        <v>1313.4</v>
      </c>
      <c r="J711" vm="6562">
        <f ca="1"/>
        <v>291.75</v>
      </c>
      <c r="K711" vm="6563">
        <f ca="1"/>
        <v>355.6</v>
      </c>
      <c r="L711" vm="5839">
        <f ca="1"/>
        <v>274.3</v>
      </c>
      <c r="M711" s="19" vm="6564">
        <f ca="1"/>
        <v>10128.4</v>
      </c>
      <c r="N711" s="16">
        <f t="shared" ca="1" si="142"/>
        <v>3.8136793702456474E-3</v>
      </c>
      <c r="O711" s="16">
        <f t="shared" ca="1" si="154"/>
        <v>-2.0654978129028494E-2</v>
      </c>
      <c r="P711" s="16">
        <f t="shared" ca="1" si="143"/>
        <v>-2.0654978129028494E-2</v>
      </c>
      <c r="Q711" s="16">
        <f t="shared" ca="1" si="144"/>
        <v>-6.4384184950368366E-3</v>
      </c>
      <c r="R711" s="16">
        <f t="shared" ca="1" si="145"/>
        <v>-6.3265682671226672E-3</v>
      </c>
      <c r="S711" s="16">
        <f t="shared" ca="1" si="146"/>
        <v>2.3408090898014804E-2</v>
      </c>
      <c r="T711" s="16">
        <f t="shared" ca="1" si="147"/>
        <v>3.5784553775345569E-2</v>
      </c>
      <c r="U711" s="16">
        <f t="shared" ca="1" si="148"/>
        <v>-3.1930963876007044E-2</v>
      </c>
      <c r="V711" s="16">
        <f t="shared" ca="1" si="149"/>
        <v>-3.1930963876007044E-2</v>
      </c>
      <c r="W711" s="16">
        <f t="shared" ca="1" si="150"/>
        <v>-2.9874727307441541E-2</v>
      </c>
      <c r="X711" s="16">
        <f t="shared" ca="1" si="151"/>
        <v>0</v>
      </c>
      <c r="Y711" s="16">
        <f t="shared" ca="1" si="152"/>
        <v>3.0268950382680217E-2</v>
      </c>
      <c r="Z711" s="16">
        <f t="shared" ca="1" si="153"/>
        <v>3.0433931373270863E-2</v>
      </c>
    </row>
    <row r="712" spans="2:26" x14ac:dyDescent="0.35">
      <c r="B712" vm="6565">
        <f ca="1"/>
        <v>43195</v>
      </c>
      <c r="C712" vm="5111">
        <f ca="1"/>
        <v>375.95</v>
      </c>
      <c r="E712" vm="6566">
        <f ca="1"/>
        <v>48.349499999999999</v>
      </c>
      <c r="F712" vm="6567">
        <f ca="1"/>
        <v>87.2</v>
      </c>
      <c r="G712" vm="5591">
        <f ca="1"/>
        <v>313.5</v>
      </c>
      <c r="H712" vm="5727">
        <f ca="1"/>
        <v>28.75</v>
      </c>
      <c r="I712" vm="6568">
        <f ca="1"/>
        <v>1379.05</v>
      </c>
      <c r="J712" vm="6569">
        <f ca="1"/>
        <v>288.35000000000002</v>
      </c>
      <c r="K712" vm="6570">
        <f ca="1"/>
        <v>362.2</v>
      </c>
      <c r="L712" vm="6571">
        <f ca="1"/>
        <v>289.89999999999998</v>
      </c>
      <c r="M712" s="19" vm="6572">
        <f ca="1"/>
        <v>10325.15</v>
      </c>
      <c r="N712" s="16">
        <f t="shared" ca="1" si="142"/>
        <v>2.1916843653815191E-2</v>
      </c>
      <c r="O712" s="16">
        <f t="shared" ca="1" si="154"/>
        <v>9.0022287527085076E-3</v>
      </c>
      <c r="P712" s="16">
        <f t="shared" ca="1" si="143"/>
        <v>9.0022287527085076E-3</v>
      </c>
      <c r="Q712" s="16">
        <f t="shared" ca="1" si="144"/>
        <v>2.3789923806236672E-2</v>
      </c>
      <c r="R712" s="16">
        <f t="shared" ca="1" si="145"/>
        <v>2.0137611626831246E-2</v>
      </c>
      <c r="S712" s="16">
        <f t="shared" ca="1" si="146"/>
        <v>-1.1722251105243687E-2</v>
      </c>
      <c r="T712" s="16">
        <f t="shared" ca="1" si="147"/>
        <v>1.8390041809563492E-2</v>
      </c>
      <c r="U712" s="16">
        <f t="shared" ca="1" si="148"/>
        <v>5.5313637984052186E-2</v>
      </c>
      <c r="V712" s="16">
        <f t="shared" ca="1" si="149"/>
        <v>5.5313637984052186E-2</v>
      </c>
      <c r="W712" s="16">
        <f t="shared" ca="1" si="150"/>
        <v>5.2531201956567644E-2</v>
      </c>
      <c r="X712" s="16">
        <f t="shared" ca="1" si="151"/>
        <v>5.2136978881328969E-2</v>
      </c>
      <c r="Y712" s="16">
        <f t="shared" ca="1" si="152"/>
        <v>0</v>
      </c>
      <c r="Z712" s="16">
        <f t="shared" ca="1" si="153"/>
        <v>0</v>
      </c>
    </row>
    <row r="713" spans="2:26" x14ac:dyDescent="0.35">
      <c r="B713" vm="6573">
        <f ca="1"/>
        <v>43196</v>
      </c>
      <c r="C713" vm="5366">
        <f ca="1"/>
        <v>379.3</v>
      </c>
      <c r="E713" vm="6574">
        <f ca="1"/>
        <v>48.266199999999998</v>
      </c>
      <c r="F713" vm="1782">
        <f ca="1"/>
        <v>87.6</v>
      </c>
      <c r="G713" vm="6575">
        <f ca="1"/>
        <v>314.3</v>
      </c>
      <c r="H713" vm="5736">
        <f ca="1"/>
        <v>28.55</v>
      </c>
      <c r="I713" vm="6576">
        <f ca="1"/>
        <v>1340.3</v>
      </c>
      <c r="J713" vm="5832">
        <f ca="1"/>
        <v>295.5</v>
      </c>
      <c r="K713" vm="6577">
        <f ca="1"/>
        <v>364.1</v>
      </c>
      <c r="L713" vm="1119">
        <f ca="1"/>
        <v>285.05</v>
      </c>
      <c r="M713" s="19" vm="6578">
        <f ca="1"/>
        <v>10331.6</v>
      </c>
      <c r="N713" s="16">
        <f t="shared" ca="1" si="142"/>
        <v>8.8712928708173308E-3</v>
      </c>
      <c r="O713" s="16">
        <f t="shared" ca="1" si="154"/>
        <v>-1.724357855719586E-3</v>
      </c>
      <c r="P713" s="16">
        <f t="shared" ca="1" si="143"/>
        <v>-1.724357855719586E-3</v>
      </c>
      <c r="Q713" s="16">
        <f t="shared" ca="1" si="144"/>
        <v>4.5766670274116732E-3</v>
      </c>
      <c r="R713" s="16">
        <f t="shared" ca="1" si="145"/>
        <v>2.5485837305465565E-3</v>
      </c>
      <c r="S713" s="16">
        <f t="shared" ca="1" si="146"/>
        <v>2.4493816784731181E-2</v>
      </c>
      <c r="T713" s="16">
        <f t="shared" ca="1" si="147"/>
        <v>5.2320097320747898E-3</v>
      </c>
      <c r="U713" s="16">
        <f t="shared" ca="1" si="148"/>
        <v>-1.6871432450018795E-2</v>
      </c>
      <c r="V713" s="16">
        <f t="shared" ca="1" si="149"/>
        <v>-1.6871432450018795E-2</v>
      </c>
      <c r="W713" s="16">
        <f t="shared" ca="1" si="150"/>
        <v>-1.5278058034190516E-2</v>
      </c>
      <c r="X713" s="16">
        <f t="shared" ca="1" si="151"/>
        <v>0</v>
      </c>
      <c r="Y713" s="16">
        <f t="shared" ca="1" si="152"/>
        <v>1.5672281109429191E-2</v>
      </c>
      <c r="Z713" s="16">
        <f t="shared" ca="1" si="153"/>
        <v>1.5837262100019837E-2</v>
      </c>
    </row>
    <row r="714" spans="2:26" x14ac:dyDescent="0.35">
      <c r="B714" vm="6579">
        <f ca="1"/>
        <v>43199</v>
      </c>
      <c r="C714" vm="6580">
        <f ca="1"/>
        <v>377.35</v>
      </c>
      <c r="E714" vm="6581">
        <f ca="1"/>
        <v>48.1995</v>
      </c>
      <c r="F714" vm="6582">
        <f ca="1"/>
        <v>88.5</v>
      </c>
      <c r="G714" vm="5877">
        <f ca="1"/>
        <v>313.60000000000002</v>
      </c>
      <c r="H714" vm="5652">
        <f ca="1"/>
        <v>28.7</v>
      </c>
      <c r="I714" vm="6583">
        <f ca="1"/>
        <v>1306.5999999999999</v>
      </c>
      <c r="J714" vm="6584">
        <f ca="1"/>
        <v>289.60000000000002</v>
      </c>
      <c r="K714" vm="518">
        <f ca="1"/>
        <v>358.3</v>
      </c>
      <c r="L714" vm="3747">
        <f ca="1"/>
        <v>281.35000000000002</v>
      </c>
      <c r="M714" s="19" vm="6585">
        <f ca="1"/>
        <v>10379.35</v>
      </c>
      <c r="N714" s="16">
        <f t="shared" ca="1" si="142"/>
        <v>-5.15430996397577E-3</v>
      </c>
      <c r="O714" s="16">
        <f t="shared" ca="1" si="154"/>
        <v>-1.3828751697119589E-3</v>
      </c>
      <c r="P714" s="16">
        <f t="shared" ca="1" si="143"/>
        <v>-1.3828751697119589E-3</v>
      </c>
      <c r="Q714" s="16">
        <f t="shared" ca="1" si="144"/>
        <v>1.0221554071538227E-2</v>
      </c>
      <c r="R714" s="16">
        <f t="shared" ca="1" si="145"/>
        <v>-2.2296553272690921E-3</v>
      </c>
      <c r="S714" s="16">
        <f t="shared" ca="1" si="146"/>
        <v>-2.0168176334591476E-2</v>
      </c>
      <c r="T714" s="16">
        <f t="shared" ca="1" si="147"/>
        <v>-1.6057930870479641E-2</v>
      </c>
      <c r="U714" s="16">
        <f t="shared" ca="1" si="148"/>
        <v>-1.3065157598302809E-2</v>
      </c>
      <c r="V714" s="16">
        <f t="shared" ca="1" si="149"/>
        <v>-1.3065157598302809E-2</v>
      </c>
      <c r="W714" s="16">
        <f t="shared" ca="1" si="150"/>
        <v>-1.2121425662861066E-2</v>
      </c>
      <c r="X714" s="16">
        <f t="shared" ca="1" si="151"/>
        <v>0</v>
      </c>
      <c r="Y714" s="16">
        <f t="shared" ca="1" si="152"/>
        <v>1.2515648738099744E-2</v>
      </c>
      <c r="Z714" s="16">
        <f t="shared" ca="1" si="153"/>
        <v>1.2680629728690388E-2</v>
      </c>
    </row>
    <row r="715" spans="2:26" x14ac:dyDescent="0.35">
      <c r="B715" vm="6586">
        <f ca="1"/>
        <v>43200</v>
      </c>
      <c r="C715" vm="6587">
        <f ca="1"/>
        <v>387.25</v>
      </c>
      <c r="E715" vm="6588">
        <f ca="1"/>
        <v>48.499499999999998</v>
      </c>
      <c r="F715" vm="1522">
        <f ca="1"/>
        <v>88.95</v>
      </c>
      <c r="G715" vm="5852">
        <f ca="1"/>
        <v>315</v>
      </c>
      <c r="H715" vm="5774">
        <f ca="1"/>
        <v>28.6</v>
      </c>
      <c r="I715" vm="6589">
        <f ca="1"/>
        <v>1264.8499999999999</v>
      </c>
      <c r="J715" vm="5248">
        <f ca="1"/>
        <v>285.89999999999998</v>
      </c>
      <c r="K715" vm="6590">
        <f ca="1"/>
        <v>353.25</v>
      </c>
      <c r="L715" vm="1107">
        <f ca="1"/>
        <v>284.10000000000002</v>
      </c>
      <c r="M715" s="19" vm="6591">
        <f ca="1"/>
        <v>10402.25</v>
      </c>
      <c r="N715" s="16">
        <f t="shared" ca="1" si="142"/>
        <v>2.5897340566100432E-2</v>
      </c>
      <c r="O715" s="16">
        <f t="shared" ca="1" si="154"/>
        <v>6.2048410531792067E-3</v>
      </c>
      <c r="P715" s="16">
        <f t="shared" ca="1" si="143"/>
        <v>6.2048410531792067E-3</v>
      </c>
      <c r="Q715" s="16">
        <f t="shared" ca="1" si="144"/>
        <v>5.0718620979603489E-3</v>
      </c>
      <c r="R715" s="16">
        <f t="shared" ca="1" si="145"/>
        <v>4.4543503493801534E-3</v>
      </c>
      <c r="S715" s="16">
        <f t="shared" ca="1" si="146"/>
        <v>-1.2858561183295309E-2</v>
      </c>
      <c r="T715" s="16">
        <f t="shared" ca="1" si="147"/>
        <v>-1.4194602746271354E-2</v>
      </c>
      <c r="U715" s="16">
        <f t="shared" ca="1" si="148"/>
        <v>9.726842980854267E-3</v>
      </c>
      <c r="V715" s="16">
        <f t="shared" ca="1" si="149"/>
        <v>9.726842980854267E-3</v>
      </c>
      <c r="W715" s="16">
        <f t="shared" ca="1" si="150"/>
        <v>9.5234475771754246E-3</v>
      </c>
      <c r="X715" s="16">
        <f t="shared" ca="1" si="151"/>
        <v>9.1292245019367474E-3</v>
      </c>
      <c r="Y715" s="16">
        <f t="shared" ca="1" si="152"/>
        <v>0</v>
      </c>
      <c r="Z715" s="16">
        <f t="shared" ca="1" si="153"/>
        <v>0</v>
      </c>
    </row>
    <row r="716" spans="2:26" x14ac:dyDescent="0.35">
      <c r="B716" vm="6592">
        <f ca="1"/>
        <v>43201</v>
      </c>
      <c r="C716" vm="6433">
        <f ca="1"/>
        <v>377.9</v>
      </c>
      <c r="E716" vm="6593">
        <f ca="1"/>
        <v>48.299500000000002</v>
      </c>
      <c r="F716" vm="2199">
        <f ca="1"/>
        <v>90.6</v>
      </c>
      <c r="G716" vm="6594">
        <f ca="1"/>
        <v>318.7</v>
      </c>
      <c r="H716" vm="5499">
        <f ca="1"/>
        <v>28.2</v>
      </c>
      <c r="I716" vm="6595">
        <f ca="1"/>
        <v>1304.55</v>
      </c>
      <c r="J716" vm="6596">
        <f ca="1"/>
        <v>279</v>
      </c>
      <c r="K716" vm="6597">
        <f ca="1"/>
        <v>355.8</v>
      </c>
      <c r="L716" vm="6598">
        <f ca="1"/>
        <v>296.8</v>
      </c>
      <c r="M716" s="19" vm="6599">
        <f ca="1"/>
        <v>10417.15</v>
      </c>
      <c r="N716" s="16">
        <f t="shared" ca="1" si="142"/>
        <v>-2.4440868941534803E-2</v>
      </c>
      <c r="O716" s="16">
        <f t="shared" ca="1" si="154"/>
        <v>-4.132279973874658E-3</v>
      </c>
      <c r="P716" s="16">
        <f t="shared" ca="1" si="143"/>
        <v>-4.132279973874658E-3</v>
      </c>
      <c r="Q716" s="16">
        <f t="shared" ca="1" si="144"/>
        <v>1.8379798937089395E-2</v>
      </c>
      <c r="R716" s="16">
        <f t="shared" ca="1" si="145"/>
        <v>1.1677582597657535E-2</v>
      </c>
      <c r="S716" s="16">
        <f t="shared" ca="1" si="146"/>
        <v>-2.4430317506900414E-2</v>
      </c>
      <c r="T716" s="16">
        <f t="shared" ca="1" si="147"/>
        <v>7.192753667097946E-3</v>
      </c>
      <c r="U716" s="16">
        <f t="shared" ca="1" si="148"/>
        <v>4.3732222433083105E-2</v>
      </c>
      <c r="V716" s="16">
        <f t="shared" ca="1" si="149"/>
        <v>4.3732222433083105E-2</v>
      </c>
      <c r="W716" s="16">
        <f t="shared" ca="1" si="150"/>
        <v>4.0798307473741302E-2</v>
      </c>
      <c r="X716" s="16">
        <f t="shared" ca="1" si="151"/>
        <v>4.0404084398502627E-2</v>
      </c>
      <c r="Y716" s="16">
        <f t="shared" ca="1" si="152"/>
        <v>0</v>
      </c>
      <c r="Z716" s="16">
        <f t="shared" ca="1" si="153"/>
        <v>0</v>
      </c>
    </row>
    <row r="717" spans="2:26" x14ac:dyDescent="0.35">
      <c r="B717" vm="6600">
        <f ca="1"/>
        <v>43202</v>
      </c>
      <c r="C717" vm="6601">
        <f ca="1"/>
        <v>372.35</v>
      </c>
      <c r="E717" vm="6602">
        <f ca="1"/>
        <v>49.099499999999999</v>
      </c>
      <c r="F717" vm="6008">
        <f ca="1"/>
        <v>89.25</v>
      </c>
      <c r="G717" vm="6603">
        <f ca="1"/>
        <v>312.95</v>
      </c>
      <c r="H717" vm="3083">
        <f ca="1"/>
        <v>27.7</v>
      </c>
      <c r="I717" vm="6604">
        <f ca="1"/>
        <v>1328.9</v>
      </c>
      <c r="J717" vm="6605">
        <f ca="1"/>
        <v>273.14999999999998</v>
      </c>
      <c r="K717" vm="6606">
        <f ca="1"/>
        <v>358.4</v>
      </c>
      <c r="L717" vm="6607">
        <f ca="1"/>
        <v>288.7</v>
      </c>
      <c r="M717" s="19" vm="6608">
        <f ca="1"/>
        <v>10458.65</v>
      </c>
      <c r="N717" s="16">
        <f t="shared" ca="1" si="142"/>
        <v>-1.4795338198788636E-2</v>
      </c>
      <c r="O717" s="16">
        <f t="shared" ca="1" si="154"/>
        <v>1.6427642811164368E-2</v>
      </c>
      <c r="P717" s="16">
        <f t="shared" ca="1" si="143"/>
        <v>1.6427642811164368E-2</v>
      </c>
      <c r="Q717" s="16">
        <f t="shared" ca="1" si="144"/>
        <v>-1.5012792389185096E-2</v>
      </c>
      <c r="R717" s="16">
        <f t="shared" ca="1" si="145"/>
        <v>-1.8206788052580206E-2</v>
      </c>
      <c r="S717" s="16">
        <f t="shared" ca="1" si="146"/>
        <v>-2.1190686979639117E-2</v>
      </c>
      <c r="T717" s="16">
        <f t="shared" ca="1" si="147"/>
        <v>7.2809058690405095E-3</v>
      </c>
      <c r="U717" s="16">
        <f t="shared" ca="1" si="148"/>
        <v>-2.7670424624336019E-2</v>
      </c>
      <c r="V717" s="16">
        <f t="shared" ca="1" si="149"/>
        <v>-2.7670424624336019E-2</v>
      </c>
      <c r="W717" s="16">
        <f t="shared" ca="1" si="150"/>
        <v>-2.6585465816675421E-2</v>
      </c>
      <c r="X717" s="16">
        <f t="shared" ca="1" si="151"/>
        <v>0</v>
      </c>
      <c r="Y717" s="16">
        <f t="shared" ca="1" si="152"/>
        <v>2.6979688891914096E-2</v>
      </c>
      <c r="Z717" s="16">
        <f t="shared" ca="1" si="153"/>
        <v>2.7144669882504743E-2</v>
      </c>
    </row>
    <row r="718" spans="2:26" x14ac:dyDescent="0.35">
      <c r="B718" vm="6609">
        <f ca="1"/>
        <v>43203</v>
      </c>
      <c r="C718" vm="444">
        <f ca="1"/>
        <v>383.1</v>
      </c>
      <c r="E718" vm="4458">
        <f ca="1"/>
        <v>47.499499999999998</v>
      </c>
      <c r="F718" vm="1771">
        <f ca="1"/>
        <v>88.2</v>
      </c>
      <c r="G718" vm="6610">
        <f ca="1"/>
        <v>314.39999999999998</v>
      </c>
      <c r="H718" vm="3741">
        <f ca="1"/>
        <v>27.45</v>
      </c>
      <c r="I718" vm="6611">
        <f ca="1"/>
        <v>1306.05</v>
      </c>
      <c r="J718" vm="4465">
        <f ca="1"/>
        <v>274.95</v>
      </c>
      <c r="K718" vm="6612">
        <f ca="1"/>
        <v>357.05</v>
      </c>
      <c r="L718" vm="6613">
        <f ca="1"/>
        <v>291.64999999999998</v>
      </c>
      <c r="M718" s="19" vm="6614">
        <f ca="1"/>
        <v>10480.6</v>
      </c>
      <c r="N718" s="16">
        <f t="shared" ca="1" si="142"/>
        <v>2.8461779549948774E-2</v>
      </c>
      <c r="O718" s="16">
        <f t="shared" ca="1" si="154"/>
        <v>-3.3129666779831778E-2</v>
      </c>
      <c r="P718" s="16">
        <f t="shared" ca="1" si="143"/>
        <v>-3.3129666779831778E-2</v>
      </c>
      <c r="Q718" s="16">
        <f t="shared" ca="1" si="144"/>
        <v>-1.1834457647002796E-2</v>
      </c>
      <c r="R718" s="16">
        <f t="shared" ca="1" si="145"/>
        <v>4.622627184340965E-3</v>
      </c>
      <c r="S718" s="16">
        <f t="shared" ca="1" si="146"/>
        <v>6.5681681120971693E-3</v>
      </c>
      <c r="T718" s="16">
        <f t="shared" ca="1" si="147"/>
        <v>-3.7738531056563233E-3</v>
      </c>
      <c r="U718" s="16">
        <f t="shared" ca="1" si="148"/>
        <v>1.0166366530757148E-2</v>
      </c>
      <c r="V718" s="16">
        <f t="shared" ca="1" si="149"/>
        <v>1.0166366530757148E-2</v>
      </c>
      <c r="W718" s="16">
        <f t="shared" ca="1" si="150"/>
        <v>9.4881454686293488E-3</v>
      </c>
      <c r="X718" s="16">
        <f t="shared" ca="1" si="151"/>
        <v>9.0939223933906715E-3</v>
      </c>
      <c r="Y718" s="16">
        <f t="shared" ca="1" si="152"/>
        <v>0</v>
      </c>
      <c r="Z718" s="16">
        <f t="shared" ca="1" si="153"/>
        <v>0</v>
      </c>
    </row>
    <row r="719" spans="2:26" x14ac:dyDescent="0.35">
      <c r="B719" vm="6615">
        <f ca="1"/>
        <v>43206</v>
      </c>
      <c r="C719" vm="5361">
        <f ca="1"/>
        <v>387.5</v>
      </c>
      <c r="E719" vm="6616">
        <f ca="1"/>
        <v>46.349499999999999</v>
      </c>
      <c r="F719" vm="6617">
        <f ca="1"/>
        <v>88.45</v>
      </c>
      <c r="G719" vm="228">
        <f ca="1"/>
        <v>317.10000000000002</v>
      </c>
      <c r="H719" vm="3045">
        <f ca="1"/>
        <v>27.4</v>
      </c>
      <c r="I719" vm="6618">
        <f ca="1"/>
        <v>1286.3</v>
      </c>
      <c r="J719" vm="4501">
        <f ca="1"/>
        <v>283.95</v>
      </c>
      <c r="K719" vm="416">
        <f ca="1"/>
        <v>339.15</v>
      </c>
      <c r="L719" vm="6619">
        <f ca="1"/>
        <v>290.3</v>
      </c>
      <c r="M719" s="19" vm="6620">
        <f ca="1"/>
        <v>10528.35</v>
      </c>
      <c r="N719" s="16">
        <f t="shared" ca="1" si="142"/>
        <v>1.1419797086798305E-2</v>
      </c>
      <c r="O719" s="16">
        <f t="shared" ca="1" si="154"/>
        <v>-2.4508680202240819E-2</v>
      </c>
      <c r="P719" s="16">
        <f t="shared" ca="1" si="143"/>
        <v>-2.4508680202240819E-2</v>
      </c>
      <c r="Q719" s="16">
        <f t="shared" ca="1" si="144"/>
        <v>2.8304575930486859E-3</v>
      </c>
      <c r="R719" s="16">
        <f t="shared" ca="1" si="145"/>
        <v>8.5511209892502171E-3</v>
      </c>
      <c r="S719" s="16">
        <f t="shared" ca="1" si="146"/>
        <v>3.2208903369617861E-2</v>
      </c>
      <c r="T719" s="16">
        <f t="shared" ca="1" si="147"/>
        <v>-5.1433340603030536E-2</v>
      </c>
      <c r="U719" s="16">
        <f t="shared" ca="1" si="148"/>
        <v>-4.6395821690623437E-3</v>
      </c>
      <c r="V719" s="16">
        <f t="shared" ca="1" si="149"/>
        <v>-4.6395821690623437E-3</v>
      </c>
      <c r="W719" s="16">
        <f t="shared" ca="1" si="150"/>
        <v>-3.9319563747107437E-3</v>
      </c>
      <c r="X719" s="16">
        <f t="shared" ca="1" si="151"/>
        <v>0</v>
      </c>
      <c r="Y719" s="16">
        <f t="shared" ca="1" si="152"/>
        <v>4.3261794499494209E-3</v>
      </c>
      <c r="Z719" s="16">
        <f t="shared" ca="1" si="153"/>
        <v>4.4911604405400655E-3</v>
      </c>
    </row>
    <row r="720" spans="2:26" x14ac:dyDescent="0.35">
      <c r="B720" vm="6621">
        <f ca="1"/>
        <v>43207</v>
      </c>
      <c r="C720" vm="5408">
        <f ca="1"/>
        <v>383.4</v>
      </c>
      <c r="E720" vm="6622">
        <f ca="1"/>
        <v>46.316200000000002</v>
      </c>
      <c r="F720" vm="6623">
        <f ca="1"/>
        <v>88.15</v>
      </c>
      <c r="G720" vm="384">
        <f ca="1"/>
        <v>318.35000000000002</v>
      </c>
      <c r="H720" vm="3045">
        <f ca="1"/>
        <v>27.4</v>
      </c>
      <c r="I720" vm="6624">
        <f ca="1"/>
        <v>1266.7</v>
      </c>
      <c r="J720" vm="5196">
        <f ca="1"/>
        <v>275.14999999999998</v>
      </c>
      <c r="K720" vm="6625">
        <f ca="1"/>
        <v>336.45</v>
      </c>
      <c r="L720" vm="4460">
        <f ca="1"/>
        <v>288.8</v>
      </c>
      <c r="M720" s="19" vm="6626">
        <f ca="1"/>
        <v>10548.7</v>
      </c>
      <c r="N720" s="16">
        <f t="shared" ca="1" si="142"/>
        <v>-1.0637018181857668E-2</v>
      </c>
      <c r="O720" s="16">
        <f t="shared" ca="1" si="154"/>
        <v>-7.1871256426961111E-4</v>
      </c>
      <c r="P720" s="16">
        <f t="shared" ca="1" si="143"/>
        <v>-7.1871256426961111E-4</v>
      </c>
      <c r="Q720" s="16">
        <f t="shared" ca="1" si="144"/>
        <v>-3.3975117619150026E-3</v>
      </c>
      <c r="R720" s="16">
        <f t="shared" ca="1" si="145"/>
        <v>3.9342249187327314E-3</v>
      </c>
      <c r="S720" s="16">
        <f t="shared" ca="1" si="146"/>
        <v>-3.14817628176738E-2</v>
      </c>
      <c r="T720" s="16">
        <f t="shared" ca="1" si="147"/>
        <v>-7.9929377577615396E-3</v>
      </c>
      <c r="U720" s="16">
        <f t="shared" ca="1" si="148"/>
        <v>-5.1804640119130609E-3</v>
      </c>
      <c r="V720" s="16">
        <f t="shared" ca="1" si="149"/>
        <v>-5.1804640119130609E-3</v>
      </c>
      <c r="W720" s="16">
        <f t="shared" ca="1" si="150"/>
        <v>-4.8026507041352279E-3</v>
      </c>
      <c r="X720" s="16">
        <f t="shared" ca="1" si="151"/>
        <v>0</v>
      </c>
      <c r="Y720" s="16">
        <f t="shared" ca="1" si="152"/>
        <v>5.1968737793739051E-3</v>
      </c>
      <c r="Z720" s="16">
        <f t="shared" ca="1" si="153"/>
        <v>5.3618547699645497E-3</v>
      </c>
    </row>
    <row r="721" spans="2:26" x14ac:dyDescent="0.35">
      <c r="B721" vm="6627">
        <f ca="1"/>
        <v>43208</v>
      </c>
      <c r="C721" vm="1074">
        <f ca="1"/>
        <v>384.95</v>
      </c>
      <c r="E721" vm="6628">
        <f ca="1"/>
        <v>46.232900000000001</v>
      </c>
      <c r="F721" vm="1987">
        <f ca="1"/>
        <v>87.85</v>
      </c>
      <c r="G721" vm="6629">
        <f ca="1"/>
        <v>323.39999999999998</v>
      </c>
      <c r="H721" vm="3034">
        <f ca="1"/>
        <v>27.3</v>
      </c>
      <c r="I721" vm="6630">
        <f ca="1"/>
        <v>1250.2</v>
      </c>
      <c r="J721" vm="6631">
        <f ca="1"/>
        <v>273.60000000000002</v>
      </c>
      <c r="K721" vm="6135">
        <f ca="1"/>
        <v>334.8</v>
      </c>
      <c r="L721" vm="6632">
        <f ca="1"/>
        <v>291.10000000000002</v>
      </c>
      <c r="M721" s="19" vm="6633">
        <f ca="1"/>
        <v>10526.2</v>
      </c>
      <c r="N721" s="16">
        <f t="shared" ca="1" si="142"/>
        <v>4.0346251125144847E-3</v>
      </c>
      <c r="O721" s="16">
        <f t="shared" ca="1" si="154"/>
        <v>-1.800126041077653E-3</v>
      </c>
      <c r="P721" s="16">
        <f t="shared" ca="1" si="143"/>
        <v>-1.800126041077653E-3</v>
      </c>
      <c r="Q721" s="16">
        <f t="shared" ca="1" si="144"/>
        <v>-3.4090942107731998E-3</v>
      </c>
      <c r="R721" s="16">
        <f t="shared" ca="1" si="145"/>
        <v>1.5738540679971998E-2</v>
      </c>
      <c r="S721" s="16">
        <f t="shared" ca="1" si="146"/>
        <v>-5.6492177573722671E-3</v>
      </c>
      <c r="T721" s="16">
        <f t="shared" ca="1" si="147"/>
        <v>-4.9162110190066792E-3</v>
      </c>
      <c r="U721" s="16">
        <f t="shared" ca="1" si="148"/>
        <v>7.9324437329064395E-3</v>
      </c>
      <c r="V721" s="16">
        <f t="shared" ca="1" si="149"/>
        <v>7.9324437329064395E-3</v>
      </c>
      <c r="W721" s="16">
        <f t="shared" ca="1" si="150"/>
        <v>7.9995382125669905E-3</v>
      </c>
      <c r="X721" s="16">
        <f t="shared" ca="1" si="151"/>
        <v>7.6053151373283133E-3</v>
      </c>
      <c r="Y721" s="16">
        <f t="shared" ca="1" si="152"/>
        <v>0</v>
      </c>
      <c r="Z721" s="16">
        <f t="shared" ca="1" si="153"/>
        <v>0</v>
      </c>
    </row>
    <row r="722" spans="2:26" x14ac:dyDescent="0.35">
      <c r="B722" vm="6634">
        <f ca="1"/>
        <v>43209</v>
      </c>
      <c r="C722" vm="6635">
        <f ca="1"/>
        <v>386.55</v>
      </c>
      <c r="E722" vm="6636">
        <f ca="1"/>
        <v>45.382899999999999</v>
      </c>
      <c r="F722" vm="6617">
        <f ca="1"/>
        <v>88.45</v>
      </c>
      <c r="G722" vm="6637">
        <f ca="1"/>
        <v>328.95</v>
      </c>
      <c r="H722" vm="3144">
        <f ca="1"/>
        <v>28</v>
      </c>
      <c r="I722" vm="6638">
        <f ca="1"/>
        <v>1291.8499999999999</v>
      </c>
      <c r="J722" vm="5114">
        <f ca="1"/>
        <v>276.60000000000002</v>
      </c>
      <c r="K722" vm="6639">
        <f ca="1"/>
        <v>334.25</v>
      </c>
      <c r="L722" vm="6640">
        <f ca="1"/>
        <v>311.7</v>
      </c>
      <c r="M722" s="19" vm="6641">
        <f ca="1"/>
        <v>10565.3</v>
      </c>
      <c r="N722" s="16">
        <f t="shared" ca="1" si="142"/>
        <v>4.1477700424252537E-3</v>
      </c>
      <c r="O722" s="16">
        <f t="shared" ca="1" si="154"/>
        <v>-1.8556283748066959E-2</v>
      </c>
      <c r="P722" s="16">
        <f t="shared" ca="1" si="143"/>
        <v>-1.8556283748066959E-2</v>
      </c>
      <c r="Q722" s="16">
        <f t="shared" ca="1" si="144"/>
        <v>6.8066059726882046E-3</v>
      </c>
      <c r="R722" s="16">
        <f t="shared" ca="1" si="145"/>
        <v>1.7015816389000415E-2</v>
      </c>
      <c r="S722" s="16">
        <f t="shared" ca="1" si="146"/>
        <v>1.0905233482262527E-2</v>
      </c>
      <c r="T722" s="16">
        <f t="shared" ca="1" si="147"/>
        <v>-1.6441226332677068E-3</v>
      </c>
      <c r="U722" s="16">
        <f t="shared" ca="1" si="148"/>
        <v>6.8374336021713847E-2</v>
      </c>
      <c r="V722" s="16">
        <f t="shared" ca="1" si="149"/>
        <v>6.8374336021713847E-2</v>
      </c>
      <c r="W722" s="16">
        <f t="shared" ca="1" si="150"/>
        <v>6.3840963765505548E-2</v>
      </c>
      <c r="X722" s="16">
        <f t="shared" ca="1" si="151"/>
        <v>6.3446740690266873E-2</v>
      </c>
      <c r="Y722" s="16">
        <f t="shared" ca="1" si="152"/>
        <v>0</v>
      </c>
      <c r="Z722" s="16">
        <f t="shared" ca="1" si="153"/>
        <v>0</v>
      </c>
    </row>
    <row r="723" spans="2:26" x14ac:dyDescent="0.35">
      <c r="B723" vm="6642">
        <f ca="1"/>
        <v>43210</v>
      </c>
      <c r="C723" vm="6643">
        <f ca="1"/>
        <v>381.15</v>
      </c>
      <c r="E723" vm="6644">
        <f ca="1"/>
        <v>44.099600000000002</v>
      </c>
      <c r="F723" vm="6645">
        <f ca="1"/>
        <v>89.35</v>
      </c>
      <c r="G723" vm="6646">
        <f ca="1"/>
        <v>327.64999999999998</v>
      </c>
      <c r="H723" vm="5488">
        <f ca="1"/>
        <v>28.1</v>
      </c>
      <c r="I723" vm="6647">
        <f ca="1"/>
        <v>1232.3</v>
      </c>
      <c r="J723" vm="6648">
        <f ca="1"/>
        <v>276.7</v>
      </c>
      <c r="K723" vm="6649">
        <f ca="1"/>
        <v>336</v>
      </c>
      <c r="L723" vm="6650">
        <f ca="1"/>
        <v>308.60000000000002</v>
      </c>
      <c r="M723" s="19" vm="6651">
        <f ca="1"/>
        <v>10564.05</v>
      </c>
      <c r="N723" s="16">
        <f t="shared" ca="1" si="142"/>
        <v>-1.4068227332201024E-2</v>
      </c>
      <c r="O723" s="16">
        <f t="shared" ca="1" si="154"/>
        <v>-2.8684669996868584E-2</v>
      </c>
      <c r="P723" s="16">
        <f t="shared" ca="1" si="143"/>
        <v>-2.8684669996868584E-2</v>
      </c>
      <c r="Q723" s="16">
        <f t="shared" ca="1" si="144"/>
        <v>1.0123820999642739E-2</v>
      </c>
      <c r="R723" s="16">
        <f t="shared" ca="1" si="145"/>
        <v>-3.9597980465010275E-3</v>
      </c>
      <c r="S723" s="16">
        <f t="shared" ca="1" si="146"/>
        <v>3.6146756222223245E-4</v>
      </c>
      <c r="T723" s="16">
        <f t="shared" ca="1" si="147"/>
        <v>5.2219439811516249E-3</v>
      </c>
      <c r="U723" s="16">
        <f t="shared" ca="1" si="148"/>
        <v>-9.9952468442308234E-3</v>
      </c>
      <c r="V723" s="16">
        <f t="shared" ca="1" si="149"/>
        <v>-9.9952468442308234E-3</v>
      </c>
      <c r="W723" s="16">
        <f t="shared" ca="1" si="150"/>
        <v>-9.6188498716082791E-3</v>
      </c>
      <c r="X723" s="16">
        <f t="shared" ca="1" si="151"/>
        <v>0</v>
      </c>
      <c r="Y723" s="16">
        <f t="shared" ca="1" si="152"/>
        <v>1.0013072946846956E-2</v>
      </c>
      <c r="Z723" s="16">
        <f t="shared" ca="1" si="153"/>
        <v>1.0178053937437601E-2</v>
      </c>
    </row>
    <row r="724" spans="2:26" x14ac:dyDescent="0.35">
      <c r="B724" vm="6652">
        <f ca="1"/>
        <v>43213</v>
      </c>
      <c r="C724" vm="6653">
        <f ca="1"/>
        <v>386.35</v>
      </c>
      <c r="E724" vm="6654">
        <f ca="1"/>
        <v>45.749499999999998</v>
      </c>
      <c r="F724" vm="1454">
        <f ca="1"/>
        <v>89.3</v>
      </c>
      <c r="G724" vm="5669">
        <f ca="1"/>
        <v>323.2</v>
      </c>
      <c r="H724" vm="3124">
        <f ca="1"/>
        <v>28.15</v>
      </c>
      <c r="I724" vm="6655">
        <f ca="1"/>
        <v>1244.5999999999999</v>
      </c>
      <c r="J724" vm="5200">
        <f ca="1"/>
        <v>279.89999999999998</v>
      </c>
      <c r="K724" vm="618">
        <f ca="1"/>
        <v>334.05</v>
      </c>
      <c r="L724" vm="860">
        <f ca="1"/>
        <v>305.05</v>
      </c>
      <c r="M724" s="19" vm="6656">
        <f ca="1"/>
        <v>10584.7</v>
      </c>
      <c r="N724" s="16">
        <f t="shared" ref="N724:N787" ca="1" si="155">LN(C724/C723)</f>
        <v>1.3550695945310217E-2</v>
      </c>
      <c r="O724" s="16">
        <f t="shared" ca="1" si="154"/>
        <v>3.6730150583179626E-2</v>
      </c>
      <c r="P724" s="16">
        <f t="shared" ref="P724:P787" ca="1" si="156">LN(E724/E723)</f>
        <v>3.6730150583179626E-2</v>
      </c>
      <c r="Q724" s="16">
        <f t="shared" ref="Q724:Q787" ca="1" si="157">LN(F724/F723)</f>
        <v>-5.5975372298367387E-4</v>
      </c>
      <c r="R724" s="16">
        <f t="shared" ref="R724:R787" ca="1" si="158">LN(G724/G723)</f>
        <v>-1.3674638838565574E-2</v>
      </c>
      <c r="S724" s="16">
        <f t="shared" ref="S724:S787" ca="1" si="159">LN(J724/J723)</f>
        <v>1.1498509728527607E-2</v>
      </c>
      <c r="T724" s="16">
        <f t="shared" ref="T724:T787" ca="1" si="160">LN(K724/K723)</f>
        <v>-5.8204775917178354E-3</v>
      </c>
      <c r="U724" s="16">
        <f t="shared" ref="U724:U787" ca="1" si="161">LN(L724/L723)</f>
        <v>-1.1570242331199054E-2</v>
      </c>
      <c r="V724" s="16">
        <f t="shared" ref="V724:V787" ca="1" si="162">LN(L724/L723)</f>
        <v>-1.1570242331199054E-2</v>
      </c>
      <c r="W724" s="16">
        <f t="shared" ref="W724:W787" ca="1" si="163">SUMPRODUCT($Q$7:$X$7,N724:U724)</f>
        <v>-1.0878454371148153E-2</v>
      </c>
      <c r="X724" s="16">
        <f t="shared" ref="X724:X787" ca="1" si="164">MAX(W724-$W$15,0)</f>
        <v>0</v>
      </c>
      <c r="Y724" s="16">
        <f t="shared" ref="Y724:Y787" ca="1" si="165">MAX($W$15-W724,0)</f>
        <v>1.127267744638683E-2</v>
      </c>
      <c r="Z724" s="16">
        <f t="shared" ref="Z724:Z787" ca="1" si="166">MAX($O$4-W724,0)</f>
        <v>1.1437658436977475E-2</v>
      </c>
    </row>
    <row r="725" spans="2:26" x14ac:dyDescent="0.35">
      <c r="B725" vm="6657">
        <f ca="1"/>
        <v>43214</v>
      </c>
      <c r="C725" vm="6658">
        <f ca="1"/>
        <v>392.25</v>
      </c>
      <c r="E725" vm="6659">
        <f ca="1"/>
        <v>45.266199999999998</v>
      </c>
      <c r="F725" vm="6660">
        <f ca="1"/>
        <v>88.35</v>
      </c>
      <c r="G725" vm="4436">
        <f ca="1"/>
        <v>321</v>
      </c>
      <c r="H725" vm="3065">
        <f ca="1"/>
        <v>27.5</v>
      </c>
      <c r="I725" vm="6661">
        <f ca="1"/>
        <v>1216.25</v>
      </c>
      <c r="J725" vm="6662">
        <f ca="1"/>
        <v>277</v>
      </c>
      <c r="K725" vm="6663">
        <f ca="1"/>
        <v>331.55</v>
      </c>
      <c r="L725" vm="838">
        <f ca="1"/>
        <v>297.39999999999998</v>
      </c>
      <c r="M725" s="19" vm="6664">
        <f ca="1"/>
        <v>10614.35</v>
      </c>
      <c r="N725" s="16">
        <f t="shared" ca="1" si="155"/>
        <v>1.5155697233549073E-2</v>
      </c>
      <c r="O725" s="16">
        <f t="shared" ca="1" si="154"/>
        <v>-1.0620245575065572E-2</v>
      </c>
      <c r="P725" s="16">
        <f t="shared" ca="1" si="156"/>
        <v>-1.0620245575065572E-2</v>
      </c>
      <c r="Q725" s="16">
        <f t="shared" ca="1" si="157"/>
        <v>-1.069528911674803E-2</v>
      </c>
      <c r="R725" s="16">
        <f t="shared" ca="1" si="158"/>
        <v>-6.8302035169243991E-3</v>
      </c>
      <c r="S725" s="16">
        <f t="shared" ca="1" si="159"/>
        <v>-1.0414890334069204E-2</v>
      </c>
      <c r="T725" s="16">
        <f t="shared" ca="1" si="160"/>
        <v>-7.5120545566096548E-3</v>
      </c>
      <c r="U725" s="16">
        <f t="shared" ca="1" si="161"/>
        <v>-2.5397663571806839E-2</v>
      </c>
      <c r="V725" s="16">
        <f t="shared" ca="1" si="162"/>
        <v>-2.5397663571806839E-2</v>
      </c>
      <c r="W725" s="16">
        <f t="shared" ca="1" si="163"/>
        <v>-2.3812467227419708E-2</v>
      </c>
      <c r="X725" s="16">
        <f t="shared" ca="1" si="164"/>
        <v>0</v>
      </c>
      <c r="Y725" s="16">
        <f t="shared" ca="1" si="165"/>
        <v>2.4206690302658384E-2</v>
      </c>
      <c r="Z725" s="16">
        <f t="shared" ca="1" si="166"/>
        <v>2.437167129324903E-2</v>
      </c>
    </row>
    <row r="726" spans="2:26" x14ac:dyDescent="0.35">
      <c r="B726" vm="6665">
        <f ca="1"/>
        <v>43215</v>
      </c>
      <c r="C726" vm="6666">
        <f ca="1"/>
        <v>391.9</v>
      </c>
      <c r="E726" vm="6667">
        <f ca="1"/>
        <v>44.266199999999998</v>
      </c>
      <c r="F726" vm="2168">
        <f ca="1"/>
        <v>85.8</v>
      </c>
      <c r="G726" vm="6323">
        <f ca="1"/>
        <v>324.39999999999998</v>
      </c>
      <c r="H726" vm="3065">
        <f ca="1"/>
        <v>27.5</v>
      </c>
      <c r="I726" vm="6668">
        <f ca="1"/>
        <v>1221.4000000000001</v>
      </c>
      <c r="J726" vm="6662">
        <f ca="1"/>
        <v>277</v>
      </c>
      <c r="K726" vm="6669">
        <f ca="1"/>
        <v>328.6</v>
      </c>
      <c r="L726" vm="6670">
        <f ca="1"/>
        <v>290.2</v>
      </c>
      <c r="M726" s="19" vm="6671">
        <f ca="1"/>
        <v>10570.55</v>
      </c>
      <c r="N726" s="16">
        <f t="shared" ca="1" si="155"/>
        <v>-8.9268640755627861E-4</v>
      </c>
      <c r="O726" s="16">
        <f t="shared" ca="1" si="154"/>
        <v>-2.2339210975014481E-2</v>
      </c>
      <c r="P726" s="16">
        <f t="shared" ca="1" si="156"/>
        <v>-2.2339210975014481E-2</v>
      </c>
      <c r="Q726" s="16">
        <f t="shared" ca="1" si="157"/>
        <v>-2.9287192271788744E-2</v>
      </c>
      <c r="R726" s="16">
        <f t="shared" ca="1" si="158"/>
        <v>1.053619911124197E-2</v>
      </c>
      <c r="S726" s="16">
        <f t="shared" ca="1" si="159"/>
        <v>0</v>
      </c>
      <c r="T726" s="16">
        <f t="shared" ca="1" si="160"/>
        <v>-8.9374222117089355E-3</v>
      </c>
      <c r="U726" s="16">
        <f t="shared" ca="1" si="161"/>
        <v>-2.4507693575967139E-2</v>
      </c>
      <c r="V726" s="16">
        <f t="shared" ca="1" si="162"/>
        <v>-2.4507693575967139E-2</v>
      </c>
      <c r="W726" s="16">
        <f t="shared" ca="1" si="163"/>
        <v>-2.2689801177045402E-2</v>
      </c>
      <c r="X726" s="16">
        <f t="shared" ca="1" si="164"/>
        <v>0</v>
      </c>
      <c r="Y726" s="16">
        <f t="shared" ca="1" si="165"/>
        <v>2.3084024252284077E-2</v>
      </c>
      <c r="Z726" s="16">
        <f t="shared" ca="1" si="166"/>
        <v>2.3249005242874723E-2</v>
      </c>
    </row>
    <row r="727" spans="2:26" x14ac:dyDescent="0.35">
      <c r="B727" vm="6672">
        <f ca="1"/>
        <v>43216</v>
      </c>
      <c r="C727" vm="6673">
        <f ca="1"/>
        <v>397.1</v>
      </c>
      <c r="E727" vm="6674">
        <f ca="1"/>
        <v>43.682899999999997</v>
      </c>
      <c r="F727" vm="6675">
        <f ca="1"/>
        <v>86.35</v>
      </c>
      <c r="G727" vm="4549">
        <f ca="1"/>
        <v>320</v>
      </c>
      <c r="H727" vm="4020">
        <f ca="1"/>
        <v>27.6</v>
      </c>
      <c r="I727" vm="6676">
        <f ca="1"/>
        <v>1200.1500000000001</v>
      </c>
      <c r="J727" vm="6423">
        <f ca="1"/>
        <v>277.55</v>
      </c>
      <c r="K727" vm="782">
        <f ca="1"/>
        <v>330.25</v>
      </c>
      <c r="L727" vm="6619">
        <f ca="1"/>
        <v>290.3</v>
      </c>
      <c r="M727" s="19" vm="6677">
        <f ca="1"/>
        <v>10617.8</v>
      </c>
      <c r="N727" s="16">
        <f t="shared" ca="1" si="155"/>
        <v>1.3181432931620156E-2</v>
      </c>
      <c r="O727" s="16">
        <f t="shared" ca="1" si="154"/>
        <v>-1.326468497578596E-2</v>
      </c>
      <c r="P727" s="16">
        <f t="shared" ca="1" si="156"/>
        <v>-1.326468497578596E-2</v>
      </c>
      <c r="Q727" s="16">
        <f t="shared" ca="1" si="157"/>
        <v>6.3897980987709883E-3</v>
      </c>
      <c r="R727" s="16">
        <f t="shared" ca="1" si="158"/>
        <v>-1.3656326447485528E-2</v>
      </c>
      <c r="S727" s="16">
        <f t="shared" ca="1" si="159"/>
        <v>1.9835909488318247E-3</v>
      </c>
      <c r="T727" s="16">
        <f t="shared" ca="1" si="160"/>
        <v>5.0087377992669027E-3</v>
      </c>
      <c r="U727" s="16">
        <f t="shared" ca="1" si="161"/>
        <v>3.4453058049685199E-4</v>
      </c>
      <c r="V727" s="16">
        <f t="shared" ca="1" si="162"/>
        <v>3.4453058049685199E-4</v>
      </c>
      <c r="W727" s="16">
        <f t="shared" ca="1" si="163"/>
        <v>-1.6956722746414775E-4</v>
      </c>
      <c r="X727" s="16">
        <f t="shared" ca="1" si="164"/>
        <v>0</v>
      </c>
      <c r="Y727" s="16">
        <f t="shared" ca="1" si="165"/>
        <v>5.6379030270282493E-4</v>
      </c>
      <c r="Z727" s="16">
        <f t="shared" ca="1" si="166"/>
        <v>7.2877129329346961E-4</v>
      </c>
    </row>
    <row r="728" spans="2:26" x14ac:dyDescent="0.35">
      <c r="B728" vm="6678">
        <f ca="1"/>
        <v>43217</v>
      </c>
      <c r="C728" vm="6679">
        <f ca="1"/>
        <v>402.45</v>
      </c>
      <c r="E728" vm="6680">
        <f ca="1"/>
        <v>44.3996</v>
      </c>
      <c r="F728" vm="6681">
        <f ca="1"/>
        <v>86.85</v>
      </c>
      <c r="G728" vm="5474">
        <f ca="1"/>
        <v>327.10000000000002</v>
      </c>
      <c r="H728" vm="5499">
        <f ca="1"/>
        <v>28.2</v>
      </c>
      <c r="I728" vm="6682">
        <f ca="1"/>
        <v>1173.4000000000001</v>
      </c>
      <c r="J728" vm="6683">
        <f ca="1"/>
        <v>277.14999999999998</v>
      </c>
      <c r="K728" vm="1712">
        <f ca="1"/>
        <v>336.9</v>
      </c>
      <c r="L728" vm="3962">
        <f ca="1"/>
        <v>294.05</v>
      </c>
      <c r="M728" s="19" vm="6684">
        <f ca="1"/>
        <v>10692.3</v>
      </c>
      <c r="N728" s="16">
        <f t="shared" ca="1" si="155"/>
        <v>1.338272740253702E-2</v>
      </c>
      <c r="O728" s="16">
        <f t="shared" ca="1" si="154"/>
        <v>1.6273739214394557E-2</v>
      </c>
      <c r="P728" s="16">
        <f t="shared" ca="1" si="156"/>
        <v>1.6273739214394557E-2</v>
      </c>
      <c r="Q728" s="16">
        <f t="shared" ca="1" si="157"/>
        <v>5.7736880944263521E-3</v>
      </c>
      <c r="R728" s="16">
        <f t="shared" ca="1" si="158"/>
        <v>2.194493875056602E-2</v>
      </c>
      <c r="S728" s="16">
        <f t="shared" ca="1" si="159"/>
        <v>-1.4422212703567078E-3</v>
      </c>
      <c r="T728" s="16">
        <f t="shared" ca="1" si="160"/>
        <v>1.9936207010072399E-2</v>
      </c>
      <c r="U728" s="16">
        <f t="shared" ca="1" si="161"/>
        <v>1.2834949875380868E-2</v>
      </c>
      <c r="V728" s="16">
        <f t="shared" ca="1" si="162"/>
        <v>1.2834949875380868E-2</v>
      </c>
      <c r="W728" s="16">
        <f t="shared" ca="1" si="163"/>
        <v>1.3175987774092729E-2</v>
      </c>
      <c r="X728" s="16">
        <f t="shared" ca="1" si="164"/>
        <v>1.2781764698854052E-2</v>
      </c>
      <c r="Y728" s="16">
        <f t="shared" ca="1" si="165"/>
        <v>0</v>
      </c>
      <c r="Z728" s="16">
        <f t="shared" ca="1" si="166"/>
        <v>0</v>
      </c>
    </row>
    <row r="729" spans="2:26" x14ac:dyDescent="0.35">
      <c r="B729" vm="6685">
        <f ca="1"/>
        <v>43220</v>
      </c>
      <c r="C729" vm="6686">
        <f ca="1"/>
        <v>407.3</v>
      </c>
      <c r="E729" vm="6687">
        <f ca="1"/>
        <v>43.732900000000001</v>
      </c>
      <c r="F729" vm="3405">
        <f ca="1"/>
        <v>87.8</v>
      </c>
      <c r="G729" vm="6538">
        <f ca="1"/>
        <v>326.85000000000002</v>
      </c>
      <c r="H729" vm="5662">
        <f ca="1"/>
        <v>28.45</v>
      </c>
      <c r="I729" vm="6688">
        <f ca="1"/>
        <v>1150.8499999999999</v>
      </c>
      <c r="J729" vm="5446">
        <f ca="1"/>
        <v>278.95</v>
      </c>
      <c r="K729" vm="6689">
        <f ca="1"/>
        <v>340.4</v>
      </c>
      <c r="L729" vm="4958">
        <f ca="1"/>
        <v>298.39999999999998</v>
      </c>
      <c r="M729" s="19" vm="6690">
        <f ca="1"/>
        <v>10739.35</v>
      </c>
      <c r="N729" s="16">
        <f t="shared" ca="1" si="155"/>
        <v>1.1979149114624183E-2</v>
      </c>
      <c r="O729" s="16">
        <f t="shared" ca="1" si="154"/>
        <v>-1.5129781132384921E-2</v>
      </c>
      <c r="P729" s="16">
        <f t="shared" ca="1" si="156"/>
        <v>-1.5129781132384921E-2</v>
      </c>
      <c r="Q729" s="16">
        <f t="shared" ca="1" si="157"/>
        <v>1.0879007953957097E-2</v>
      </c>
      <c r="R729" s="16">
        <f t="shared" ca="1" si="158"/>
        <v>-7.6458448559961012E-4</v>
      </c>
      <c r="S729" s="16">
        <f t="shared" ca="1" si="159"/>
        <v>6.473678425723702E-3</v>
      </c>
      <c r="T729" s="16">
        <f t="shared" ca="1" si="160"/>
        <v>1.0335246286711883E-2</v>
      </c>
      <c r="U729" s="16">
        <f t="shared" ca="1" si="161"/>
        <v>1.4685047423640699E-2</v>
      </c>
      <c r="V729" s="16">
        <f t="shared" ca="1" si="162"/>
        <v>1.4685047423640699E-2</v>
      </c>
      <c r="W729" s="16">
        <f t="shared" ca="1" si="163"/>
        <v>1.3680421289546546E-2</v>
      </c>
      <c r="X729" s="16">
        <f t="shared" ca="1" si="164"/>
        <v>1.3286198214307869E-2</v>
      </c>
      <c r="Y729" s="16">
        <f t="shared" ca="1" si="165"/>
        <v>0</v>
      </c>
      <c r="Z729" s="16">
        <f t="shared" ca="1" si="166"/>
        <v>0</v>
      </c>
    </row>
    <row r="730" spans="2:26" x14ac:dyDescent="0.35">
      <c r="B730" vm="6691">
        <f ca="1"/>
        <v>43222</v>
      </c>
      <c r="C730" vm="6692">
        <f ca="1"/>
        <v>401.1</v>
      </c>
      <c r="E730" vm="6693">
        <f ca="1"/>
        <v>43.432899999999997</v>
      </c>
      <c r="F730" vm="1987">
        <f ca="1"/>
        <v>87.85</v>
      </c>
      <c r="G730" vm="6694">
        <f ca="1"/>
        <v>308.10000000000002</v>
      </c>
      <c r="H730" vm="5499">
        <f ca="1"/>
        <v>28.2</v>
      </c>
      <c r="I730" vm="6695">
        <f ca="1"/>
        <v>1208.3499999999999</v>
      </c>
      <c r="J730" vm="5830">
        <f ca="1"/>
        <v>279.64999999999998</v>
      </c>
      <c r="K730" vm="6696">
        <f ca="1"/>
        <v>336.05</v>
      </c>
      <c r="L730" vm="6697">
        <f ca="1"/>
        <v>283.39999999999998</v>
      </c>
      <c r="M730" s="19" vm="6698">
        <f ca="1"/>
        <v>10718.05</v>
      </c>
      <c r="N730" s="16">
        <f t="shared" ca="1" si="155"/>
        <v>-1.5339241878359663E-2</v>
      </c>
      <c r="O730" s="16">
        <f t="shared" ca="1" si="154"/>
        <v>-6.883460819493193E-3</v>
      </c>
      <c r="P730" s="16">
        <f t="shared" ca="1" si="156"/>
        <v>-6.883460819493193E-3</v>
      </c>
      <c r="Q730" s="16">
        <f t="shared" ca="1" si="157"/>
        <v>5.6931399203519423E-4</v>
      </c>
      <c r="R730" s="16">
        <f t="shared" ca="1" si="158"/>
        <v>-5.9076944456116276E-2</v>
      </c>
      <c r="S730" s="16">
        <f t="shared" ca="1" si="159"/>
        <v>2.5062669760595371E-3</v>
      </c>
      <c r="T730" s="16">
        <f t="shared" ca="1" si="160"/>
        <v>-1.2861438283244072E-2</v>
      </c>
      <c r="U730" s="16">
        <f t="shared" ca="1" si="161"/>
        <v>-5.1575541073025699E-2</v>
      </c>
      <c r="V730" s="16">
        <f t="shared" ca="1" si="162"/>
        <v>-5.1575541073025699E-2</v>
      </c>
      <c r="W730" s="16">
        <f t="shared" ca="1" si="163"/>
        <v>-5.0445252352763294E-2</v>
      </c>
      <c r="X730" s="16">
        <f t="shared" ca="1" si="164"/>
        <v>0</v>
      </c>
      <c r="Y730" s="16">
        <f t="shared" ca="1" si="165"/>
        <v>5.0839475428001969E-2</v>
      </c>
      <c r="Z730" s="16">
        <f t="shared" ca="1" si="166"/>
        <v>5.1004456418592616E-2</v>
      </c>
    </row>
    <row r="731" spans="2:26" x14ac:dyDescent="0.35">
      <c r="B731" vm="6699">
        <f ca="1"/>
        <v>43223</v>
      </c>
      <c r="C731" vm="2468">
        <f ca="1"/>
        <v>397</v>
      </c>
      <c r="E731" vm="6700">
        <f ca="1"/>
        <v>42.966200000000001</v>
      </c>
      <c r="F731" vm="608">
        <f ca="1"/>
        <v>85.55</v>
      </c>
      <c r="G731" vm="5872">
        <f ca="1"/>
        <v>309.45</v>
      </c>
      <c r="H731" vm="5499">
        <f ca="1"/>
        <v>28.2</v>
      </c>
      <c r="I731" vm="6701">
        <f ca="1"/>
        <v>1268.75</v>
      </c>
      <c r="J731" vm="6702">
        <f ca="1"/>
        <v>278.05</v>
      </c>
      <c r="K731" vm="6703">
        <f ca="1"/>
        <v>333.5</v>
      </c>
      <c r="L731" vm="6704">
        <f ca="1"/>
        <v>286.2</v>
      </c>
      <c r="M731" s="19" vm="6705">
        <f ca="1"/>
        <v>10679.65</v>
      </c>
      <c r="N731" s="16">
        <f t="shared" ca="1" si="155"/>
        <v>-1.0274492088816867E-2</v>
      </c>
      <c r="O731" s="16">
        <f t="shared" ca="1" si="154"/>
        <v>-1.0803458351322072E-2</v>
      </c>
      <c r="P731" s="16">
        <f t="shared" ca="1" si="156"/>
        <v>-1.0803458351322072E-2</v>
      </c>
      <c r="Q731" s="16">
        <f t="shared" ca="1" si="157"/>
        <v>-2.6529814294903656E-2</v>
      </c>
      <c r="R731" s="16">
        <f t="shared" ca="1" si="158"/>
        <v>4.3721225827481197E-3</v>
      </c>
      <c r="S731" s="16">
        <f t="shared" ca="1" si="159"/>
        <v>-5.7378676340239044E-3</v>
      </c>
      <c r="T731" s="16">
        <f t="shared" ca="1" si="160"/>
        <v>-7.6170930602964893E-3</v>
      </c>
      <c r="U731" s="16">
        <f t="shared" ca="1" si="161"/>
        <v>9.8315398657705822E-3</v>
      </c>
      <c r="V731" s="16">
        <f t="shared" ca="1" si="162"/>
        <v>9.8315398657705822E-3</v>
      </c>
      <c r="W731" s="16">
        <f t="shared" ca="1" si="163"/>
        <v>8.726168531015573E-3</v>
      </c>
      <c r="X731" s="16">
        <f t="shared" ca="1" si="164"/>
        <v>8.3319454557768957E-3</v>
      </c>
      <c r="Y731" s="16">
        <f t="shared" ca="1" si="165"/>
        <v>0</v>
      </c>
      <c r="Z731" s="16">
        <f t="shared" ca="1" si="166"/>
        <v>0</v>
      </c>
    </row>
    <row r="732" spans="2:26" x14ac:dyDescent="0.35">
      <c r="B732" vm="6706">
        <f ca="1"/>
        <v>43224</v>
      </c>
      <c r="C732" vm="6707">
        <f ca="1"/>
        <v>408.25</v>
      </c>
      <c r="E732" vm="6708">
        <f ca="1"/>
        <v>43.199599999999997</v>
      </c>
      <c r="F732" vm="1590">
        <f ca="1"/>
        <v>84.25</v>
      </c>
      <c r="G732" vm="5907">
        <f ca="1"/>
        <v>303.5</v>
      </c>
      <c r="H732" vm="5584">
        <f ca="1"/>
        <v>27.85</v>
      </c>
      <c r="I732" vm="6709">
        <f ca="1"/>
        <v>1241.05</v>
      </c>
      <c r="J732" vm="3754">
        <f ca="1"/>
        <v>286</v>
      </c>
      <c r="K732" vm="6710">
        <f ca="1"/>
        <v>334.4</v>
      </c>
      <c r="L732" vm="6414">
        <f ca="1"/>
        <v>281.64999999999998</v>
      </c>
      <c r="M732" s="19" vm="6711">
        <f ca="1"/>
        <v>10618.25</v>
      </c>
      <c r="N732" s="16">
        <f t="shared" ca="1" si="155"/>
        <v>2.7943451163384026E-2</v>
      </c>
      <c r="O732" s="16">
        <f t="shared" ca="1" si="154"/>
        <v>5.4174758625496451E-3</v>
      </c>
      <c r="P732" s="16">
        <f t="shared" ca="1" si="156"/>
        <v>5.4174758625496451E-3</v>
      </c>
      <c r="Q732" s="16">
        <f t="shared" ca="1" si="157"/>
        <v>-1.5312431105731298E-2</v>
      </c>
      <c r="R732" s="16">
        <f t="shared" ca="1" si="158"/>
        <v>-1.9414917685817493E-2</v>
      </c>
      <c r="S732" s="16">
        <f t="shared" ca="1" si="159"/>
        <v>2.8190857186279526E-2</v>
      </c>
      <c r="T732" s="16">
        <f t="shared" ca="1" si="160"/>
        <v>2.6950158548681644E-3</v>
      </c>
      <c r="U732" s="16">
        <f t="shared" ca="1" si="161"/>
        <v>-1.6025701781627624E-2</v>
      </c>
      <c r="V732" s="16">
        <f t="shared" ca="1" si="162"/>
        <v>-1.6025701781627624E-2</v>
      </c>
      <c r="W732" s="16">
        <f t="shared" ca="1" si="163"/>
        <v>-1.5491182217523904E-2</v>
      </c>
      <c r="X732" s="16">
        <f t="shared" ca="1" si="164"/>
        <v>0</v>
      </c>
      <c r="Y732" s="16">
        <f t="shared" ca="1" si="165"/>
        <v>1.588540529276258E-2</v>
      </c>
      <c r="Z732" s="16">
        <f t="shared" ca="1" si="166"/>
        <v>1.6050386283353226E-2</v>
      </c>
    </row>
    <row r="733" spans="2:26" x14ac:dyDescent="0.35">
      <c r="B733" vm="6712">
        <f ca="1"/>
        <v>43227</v>
      </c>
      <c r="C733" vm="6713">
        <f ca="1"/>
        <v>412.4</v>
      </c>
      <c r="E733" vm="6714">
        <f ca="1"/>
        <v>43.766199999999998</v>
      </c>
      <c r="F733" vm="6715">
        <f ca="1"/>
        <v>84.35</v>
      </c>
      <c r="G733" vm="6716">
        <f ca="1"/>
        <v>302.14999999999998</v>
      </c>
      <c r="H733" vm="3662">
        <f ca="1"/>
        <v>27.9</v>
      </c>
      <c r="I733" vm="6717">
        <f ca="1"/>
        <v>1232.95</v>
      </c>
      <c r="J733" vm="6718">
        <f ca="1"/>
        <v>287.85000000000002</v>
      </c>
      <c r="K733" vm="6719">
        <f ca="1"/>
        <v>335.15</v>
      </c>
      <c r="L733" vm="6720">
        <f ca="1"/>
        <v>285.45</v>
      </c>
      <c r="M733" s="19" vm="6721">
        <f ca="1"/>
        <v>10715.5</v>
      </c>
      <c r="N733" s="16">
        <f t="shared" ca="1" si="155"/>
        <v>1.0114020292230306E-2</v>
      </c>
      <c r="O733" s="16">
        <f t="shared" ca="1" si="154"/>
        <v>1.3030594031134697E-2</v>
      </c>
      <c r="P733" s="16">
        <f t="shared" ca="1" si="156"/>
        <v>1.3030594031134697E-2</v>
      </c>
      <c r="Q733" s="16">
        <f t="shared" ca="1" si="157"/>
        <v>1.186239759506065E-3</v>
      </c>
      <c r="R733" s="16">
        <f t="shared" ca="1" si="158"/>
        <v>-4.4580276919854809E-3</v>
      </c>
      <c r="S733" s="16">
        <f t="shared" ca="1" si="159"/>
        <v>6.4477003019660969E-3</v>
      </c>
      <c r="T733" s="16">
        <f t="shared" ca="1" si="160"/>
        <v>2.2403115934201993E-3</v>
      </c>
      <c r="U733" s="16">
        <f t="shared" ca="1" si="161"/>
        <v>1.3401717069545334E-2</v>
      </c>
      <c r="V733" s="16">
        <f t="shared" ca="1" si="162"/>
        <v>1.3401717069545334E-2</v>
      </c>
      <c r="W733" s="16">
        <f t="shared" ca="1" si="163"/>
        <v>1.2385969557038454E-2</v>
      </c>
      <c r="X733" s="16">
        <f t="shared" ca="1" si="164"/>
        <v>1.1991746481799776E-2</v>
      </c>
      <c r="Y733" s="16">
        <f t="shared" ca="1" si="165"/>
        <v>0</v>
      </c>
      <c r="Z733" s="16">
        <f t="shared" ca="1" si="166"/>
        <v>0</v>
      </c>
    </row>
    <row r="734" spans="2:26" x14ac:dyDescent="0.35">
      <c r="B734" vm="6722">
        <f ca="1"/>
        <v>43228</v>
      </c>
      <c r="C734" vm="6723">
        <f ca="1"/>
        <v>412.8</v>
      </c>
      <c r="E734" vm="6724">
        <f ca="1"/>
        <v>43.966200000000001</v>
      </c>
      <c r="F734" vm="6725">
        <f ca="1"/>
        <v>83.3</v>
      </c>
      <c r="G734" vm="6726">
        <f ca="1"/>
        <v>300.8</v>
      </c>
      <c r="H734" vm="3124">
        <f ca="1"/>
        <v>28.15</v>
      </c>
      <c r="I734" vm="6727">
        <f ca="1"/>
        <v>1294.55</v>
      </c>
      <c r="J734" vm="3747">
        <f ca="1"/>
        <v>281.35000000000002</v>
      </c>
      <c r="K734" vm="6728">
        <f ca="1"/>
        <v>332.15</v>
      </c>
      <c r="L734" vm="5215">
        <f ca="1"/>
        <v>282.89999999999998</v>
      </c>
      <c r="M734" s="19" vm="6729">
        <f ca="1"/>
        <v>10717.8</v>
      </c>
      <c r="N734" s="16">
        <f t="shared" ca="1" si="155"/>
        <v>9.6946202454816367E-4</v>
      </c>
      <c r="O734" s="16">
        <f t="shared" ca="1" si="154"/>
        <v>4.5593269181643126E-3</v>
      </c>
      <c r="P734" s="16">
        <f t="shared" ca="1" si="156"/>
        <v>4.5593269181643126E-3</v>
      </c>
      <c r="Q734" s="16">
        <f t="shared" ca="1" si="157"/>
        <v>-1.2526259819180256E-2</v>
      </c>
      <c r="R734" s="16">
        <f t="shared" ca="1" si="158"/>
        <v>-4.4779907318826953E-3</v>
      </c>
      <c r="S734" s="16">
        <f t="shared" ca="1" si="159"/>
        <v>-2.2840065242530586E-2</v>
      </c>
      <c r="T734" s="16">
        <f t="shared" ca="1" si="160"/>
        <v>-8.991518692716494E-3</v>
      </c>
      <c r="U734" s="16">
        <f t="shared" ca="1" si="161"/>
        <v>-8.9734041027466974E-3</v>
      </c>
      <c r="V734" s="16">
        <f t="shared" ca="1" si="162"/>
        <v>-8.9734041027466974E-3</v>
      </c>
      <c r="W734" s="16">
        <f t="shared" ca="1" si="163"/>
        <v>-8.6300687564146092E-3</v>
      </c>
      <c r="X734" s="16">
        <f t="shared" ca="1" si="164"/>
        <v>0</v>
      </c>
      <c r="Y734" s="16">
        <f t="shared" ca="1" si="165"/>
        <v>9.0242918316532864E-3</v>
      </c>
      <c r="Z734" s="16">
        <f t="shared" ca="1" si="166"/>
        <v>9.189272822243931E-3</v>
      </c>
    </row>
    <row r="735" spans="2:26" x14ac:dyDescent="0.35">
      <c r="B735" vm="6730">
        <f ca="1"/>
        <v>43229</v>
      </c>
      <c r="C735" vm="5810">
        <f ca="1"/>
        <v>413.35</v>
      </c>
      <c r="E735" vm="6731">
        <f ca="1"/>
        <v>44.116199999999999</v>
      </c>
      <c r="F735" vm="2292">
        <f ca="1"/>
        <v>83.6</v>
      </c>
      <c r="G735" vm="1056">
        <f ca="1"/>
        <v>300.10000000000002</v>
      </c>
      <c r="H735" vm="5914">
        <f ca="1"/>
        <v>28.35</v>
      </c>
      <c r="I735" vm="6732">
        <f ca="1"/>
        <v>1282.8</v>
      </c>
      <c r="J735" vm="6733">
        <f ca="1"/>
        <v>278.85000000000002</v>
      </c>
      <c r="K735" vm="6734">
        <f ca="1"/>
        <v>341.95</v>
      </c>
      <c r="L735" vm="6735">
        <f ca="1"/>
        <v>283.14999999999998</v>
      </c>
      <c r="M735" s="19" vm="6736">
        <f ca="1"/>
        <v>10741.7</v>
      </c>
      <c r="N735" s="16">
        <f t="shared" ca="1" si="155"/>
        <v>1.3314775313315579E-3</v>
      </c>
      <c r="O735" s="16">
        <f t="shared" ca="1" si="154"/>
        <v>3.4059050389712076E-3</v>
      </c>
      <c r="P735" s="16">
        <f t="shared" ca="1" si="156"/>
        <v>3.4059050389712076E-3</v>
      </c>
      <c r="Q735" s="16">
        <f t="shared" ca="1" si="157"/>
        <v>3.5949709178587932E-3</v>
      </c>
      <c r="R735" s="16">
        <f t="shared" ca="1" si="158"/>
        <v>-2.3298396293632956E-3</v>
      </c>
      <c r="S735" s="16">
        <f t="shared" ca="1" si="159"/>
        <v>-8.9254430437253167E-3</v>
      </c>
      <c r="T735" s="16">
        <f t="shared" ca="1" si="160"/>
        <v>2.9077853432854957E-2</v>
      </c>
      <c r="U735" s="16">
        <f t="shared" ca="1" si="161"/>
        <v>8.8331425229240014E-4</v>
      </c>
      <c r="V735" s="16">
        <f t="shared" ca="1" si="162"/>
        <v>8.8331425229240014E-4</v>
      </c>
      <c r="W735" s="16">
        <f t="shared" ca="1" si="163"/>
        <v>8.1168170125677603E-4</v>
      </c>
      <c r="X735" s="16">
        <f t="shared" ca="1" si="164"/>
        <v>4.1745862601809885E-4</v>
      </c>
      <c r="Y735" s="16">
        <f t="shared" ca="1" si="165"/>
        <v>0</v>
      </c>
      <c r="Z735" s="16">
        <f t="shared" ca="1" si="166"/>
        <v>0</v>
      </c>
    </row>
    <row r="736" spans="2:26" x14ac:dyDescent="0.35">
      <c r="B736" vm="6737">
        <f ca="1"/>
        <v>43230</v>
      </c>
      <c r="C736" vm="6738">
        <f ca="1"/>
        <v>410.8</v>
      </c>
      <c r="E736" vm="6739">
        <f ca="1"/>
        <v>43.266199999999998</v>
      </c>
      <c r="F736" vm="3802">
        <f ca="1"/>
        <v>80.599999999999994</v>
      </c>
      <c r="G736" vm="6740">
        <f ca="1"/>
        <v>295.2</v>
      </c>
      <c r="H736" vm="5584">
        <f ca="1"/>
        <v>27.85</v>
      </c>
      <c r="I736" vm="6741">
        <f ca="1"/>
        <v>1272.05</v>
      </c>
      <c r="J736" vm="5196">
        <f ca="1"/>
        <v>275.14999999999998</v>
      </c>
      <c r="K736" vm="6742">
        <f ca="1"/>
        <v>333.6</v>
      </c>
      <c r="L736" vm="6743">
        <f ca="1"/>
        <v>279.7</v>
      </c>
      <c r="M736" s="19" vm="6744">
        <f ca="1"/>
        <v>10716.55</v>
      </c>
      <c r="N736" s="16">
        <f t="shared" ca="1" si="155"/>
        <v>-6.1882136442814803E-3</v>
      </c>
      <c r="O736" s="16">
        <f t="shared" ca="1" si="154"/>
        <v>-1.9455332216840905E-2</v>
      </c>
      <c r="P736" s="16">
        <f t="shared" ca="1" si="156"/>
        <v>-1.9455332216840905E-2</v>
      </c>
      <c r="Q736" s="16">
        <f t="shared" ca="1" si="157"/>
        <v>-3.6544870578073353E-2</v>
      </c>
      <c r="R736" s="16">
        <f t="shared" ca="1" si="158"/>
        <v>-1.6462659720004068E-2</v>
      </c>
      <c r="S736" s="16">
        <f t="shared" ca="1" si="159"/>
        <v>-1.3357599329795059E-2</v>
      </c>
      <c r="T736" s="16">
        <f t="shared" ca="1" si="160"/>
        <v>-2.4721857059513234E-2</v>
      </c>
      <c r="U736" s="16">
        <f t="shared" ca="1" si="161"/>
        <v>-1.2259192351899893E-2</v>
      </c>
      <c r="V736" s="16">
        <f t="shared" ca="1" si="162"/>
        <v>-1.2259192351899893E-2</v>
      </c>
      <c r="W736" s="16">
        <f t="shared" ca="1" si="163"/>
        <v>-1.2763266234952183E-2</v>
      </c>
      <c r="X736" s="16">
        <f t="shared" ca="1" si="164"/>
        <v>0</v>
      </c>
      <c r="Y736" s="16">
        <f t="shared" ca="1" si="165"/>
        <v>1.315748931019086E-2</v>
      </c>
      <c r="Z736" s="16">
        <f t="shared" ca="1" si="166"/>
        <v>1.3322470300781505E-2</v>
      </c>
    </row>
    <row r="737" spans="2:26" x14ac:dyDescent="0.35">
      <c r="B737" vm="6745">
        <f ca="1"/>
        <v>43231</v>
      </c>
      <c r="C737" vm="6746">
        <f ca="1"/>
        <v>412.7</v>
      </c>
      <c r="E737" vm="6747">
        <f ca="1"/>
        <v>42.616199999999999</v>
      </c>
      <c r="F737" vm="6748">
        <f ca="1"/>
        <v>80.650000000000006</v>
      </c>
      <c r="G737" vm="4320">
        <f ca="1"/>
        <v>298.8</v>
      </c>
      <c r="H737" vm="4020">
        <f ca="1"/>
        <v>27.6</v>
      </c>
      <c r="I737" vm="6749">
        <f ca="1"/>
        <v>1278.05</v>
      </c>
      <c r="J737" vm="6750">
        <f ca="1"/>
        <v>274.14999999999998</v>
      </c>
      <c r="K737" vm="6751">
        <f ca="1"/>
        <v>330.8</v>
      </c>
      <c r="L737" vm="6752">
        <f ca="1"/>
        <v>286.95</v>
      </c>
      <c r="M737" s="19" vm="6753">
        <f ca="1"/>
        <v>10806.5</v>
      </c>
      <c r="N737" s="16">
        <f t="shared" ca="1" si="155"/>
        <v>4.6144587041328563E-3</v>
      </c>
      <c r="O737" s="16">
        <f t="shared" ca="1" si="154"/>
        <v>-1.5137267042657559E-2</v>
      </c>
      <c r="P737" s="16">
        <f t="shared" ca="1" si="156"/>
        <v>-1.5137267042657559E-2</v>
      </c>
      <c r="Q737" s="16">
        <f t="shared" ca="1" si="157"/>
        <v>6.2015505863529427E-4</v>
      </c>
      <c r="R737" s="16">
        <f t="shared" ca="1" si="158"/>
        <v>1.212136053234482E-2</v>
      </c>
      <c r="S737" s="16">
        <f t="shared" ca="1" si="159"/>
        <v>-3.641001655710335E-3</v>
      </c>
      <c r="T737" s="16">
        <f t="shared" ca="1" si="160"/>
        <v>-8.428707335055503E-3</v>
      </c>
      <c r="U737" s="16">
        <f t="shared" ca="1" si="161"/>
        <v>2.5590384346457447E-2</v>
      </c>
      <c r="V737" s="16">
        <f t="shared" ca="1" si="162"/>
        <v>2.5590384346457447E-2</v>
      </c>
      <c r="W737" s="16">
        <f t="shared" ca="1" si="163"/>
        <v>2.4083570479127424E-2</v>
      </c>
      <c r="X737" s="16">
        <f t="shared" ca="1" si="164"/>
        <v>2.3689347403888748E-2</v>
      </c>
      <c r="Y737" s="16">
        <f t="shared" ca="1" si="165"/>
        <v>0</v>
      </c>
      <c r="Z737" s="16">
        <f t="shared" ca="1" si="166"/>
        <v>0</v>
      </c>
    </row>
    <row r="738" spans="2:26" x14ac:dyDescent="0.35">
      <c r="B738" vm="6754">
        <f ca="1"/>
        <v>43234</v>
      </c>
      <c r="C738" vm="6755">
        <f ca="1"/>
        <v>409.95</v>
      </c>
      <c r="E738" vm="6756">
        <f ca="1"/>
        <v>41.916200000000003</v>
      </c>
      <c r="F738" vm="6757">
        <f ca="1"/>
        <v>77.75</v>
      </c>
      <c r="G738" vm="6758">
        <f ca="1"/>
        <v>297.60000000000002</v>
      </c>
      <c r="H738" vm="3034">
        <f ca="1"/>
        <v>27.3</v>
      </c>
      <c r="I738" vm="6759">
        <f ca="1"/>
        <v>1250.75</v>
      </c>
      <c r="J738" vm="6760">
        <f ca="1"/>
        <v>275</v>
      </c>
      <c r="K738" vm="6761">
        <f ca="1"/>
        <v>323.60000000000002</v>
      </c>
      <c r="L738" vm="6462">
        <f ca="1"/>
        <v>282.10000000000002</v>
      </c>
      <c r="M738" s="19" vm="6762">
        <f ca="1"/>
        <v>10806.6</v>
      </c>
      <c r="N738" s="16">
        <f t="shared" ca="1" si="155"/>
        <v>-6.6857357163493851E-3</v>
      </c>
      <c r="O738" s="16">
        <f t="shared" ca="1" si="154"/>
        <v>-1.6562075627740588E-2</v>
      </c>
      <c r="P738" s="16">
        <f t="shared" ca="1" si="156"/>
        <v>-1.6562075627740588E-2</v>
      </c>
      <c r="Q738" s="16">
        <f t="shared" ca="1" si="157"/>
        <v>-3.6620253511874458E-2</v>
      </c>
      <c r="R738" s="16">
        <f t="shared" ca="1" si="158"/>
        <v>-4.0241502997253797E-3</v>
      </c>
      <c r="S738" s="16">
        <f t="shared" ca="1" si="159"/>
        <v>3.0956958165138417E-3</v>
      </c>
      <c r="T738" s="16">
        <f t="shared" ca="1" si="160"/>
        <v>-2.2005777965199595E-2</v>
      </c>
      <c r="U738" s="16">
        <f t="shared" ca="1" si="161"/>
        <v>-1.704636654642086E-2</v>
      </c>
      <c r="V738" s="16">
        <f t="shared" ca="1" si="162"/>
        <v>-1.704636654642086E-2</v>
      </c>
      <c r="W738" s="16">
        <f t="shared" ca="1" si="163"/>
        <v>-1.6583013509476635E-2</v>
      </c>
      <c r="X738" s="16">
        <f t="shared" ca="1" si="164"/>
        <v>0</v>
      </c>
      <c r="Y738" s="16">
        <f t="shared" ca="1" si="165"/>
        <v>1.6977236584715311E-2</v>
      </c>
      <c r="Z738" s="16">
        <f t="shared" ca="1" si="166"/>
        <v>1.7142217575305957E-2</v>
      </c>
    </row>
    <row r="739" spans="2:26" x14ac:dyDescent="0.35">
      <c r="B739" vm="6763">
        <f ca="1"/>
        <v>43235</v>
      </c>
      <c r="C739" vm="6764">
        <f ca="1"/>
        <v>409.15</v>
      </c>
      <c r="E739" vm="6765">
        <f ca="1"/>
        <v>40.066299999999998</v>
      </c>
      <c r="F739" vm="6766">
        <f ca="1"/>
        <v>78.099999999999994</v>
      </c>
      <c r="G739" vm="838">
        <f ca="1"/>
        <v>297.39999999999998</v>
      </c>
      <c r="H739" vm="3173">
        <f ca="1"/>
        <v>26.7</v>
      </c>
      <c r="I739" vm="6767">
        <f ca="1"/>
        <v>1217.0999999999999</v>
      </c>
      <c r="J739" vm="6768">
        <f ca="1"/>
        <v>276.25</v>
      </c>
      <c r="K739" vm="6769">
        <f ca="1"/>
        <v>310.10000000000002</v>
      </c>
      <c r="L739" vm="6770">
        <f ca="1"/>
        <v>281.7</v>
      </c>
      <c r="M739" s="19" vm="6771">
        <f ca="1"/>
        <v>10801.85</v>
      </c>
      <c r="N739" s="16">
        <f t="shared" ca="1" si="155"/>
        <v>-1.9533640687960561E-3</v>
      </c>
      <c r="O739" s="16">
        <f t="shared" ca="1" si="154"/>
        <v>-4.5136805072155652E-2</v>
      </c>
      <c r="P739" s="16">
        <f t="shared" ca="1" si="156"/>
        <v>-4.5136805072155652E-2</v>
      </c>
      <c r="Q739" s="16">
        <f t="shared" ca="1" si="157"/>
        <v>4.4915057862966326E-3</v>
      </c>
      <c r="R739" s="16">
        <f t="shared" ca="1" si="158"/>
        <v>-6.722689328822677E-4</v>
      </c>
      <c r="S739" s="16">
        <f t="shared" ca="1" si="159"/>
        <v>4.5351551653913628E-3</v>
      </c>
      <c r="T739" s="16">
        <f t="shared" ca="1" si="160"/>
        <v>-4.2613359077933378E-2</v>
      </c>
      <c r="U739" s="16">
        <f t="shared" ca="1" si="161"/>
        <v>-1.418943125623844E-3</v>
      </c>
      <c r="V739" s="16">
        <f t="shared" ca="1" si="162"/>
        <v>-1.418943125623844E-3</v>
      </c>
      <c r="W739" s="16">
        <f t="shared" ca="1" si="163"/>
        <v>-1.6674191663124259E-3</v>
      </c>
      <c r="X739" s="16">
        <f t="shared" ca="1" si="164"/>
        <v>0</v>
      </c>
      <c r="Y739" s="16">
        <f t="shared" ca="1" si="165"/>
        <v>2.0616422415511032E-3</v>
      </c>
      <c r="Z739" s="16">
        <f t="shared" ca="1" si="166"/>
        <v>2.2266232321417477E-3</v>
      </c>
    </row>
    <row r="740" spans="2:26" x14ac:dyDescent="0.35">
      <c r="B740" vm="6772">
        <f ca="1"/>
        <v>43236</v>
      </c>
      <c r="C740" vm="5477">
        <f ca="1"/>
        <v>403.1</v>
      </c>
      <c r="E740" vm="6773">
        <f ca="1"/>
        <v>40.549599999999998</v>
      </c>
      <c r="F740" vm="2696">
        <f ca="1"/>
        <v>79.3</v>
      </c>
      <c r="G740" vm="6774">
        <f ca="1"/>
        <v>298.3</v>
      </c>
      <c r="H740" vm="2992">
        <f ca="1"/>
        <v>26.4</v>
      </c>
      <c r="I740" vm="6775">
        <f ca="1"/>
        <v>1272.3499999999999</v>
      </c>
      <c r="J740" vm="6776">
        <f ca="1"/>
        <v>280</v>
      </c>
      <c r="K740" vm="6239">
        <f ca="1"/>
        <v>310.25</v>
      </c>
      <c r="L740" vm="6777">
        <f ca="1"/>
        <v>278.8</v>
      </c>
      <c r="M740" s="19" vm="6778">
        <f ca="1"/>
        <v>10741.1</v>
      </c>
      <c r="N740" s="16">
        <f t="shared" ca="1" si="155"/>
        <v>-1.4897166850270507E-2</v>
      </c>
      <c r="O740" s="16">
        <f t="shared" ca="1" si="154"/>
        <v>1.1990334170973671E-2</v>
      </c>
      <c r="P740" s="16">
        <f t="shared" ca="1" si="156"/>
        <v>1.1990334170973671E-2</v>
      </c>
      <c r="Q740" s="16">
        <f t="shared" ca="1" si="157"/>
        <v>1.5248071795162138E-2</v>
      </c>
      <c r="R740" s="16">
        <f t="shared" ca="1" si="158"/>
        <v>3.0216574946481797E-3</v>
      </c>
      <c r="S740" s="16">
        <f t="shared" ca="1" si="159"/>
        <v>1.3483350337286988E-2</v>
      </c>
      <c r="T740" s="16">
        <f t="shared" ca="1" si="160"/>
        <v>4.8359797831314978E-4</v>
      </c>
      <c r="U740" s="16">
        <f t="shared" ca="1" si="161"/>
        <v>-1.034799599595807E-2</v>
      </c>
      <c r="V740" s="16">
        <f t="shared" ca="1" si="162"/>
        <v>-1.034799599595807E-2</v>
      </c>
      <c r="W740" s="16">
        <f t="shared" ca="1" si="163"/>
        <v>-9.2635844538771148E-3</v>
      </c>
      <c r="X740" s="16">
        <f t="shared" ca="1" si="164"/>
        <v>0</v>
      </c>
      <c r="Y740" s="16">
        <f t="shared" ca="1" si="165"/>
        <v>9.657807529115792E-3</v>
      </c>
      <c r="Z740" s="16">
        <f t="shared" ca="1" si="166"/>
        <v>9.8227885197064366E-3</v>
      </c>
    </row>
    <row r="741" spans="2:26" x14ac:dyDescent="0.35">
      <c r="B741" vm="6779">
        <f ca="1"/>
        <v>43237</v>
      </c>
      <c r="C741" vm="6780">
        <f ca="1"/>
        <v>397.9</v>
      </c>
      <c r="E741" vm="6781">
        <f ca="1"/>
        <v>41.799599999999998</v>
      </c>
      <c r="F741" vm="6782">
        <f ca="1"/>
        <v>79.25</v>
      </c>
      <c r="G741" vm="5405">
        <f ca="1"/>
        <v>299.25</v>
      </c>
      <c r="H741" vm="3564">
        <f ca="1"/>
        <v>26.45</v>
      </c>
      <c r="I741" vm="6783">
        <f ca="1"/>
        <v>1250.5</v>
      </c>
      <c r="J741" vm="4914">
        <f ca="1"/>
        <v>278.89999999999998</v>
      </c>
      <c r="K741" vm="6476">
        <f ca="1"/>
        <v>314.89999999999998</v>
      </c>
      <c r="L741" vm="6407">
        <f ca="1"/>
        <v>276.95</v>
      </c>
      <c r="M741" s="19" vm="6784">
        <f ca="1"/>
        <v>10682.7</v>
      </c>
      <c r="N741" s="16">
        <f t="shared" ca="1" si="155"/>
        <v>-1.2983952690237241E-2</v>
      </c>
      <c r="O741" s="16">
        <f t="shared" ca="1" si="154"/>
        <v>3.0360853959146051E-2</v>
      </c>
      <c r="P741" s="16">
        <f t="shared" ca="1" si="156"/>
        <v>3.0360853959146051E-2</v>
      </c>
      <c r="Q741" s="16">
        <f t="shared" ca="1" si="157"/>
        <v>-6.3071588341232323E-4</v>
      </c>
      <c r="R741" s="16">
        <f t="shared" ca="1" si="158"/>
        <v>3.1796529173795844E-3</v>
      </c>
      <c r="S741" s="16">
        <f t="shared" ca="1" si="159"/>
        <v>-3.9363085358064143E-3</v>
      </c>
      <c r="T741" s="16">
        <f t="shared" ca="1" si="160"/>
        <v>1.4876704022262344E-2</v>
      </c>
      <c r="U741" s="16">
        <f t="shared" ca="1" si="161"/>
        <v>-6.6576944072559837E-3</v>
      </c>
      <c r="V741" s="16">
        <f t="shared" ca="1" si="162"/>
        <v>-6.6576944072559837E-3</v>
      </c>
      <c r="W741" s="16">
        <f t="shared" ca="1" si="163"/>
        <v>-5.9078351398353848E-3</v>
      </c>
      <c r="X741" s="16">
        <f t="shared" ca="1" si="164"/>
        <v>0</v>
      </c>
      <c r="Y741" s="16">
        <f t="shared" ca="1" si="165"/>
        <v>6.302058215074062E-3</v>
      </c>
      <c r="Z741" s="16">
        <f t="shared" ca="1" si="166"/>
        <v>6.4670392056647066E-3</v>
      </c>
    </row>
    <row r="742" spans="2:26" x14ac:dyDescent="0.35">
      <c r="B742" vm="6785">
        <f ca="1"/>
        <v>43238</v>
      </c>
      <c r="C742" vm="6786">
        <f ca="1"/>
        <v>389.5</v>
      </c>
      <c r="E742" vm="6787">
        <f ca="1"/>
        <v>40.482900000000001</v>
      </c>
      <c r="F742" vm="6788">
        <f ca="1"/>
        <v>76.400000000000006</v>
      </c>
      <c r="G742" vm="867">
        <f ca="1"/>
        <v>297.75</v>
      </c>
      <c r="H742" vm="3547">
        <f ca="1"/>
        <v>26.1</v>
      </c>
      <c r="I742" vm="6789">
        <f ca="1"/>
        <v>1244.05</v>
      </c>
      <c r="J742" vm="5554">
        <f ca="1"/>
        <v>275.95</v>
      </c>
      <c r="K742" vm="60">
        <f ca="1"/>
        <v>304.60000000000002</v>
      </c>
      <c r="L742" vm="6790">
        <f ca="1"/>
        <v>270.3</v>
      </c>
      <c r="M742" s="19" vm="6791">
        <f ca="1"/>
        <v>10596.4</v>
      </c>
      <c r="N742" s="16">
        <f t="shared" ca="1" si="155"/>
        <v>-2.1336852122079992E-2</v>
      </c>
      <c r="O742" s="16">
        <f t="shared" ca="1" si="154"/>
        <v>-3.2007107377562578E-2</v>
      </c>
      <c r="P742" s="16">
        <f t="shared" ca="1" si="156"/>
        <v>-3.2007107377562578E-2</v>
      </c>
      <c r="Q742" s="16">
        <f t="shared" ca="1" si="157"/>
        <v>-3.6624716584915167E-2</v>
      </c>
      <c r="R742" s="16">
        <f t="shared" ca="1" si="158"/>
        <v>-5.0251362026730428E-3</v>
      </c>
      <c r="S742" s="16">
        <f t="shared" ca="1" si="159"/>
        <v>-1.0633604747932903E-2</v>
      </c>
      <c r="T742" s="16">
        <f t="shared" ca="1" si="160"/>
        <v>-3.3255687645917326E-2</v>
      </c>
      <c r="U742" s="16">
        <f t="shared" ca="1" si="161"/>
        <v>-2.430453119671093E-2</v>
      </c>
      <c r="V742" s="16">
        <f t="shared" ca="1" si="162"/>
        <v>-2.430453119671093E-2</v>
      </c>
      <c r="W742" s="16">
        <f t="shared" ca="1" si="163"/>
        <v>-2.3613634109353909E-2</v>
      </c>
      <c r="X742" s="16">
        <f t="shared" ca="1" si="164"/>
        <v>0</v>
      </c>
      <c r="Y742" s="16">
        <f t="shared" ca="1" si="165"/>
        <v>2.4007857184592585E-2</v>
      </c>
      <c r="Z742" s="16">
        <f t="shared" ca="1" si="166"/>
        <v>2.4172838175183231E-2</v>
      </c>
    </row>
    <row r="743" spans="2:26" x14ac:dyDescent="0.35">
      <c r="B743" vm="6792">
        <f ca="1"/>
        <v>43241</v>
      </c>
      <c r="C743" vm="5575">
        <f ca="1"/>
        <v>383.7</v>
      </c>
      <c r="E743" vm="6793">
        <f ca="1"/>
        <v>39.099600000000002</v>
      </c>
      <c r="F743" vm="6794">
        <f ca="1"/>
        <v>75.05</v>
      </c>
      <c r="G743" vm="6795">
        <f ca="1"/>
        <v>289.55</v>
      </c>
      <c r="H743" vm="3547">
        <f ca="1"/>
        <v>26.1</v>
      </c>
      <c r="I743" vm="6796">
        <f ca="1"/>
        <v>1261.2</v>
      </c>
      <c r="J743" vm="6797">
        <f ca="1"/>
        <v>277.35000000000002</v>
      </c>
      <c r="K743" vm="5235">
        <f ca="1"/>
        <v>295.89999999999998</v>
      </c>
      <c r="L743" vm="6798">
        <f ca="1"/>
        <v>263.85000000000002</v>
      </c>
      <c r="M743" s="19" vm="6799">
        <f ca="1"/>
        <v>10516.7</v>
      </c>
      <c r="N743" s="16">
        <f t="shared" ca="1" si="155"/>
        <v>-1.5002868057896241E-2</v>
      </c>
      <c r="O743" s="16">
        <f t="shared" ca="1" si="154"/>
        <v>-3.4767425969407337E-2</v>
      </c>
      <c r="P743" s="16">
        <f t="shared" ca="1" si="156"/>
        <v>-3.4767425969407337E-2</v>
      </c>
      <c r="Q743" s="16">
        <f t="shared" ca="1" si="157"/>
        <v>-1.7828138093003987E-2</v>
      </c>
      <c r="R743" s="16">
        <f t="shared" ca="1" si="158"/>
        <v>-2.792621456361067E-2</v>
      </c>
      <c r="S743" s="16">
        <f t="shared" ca="1" si="159"/>
        <v>5.0605566157333999E-3</v>
      </c>
      <c r="T743" s="16">
        <f t="shared" ca="1" si="160"/>
        <v>-2.8977881054897615E-2</v>
      </c>
      <c r="U743" s="16">
        <f t="shared" ca="1" si="161"/>
        <v>-2.4151693430724996E-2</v>
      </c>
      <c r="V743" s="16">
        <f t="shared" ca="1" si="162"/>
        <v>-2.4151693430724996E-2</v>
      </c>
      <c r="W743" s="16">
        <f t="shared" ca="1" si="163"/>
        <v>-2.4195840603144649E-2</v>
      </c>
      <c r="X743" s="16">
        <f t="shared" ca="1" si="164"/>
        <v>0</v>
      </c>
      <c r="Y743" s="16">
        <f t="shared" ca="1" si="165"/>
        <v>2.4590063678383324E-2</v>
      </c>
      <c r="Z743" s="16">
        <f t="shared" ca="1" si="166"/>
        <v>2.475504466897397E-2</v>
      </c>
    </row>
    <row r="744" spans="2:26" x14ac:dyDescent="0.35">
      <c r="B744" vm="6800">
        <f ca="1"/>
        <v>43242</v>
      </c>
      <c r="C744" vm="6801">
        <f ca="1"/>
        <v>379.75</v>
      </c>
      <c r="E744" vm="6802">
        <f ca="1"/>
        <v>39.032899999999998</v>
      </c>
      <c r="F744" vm="6803">
        <f ca="1"/>
        <v>76.05</v>
      </c>
      <c r="G744" vm="5942">
        <f ca="1"/>
        <v>288.45</v>
      </c>
      <c r="H744" vm="3499">
        <f ca="1"/>
        <v>26.55</v>
      </c>
      <c r="I744" vm="6804">
        <f ca="1"/>
        <v>1242.1500000000001</v>
      </c>
      <c r="J744" vm="5416">
        <f ca="1"/>
        <v>278.64999999999998</v>
      </c>
      <c r="K744" vm="6036">
        <f ca="1"/>
        <v>307.7</v>
      </c>
      <c r="L744" vm="6805">
        <f ca="1"/>
        <v>269.95</v>
      </c>
      <c r="M744" s="19" vm="6806">
        <f ca="1"/>
        <v>10536.7</v>
      </c>
      <c r="N744" s="16">
        <f t="shared" ca="1" si="155"/>
        <v>-1.0347855777024483E-2</v>
      </c>
      <c r="O744" s="16">
        <f t="shared" ca="1" si="154"/>
        <v>-1.7073565085697427E-3</v>
      </c>
      <c r="P744" s="16">
        <f t="shared" ca="1" si="156"/>
        <v>-1.7073565085697427E-3</v>
      </c>
      <c r="Q744" s="16">
        <f t="shared" ca="1" si="157"/>
        <v>1.3236460625831005E-2</v>
      </c>
      <c r="R744" s="16">
        <f t="shared" ca="1" si="158"/>
        <v>-3.8062329689005042E-3</v>
      </c>
      <c r="S744" s="16">
        <f t="shared" ca="1" si="159"/>
        <v>4.6762675143016356E-3</v>
      </c>
      <c r="T744" s="16">
        <f t="shared" ca="1" si="160"/>
        <v>3.9103722921832278E-2</v>
      </c>
      <c r="U744" s="16">
        <f t="shared" ca="1" si="161"/>
        <v>2.2855996812619052E-2</v>
      </c>
      <c r="V744" s="16">
        <f t="shared" ca="1" si="162"/>
        <v>2.2855996812619052E-2</v>
      </c>
      <c r="W744" s="16">
        <f t="shared" ca="1" si="163"/>
        <v>2.1003497054948445E-2</v>
      </c>
      <c r="X744" s="16">
        <f t="shared" ca="1" si="164"/>
        <v>2.0609273979709769E-2</v>
      </c>
      <c r="Y744" s="16">
        <f t="shared" ca="1" si="165"/>
        <v>0</v>
      </c>
      <c r="Z744" s="16">
        <f t="shared" ca="1" si="166"/>
        <v>0</v>
      </c>
    </row>
    <row r="745" spans="2:26" x14ac:dyDescent="0.35">
      <c r="B745" vm="6807">
        <f ca="1"/>
        <v>43243</v>
      </c>
      <c r="C745" vm="6808">
        <f ca="1"/>
        <v>374.25</v>
      </c>
      <c r="E745" vm="6809">
        <f ca="1"/>
        <v>38.932899999999997</v>
      </c>
      <c r="F745" vm="6810">
        <f ca="1"/>
        <v>75.3</v>
      </c>
      <c r="G745" vm="6811">
        <f ca="1"/>
        <v>284.2</v>
      </c>
      <c r="H745" vm="3784">
        <f ca="1"/>
        <v>27.05</v>
      </c>
      <c r="I745" vm="6812">
        <f ca="1"/>
        <v>1205.95</v>
      </c>
      <c r="J745" vm="5251">
        <f ca="1"/>
        <v>288.85000000000002</v>
      </c>
      <c r="K745" vm="5872">
        <f ca="1"/>
        <v>309.45</v>
      </c>
      <c r="L745" vm="6813">
        <f ca="1"/>
        <v>252.65</v>
      </c>
      <c r="M745" s="19" vm="6814">
        <f ca="1"/>
        <v>10430.35</v>
      </c>
      <c r="N745" s="16">
        <f t="shared" ca="1" si="155"/>
        <v>-1.4589118176144548E-2</v>
      </c>
      <c r="O745" s="16">
        <f t="shared" ca="1" si="154"/>
        <v>-2.5652287243034537E-3</v>
      </c>
      <c r="P745" s="16">
        <f t="shared" ca="1" si="156"/>
        <v>-2.5652287243034537E-3</v>
      </c>
      <c r="Q745" s="16">
        <f t="shared" ca="1" si="157"/>
        <v>-9.9108838994540188E-3</v>
      </c>
      <c r="R745" s="16">
        <f t="shared" ca="1" si="158"/>
        <v>-1.4843545039898209E-2</v>
      </c>
      <c r="S745" s="16">
        <f t="shared" ca="1" si="159"/>
        <v>3.5951008211729363E-2</v>
      </c>
      <c r="T745" s="16">
        <f t="shared" ca="1" si="160"/>
        <v>5.6712458573743409E-3</v>
      </c>
      <c r="U745" s="16">
        <f t="shared" ca="1" si="161"/>
        <v>-6.6231624926378338E-2</v>
      </c>
      <c r="V745" s="16">
        <f t="shared" ca="1" si="162"/>
        <v>-6.6231624926378338E-2</v>
      </c>
      <c r="W745" s="16">
        <f t="shared" ca="1" si="163"/>
        <v>-6.201347562948132E-2</v>
      </c>
      <c r="X745" s="16">
        <f t="shared" ca="1" si="164"/>
        <v>0</v>
      </c>
      <c r="Y745" s="16">
        <f t="shared" ca="1" si="165"/>
        <v>6.2407698704719995E-2</v>
      </c>
      <c r="Z745" s="16">
        <f t="shared" ca="1" si="166"/>
        <v>6.2572679695310635E-2</v>
      </c>
    </row>
    <row r="746" spans="2:26" x14ac:dyDescent="0.35">
      <c r="B746" vm="6815">
        <f ca="1"/>
        <v>43244</v>
      </c>
      <c r="C746" vm="6816">
        <f ca="1"/>
        <v>371.25</v>
      </c>
      <c r="E746" vm="6817">
        <f ca="1"/>
        <v>38.682899999999997</v>
      </c>
      <c r="F746" vm="6818">
        <f ca="1"/>
        <v>74.849999999999994</v>
      </c>
      <c r="G746" vm="6270">
        <f ca="1"/>
        <v>283.3</v>
      </c>
      <c r="H746" vm="6360">
        <f ca="1"/>
        <v>26.6</v>
      </c>
      <c r="I746" vm="6819">
        <f ca="1"/>
        <v>1181</v>
      </c>
      <c r="J746" vm="5972">
        <f ca="1"/>
        <v>291.35000000000002</v>
      </c>
      <c r="K746" vm="6820">
        <f ca="1"/>
        <v>288.64999999999998</v>
      </c>
      <c r="L746" vm="6821">
        <f ca="1"/>
        <v>250.6</v>
      </c>
      <c r="M746" s="19" vm="6822">
        <f ca="1"/>
        <v>10513.85</v>
      </c>
      <c r="N746" s="16">
        <f t="shared" ca="1" si="155"/>
        <v>-8.0483331828283718E-3</v>
      </c>
      <c r="O746" s="16">
        <f t="shared" ca="1" si="154"/>
        <v>-6.4420096055715905E-3</v>
      </c>
      <c r="P746" s="16">
        <f t="shared" ca="1" si="156"/>
        <v>-6.4420096055715905E-3</v>
      </c>
      <c r="Q746" s="16">
        <f t="shared" ca="1" si="157"/>
        <v>-5.9940239402105251E-3</v>
      </c>
      <c r="R746" s="16">
        <f t="shared" ca="1" si="158"/>
        <v>-3.171808826529272E-3</v>
      </c>
      <c r="S746" s="16">
        <f t="shared" ca="1" si="159"/>
        <v>8.6177713618087199E-3</v>
      </c>
      <c r="T746" s="16">
        <f t="shared" ca="1" si="160"/>
        <v>-6.9581646678427922E-2</v>
      </c>
      <c r="U746" s="16">
        <f t="shared" ca="1" si="161"/>
        <v>-8.1470892759496986E-3</v>
      </c>
      <c r="V746" s="16">
        <f t="shared" ca="1" si="162"/>
        <v>-8.1470892759496986E-3</v>
      </c>
      <c r="W746" s="16">
        <f t="shared" ca="1" si="163"/>
        <v>-7.9198361000870042E-3</v>
      </c>
      <c r="X746" s="16">
        <f t="shared" ca="1" si="164"/>
        <v>0</v>
      </c>
      <c r="Y746" s="16">
        <f t="shared" ca="1" si="165"/>
        <v>8.3140591753256814E-3</v>
      </c>
      <c r="Z746" s="16">
        <f t="shared" ca="1" si="166"/>
        <v>8.479040165916326E-3</v>
      </c>
    </row>
    <row r="747" spans="2:26" x14ac:dyDescent="0.35">
      <c r="B747" vm="6823">
        <f ca="1"/>
        <v>43245</v>
      </c>
      <c r="C747" vm="6824">
        <f ca="1"/>
        <v>379.9</v>
      </c>
      <c r="E747" vm="6825">
        <f ca="1"/>
        <v>39.482900000000001</v>
      </c>
      <c r="F747" vm="6794">
        <f ca="1"/>
        <v>75.05</v>
      </c>
      <c r="G747" vm="6826">
        <f ca="1"/>
        <v>290.60000000000002</v>
      </c>
      <c r="H747" vm="3784">
        <f ca="1"/>
        <v>27.05</v>
      </c>
      <c r="I747" vm="6827">
        <f ca="1"/>
        <v>1179.5</v>
      </c>
      <c r="J747" vm="5900">
        <f ca="1"/>
        <v>284.3</v>
      </c>
      <c r="K747" vm="6828">
        <f ca="1"/>
        <v>294.14999999999998</v>
      </c>
      <c r="L747" vm="1537">
        <f ca="1"/>
        <v>251.8</v>
      </c>
      <c r="M747" s="19" vm="6829">
        <f ca="1"/>
        <v>10605.15</v>
      </c>
      <c r="N747" s="16">
        <f t="shared" ca="1" si="155"/>
        <v>2.3032370076670371E-2</v>
      </c>
      <c r="O747" s="16">
        <f t="shared" ca="1" si="154"/>
        <v>2.0470024859962736E-2</v>
      </c>
      <c r="P747" s="16">
        <f t="shared" ca="1" si="156"/>
        <v>2.0470024859962736E-2</v>
      </c>
      <c r="Q747" s="16">
        <f t="shared" ca="1" si="157"/>
        <v>2.6684472138335264E-3</v>
      </c>
      <c r="R747" s="16">
        <f t="shared" ca="1" si="158"/>
        <v>2.5441344299711781E-2</v>
      </c>
      <c r="S747" s="16">
        <f t="shared" ca="1" si="159"/>
        <v>-2.4495274932129194E-2</v>
      </c>
      <c r="T747" s="16">
        <f t="shared" ca="1" si="160"/>
        <v>1.8874959803522291E-2</v>
      </c>
      <c r="U747" s="16">
        <f t="shared" ca="1" si="161"/>
        <v>4.7770791482789074E-3</v>
      </c>
      <c r="V747" s="16">
        <f t="shared" ca="1" si="162"/>
        <v>4.7770791482789074E-3</v>
      </c>
      <c r="W747" s="16">
        <f t="shared" ca="1" si="163"/>
        <v>5.9644858649227292E-3</v>
      </c>
      <c r="X747" s="16">
        <f t="shared" ca="1" si="164"/>
        <v>5.570262789684052E-3</v>
      </c>
      <c r="Y747" s="16">
        <f t="shared" ca="1" si="165"/>
        <v>0</v>
      </c>
      <c r="Z747" s="16">
        <f t="shared" ca="1" si="166"/>
        <v>0</v>
      </c>
    </row>
    <row r="748" spans="2:26" x14ac:dyDescent="0.35">
      <c r="B748" vm="6830">
        <f ca="1"/>
        <v>43248</v>
      </c>
      <c r="C748" vm="6831">
        <f ca="1"/>
        <v>378.9</v>
      </c>
      <c r="E748" vm="6832">
        <f ca="1"/>
        <v>41.199599999999997</v>
      </c>
      <c r="F748" vm="6782">
        <f ca="1"/>
        <v>79.25</v>
      </c>
      <c r="G748" vm="5916">
        <f ca="1"/>
        <v>289.95</v>
      </c>
      <c r="H748" vm="3012">
        <f ca="1"/>
        <v>27</v>
      </c>
      <c r="I748" vm="6833">
        <f ca="1"/>
        <v>1162.6500000000001</v>
      </c>
      <c r="J748" vm="6797">
        <f ca="1"/>
        <v>277.35000000000002</v>
      </c>
      <c r="K748" vm="6834">
        <f ca="1"/>
        <v>296.3</v>
      </c>
      <c r="L748" vm="6835">
        <f ca="1"/>
        <v>253.65</v>
      </c>
      <c r="M748" s="19" vm="6836">
        <f ca="1"/>
        <v>10688.65</v>
      </c>
      <c r="N748" s="16">
        <f t="shared" ca="1" si="155"/>
        <v>-2.6357421690247828E-3</v>
      </c>
      <c r="O748" s="16">
        <f t="shared" ca="1" si="154"/>
        <v>4.2560880789005134E-2</v>
      </c>
      <c r="P748" s="16">
        <f t="shared" ca="1" si="156"/>
        <v>4.2560880789005134E-2</v>
      </c>
      <c r="Q748" s="16">
        <f t="shared" ca="1" si="157"/>
        <v>5.445285467791916E-2</v>
      </c>
      <c r="R748" s="16">
        <f t="shared" ca="1" si="158"/>
        <v>-2.2392568137330638E-3</v>
      </c>
      <c r="S748" s="16">
        <f t="shared" ca="1" si="159"/>
        <v>-2.4749772155710465E-2</v>
      </c>
      <c r="T748" s="16">
        <f t="shared" ca="1" si="160"/>
        <v>7.2826132690547935E-3</v>
      </c>
      <c r="U748" s="16">
        <f t="shared" ca="1" si="161"/>
        <v>7.3202424024522888E-3</v>
      </c>
      <c r="V748" s="16">
        <f t="shared" ca="1" si="162"/>
        <v>7.3202424024522888E-3</v>
      </c>
      <c r="W748" s="16">
        <f t="shared" ca="1" si="163"/>
        <v>7.6154148728460177E-3</v>
      </c>
      <c r="X748" s="16">
        <f t="shared" ca="1" si="164"/>
        <v>7.2211917976073405E-3</v>
      </c>
      <c r="Y748" s="16">
        <f t="shared" ca="1" si="165"/>
        <v>0</v>
      </c>
      <c r="Z748" s="16">
        <f t="shared" ca="1" si="166"/>
        <v>0</v>
      </c>
    </row>
    <row r="749" spans="2:26" x14ac:dyDescent="0.35">
      <c r="B749" vm="6837">
        <f ca="1"/>
        <v>43249</v>
      </c>
      <c r="C749" vm="6838">
        <f ca="1"/>
        <v>377.85</v>
      </c>
      <c r="E749" vm="6839">
        <f ca="1"/>
        <v>40.932899999999997</v>
      </c>
      <c r="F749" vm="1372">
        <f ca="1"/>
        <v>83.45</v>
      </c>
      <c r="G749" vm="6840">
        <f ca="1"/>
        <v>289.3</v>
      </c>
      <c r="H749" vm="3173">
        <f ca="1"/>
        <v>26.7</v>
      </c>
      <c r="I749" vm="6841">
        <f ca="1"/>
        <v>1153.1500000000001</v>
      </c>
      <c r="J749" vm="3678">
        <f ca="1"/>
        <v>277.89999999999998</v>
      </c>
      <c r="K749" vm="6842">
        <f ca="1"/>
        <v>294.64999999999998</v>
      </c>
      <c r="L749" vm="6843">
        <f ca="1"/>
        <v>253.25</v>
      </c>
      <c r="M749" s="19" vm="6844">
        <f ca="1"/>
        <v>10633.3</v>
      </c>
      <c r="N749" s="16">
        <f t="shared" ca="1" si="155"/>
        <v>-2.7750265578260869E-3</v>
      </c>
      <c r="O749" s="16">
        <f t="shared" ca="1" si="154"/>
        <v>-6.4944069008077976E-3</v>
      </c>
      <c r="P749" s="16">
        <f t="shared" ca="1" si="156"/>
        <v>-6.4944069008077976E-3</v>
      </c>
      <c r="Q749" s="16">
        <f t="shared" ca="1" si="157"/>
        <v>5.1640237350454157E-2</v>
      </c>
      <c r="R749" s="16">
        <f t="shared" ca="1" si="158"/>
        <v>-2.2442823403601196E-3</v>
      </c>
      <c r="S749" s="16">
        <f t="shared" ca="1" si="159"/>
        <v>1.9810902472144208E-3</v>
      </c>
      <c r="T749" s="16">
        <f t="shared" ca="1" si="160"/>
        <v>-5.5842432955973739E-3</v>
      </c>
      <c r="U749" s="16">
        <f t="shared" ca="1" si="161"/>
        <v>-1.5782208839062971E-3</v>
      </c>
      <c r="V749" s="16">
        <f t="shared" ca="1" si="162"/>
        <v>-1.5782208839062971E-3</v>
      </c>
      <c r="W749" s="16">
        <f t="shared" ca="1" si="163"/>
        <v>-9.7293027834737954E-4</v>
      </c>
      <c r="X749" s="16">
        <f t="shared" ca="1" si="164"/>
        <v>0</v>
      </c>
      <c r="Y749" s="16">
        <f t="shared" ca="1" si="165"/>
        <v>1.3671533535860568E-3</v>
      </c>
      <c r="Z749" s="16">
        <f t="shared" ca="1" si="166"/>
        <v>1.5321343441767013E-3</v>
      </c>
    </row>
    <row r="750" spans="2:26" x14ac:dyDescent="0.35">
      <c r="B750" vm="6845">
        <f ca="1"/>
        <v>43250</v>
      </c>
      <c r="C750" vm="6846">
        <f ca="1"/>
        <v>374.4</v>
      </c>
      <c r="E750" vm="6847">
        <f ca="1"/>
        <v>39.816299999999998</v>
      </c>
      <c r="F750" vm="6848">
        <f ca="1"/>
        <v>83</v>
      </c>
      <c r="G750" vm="3980">
        <f ca="1"/>
        <v>294.85000000000002</v>
      </c>
      <c r="H750" vm="6360">
        <f ca="1"/>
        <v>26.6</v>
      </c>
      <c r="I750" vm="6849">
        <f ca="1"/>
        <v>1160.9000000000001</v>
      </c>
      <c r="J750" vm="5638">
        <f ca="1"/>
        <v>278.75</v>
      </c>
      <c r="K750" vm="6278">
        <f ca="1"/>
        <v>288.89999999999998</v>
      </c>
      <c r="L750" vm="3382">
        <f ca="1"/>
        <v>251.1</v>
      </c>
      <c r="M750" s="19" vm="6664">
        <f ca="1"/>
        <v>10614.35</v>
      </c>
      <c r="N750" s="16">
        <f t="shared" ca="1" si="155"/>
        <v>-9.1725468632920214E-3</v>
      </c>
      <c r="O750" s="16">
        <f t="shared" ca="1" si="154"/>
        <v>-2.7657764482377587E-2</v>
      </c>
      <c r="P750" s="16">
        <f t="shared" ca="1" si="156"/>
        <v>-2.7657764482377587E-2</v>
      </c>
      <c r="Q750" s="16">
        <f t="shared" ca="1" si="157"/>
        <v>-5.4070423112461659E-3</v>
      </c>
      <c r="R750" s="16">
        <f t="shared" ca="1" si="158"/>
        <v>1.9002540464423765E-2</v>
      </c>
      <c r="S750" s="16">
        <f t="shared" ca="1" si="159"/>
        <v>3.0539860258705915E-3</v>
      </c>
      <c r="T750" s="16">
        <f t="shared" ca="1" si="160"/>
        <v>-1.97076038117328E-2</v>
      </c>
      <c r="U750" s="16">
        <f t="shared" ca="1" si="161"/>
        <v>-8.5258769652534431E-3</v>
      </c>
      <c r="V750" s="16">
        <f t="shared" ca="1" si="162"/>
        <v>-8.5258769652534431E-3</v>
      </c>
      <c r="W750" s="16">
        <f t="shared" ca="1" si="163"/>
        <v>-7.3909329359304722E-3</v>
      </c>
      <c r="X750" s="16">
        <f t="shared" ca="1" si="164"/>
        <v>0</v>
      </c>
      <c r="Y750" s="16">
        <f t="shared" ca="1" si="165"/>
        <v>7.7851560111691495E-3</v>
      </c>
      <c r="Z750" s="16">
        <f t="shared" ca="1" si="166"/>
        <v>7.9501370017597932E-3</v>
      </c>
    </row>
    <row r="751" spans="2:26" x14ac:dyDescent="0.35">
      <c r="B751" vm="6850">
        <f ca="1"/>
        <v>43251</v>
      </c>
      <c r="C751" vm="6851">
        <f ca="1"/>
        <v>392.15</v>
      </c>
      <c r="E751" vm="6852">
        <f ca="1"/>
        <v>38.133000000000003</v>
      </c>
      <c r="F751" vm="5590">
        <f ca="1"/>
        <v>83.65</v>
      </c>
      <c r="G751" vm="4272">
        <f ca="1"/>
        <v>296.35000000000002</v>
      </c>
      <c r="H751" vm="3213">
        <f ca="1"/>
        <v>26.5</v>
      </c>
      <c r="I751" vm="6853">
        <f ca="1"/>
        <v>1143.0999999999999</v>
      </c>
      <c r="J751" vm="6854">
        <f ca="1"/>
        <v>278.7</v>
      </c>
      <c r="K751" vm="6855">
        <f ca="1"/>
        <v>282.5</v>
      </c>
      <c r="L751" vm="6856">
        <f ca="1"/>
        <v>248.3</v>
      </c>
      <c r="M751" s="19" vm="6857">
        <f ca="1"/>
        <v>10736.15</v>
      </c>
      <c r="N751" s="16">
        <f t="shared" ca="1" si="155"/>
        <v>4.6319675055238506E-2</v>
      </c>
      <c r="O751" s="16">
        <f t="shared" ca="1" si="154"/>
        <v>-4.3196327206659342E-2</v>
      </c>
      <c r="P751" s="16">
        <f t="shared" ca="1" si="156"/>
        <v>-4.3196327206659342E-2</v>
      </c>
      <c r="Q751" s="16">
        <f t="shared" ca="1" si="157"/>
        <v>7.8008196362350192E-3</v>
      </c>
      <c r="R751" s="16">
        <f t="shared" ca="1" si="158"/>
        <v>5.0744357873340031E-3</v>
      </c>
      <c r="S751" s="16">
        <f t="shared" ca="1" si="159"/>
        <v>-1.7938828642603022E-4</v>
      </c>
      <c r="T751" s="16">
        <f t="shared" ca="1" si="160"/>
        <v>-2.2402056885693883E-2</v>
      </c>
      <c r="U751" s="16">
        <f t="shared" ca="1" si="161"/>
        <v>-1.1213573649418296E-2</v>
      </c>
      <c r="V751" s="16">
        <f t="shared" ca="1" si="162"/>
        <v>-1.1213573649418296E-2</v>
      </c>
      <c r="W751" s="16">
        <f t="shared" ca="1" si="163"/>
        <v>-9.8750654416791678E-3</v>
      </c>
      <c r="X751" s="16">
        <f t="shared" ca="1" si="164"/>
        <v>0</v>
      </c>
      <c r="Y751" s="16">
        <f t="shared" ca="1" si="165"/>
        <v>1.0269288516917845E-2</v>
      </c>
      <c r="Z751" s="16">
        <f t="shared" ca="1" si="166"/>
        <v>1.043426950750849E-2</v>
      </c>
    </row>
    <row r="752" spans="2:26" x14ac:dyDescent="0.35">
      <c r="B752" vm="6858">
        <f ca="1"/>
        <v>43252</v>
      </c>
      <c r="C752" vm="6859">
        <f ca="1"/>
        <v>387.6</v>
      </c>
      <c r="E752" vm="6860">
        <f ca="1"/>
        <v>37.133000000000003</v>
      </c>
      <c r="F752" vm="6861">
        <f ca="1"/>
        <v>80.349999999999994</v>
      </c>
      <c r="G752" vm="6862">
        <f ca="1"/>
        <v>291.25</v>
      </c>
      <c r="H752" vm="3173">
        <f ca="1"/>
        <v>26.7</v>
      </c>
      <c r="I752" vm="6863">
        <f ca="1"/>
        <v>1137.9000000000001</v>
      </c>
      <c r="J752" vm="6423">
        <f ca="1"/>
        <v>277.55</v>
      </c>
      <c r="K752" vm="6864">
        <f ca="1"/>
        <v>287.2</v>
      </c>
      <c r="L752" vm="6865">
        <f ca="1"/>
        <v>248.25</v>
      </c>
      <c r="M752" s="19" vm="6866">
        <f ca="1"/>
        <v>10696.2</v>
      </c>
      <c r="N752" s="16">
        <f t="shared" ca="1" si="155"/>
        <v>-1.1670539642064257E-2</v>
      </c>
      <c r="O752" s="16">
        <f t="shared" ca="1" si="154"/>
        <v>-2.6573986856540281E-2</v>
      </c>
      <c r="P752" s="16">
        <f t="shared" ca="1" si="156"/>
        <v>-2.6573986856540281E-2</v>
      </c>
      <c r="Q752" s="16">
        <f t="shared" ca="1" si="157"/>
        <v>-4.0249335249311576E-2</v>
      </c>
      <c r="R752" s="16">
        <f t="shared" ca="1" si="158"/>
        <v>-1.7359183353936911E-2</v>
      </c>
      <c r="S752" s="16">
        <f t="shared" ca="1" si="159"/>
        <v>-4.134837351732177E-3</v>
      </c>
      <c r="T752" s="16">
        <f t="shared" ca="1" si="160"/>
        <v>1.6500286587573448E-2</v>
      </c>
      <c r="U752" s="16">
        <f t="shared" ca="1" si="161"/>
        <v>-2.0138958883897525E-4</v>
      </c>
      <c r="V752" s="16">
        <f t="shared" ca="1" si="162"/>
        <v>-2.0138958883897525E-4</v>
      </c>
      <c r="W752" s="16">
        <f t="shared" ca="1" si="163"/>
        <v>-1.7893558863208163E-3</v>
      </c>
      <c r="X752" s="16">
        <f t="shared" ca="1" si="164"/>
        <v>0</v>
      </c>
      <c r="Y752" s="16">
        <f t="shared" ca="1" si="165"/>
        <v>2.1835789615594933E-3</v>
      </c>
      <c r="Z752" s="16">
        <f t="shared" ca="1" si="166"/>
        <v>2.3485599521501383E-3</v>
      </c>
    </row>
    <row r="753" spans="2:26" x14ac:dyDescent="0.35">
      <c r="B753" vm="6867">
        <f ca="1"/>
        <v>43255</v>
      </c>
      <c r="C753" vm="6868">
        <f ca="1"/>
        <v>378.55</v>
      </c>
      <c r="E753" vm="6869">
        <f ca="1"/>
        <v>37.366300000000003</v>
      </c>
      <c r="F753" vm="6870">
        <f ca="1"/>
        <v>75.25</v>
      </c>
      <c r="G753" vm="6871">
        <f ca="1"/>
        <v>286.14999999999998</v>
      </c>
      <c r="H753" vm="3001">
        <f ca="1"/>
        <v>26.15</v>
      </c>
      <c r="I753" vm="6872">
        <f ca="1"/>
        <v>1107.95</v>
      </c>
      <c r="J753" vm="6873">
        <f ca="1"/>
        <v>269.3</v>
      </c>
      <c r="K753" vm="5274">
        <f ca="1"/>
        <v>286.64999999999998</v>
      </c>
      <c r="L753" vm="6874">
        <f ca="1"/>
        <v>246.75</v>
      </c>
      <c r="M753" s="19" vm="6875">
        <f ca="1"/>
        <v>10628.5</v>
      </c>
      <c r="N753" s="16">
        <f t="shared" ca="1" si="155"/>
        <v>-2.3625715467295541E-2</v>
      </c>
      <c r="O753" s="16">
        <f t="shared" ca="1" si="154"/>
        <v>6.2631665704972498E-3</v>
      </c>
      <c r="P753" s="16">
        <f t="shared" ca="1" si="156"/>
        <v>6.2631665704972498E-3</v>
      </c>
      <c r="Q753" s="16">
        <f t="shared" ca="1" si="157"/>
        <v>-6.5576188554536424E-2</v>
      </c>
      <c r="R753" s="16">
        <f t="shared" ca="1" si="158"/>
        <v>-1.7665856024799149E-2</v>
      </c>
      <c r="S753" s="16">
        <f t="shared" ca="1" si="159"/>
        <v>-3.0175097318617054E-2</v>
      </c>
      <c r="T753" s="16">
        <f t="shared" ca="1" si="160"/>
        <v>-1.9168778196774084E-3</v>
      </c>
      <c r="U753" s="16">
        <f t="shared" ca="1" si="161"/>
        <v>-6.060624611690958E-3</v>
      </c>
      <c r="V753" s="16">
        <f t="shared" ca="1" si="162"/>
        <v>-6.060624611690958E-3</v>
      </c>
      <c r="W753" s="16">
        <f t="shared" ca="1" si="163"/>
        <v>-7.4613682997607782E-3</v>
      </c>
      <c r="X753" s="16">
        <f t="shared" ca="1" si="164"/>
        <v>0</v>
      </c>
      <c r="Y753" s="16">
        <f t="shared" ca="1" si="165"/>
        <v>7.8555913749994554E-3</v>
      </c>
      <c r="Z753" s="16">
        <f t="shared" ca="1" si="166"/>
        <v>8.0205723655901E-3</v>
      </c>
    </row>
    <row r="754" spans="2:26" x14ac:dyDescent="0.35">
      <c r="B754" vm="6876">
        <f ca="1"/>
        <v>43256</v>
      </c>
      <c r="C754" vm="5339">
        <f ca="1"/>
        <v>373.6</v>
      </c>
      <c r="E754" vm="6877">
        <f ca="1"/>
        <v>37.6663</v>
      </c>
      <c r="F754" vm="6878">
        <f ca="1"/>
        <v>73.150000000000006</v>
      </c>
      <c r="G754" vm="5266">
        <f ca="1"/>
        <v>284.64999999999998</v>
      </c>
      <c r="H754" vm="3182">
        <f ca="1"/>
        <v>26.2</v>
      </c>
      <c r="I754" vm="6879">
        <f ca="1"/>
        <v>1071.1500000000001</v>
      </c>
      <c r="J754" vm="6880">
        <f ca="1"/>
        <v>265.75</v>
      </c>
      <c r="K754" vm="5594">
        <f ca="1"/>
        <v>284.95</v>
      </c>
      <c r="L754" vm="6881">
        <f ca="1"/>
        <v>246.25</v>
      </c>
      <c r="M754" s="19" vm="6882">
        <f ca="1"/>
        <v>10593.15</v>
      </c>
      <c r="N754" s="16">
        <f t="shared" ca="1" si="155"/>
        <v>-1.316245819462802E-2</v>
      </c>
      <c r="O754" s="16">
        <f t="shared" ca="1" si="154"/>
        <v>7.9965667889772361E-3</v>
      </c>
      <c r="P754" s="16">
        <f t="shared" ca="1" si="156"/>
        <v>7.9965667889772361E-3</v>
      </c>
      <c r="Q754" s="16">
        <f t="shared" ca="1" si="157"/>
        <v>-2.8303776162851707E-2</v>
      </c>
      <c r="R754" s="16">
        <f t="shared" ca="1" si="158"/>
        <v>-5.2557934580203663E-3</v>
      </c>
      <c r="S754" s="16">
        <f t="shared" ca="1" si="159"/>
        <v>-1.3269982595495977E-2</v>
      </c>
      <c r="T754" s="16">
        <f t="shared" ca="1" si="160"/>
        <v>-5.9482330733830833E-3</v>
      </c>
      <c r="U754" s="16">
        <f t="shared" ca="1" si="161"/>
        <v>-2.0283982613927207E-3</v>
      </c>
      <c r="V754" s="16">
        <f t="shared" ca="1" si="162"/>
        <v>-2.0283982613927207E-3</v>
      </c>
      <c r="W754" s="16">
        <f t="shared" ca="1" si="163"/>
        <v>-2.5686070204397546E-3</v>
      </c>
      <c r="X754" s="16">
        <f t="shared" ca="1" si="164"/>
        <v>0</v>
      </c>
      <c r="Y754" s="16">
        <f t="shared" ca="1" si="165"/>
        <v>2.9628300956784318E-3</v>
      </c>
      <c r="Z754" s="16">
        <f t="shared" ca="1" si="166"/>
        <v>3.1278110862690764E-3</v>
      </c>
    </row>
    <row r="755" spans="2:26" x14ac:dyDescent="0.35">
      <c r="B755" vm="6883">
        <f ca="1"/>
        <v>43257</v>
      </c>
      <c r="C755" vm="6322">
        <f ca="1"/>
        <v>375.8</v>
      </c>
      <c r="E755" vm="6884">
        <f ca="1"/>
        <v>38.732900000000001</v>
      </c>
      <c r="F755" vm="6885">
        <f ca="1"/>
        <v>74.599999999999994</v>
      </c>
      <c r="G755" vm="5962">
        <f ca="1"/>
        <v>297.45</v>
      </c>
      <c r="H755" vm="3499">
        <f ca="1"/>
        <v>26.55</v>
      </c>
      <c r="I755" vm="6886">
        <f ca="1"/>
        <v>1124.7</v>
      </c>
      <c r="J755" vm="6887">
        <f ca="1"/>
        <v>271.75</v>
      </c>
      <c r="K755" vm="3944">
        <f ca="1"/>
        <v>295.64999999999998</v>
      </c>
      <c r="L755" vm="6888">
        <f ca="1"/>
        <v>246.45</v>
      </c>
      <c r="M755" s="19" vm="6889">
        <f ca="1"/>
        <v>10684.65</v>
      </c>
      <c r="N755" s="16">
        <f t="shared" ca="1" si="155"/>
        <v>5.8713806246773184E-3</v>
      </c>
      <c r="O755" s="16">
        <f t="shared" ca="1" si="154"/>
        <v>2.7923572595970492E-2</v>
      </c>
      <c r="P755" s="16">
        <f t="shared" ca="1" si="156"/>
        <v>2.7923572595970492E-2</v>
      </c>
      <c r="Q755" s="16">
        <f t="shared" ca="1" si="157"/>
        <v>1.9628379743581656E-2</v>
      </c>
      <c r="R755" s="16">
        <f t="shared" ca="1" si="158"/>
        <v>4.3985788236823906E-2</v>
      </c>
      <c r="S755" s="16">
        <f t="shared" ca="1" si="159"/>
        <v>2.2326508779261581E-2</v>
      </c>
      <c r="T755" s="16">
        <f t="shared" ca="1" si="160"/>
        <v>3.68625959858302E-2</v>
      </c>
      <c r="U755" s="16">
        <f t="shared" ca="1" si="161"/>
        <v>8.1185309918848237E-4</v>
      </c>
      <c r="V755" s="16">
        <f t="shared" ca="1" si="162"/>
        <v>8.1185309918848237E-4</v>
      </c>
      <c r="W755" s="16">
        <f t="shared" ca="1" si="163"/>
        <v>3.3060867686276014E-3</v>
      </c>
      <c r="X755" s="16">
        <f t="shared" ca="1" si="164"/>
        <v>2.9118636933889242E-3</v>
      </c>
      <c r="Y755" s="16">
        <f t="shared" ca="1" si="165"/>
        <v>0</v>
      </c>
      <c r="Z755" s="16">
        <f t="shared" ca="1" si="166"/>
        <v>0</v>
      </c>
    </row>
    <row r="756" spans="2:26" x14ac:dyDescent="0.35">
      <c r="B756" vm="6890">
        <f ca="1"/>
        <v>43258</v>
      </c>
      <c r="C756" vm="5352">
        <f ca="1"/>
        <v>380.05</v>
      </c>
      <c r="E756" vm="6891">
        <f ca="1"/>
        <v>40.566299999999998</v>
      </c>
      <c r="F756" vm="6892">
        <f ca="1"/>
        <v>76.349999999999994</v>
      </c>
      <c r="G756" vm="5962">
        <f ca="1"/>
        <v>297.45</v>
      </c>
      <c r="H756" vm="3499">
        <f ca="1"/>
        <v>26.55</v>
      </c>
      <c r="I756" vm="6893">
        <f ca="1"/>
        <v>1109.5999999999999</v>
      </c>
      <c r="J756" vm="6894">
        <f ca="1"/>
        <v>272.60000000000002</v>
      </c>
      <c r="K756" vm="6895">
        <f ca="1"/>
        <v>305.39999999999998</v>
      </c>
      <c r="L756" vm="6896">
        <f ca="1"/>
        <v>247.2</v>
      </c>
      <c r="M756" s="19" vm="6897">
        <f ca="1"/>
        <v>10768.35</v>
      </c>
      <c r="N756" s="16">
        <f t="shared" ca="1" si="155"/>
        <v>1.124573603268457E-2</v>
      </c>
      <c r="O756" s="16">
        <f t="shared" ca="1" si="154"/>
        <v>4.6248304585420591E-2</v>
      </c>
      <c r="P756" s="16">
        <f t="shared" ca="1" si="156"/>
        <v>4.6248304585420591E-2</v>
      </c>
      <c r="Q756" s="16">
        <f t="shared" ca="1" si="157"/>
        <v>2.3187524454926237E-2</v>
      </c>
      <c r="R756" s="16">
        <f t="shared" ca="1" si="158"/>
        <v>0</v>
      </c>
      <c r="S756" s="16">
        <f t="shared" ca="1" si="159"/>
        <v>3.1229932611135814E-3</v>
      </c>
      <c r="T756" s="16">
        <f t="shared" ca="1" si="160"/>
        <v>3.2446070517693104E-2</v>
      </c>
      <c r="U756" s="16">
        <f t="shared" ca="1" si="161"/>
        <v>3.0385924321490133E-3</v>
      </c>
      <c r="V756" s="16">
        <f t="shared" ca="1" si="162"/>
        <v>3.0385924321490133E-3</v>
      </c>
      <c r="W756" s="16">
        <f t="shared" ca="1" si="163"/>
        <v>3.5898781561332135E-3</v>
      </c>
      <c r="X756" s="16">
        <f t="shared" ca="1" si="164"/>
        <v>3.1956550808945362E-3</v>
      </c>
      <c r="Y756" s="16">
        <f t="shared" ca="1" si="165"/>
        <v>0</v>
      </c>
      <c r="Z756" s="16">
        <f t="shared" ca="1" si="166"/>
        <v>0</v>
      </c>
    </row>
    <row r="757" spans="2:26" x14ac:dyDescent="0.35">
      <c r="B757" vm="6898">
        <f ca="1"/>
        <v>43259</v>
      </c>
      <c r="C757" vm="6899">
        <f ca="1"/>
        <v>380.5</v>
      </c>
      <c r="E757" vm="6900">
        <f ca="1"/>
        <v>39.516300000000001</v>
      </c>
      <c r="F757" vm="6901">
        <f ca="1"/>
        <v>77.55</v>
      </c>
      <c r="G757" vm="6902">
        <f ca="1"/>
        <v>296.05</v>
      </c>
      <c r="H757" vm="3499">
        <f ca="1"/>
        <v>26.55</v>
      </c>
      <c r="I757" vm="6903">
        <f ca="1"/>
        <v>1106.55</v>
      </c>
      <c r="J757" vm="4619">
        <f ca="1"/>
        <v>266.5</v>
      </c>
      <c r="K757" vm="6904">
        <f ca="1"/>
        <v>309.95</v>
      </c>
      <c r="L757" vm="6905">
        <f ca="1"/>
        <v>246.3</v>
      </c>
      <c r="M757" s="19" vm="6906">
        <f ca="1"/>
        <v>10767.65</v>
      </c>
      <c r="N757" s="16">
        <f t="shared" ca="1" si="155"/>
        <v>1.1833542896911361E-3</v>
      </c>
      <c r="O757" s="16">
        <f t="shared" ca="1" si="154"/>
        <v>-2.6224427650032897E-2</v>
      </c>
      <c r="P757" s="16">
        <f t="shared" ca="1" si="156"/>
        <v>-2.6224427650032897E-2</v>
      </c>
      <c r="Q757" s="16">
        <f t="shared" ca="1" si="157"/>
        <v>1.5594857957906418E-2</v>
      </c>
      <c r="R757" s="16">
        <f t="shared" ca="1" si="158"/>
        <v>-4.7177846561294477E-3</v>
      </c>
      <c r="S757" s="16">
        <f t="shared" ca="1" si="159"/>
        <v>-2.2631275656533091E-2</v>
      </c>
      <c r="T757" s="16">
        <f t="shared" ca="1" si="160"/>
        <v>1.4788601363396329E-2</v>
      </c>
      <c r="U757" s="16">
        <f t="shared" ca="1" si="161"/>
        <v>-3.6474204570434202E-3</v>
      </c>
      <c r="V757" s="16">
        <f t="shared" ca="1" si="162"/>
        <v>-3.6474204570434202E-3</v>
      </c>
      <c r="W757" s="16">
        <f t="shared" ca="1" si="163"/>
        <v>-3.5686419726552771E-3</v>
      </c>
      <c r="X757" s="16">
        <f t="shared" ca="1" si="164"/>
        <v>0</v>
      </c>
      <c r="Y757" s="16">
        <f t="shared" ca="1" si="165"/>
        <v>3.9628650478939539E-3</v>
      </c>
      <c r="Z757" s="16">
        <f t="shared" ca="1" si="166"/>
        <v>4.1278460384845984E-3</v>
      </c>
    </row>
    <row r="758" spans="2:26" x14ac:dyDescent="0.35">
      <c r="B758" vm="6907">
        <f ca="1"/>
        <v>43262</v>
      </c>
      <c r="C758" vm="6908">
        <f ca="1"/>
        <v>382.3</v>
      </c>
      <c r="E758" vm="6909">
        <f ca="1"/>
        <v>39.6496</v>
      </c>
      <c r="F758" vm="6910">
        <f ca="1"/>
        <v>77.45</v>
      </c>
      <c r="G758" vm="6911">
        <f ca="1"/>
        <v>302.05</v>
      </c>
      <c r="H758" vm="6360">
        <f ca="1"/>
        <v>26.6</v>
      </c>
      <c r="I758" vm="6912">
        <f ca="1"/>
        <v>1089.3</v>
      </c>
      <c r="J758" vm="6913">
        <f ca="1"/>
        <v>267.8</v>
      </c>
      <c r="K758" vm="6914">
        <f ca="1"/>
        <v>309.75</v>
      </c>
      <c r="L758" vm="6915">
        <f ca="1"/>
        <v>246.1</v>
      </c>
      <c r="M758" s="19" vm="6916">
        <f ca="1"/>
        <v>10786.95</v>
      </c>
      <c r="N758" s="16">
        <f t="shared" ca="1" si="155"/>
        <v>4.7194634006266865E-3</v>
      </c>
      <c r="O758" s="16">
        <f t="shared" ca="1" si="154"/>
        <v>3.3676147426527732E-3</v>
      </c>
      <c r="P758" s="16">
        <f t="shared" ca="1" si="156"/>
        <v>3.3676147426527732E-3</v>
      </c>
      <c r="Q758" s="16">
        <f t="shared" ca="1" si="157"/>
        <v>-1.2903227596700719E-3</v>
      </c>
      <c r="R758" s="16">
        <f t="shared" ca="1" si="158"/>
        <v>2.0064207606965201E-2</v>
      </c>
      <c r="S758" s="16">
        <f t="shared" ca="1" si="159"/>
        <v>4.8661896511729063E-3</v>
      </c>
      <c r="T758" s="16">
        <f t="shared" ca="1" si="160"/>
        <v>-6.4547363867651557E-4</v>
      </c>
      <c r="U758" s="16">
        <f t="shared" ca="1" si="161"/>
        <v>-8.1234772948214314E-4</v>
      </c>
      <c r="V758" s="16">
        <f t="shared" ca="1" si="162"/>
        <v>-8.1234772948214314E-4</v>
      </c>
      <c r="W758" s="16">
        <f t="shared" ca="1" si="163"/>
        <v>2.1579538906521946E-4</v>
      </c>
      <c r="X758" s="16">
        <f t="shared" ca="1" si="164"/>
        <v>0</v>
      </c>
      <c r="Y758" s="16">
        <f t="shared" ca="1" si="165"/>
        <v>1.7842768617345773E-4</v>
      </c>
      <c r="Z758" s="16">
        <f t="shared" ca="1" si="166"/>
        <v>3.4340867676410235E-4</v>
      </c>
    </row>
    <row r="759" spans="2:26" x14ac:dyDescent="0.35">
      <c r="B759" vm="6917">
        <f ca="1"/>
        <v>43263</v>
      </c>
      <c r="C759" vm="6918">
        <f ca="1"/>
        <v>388.9</v>
      </c>
      <c r="E759" vm="6919">
        <f ca="1"/>
        <v>40.466299999999997</v>
      </c>
      <c r="F759" vm="6920">
        <f ca="1"/>
        <v>78.3</v>
      </c>
      <c r="G759" vm="6241">
        <f ca="1"/>
        <v>303.75</v>
      </c>
      <c r="H759" vm="3202">
        <f ca="1"/>
        <v>26.75</v>
      </c>
      <c r="I759" vm="6921">
        <f ca="1"/>
        <v>1076.0999999999999</v>
      </c>
      <c r="J759" vm="6922">
        <f ca="1"/>
        <v>265</v>
      </c>
      <c r="K759" vm="6923">
        <f ca="1"/>
        <v>307.8</v>
      </c>
      <c r="L759" vm="6924">
        <f ca="1"/>
        <v>245.5</v>
      </c>
      <c r="M759" s="19" vm="6925">
        <f ca="1"/>
        <v>10842.85</v>
      </c>
      <c r="N759" s="16">
        <f t="shared" ca="1" si="155"/>
        <v>1.7116600459334486E-2</v>
      </c>
      <c r="O759" s="16">
        <f t="shared" ca="1" si="154"/>
        <v>2.0388669203131829E-2</v>
      </c>
      <c r="P759" s="16">
        <f t="shared" ca="1" si="156"/>
        <v>2.0388669203131829E-2</v>
      </c>
      <c r="Q759" s="16">
        <f t="shared" ca="1" si="157"/>
        <v>1.0915036133879652E-2</v>
      </c>
      <c r="R759" s="16">
        <f t="shared" ca="1" si="158"/>
        <v>5.6124280700079413E-3</v>
      </c>
      <c r="S759" s="16">
        <f t="shared" ca="1" si="159"/>
        <v>-1.0510607270849936E-2</v>
      </c>
      <c r="T759" s="16">
        <f t="shared" ca="1" si="160"/>
        <v>-6.3152991044729094E-3</v>
      </c>
      <c r="U759" s="16">
        <f t="shared" ca="1" si="161"/>
        <v>-2.4410101624348529E-3</v>
      </c>
      <c r="V759" s="16">
        <f t="shared" ca="1" si="162"/>
        <v>-2.4410101624348529E-3</v>
      </c>
      <c r="W759" s="16">
        <f t="shared" ca="1" si="163"/>
        <v>-1.549867159791018E-3</v>
      </c>
      <c r="X759" s="16">
        <f t="shared" ca="1" si="164"/>
        <v>0</v>
      </c>
      <c r="Y759" s="16">
        <f t="shared" ca="1" si="165"/>
        <v>1.9440902350296952E-3</v>
      </c>
      <c r="Z759" s="16">
        <f t="shared" ca="1" si="166"/>
        <v>2.1090712256203398E-3</v>
      </c>
    </row>
    <row r="760" spans="2:26" x14ac:dyDescent="0.35">
      <c r="B760" vm="6926">
        <f ca="1"/>
        <v>43264</v>
      </c>
      <c r="C760" vm="6927">
        <f ca="1"/>
        <v>382.85</v>
      </c>
      <c r="E760" vm="6928">
        <f ca="1"/>
        <v>39.732900000000001</v>
      </c>
      <c r="F760" vm="6929">
        <f ca="1"/>
        <v>78.05</v>
      </c>
      <c r="G760" vm="6930">
        <f ca="1"/>
        <v>301.39999999999998</v>
      </c>
      <c r="H760" vm="3243">
        <f ca="1"/>
        <v>26.35</v>
      </c>
      <c r="I760" vm="6931">
        <f ca="1"/>
        <v>1066.6500000000001</v>
      </c>
      <c r="J760" vm="4355">
        <f ca="1"/>
        <v>264.55</v>
      </c>
      <c r="K760" vm="5507">
        <f ca="1"/>
        <v>308.39999999999998</v>
      </c>
      <c r="L760" vm="6932">
        <f ca="1"/>
        <v>243.1</v>
      </c>
      <c r="M760" s="19" vm="6933">
        <f ca="1"/>
        <v>10856.7</v>
      </c>
      <c r="N760" s="16">
        <f t="shared" ca="1" si="155"/>
        <v>-1.5678973602569007E-2</v>
      </c>
      <c r="O760" s="16">
        <f t="shared" ca="1" si="154"/>
        <v>-1.8289969097318528E-2</v>
      </c>
      <c r="P760" s="16">
        <f t="shared" ca="1" si="156"/>
        <v>-1.8289969097318528E-2</v>
      </c>
      <c r="Q760" s="16">
        <f t="shared" ca="1" si="157"/>
        <v>-3.1979560353162999E-3</v>
      </c>
      <c r="R760" s="16">
        <f t="shared" ca="1" si="158"/>
        <v>-7.7667084623631866E-3</v>
      </c>
      <c r="S760" s="16">
        <f t="shared" ca="1" si="159"/>
        <v>-1.6995566360813994E-3</v>
      </c>
      <c r="T760" s="16">
        <f t="shared" ca="1" si="160"/>
        <v>1.9474202843954072E-3</v>
      </c>
      <c r="U760" s="16">
        <f t="shared" ca="1" si="161"/>
        <v>-9.8240659124976381E-3</v>
      </c>
      <c r="V760" s="16">
        <f t="shared" ca="1" si="162"/>
        <v>-9.8240659124976381E-3</v>
      </c>
      <c r="W760" s="16">
        <f t="shared" ca="1" si="163"/>
        <v>-9.7490366921273372E-3</v>
      </c>
      <c r="X760" s="16">
        <f t="shared" ca="1" si="164"/>
        <v>0</v>
      </c>
      <c r="Y760" s="16">
        <f t="shared" ca="1" si="165"/>
        <v>1.0143259767366014E-2</v>
      </c>
      <c r="Z760" s="16">
        <f t="shared" ca="1" si="166"/>
        <v>1.0308240757956659E-2</v>
      </c>
    </row>
    <row r="761" spans="2:26" x14ac:dyDescent="0.35">
      <c r="B761" vm="6934">
        <f ca="1"/>
        <v>43265</v>
      </c>
      <c r="C761" vm="1533">
        <f ca="1"/>
        <v>374.45</v>
      </c>
      <c r="E761" vm="6935">
        <f ca="1"/>
        <v>38.716299999999997</v>
      </c>
      <c r="F761" vm="6936">
        <f ca="1"/>
        <v>76</v>
      </c>
      <c r="G761" vm="6515">
        <f ca="1"/>
        <v>301.45</v>
      </c>
      <c r="H761" vm="3274">
        <f ca="1"/>
        <v>26</v>
      </c>
      <c r="I761" vm="6937">
        <f ca="1"/>
        <v>1109.7</v>
      </c>
      <c r="J761" vm="6938">
        <f ca="1"/>
        <v>267.75</v>
      </c>
      <c r="K761" vm="5887">
        <f ca="1"/>
        <v>305.89999999999998</v>
      </c>
      <c r="L761" vm="4473">
        <f ca="1"/>
        <v>240.05</v>
      </c>
      <c r="M761" s="19" vm="6939">
        <f ca="1"/>
        <v>10808.05</v>
      </c>
      <c r="N761" s="16">
        <f t="shared" ca="1" si="155"/>
        <v>-2.2184984863756453E-2</v>
      </c>
      <c r="O761" s="16">
        <f t="shared" ca="1" si="154"/>
        <v>-2.5918859872205765E-2</v>
      </c>
      <c r="P761" s="16">
        <f t="shared" ca="1" si="156"/>
        <v>-2.5918859872205765E-2</v>
      </c>
      <c r="Q761" s="16">
        <f t="shared" ca="1" si="157"/>
        <v>-2.6616306675109922E-2</v>
      </c>
      <c r="R761" s="16">
        <f t="shared" ca="1" si="158"/>
        <v>1.6587874301955531E-4</v>
      </c>
      <c r="S761" s="16">
        <f t="shared" ca="1" si="159"/>
        <v>1.2023439977717399E-2</v>
      </c>
      <c r="T761" s="16">
        <f t="shared" ca="1" si="160"/>
        <v>-8.1393905323166229E-3</v>
      </c>
      <c r="U761" s="16">
        <f t="shared" ca="1" si="161"/>
        <v>-1.2625646345128222E-2</v>
      </c>
      <c r="V761" s="16">
        <f t="shared" ca="1" si="162"/>
        <v>-1.2625646345128222E-2</v>
      </c>
      <c r="W761" s="16">
        <f t="shared" ca="1" si="163"/>
        <v>-1.2394059139547548E-2</v>
      </c>
      <c r="X761" s="16">
        <f t="shared" ca="1" si="164"/>
        <v>0</v>
      </c>
      <c r="Y761" s="16">
        <f t="shared" ca="1" si="165"/>
        <v>1.2788282214786225E-2</v>
      </c>
      <c r="Z761" s="16">
        <f t="shared" ca="1" si="166"/>
        <v>1.295326320537687E-2</v>
      </c>
    </row>
    <row r="762" spans="2:26" x14ac:dyDescent="0.35">
      <c r="B762" vm="6940">
        <f ca="1"/>
        <v>43266</v>
      </c>
      <c r="C762" vm="6941">
        <f ca="1"/>
        <v>372.95</v>
      </c>
      <c r="E762" vm="6942">
        <f ca="1"/>
        <v>38.949599999999997</v>
      </c>
      <c r="F762" vm="6943">
        <f ca="1"/>
        <v>75.150000000000006</v>
      </c>
      <c r="G762" vm="5414">
        <f ca="1"/>
        <v>304.3</v>
      </c>
      <c r="H762" vm="2736">
        <f ca="1"/>
        <v>25.75</v>
      </c>
      <c r="I762" vm="6944">
        <f ca="1"/>
        <v>1120.55</v>
      </c>
      <c r="J762" vm="3199">
        <f ca="1"/>
        <v>264.7</v>
      </c>
      <c r="K762" vm="6945">
        <f ca="1"/>
        <v>302.95</v>
      </c>
      <c r="L762" vm="4989">
        <f ca="1"/>
        <v>238.6</v>
      </c>
      <c r="M762" s="19" vm="6946">
        <f ca="1"/>
        <v>10817.7</v>
      </c>
      <c r="N762" s="16">
        <f t="shared" ca="1" si="155"/>
        <v>-4.0139202942038573E-3</v>
      </c>
      <c r="O762" s="16">
        <f t="shared" ca="1" si="154"/>
        <v>6.0078026964506736E-3</v>
      </c>
      <c r="P762" s="16">
        <f t="shared" ca="1" si="156"/>
        <v>6.0078026964506736E-3</v>
      </c>
      <c r="Q762" s="16">
        <f t="shared" ca="1" si="157"/>
        <v>-1.1247224087347477E-2</v>
      </c>
      <c r="R762" s="16">
        <f t="shared" ca="1" si="158"/>
        <v>9.409891967510832E-3</v>
      </c>
      <c r="S762" s="16">
        <f t="shared" ca="1" si="159"/>
        <v>-1.1456600094802635E-2</v>
      </c>
      <c r="T762" s="16">
        <f t="shared" ca="1" si="160"/>
        <v>-9.6904757658596574E-3</v>
      </c>
      <c r="U762" s="16">
        <f t="shared" ca="1" si="161"/>
        <v>-6.0587253131336831E-3</v>
      </c>
      <c r="V762" s="16">
        <f t="shared" ca="1" si="162"/>
        <v>-6.0587253131336831E-3</v>
      </c>
      <c r="W762" s="16">
        <f t="shared" ca="1" si="163"/>
        <v>-5.3284976066117597E-3</v>
      </c>
      <c r="X762" s="16">
        <f t="shared" ca="1" si="164"/>
        <v>0</v>
      </c>
      <c r="Y762" s="16">
        <f t="shared" ca="1" si="165"/>
        <v>5.7227206818504369E-3</v>
      </c>
      <c r="Z762" s="16">
        <f t="shared" ca="1" si="166"/>
        <v>5.8877016724410815E-3</v>
      </c>
    </row>
    <row r="763" spans="2:26" x14ac:dyDescent="0.35">
      <c r="B763" vm="6947">
        <f ca="1"/>
        <v>43269</v>
      </c>
      <c r="C763" vm="6948">
        <f ca="1"/>
        <v>370.55</v>
      </c>
      <c r="E763" vm="6949">
        <f ca="1"/>
        <v>38.099600000000002</v>
      </c>
      <c r="F763" vm="6950">
        <f ca="1"/>
        <v>75.95</v>
      </c>
      <c r="G763" vm="6951">
        <f ca="1"/>
        <v>297.89999999999998</v>
      </c>
      <c r="H763" vm="2786">
        <f ca="1"/>
        <v>25.6</v>
      </c>
      <c r="I763" vm="6952">
        <f ca="1"/>
        <v>1093.8</v>
      </c>
      <c r="J763" vm="4364">
        <f ca="1"/>
        <v>264.85000000000002</v>
      </c>
      <c r="K763" vm="5880">
        <f ca="1"/>
        <v>308.8</v>
      </c>
      <c r="L763" vm="6953">
        <f ca="1"/>
        <v>232.2</v>
      </c>
      <c r="M763" s="19" vm="6954">
        <f ca="1"/>
        <v>10799.85</v>
      </c>
      <c r="N763" s="16">
        <f t="shared" ca="1" si="155"/>
        <v>-6.4559740038043177E-3</v>
      </c>
      <c r="O763" s="16">
        <f t="shared" ca="1" si="154"/>
        <v>-2.2064719297765056E-2</v>
      </c>
      <c r="P763" s="16">
        <f t="shared" ca="1" si="156"/>
        <v>-2.2064719297765056E-2</v>
      </c>
      <c r="Q763" s="16">
        <f t="shared" ca="1" si="157"/>
        <v>1.0589112842798424E-2</v>
      </c>
      <c r="R763" s="16">
        <f t="shared" ca="1" si="158"/>
        <v>-2.125619718368895E-2</v>
      </c>
      <c r="S763" s="16">
        <f t="shared" ca="1" si="159"/>
        <v>5.6651875748012703E-4</v>
      </c>
      <c r="T763" s="16">
        <f t="shared" ca="1" si="160"/>
        <v>1.9126042759623089E-2</v>
      </c>
      <c r="U763" s="16">
        <f t="shared" ca="1" si="161"/>
        <v>-2.7189440400024644E-2</v>
      </c>
      <c r="V763" s="16">
        <f t="shared" ca="1" si="162"/>
        <v>-2.7189440400024644E-2</v>
      </c>
      <c r="W763" s="16">
        <f t="shared" ca="1" si="163"/>
        <v>-2.6111771514475038E-2</v>
      </c>
      <c r="X763" s="16">
        <f t="shared" ca="1" si="164"/>
        <v>0</v>
      </c>
      <c r="Y763" s="16">
        <f t="shared" ca="1" si="165"/>
        <v>2.6505994589713713E-2</v>
      </c>
      <c r="Z763" s="16">
        <f t="shared" ca="1" si="166"/>
        <v>2.667097558030436E-2</v>
      </c>
    </row>
    <row r="764" spans="2:26" x14ac:dyDescent="0.35">
      <c r="B764" vm="6955">
        <f ca="1"/>
        <v>43270</v>
      </c>
      <c r="C764" vm="6956">
        <f ca="1"/>
        <v>362.45</v>
      </c>
      <c r="E764" vm="6957">
        <f ca="1"/>
        <v>37.816299999999998</v>
      </c>
      <c r="F764" vm="1849">
        <f ca="1"/>
        <v>74.400000000000006</v>
      </c>
      <c r="G764" vm="5235">
        <f ca="1"/>
        <v>295.89999999999998</v>
      </c>
      <c r="H764" vm="2630">
        <f ca="1"/>
        <v>25.3</v>
      </c>
      <c r="I764" vm="6958">
        <f ca="1"/>
        <v>1072.4000000000001</v>
      </c>
      <c r="J764" vm="3199">
        <f ca="1"/>
        <v>264.7</v>
      </c>
      <c r="K764" vm="860">
        <f ca="1"/>
        <v>305.05</v>
      </c>
      <c r="L764" vm="6959">
        <f ca="1"/>
        <v>224.3</v>
      </c>
      <c r="M764" s="19" vm="6960">
        <f ca="1"/>
        <v>10710.45</v>
      </c>
      <c r="N764" s="16">
        <f t="shared" ca="1" si="155"/>
        <v>-2.2101854650481156E-2</v>
      </c>
      <c r="O764" s="16">
        <f t="shared" ca="1" si="154"/>
        <v>-7.4635567804223358E-3</v>
      </c>
      <c r="P764" s="16">
        <f t="shared" ca="1" si="156"/>
        <v>-7.4635567804223358E-3</v>
      </c>
      <c r="Q764" s="16">
        <f t="shared" ca="1" si="157"/>
        <v>-2.0619287202735592E-2</v>
      </c>
      <c r="R764" s="16">
        <f t="shared" ca="1" si="158"/>
        <v>-6.7363003130726015E-3</v>
      </c>
      <c r="S764" s="16">
        <f t="shared" ca="1" si="159"/>
        <v>-5.6651875748018688E-4</v>
      </c>
      <c r="T764" s="16">
        <f t="shared" ca="1" si="160"/>
        <v>-1.2218120552759698E-2</v>
      </c>
      <c r="U764" s="16">
        <f t="shared" ca="1" si="161"/>
        <v>-3.461462773762837E-2</v>
      </c>
      <c r="V764" s="16">
        <f t="shared" ca="1" si="162"/>
        <v>-3.461462773762837E-2</v>
      </c>
      <c r="W764" s="16">
        <f t="shared" ca="1" si="163"/>
        <v>-3.2792400738922256E-2</v>
      </c>
      <c r="X764" s="16">
        <f t="shared" ca="1" si="164"/>
        <v>0</v>
      </c>
      <c r="Y764" s="16">
        <f t="shared" ca="1" si="165"/>
        <v>3.3186623814160932E-2</v>
      </c>
      <c r="Z764" s="16">
        <f t="shared" ca="1" si="166"/>
        <v>3.3351604804751578E-2</v>
      </c>
    </row>
    <row r="765" spans="2:26" x14ac:dyDescent="0.35">
      <c r="B765" vm="6961">
        <f ca="1"/>
        <v>43271</v>
      </c>
      <c r="C765" vm="6962">
        <f ca="1"/>
        <v>365.65</v>
      </c>
      <c r="E765" vm="6963">
        <f ca="1"/>
        <v>37.249600000000001</v>
      </c>
      <c r="F765" vm="6964">
        <f ca="1"/>
        <v>74.900000000000006</v>
      </c>
      <c r="G765" vm="6965">
        <f ca="1"/>
        <v>295</v>
      </c>
      <c r="H765" vm="2796">
        <f ca="1"/>
        <v>25.25</v>
      </c>
      <c r="I765" vm="6966">
        <f ca="1"/>
        <v>1022.85</v>
      </c>
      <c r="J765" vm="5033">
        <f ca="1"/>
        <v>262.05</v>
      </c>
      <c r="K765" vm="6967">
        <f ca="1"/>
        <v>305.60000000000002</v>
      </c>
      <c r="L765" vm="2889">
        <f ca="1"/>
        <v>228.7</v>
      </c>
      <c r="M765" s="19" vm="6968">
        <f ca="1"/>
        <v>10772.05</v>
      </c>
      <c r="N765" s="16">
        <f t="shared" ca="1" si="155"/>
        <v>8.7900579700734595E-3</v>
      </c>
      <c r="O765" s="16">
        <f t="shared" ca="1" si="154"/>
        <v>-1.5099020096577832E-2</v>
      </c>
      <c r="P765" s="16">
        <f t="shared" ca="1" si="156"/>
        <v>-1.5099020096577832E-2</v>
      </c>
      <c r="Q765" s="16">
        <f t="shared" ca="1" si="157"/>
        <v>6.6979486841277176E-3</v>
      </c>
      <c r="R765" s="16">
        <f t="shared" ca="1" si="158"/>
        <v>-3.0462030663441003E-3</v>
      </c>
      <c r="S765" s="16">
        <f t="shared" ca="1" si="159"/>
        <v>-1.0061783984880224E-2</v>
      </c>
      <c r="T765" s="16">
        <f t="shared" ca="1" si="160"/>
        <v>1.8013596945039526E-3</v>
      </c>
      <c r="U765" s="16">
        <f t="shared" ca="1" si="161"/>
        <v>1.9426659502572722E-2</v>
      </c>
      <c r="V765" s="16">
        <f t="shared" ca="1" si="162"/>
        <v>1.9426659502572722E-2</v>
      </c>
      <c r="W765" s="16">
        <f t="shared" ca="1" si="163"/>
        <v>1.7838768265328393E-2</v>
      </c>
      <c r="X765" s="16">
        <f t="shared" ca="1" si="164"/>
        <v>1.7444545190089717E-2</v>
      </c>
      <c r="Y765" s="16">
        <f t="shared" ca="1" si="165"/>
        <v>0</v>
      </c>
      <c r="Z765" s="16">
        <f t="shared" ca="1" si="166"/>
        <v>0</v>
      </c>
    </row>
    <row r="766" spans="2:26" x14ac:dyDescent="0.35">
      <c r="B766" vm="6969">
        <f ca="1"/>
        <v>43272</v>
      </c>
      <c r="C766" vm="6970">
        <f ca="1"/>
        <v>366.9</v>
      </c>
      <c r="E766" vm="6971">
        <f ca="1"/>
        <v>36.449599999999997</v>
      </c>
      <c r="F766" vm="6972">
        <f ca="1"/>
        <v>75.45</v>
      </c>
      <c r="G766" vm="5978">
        <f ca="1"/>
        <v>290.39999999999998</v>
      </c>
      <c r="H766" vm="2706">
        <f ca="1"/>
        <v>25</v>
      </c>
      <c r="I766" vm="6973">
        <f ca="1"/>
        <v>1073.95</v>
      </c>
      <c r="J766" vm="4383">
        <f ca="1"/>
        <v>261.64999999999998</v>
      </c>
      <c r="K766" vm="3486">
        <f ca="1"/>
        <v>307</v>
      </c>
      <c r="L766" vm="2180">
        <f ca="1"/>
        <v>229.05</v>
      </c>
      <c r="M766" s="19" vm="6778">
        <f ca="1"/>
        <v>10741.1</v>
      </c>
      <c r="N766" s="16">
        <f t="shared" ca="1" si="155"/>
        <v>3.4127396442761252E-3</v>
      </c>
      <c r="O766" s="16">
        <f t="shared" ca="1" si="154"/>
        <v>-2.1710722055326453E-2</v>
      </c>
      <c r="P766" s="16">
        <f t="shared" ca="1" si="156"/>
        <v>-2.1710722055326453E-2</v>
      </c>
      <c r="Q766" s="16">
        <f t="shared" ca="1" si="157"/>
        <v>7.3162946906839771E-3</v>
      </c>
      <c r="R766" s="16">
        <f t="shared" ca="1" si="158"/>
        <v>-1.5716073389178891E-2</v>
      </c>
      <c r="S766" s="16">
        <f t="shared" ca="1" si="159"/>
        <v>-1.527592429958563E-3</v>
      </c>
      <c r="T766" s="16">
        <f t="shared" ca="1" si="160"/>
        <v>4.5706902948315451E-3</v>
      </c>
      <c r="U766" s="16">
        <f t="shared" ca="1" si="161"/>
        <v>1.5292193040158033E-3</v>
      </c>
      <c r="V766" s="16">
        <f t="shared" ca="1" si="162"/>
        <v>1.5292193040158033E-3</v>
      </c>
      <c r="W766" s="16">
        <f t="shared" ca="1" si="163"/>
        <v>6.7518002813501553E-4</v>
      </c>
      <c r="X766" s="16">
        <f t="shared" ca="1" si="164"/>
        <v>2.8095695289633834E-4</v>
      </c>
      <c r="Y766" s="16">
        <f t="shared" ca="1" si="165"/>
        <v>0</v>
      </c>
      <c r="Z766" s="16">
        <f t="shared" ca="1" si="166"/>
        <v>0</v>
      </c>
    </row>
    <row r="767" spans="2:26" x14ac:dyDescent="0.35">
      <c r="B767" vm="6974">
        <f ca="1"/>
        <v>43273</v>
      </c>
      <c r="C767" vm="6975">
        <f ca="1"/>
        <v>365.8</v>
      </c>
      <c r="E767" vm="6976">
        <f ca="1"/>
        <v>36.566299999999998</v>
      </c>
      <c r="F767" vm="1829">
        <f ca="1"/>
        <v>75</v>
      </c>
      <c r="G767" vm="4940">
        <f ca="1"/>
        <v>289.05</v>
      </c>
      <c r="H767" vm="2641">
        <f ca="1"/>
        <v>24.95</v>
      </c>
      <c r="I767" vm="6977">
        <f ca="1"/>
        <v>1101.55</v>
      </c>
      <c r="J767" vm="1292">
        <f ca="1"/>
        <v>261.39999999999998</v>
      </c>
      <c r="K767" vm="6978">
        <f ca="1"/>
        <v>308</v>
      </c>
      <c r="L767" vm="2027">
        <f ca="1"/>
        <v>228.55</v>
      </c>
      <c r="M767" s="19" vm="6979">
        <f ca="1"/>
        <v>10821.85</v>
      </c>
      <c r="N767" s="16">
        <f t="shared" ca="1" si="155"/>
        <v>-3.0025954044709501E-3</v>
      </c>
      <c r="O767" s="16">
        <f t="shared" ca="1" si="154"/>
        <v>3.1965667579367525E-3</v>
      </c>
      <c r="P767" s="16">
        <f t="shared" ca="1" si="156"/>
        <v>3.1965667579367525E-3</v>
      </c>
      <c r="Q767" s="16">
        <f t="shared" ca="1" si="157"/>
        <v>-5.98207167754754E-3</v>
      </c>
      <c r="R767" s="16">
        <f t="shared" ca="1" si="158"/>
        <v>-4.6595994221557942E-3</v>
      </c>
      <c r="S767" s="16">
        <f t="shared" ca="1" si="159"/>
        <v>-9.5593162809524154E-4</v>
      </c>
      <c r="T767" s="16">
        <f t="shared" ca="1" si="160"/>
        <v>3.2520353863773159E-3</v>
      </c>
      <c r="U767" s="16">
        <f t="shared" ca="1" si="161"/>
        <v>-2.1853155549977693E-3</v>
      </c>
      <c r="V767" s="16">
        <f t="shared" ca="1" si="162"/>
        <v>-2.1853155549977693E-3</v>
      </c>
      <c r="W767" s="16">
        <f t="shared" ca="1" si="163"/>
        <v>-2.3080001741862949E-3</v>
      </c>
      <c r="X767" s="16">
        <f t="shared" ca="1" si="164"/>
        <v>0</v>
      </c>
      <c r="Y767" s="16">
        <f t="shared" ca="1" si="165"/>
        <v>2.7022232494249721E-3</v>
      </c>
      <c r="Z767" s="16">
        <f t="shared" ca="1" si="166"/>
        <v>2.8672042400156167E-3</v>
      </c>
    </row>
    <row r="768" spans="2:26" x14ac:dyDescent="0.35">
      <c r="B768" vm="6980">
        <f ca="1"/>
        <v>43276</v>
      </c>
      <c r="C768" vm="6981">
        <f ca="1"/>
        <v>361.15</v>
      </c>
      <c r="E768" vm="6982">
        <f ca="1"/>
        <v>36.466299999999997</v>
      </c>
      <c r="F768" vm="6983">
        <f ca="1"/>
        <v>73.349999999999994</v>
      </c>
      <c r="G768" vm="6984">
        <f ca="1"/>
        <v>288.55</v>
      </c>
      <c r="H768" vm="2661">
        <f ca="1"/>
        <v>24.6</v>
      </c>
      <c r="I768" vm="6985">
        <f ca="1"/>
        <v>1084.0999999999999</v>
      </c>
      <c r="J768" vm="6986">
        <f ca="1"/>
        <v>257.64999999999998</v>
      </c>
      <c r="K768" vm="6987">
        <f ca="1"/>
        <v>289.39999999999998</v>
      </c>
      <c r="L768" vm="6988">
        <f ca="1"/>
        <v>230.65</v>
      </c>
      <c r="M768" s="19" vm="6989">
        <f ca="1"/>
        <v>10762.45</v>
      </c>
      <c r="N768" s="16">
        <f t="shared" ca="1" si="155"/>
        <v>-1.2793351459909582E-2</v>
      </c>
      <c r="O768" s="16">
        <f t="shared" ca="1" si="154"/>
        <v>-2.7385047908760132E-3</v>
      </c>
      <c r="P768" s="16">
        <f t="shared" ca="1" si="156"/>
        <v>-2.7385047908760132E-3</v>
      </c>
      <c r="Q768" s="16">
        <f t="shared" ca="1" si="157"/>
        <v>-2.2245608947319851E-2</v>
      </c>
      <c r="R768" s="16">
        <f t="shared" ca="1" si="158"/>
        <v>-1.7313023715096051E-3</v>
      </c>
      <c r="S768" s="16">
        <f t="shared" ca="1" si="159"/>
        <v>-1.4449726415888268E-2</v>
      </c>
      <c r="T768" s="16">
        <f t="shared" ca="1" si="160"/>
        <v>-6.2289968776191029E-2</v>
      </c>
      <c r="U768" s="16">
        <f t="shared" ca="1" si="161"/>
        <v>9.1464052260762027E-3</v>
      </c>
      <c r="V768" s="16">
        <f t="shared" ca="1" si="162"/>
        <v>9.1464052260762027E-3</v>
      </c>
      <c r="W768" s="16">
        <f t="shared" ca="1" si="163"/>
        <v>7.8474896204293113E-3</v>
      </c>
      <c r="X768" s="16">
        <f t="shared" ca="1" si="164"/>
        <v>7.453266545190634E-3</v>
      </c>
      <c r="Y768" s="16">
        <f t="shared" ca="1" si="165"/>
        <v>0</v>
      </c>
      <c r="Z768" s="16">
        <f t="shared" ca="1" si="166"/>
        <v>0</v>
      </c>
    </row>
    <row r="769" spans="2:26" x14ac:dyDescent="0.35">
      <c r="B769" vm="6990">
        <f ca="1"/>
        <v>43277</v>
      </c>
      <c r="C769" vm="6991">
        <f ca="1"/>
        <v>362.9</v>
      </c>
      <c r="E769" vm="6992">
        <f ca="1"/>
        <v>35.332999999999998</v>
      </c>
      <c r="F769" vm="6993">
        <f ca="1"/>
        <v>73.25</v>
      </c>
      <c r="G769" vm="6994">
        <f ca="1"/>
        <v>278.10000000000002</v>
      </c>
      <c r="H769" vm="2535">
        <f ca="1"/>
        <v>24.7</v>
      </c>
      <c r="I769" vm="6995">
        <f ca="1"/>
        <v>1085.8499999999999</v>
      </c>
      <c r="J769" vm="6996">
        <f ca="1"/>
        <v>254.2</v>
      </c>
      <c r="K769" vm="6997">
        <f ca="1"/>
        <v>276.85000000000002</v>
      </c>
      <c r="L769" vm="3726">
        <f ca="1"/>
        <v>231.45</v>
      </c>
      <c r="M769" s="19" vm="6998">
        <f ca="1"/>
        <v>10769.15</v>
      </c>
      <c r="N769" s="16">
        <f t="shared" ca="1" si="155"/>
        <v>4.8339297221688142E-3</v>
      </c>
      <c r="O769" s="16">
        <f t="shared" ca="1" si="154"/>
        <v>-3.157117498742068E-2</v>
      </c>
      <c r="P769" s="16">
        <f t="shared" ca="1" si="156"/>
        <v>-3.157117498742068E-2</v>
      </c>
      <c r="Q769" s="16">
        <f t="shared" ca="1" si="157"/>
        <v>-1.3642566918139667E-3</v>
      </c>
      <c r="R769" s="16">
        <f t="shared" ca="1" si="158"/>
        <v>-3.6887619917056268E-2</v>
      </c>
      <c r="S769" s="16">
        <f t="shared" ca="1" si="159"/>
        <v>-1.3480716018879532E-2</v>
      </c>
      <c r="T769" s="16">
        <f t="shared" ca="1" si="160"/>
        <v>-4.4333970928407143E-2</v>
      </c>
      <c r="U769" s="16">
        <f t="shared" ca="1" si="161"/>
        <v>3.462457473449971E-3</v>
      </c>
      <c r="V769" s="16">
        <f t="shared" ca="1" si="162"/>
        <v>3.462457473449971E-3</v>
      </c>
      <c r="W769" s="16">
        <f t="shared" ca="1" si="163"/>
        <v>1.2774958528304525E-3</v>
      </c>
      <c r="X769" s="16">
        <f t="shared" ca="1" si="164"/>
        <v>8.8327277759177531E-4</v>
      </c>
      <c r="Y769" s="16">
        <f t="shared" ca="1" si="165"/>
        <v>0</v>
      </c>
      <c r="Z769" s="16">
        <f t="shared" ca="1" si="166"/>
        <v>0</v>
      </c>
    </row>
    <row r="770" spans="2:26" x14ac:dyDescent="0.35">
      <c r="B770" vm="6999">
        <f ca="1"/>
        <v>43278</v>
      </c>
      <c r="C770" vm="945">
        <f ca="1"/>
        <v>361.1</v>
      </c>
      <c r="E770" vm="7000">
        <f ca="1"/>
        <v>34.799700000000001</v>
      </c>
      <c r="F770" vm="7001">
        <f ca="1"/>
        <v>71</v>
      </c>
      <c r="G770" vm="5756">
        <f ca="1"/>
        <v>273.39999999999998</v>
      </c>
      <c r="H770" vm="2593">
        <f ca="1"/>
        <v>24.2</v>
      </c>
      <c r="I770" vm="7002">
        <f ca="1"/>
        <v>1067.2</v>
      </c>
      <c r="J770" vm="4827">
        <f ca="1"/>
        <v>244.2</v>
      </c>
      <c r="K770" vm="4568">
        <f ca="1"/>
        <v>271.05</v>
      </c>
      <c r="L770" vm="2242">
        <f ca="1"/>
        <v>230.1</v>
      </c>
      <c r="M770" s="19" vm="7003">
        <f ca="1"/>
        <v>10671.4</v>
      </c>
      <c r="N770" s="16">
        <f t="shared" ca="1" si="155"/>
        <v>-4.9723859356124254E-3</v>
      </c>
      <c r="O770" s="16">
        <f t="shared" ca="1" si="154"/>
        <v>-1.5208605383577996E-2</v>
      </c>
      <c r="P770" s="16">
        <f t="shared" ca="1" si="156"/>
        <v>-1.5208605383577996E-2</v>
      </c>
      <c r="Q770" s="16">
        <f t="shared" ca="1" si="157"/>
        <v>-3.1198370855861281E-2</v>
      </c>
      <c r="R770" s="16">
        <f t="shared" ca="1" si="158"/>
        <v>-1.7044836950070134E-2</v>
      </c>
      <c r="S770" s="16">
        <f t="shared" ca="1" si="159"/>
        <v>-4.0133797078749339E-2</v>
      </c>
      <c r="T770" s="16">
        <f t="shared" ca="1" si="160"/>
        <v>-2.1172537562629039E-2</v>
      </c>
      <c r="U770" s="16">
        <f t="shared" ca="1" si="161"/>
        <v>-5.8498704359592835E-3</v>
      </c>
      <c r="V770" s="16">
        <f t="shared" ca="1" si="162"/>
        <v>-5.8498704359592835E-3</v>
      </c>
      <c r="W770" s="16">
        <f t="shared" ca="1" si="163"/>
        <v>-6.7915440588066566E-3</v>
      </c>
      <c r="X770" s="16">
        <f t="shared" ca="1" si="164"/>
        <v>0</v>
      </c>
      <c r="Y770" s="16">
        <f t="shared" ca="1" si="165"/>
        <v>7.1857671340453339E-3</v>
      </c>
      <c r="Z770" s="16">
        <f t="shared" ca="1" si="166"/>
        <v>7.3507481246359785E-3</v>
      </c>
    </row>
    <row r="771" spans="2:26" x14ac:dyDescent="0.35">
      <c r="B771" vm="7004">
        <f ca="1"/>
        <v>43279</v>
      </c>
      <c r="C771" vm="7005">
        <f ca="1"/>
        <v>361.8</v>
      </c>
      <c r="E771" vm="7006">
        <f ca="1"/>
        <v>34.582999999999998</v>
      </c>
      <c r="F771" vm="1788">
        <f ca="1"/>
        <v>69.75</v>
      </c>
      <c r="G771" vm="1173">
        <f ca="1"/>
        <v>272.10000000000002</v>
      </c>
      <c r="H771" vm="7007">
        <f ca="1"/>
        <v>22.55</v>
      </c>
      <c r="I771" vm="7008">
        <f ca="1"/>
        <v>1082.3499999999999</v>
      </c>
      <c r="J771" vm="4712">
        <f ca="1"/>
        <v>236</v>
      </c>
      <c r="K771" vm="7009">
        <f ca="1"/>
        <v>263.35000000000002</v>
      </c>
      <c r="L771" vm="7010">
        <f ca="1"/>
        <v>230</v>
      </c>
      <c r="M771" s="19" vm="7011">
        <f ca="1"/>
        <v>10589.1</v>
      </c>
      <c r="N771" s="16">
        <f t="shared" ca="1" si="155"/>
        <v>1.9366446777826175E-3</v>
      </c>
      <c r="O771" s="16">
        <f t="shared" ref="O771:O834" ca="1" si="167">LN(E771/E770)</f>
        <v>-6.2465342115852031E-3</v>
      </c>
      <c r="P771" s="16">
        <f t="shared" ca="1" si="156"/>
        <v>-6.2465342115852031E-3</v>
      </c>
      <c r="Q771" s="16">
        <f t="shared" ca="1" si="157"/>
        <v>-1.7762456339840388E-2</v>
      </c>
      <c r="R771" s="16">
        <f t="shared" ca="1" si="158"/>
        <v>-4.7662785006484529E-3</v>
      </c>
      <c r="S771" s="16">
        <f t="shared" ca="1" si="159"/>
        <v>-3.4155756650994233E-2</v>
      </c>
      <c r="T771" s="16">
        <f t="shared" ca="1" si="160"/>
        <v>-2.8819359776948814E-2</v>
      </c>
      <c r="U771" s="16">
        <f t="shared" ca="1" si="161"/>
        <v>-4.3468811812477252E-4</v>
      </c>
      <c r="V771" s="16">
        <f t="shared" ca="1" si="162"/>
        <v>-4.3468811812477252E-4</v>
      </c>
      <c r="W771" s="16">
        <f t="shared" ca="1" si="163"/>
        <v>-9.3426830595141354E-4</v>
      </c>
      <c r="X771" s="16">
        <f t="shared" ca="1" si="164"/>
        <v>0</v>
      </c>
      <c r="Y771" s="16">
        <f t="shared" ca="1" si="165"/>
        <v>1.3284913811900908E-3</v>
      </c>
      <c r="Z771" s="16">
        <f t="shared" ca="1" si="166"/>
        <v>1.4934723717807353E-3</v>
      </c>
    </row>
    <row r="772" spans="2:26" x14ac:dyDescent="0.35">
      <c r="B772" vm="7012">
        <f ca="1"/>
        <v>43280</v>
      </c>
      <c r="C772" vm="7013">
        <f ca="1"/>
        <v>373.15</v>
      </c>
      <c r="E772" vm="7014">
        <f ca="1"/>
        <v>36.216299999999997</v>
      </c>
      <c r="F772" vm="1713">
        <f ca="1"/>
        <v>71.75</v>
      </c>
      <c r="G772" vm="4454">
        <f ca="1"/>
        <v>274.5</v>
      </c>
      <c r="H772" vm="7015">
        <f ca="1"/>
        <v>23.45</v>
      </c>
      <c r="I772" vm="7016">
        <f ca="1"/>
        <v>1080.45</v>
      </c>
      <c r="J772" vm="7017">
        <f ca="1"/>
        <v>244.35</v>
      </c>
      <c r="K772" vm="6873">
        <f ca="1"/>
        <v>269.3</v>
      </c>
      <c r="L772" vm="7018">
        <f ca="1"/>
        <v>236.2</v>
      </c>
      <c r="M772" s="19" vm="7019">
        <f ca="1"/>
        <v>10714.3</v>
      </c>
      <c r="N772" s="16">
        <f t="shared" ca="1" si="155"/>
        <v>3.088891061620162E-2</v>
      </c>
      <c r="O772" s="16">
        <f t="shared" ca="1" si="167"/>
        <v>4.6147061888862383E-2</v>
      </c>
      <c r="P772" s="16">
        <f t="shared" ca="1" si="156"/>
        <v>4.6147061888862383E-2</v>
      </c>
      <c r="Q772" s="16">
        <f t="shared" ca="1" si="157"/>
        <v>2.8270433938255526E-2</v>
      </c>
      <c r="R772" s="16">
        <f t="shared" ca="1" si="158"/>
        <v>8.7816151603846183E-3</v>
      </c>
      <c r="S772" s="16">
        <f t="shared" ca="1" si="159"/>
        <v>3.476981869055374E-2</v>
      </c>
      <c r="T772" s="16">
        <f t="shared" ca="1" si="160"/>
        <v>2.2342053888154897E-2</v>
      </c>
      <c r="U772" s="16">
        <f t="shared" ca="1" si="161"/>
        <v>2.6599594840066448E-2</v>
      </c>
      <c r="V772" s="16">
        <f t="shared" ca="1" si="162"/>
        <v>2.6599594840066448E-2</v>
      </c>
      <c r="W772" s="16">
        <f t="shared" ca="1" si="163"/>
        <v>2.6011830593992785E-2</v>
      </c>
      <c r="X772" s="16">
        <f t="shared" ca="1" si="164"/>
        <v>2.561760751875411E-2</v>
      </c>
      <c r="Y772" s="16">
        <f t="shared" ca="1" si="165"/>
        <v>0</v>
      </c>
      <c r="Z772" s="16">
        <f t="shared" ca="1" si="166"/>
        <v>0</v>
      </c>
    </row>
    <row r="773" spans="2:26" x14ac:dyDescent="0.35">
      <c r="B773" vm="7020">
        <f ca="1"/>
        <v>43283</v>
      </c>
      <c r="C773" vm="7021">
        <f ca="1"/>
        <v>362.8</v>
      </c>
      <c r="E773" vm="7022">
        <f ca="1"/>
        <v>35.199599999999997</v>
      </c>
      <c r="F773" vm="7023">
        <f ca="1"/>
        <v>71.2</v>
      </c>
      <c r="G773" vm="7024">
        <f ca="1"/>
        <v>279.8</v>
      </c>
      <c r="H773" vm="7025">
        <f ca="1"/>
        <v>22.85</v>
      </c>
      <c r="I773" vm="7026">
        <f ca="1"/>
        <v>1056.0999999999999</v>
      </c>
      <c r="J773" vm="7027">
        <f ca="1"/>
        <v>244.85</v>
      </c>
      <c r="K773" vm="7028">
        <f ca="1"/>
        <v>266.7</v>
      </c>
      <c r="L773" vm="7029">
        <f ca="1"/>
        <v>239.85</v>
      </c>
      <c r="M773" s="19" vm="7030">
        <f ca="1"/>
        <v>10657.3</v>
      </c>
      <c r="N773" s="16">
        <f t="shared" ca="1" si="155"/>
        <v>-2.8128765336414795E-2</v>
      </c>
      <c r="O773" s="16">
        <f t="shared" ca="1" si="167"/>
        <v>-2.8474574827771326E-2</v>
      </c>
      <c r="P773" s="16">
        <f t="shared" ca="1" si="156"/>
        <v>-2.8474574827771326E-2</v>
      </c>
      <c r="Q773" s="16">
        <f t="shared" ca="1" si="157"/>
        <v>-7.6950362218003669E-3</v>
      </c>
      <c r="R773" s="16">
        <f t="shared" ca="1" si="158"/>
        <v>1.9123801281795558E-2</v>
      </c>
      <c r="S773" s="16">
        <f t="shared" ca="1" si="159"/>
        <v>2.0441544321624741E-3</v>
      </c>
      <c r="T773" s="16">
        <f t="shared" ca="1" si="160"/>
        <v>-9.7015686295847808E-3</v>
      </c>
      <c r="U773" s="16">
        <f t="shared" ca="1" si="161"/>
        <v>1.5334824184811104E-2</v>
      </c>
      <c r="V773" s="16">
        <f t="shared" ca="1" si="162"/>
        <v>1.5334824184811104E-2</v>
      </c>
      <c r="W773" s="16">
        <f t="shared" ca="1" si="163"/>
        <v>1.440129662924035E-2</v>
      </c>
      <c r="X773" s="16">
        <f t="shared" ca="1" si="164"/>
        <v>1.4007073554001673E-2</v>
      </c>
      <c r="Y773" s="16">
        <f t="shared" ca="1" si="165"/>
        <v>0</v>
      </c>
      <c r="Z773" s="16">
        <f t="shared" ca="1" si="166"/>
        <v>0</v>
      </c>
    </row>
    <row r="774" spans="2:26" x14ac:dyDescent="0.35">
      <c r="B774" vm="7031">
        <f ca="1"/>
        <v>43284</v>
      </c>
      <c r="C774" vm="7032">
        <f ca="1"/>
        <v>362.75</v>
      </c>
      <c r="E774" vm="7033">
        <f ca="1"/>
        <v>35.816299999999998</v>
      </c>
      <c r="F774" vm="7034">
        <f ca="1"/>
        <v>70</v>
      </c>
      <c r="G774" vm="6797">
        <f ca="1"/>
        <v>277.35000000000002</v>
      </c>
      <c r="H774" vm="2144">
        <f ca="1"/>
        <v>22.8</v>
      </c>
      <c r="I774" vm="7035">
        <f ca="1"/>
        <v>1050.05</v>
      </c>
      <c r="J774" vm="4924">
        <f ca="1"/>
        <v>245.1</v>
      </c>
      <c r="K774" vm="5137">
        <f ca="1"/>
        <v>269.45</v>
      </c>
      <c r="L774" vm="7036">
        <f ca="1"/>
        <v>231.05</v>
      </c>
      <c r="M774" s="19" vm="7037">
        <f ca="1"/>
        <v>10699.9</v>
      </c>
      <c r="N774" s="16">
        <f t="shared" ca="1" si="155"/>
        <v>-1.3782647668428776E-4</v>
      </c>
      <c r="O774" s="16">
        <f t="shared" ca="1" si="167"/>
        <v>1.7368378145203419E-2</v>
      </c>
      <c r="P774" s="16">
        <f t="shared" ca="1" si="156"/>
        <v>1.7368378145203419E-2</v>
      </c>
      <c r="Q774" s="16">
        <f t="shared" ca="1" si="157"/>
        <v>-1.6997576368571136E-2</v>
      </c>
      <c r="R774" s="16">
        <f t="shared" ca="1" si="158"/>
        <v>-8.7948157301372294E-3</v>
      </c>
      <c r="S774" s="16">
        <f t="shared" ca="1" si="159"/>
        <v>1.0205123857404328E-3</v>
      </c>
      <c r="T774" s="16">
        <f t="shared" ca="1" si="160"/>
        <v>1.0258413191537212E-2</v>
      </c>
      <c r="U774" s="16">
        <f t="shared" ca="1" si="161"/>
        <v>-3.737959063179741E-2</v>
      </c>
      <c r="V774" s="16">
        <f t="shared" ca="1" si="162"/>
        <v>-3.737959063179741E-2</v>
      </c>
      <c r="W774" s="16">
        <f t="shared" ca="1" si="163"/>
        <v>-3.4957424206530141E-2</v>
      </c>
      <c r="X774" s="16">
        <f t="shared" ca="1" si="164"/>
        <v>0</v>
      </c>
      <c r="Y774" s="16">
        <f t="shared" ca="1" si="165"/>
        <v>3.5351647281768817E-2</v>
      </c>
      <c r="Z774" s="16">
        <f t="shared" ca="1" si="166"/>
        <v>3.5516628272359463E-2</v>
      </c>
    </row>
    <row r="775" spans="2:26" x14ac:dyDescent="0.35">
      <c r="B775" vm="7038">
        <f ca="1"/>
        <v>43285</v>
      </c>
      <c r="C775" vm="7039">
        <f ca="1"/>
        <v>359.95</v>
      </c>
      <c r="E775" vm="121">
        <f ca="1"/>
        <v>34.783000000000001</v>
      </c>
      <c r="F775" vm="7040">
        <f ca="1"/>
        <v>69.2</v>
      </c>
      <c r="G775" vm="6776">
        <f ca="1"/>
        <v>280</v>
      </c>
      <c r="H775" vm="7041">
        <f ca="1"/>
        <v>22.95</v>
      </c>
      <c r="I775" vm="7042">
        <f ca="1"/>
        <v>1016.9</v>
      </c>
      <c r="J775" vm="7043">
        <f ca="1"/>
        <v>250.1</v>
      </c>
      <c r="K775" vm="4412">
        <f ca="1"/>
        <v>267.05</v>
      </c>
      <c r="L775" vm="7044">
        <f ca="1"/>
        <v>228.05</v>
      </c>
      <c r="M775" s="19" vm="7045">
        <f ca="1"/>
        <v>10769.9</v>
      </c>
      <c r="N775" s="16">
        <f t="shared" ca="1" si="155"/>
        <v>-7.7487588489853557E-3</v>
      </c>
      <c r="O775" s="16">
        <f t="shared" ca="1" si="167"/>
        <v>-2.9274335372827563E-2</v>
      </c>
      <c r="P775" s="16">
        <f t="shared" ca="1" si="156"/>
        <v>-2.9274335372827563E-2</v>
      </c>
      <c r="Q775" s="16">
        <f t="shared" ca="1" si="157"/>
        <v>-1.1494379425735021E-2</v>
      </c>
      <c r="R775" s="16">
        <f t="shared" ca="1" si="158"/>
        <v>9.5093566680060741E-3</v>
      </c>
      <c r="S775" s="16">
        <f t="shared" ca="1" si="159"/>
        <v>2.0194547349506525E-2</v>
      </c>
      <c r="T775" s="16">
        <f t="shared" ca="1" si="160"/>
        <v>-8.9469375937262959E-3</v>
      </c>
      <c r="U775" s="16">
        <f t="shared" ca="1" si="161"/>
        <v>-1.3069234158565923E-2</v>
      </c>
      <c r="V775" s="16">
        <f t="shared" ca="1" si="162"/>
        <v>-1.3069234158565923E-2</v>
      </c>
      <c r="W775" s="16">
        <f t="shared" ca="1" si="163"/>
        <v>-1.2055593290803777E-2</v>
      </c>
      <c r="X775" s="16">
        <f t="shared" ca="1" si="164"/>
        <v>0</v>
      </c>
      <c r="Y775" s="16">
        <f t="shared" ca="1" si="165"/>
        <v>1.2449816366042454E-2</v>
      </c>
      <c r="Z775" s="16">
        <f t="shared" ca="1" si="166"/>
        <v>1.2614797356633099E-2</v>
      </c>
    </row>
    <row r="776" spans="2:26" x14ac:dyDescent="0.35">
      <c r="B776" vm="7046">
        <f ca="1"/>
        <v>43286</v>
      </c>
      <c r="C776" vm="7047">
        <f ca="1"/>
        <v>361.9</v>
      </c>
      <c r="E776" vm="7048">
        <f ca="1"/>
        <v>34.082999999999998</v>
      </c>
      <c r="F776" vm="7049">
        <f ca="1"/>
        <v>67.8</v>
      </c>
      <c r="G776" vm="7050">
        <f ca="1"/>
        <v>274.10000000000002</v>
      </c>
      <c r="H776" vm="2246">
        <f ca="1"/>
        <v>23.05</v>
      </c>
      <c r="I776" vm="7051">
        <f ca="1"/>
        <v>968.55</v>
      </c>
      <c r="J776" vm="7052">
        <f ca="1"/>
        <v>247.1</v>
      </c>
      <c r="K776" vm="7053">
        <f ca="1"/>
        <v>261.55</v>
      </c>
      <c r="L776" vm="1656">
        <f ca="1"/>
        <v>221.3</v>
      </c>
      <c r="M776" s="19" vm="7054">
        <f ca="1"/>
        <v>10749.75</v>
      </c>
      <c r="N776" s="16">
        <f t="shared" ca="1" si="155"/>
        <v>5.4027976543848163E-3</v>
      </c>
      <c r="O776" s="16">
        <f t="shared" ca="1" si="167"/>
        <v>-2.0330035419619797E-2</v>
      </c>
      <c r="P776" s="16">
        <f t="shared" ca="1" si="156"/>
        <v>-2.0330035419619797E-2</v>
      </c>
      <c r="Q776" s="16">
        <f t="shared" ca="1" si="157"/>
        <v>-2.0438667677274071E-2</v>
      </c>
      <c r="R776" s="16">
        <f t="shared" ca="1" si="158"/>
        <v>-2.1296599860509448E-2</v>
      </c>
      <c r="S776" s="16">
        <f t="shared" ca="1" si="159"/>
        <v>-1.2067724889008985E-2</v>
      </c>
      <c r="T776" s="16">
        <f t="shared" ca="1" si="160"/>
        <v>-2.0810436969159234E-2</v>
      </c>
      <c r="U776" s="16">
        <f t="shared" ca="1" si="161"/>
        <v>-3.0045656100705451E-2</v>
      </c>
      <c r="V776" s="16">
        <f t="shared" ca="1" si="162"/>
        <v>-3.0045656100705451E-2</v>
      </c>
      <c r="W776" s="16">
        <f t="shared" ca="1" si="163"/>
        <v>-2.9062495143030959E-2</v>
      </c>
      <c r="X776" s="16">
        <f t="shared" ca="1" si="164"/>
        <v>0</v>
      </c>
      <c r="Y776" s="16">
        <f t="shared" ca="1" si="165"/>
        <v>2.9456718218269635E-2</v>
      </c>
      <c r="Z776" s="16">
        <f t="shared" ca="1" si="166"/>
        <v>2.9621699208860281E-2</v>
      </c>
    </row>
    <row r="777" spans="2:26" x14ac:dyDescent="0.35">
      <c r="B777" vm="7055">
        <f ca="1"/>
        <v>43287</v>
      </c>
      <c r="C777" vm="7056">
        <f ca="1"/>
        <v>365.75</v>
      </c>
      <c r="E777" vm="7057">
        <f ca="1"/>
        <v>36.933</v>
      </c>
      <c r="F777" vm="7058">
        <f ca="1"/>
        <v>70.349999999999994</v>
      </c>
      <c r="G777" vm="7059">
        <f ca="1"/>
        <v>272</v>
      </c>
      <c r="H777" vm="7060">
        <f ca="1"/>
        <v>23.35</v>
      </c>
      <c r="I777" vm="7061">
        <f ca="1"/>
        <v>998.5</v>
      </c>
      <c r="J777" vm="7062">
        <f ca="1"/>
        <v>254.65</v>
      </c>
      <c r="K777" vm="5791">
        <f ca="1"/>
        <v>270.85000000000002</v>
      </c>
      <c r="L777" vm="7063">
        <f ca="1"/>
        <v>219.1</v>
      </c>
      <c r="M777" s="19" vm="7064">
        <f ca="1"/>
        <v>10772.65</v>
      </c>
      <c r="N777" s="16">
        <f t="shared" ca="1" si="155"/>
        <v>1.0582109330537008E-2</v>
      </c>
      <c r="O777" s="16">
        <f t="shared" ca="1" si="167"/>
        <v>8.0306734077710509E-2</v>
      </c>
      <c r="P777" s="16">
        <f t="shared" ca="1" si="156"/>
        <v>8.0306734077710509E-2</v>
      </c>
      <c r="Q777" s="16">
        <f t="shared" ca="1" si="157"/>
        <v>3.6920588614048074E-2</v>
      </c>
      <c r="R777" s="16">
        <f t="shared" ca="1" si="158"/>
        <v>-7.6909370127429015E-3</v>
      </c>
      <c r="S777" s="16">
        <f t="shared" ca="1" si="159"/>
        <v>3.0096940336049292E-2</v>
      </c>
      <c r="T777" s="16">
        <f t="shared" ca="1" si="160"/>
        <v>3.4939692287287771E-2</v>
      </c>
      <c r="U777" s="16">
        <f t="shared" ca="1" si="161"/>
        <v>-9.9910004555832359E-3</v>
      </c>
      <c r="V777" s="16">
        <f t="shared" ca="1" si="162"/>
        <v>-9.9910004555832359E-3</v>
      </c>
      <c r="W777" s="16">
        <f t="shared" ca="1" si="163"/>
        <v>-8.323154494366828E-3</v>
      </c>
      <c r="X777" s="16">
        <f t="shared" ca="1" si="164"/>
        <v>0</v>
      </c>
      <c r="Y777" s="16">
        <f t="shared" ca="1" si="165"/>
        <v>8.7173775696055052E-3</v>
      </c>
      <c r="Z777" s="16">
        <f t="shared" ca="1" si="166"/>
        <v>8.8823585601961498E-3</v>
      </c>
    </row>
    <row r="778" spans="2:26" x14ac:dyDescent="0.35">
      <c r="B778" vm="7065">
        <f ca="1"/>
        <v>43290</v>
      </c>
      <c r="C778" vm="7066">
        <f ca="1"/>
        <v>366.95</v>
      </c>
      <c r="E778" vm="7067">
        <f ca="1"/>
        <v>35.9163</v>
      </c>
      <c r="F778" vm="7068">
        <f ca="1"/>
        <v>70.099999999999994</v>
      </c>
      <c r="G778" vm="5243">
        <f ca="1"/>
        <v>279.95</v>
      </c>
      <c r="H778" vm="2126">
        <f ca="1"/>
        <v>24.05</v>
      </c>
      <c r="I778" vm="7069">
        <f ca="1"/>
        <v>975.65</v>
      </c>
      <c r="J778" vm="3318">
        <f ca="1"/>
        <v>256.75</v>
      </c>
      <c r="K778" vm="7070">
        <f ca="1"/>
        <v>273.5</v>
      </c>
      <c r="L778" vm="3710">
        <f ca="1"/>
        <v>226.6</v>
      </c>
      <c r="M778" s="19" vm="7071">
        <f ca="1"/>
        <v>10852.9</v>
      </c>
      <c r="N778" s="16">
        <f t="shared" ca="1" si="155"/>
        <v>3.2755590908381525E-3</v>
      </c>
      <c r="O778" s="16">
        <f t="shared" ca="1" si="167"/>
        <v>-2.7914228886655783E-2</v>
      </c>
      <c r="P778" s="16">
        <f t="shared" ca="1" si="156"/>
        <v>-2.7914228886655783E-2</v>
      </c>
      <c r="Q778" s="16">
        <f t="shared" ca="1" si="157"/>
        <v>-3.5599895198536718E-3</v>
      </c>
      <c r="R778" s="16">
        <f t="shared" ca="1" si="158"/>
        <v>2.8808949498905036E-2</v>
      </c>
      <c r="S778" s="16">
        <f t="shared" ca="1" si="159"/>
        <v>8.2127954780539351E-3</v>
      </c>
      <c r="T778" s="16">
        <f t="shared" ca="1" si="160"/>
        <v>9.7364597581279695E-3</v>
      </c>
      <c r="U778" s="16">
        <f t="shared" ca="1" si="161"/>
        <v>3.365810199248518E-2</v>
      </c>
      <c r="V778" s="16">
        <f t="shared" ca="1" si="162"/>
        <v>3.365810199248518E-2</v>
      </c>
      <c r="W778" s="16">
        <f t="shared" ca="1" si="163"/>
        <v>3.2145433037631774E-2</v>
      </c>
      <c r="X778" s="16">
        <f t="shared" ca="1" si="164"/>
        <v>3.1751209962393098E-2</v>
      </c>
      <c r="Y778" s="16">
        <f t="shared" ca="1" si="165"/>
        <v>0</v>
      </c>
      <c r="Z778" s="16">
        <f t="shared" ca="1" si="166"/>
        <v>0</v>
      </c>
    </row>
    <row r="779" spans="2:26" x14ac:dyDescent="0.35">
      <c r="B779" vm="7072">
        <f ca="1"/>
        <v>43291</v>
      </c>
      <c r="C779" vm="7073">
        <f ca="1"/>
        <v>370.45</v>
      </c>
      <c r="E779" vm="7074">
        <f ca="1"/>
        <v>37.599600000000002</v>
      </c>
      <c r="F779" vm="7075">
        <f ca="1"/>
        <v>71.55</v>
      </c>
      <c r="G779" vm="4577">
        <f ca="1"/>
        <v>282.35000000000002</v>
      </c>
      <c r="H779" vm="7076">
        <f ca="1"/>
        <v>24.3</v>
      </c>
      <c r="I779" vm="7077">
        <f ca="1"/>
        <v>926.9</v>
      </c>
      <c r="J779" vm="1304">
        <f ca="1"/>
        <v>258.85000000000002</v>
      </c>
      <c r="K779" vm="3030">
        <f ca="1"/>
        <v>275.45</v>
      </c>
      <c r="L779" vm="7078">
        <f ca="1"/>
        <v>226.05</v>
      </c>
      <c r="M779" s="19" vm="7079">
        <f ca="1"/>
        <v>10947.25</v>
      </c>
      <c r="N779" s="16">
        <f t="shared" ca="1" si="155"/>
        <v>9.4928838715941759E-3</v>
      </c>
      <c r="O779" s="16">
        <f t="shared" ca="1" si="167"/>
        <v>4.5802180594457689E-2</v>
      </c>
      <c r="P779" s="16">
        <f t="shared" ca="1" si="156"/>
        <v>4.5802180594457689E-2</v>
      </c>
      <c r="Q779" s="16">
        <f t="shared" ca="1" si="157"/>
        <v>2.0473711961915643E-2</v>
      </c>
      <c r="R779" s="16">
        <f t="shared" ca="1" si="158"/>
        <v>8.5364203239435641E-3</v>
      </c>
      <c r="S779" s="16">
        <f t="shared" ca="1" si="159"/>
        <v>8.1458945392428248E-3</v>
      </c>
      <c r="T779" s="16">
        <f t="shared" ca="1" si="160"/>
        <v>7.1045020566896126E-3</v>
      </c>
      <c r="U779" s="16">
        <f t="shared" ca="1" si="161"/>
        <v>-2.4301348532916704E-3</v>
      </c>
      <c r="V779" s="16">
        <f t="shared" ca="1" si="162"/>
        <v>-2.4301348532916704E-3</v>
      </c>
      <c r="W779" s="16">
        <f t="shared" ca="1" si="163"/>
        <v>-1.144247273120746E-3</v>
      </c>
      <c r="X779" s="16">
        <f t="shared" ca="1" si="164"/>
        <v>0</v>
      </c>
      <c r="Y779" s="16">
        <f t="shared" ca="1" si="165"/>
        <v>1.5384703483594232E-3</v>
      </c>
      <c r="Z779" s="16">
        <f t="shared" ca="1" si="166"/>
        <v>1.7034513389500678E-3</v>
      </c>
    </row>
    <row r="780" spans="2:26" x14ac:dyDescent="0.35">
      <c r="B780" vm="7080">
        <f ca="1"/>
        <v>43292</v>
      </c>
      <c r="C780" vm="7081">
        <f ca="1"/>
        <v>373.5</v>
      </c>
      <c r="E780" vm="7082">
        <f ca="1"/>
        <v>36.099600000000002</v>
      </c>
      <c r="F780" vm="7083">
        <f ca="1"/>
        <v>70.849999999999994</v>
      </c>
      <c r="G780" vm="3008">
        <f ca="1"/>
        <v>273.55</v>
      </c>
      <c r="H780" vm="2117">
        <f ca="1"/>
        <v>24.15</v>
      </c>
      <c r="I780" vm="7084">
        <f ca="1"/>
        <v>956.75</v>
      </c>
      <c r="J780" vm="7085">
        <f ca="1"/>
        <v>258</v>
      </c>
      <c r="K780" vm="6913">
        <f ca="1"/>
        <v>267.8</v>
      </c>
      <c r="L780" vm="7086">
        <f ca="1"/>
        <v>218.1</v>
      </c>
      <c r="M780" s="19" vm="7087">
        <f ca="1"/>
        <v>10948.3</v>
      </c>
      <c r="N780" s="16">
        <f t="shared" ca="1" si="155"/>
        <v>8.1995217102061972E-3</v>
      </c>
      <c r="O780" s="16">
        <f t="shared" ca="1" si="167"/>
        <v>-4.071162709635149E-2</v>
      </c>
      <c r="P780" s="16">
        <f t="shared" ca="1" si="156"/>
        <v>-4.071162709635149E-2</v>
      </c>
      <c r="Q780" s="16">
        <f t="shared" ca="1" si="157"/>
        <v>-9.8315398657704955E-3</v>
      </c>
      <c r="R780" s="16">
        <f t="shared" ca="1" si="158"/>
        <v>-3.1663015609010789E-2</v>
      </c>
      <c r="S780" s="16">
        <f t="shared" ca="1" si="159"/>
        <v>-3.2891584262930511E-3</v>
      </c>
      <c r="T780" s="16">
        <f t="shared" ca="1" si="160"/>
        <v>-2.8165690661653312E-2</v>
      </c>
      <c r="U780" s="16">
        <f t="shared" ca="1" si="161"/>
        <v>-3.5802540533030863E-2</v>
      </c>
      <c r="V780" s="16">
        <f t="shared" ca="1" si="162"/>
        <v>-3.5802540533030863E-2</v>
      </c>
      <c r="W780" s="16">
        <f t="shared" ca="1" si="163"/>
        <v>-3.4821164496766477E-2</v>
      </c>
      <c r="X780" s="16">
        <f t="shared" ca="1" si="164"/>
        <v>0</v>
      </c>
      <c r="Y780" s="16">
        <f t="shared" ca="1" si="165"/>
        <v>3.5215387572005152E-2</v>
      </c>
      <c r="Z780" s="16">
        <f t="shared" ca="1" si="166"/>
        <v>3.5380368562595799E-2</v>
      </c>
    </row>
    <row r="781" spans="2:26" x14ac:dyDescent="0.35">
      <c r="B781" vm="7088">
        <f ca="1"/>
        <v>43293</v>
      </c>
      <c r="C781" vm="7089">
        <f ca="1"/>
        <v>369.35</v>
      </c>
      <c r="E781" vm="6992">
        <f ca="1"/>
        <v>35.332999999999998</v>
      </c>
      <c r="F781" vm="1642">
        <f ca="1"/>
        <v>69.25</v>
      </c>
      <c r="G781" vm="7090">
        <f ca="1"/>
        <v>274.75</v>
      </c>
      <c r="H781" vm="7091">
        <f ca="1"/>
        <v>24</v>
      </c>
      <c r="I781" vm="7092">
        <f ca="1"/>
        <v>959.95</v>
      </c>
      <c r="J781" vm="7093">
        <f ca="1"/>
        <v>252.15</v>
      </c>
      <c r="K781" vm="7094">
        <f ca="1"/>
        <v>266.10000000000002</v>
      </c>
      <c r="L781" vm="4246">
        <f ca="1"/>
        <v>211.4</v>
      </c>
      <c r="M781" s="19" vm="7095">
        <f ca="1"/>
        <v>11023.2</v>
      </c>
      <c r="N781" s="16">
        <f t="shared" ca="1" si="155"/>
        <v>-1.1173300598125189E-2</v>
      </c>
      <c r="O781" s="16">
        <f t="shared" ca="1" si="167"/>
        <v>-2.146441350784481E-2</v>
      </c>
      <c r="P781" s="16">
        <f t="shared" ca="1" si="156"/>
        <v>-2.146441350784481E-2</v>
      </c>
      <c r="Q781" s="16">
        <f t="shared" ca="1" si="157"/>
        <v>-2.2841821069241451E-2</v>
      </c>
      <c r="R781" s="16">
        <f t="shared" ca="1" si="158"/>
        <v>4.3771727738957222E-3</v>
      </c>
      <c r="S781" s="16">
        <f t="shared" ca="1" si="159"/>
        <v>-2.2935436398883093E-2</v>
      </c>
      <c r="T781" s="16">
        <f t="shared" ca="1" si="160"/>
        <v>-6.3682552734285539E-3</v>
      </c>
      <c r="U781" s="16">
        <f t="shared" ca="1" si="161"/>
        <v>-3.1201599771446025E-2</v>
      </c>
      <c r="V781" s="16">
        <f t="shared" ca="1" si="162"/>
        <v>-3.1201599771446025E-2</v>
      </c>
      <c r="W781" s="16">
        <f t="shared" ca="1" si="163"/>
        <v>-2.9181879920925767E-2</v>
      </c>
      <c r="X781" s="16">
        <f t="shared" ca="1" si="164"/>
        <v>0</v>
      </c>
      <c r="Y781" s="16">
        <f t="shared" ca="1" si="165"/>
        <v>2.9576102996164443E-2</v>
      </c>
      <c r="Z781" s="16">
        <f t="shared" ca="1" si="166"/>
        <v>2.9741083986755089E-2</v>
      </c>
    </row>
    <row r="782" spans="2:26" x14ac:dyDescent="0.35">
      <c r="B782" vm="7096">
        <f ca="1"/>
        <v>43294</v>
      </c>
      <c r="C782" vm="7097">
        <f ca="1"/>
        <v>370.4</v>
      </c>
      <c r="E782" vm="7098">
        <f ca="1"/>
        <v>34.599699999999999</v>
      </c>
      <c r="F782" vm="7099">
        <f ca="1"/>
        <v>67.150000000000006</v>
      </c>
      <c r="G782" vm="4465">
        <f ca="1"/>
        <v>274.95</v>
      </c>
      <c r="H782" vm="7100">
        <f ca="1"/>
        <v>23.85</v>
      </c>
      <c r="I782" vm="7101">
        <f ca="1"/>
        <v>1007.9</v>
      </c>
      <c r="J782" vm="1304">
        <f ca="1"/>
        <v>258.85000000000002</v>
      </c>
      <c r="K782" vm="7102">
        <f ca="1"/>
        <v>263.60000000000002</v>
      </c>
      <c r="L782" vm="7103">
        <f ca="1"/>
        <v>210.45</v>
      </c>
      <c r="M782" s="19" vm="7104">
        <f ca="1"/>
        <v>11018.9</v>
      </c>
      <c r="N782" s="16">
        <f t="shared" ca="1" si="155"/>
        <v>2.8387987972774234E-3</v>
      </c>
      <c r="O782" s="16">
        <f t="shared" ca="1" si="167"/>
        <v>-2.0972359931335061E-2</v>
      </c>
      <c r="P782" s="16">
        <f t="shared" ca="1" si="156"/>
        <v>-2.0972359931335061E-2</v>
      </c>
      <c r="Q782" s="16">
        <f t="shared" ca="1" si="157"/>
        <v>-3.0794222098201172E-2</v>
      </c>
      <c r="R782" s="16">
        <f t="shared" ca="1" si="158"/>
        <v>7.2766967009284158E-4</v>
      </c>
      <c r="S782" s="16">
        <f t="shared" ca="1" si="159"/>
        <v>2.6224594825176209E-2</v>
      </c>
      <c r="T782" s="16">
        <f t="shared" ca="1" si="160"/>
        <v>-9.4393753552913465E-3</v>
      </c>
      <c r="U782" s="16">
        <f t="shared" ca="1" si="161"/>
        <v>-4.5039782195577163E-3</v>
      </c>
      <c r="V782" s="16">
        <f t="shared" ca="1" si="162"/>
        <v>-4.5039782195577163E-3</v>
      </c>
      <c r="W782" s="16">
        <f t="shared" ca="1" si="163"/>
        <v>-4.6215069375081649E-3</v>
      </c>
      <c r="X782" s="16">
        <f t="shared" ca="1" si="164"/>
        <v>0</v>
      </c>
      <c r="Y782" s="16">
        <f t="shared" ca="1" si="165"/>
        <v>5.0157300127468421E-3</v>
      </c>
      <c r="Z782" s="16">
        <f t="shared" ca="1" si="166"/>
        <v>5.1807110033374867E-3</v>
      </c>
    </row>
    <row r="783" spans="2:26" x14ac:dyDescent="0.35">
      <c r="B783" vm="7105">
        <f ca="1"/>
        <v>43297</v>
      </c>
      <c r="C783" vm="4706">
        <f ca="1"/>
        <v>360.05</v>
      </c>
      <c r="E783" vm="132">
        <f ca="1"/>
        <v>33.6663</v>
      </c>
      <c r="F783" vm="7106">
        <f ca="1"/>
        <v>65</v>
      </c>
      <c r="G783" vm="5090">
        <f ca="1"/>
        <v>268.55</v>
      </c>
      <c r="H783" vm="2206">
        <f ca="1"/>
        <v>23.9</v>
      </c>
      <c r="I783" vm="7107">
        <f ca="1"/>
        <v>1042</v>
      </c>
      <c r="J783" vm="7108">
        <f ca="1"/>
        <v>256.95</v>
      </c>
      <c r="K783" vm="1384">
        <f ca="1"/>
        <v>252.1</v>
      </c>
      <c r="L783" vm="3482">
        <f ca="1"/>
        <v>206.4</v>
      </c>
      <c r="M783" s="19" vm="7109">
        <f ca="1"/>
        <v>10936.85</v>
      </c>
      <c r="N783" s="16">
        <f t="shared" ca="1" si="155"/>
        <v>-2.834059207714841E-2</v>
      </c>
      <c r="O783" s="16">
        <f t="shared" ca="1" si="167"/>
        <v>-2.7347674481125621E-2</v>
      </c>
      <c r="P783" s="16">
        <f t="shared" ca="1" si="156"/>
        <v>-2.7347674481125621E-2</v>
      </c>
      <c r="Q783" s="16">
        <f t="shared" ca="1" si="157"/>
        <v>-3.2541653073609539E-2</v>
      </c>
      <c r="R783" s="16">
        <f t="shared" ca="1" si="158"/>
        <v>-2.3552146602355262E-2</v>
      </c>
      <c r="S783" s="16">
        <f t="shared" ca="1" si="159"/>
        <v>-7.3672299096719344E-3</v>
      </c>
      <c r="T783" s="16">
        <f t="shared" ca="1" si="160"/>
        <v>-4.4606968434478138E-2</v>
      </c>
      <c r="U783" s="16">
        <f t="shared" ca="1" si="161"/>
        <v>-1.9432061609171918E-2</v>
      </c>
      <c r="V783" s="16">
        <f t="shared" ca="1" si="162"/>
        <v>-1.9432061609171918E-2</v>
      </c>
      <c r="W783" s="16">
        <f t="shared" ca="1" si="163"/>
        <v>-1.994579659817896E-2</v>
      </c>
      <c r="X783" s="16">
        <f t="shared" ca="1" si="164"/>
        <v>0</v>
      </c>
      <c r="Y783" s="16">
        <f t="shared" ca="1" si="165"/>
        <v>2.0340019673417635E-2</v>
      </c>
      <c r="Z783" s="16">
        <f t="shared" ca="1" si="166"/>
        <v>2.0505000664008281E-2</v>
      </c>
    </row>
    <row r="784" spans="2:26" x14ac:dyDescent="0.35">
      <c r="B784" vm="7110">
        <f ca="1"/>
        <v>43298</v>
      </c>
      <c r="C784" vm="7111">
        <f ca="1"/>
        <v>366.7</v>
      </c>
      <c r="E784" vm="7112">
        <f ca="1"/>
        <v>34.683</v>
      </c>
      <c r="F784" vm="7113">
        <f ca="1"/>
        <v>68.05</v>
      </c>
      <c r="G784" vm="7114">
        <f ca="1"/>
        <v>269.5</v>
      </c>
      <c r="H784" vm="7100">
        <f ca="1"/>
        <v>23.85</v>
      </c>
      <c r="I784" vm="7115">
        <f ca="1"/>
        <v>1061.5</v>
      </c>
      <c r="J784" vm="7116">
        <f ca="1"/>
        <v>255.85</v>
      </c>
      <c r="K784" vm="1514">
        <f ca="1"/>
        <v>257.95</v>
      </c>
      <c r="L784" vm="7117">
        <f ca="1"/>
        <v>210.1</v>
      </c>
      <c r="M784" s="19" vm="7118">
        <f ca="1"/>
        <v>11008.05</v>
      </c>
      <c r="N784" s="16">
        <f t="shared" ca="1" si="155"/>
        <v>1.8301164382404443E-2</v>
      </c>
      <c r="O784" s="16">
        <f t="shared" ca="1" si="167"/>
        <v>2.9752316336561706E-2</v>
      </c>
      <c r="P784" s="16">
        <f t="shared" ca="1" si="156"/>
        <v>2.9752316336561706E-2</v>
      </c>
      <c r="Q784" s="16">
        <f t="shared" ca="1" si="157"/>
        <v>4.5855459201837895E-2</v>
      </c>
      <c r="R784" s="16">
        <f t="shared" ca="1" si="158"/>
        <v>3.5312739975835203E-3</v>
      </c>
      <c r="S784" s="16">
        <f t="shared" ca="1" si="159"/>
        <v>-4.290178187137777E-3</v>
      </c>
      <c r="T784" s="16">
        <f t="shared" ca="1" si="160"/>
        <v>2.2939933496784835E-2</v>
      </c>
      <c r="U784" s="16">
        <f t="shared" ca="1" si="161"/>
        <v>1.7767574243546986E-2</v>
      </c>
      <c r="V784" s="16">
        <f t="shared" ca="1" si="162"/>
        <v>1.7767574243546986E-2</v>
      </c>
      <c r="W784" s="16">
        <f t="shared" ca="1" si="163"/>
        <v>1.7561003276405619E-2</v>
      </c>
      <c r="X784" s="16">
        <f t="shared" ca="1" si="164"/>
        <v>1.7166780201166944E-2</v>
      </c>
      <c r="Y784" s="16">
        <f t="shared" ca="1" si="165"/>
        <v>0</v>
      </c>
      <c r="Z784" s="16">
        <f t="shared" ca="1" si="166"/>
        <v>0</v>
      </c>
    </row>
    <row r="785" spans="2:26" x14ac:dyDescent="0.35">
      <c r="B785" vm="7119">
        <f ca="1"/>
        <v>43299</v>
      </c>
      <c r="C785" vm="7120">
        <f ca="1"/>
        <v>364.05</v>
      </c>
      <c r="E785" vm="7121">
        <f ca="1"/>
        <v>33.183</v>
      </c>
      <c r="F785" vm="7122">
        <f ca="1"/>
        <v>66.55</v>
      </c>
      <c r="G785" vm="7123">
        <f ca="1"/>
        <v>269.35000000000002</v>
      </c>
      <c r="H785" vm="7124">
        <f ca="1"/>
        <v>23.65</v>
      </c>
      <c r="I785" vm="7125">
        <f ca="1"/>
        <v>1024.8</v>
      </c>
      <c r="J785" vm="7126">
        <f ca="1"/>
        <v>256.60000000000002</v>
      </c>
      <c r="K785" vm="7127">
        <f ca="1"/>
        <v>251.85</v>
      </c>
      <c r="L785" vm="2540">
        <f ca="1"/>
        <v>203.7</v>
      </c>
      <c r="M785" s="19" vm="7128">
        <f ca="1"/>
        <v>10980.45</v>
      </c>
      <c r="N785" s="16">
        <f t="shared" ca="1" si="155"/>
        <v>-7.2528542365602163E-3</v>
      </c>
      <c r="O785" s="16">
        <f t="shared" ca="1" si="167"/>
        <v>-4.4211956773067433E-2</v>
      </c>
      <c r="P785" s="16">
        <f t="shared" ca="1" si="156"/>
        <v>-4.4211956773067433E-2</v>
      </c>
      <c r="Q785" s="16">
        <f t="shared" ca="1" si="157"/>
        <v>-2.2289184256354452E-2</v>
      </c>
      <c r="R785" s="16">
        <f t="shared" ca="1" si="158"/>
        <v>-5.567412225089489E-4</v>
      </c>
      <c r="S785" s="16">
        <f t="shared" ca="1" si="159"/>
        <v>2.9271169304352636E-3</v>
      </c>
      <c r="T785" s="16">
        <f t="shared" ca="1" si="160"/>
        <v>-2.3932095498999335E-2</v>
      </c>
      <c r="U785" s="16">
        <f t="shared" ca="1" si="161"/>
        <v>-3.0935284618194579E-2</v>
      </c>
      <c r="V785" s="16">
        <f t="shared" ca="1" si="162"/>
        <v>-3.0935284618194579E-2</v>
      </c>
      <c r="W785" s="16">
        <f t="shared" ca="1" si="163"/>
        <v>-2.9265256940329172E-2</v>
      </c>
      <c r="X785" s="16">
        <f t="shared" ca="1" si="164"/>
        <v>0</v>
      </c>
      <c r="Y785" s="16">
        <f t="shared" ca="1" si="165"/>
        <v>2.9659480015567848E-2</v>
      </c>
      <c r="Z785" s="16">
        <f t="shared" ca="1" si="166"/>
        <v>2.9824461006158494E-2</v>
      </c>
    </row>
    <row r="786" spans="2:26" x14ac:dyDescent="0.35">
      <c r="B786" vm="7129">
        <f ca="1"/>
        <v>43300</v>
      </c>
      <c r="C786" vm="7130">
        <f ca="1"/>
        <v>369.6</v>
      </c>
      <c r="E786" vm="7131">
        <f ca="1"/>
        <v>32.633000000000003</v>
      </c>
      <c r="F786" vm="7132">
        <f ca="1"/>
        <v>66.150000000000006</v>
      </c>
      <c r="G786" vm="7133">
        <f ca="1"/>
        <v>268.89999999999998</v>
      </c>
      <c r="H786" vm="2236">
        <f ca="1"/>
        <v>23.15</v>
      </c>
      <c r="I786" vm="7134">
        <f ca="1"/>
        <v>1040.6500000000001</v>
      </c>
      <c r="J786" vm="7135">
        <f ca="1"/>
        <v>241.35</v>
      </c>
      <c r="K786" vm="7136">
        <f ca="1"/>
        <v>252.5</v>
      </c>
      <c r="L786" vm="7137">
        <f ca="1"/>
        <v>208.2</v>
      </c>
      <c r="M786" s="19" vm="7138">
        <f ca="1"/>
        <v>10957.1</v>
      </c>
      <c r="N786" s="16">
        <f t="shared" ca="1" si="155"/>
        <v>1.5130118926809089E-2</v>
      </c>
      <c r="O786" s="16">
        <f t="shared" ca="1" si="167"/>
        <v>-1.6713650276636717E-2</v>
      </c>
      <c r="P786" s="16">
        <f t="shared" ca="1" si="156"/>
        <v>-1.6713650276636717E-2</v>
      </c>
      <c r="Q786" s="16">
        <f t="shared" ca="1" si="157"/>
        <v>-6.0286542801557749E-3</v>
      </c>
      <c r="R786" s="16">
        <f t="shared" ca="1" si="158"/>
        <v>-1.6720858517239182E-3</v>
      </c>
      <c r="S786" s="16">
        <f t="shared" ca="1" si="159"/>
        <v>-6.1270290075034241E-2</v>
      </c>
      <c r="T786" s="16">
        <f t="shared" ca="1" si="160"/>
        <v>2.5775765237549186E-3</v>
      </c>
      <c r="U786" s="16">
        <f t="shared" ca="1" si="161"/>
        <v>2.1850832948108297E-2</v>
      </c>
      <c r="V786" s="16">
        <f t="shared" ca="1" si="162"/>
        <v>2.1850832948108297E-2</v>
      </c>
      <c r="W786" s="16">
        <f t="shared" ca="1" si="163"/>
        <v>1.9970489220937599E-2</v>
      </c>
      <c r="X786" s="16">
        <f t="shared" ca="1" si="164"/>
        <v>1.9576266145698924E-2</v>
      </c>
      <c r="Y786" s="16">
        <f t="shared" ca="1" si="165"/>
        <v>0</v>
      </c>
      <c r="Z786" s="16">
        <f t="shared" ca="1" si="166"/>
        <v>0</v>
      </c>
    </row>
    <row r="787" spans="2:26" x14ac:dyDescent="0.35">
      <c r="B787" vm="7139">
        <f ca="1"/>
        <v>43301</v>
      </c>
      <c r="C787" vm="7140">
        <f ca="1"/>
        <v>370.05</v>
      </c>
      <c r="E787" vm="7141">
        <f ca="1"/>
        <v>34.549700000000001</v>
      </c>
      <c r="F787" vm="7142">
        <f ca="1"/>
        <v>67.5</v>
      </c>
      <c r="G787" vm="3589">
        <f ca="1"/>
        <v>265.25</v>
      </c>
      <c r="H787" vm="7143">
        <f ca="1"/>
        <v>23.25</v>
      </c>
      <c r="I787" vm="7144">
        <f ca="1"/>
        <v>1072.9000000000001</v>
      </c>
      <c r="J787" vm="7145">
        <f ca="1"/>
        <v>237.65</v>
      </c>
      <c r="K787" vm="7146">
        <f ca="1"/>
        <v>253.4</v>
      </c>
      <c r="L787" vm="4220">
        <f ca="1"/>
        <v>202.4</v>
      </c>
      <c r="M787" s="19" vm="7147">
        <f ca="1"/>
        <v>11010.2</v>
      </c>
      <c r="N787" s="16">
        <f t="shared" ca="1" si="155"/>
        <v>1.2167918759463684E-3</v>
      </c>
      <c r="O787" s="16">
        <f t="shared" ca="1" si="167"/>
        <v>5.7074820796373271E-2</v>
      </c>
      <c r="P787" s="16">
        <f t="shared" ca="1" si="156"/>
        <v>5.7074820796373271E-2</v>
      </c>
      <c r="Q787" s="16">
        <f t="shared" ca="1" si="157"/>
        <v>2.0202707317519469E-2</v>
      </c>
      <c r="R787" s="16">
        <f t="shared" ca="1" si="158"/>
        <v>-1.366678578072642E-2</v>
      </c>
      <c r="S787" s="16">
        <f t="shared" ca="1" si="159"/>
        <v>-1.5449159046483425E-2</v>
      </c>
      <c r="T787" s="16">
        <f t="shared" ca="1" si="160"/>
        <v>3.5580191716241645E-3</v>
      </c>
      <c r="U787" s="16">
        <f t="shared" ca="1" si="161"/>
        <v>-2.8253218767557924E-2</v>
      </c>
      <c r="V787" s="16">
        <f t="shared" ca="1" si="162"/>
        <v>-2.8253218767557924E-2</v>
      </c>
      <c r="W787" s="16">
        <f t="shared" ca="1" si="163"/>
        <v>-2.5999538398466176E-2</v>
      </c>
      <c r="X787" s="16">
        <f t="shared" ca="1" si="164"/>
        <v>0</v>
      </c>
      <c r="Y787" s="16">
        <f t="shared" ca="1" si="165"/>
        <v>2.6393761473704851E-2</v>
      </c>
      <c r="Z787" s="16">
        <f t="shared" ca="1" si="166"/>
        <v>2.6558742464295498E-2</v>
      </c>
    </row>
    <row r="788" spans="2:26" x14ac:dyDescent="0.35">
      <c r="B788" vm="7148">
        <f ca="1"/>
        <v>43304</v>
      </c>
      <c r="C788" vm="6258">
        <f ca="1"/>
        <v>383.75</v>
      </c>
      <c r="E788" vm="7149">
        <f ca="1"/>
        <v>34.266300000000001</v>
      </c>
      <c r="F788" vm="7150">
        <f ca="1"/>
        <v>69.5</v>
      </c>
      <c r="G788" vm="1270">
        <f ca="1"/>
        <v>267.7</v>
      </c>
      <c r="H788" vm="7143">
        <f ca="1"/>
        <v>23.25</v>
      </c>
      <c r="I788" vm="7151">
        <f ca="1"/>
        <v>1056.3</v>
      </c>
      <c r="J788" vm="7152">
        <f ca="1"/>
        <v>246</v>
      </c>
      <c r="K788" vm="7153">
        <f ca="1"/>
        <v>258.75</v>
      </c>
      <c r="L788" vm="7154">
        <f ca="1"/>
        <v>211.6</v>
      </c>
      <c r="M788" s="19" vm="7155">
        <f ca="1"/>
        <v>11084.75</v>
      </c>
      <c r="N788" s="16">
        <f t="shared" ref="N788:N851" ca="1" si="168">LN(C788/C787)</f>
        <v>3.6353167257931474E-2</v>
      </c>
      <c r="O788" s="16">
        <f t="shared" ca="1" si="167"/>
        <v>-8.2365032013630539E-3</v>
      </c>
      <c r="P788" s="16">
        <f t="shared" ref="P788:P851" ca="1" si="169">LN(E788/E787)</f>
        <v>-8.2365032013630539E-3</v>
      </c>
      <c r="Q788" s="16">
        <f t="shared" ref="Q788:Q851" ca="1" si="170">LN(F788/F787)</f>
        <v>2.919915469226235E-2</v>
      </c>
      <c r="R788" s="16">
        <f t="shared" ref="R788:R851" ca="1" si="171">LN(G788/G787)</f>
        <v>9.1941730322142746E-3</v>
      </c>
      <c r="S788" s="16">
        <f t="shared" ref="S788:S851" ca="1" si="172">LN(J788/J787)</f>
        <v>3.453253287234434E-2</v>
      </c>
      <c r="T788" s="16">
        <f t="shared" ref="T788:T851" ca="1" si="173">LN(K788/K787)</f>
        <v>2.0893076692540195E-2</v>
      </c>
      <c r="U788" s="16">
        <f t="shared" ref="U788:U851" ca="1" si="174">LN(L788/L787)</f>
        <v>4.4451762570833796E-2</v>
      </c>
      <c r="V788" s="16">
        <f t="shared" ref="V788:V851" ca="1" si="175">LN(L788/L787)</f>
        <v>4.4451762570833796E-2</v>
      </c>
      <c r="W788" s="16">
        <f t="shared" ref="W788:W851" ca="1" si="176">SUMPRODUCT($Q$7:$X$7,N788:U788)</f>
        <v>4.2164952163446123E-2</v>
      </c>
      <c r="X788" s="16">
        <f t="shared" ref="X788:X851" ca="1" si="177">MAX(W788-$W$15,0)</f>
        <v>4.1770729088207448E-2</v>
      </c>
      <c r="Y788" s="16">
        <f t="shared" ref="Y788:Y851" ca="1" si="178">MAX($W$15-W788,0)</f>
        <v>0</v>
      </c>
      <c r="Z788" s="16">
        <f t="shared" ref="Z788:Z851" ca="1" si="179">MAX($O$4-W788,0)</f>
        <v>0</v>
      </c>
    </row>
    <row r="789" spans="2:26" x14ac:dyDescent="0.35">
      <c r="B789" vm="7156">
        <f ca="1"/>
        <v>43305</v>
      </c>
      <c r="C789" vm="7157">
        <f ca="1"/>
        <v>392.6</v>
      </c>
      <c r="E789" vm="2308">
        <f ca="1"/>
        <v>35.633000000000003</v>
      </c>
      <c r="F789" vm="7158">
        <f ca="1"/>
        <v>73.45</v>
      </c>
      <c r="G789" vm="6894">
        <f ca="1"/>
        <v>272.60000000000002</v>
      </c>
      <c r="H789" vm="2135">
        <f ca="1"/>
        <v>24.1</v>
      </c>
      <c r="I789" vm="7159">
        <f ca="1"/>
        <v>1025.1500000000001</v>
      </c>
      <c r="J789" vm="4808">
        <f ca="1"/>
        <v>252.3</v>
      </c>
      <c r="K789" vm="7160">
        <f ca="1"/>
        <v>258.8</v>
      </c>
      <c r="L789" vm="7161">
        <f ca="1"/>
        <v>216.25</v>
      </c>
      <c r="M789" s="19" vm="7162">
        <f ca="1"/>
        <v>11134.3</v>
      </c>
      <c r="N789" s="16">
        <f t="shared" ca="1" si="168"/>
        <v>2.2799982940953766E-2</v>
      </c>
      <c r="O789" s="16">
        <f t="shared" ca="1" si="167"/>
        <v>3.9109810875585065E-2</v>
      </c>
      <c r="P789" s="16">
        <f t="shared" ca="1" si="169"/>
        <v>3.9109810875585065E-2</v>
      </c>
      <c r="Q789" s="16">
        <f t="shared" ca="1" si="170"/>
        <v>5.5278150049139989E-2</v>
      </c>
      <c r="R789" s="16">
        <f t="shared" ca="1" si="171"/>
        <v>1.8138568736125505E-2</v>
      </c>
      <c r="S789" s="16">
        <f t="shared" ca="1" si="172"/>
        <v>2.528731971464928E-2</v>
      </c>
      <c r="T789" s="16">
        <f t="shared" ca="1" si="173"/>
        <v>1.9321804716677753E-4</v>
      </c>
      <c r="U789" s="16">
        <f t="shared" ca="1" si="174"/>
        <v>2.1737445827844402E-2</v>
      </c>
      <c r="V789" s="16">
        <f t="shared" ca="1" si="175"/>
        <v>2.1737445827844402E-2</v>
      </c>
      <c r="W789" s="16">
        <f t="shared" ca="1" si="176"/>
        <v>2.2128825334809428E-2</v>
      </c>
      <c r="X789" s="16">
        <f t="shared" ca="1" si="177"/>
        <v>2.1734602259570752E-2</v>
      </c>
      <c r="Y789" s="16">
        <f t="shared" ca="1" si="178"/>
        <v>0</v>
      </c>
      <c r="Z789" s="16">
        <f t="shared" ca="1" si="179"/>
        <v>0</v>
      </c>
    </row>
    <row r="790" spans="2:26" x14ac:dyDescent="0.35">
      <c r="B790" vm="7163">
        <f ca="1"/>
        <v>43306</v>
      </c>
      <c r="C790" vm="7164">
        <f ca="1"/>
        <v>398.75</v>
      </c>
      <c r="E790" vm="132">
        <f ca="1"/>
        <v>33.6663</v>
      </c>
      <c r="F790" vm="7165">
        <f ca="1"/>
        <v>71.650000000000006</v>
      </c>
      <c r="G790" vm="7166">
        <f ca="1"/>
        <v>281.85000000000002</v>
      </c>
      <c r="H790" vm="7167">
        <f ca="1"/>
        <v>24.55</v>
      </c>
      <c r="I790" vm="7168">
        <f ca="1"/>
        <v>1010.9</v>
      </c>
      <c r="J790" vm="7169">
        <f ca="1"/>
        <v>256.45</v>
      </c>
      <c r="K790" vm="6362">
        <f ca="1"/>
        <v>257.85000000000002</v>
      </c>
      <c r="L790" vm="7170">
        <f ca="1"/>
        <v>218.95</v>
      </c>
      <c r="M790" s="19" vm="7171">
        <f ca="1"/>
        <v>11132</v>
      </c>
      <c r="N790" s="16">
        <f t="shared" ca="1" si="168"/>
        <v>1.5543372256693552E-2</v>
      </c>
      <c r="O790" s="16">
        <f t="shared" ca="1" si="167"/>
        <v>-5.6774837757453039E-2</v>
      </c>
      <c r="P790" s="16">
        <f t="shared" ca="1" si="169"/>
        <v>-5.6774837757453039E-2</v>
      </c>
      <c r="Q790" s="16">
        <f t="shared" ca="1" si="170"/>
        <v>-2.4811748345705362E-2</v>
      </c>
      <c r="R790" s="16">
        <f t="shared" ca="1" si="171"/>
        <v>3.3369495265151872E-2</v>
      </c>
      <c r="S790" s="16">
        <f t="shared" ca="1" si="172"/>
        <v>1.6314858188265367E-2</v>
      </c>
      <c r="T790" s="16">
        <f t="shared" ca="1" si="173"/>
        <v>-3.6775421297775097E-3</v>
      </c>
      <c r="U790" s="16">
        <f t="shared" ca="1" si="174"/>
        <v>1.2408247435418544E-2</v>
      </c>
      <c r="V790" s="16">
        <f t="shared" ca="1" si="175"/>
        <v>1.2408247435418544E-2</v>
      </c>
      <c r="W790" s="16">
        <f t="shared" ca="1" si="176"/>
        <v>1.2387734034541516E-2</v>
      </c>
      <c r="X790" s="16">
        <f t="shared" ca="1" si="177"/>
        <v>1.1993510959302839E-2</v>
      </c>
      <c r="Y790" s="16">
        <f t="shared" ca="1" si="178"/>
        <v>0</v>
      </c>
      <c r="Z790" s="16">
        <f t="shared" ca="1" si="179"/>
        <v>0</v>
      </c>
    </row>
    <row r="791" spans="2:26" x14ac:dyDescent="0.35">
      <c r="B791" vm="7172">
        <f ca="1"/>
        <v>43307</v>
      </c>
      <c r="C791" vm="7173">
        <f ca="1"/>
        <v>399.3</v>
      </c>
      <c r="E791" vm="7174">
        <f ca="1"/>
        <v>33.399700000000003</v>
      </c>
      <c r="F791" vm="7175">
        <f ca="1"/>
        <v>70.7</v>
      </c>
      <c r="G791" vm="1173">
        <f ca="1"/>
        <v>272.10000000000002</v>
      </c>
      <c r="H791" vm="2573">
        <f ca="1"/>
        <v>24.25</v>
      </c>
      <c r="I791" vm="7176">
        <f ca="1"/>
        <v>983.1</v>
      </c>
      <c r="J791" vm="7177">
        <f ca="1"/>
        <v>253</v>
      </c>
      <c r="K791" vm="2997">
        <f ca="1"/>
        <v>258.25</v>
      </c>
      <c r="L791" vm="3245">
        <f ca="1"/>
        <v>216.5</v>
      </c>
      <c r="M791" s="19" vm="7178">
        <f ca="1"/>
        <v>11167.3</v>
      </c>
      <c r="N791" s="16">
        <f t="shared" ca="1" si="168"/>
        <v>1.3783599701213596E-3</v>
      </c>
      <c r="O791" s="16">
        <f t="shared" ca="1" si="167"/>
        <v>-7.9504191183445549E-3</v>
      </c>
      <c r="P791" s="16">
        <f t="shared" ca="1" si="169"/>
        <v>-7.9504191183445549E-3</v>
      </c>
      <c r="Q791" s="16">
        <f t="shared" ca="1" si="170"/>
        <v>-1.3347581371653832E-2</v>
      </c>
      <c r="R791" s="16">
        <f t="shared" ca="1" si="171"/>
        <v>-3.5205368738383411E-2</v>
      </c>
      <c r="S791" s="16">
        <f t="shared" ca="1" si="172"/>
        <v>-1.3544225107757149E-2</v>
      </c>
      <c r="T791" s="16">
        <f t="shared" ca="1" si="173"/>
        <v>1.5500875027798116E-3</v>
      </c>
      <c r="U791" s="16">
        <f t="shared" ca="1" si="174"/>
        <v>-1.1252845804862821E-2</v>
      </c>
      <c r="V791" s="16">
        <f t="shared" ca="1" si="175"/>
        <v>-1.1252845804862821E-2</v>
      </c>
      <c r="W791" s="16">
        <f t="shared" ca="1" si="176"/>
        <v>-1.2194342695949979E-2</v>
      </c>
      <c r="X791" s="16">
        <f t="shared" ca="1" si="177"/>
        <v>0</v>
      </c>
      <c r="Y791" s="16">
        <f t="shared" ca="1" si="178"/>
        <v>1.2588565771188656E-2</v>
      </c>
      <c r="Z791" s="16">
        <f t="shared" ca="1" si="179"/>
        <v>1.27535467617793E-2</v>
      </c>
    </row>
    <row r="792" spans="2:26" x14ac:dyDescent="0.35">
      <c r="B792" vm="7179">
        <f ca="1"/>
        <v>43308</v>
      </c>
      <c r="C792" vm="7180">
        <f ca="1"/>
        <v>394.65</v>
      </c>
      <c r="E792" vm="7181">
        <f ca="1"/>
        <v>34.1663</v>
      </c>
      <c r="F792" vm="7182">
        <f ca="1"/>
        <v>71.150000000000006</v>
      </c>
      <c r="G792" vm="7183">
        <f ca="1"/>
        <v>273.85000000000002</v>
      </c>
      <c r="H792" vm="2135">
        <f ca="1"/>
        <v>24.1</v>
      </c>
      <c r="I792" vm="7184">
        <f ca="1"/>
        <v>933.95</v>
      </c>
      <c r="J792" vm="7185">
        <f ca="1"/>
        <v>254.6</v>
      </c>
      <c r="K792" vm="7186">
        <f ca="1"/>
        <v>268.14999999999998</v>
      </c>
      <c r="L792" vm="7187">
        <f ca="1"/>
        <v>219.75</v>
      </c>
      <c r="M792" s="19" vm="7188">
        <f ca="1"/>
        <v>11278.35</v>
      </c>
      <c r="N792" s="16">
        <f t="shared" ca="1" si="168"/>
        <v>-1.1713717914764344E-2</v>
      </c>
      <c r="O792" s="16">
        <f t="shared" ca="1" si="167"/>
        <v>2.2692860239063032E-2</v>
      </c>
      <c r="P792" s="16">
        <f t="shared" ca="1" si="169"/>
        <v>2.2692860239063032E-2</v>
      </c>
      <c r="Q792" s="16">
        <f t="shared" ca="1" si="170"/>
        <v>6.3447516333342462E-3</v>
      </c>
      <c r="R792" s="16">
        <f t="shared" ca="1" si="171"/>
        <v>6.4108654405296422E-3</v>
      </c>
      <c r="S792" s="16">
        <f t="shared" ca="1" si="172"/>
        <v>6.3041973957858738E-3</v>
      </c>
      <c r="T792" s="16">
        <f t="shared" ca="1" si="173"/>
        <v>3.7618417429186091E-2</v>
      </c>
      <c r="U792" s="16">
        <f t="shared" ca="1" si="174"/>
        <v>1.4899989122741797E-2</v>
      </c>
      <c r="V792" s="16">
        <f t="shared" ca="1" si="175"/>
        <v>1.4899989122741797E-2</v>
      </c>
      <c r="W792" s="16">
        <f t="shared" ca="1" si="176"/>
        <v>1.4201780549026358E-2</v>
      </c>
      <c r="X792" s="16">
        <f t="shared" ca="1" si="177"/>
        <v>1.3807557473787681E-2</v>
      </c>
      <c r="Y792" s="16">
        <f t="shared" ca="1" si="178"/>
        <v>0</v>
      </c>
      <c r="Z792" s="16">
        <f t="shared" ca="1" si="179"/>
        <v>0</v>
      </c>
    </row>
    <row r="793" spans="2:26" x14ac:dyDescent="0.35">
      <c r="B793" vm="7189">
        <f ca="1"/>
        <v>43311</v>
      </c>
      <c r="C793" vm="7190">
        <f ca="1"/>
        <v>390.8</v>
      </c>
      <c r="E793" vm="7191">
        <f ca="1"/>
        <v>35.933</v>
      </c>
      <c r="F793" vm="7192">
        <f ca="1"/>
        <v>73.3</v>
      </c>
      <c r="G793" vm="4465">
        <f ca="1"/>
        <v>274.95</v>
      </c>
      <c r="H793" vm="2126">
        <f ca="1"/>
        <v>24.05</v>
      </c>
      <c r="I793" vm="7193">
        <f ca="1"/>
        <v>980.6</v>
      </c>
      <c r="J793" vm="7194">
        <f ca="1"/>
        <v>255.8</v>
      </c>
      <c r="K793" vm="1152">
        <f ca="1"/>
        <v>267.5</v>
      </c>
      <c r="L793" vm="7195">
        <f ca="1"/>
        <v>224.9</v>
      </c>
      <c r="M793" s="19" vm="7196">
        <f ca="1"/>
        <v>11319.55</v>
      </c>
      <c r="N793" s="16">
        <f t="shared" ca="1" si="168"/>
        <v>-9.8033759857837008E-3</v>
      </c>
      <c r="O793" s="16">
        <f t="shared" ca="1" si="167"/>
        <v>5.0416315180461836E-2</v>
      </c>
      <c r="P793" s="16">
        <f t="shared" ca="1" si="169"/>
        <v>5.0416315180461836E-2</v>
      </c>
      <c r="Q793" s="16">
        <f t="shared" ca="1" si="170"/>
        <v>2.977028435674442E-2</v>
      </c>
      <c r="R793" s="16">
        <f t="shared" ca="1" si="171"/>
        <v>4.0087517240933448E-3</v>
      </c>
      <c r="S793" s="16">
        <f t="shared" ca="1" si="172"/>
        <v>4.7022030214363235E-3</v>
      </c>
      <c r="T793" s="16">
        <f t="shared" ca="1" si="173"/>
        <v>-2.4269590928728611E-3</v>
      </c>
      <c r="U793" s="16">
        <f t="shared" ca="1" si="174"/>
        <v>2.3165322399983555E-2</v>
      </c>
      <c r="V793" s="16">
        <f t="shared" ca="1" si="175"/>
        <v>2.3165322399983555E-2</v>
      </c>
      <c r="W793" s="16">
        <f t="shared" ca="1" si="176"/>
        <v>2.220326970950676E-2</v>
      </c>
      <c r="X793" s="16">
        <f t="shared" ca="1" si="177"/>
        <v>2.1809046634268085E-2</v>
      </c>
      <c r="Y793" s="16">
        <f t="shared" ca="1" si="178"/>
        <v>0</v>
      </c>
      <c r="Z793" s="16">
        <f t="shared" ca="1" si="179"/>
        <v>0</v>
      </c>
    </row>
    <row r="794" spans="2:26" x14ac:dyDescent="0.35">
      <c r="B794" vm="7197">
        <f ca="1"/>
        <v>43312</v>
      </c>
      <c r="C794" vm="7198">
        <f ca="1"/>
        <v>399.75</v>
      </c>
      <c r="E794" vm="7199">
        <f ca="1"/>
        <v>38.782899999999998</v>
      </c>
      <c r="F794" vm="7200">
        <f ca="1"/>
        <v>74.05</v>
      </c>
      <c r="G794" vm="7201">
        <f ca="1"/>
        <v>280.05</v>
      </c>
      <c r="H794" vm="2195">
        <f ca="1"/>
        <v>23.75</v>
      </c>
      <c r="I794" vm="7202">
        <f ca="1"/>
        <v>957.35</v>
      </c>
      <c r="J794" vm="4050">
        <f ca="1"/>
        <v>257.55</v>
      </c>
      <c r="K794" vm="7203">
        <f ca="1"/>
        <v>264.10000000000002</v>
      </c>
      <c r="L794" vm="7204">
        <f ca="1"/>
        <v>222.2</v>
      </c>
      <c r="M794" s="19" vm="7205">
        <f ca="1"/>
        <v>11356.5</v>
      </c>
      <c r="N794" s="16">
        <f t="shared" ca="1" si="168"/>
        <v>2.2643431545435851E-2</v>
      </c>
      <c r="O794" s="16">
        <f t="shared" ca="1" si="167"/>
        <v>7.6323334507500132E-2</v>
      </c>
      <c r="P794" s="16">
        <f t="shared" ca="1" si="169"/>
        <v>7.6323334507500132E-2</v>
      </c>
      <c r="Q794" s="16">
        <f t="shared" ca="1" si="170"/>
        <v>1.0179931821201924E-2</v>
      </c>
      <c r="R794" s="16">
        <f t="shared" ca="1" si="171"/>
        <v>1.837889570201761E-2</v>
      </c>
      <c r="S794" s="16">
        <f t="shared" ca="1" si="172"/>
        <v>6.8179868668519E-3</v>
      </c>
      <c r="T794" s="16">
        <f t="shared" ca="1" si="173"/>
        <v>-1.2791747032974634E-2</v>
      </c>
      <c r="U794" s="16">
        <f t="shared" ca="1" si="174"/>
        <v>-1.2077981759740411E-2</v>
      </c>
      <c r="V794" s="16">
        <f t="shared" ca="1" si="175"/>
        <v>-1.2077981759740411E-2</v>
      </c>
      <c r="W794" s="16">
        <f t="shared" ca="1" si="176"/>
        <v>-9.3925936694806197E-3</v>
      </c>
      <c r="X794" s="16">
        <f t="shared" ca="1" si="177"/>
        <v>0</v>
      </c>
      <c r="Y794" s="16">
        <f t="shared" ca="1" si="178"/>
        <v>9.7868167447192969E-3</v>
      </c>
      <c r="Z794" s="16">
        <f t="shared" ca="1" si="179"/>
        <v>9.9517977353099415E-3</v>
      </c>
    </row>
    <row r="795" spans="2:26" x14ac:dyDescent="0.35">
      <c r="B795" vm="7206">
        <f ca="1"/>
        <v>43313</v>
      </c>
      <c r="C795" vm="6293">
        <f ca="1"/>
        <v>399</v>
      </c>
      <c r="E795" vm="6802">
        <f ca="1"/>
        <v>39.032899999999998</v>
      </c>
      <c r="F795" vm="7207">
        <f ca="1"/>
        <v>73.55</v>
      </c>
      <c r="G795" vm="7208">
        <f ca="1"/>
        <v>277.7</v>
      </c>
      <c r="H795" vm="7209">
        <f ca="1"/>
        <v>23.55</v>
      </c>
      <c r="I795" vm="7210">
        <f ca="1"/>
        <v>977.55</v>
      </c>
      <c r="J795" vm="7211">
        <f ca="1"/>
        <v>253.85</v>
      </c>
      <c r="K795" vm="3650">
        <f ca="1"/>
        <v>265.05</v>
      </c>
      <c r="L795" vm="7212">
        <f ca="1"/>
        <v>218.2</v>
      </c>
      <c r="M795" s="19" vm="7213">
        <f ca="1"/>
        <v>11346.2</v>
      </c>
      <c r="N795" s="16">
        <f t="shared" ca="1" si="168"/>
        <v>-1.8779348242002089E-3</v>
      </c>
      <c r="O795" s="16">
        <f t="shared" ca="1" si="167"/>
        <v>6.4254524179805806E-3</v>
      </c>
      <c r="P795" s="16">
        <f t="shared" ca="1" si="169"/>
        <v>6.4254524179805806E-3</v>
      </c>
      <c r="Q795" s="16">
        <f t="shared" ca="1" si="170"/>
        <v>-6.7750936663612468E-3</v>
      </c>
      <c r="R795" s="16">
        <f t="shared" ca="1" si="171"/>
        <v>-8.4267643430874905E-3</v>
      </c>
      <c r="S795" s="16">
        <f t="shared" ca="1" si="172"/>
        <v>-1.447033461819091E-2</v>
      </c>
      <c r="T795" s="16">
        <f t="shared" ca="1" si="173"/>
        <v>3.59066813072854E-3</v>
      </c>
      <c r="U795" s="16">
        <f t="shared" ca="1" si="174"/>
        <v>-1.816580380655913E-2</v>
      </c>
      <c r="V795" s="16">
        <f t="shared" ca="1" si="175"/>
        <v>-1.816580380655913E-2</v>
      </c>
      <c r="W795" s="16">
        <f t="shared" ca="1" si="176"/>
        <v>-1.720805288156408E-2</v>
      </c>
      <c r="X795" s="16">
        <f t="shared" ca="1" si="177"/>
        <v>0</v>
      </c>
      <c r="Y795" s="16">
        <f t="shared" ca="1" si="178"/>
        <v>1.7602275956802756E-2</v>
      </c>
      <c r="Z795" s="16">
        <f t="shared" ca="1" si="179"/>
        <v>1.7767256947393402E-2</v>
      </c>
    </row>
    <row r="796" spans="2:26" x14ac:dyDescent="0.35">
      <c r="B796" vm="7214">
        <f ca="1"/>
        <v>43314</v>
      </c>
      <c r="C796" vm="1331">
        <f ca="1"/>
        <v>399.15</v>
      </c>
      <c r="E796" vm="6942">
        <f ca="1"/>
        <v>38.949599999999997</v>
      </c>
      <c r="F796" vm="7215">
        <f ca="1"/>
        <v>73.7</v>
      </c>
      <c r="G796" vm="5152">
        <f ca="1"/>
        <v>280.8</v>
      </c>
      <c r="H796" vm="2206">
        <f ca="1"/>
        <v>23.9</v>
      </c>
      <c r="I796" vm="7216">
        <f ca="1"/>
        <v>954.05</v>
      </c>
      <c r="J796" vm="7217">
        <f ca="1"/>
        <v>250.95</v>
      </c>
      <c r="K796" vm="7218">
        <f ca="1"/>
        <v>260.85000000000002</v>
      </c>
      <c r="L796" vm="7219">
        <f ca="1"/>
        <v>214.15</v>
      </c>
      <c r="M796" s="19" vm="7220">
        <f ca="1"/>
        <v>11244.7</v>
      </c>
      <c r="N796" s="16">
        <f t="shared" ca="1" si="168"/>
        <v>3.7586920194428175E-4</v>
      </c>
      <c r="O796" s="16">
        <f t="shared" ca="1" si="167"/>
        <v>-2.1363775637489157E-3</v>
      </c>
      <c r="P796" s="16">
        <f t="shared" ca="1" si="169"/>
        <v>-2.1363775637489157E-3</v>
      </c>
      <c r="Q796" s="16">
        <f t="shared" ca="1" si="170"/>
        <v>2.037352147844452E-3</v>
      </c>
      <c r="R796" s="16">
        <f t="shared" ca="1" si="171"/>
        <v>1.1101277838902314E-2</v>
      </c>
      <c r="S796" s="16">
        <f t="shared" ca="1" si="172"/>
        <v>-1.1489825292460728E-2</v>
      </c>
      <c r="T796" s="16">
        <f t="shared" ca="1" si="173"/>
        <v>-1.5972957965413294E-2</v>
      </c>
      <c r="U796" s="16">
        <f t="shared" ca="1" si="174"/>
        <v>-1.8735369337590343E-2</v>
      </c>
      <c r="V796" s="16">
        <f t="shared" ca="1" si="175"/>
        <v>-1.8735369337590343E-2</v>
      </c>
      <c r="W796" s="16">
        <f t="shared" ca="1" si="176"/>
        <v>-1.6795334832220142E-2</v>
      </c>
      <c r="X796" s="16">
        <f t="shared" ca="1" si="177"/>
        <v>0</v>
      </c>
      <c r="Y796" s="16">
        <f t="shared" ca="1" si="178"/>
        <v>1.7189557907458818E-2</v>
      </c>
      <c r="Z796" s="16">
        <f t="shared" ca="1" si="179"/>
        <v>1.7354538898049464E-2</v>
      </c>
    </row>
    <row r="797" spans="2:26" x14ac:dyDescent="0.35">
      <c r="B797" vm="7221">
        <f ca="1"/>
        <v>43315</v>
      </c>
      <c r="C797" vm="7222">
        <f ca="1"/>
        <v>399.55</v>
      </c>
      <c r="E797" vm="7223">
        <f ca="1"/>
        <v>39.832900000000002</v>
      </c>
      <c r="F797" vm="7224">
        <f ca="1"/>
        <v>74</v>
      </c>
      <c r="G797" vm="6547">
        <f ca="1"/>
        <v>282.3</v>
      </c>
      <c r="H797" vm="2117">
        <f ca="1"/>
        <v>24.15</v>
      </c>
      <c r="I797" vm="7225">
        <f ca="1"/>
        <v>976.9</v>
      </c>
      <c r="J797" vm="7226">
        <f ca="1"/>
        <v>252.8</v>
      </c>
      <c r="K797" vm="2978">
        <f ca="1"/>
        <v>258.45</v>
      </c>
      <c r="L797" vm="7227">
        <f ca="1"/>
        <v>222.4</v>
      </c>
      <c r="M797" s="19" vm="7228">
        <f ca="1"/>
        <v>11360.8</v>
      </c>
      <c r="N797" s="16">
        <f t="shared" ca="1" si="168"/>
        <v>1.0016277286639288E-3</v>
      </c>
      <c r="O797" s="16">
        <f t="shared" ca="1" si="167"/>
        <v>2.2424701295550142E-2</v>
      </c>
      <c r="P797" s="16">
        <f t="shared" ca="1" si="169"/>
        <v>2.2424701295550142E-2</v>
      </c>
      <c r="Q797" s="16">
        <f t="shared" ca="1" si="170"/>
        <v>4.0622940088787052E-3</v>
      </c>
      <c r="R797" s="16">
        <f t="shared" ca="1" si="171"/>
        <v>5.3276631077875686E-3</v>
      </c>
      <c r="S797" s="16">
        <f t="shared" ca="1" si="172"/>
        <v>7.3449461717598405E-3</v>
      </c>
      <c r="T797" s="16">
        <f t="shared" ca="1" si="173"/>
        <v>-9.2432778263535874E-3</v>
      </c>
      <c r="U797" s="16">
        <f t="shared" ca="1" si="174"/>
        <v>3.7800858315047231E-2</v>
      </c>
      <c r="V797" s="16">
        <f t="shared" ca="1" si="175"/>
        <v>3.7800858315047231E-2</v>
      </c>
      <c r="W797" s="16">
        <f t="shared" ca="1" si="176"/>
        <v>3.5335264371213294E-2</v>
      </c>
      <c r="X797" s="16">
        <f t="shared" ca="1" si="177"/>
        <v>3.4941041295974619E-2</v>
      </c>
      <c r="Y797" s="16">
        <f t="shared" ca="1" si="178"/>
        <v>0</v>
      </c>
      <c r="Z797" s="16">
        <f t="shared" ca="1" si="179"/>
        <v>0</v>
      </c>
    </row>
    <row r="798" spans="2:26" x14ac:dyDescent="0.35">
      <c r="B798" vm="7229">
        <f ca="1"/>
        <v>43318</v>
      </c>
      <c r="C798" vm="7230">
        <f ca="1"/>
        <v>397.35</v>
      </c>
      <c r="E798" vm="7223">
        <f ca="1"/>
        <v>39.832900000000002</v>
      </c>
      <c r="F798" vm="6794">
        <f ca="1"/>
        <v>75.05</v>
      </c>
      <c r="G798" vm="6265">
        <f ca="1"/>
        <v>285.3</v>
      </c>
      <c r="H798" vm="2593">
        <f ca="1"/>
        <v>24.2</v>
      </c>
      <c r="I798" vm="7042">
        <f ca="1"/>
        <v>1016.9</v>
      </c>
      <c r="J798" vm="7231">
        <f ca="1"/>
        <v>248.8</v>
      </c>
      <c r="K798" vm="7232">
        <f ca="1"/>
        <v>254.05</v>
      </c>
      <c r="L798" vm="2150">
        <f ca="1"/>
        <v>224.35</v>
      </c>
      <c r="M798" s="19" vm="7233">
        <f ca="1"/>
        <v>11387.1</v>
      </c>
      <c r="N798" s="16">
        <f t="shared" ca="1" si="168"/>
        <v>-5.5214094342833364E-3</v>
      </c>
      <c r="O798" s="16">
        <f t="shared" ca="1" si="167"/>
        <v>0</v>
      </c>
      <c r="P798" s="16">
        <f t="shared" ca="1" si="169"/>
        <v>0</v>
      </c>
      <c r="Q798" s="16">
        <f t="shared" ca="1" si="170"/>
        <v>1.4089464875301229E-2</v>
      </c>
      <c r="R798" s="16">
        <f t="shared" ca="1" si="171"/>
        <v>1.0570922960010573E-2</v>
      </c>
      <c r="S798" s="16">
        <f t="shared" ca="1" si="172"/>
        <v>-1.5949301407677953E-2</v>
      </c>
      <c r="T798" s="16">
        <f t="shared" ca="1" si="173"/>
        <v>-1.7171153602307289E-2</v>
      </c>
      <c r="U798" s="16">
        <f t="shared" ca="1" si="174"/>
        <v>8.7297700455650686E-3</v>
      </c>
      <c r="V798" s="16">
        <f t="shared" ca="1" si="175"/>
        <v>8.7297700455650686E-3</v>
      </c>
      <c r="W798" s="16">
        <f t="shared" ca="1" si="176"/>
        <v>8.6188556620233423E-3</v>
      </c>
      <c r="X798" s="16">
        <f t="shared" ca="1" si="177"/>
        <v>8.2246325867846651E-3</v>
      </c>
      <c r="Y798" s="16">
        <f t="shared" ca="1" si="178"/>
        <v>0</v>
      </c>
      <c r="Z798" s="16">
        <f t="shared" ca="1" si="179"/>
        <v>0</v>
      </c>
    </row>
    <row r="799" spans="2:26" x14ac:dyDescent="0.35">
      <c r="B799" vm="7234">
        <f ca="1"/>
        <v>43319</v>
      </c>
      <c r="C799" vm="7235">
        <f ca="1"/>
        <v>372.3</v>
      </c>
      <c r="E799" vm="7236">
        <f ca="1"/>
        <v>38.832900000000002</v>
      </c>
      <c r="F799" vm="7158">
        <f ca="1"/>
        <v>73.45</v>
      </c>
      <c r="G799" vm="3441">
        <f ca="1"/>
        <v>285.75</v>
      </c>
      <c r="H799" vm="7167">
        <f ca="1"/>
        <v>24.55</v>
      </c>
      <c r="I799" vm="7237">
        <f ca="1"/>
        <v>1031.2</v>
      </c>
      <c r="J799" vm="7238">
        <f ca="1"/>
        <v>249</v>
      </c>
      <c r="K799" vm="7239">
        <f ca="1"/>
        <v>251.6</v>
      </c>
      <c r="L799" vm="7240">
        <f ca="1"/>
        <v>226.8</v>
      </c>
      <c r="M799" s="19" vm="7241">
        <f ca="1"/>
        <v>11389.45</v>
      </c>
      <c r="N799" s="16">
        <f t="shared" ca="1" si="168"/>
        <v>-6.5117523507517247E-2</v>
      </c>
      <c r="O799" s="16">
        <f t="shared" ca="1" si="167"/>
        <v>-2.5425378506092298E-2</v>
      </c>
      <c r="P799" s="16">
        <f t="shared" ca="1" si="169"/>
        <v>-2.5425378506092298E-2</v>
      </c>
      <c r="Q799" s="16">
        <f t="shared" ca="1" si="170"/>
        <v>-2.1549655459584552E-2</v>
      </c>
      <c r="R799" s="16">
        <f t="shared" ca="1" si="171"/>
        <v>1.5760444554657142E-3</v>
      </c>
      <c r="S799" s="16">
        <f t="shared" ca="1" si="172"/>
        <v>8.0353559968317299E-4</v>
      </c>
      <c r="T799" s="16">
        <f t="shared" ca="1" si="173"/>
        <v>-9.6905732134555216E-3</v>
      </c>
      <c r="U799" s="16">
        <f t="shared" ca="1" si="174"/>
        <v>1.0861239431604634E-2</v>
      </c>
      <c r="V799" s="16">
        <f t="shared" ca="1" si="175"/>
        <v>1.0861239431604634E-2</v>
      </c>
      <c r="W799" s="16">
        <f t="shared" ca="1" si="176"/>
        <v>8.9459293773664038E-3</v>
      </c>
      <c r="X799" s="16">
        <f t="shared" ca="1" si="177"/>
        <v>8.5517063021277265E-3</v>
      </c>
      <c r="Y799" s="16">
        <f t="shared" ca="1" si="178"/>
        <v>0</v>
      </c>
      <c r="Z799" s="16">
        <f t="shared" ca="1" si="179"/>
        <v>0</v>
      </c>
    </row>
    <row r="800" spans="2:26" x14ac:dyDescent="0.35">
      <c r="B800" vm="7242">
        <f ca="1"/>
        <v>43320</v>
      </c>
      <c r="C800" vm="7243">
        <f ca="1"/>
        <v>374.6</v>
      </c>
      <c r="E800" vm="7244">
        <f ca="1"/>
        <v>40.316299999999998</v>
      </c>
      <c r="F800" vm="7207">
        <f ca="1"/>
        <v>73.55</v>
      </c>
      <c r="G800" vm="3914">
        <f ca="1"/>
        <v>286.05</v>
      </c>
      <c r="H800" vm="2661">
        <f ca="1"/>
        <v>24.6</v>
      </c>
      <c r="I800" vm="7245">
        <f ca="1"/>
        <v>1080.55</v>
      </c>
      <c r="J800" vm="4139">
        <f ca="1"/>
        <v>249.3</v>
      </c>
      <c r="K800" vm="7246">
        <f ca="1"/>
        <v>255.15</v>
      </c>
      <c r="L800" vm="7247">
        <f ca="1"/>
        <v>224.8</v>
      </c>
      <c r="M800" s="19" vm="7248">
        <f ca="1"/>
        <v>11450</v>
      </c>
      <c r="N800" s="16">
        <f t="shared" ca="1" si="168"/>
        <v>6.1588091313168726E-3</v>
      </c>
      <c r="O800" s="16">
        <f t="shared" ca="1" si="167"/>
        <v>3.7488028202249446E-2</v>
      </c>
      <c r="P800" s="16">
        <f t="shared" ca="1" si="169"/>
        <v>3.7488028202249446E-2</v>
      </c>
      <c r="Q800" s="16">
        <f t="shared" ca="1" si="170"/>
        <v>1.3605444275600791E-3</v>
      </c>
      <c r="R800" s="16">
        <f t="shared" ca="1" si="171"/>
        <v>1.0493180396177549E-3</v>
      </c>
      <c r="S800" s="16">
        <f t="shared" ca="1" si="172"/>
        <v>1.2040940648047318E-3</v>
      </c>
      <c r="T800" s="16">
        <f t="shared" ca="1" si="173"/>
        <v>1.4011082683695017E-2</v>
      </c>
      <c r="U800" s="16">
        <f t="shared" ca="1" si="174"/>
        <v>-8.8574538340610524E-3</v>
      </c>
      <c r="V800" s="16">
        <f t="shared" ca="1" si="175"/>
        <v>-8.8574538340610524E-3</v>
      </c>
      <c r="W800" s="16">
        <f t="shared" ca="1" si="176"/>
        <v>-7.752412103259769E-3</v>
      </c>
      <c r="X800" s="16">
        <f t="shared" ca="1" si="177"/>
        <v>0</v>
      </c>
      <c r="Y800" s="16">
        <f t="shared" ca="1" si="178"/>
        <v>8.1466351784984462E-3</v>
      </c>
      <c r="Z800" s="16">
        <f t="shared" ca="1" si="179"/>
        <v>8.3116161690890908E-3</v>
      </c>
    </row>
    <row r="801" spans="2:26" x14ac:dyDescent="0.35">
      <c r="B801" vm="7249">
        <f ca="1"/>
        <v>43321</v>
      </c>
      <c r="C801" vm="7250">
        <f ca="1"/>
        <v>378</v>
      </c>
      <c r="E801" vm="7251">
        <f ca="1"/>
        <v>40.3996</v>
      </c>
      <c r="F801" vm="7252">
        <f ca="1"/>
        <v>74.5</v>
      </c>
      <c r="G801" vm="5927">
        <f ca="1"/>
        <v>286.7</v>
      </c>
      <c r="H801" vm="2942">
        <f ca="1"/>
        <v>24.5</v>
      </c>
      <c r="I801" vm="7253">
        <f ca="1"/>
        <v>1081.45</v>
      </c>
      <c r="J801" vm="7254">
        <f ca="1"/>
        <v>241.65</v>
      </c>
      <c r="K801" vm="6362">
        <f ca="1"/>
        <v>257.85000000000002</v>
      </c>
      <c r="L801" vm="3921">
        <f ca="1"/>
        <v>230.6</v>
      </c>
      <c r="M801" s="19" vm="7255">
        <f ca="1"/>
        <v>11470.7</v>
      </c>
      <c r="N801" s="16">
        <f t="shared" ca="1" si="168"/>
        <v>9.0354056095995668E-3</v>
      </c>
      <c r="O801" s="16">
        <f t="shared" ca="1" si="167"/>
        <v>2.0640302486382542E-3</v>
      </c>
      <c r="P801" s="16">
        <f t="shared" ca="1" si="169"/>
        <v>2.0640302486382542E-3</v>
      </c>
      <c r="Q801" s="16">
        <f t="shared" ca="1" si="170"/>
        <v>1.2833678338067298E-2</v>
      </c>
      <c r="R801" s="16">
        <f t="shared" ca="1" si="171"/>
        <v>2.269752174786355E-3</v>
      </c>
      <c r="S801" s="16">
        <f t="shared" ca="1" si="172"/>
        <v>-3.1166592238419114E-2</v>
      </c>
      <c r="T801" s="16">
        <f t="shared" ca="1" si="173"/>
        <v>1.0526412986987603E-2</v>
      </c>
      <c r="U801" s="16">
        <f t="shared" ca="1" si="174"/>
        <v>2.5473489815422589E-2</v>
      </c>
      <c r="V801" s="16">
        <f t="shared" ca="1" si="175"/>
        <v>2.5473489815422589E-2</v>
      </c>
      <c r="W801" s="16">
        <f t="shared" ca="1" si="176"/>
        <v>2.3847785108343931E-2</v>
      </c>
      <c r="X801" s="16">
        <f t="shared" ca="1" si="177"/>
        <v>2.3453562033105255E-2</v>
      </c>
      <c r="Y801" s="16">
        <f t="shared" ca="1" si="178"/>
        <v>0</v>
      </c>
      <c r="Z801" s="16">
        <f t="shared" ca="1" si="179"/>
        <v>0</v>
      </c>
    </row>
    <row r="802" spans="2:26" x14ac:dyDescent="0.35">
      <c r="B802" vm="7256">
        <f ca="1"/>
        <v>43322</v>
      </c>
      <c r="C802" vm="5366">
        <f ca="1"/>
        <v>379.3</v>
      </c>
      <c r="E802" vm="7257">
        <f ca="1"/>
        <v>40.382899999999999</v>
      </c>
      <c r="F802" vm="7258">
        <f ca="1"/>
        <v>73.2</v>
      </c>
      <c r="G802" vm="6752">
        <f ca="1"/>
        <v>286.95</v>
      </c>
      <c r="H802" vm="2641">
        <f ca="1"/>
        <v>24.95</v>
      </c>
      <c r="I802" vm="7259">
        <f ca="1"/>
        <v>1074.5999999999999</v>
      </c>
      <c r="J802" vm="4808">
        <f ca="1"/>
        <v>252.3</v>
      </c>
      <c r="K802" vm="7043">
        <f ca="1"/>
        <v>250.1</v>
      </c>
      <c r="L802" vm="7260">
        <f ca="1"/>
        <v>223.7</v>
      </c>
      <c r="M802" s="19" vm="7261">
        <f ca="1"/>
        <v>11429.5</v>
      </c>
      <c r="N802" s="16">
        <f t="shared" ca="1" si="168"/>
        <v>3.4332530752656997E-3</v>
      </c>
      <c r="O802" s="16">
        <f t="shared" ca="1" si="167"/>
        <v>-4.1345589051830603E-4</v>
      </c>
      <c r="P802" s="16">
        <f t="shared" ca="1" si="169"/>
        <v>-4.1345589051830603E-4</v>
      </c>
      <c r="Q802" s="16">
        <f t="shared" ca="1" si="170"/>
        <v>-1.7603704418247865E-2</v>
      </c>
      <c r="R802" s="16">
        <f t="shared" ca="1" si="171"/>
        <v>8.7161166504746762E-4</v>
      </c>
      <c r="S802" s="16">
        <f t="shared" ca="1" si="172"/>
        <v>4.3128457355919102E-2</v>
      </c>
      <c r="T802" s="16">
        <f t="shared" ca="1" si="173"/>
        <v>-3.051718261339471E-2</v>
      </c>
      <c r="U802" s="16">
        <f t="shared" ca="1" si="174"/>
        <v>-3.0378739338874805E-2</v>
      </c>
      <c r="V802" s="16">
        <f t="shared" ca="1" si="175"/>
        <v>-3.0378739338874805E-2</v>
      </c>
      <c r="W802" s="16">
        <f t="shared" ca="1" si="176"/>
        <v>-2.815659520729915E-2</v>
      </c>
      <c r="X802" s="16">
        <f t="shared" ca="1" si="177"/>
        <v>0</v>
      </c>
      <c r="Y802" s="16">
        <f t="shared" ca="1" si="178"/>
        <v>2.8550818282537825E-2</v>
      </c>
      <c r="Z802" s="16">
        <f t="shared" ca="1" si="179"/>
        <v>2.8715799273128471E-2</v>
      </c>
    </row>
    <row r="803" spans="2:26" x14ac:dyDescent="0.35">
      <c r="B803" vm="7262">
        <f ca="1"/>
        <v>43325</v>
      </c>
      <c r="C803" vm="7263">
        <f ca="1"/>
        <v>377.15</v>
      </c>
      <c r="E803" vm="7264">
        <f ca="1"/>
        <v>39.116300000000003</v>
      </c>
      <c r="F803" vm="7265">
        <f ca="1"/>
        <v>72.599999999999994</v>
      </c>
      <c r="G803" vm="5274">
        <f ca="1"/>
        <v>286.64999999999998</v>
      </c>
      <c r="H803" vm="7266">
        <f ca="1"/>
        <v>24.85</v>
      </c>
      <c r="I803" vm="7267">
        <f ca="1"/>
        <v>1067.9000000000001</v>
      </c>
      <c r="J803" vm="6835">
        <f ca="1"/>
        <v>253.65</v>
      </c>
      <c r="K803" vm="7268">
        <f ca="1"/>
        <v>248.7</v>
      </c>
      <c r="L803" vm="7269">
        <f ca="1"/>
        <v>216.3</v>
      </c>
      <c r="M803" s="19" vm="7270">
        <f ca="1"/>
        <v>11355.75</v>
      </c>
      <c r="N803" s="16">
        <f t="shared" ca="1" si="168"/>
        <v>-5.6844623952134353E-3</v>
      </c>
      <c r="O803" s="16">
        <f t="shared" ca="1" si="167"/>
        <v>-3.1867168120995049E-2</v>
      </c>
      <c r="P803" s="16">
        <f t="shared" ca="1" si="169"/>
        <v>-3.1867168120995049E-2</v>
      </c>
      <c r="Q803" s="16">
        <f t="shared" ca="1" si="170"/>
        <v>-8.230499136515591E-3</v>
      </c>
      <c r="R803" s="16">
        <f t="shared" ca="1" si="171"/>
        <v>-1.04602519997987E-3</v>
      </c>
      <c r="S803" s="16">
        <f t="shared" ca="1" si="172"/>
        <v>5.3365083656868959E-3</v>
      </c>
      <c r="T803" s="16">
        <f t="shared" ca="1" si="173"/>
        <v>-5.6134870742144335E-3</v>
      </c>
      <c r="U803" s="16">
        <f t="shared" ca="1" si="174"/>
        <v>-3.3639535537070699E-2</v>
      </c>
      <c r="V803" s="16">
        <f t="shared" ca="1" si="175"/>
        <v>-3.3639535537070699E-2</v>
      </c>
      <c r="W803" s="16">
        <f t="shared" ca="1" si="176"/>
        <v>-3.1474753501119522E-2</v>
      </c>
      <c r="X803" s="16">
        <f t="shared" ca="1" si="177"/>
        <v>0</v>
      </c>
      <c r="Y803" s="16">
        <f t="shared" ca="1" si="178"/>
        <v>3.1868976576358198E-2</v>
      </c>
      <c r="Z803" s="16">
        <f t="shared" ca="1" si="179"/>
        <v>3.2033957566948844E-2</v>
      </c>
    </row>
    <row r="804" spans="2:26" x14ac:dyDescent="0.35">
      <c r="B804" vm="7271">
        <f ca="1"/>
        <v>43326</v>
      </c>
      <c r="C804" vm="7013">
        <f ca="1"/>
        <v>373.15</v>
      </c>
      <c r="E804" vm="7272">
        <f ca="1"/>
        <v>39.199599999999997</v>
      </c>
      <c r="F804" vm="7273">
        <f ca="1"/>
        <v>72.25</v>
      </c>
      <c r="G804" vm="5257">
        <f ca="1"/>
        <v>285.14999999999998</v>
      </c>
      <c r="H804" vm="2706">
        <f ca="1"/>
        <v>25</v>
      </c>
      <c r="I804" vm="7274">
        <f ca="1"/>
        <v>1089.1500000000001</v>
      </c>
      <c r="J804" vm="7275">
        <f ca="1"/>
        <v>257.89999999999998</v>
      </c>
      <c r="K804" vm="7231">
        <f ca="1"/>
        <v>248.8</v>
      </c>
      <c r="L804" vm="7276">
        <f ca="1"/>
        <v>215.1</v>
      </c>
      <c r="M804" s="19" vm="7277">
        <f ca="1"/>
        <v>11435.1</v>
      </c>
      <c r="N804" s="16">
        <f t="shared" ca="1" si="168"/>
        <v>-1.0662502722243412E-2</v>
      </c>
      <c r="O804" s="16">
        <f t="shared" ca="1" si="167"/>
        <v>2.1272827462452981E-3</v>
      </c>
      <c r="P804" s="16">
        <f t="shared" ca="1" si="169"/>
        <v>2.1272827462452981E-3</v>
      </c>
      <c r="Q804" s="16">
        <f t="shared" ca="1" si="170"/>
        <v>-4.8325948382088287E-3</v>
      </c>
      <c r="R804" s="16">
        <f t="shared" ca="1" si="171"/>
        <v>-5.2466017518438737E-3</v>
      </c>
      <c r="S804" s="16">
        <f t="shared" ca="1" si="172"/>
        <v>1.6616548874600012E-2</v>
      </c>
      <c r="T804" s="16">
        <f t="shared" ca="1" si="173"/>
        <v>4.0201005566548926E-4</v>
      </c>
      <c r="U804" s="16">
        <f t="shared" ca="1" si="174"/>
        <v>-5.5632966853288264E-3</v>
      </c>
      <c r="V804" s="16">
        <f t="shared" ca="1" si="175"/>
        <v>-5.5632966853288264E-3</v>
      </c>
      <c r="W804" s="16">
        <f t="shared" ca="1" si="176"/>
        <v>-5.5055521722294411E-3</v>
      </c>
      <c r="X804" s="16">
        <f t="shared" ca="1" si="177"/>
        <v>0</v>
      </c>
      <c r="Y804" s="16">
        <f t="shared" ca="1" si="178"/>
        <v>5.8997752474681184E-3</v>
      </c>
      <c r="Z804" s="16">
        <f t="shared" ca="1" si="179"/>
        <v>6.0647562380587629E-3</v>
      </c>
    </row>
    <row r="805" spans="2:26" x14ac:dyDescent="0.35">
      <c r="B805" vm="7278">
        <f ca="1"/>
        <v>43328</v>
      </c>
      <c r="C805" vm="7279">
        <f ca="1"/>
        <v>370.3</v>
      </c>
      <c r="E805" vm="7280">
        <f ca="1"/>
        <v>38.283000000000001</v>
      </c>
      <c r="F805" vm="7265">
        <f ca="1"/>
        <v>72.599999999999994</v>
      </c>
      <c r="G805" vm="1130">
        <f ca="1"/>
        <v>276.05</v>
      </c>
      <c r="H805" vm="7266">
        <f ca="1"/>
        <v>24.85</v>
      </c>
      <c r="I805" vm="7281">
        <f ca="1"/>
        <v>1122.1500000000001</v>
      </c>
      <c r="J805" vm="7282">
        <f ca="1"/>
        <v>247.05</v>
      </c>
      <c r="K805" vm="4738">
        <f ca="1"/>
        <v>251.3</v>
      </c>
      <c r="L805" vm="7283">
        <f ca="1"/>
        <v>208.8</v>
      </c>
      <c r="M805" s="19" vm="7284">
        <f ca="1"/>
        <v>11385.05</v>
      </c>
      <c r="N805" s="16">
        <f t="shared" ca="1" si="168"/>
        <v>-7.6669956578293936E-3</v>
      </c>
      <c r="O805" s="16">
        <f t="shared" ca="1" si="167"/>
        <v>-2.3660609242773079E-2</v>
      </c>
      <c r="P805" s="16">
        <f t="shared" ca="1" si="169"/>
        <v>-2.3660609242773079E-2</v>
      </c>
      <c r="Q805" s="16">
        <f t="shared" ca="1" si="170"/>
        <v>4.8325948382087159E-3</v>
      </c>
      <c r="R805" s="16">
        <f t="shared" ca="1" si="171"/>
        <v>-3.2433348872494092E-2</v>
      </c>
      <c r="S805" s="16">
        <f t="shared" ca="1" si="172"/>
        <v>-4.2981167595539931E-2</v>
      </c>
      <c r="T805" s="16">
        <f t="shared" ca="1" si="173"/>
        <v>9.9980836845220983E-3</v>
      </c>
      <c r="U805" s="16">
        <f t="shared" ca="1" si="174"/>
        <v>-2.972618026520062E-2</v>
      </c>
      <c r="V805" s="16">
        <f t="shared" ca="1" si="175"/>
        <v>-2.972618026520062E-2</v>
      </c>
      <c r="W805" s="16">
        <f t="shared" ca="1" si="176"/>
        <v>-2.9110137729037484E-2</v>
      </c>
      <c r="X805" s="16">
        <f t="shared" ca="1" si="177"/>
        <v>0</v>
      </c>
      <c r="Y805" s="16">
        <f t="shared" ca="1" si="178"/>
        <v>2.950436080427616E-2</v>
      </c>
      <c r="Z805" s="16">
        <f t="shared" ca="1" si="179"/>
        <v>2.9669341794866806E-2</v>
      </c>
    </row>
    <row r="806" spans="2:26" x14ac:dyDescent="0.35">
      <c r="B806" vm="7285">
        <f ca="1"/>
        <v>43329</v>
      </c>
      <c r="C806" vm="7286">
        <f ca="1"/>
        <v>374.1</v>
      </c>
      <c r="E806" vm="7287">
        <f ca="1"/>
        <v>39.182899999999997</v>
      </c>
      <c r="F806" vm="7288">
        <f ca="1"/>
        <v>73.849999999999994</v>
      </c>
      <c r="G806" vm="6797">
        <f ca="1"/>
        <v>277.35000000000002</v>
      </c>
      <c r="H806" vm="2807">
        <f ca="1"/>
        <v>25.45</v>
      </c>
      <c r="I806" vm="7289">
        <f ca="1"/>
        <v>1114.95</v>
      </c>
      <c r="J806" vm="7290">
        <f ca="1"/>
        <v>245.05</v>
      </c>
      <c r="K806" vm="2997">
        <f ca="1"/>
        <v>258.25</v>
      </c>
      <c r="L806" vm="7291">
        <f ca="1"/>
        <v>215.2</v>
      </c>
      <c r="M806" s="19" vm="7292">
        <f ca="1"/>
        <v>11470.75</v>
      </c>
      <c r="N806" s="16">
        <f t="shared" ca="1" si="168"/>
        <v>1.0209653434533427E-2</v>
      </c>
      <c r="O806" s="16">
        <f t="shared" ca="1" si="167"/>
        <v>2.3234493713089943E-2</v>
      </c>
      <c r="P806" s="16">
        <f t="shared" ca="1" si="169"/>
        <v>2.3234493713089943E-2</v>
      </c>
      <c r="Q806" s="16">
        <f t="shared" ca="1" si="170"/>
        <v>1.7071087146638329E-2</v>
      </c>
      <c r="R806" s="16">
        <f t="shared" ca="1" si="171"/>
        <v>4.6982377711899592E-3</v>
      </c>
      <c r="S806" s="16">
        <f t="shared" ca="1" si="172"/>
        <v>-8.1284739362025536E-3</v>
      </c>
      <c r="T806" s="16">
        <f t="shared" ca="1" si="173"/>
        <v>2.7280663450201491E-2</v>
      </c>
      <c r="U806" s="16">
        <f t="shared" ca="1" si="174"/>
        <v>3.0190972279145516E-2</v>
      </c>
      <c r="V806" s="16">
        <f t="shared" ca="1" si="175"/>
        <v>3.0190972279145516E-2</v>
      </c>
      <c r="W806" s="16">
        <f t="shared" ca="1" si="176"/>
        <v>2.8571859309550585E-2</v>
      </c>
      <c r="X806" s="16">
        <f t="shared" ca="1" si="177"/>
        <v>2.8177636234311909E-2</v>
      </c>
      <c r="Y806" s="16">
        <f t="shared" ca="1" si="178"/>
        <v>0</v>
      </c>
      <c r="Z806" s="16">
        <f t="shared" ca="1" si="179"/>
        <v>0</v>
      </c>
    </row>
    <row r="807" spans="2:26" x14ac:dyDescent="0.35">
      <c r="B807" vm="7293">
        <f ca="1"/>
        <v>43332</v>
      </c>
      <c r="C807" vm="1421">
        <f ca="1"/>
        <v>378.25</v>
      </c>
      <c r="E807" vm="7294">
        <f ca="1"/>
        <v>39.1496</v>
      </c>
      <c r="F807" vm="1829">
        <f ca="1"/>
        <v>75</v>
      </c>
      <c r="G807" vm="3782">
        <f ca="1"/>
        <v>280.25</v>
      </c>
      <c r="H807" vm="7295">
        <f ca="1"/>
        <v>25.8</v>
      </c>
      <c r="I807" vm="7296">
        <f ca="1"/>
        <v>1138.8</v>
      </c>
      <c r="J807" vm="7297">
        <f ca="1"/>
        <v>244.05</v>
      </c>
      <c r="K807" vm="3072">
        <f ca="1"/>
        <v>270.10000000000002</v>
      </c>
      <c r="L807" vm="4682">
        <f ca="1"/>
        <v>221.85</v>
      </c>
      <c r="M807" s="19" vm="7298">
        <f ca="1"/>
        <v>11551.75</v>
      </c>
      <c r="N807" s="16">
        <f t="shared" ca="1" si="168"/>
        <v>1.1032211314364725E-2</v>
      </c>
      <c r="O807" s="16">
        <f t="shared" ca="1" si="167"/>
        <v>-8.5022186208746258E-4</v>
      </c>
      <c r="P807" s="16">
        <f t="shared" ca="1" si="169"/>
        <v>-8.5022186208746258E-4</v>
      </c>
      <c r="Q807" s="16">
        <f t="shared" ca="1" si="170"/>
        <v>1.5452104558921714E-2</v>
      </c>
      <c r="R807" s="16">
        <f t="shared" ca="1" si="171"/>
        <v>1.0401815451025647E-2</v>
      </c>
      <c r="S807" s="16">
        <f t="shared" ca="1" si="172"/>
        <v>-4.0891490224000153E-3</v>
      </c>
      <c r="T807" s="16">
        <f t="shared" ca="1" si="173"/>
        <v>4.4864152798822055E-2</v>
      </c>
      <c r="U807" s="16">
        <f t="shared" ca="1" si="174"/>
        <v>3.0433649537289102E-2</v>
      </c>
      <c r="V807" s="16">
        <f t="shared" ca="1" si="175"/>
        <v>3.0433649537289102E-2</v>
      </c>
      <c r="W807" s="16">
        <f t="shared" ca="1" si="176"/>
        <v>2.8884025246355739E-2</v>
      </c>
      <c r="X807" s="16">
        <f t="shared" ca="1" si="177"/>
        <v>2.8489802171117063E-2</v>
      </c>
      <c r="Y807" s="16">
        <f t="shared" ca="1" si="178"/>
        <v>0</v>
      </c>
      <c r="Z807" s="16">
        <f t="shared" ca="1" si="179"/>
        <v>0</v>
      </c>
    </row>
    <row r="808" spans="2:26" x14ac:dyDescent="0.35">
      <c r="B808" vm="7299">
        <f ca="1"/>
        <v>43333</v>
      </c>
      <c r="C808" vm="1371">
        <f ca="1"/>
        <v>377.95</v>
      </c>
      <c r="E808" vm="7300">
        <f ca="1"/>
        <v>39.532899999999998</v>
      </c>
      <c r="F808" vm="7301">
        <f ca="1"/>
        <v>75.5</v>
      </c>
      <c r="G808" vm="7302">
        <f ca="1"/>
        <v>284.39999999999998</v>
      </c>
      <c r="H808" vm="2736">
        <f ca="1"/>
        <v>25.75</v>
      </c>
      <c r="I808" vm="7303">
        <f ca="1"/>
        <v>1133.4000000000001</v>
      </c>
      <c r="J808" vm="7304">
        <f ca="1"/>
        <v>243.05</v>
      </c>
      <c r="K808" vm="4443">
        <f ca="1"/>
        <v>268.8</v>
      </c>
      <c r="L808" vm="7305">
        <f ca="1"/>
        <v>218.85</v>
      </c>
      <c r="M808" s="19" vm="7306">
        <f ca="1"/>
        <v>11570.9</v>
      </c>
      <c r="N808" s="16">
        <f t="shared" ca="1" si="168"/>
        <v>-7.9344093027959616E-4</v>
      </c>
      <c r="O808" s="16">
        <f t="shared" ca="1" si="167"/>
        <v>9.7430313503238577E-3</v>
      </c>
      <c r="P808" s="16">
        <f t="shared" ca="1" si="169"/>
        <v>9.7430313503238577E-3</v>
      </c>
      <c r="Q808" s="16">
        <f t="shared" ca="1" si="170"/>
        <v>6.6445427186685108E-3</v>
      </c>
      <c r="R808" s="16">
        <f t="shared" ca="1" si="171"/>
        <v>1.4699635976816429E-2</v>
      </c>
      <c r="S808" s="16">
        <f t="shared" ca="1" si="172"/>
        <v>-4.1059388416919756E-3</v>
      </c>
      <c r="T808" s="16">
        <f t="shared" ca="1" si="173"/>
        <v>-4.8246521495754272E-3</v>
      </c>
      <c r="U808" s="16">
        <f t="shared" ca="1" si="174"/>
        <v>-1.3614914188014209E-2</v>
      </c>
      <c r="V808" s="16">
        <f t="shared" ca="1" si="175"/>
        <v>-1.3614914188014209E-2</v>
      </c>
      <c r="W808" s="16">
        <f t="shared" ca="1" si="176"/>
        <v>-1.1757196638663946E-2</v>
      </c>
      <c r="X808" s="16">
        <f t="shared" ca="1" si="177"/>
        <v>0</v>
      </c>
      <c r="Y808" s="16">
        <f t="shared" ca="1" si="178"/>
        <v>1.2151419713902623E-2</v>
      </c>
      <c r="Z808" s="16">
        <f t="shared" ca="1" si="179"/>
        <v>1.2316400704493267E-2</v>
      </c>
    </row>
    <row r="809" spans="2:26" x14ac:dyDescent="0.35">
      <c r="B809" vm="7307">
        <f ca="1"/>
        <v>43335</v>
      </c>
      <c r="C809" vm="7308">
        <f ca="1"/>
        <v>384.5</v>
      </c>
      <c r="E809" vm="6884">
        <f ca="1"/>
        <v>38.732900000000001</v>
      </c>
      <c r="F809" vm="1765">
        <f ca="1"/>
        <v>73.900000000000006</v>
      </c>
      <c r="G809" vm="6704">
        <f ca="1"/>
        <v>286.2</v>
      </c>
      <c r="H809" vm="7295">
        <f ca="1"/>
        <v>25.8</v>
      </c>
      <c r="I809" vm="7309">
        <f ca="1"/>
        <v>1130.55</v>
      </c>
      <c r="J809" vm="7310">
        <f ca="1"/>
        <v>243.9</v>
      </c>
      <c r="K809" vm="7311">
        <f ca="1"/>
        <v>256.89999999999998</v>
      </c>
      <c r="L809" vm="7312">
        <f ca="1"/>
        <v>214.8</v>
      </c>
      <c r="M809" s="19" vm="7313">
        <f ca="1"/>
        <v>11582.75</v>
      </c>
      <c r="N809" s="16">
        <f t="shared" ca="1" si="168"/>
        <v>1.7181877207513036E-2</v>
      </c>
      <c r="O809" s="16">
        <f t="shared" ca="1" si="167"/>
        <v>-2.0443868541729204E-2</v>
      </c>
      <c r="P809" s="16">
        <f t="shared" ca="1" si="169"/>
        <v>-2.0443868541729204E-2</v>
      </c>
      <c r="Q809" s="16">
        <f t="shared" ca="1" si="170"/>
        <v>-2.1419828300822858E-2</v>
      </c>
      <c r="R809" s="16">
        <f t="shared" ca="1" si="171"/>
        <v>6.3091691932647556E-3</v>
      </c>
      <c r="S809" s="16">
        <f t="shared" ca="1" si="172"/>
        <v>3.491121730410069E-3</v>
      </c>
      <c r="T809" s="16">
        <f t="shared" ca="1" si="173"/>
        <v>-4.5280704533156739E-2</v>
      </c>
      <c r="U809" s="16">
        <f t="shared" ca="1" si="174"/>
        <v>-1.867920100219464E-2</v>
      </c>
      <c r="V809" s="16">
        <f t="shared" ca="1" si="175"/>
        <v>-1.867920100219464E-2</v>
      </c>
      <c r="W809" s="16">
        <f t="shared" ca="1" si="176"/>
        <v>-1.7231871433253006E-2</v>
      </c>
      <c r="X809" s="16">
        <f t="shared" ca="1" si="177"/>
        <v>0</v>
      </c>
      <c r="Y809" s="16">
        <f t="shared" ca="1" si="178"/>
        <v>1.7626094508491681E-2</v>
      </c>
      <c r="Z809" s="16">
        <f t="shared" ca="1" si="179"/>
        <v>1.7791075499082327E-2</v>
      </c>
    </row>
    <row r="810" spans="2:26" x14ac:dyDescent="0.35">
      <c r="B810" vm="7314">
        <f ca="1"/>
        <v>43336</v>
      </c>
      <c r="C810" vm="5568">
        <f ca="1"/>
        <v>376.75</v>
      </c>
      <c r="E810" vm="7315">
        <f ca="1"/>
        <v>39.1663</v>
      </c>
      <c r="F810" vm="7316">
        <f ca="1"/>
        <v>80.2</v>
      </c>
      <c r="G810" vm="7317">
        <f ca="1"/>
        <v>292.3</v>
      </c>
      <c r="H810" vm="3285">
        <f ca="1"/>
        <v>25.4</v>
      </c>
      <c r="I810" vm="7318">
        <f ca="1"/>
        <v>1122.55</v>
      </c>
      <c r="J810" vm="4916">
        <f ca="1"/>
        <v>244.75</v>
      </c>
      <c r="K810" vm="7319">
        <f ca="1"/>
        <v>255.5</v>
      </c>
      <c r="L810" vm="7320">
        <f ca="1"/>
        <v>224.05</v>
      </c>
      <c r="M810" s="19" vm="7321">
        <f ca="1"/>
        <v>11557.1</v>
      </c>
      <c r="N810" s="16">
        <f t="shared" ca="1" si="168"/>
        <v>-2.0361951439093872E-2</v>
      </c>
      <c r="O810" s="16">
        <f t="shared" ca="1" si="167"/>
        <v>1.1127315090609107E-2</v>
      </c>
      <c r="P810" s="16">
        <f t="shared" ca="1" si="169"/>
        <v>1.1127315090609107E-2</v>
      </c>
      <c r="Q810" s="16">
        <f t="shared" ca="1" si="170"/>
        <v>8.1810686918312669E-2</v>
      </c>
      <c r="R810" s="16">
        <f t="shared" ca="1" si="171"/>
        <v>2.1089804994849776E-2</v>
      </c>
      <c r="S810" s="16">
        <f t="shared" ca="1" si="172"/>
        <v>3.4789761887452282E-3</v>
      </c>
      <c r="T810" s="16">
        <f t="shared" ca="1" si="173"/>
        <v>-5.4644944720786256E-3</v>
      </c>
      <c r="U810" s="16">
        <f t="shared" ca="1" si="174"/>
        <v>4.2161878597442491E-2</v>
      </c>
      <c r="V810" s="16">
        <f t="shared" ca="1" si="175"/>
        <v>4.2161878597442491E-2</v>
      </c>
      <c r="W810" s="16">
        <f t="shared" ca="1" si="176"/>
        <v>4.0761857716601083E-2</v>
      </c>
      <c r="X810" s="16">
        <f t="shared" ca="1" si="177"/>
        <v>4.0367634641362407E-2</v>
      </c>
      <c r="Y810" s="16">
        <f t="shared" ca="1" si="178"/>
        <v>0</v>
      </c>
      <c r="Z810" s="16">
        <f t="shared" ca="1" si="179"/>
        <v>0</v>
      </c>
    </row>
    <row r="811" spans="2:26" x14ac:dyDescent="0.35">
      <c r="B811" vm="7322">
        <f ca="1"/>
        <v>43339</v>
      </c>
      <c r="C811" vm="7323">
        <f ca="1"/>
        <v>378.65</v>
      </c>
      <c r="E811" vm="7324">
        <f ca="1"/>
        <v>38.9163</v>
      </c>
      <c r="F811" vm="7325">
        <f ca="1"/>
        <v>79.95</v>
      </c>
      <c r="G811" vm="5913">
        <f ca="1"/>
        <v>299.39999999999998</v>
      </c>
      <c r="H811" vm="2630">
        <f ca="1"/>
        <v>25.3</v>
      </c>
      <c r="I811" vm="7326">
        <f ca="1"/>
        <v>1097.6500000000001</v>
      </c>
      <c r="J811" vm="7327">
        <f ca="1"/>
        <v>243.7</v>
      </c>
      <c r="K811" vm="7160">
        <f ca="1"/>
        <v>258.8</v>
      </c>
      <c r="L811" vm="7328">
        <f ca="1"/>
        <v>225.5</v>
      </c>
      <c r="M811" s="19" vm="7329">
        <f ca="1"/>
        <v>11691.95</v>
      </c>
      <c r="N811" s="16">
        <f t="shared" ca="1" si="168"/>
        <v>5.0304580532266894E-3</v>
      </c>
      <c r="O811" s="16">
        <f t="shared" ca="1" si="167"/>
        <v>-6.4034971751858686E-3</v>
      </c>
      <c r="P811" s="16">
        <f t="shared" ca="1" si="169"/>
        <v>-6.4034971751858686E-3</v>
      </c>
      <c r="Q811" s="16">
        <f t="shared" ca="1" si="170"/>
        <v>-3.1220755925055179E-3</v>
      </c>
      <c r="R811" s="16">
        <f t="shared" ca="1" si="171"/>
        <v>2.3999799868327665E-2</v>
      </c>
      <c r="S811" s="16">
        <f t="shared" ca="1" si="172"/>
        <v>-4.299320779459272E-3</v>
      </c>
      <c r="T811" s="16">
        <f t="shared" ca="1" si="173"/>
        <v>1.2833152982986495E-2</v>
      </c>
      <c r="U811" s="16">
        <f t="shared" ca="1" si="174"/>
        <v>6.4509177105809947E-3</v>
      </c>
      <c r="V811" s="16">
        <f t="shared" ca="1" si="175"/>
        <v>6.4509177105809947E-3</v>
      </c>
      <c r="W811" s="16">
        <f t="shared" ca="1" si="176"/>
        <v>7.0029391575810876E-3</v>
      </c>
      <c r="X811" s="16">
        <f t="shared" ca="1" si="177"/>
        <v>6.6087160823424104E-3</v>
      </c>
      <c r="Y811" s="16">
        <f t="shared" ca="1" si="178"/>
        <v>0</v>
      </c>
      <c r="Z811" s="16">
        <f t="shared" ca="1" si="179"/>
        <v>0</v>
      </c>
    </row>
    <row r="812" spans="2:26" x14ac:dyDescent="0.35">
      <c r="B812" vm="7330">
        <f ca="1"/>
        <v>43340</v>
      </c>
      <c r="C812" vm="7331">
        <f ca="1"/>
        <v>386.95</v>
      </c>
      <c r="E812" vm="7332">
        <f ca="1"/>
        <v>38.366300000000003</v>
      </c>
      <c r="F812" vm="7333">
        <f ca="1"/>
        <v>77.7</v>
      </c>
      <c r="G812" vm="6951">
        <f ca="1"/>
        <v>297.89999999999998</v>
      </c>
      <c r="H812" vm="2854">
        <f ca="1"/>
        <v>25.15</v>
      </c>
      <c r="I812" vm="7334">
        <f ca="1"/>
        <v>1083</v>
      </c>
      <c r="J812" vm="7335">
        <f ca="1"/>
        <v>249.25</v>
      </c>
      <c r="K812" vm="3188">
        <f ca="1"/>
        <v>260</v>
      </c>
      <c r="L812" vm="3788">
        <f ca="1"/>
        <v>230.3</v>
      </c>
      <c r="M812" s="19" vm="7336">
        <f ca="1"/>
        <v>11738.5</v>
      </c>
      <c r="N812" s="16">
        <f t="shared" ca="1" si="168"/>
        <v>2.1683190156636379E-2</v>
      </c>
      <c r="O812" s="16">
        <f t="shared" ca="1" si="167"/>
        <v>-1.4233715887946974E-2</v>
      </c>
      <c r="P812" s="16">
        <f t="shared" ca="1" si="169"/>
        <v>-1.4233715887946974E-2</v>
      </c>
      <c r="Q812" s="16">
        <f t="shared" ca="1" si="170"/>
        <v>-2.8546181906361497E-2</v>
      </c>
      <c r="R812" s="16">
        <f t="shared" ca="1" si="171"/>
        <v>-5.022612266291332E-3</v>
      </c>
      <c r="S812" s="16">
        <f t="shared" ca="1" si="172"/>
        <v>2.2518448210787127E-2</v>
      </c>
      <c r="T812" s="16">
        <f t="shared" ca="1" si="173"/>
        <v>4.6260683887822431E-3</v>
      </c>
      <c r="U812" s="16">
        <f t="shared" ca="1" si="174"/>
        <v>2.1062647883906434E-2</v>
      </c>
      <c r="V812" s="16">
        <f t="shared" ca="1" si="175"/>
        <v>2.1062647883906434E-2</v>
      </c>
      <c r="W812" s="16">
        <f t="shared" ca="1" si="176"/>
        <v>1.8984615456646446E-2</v>
      </c>
      <c r="X812" s="16">
        <f t="shared" ca="1" si="177"/>
        <v>1.8590392381407771E-2</v>
      </c>
      <c r="Y812" s="16">
        <f t="shared" ca="1" si="178"/>
        <v>0</v>
      </c>
      <c r="Z812" s="16">
        <f t="shared" ca="1" si="179"/>
        <v>0</v>
      </c>
    </row>
    <row r="813" spans="2:26" x14ac:dyDescent="0.35">
      <c r="B813" vm="7337">
        <f ca="1"/>
        <v>43341</v>
      </c>
      <c r="C813" vm="5441">
        <f ca="1"/>
        <v>385.9</v>
      </c>
      <c r="E813" vm="7338">
        <f ca="1"/>
        <v>38.266300000000001</v>
      </c>
      <c r="F813" vm="6748">
        <f ca="1"/>
        <v>80.650000000000006</v>
      </c>
      <c r="G813" vm="7339">
        <f ca="1"/>
        <v>298.45</v>
      </c>
      <c r="H813" vm="2716">
        <f ca="1"/>
        <v>25.2</v>
      </c>
      <c r="I813" vm="7340">
        <f ca="1"/>
        <v>1098.45</v>
      </c>
      <c r="J813" vm="7341">
        <f ca="1"/>
        <v>245.35</v>
      </c>
      <c r="K813" vm="7342">
        <f ca="1"/>
        <v>261.7</v>
      </c>
      <c r="L813" vm="7044">
        <f ca="1"/>
        <v>228.05</v>
      </c>
      <c r="M813" s="19" vm="7343">
        <f ca="1"/>
        <v>11691.9</v>
      </c>
      <c r="N813" s="16">
        <f t="shared" ca="1" si="168"/>
        <v>-2.7172171728950595E-3</v>
      </c>
      <c r="O813" s="16">
        <f t="shared" ca="1" si="167"/>
        <v>-2.609856817105659E-3</v>
      </c>
      <c r="P813" s="16">
        <f t="shared" ca="1" si="169"/>
        <v>-2.609856817105659E-3</v>
      </c>
      <c r="Q813" s="16">
        <f t="shared" ca="1" si="170"/>
        <v>3.726354719761607E-2</v>
      </c>
      <c r="R813" s="16">
        <f t="shared" ca="1" si="171"/>
        <v>1.8445548954223192E-3</v>
      </c>
      <c r="S813" s="16">
        <f t="shared" ca="1" si="172"/>
        <v>-1.5770646306035332E-2</v>
      </c>
      <c r="T813" s="16">
        <f t="shared" ca="1" si="173"/>
        <v>6.5171785205725089E-3</v>
      </c>
      <c r="U813" s="16">
        <f t="shared" ca="1" si="174"/>
        <v>-9.8179036689300253E-3</v>
      </c>
      <c r="V813" s="16">
        <f t="shared" ca="1" si="175"/>
        <v>-9.8179036689300253E-3</v>
      </c>
      <c r="W813" s="16">
        <f t="shared" ca="1" si="176"/>
        <v>-8.5534668678804732E-3</v>
      </c>
      <c r="X813" s="16">
        <f t="shared" ca="1" si="177"/>
        <v>0</v>
      </c>
      <c r="Y813" s="16">
        <f t="shared" ca="1" si="178"/>
        <v>8.9476899431191505E-3</v>
      </c>
      <c r="Z813" s="16">
        <f t="shared" ca="1" si="179"/>
        <v>9.112670933709795E-3</v>
      </c>
    </row>
    <row r="814" spans="2:26" x14ac:dyDescent="0.35">
      <c r="B814" vm="7344">
        <f ca="1"/>
        <v>43342</v>
      </c>
      <c r="C814" vm="6258">
        <f ca="1"/>
        <v>383.75</v>
      </c>
      <c r="E814" vm="7345">
        <f ca="1"/>
        <v>38.066299999999998</v>
      </c>
      <c r="F814" vm="7346">
        <f ca="1"/>
        <v>80.849999999999994</v>
      </c>
      <c r="G814" vm="7347">
        <f ca="1"/>
        <v>296.89999999999998</v>
      </c>
      <c r="H814" vm="2641">
        <f ca="1"/>
        <v>24.95</v>
      </c>
      <c r="I814" vm="7348">
        <f ca="1"/>
        <v>1098.4000000000001</v>
      </c>
      <c r="J814" vm="7349">
        <f ca="1"/>
        <v>243.45</v>
      </c>
      <c r="K814" vm="7350">
        <f ca="1"/>
        <v>259.35000000000002</v>
      </c>
      <c r="L814" vm="7010">
        <f ca="1"/>
        <v>230</v>
      </c>
      <c r="M814" s="19" vm="7351">
        <f ca="1"/>
        <v>11676.8</v>
      </c>
      <c r="N814" s="16">
        <f t="shared" ca="1" si="168"/>
        <v>-5.5869696421660935E-3</v>
      </c>
      <c r="O814" s="16">
        <f t="shared" ca="1" si="167"/>
        <v>-5.2402370066749115E-3</v>
      </c>
      <c r="P814" s="16">
        <f t="shared" ca="1" si="169"/>
        <v>-5.2402370066749115E-3</v>
      </c>
      <c r="Q814" s="16">
        <f t="shared" ca="1" si="170"/>
        <v>2.4767814518977622E-3</v>
      </c>
      <c r="R814" s="16">
        <f t="shared" ca="1" si="171"/>
        <v>-5.2070328449447699E-3</v>
      </c>
      <c r="S814" s="16">
        <f t="shared" ca="1" si="172"/>
        <v>-7.7741799072025041E-3</v>
      </c>
      <c r="T814" s="16">
        <f t="shared" ca="1" si="173"/>
        <v>-9.0203087386908163E-3</v>
      </c>
      <c r="U814" s="16">
        <f t="shared" ca="1" si="174"/>
        <v>8.5144057654859759E-3</v>
      </c>
      <c r="V814" s="16">
        <f t="shared" ca="1" si="175"/>
        <v>8.5144057654859759E-3</v>
      </c>
      <c r="W814" s="16">
        <f t="shared" ca="1" si="176"/>
        <v>7.5381083129434784E-3</v>
      </c>
      <c r="X814" s="16">
        <f t="shared" ca="1" si="177"/>
        <v>7.1438852377048011E-3</v>
      </c>
      <c r="Y814" s="16">
        <f t="shared" ca="1" si="178"/>
        <v>0</v>
      </c>
      <c r="Z814" s="16">
        <f t="shared" ca="1" si="179"/>
        <v>0</v>
      </c>
    </row>
    <row r="815" spans="2:26" x14ac:dyDescent="0.35">
      <c r="B815" vm="7352">
        <f ca="1"/>
        <v>43343</v>
      </c>
      <c r="C815" vm="1002">
        <f ca="1"/>
        <v>383.15</v>
      </c>
      <c r="E815" vm="7353">
        <f ca="1"/>
        <v>37.832999999999998</v>
      </c>
      <c r="F815" vm="3802">
        <f ca="1"/>
        <v>80.599999999999994</v>
      </c>
      <c r="G815" vm="7354">
        <f ca="1"/>
        <v>299.55</v>
      </c>
      <c r="H815" vm="2776">
        <f ca="1"/>
        <v>25.35</v>
      </c>
      <c r="I815" vm="7355">
        <f ca="1"/>
        <v>1056.55</v>
      </c>
      <c r="J815" vm="7356">
        <f ca="1"/>
        <v>240.6</v>
      </c>
      <c r="K815" vm="1152">
        <f ca="1"/>
        <v>267.5</v>
      </c>
      <c r="L815" vm="7357">
        <f ca="1"/>
        <v>227.7</v>
      </c>
      <c r="M815" s="19" vm="7358">
        <f ca="1"/>
        <v>11680.5</v>
      </c>
      <c r="N815" s="16">
        <f t="shared" ca="1" si="168"/>
        <v>-1.5647414849936495E-3</v>
      </c>
      <c r="O815" s="16">
        <f t="shared" ca="1" si="167"/>
        <v>-6.1476386413947468E-3</v>
      </c>
      <c r="P815" s="16">
        <f t="shared" ca="1" si="169"/>
        <v>-6.1476386413947468E-3</v>
      </c>
      <c r="Q815" s="16">
        <f t="shared" ca="1" si="170"/>
        <v>-3.096936510533299E-3</v>
      </c>
      <c r="R815" s="16">
        <f t="shared" ca="1" si="171"/>
        <v>8.8859667602198735E-3</v>
      </c>
      <c r="S815" s="16">
        <f t="shared" ca="1" si="172"/>
        <v>-1.177577908813137E-2</v>
      </c>
      <c r="T815" s="16">
        <f t="shared" ca="1" si="173"/>
        <v>3.0941065538651943E-2</v>
      </c>
      <c r="U815" s="16">
        <f t="shared" ca="1" si="174"/>
        <v>-1.0050335853501451E-2</v>
      </c>
      <c r="V815" s="16">
        <f t="shared" ca="1" si="175"/>
        <v>-1.0050335853501451E-2</v>
      </c>
      <c r="W815" s="16">
        <f t="shared" ca="1" si="176"/>
        <v>-8.9562693988723685E-3</v>
      </c>
      <c r="X815" s="16">
        <f t="shared" ca="1" si="177"/>
        <v>0</v>
      </c>
      <c r="Y815" s="16">
        <f t="shared" ca="1" si="178"/>
        <v>9.3504924741110457E-3</v>
      </c>
      <c r="Z815" s="16">
        <f t="shared" ca="1" si="179"/>
        <v>9.5154734647016903E-3</v>
      </c>
    </row>
    <row r="816" spans="2:26" x14ac:dyDescent="0.35">
      <c r="B816" vm="7359">
        <f ca="1"/>
        <v>43346</v>
      </c>
      <c r="C816" vm="2439">
        <f ca="1"/>
        <v>384.45</v>
      </c>
      <c r="E816" vm="7360">
        <f ca="1"/>
        <v>37.482999999999997</v>
      </c>
      <c r="F816" vm="7361">
        <f ca="1"/>
        <v>81.75</v>
      </c>
      <c r="G816" vm="7362">
        <f ca="1"/>
        <v>298.7</v>
      </c>
      <c r="H816" vm="3396">
        <f ca="1"/>
        <v>25.5</v>
      </c>
      <c r="I816" vm="7363">
        <f ca="1"/>
        <v>1037.8499999999999</v>
      </c>
      <c r="J816" vm="7364">
        <f ca="1"/>
        <v>238</v>
      </c>
      <c r="K816" vm="7365">
        <f ca="1"/>
        <v>266.60000000000002</v>
      </c>
      <c r="L816" vm="7366">
        <f ca="1"/>
        <v>228.45</v>
      </c>
      <c r="M816" s="19" vm="7367">
        <f ca="1"/>
        <v>11582.35</v>
      </c>
      <c r="N816" s="16">
        <f t="shared" ca="1" si="168"/>
        <v>3.3871840617766096E-3</v>
      </c>
      <c r="O816" s="16">
        <f t="shared" ca="1" si="167"/>
        <v>-9.2942407854365409E-3</v>
      </c>
      <c r="P816" s="16">
        <f t="shared" ca="1" si="169"/>
        <v>-9.2942407854365409E-3</v>
      </c>
      <c r="Q816" s="16">
        <f t="shared" ca="1" si="170"/>
        <v>1.416716026478027E-2</v>
      </c>
      <c r="R816" s="16">
        <f t="shared" ca="1" si="171"/>
        <v>-2.8416233078698617E-3</v>
      </c>
      <c r="S816" s="16">
        <f t="shared" ca="1" si="172"/>
        <v>-1.0865129869103764E-2</v>
      </c>
      <c r="T816" s="16">
        <f t="shared" ca="1" si="173"/>
        <v>-3.3701585914528726E-3</v>
      </c>
      <c r="U816" s="16">
        <f t="shared" ca="1" si="174"/>
        <v>3.2883949395866299E-3</v>
      </c>
      <c r="V816" s="16">
        <f t="shared" ca="1" si="175"/>
        <v>3.2883949395866299E-3</v>
      </c>
      <c r="W816" s="16">
        <f t="shared" ca="1" si="176"/>
        <v>3.0387606858770489E-3</v>
      </c>
      <c r="X816" s="16">
        <f t="shared" ca="1" si="177"/>
        <v>2.6445376106383717E-3</v>
      </c>
      <c r="Y816" s="16">
        <f t="shared" ca="1" si="178"/>
        <v>0</v>
      </c>
      <c r="Z816" s="16">
        <f t="shared" ca="1" si="179"/>
        <v>0</v>
      </c>
    </row>
    <row r="817" spans="2:26" x14ac:dyDescent="0.35">
      <c r="B817" vm="7368">
        <f ca="1"/>
        <v>43347</v>
      </c>
      <c r="C817" vm="7369">
        <f ca="1"/>
        <v>373.75</v>
      </c>
      <c r="E817" vm="7370">
        <f ca="1"/>
        <v>36.383000000000003</v>
      </c>
      <c r="F817" vm="7371">
        <f ca="1"/>
        <v>78.7</v>
      </c>
      <c r="G817" vm="7372">
        <f ca="1"/>
        <v>292.60000000000002</v>
      </c>
      <c r="H817" vm="2766">
        <f ca="1"/>
        <v>25.1</v>
      </c>
      <c r="I817" vm="7373">
        <f ca="1"/>
        <v>1005.4</v>
      </c>
      <c r="J817" vm="7374">
        <f ca="1"/>
        <v>237.1</v>
      </c>
      <c r="K817" vm="7375">
        <f ca="1"/>
        <v>261.95</v>
      </c>
      <c r="L817" vm="7247">
        <f ca="1"/>
        <v>224.8</v>
      </c>
      <c r="M817" s="19" vm="7376">
        <f ca="1"/>
        <v>11520.3</v>
      </c>
      <c r="N817" s="16">
        <f t="shared" ca="1" si="168"/>
        <v>-2.8226616773293627E-2</v>
      </c>
      <c r="O817" s="16">
        <f t="shared" ca="1" si="167"/>
        <v>-2.9785864274612966E-2</v>
      </c>
      <c r="P817" s="16">
        <f t="shared" ca="1" si="169"/>
        <v>-2.9785864274612966E-2</v>
      </c>
      <c r="Q817" s="16">
        <f t="shared" ca="1" si="170"/>
        <v>-3.802265435400521E-2</v>
      </c>
      <c r="R817" s="16">
        <f t="shared" ca="1" si="171"/>
        <v>-2.0633236636040116E-2</v>
      </c>
      <c r="S817" s="16">
        <f t="shared" ca="1" si="172"/>
        <v>-3.7886806001148853E-3</v>
      </c>
      <c r="T817" s="16">
        <f t="shared" ca="1" si="173"/>
        <v>-1.7595761890379716E-2</v>
      </c>
      <c r="U817" s="16">
        <f t="shared" ca="1" si="174"/>
        <v>-1.6106249989744453E-2</v>
      </c>
      <c r="V817" s="16">
        <f t="shared" ca="1" si="175"/>
        <v>-1.6106249989744453E-2</v>
      </c>
      <c r="W817" s="16">
        <f t="shared" ca="1" si="176"/>
        <v>-1.6804776163783789E-2</v>
      </c>
      <c r="X817" s="16">
        <f t="shared" ca="1" si="177"/>
        <v>0</v>
      </c>
      <c r="Y817" s="16">
        <f t="shared" ca="1" si="178"/>
        <v>1.7198999239022465E-2</v>
      </c>
      <c r="Z817" s="16">
        <f t="shared" ca="1" si="179"/>
        <v>1.7363980229613111E-2</v>
      </c>
    </row>
    <row r="818" spans="2:26" x14ac:dyDescent="0.35">
      <c r="B818" vm="7377">
        <f ca="1"/>
        <v>43348</v>
      </c>
      <c r="C818" vm="7378">
        <f ca="1"/>
        <v>379.2</v>
      </c>
      <c r="E818" vm="7379">
        <f ca="1"/>
        <v>31.483000000000001</v>
      </c>
      <c r="F818" vm="7380">
        <f ca="1"/>
        <v>78.95</v>
      </c>
      <c r="G818" vm="7381">
        <f ca="1"/>
        <v>302.39999999999998</v>
      </c>
      <c r="H818" vm="2706">
        <f ca="1"/>
        <v>25</v>
      </c>
      <c r="I818" vm="7382">
        <f ca="1"/>
        <v>998.65</v>
      </c>
      <c r="J818" vm="7383">
        <f ca="1"/>
        <v>237.25</v>
      </c>
      <c r="K818" vm="4619">
        <f ca="1"/>
        <v>266.5</v>
      </c>
      <c r="L818" vm="7384">
        <f ca="1"/>
        <v>229.45</v>
      </c>
      <c r="M818" s="19" vm="7385">
        <f ca="1"/>
        <v>11476.95</v>
      </c>
      <c r="N818" s="16">
        <f t="shared" ca="1" si="168"/>
        <v>1.4476645675970434E-2</v>
      </c>
      <c r="O818" s="16">
        <f t="shared" ca="1" si="167"/>
        <v>-0.1446539149709313</v>
      </c>
      <c r="P818" s="16">
        <f t="shared" ca="1" si="169"/>
        <v>-0.1446539149709313</v>
      </c>
      <c r="Q818" s="16">
        <f t="shared" ca="1" si="170"/>
        <v>3.1715852782935399E-3</v>
      </c>
      <c r="R818" s="16">
        <f t="shared" ca="1" si="171"/>
        <v>3.2944155719353843E-2</v>
      </c>
      <c r="S818" s="16">
        <f t="shared" ca="1" si="172"/>
        <v>6.3244441867743931E-4</v>
      </c>
      <c r="T818" s="16">
        <f t="shared" ca="1" si="173"/>
        <v>1.7220597751670556E-2</v>
      </c>
      <c r="U818" s="16">
        <f t="shared" ca="1" si="174"/>
        <v>2.0474022821306333E-2</v>
      </c>
      <c r="V818" s="16">
        <f t="shared" ca="1" si="175"/>
        <v>2.0474022821306333E-2</v>
      </c>
      <c r="W818" s="16">
        <f t="shared" ca="1" si="176"/>
        <v>1.9513287424516138E-2</v>
      </c>
      <c r="X818" s="16">
        <f t="shared" ca="1" si="177"/>
        <v>1.9119064349277463E-2</v>
      </c>
      <c r="Y818" s="16">
        <f t="shared" ca="1" si="178"/>
        <v>0</v>
      </c>
      <c r="Z818" s="16">
        <f t="shared" ca="1" si="179"/>
        <v>0</v>
      </c>
    </row>
    <row r="819" spans="2:26" x14ac:dyDescent="0.35">
      <c r="B819" vm="7386">
        <f ca="1"/>
        <v>43349</v>
      </c>
      <c r="C819" vm="7387">
        <f ca="1"/>
        <v>384.8</v>
      </c>
      <c r="E819" vm="7388">
        <f ca="1"/>
        <v>30.416399999999999</v>
      </c>
      <c r="F819" vm="6506">
        <f ca="1"/>
        <v>81.400000000000006</v>
      </c>
      <c r="G819" vm="7389">
        <f ca="1"/>
        <v>300.75</v>
      </c>
      <c r="H819" vm="3285">
        <f ca="1"/>
        <v>25.4</v>
      </c>
      <c r="I819" vm="7390">
        <f ca="1"/>
        <v>1003.45</v>
      </c>
      <c r="J819" vm="2232">
        <f ca="1"/>
        <v>229.35</v>
      </c>
      <c r="K819" vm="6805">
        <f ca="1"/>
        <v>269.95</v>
      </c>
      <c r="L819" vm="7391">
        <f ca="1"/>
        <v>229.9</v>
      </c>
      <c r="M819" s="19" vm="7392">
        <f ca="1"/>
        <v>11536.9</v>
      </c>
      <c r="N819" s="16">
        <f t="shared" ca="1" si="168"/>
        <v>1.4659948410684836E-2</v>
      </c>
      <c r="O819" s="16">
        <f t="shared" ca="1" si="167"/>
        <v>-3.4465780978094239E-2</v>
      </c>
      <c r="P819" s="16">
        <f t="shared" ca="1" si="169"/>
        <v>-3.4465780978094239E-2</v>
      </c>
      <c r="Q819" s="16">
        <f t="shared" ca="1" si="170"/>
        <v>3.0560532306843632E-2</v>
      </c>
      <c r="R819" s="16">
        <f t="shared" ca="1" si="171"/>
        <v>-5.4712894505896548E-3</v>
      </c>
      <c r="S819" s="16">
        <f t="shared" ca="1" si="172"/>
        <v>-3.3865216446856305E-2</v>
      </c>
      <c r="T819" s="16">
        <f t="shared" ca="1" si="173"/>
        <v>1.28625130583967E-2</v>
      </c>
      <c r="U819" s="16">
        <f t="shared" ca="1" si="174"/>
        <v>1.9592909282934311E-3</v>
      </c>
      <c r="V819" s="16">
        <f t="shared" ca="1" si="175"/>
        <v>1.9592909282934311E-3</v>
      </c>
      <c r="W819" s="16">
        <f t="shared" ca="1" si="176"/>
        <v>1.8256674209499789E-3</v>
      </c>
      <c r="X819" s="16">
        <f t="shared" ca="1" si="177"/>
        <v>1.4314443457113016E-3</v>
      </c>
      <c r="Y819" s="16">
        <f t="shared" ca="1" si="178"/>
        <v>0</v>
      </c>
      <c r="Z819" s="16">
        <f t="shared" ca="1" si="179"/>
        <v>0</v>
      </c>
    </row>
    <row r="820" spans="2:26" x14ac:dyDescent="0.35">
      <c r="B820" vm="7393">
        <f ca="1"/>
        <v>43350</v>
      </c>
      <c r="C820" vm="358">
        <f ca="1"/>
        <v>377.45</v>
      </c>
      <c r="E820" vm="7394">
        <f ca="1"/>
        <v>30.616399999999999</v>
      </c>
      <c r="F820" vm="1610">
        <f ca="1"/>
        <v>79.349999999999994</v>
      </c>
      <c r="G820" vm="6004">
        <f ca="1"/>
        <v>298</v>
      </c>
      <c r="H820" vm="7395">
        <f ca="1"/>
        <v>25.95</v>
      </c>
      <c r="I820" vm="7396">
        <f ca="1"/>
        <v>990.65</v>
      </c>
      <c r="J820" vm="7391">
        <f ca="1"/>
        <v>229.9</v>
      </c>
      <c r="K820" vm="3720">
        <f ca="1"/>
        <v>277.39999999999998</v>
      </c>
      <c r="L820" vm="7397">
        <f ca="1"/>
        <v>230.25</v>
      </c>
      <c r="M820" s="19" vm="7398">
        <f ca="1"/>
        <v>11589.1</v>
      </c>
      <c r="N820" s="16">
        <f t="shared" ca="1" si="168"/>
        <v>-1.9285609205917618E-2</v>
      </c>
      <c r="O820" s="16">
        <f t="shared" ca="1" si="167"/>
        <v>6.5538764693006662E-3</v>
      </c>
      <c r="P820" s="16">
        <f t="shared" ca="1" si="169"/>
        <v>6.5538764693006662E-3</v>
      </c>
      <c r="Q820" s="16">
        <f t="shared" ca="1" si="170"/>
        <v>-2.5506826036076704E-2</v>
      </c>
      <c r="R820" s="16">
        <f t="shared" ca="1" si="171"/>
        <v>-9.1858683493838307E-3</v>
      </c>
      <c r="S820" s="16">
        <f t="shared" ca="1" si="172"/>
        <v>2.3952107259548501E-3</v>
      </c>
      <c r="T820" s="16">
        <f t="shared" ca="1" si="173"/>
        <v>2.7223751216435294E-2</v>
      </c>
      <c r="U820" s="16">
        <f t="shared" ca="1" si="174"/>
        <v>1.5212433662803045E-3</v>
      </c>
      <c r="V820" s="16">
        <f t="shared" ca="1" si="175"/>
        <v>1.5212433662803045E-3</v>
      </c>
      <c r="W820" s="16">
        <f t="shared" ca="1" si="176"/>
        <v>5.3890559504153569E-4</v>
      </c>
      <c r="X820" s="16">
        <f t="shared" ca="1" si="177"/>
        <v>1.4468251980285851E-4</v>
      </c>
      <c r="Y820" s="16">
        <f t="shared" ca="1" si="178"/>
        <v>0</v>
      </c>
      <c r="Z820" s="16">
        <f t="shared" ca="1" si="179"/>
        <v>2.0298470787786117E-5</v>
      </c>
    </row>
    <row r="821" spans="2:26" x14ac:dyDescent="0.35">
      <c r="B821" vm="7399">
        <f ca="1"/>
        <v>43353</v>
      </c>
      <c r="C821" vm="7400">
        <f ca="1"/>
        <v>371.95</v>
      </c>
      <c r="E821" vm="7401">
        <f ca="1"/>
        <v>30.316400000000002</v>
      </c>
      <c r="F821" vm="6757">
        <f ca="1"/>
        <v>77.75</v>
      </c>
      <c r="G821" vm="5918">
        <f ca="1"/>
        <v>295.45</v>
      </c>
      <c r="H821" vm="2854">
        <f ca="1"/>
        <v>25.15</v>
      </c>
      <c r="I821" vm="7402">
        <f ca="1"/>
        <v>1016.1</v>
      </c>
      <c r="J821" vm="7403">
        <f ca="1"/>
        <v>220</v>
      </c>
      <c r="K821" vm="7404">
        <f ca="1"/>
        <v>275.7</v>
      </c>
      <c r="L821" vm="7405">
        <f ca="1"/>
        <v>223.5</v>
      </c>
      <c r="M821" s="19" vm="7406">
        <f ca="1"/>
        <v>11438.1</v>
      </c>
      <c r="N821" s="16">
        <f t="shared" ca="1" si="168"/>
        <v>-1.4678672948283509E-2</v>
      </c>
      <c r="O821" s="16">
        <f t="shared" ca="1" si="167"/>
        <v>-9.8469928865176429E-3</v>
      </c>
      <c r="P821" s="16">
        <f t="shared" ca="1" si="169"/>
        <v>-9.8469928865176429E-3</v>
      </c>
      <c r="Q821" s="16">
        <f t="shared" ca="1" si="170"/>
        <v>-2.0369895913074459E-2</v>
      </c>
      <c r="R821" s="16">
        <f t="shared" ca="1" si="171"/>
        <v>-8.5938687137208907E-3</v>
      </c>
      <c r="S821" s="16">
        <f t="shared" ca="1" si="172"/>
        <v>-4.4016885416774329E-2</v>
      </c>
      <c r="T821" s="16">
        <f t="shared" ca="1" si="173"/>
        <v>-6.1471898509801292E-3</v>
      </c>
      <c r="U821" s="16">
        <f t="shared" ca="1" si="174"/>
        <v>-2.9754261081792716E-2</v>
      </c>
      <c r="V821" s="16">
        <f t="shared" ca="1" si="175"/>
        <v>-2.9754261081792716E-2</v>
      </c>
      <c r="W821" s="16">
        <f t="shared" ca="1" si="176"/>
        <v>-2.8373264892378049E-2</v>
      </c>
      <c r="X821" s="16">
        <f t="shared" ca="1" si="177"/>
        <v>0</v>
      </c>
      <c r="Y821" s="16">
        <f t="shared" ca="1" si="178"/>
        <v>2.8767487967616724E-2</v>
      </c>
      <c r="Z821" s="16">
        <f t="shared" ca="1" si="179"/>
        <v>2.893246895820737E-2</v>
      </c>
    </row>
    <row r="822" spans="2:26" x14ac:dyDescent="0.35">
      <c r="B822" vm="7407">
        <f ca="1"/>
        <v>43354</v>
      </c>
      <c r="C822" vm="7408">
        <f ca="1"/>
        <v>364.65</v>
      </c>
      <c r="E822" vm="7409">
        <f ca="1"/>
        <v>29.499700000000001</v>
      </c>
      <c r="F822" vm="7410">
        <f ca="1"/>
        <v>77.099999999999994</v>
      </c>
      <c r="G822" vm="6569">
        <f ca="1"/>
        <v>288.35000000000002</v>
      </c>
      <c r="H822" vm="2651">
        <f ca="1"/>
        <v>24.9</v>
      </c>
      <c r="I822" vm="7411">
        <f ca="1"/>
        <v>998.45</v>
      </c>
      <c r="J822" vm="7412">
        <f ca="1"/>
        <v>212.35</v>
      </c>
      <c r="K822" vm="1196">
        <f ca="1"/>
        <v>267.3</v>
      </c>
      <c r="L822" vm="3892">
        <f ca="1"/>
        <v>219.65</v>
      </c>
      <c r="M822" s="19" vm="7413">
        <f ca="1"/>
        <v>11287.5</v>
      </c>
      <c r="N822" s="16">
        <f t="shared" ca="1" si="168"/>
        <v>-1.9821447207108378E-2</v>
      </c>
      <c r="O822" s="16">
        <f t="shared" ca="1" si="167"/>
        <v>-2.7308726413015957E-2</v>
      </c>
      <c r="P822" s="16">
        <f t="shared" ca="1" si="169"/>
        <v>-2.7308726413015957E-2</v>
      </c>
      <c r="Q822" s="16">
        <f t="shared" ca="1" si="170"/>
        <v>-8.3952704900598276E-3</v>
      </c>
      <c r="R822" s="16">
        <f t="shared" ca="1" si="171"/>
        <v>-2.432459773026182E-2</v>
      </c>
      <c r="S822" s="16">
        <f t="shared" ca="1" si="172"/>
        <v>-3.5391689593081387E-2</v>
      </c>
      <c r="T822" s="16">
        <f t="shared" ca="1" si="173"/>
        <v>-3.0941694884877701E-2</v>
      </c>
      <c r="U822" s="16">
        <f t="shared" ca="1" si="174"/>
        <v>-1.7376043631834901E-2</v>
      </c>
      <c r="V822" s="16">
        <f t="shared" ca="1" si="175"/>
        <v>-1.7376043631834901E-2</v>
      </c>
      <c r="W822" s="16">
        <f t="shared" ca="1" si="176"/>
        <v>-1.7704383537637165E-2</v>
      </c>
      <c r="X822" s="16">
        <f t="shared" ca="1" si="177"/>
        <v>0</v>
      </c>
      <c r="Y822" s="16">
        <f t="shared" ca="1" si="178"/>
        <v>1.809860661287584E-2</v>
      </c>
      <c r="Z822" s="16">
        <f t="shared" ca="1" si="179"/>
        <v>1.8263587603466486E-2</v>
      </c>
    </row>
    <row r="823" spans="2:26" x14ac:dyDescent="0.35">
      <c r="B823" vm="7414">
        <f ca="1"/>
        <v>43355</v>
      </c>
      <c r="C823" vm="7415">
        <f ca="1"/>
        <v>376.05</v>
      </c>
      <c r="E823" vm="7416">
        <f ca="1"/>
        <v>29.2164</v>
      </c>
      <c r="F823" vm="7417">
        <f ca="1"/>
        <v>75.099999999999994</v>
      </c>
      <c r="G823" vm="4016">
        <f ca="1"/>
        <v>286.25</v>
      </c>
      <c r="H823" vm="2535">
        <f ca="1"/>
        <v>24.7</v>
      </c>
      <c r="I823" vm="7418">
        <f ca="1"/>
        <v>1008.2</v>
      </c>
      <c r="J823" vm="7419">
        <f ca="1"/>
        <v>225.45</v>
      </c>
      <c r="K823" vm="7420">
        <f ca="1"/>
        <v>262.39999999999998</v>
      </c>
      <c r="L823" vm="7421">
        <f ca="1"/>
        <v>223.6</v>
      </c>
      <c r="M823" s="19" vm="7422">
        <f ca="1"/>
        <v>11369.9</v>
      </c>
      <c r="N823" s="16">
        <f t="shared" ca="1" si="168"/>
        <v>3.0784123842170118E-2</v>
      </c>
      <c r="O823" s="16">
        <f t="shared" ca="1" si="167"/>
        <v>-9.6498983555547996E-3</v>
      </c>
      <c r="P823" s="16">
        <f t="shared" ca="1" si="169"/>
        <v>-9.6498983555547996E-3</v>
      </c>
      <c r="Q823" s="16">
        <f t="shared" ca="1" si="170"/>
        <v>-2.6282721799194764E-2</v>
      </c>
      <c r="R823" s="16">
        <f t="shared" ca="1" si="171"/>
        <v>-7.3094651929723597E-3</v>
      </c>
      <c r="S823" s="16">
        <f t="shared" ca="1" si="172"/>
        <v>5.9862548107812975E-2</v>
      </c>
      <c r="T823" s="16">
        <f t="shared" ca="1" si="173"/>
        <v>-1.8501566074939482E-2</v>
      </c>
      <c r="U823" s="16">
        <f t="shared" ca="1" si="174"/>
        <v>1.7823370859155554E-2</v>
      </c>
      <c r="V823" s="16">
        <f t="shared" ca="1" si="175"/>
        <v>1.7823370859155554E-2</v>
      </c>
      <c r="W823" s="16">
        <f t="shared" ca="1" si="176"/>
        <v>1.607066462506488E-2</v>
      </c>
      <c r="X823" s="16">
        <f t="shared" ca="1" si="177"/>
        <v>1.5676441549826205E-2</v>
      </c>
      <c r="Y823" s="16">
        <f t="shared" ca="1" si="178"/>
        <v>0</v>
      </c>
      <c r="Z823" s="16">
        <f t="shared" ca="1" si="179"/>
        <v>0</v>
      </c>
    </row>
    <row r="824" spans="2:26" x14ac:dyDescent="0.35">
      <c r="B824" vm="7423">
        <f ca="1"/>
        <v>43357</v>
      </c>
      <c r="C824" vm="7424">
        <f ca="1"/>
        <v>380.1</v>
      </c>
      <c r="E824" vm="7425">
        <f ca="1"/>
        <v>29.599699999999999</v>
      </c>
      <c r="F824" vm="7426">
        <f ca="1"/>
        <v>77.05</v>
      </c>
      <c r="G824" vm="7427">
        <f ca="1"/>
        <v>299.3</v>
      </c>
      <c r="H824" vm="7266">
        <f ca="1"/>
        <v>24.85</v>
      </c>
      <c r="I824" vm="7428">
        <f ca="1"/>
        <v>1005.8</v>
      </c>
      <c r="J824" vm="7429">
        <f ca="1"/>
        <v>231.7</v>
      </c>
      <c r="K824" vm="7365">
        <f ca="1"/>
        <v>266.60000000000002</v>
      </c>
      <c r="L824" vm="4632">
        <f ca="1"/>
        <v>235.6</v>
      </c>
      <c r="M824" s="19" vm="7430">
        <f ca="1"/>
        <v>11515.2</v>
      </c>
      <c r="N824" s="16">
        <f t="shared" ca="1" si="168"/>
        <v>1.0712262722790973E-2</v>
      </c>
      <c r="O824" s="16">
        <f t="shared" ca="1" si="167"/>
        <v>1.3034030696534379E-2</v>
      </c>
      <c r="P824" s="16">
        <f t="shared" ca="1" si="169"/>
        <v>1.3034030696534379E-2</v>
      </c>
      <c r="Q824" s="16">
        <f t="shared" ca="1" si="170"/>
        <v>2.5634002996035719E-2</v>
      </c>
      <c r="R824" s="16">
        <f t="shared" ca="1" si="171"/>
        <v>4.4580859990203871E-2</v>
      </c>
      <c r="S824" s="16">
        <f t="shared" ca="1" si="172"/>
        <v>2.7345026571237253E-2</v>
      </c>
      <c r="T824" s="16">
        <f t="shared" ca="1" si="173"/>
        <v>1.5879350674674414E-2</v>
      </c>
      <c r="U824" s="16">
        <f t="shared" ca="1" si="174"/>
        <v>5.2276710496487459E-2</v>
      </c>
      <c r="V824" s="16">
        <f t="shared" ca="1" si="175"/>
        <v>5.2276710496487459E-2</v>
      </c>
      <c r="W824" s="16">
        <f t="shared" ca="1" si="176"/>
        <v>5.0809352512905435E-2</v>
      </c>
      <c r="X824" s="16">
        <f t="shared" ca="1" si="177"/>
        <v>5.041512943766676E-2</v>
      </c>
      <c r="Y824" s="16">
        <f t="shared" ca="1" si="178"/>
        <v>0</v>
      </c>
      <c r="Z824" s="16">
        <f t="shared" ca="1" si="179"/>
        <v>0</v>
      </c>
    </row>
    <row r="825" spans="2:26" x14ac:dyDescent="0.35">
      <c r="B825" vm="7431">
        <f ca="1"/>
        <v>43360</v>
      </c>
      <c r="C825" vm="7432">
        <f ca="1"/>
        <v>380.8</v>
      </c>
      <c r="E825" vm="7433">
        <f ca="1"/>
        <v>29.033000000000001</v>
      </c>
      <c r="F825" vm="7434">
        <f ca="1"/>
        <v>76.150000000000006</v>
      </c>
      <c r="G825" vm="4865">
        <f ca="1"/>
        <v>298.10000000000002</v>
      </c>
      <c r="H825" vm="2661">
        <f ca="1"/>
        <v>24.6</v>
      </c>
      <c r="I825" vm="7435">
        <f ca="1"/>
        <v>1007.1</v>
      </c>
      <c r="J825" vm="7436">
        <f ca="1"/>
        <v>243.4</v>
      </c>
      <c r="K825" vm="7437">
        <f ca="1"/>
        <v>260.25</v>
      </c>
      <c r="L825" vm="7438">
        <f ca="1"/>
        <v>234.9</v>
      </c>
      <c r="M825" s="19" vm="7439">
        <f ca="1"/>
        <v>11377.75</v>
      </c>
      <c r="N825" s="16">
        <f t="shared" ca="1" si="168"/>
        <v>1.8399269220070735E-3</v>
      </c>
      <c r="O825" s="16">
        <f t="shared" ca="1" si="167"/>
        <v>-1.9331112075336273E-2</v>
      </c>
      <c r="P825" s="16">
        <f t="shared" ca="1" si="169"/>
        <v>-1.9331112075336273E-2</v>
      </c>
      <c r="Q825" s="16">
        <f t="shared" ca="1" si="170"/>
        <v>-1.1749482424953809E-2</v>
      </c>
      <c r="R825" s="16">
        <f t="shared" ca="1" si="171"/>
        <v>-4.0174141746274206E-3</v>
      </c>
      <c r="S825" s="16">
        <f t="shared" ca="1" si="172"/>
        <v>4.9262749115096281E-2</v>
      </c>
      <c r="T825" s="16">
        <f t="shared" ca="1" si="173"/>
        <v>-2.4106700249530124E-2</v>
      </c>
      <c r="U825" s="16">
        <f t="shared" ca="1" si="174"/>
        <v>-2.9755601125644768E-3</v>
      </c>
      <c r="V825" s="16">
        <f t="shared" ca="1" si="175"/>
        <v>-2.9755601125644768E-3</v>
      </c>
      <c r="W825" s="16">
        <f t="shared" ca="1" si="176"/>
        <v>-3.1668032505442825E-3</v>
      </c>
      <c r="X825" s="16">
        <f t="shared" ca="1" si="177"/>
        <v>0</v>
      </c>
      <c r="Y825" s="16">
        <f t="shared" ca="1" si="178"/>
        <v>3.5610263257829598E-3</v>
      </c>
      <c r="Z825" s="16">
        <f t="shared" ca="1" si="179"/>
        <v>3.7260073163736043E-3</v>
      </c>
    </row>
    <row r="826" spans="2:26" x14ac:dyDescent="0.35">
      <c r="B826" vm="7440">
        <f ca="1"/>
        <v>43361</v>
      </c>
      <c r="C826" vm="7441">
        <f ca="1"/>
        <v>379.55</v>
      </c>
      <c r="E826" vm="7442">
        <f ca="1"/>
        <v>27.999700000000001</v>
      </c>
      <c r="F826" vm="7288">
        <f ca="1"/>
        <v>73.849999999999994</v>
      </c>
      <c r="G826" vm="7362">
        <f ca="1"/>
        <v>298.7</v>
      </c>
      <c r="H826" vm="7076">
        <f ca="1"/>
        <v>24.3</v>
      </c>
      <c r="I826" vm="7443">
        <f ca="1"/>
        <v>1009.55</v>
      </c>
      <c r="J826" vm="7444">
        <f ca="1"/>
        <v>239.8</v>
      </c>
      <c r="K826" vm="7445">
        <f ca="1"/>
        <v>251.5</v>
      </c>
      <c r="L826" vm="7446">
        <f ca="1"/>
        <v>230.15</v>
      </c>
      <c r="M826" s="19" vm="7447">
        <f ca="1"/>
        <v>11278.9</v>
      </c>
      <c r="N826" s="16">
        <f t="shared" ca="1" si="168"/>
        <v>-3.2879624544330777E-3</v>
      </c>
      <c r="O826" s="16">
        <f t="shared" ca="1" si="167"/>
        <v>-3.623931823609116E-2</v>
      </c>
      <c r="P826" s="16">
        <f t="shared" ca="1" si="169"/>
        <v>-3.623931823609116E-2</v>
      </c>
      <c r="Q826" s="16">
        <f t="shared" ca="1" si="170"/>
        <v>-3.0669070363782202E-2</v>
      </c>
      <c r="R826" s="16">
        <f t="shared" ca="1" si="171"/>
        <v>2.010724538038266E-3</v>
      </c>
      <c r="S826" s="16">
        <f t="shared" ca="1" si="172"/>
        <v>-1.490093796001293E-2</v>
      </c>
      <c r="T826" s="16">
        <f t="shared" ca="1" si="173"/>
        <v>-3.4199717955284363E-2</v>
      </c>
      <c r="U826" s="16">
        <f t="shared" ca="1" si="174"/>
        <v>-2.0428621401616665E-2</v>
      </c>
      <c r="V826" s="16">
        <f t="shared" ca="1" si="175"/>
        <v>-2.0428621401616665E-2</v>
      </c>
      <c r="W826" s="16">
        <f t="shared" ca="1" si="176"/>
        <v>-1.9495526824519917E-2</v>
      </c>
      <c r="X826" s="16">
        <f t="shared" ca="1" si="177"/>
        <v>0</v>
      </c>
      <c r="Y826" s="16">
        <f t="shared" ca="1" si="178"/>
        <v>1.9889749899758592E-2</v>
      </c>
      <c r="Z826" s="16">
        <f t="shared" ca="1" si="179"/>
        <v>2.0054730890349239E-2</v>
      </c>
    </row>
    <row r="827" spans="2:26" x14ac:dyDescent="0.35">
      <c r="B827" vm="7448">
        <f ca="1"/>
        <v>43362</v>
      </c>
      <c r="C827" vm="7449">
        <f ca="1"/>
        <v>372.4</v>
      </c>
      <c r="E827" vm="7450">
        <f ca="1"/>
        <v>27.533100000000001</v>
      </c>
      <c r="F827" vm="6818">
        <f ca="1"/>
        <v>74.849999999999994</v>
      </c>
      <c r="G827" vm="5225">
        <f ca="1"/>
        <v>296.7</v>
      </c>
      <c r="H827" vm="2117">
        <f ca="1"/>
        <v>24.15</v>
      </c>
      <c r="I827" vm="7451">
        <f ca="1"/>
        <v>969.2</v>
      </c>
      <c r="J827" vm="7452">
        <f ca="1"/>
        <v>240.3</v>
      </c>
      <c r="K827" vm="4317">
        <f ca="1"/>
        <v>252.6</v>
      </c>
      <c r="L827" vm="2242">
        <f ca="1"/>
        <v>230.1</v>
      </c>
      <c r="M827" s="19" vm="7453">
        <f ca="1"/>
        <v>11234.35</v>
      </c>
      <c r="N827" s="16">
        <f t="shared" ca="1" si="168"/>
        <v>-1.9017795059865315E-2</v>
      </c>
      <c r="O827" s="16">
        <f t="shared" ca="1" si="167"/>
        <v>-1.6804878585449191E-2</v>
      </c>
      <c r="P827" s="16">
        <f t="shared" ca="1" si="169"/>
        <v>-1.6804878585449191E-2</v>
      </c>
      <c r="Q827" s="16">
        <f t="shared" ca="1" si="170"/>
        <v>1.3450101888248569E-2</v>
      </c>
      <c r="R827" s="16">
        <f t="shared" ca="1" si="171"/>
        <v>-6.7181979252880393E-3</v>
      </c>
      <c r="S827" s="16">
        <f t="shared" ca="1" si="172"/>
        <v>2.0829001490092957E-3</v>
      </c>
      <c r="T827" s="16">
        <f t="shared" ca="1" si="173"/>
        <v>4.3642203765969154E-3</v>
      </c>
      <c r="U827" s="16">
        <f t="shared" ca="1" si="174"/>
        <v>-2.1727322193025939E-4</v>
      </c>
      <c r="V827" s="16">
        <f t="shared" ca="1" si="175"/>
        <v>-2.1727322193025939E-4</v>
      </c>
      <c r="W827" s="16">
        <f t="shared" ca="1" si="176"/>
        <v>-6.4357484903547783E-4</v>
      </c>
      <c r="X827" s="16">
        <f t="shared" ca="1" si="177"/>
        <v>0</v>
      </c>
      <c r="Y827" s="16">
        <f t="shared" ca="1" si="178"/>
        <v>1.0377979242741551E-3</v>
      </c>
      <c r="Z827" s="16">
        <f t="shared" ca="1" si="179"/>
        <v>1.2027789148647996E-3</v>
      </c>
    </row>
    <row r="828" spans="2:26" x14ac:dyDescent="0.35">
      <c r="B828" vm="7454">
        <f ca="1"/>
        <v>43364</v>
      </c>
      <c r="C828" vm="7455">
        <f ca="1"/>
        <v>361.75</v>
      </c>
      <c r="E828" vm="7456">
        <f ca="1"/>
        <v>26.7164</v>
      </c>
      <c r="F828" vm="7457">
        <f ca="1"/>
        <v>71.5</v>
      </c>
      <c r="G828" vm="7458">
        <f ca="1"/>
        <v>297.05</v>
      </c>
      <c r="H828" vm="2195">
        <f ca="1"/>
        <v>23.75</v>
      </c>
      <c r="I828" vm="7459">
        <f ca="1"/>
        <v>1066.0999999999999</v>
      </c>
      <c r="J828" vm="7452">
        <f ca="1"/>
        <v>240.3</v>
      </c>
      <c r="K828" vm="4667">
        <f ca="1"/>
        <v>250.35</v>
      </c>
      <c r="L828" vm="7460">
        <f ca="1"/>
        <v>230.45</v>
      </c>
      <c r="M828" s="19" vm="7461">
        <f ca="1"/>
        <v>11143.1</v>
      </c>
      <c r="N828" s="16">
        <f t="shared" ca="1" si="168"/>
        <v>-2.9015179891318747E-2</v>
      </c>
      <c r="O828" s="16">
        <f t="shared" ca="1" si="167"/>
        <v>-3.0111308194093633E-2</v>
      </c>
      <c r="P828" s="16">
        <f t="shared" ca="1" si="169"/>
        <v>-3.0111308194093633E-2</v>
      </c>
      <c r="Q828" s="16">
        <f t="shared" ca="1" si="170"/>
        <v>-4.5788661165675364E-2</v>
      </c>
      <c r="R828" s="16">
        <f t="shared" ca="1" si="171"/>
        <v>1.1789475049743512E-3</v>
      </c>
      <c r="S828" s="16">
        <f t="shared" ca="1" si="172"/>
        <v>0</v>
      </c>
      <c r="T828" s="16">
        <f t="shared" ca="1" si="173"/>
        <v>-8.9472711404369343E-3</v>
      </c>
      <c r="U828" s="16">
        <f t="shared" ca="1" si="174"/>
        <v>1.519922125197146E-3</v>
      </c>
      <c r="V828" s="16">
        <f t="shared" ca="1" si="175"/>
        <v>1.519922125197146E-3</v>
      </c>
      <c r="W828" s="16">
        <f t="shared" ca="1" si="176"/>
        <v>3.3810798479658416E-4</v>
      </c>
      <c r="X828" s="16">
        <f t="shared" ca="1" si="177"/>
        <v>0</v>
      </c>
      <c r="Y828" s="16">
        <f t="shared" ca="1" si="178"/>
        <v>5.6115090442093024E-5</v>
      </c>
      <c r="Z828" s="16">
        <f t="shared" ca="1" si="179"/>
        <v>2.2109608103273765E-4</v>
      </c>
    </row>
    <row r="829" spans="2:26" x14ac:dyDescent="0.35">
      <c r="B829" vm="7462">
        <f ca="1"/>
        <v>43367</v>
      </c>
      <c r="C829" vm="7463">
        <f ca="1"/>
        <v>345.85</v>
      </c>
      <c r="E829" vm="7464">
        <f ca="1"/>
        <v>25.899699999999999</v>
      </c>
      <c r="F829" vm="7465">
        <f ca="1"/>
        <v>70.55</v>
      </c>
      <c r="G829" vm="7466">
        <f ca="1"/>
        <v>297.35000000000002</v>
      </c>
      <c r="H829" vm="7143">
        <f ca="1"/>
        <v>23.25</v>
      </c>
      <c r="I829" vm="7467">
        <f ca="1"/>
        <v>1110.7</v>
      </c>
      <c r="J829" vm="4561">
        <f ca="1"/>
        <v>230.05</v>
      </c>
      <c r="K829" vm="7468">
        <f ca="1"/>
        <v>240.2</v>
      </c>
      <c r="L829" vm="7391">
        <f ca="1"/>
        <v>229.9</v>
      </c>
      <c r="M829" s="19" vm="7469">
        <f ca="1"/>
        <v>10967.4</v>
      </c>
      <c r="N829" s="16">
        <f t="shared" ca="1" si="168"/>
        <v>-4.494821046499943E-2</v>
      </c>
      <c r="O829" s="16">
        <f t="shared" ca="1" si="167"/>
        <v>-3.1046223425722989E-2</v>
      </c>
      <c r="P829" s="16">
        <f t="shared" ca="1" si="169"/>
        <v>-3.1046223425722989E-2</v>
      </c>
      <c r="Q829" s="16">
        <f t="shared" ca="1" si="170"/>
        <v>-1.3375771401139056E-2</v>
      </c>
      <c r="R829" s="16">
        <f t="shared" ca="1" si="171"/>
        <v>1.0094213508522261E-3</v>
      </c>
      <c r="S829" s="16">
        <f t="shared" ca="1" si="172"/>
        <v>-4.3591466140945577E-2</v>
      </c>
      <c r="T829" s="16">
        <f t="shared" ca="1" si="173"/>
        <v>-4.1388029130070614E-2</v>
      </c>
      <c r="U829" s="16">
        <f t="shared" ca="1" si="174"/>
        <v>-2.3894873973813557E-3</v>
      </c>
      <c r="V829" s="16">
        <f t="shared" ca="1" si="175"/>
        <v>-2.3894873973813557E-3</v>
      </c>
      <c r="W829" s="16">
        <f t="shared" ca="1" si="176"/>
        <v>-3.1092727685157404E-3</v>
      </c>
      <c r="X829" s="16">
        <f t="shared" ca="1" si="177"/>
        <v>0</v>
      </c>
      <c r="Y829" s="16">
        <f t="shared" ca="1" si="178"/>
        <v>3.5034958437544176E-3</v>
      </c>
      <c r="Z829" s="16">
        <f t="shared" ca="1" si="179"/>
        <v>3.6684768343450622E-3</v>
      </c>
    </row>
    <row r="830" spans="2:26" x14ac:dyDescent="0.35">
      <c r="B830" vm="7470">
        <f ca="1"/>
        <v>43368</v>
      </c>
      <c r="C830" vm="7471">
        <f ca="1"/>
        <v>337.95</v>
      </c>
      <c r="E830" vm="7472">
        <f ca="1"/>
        <v>25.399699999999999</v>
      </c>
      <c r="F830" vm="7165">
        <f ca="1"/>
        <v>71.650000000000006</v>
      </c>
      <c r="G830" vm="6219">
        <f ca="1"/>
        <v>303.8</v>
      </c>
      <c r="H830" vm="7209">
        <f ca="1"/>
        <v>23.55</v>
      </c>
      <c r="I830" vm="7473">
        <f ca="1"/>
        <v>1069.75</v>
      </c>
      <c r="J830" vm="7474">
        <f ca="1"/>
        <v>238.15</v>
      </c>
      <c r="K830" vm="7475">
        <f ca="1"/>
        <v>240.8</v>
      </c>
      <c r="L830" vm="7476">
        <f ca="1"/>
        <v>230.4</v>
      </c>
      <c r="M830" s="19" vm="7477">
        <f ca="1"/>
        <v>11067.45</v>
      </c>
      <c r="N830" s="16">
        <f t="shared" ca="1" si="168"/>
        <v>-2.3107199500230699E-2</v>
      </c>
      <c r="O830" s="16">
        <f t="shared" ca="1" si="167"/>
        <v>-1.9494022695707269E-2</v>
      </c>
      <c r="P830" s="16">
        <f t="shared" ca="1" si="169"/>
        <v>-1.9494022695707269E-2</v>
      </c>
      <c r="Q830" s="16">
        <f t="shared" ca="1" si="170"/>
        <v>1.5471475975357947E-2</v>
      </c>
      <c r="R830" s="16">
        <f t="shared" ca="1" si="171"/>
        <v>2.1459694009069805E-2</v>
      </c>
      <c r="S830" s="16">
        <f t="shared" ca="1" si="172"/>
        <v>3.4604050645391689E-2</v>
      </c>
      <c r="T830" s="16">
        <f t="shared" ca="1" si="173"/>
        <v>2.4948037887828718E-3</v>
      </c>
      <c r="U830" s="16">
        <f t="shared" ca="1" si="174"/>
        <v>2.1724970526002911E-3</v>
      </c>
      <c r="V830" s="16">
        <f t="shared" ca="1" si="175"/>
        <v>2.1724970526002911E-3</v>
      </c>
      <c r="W830" s="16">
        <f t="shared" ca="1" si="176"/>
        <v>2.8280977562901936E-3</v>
      </c>
      <c r="X830" s="16">
        <f t="shared" ca="1" si="177"/>
        <v>2.4338746810515163E-3</v>
      </c>
      <c r="Y830" s="16">
        <f t="shared" ca="1" si="178"/>
        <v>0</v>
      </c>
      <c r="Z830" s="16">
        <f t="shared" ca="1" si="179"/>
        <v>0</v>
      </c>
    </row>
    <row r="831" spans="2:26" x14ac:dyDescent="0.35">
      <c r="B831" vm="7478">
        <f ca="1"/>
        <v>43369</v>
      </c>
      <c r="C831" vm="459">
        <f ca="1"/>
        <v>338.55</v>
      </c>
      <c r="E831" vm="7479">
        <f ca="1"/>
        <v>28.066400000000002</v>
      </c>
      <c r="F831" vm="7480">
        <f ca="1"/>
        <v>72.150000000000006</v>
      </c>
      <c r="G831" vm="5542">
        <f ca="1"/>
        <v>306.8</v>
      </c>
      <c r="H831" vm="7015">
        <f ca="1"/>
        <v>23.45</v>
      </c>
      <c r="I831" vm="7481">
        <f ca="1"/>
        <v>1017.45</v>
      </c>
      <c r="J831" vm="7482">
        <f ca="1"/>
        <v>239.5</v>
      </c>
      <c r="K831" vm="7483">
        <f ca="1"/>
        <v>233.35</v>
      </c>
      <c r="L831" vm="4813">
        <f ca="1"/>
        <v>241.55</v>
      </c>
      <c r="M831" s="19" vm="7484">
        <f ca="1"/>
        <v>11053.8</v>
      </c>
      <c r="N831" s="16">
        <f t="shared" ca="1" si="168"/>
        <v>1.7738363852913064E-3</v>
      </c>
      <c r="O831" s="16">
        <f t="shared" ca="1" si="167"/>
        <v>9.983576841626822E-2</v>
      </c>
      <c r="P831" s="16">
        <f t="shared" ca="1" si="169"/>
        <v>9.983576841626822E-2</v>
      </c>
      <c r="Q831" s="16">
        <f t="shared" ca="1" si="170"/>
        <v>6.9541309456990809E-3</v>
      </c>
      <c r="R831" s="16">
        <f t="shared" ca="1" si="171"/>
        <v>9.8264793314287082E-3</v>
      </c>
      <c r="S831" s="16">
        <f t="shared" ca="1" si="172"/>
        <v>5.6526896041004786E-3</v>
      </c>
      <c r="T831" s="16">
        <f t="shared" ca="1" si="173"/>
        <v>-3.1427241038841432E-2</v>
      </c>
      <c r="U831" s="16">
        <f t="shared" ca="1" si="174"/>
        <v>4.7259562178679597E-2</v>
      </c>
      <c r="V831" s="16">
        <f t="shared" ca="1" si="175"/>
        <v>4.7259562178679597E-2</v>
      </c>
      <c r="W831" s="16">
        <f t="shared" ca="1" si="176"/>
        <v>4.485417201844439E-2</v>
      </c>
      <c r="X831" s="16">
        <f t="shared" ca="1" si="177"/>
        <v>4.4459948943205714E-2</v>
      </c>
      <c r="Y831" s="16">
        <f t="shared" ca="1" si="178"/>
        <v>0</v>
      </c>
      <c r="Z831" s="16">
        <f t="shared" ca="1" si="179"/>
        <v>0</v>
      </c>
    </row>
    <row r="832" spans="2:26" x14ac:dyDescent="0.35">
      <c r="B832" vm="7485">
        <f ca="1"/>
        <v>43370</v>
      </c>
      <c r="C832" vm="7486">
        <f ca="1"/>
        <v>335.25</v>
      </c>
      <c r="E832" vm="7487">
        <f ca="1"/>
        <v>27.349699999999999</v>
      </c>
      <c r="F832" vm="7488">
        <f ca="1"/>
        <v>71.099999999999994</v>
      </c>
      <c r="G832" vm="5093">
        <f ca="1"/>
        <v>306.10000000000002</v>
      </c>
      <c r="H832" vm="2108">
        <f ca="1"/>
        <v>22.9</v>
      </c>
      <c r="I832" vm="7489">
        <f ca="1"/>
        <v>976.05</v>
      </c>
      <c r="J832" vm="7490">
        <f ca="1"/>
        <v>235.4</v>
      </c>
      <c r="K832" vm="2899">
        <f ca="1"/>
        <v>225.25</v>
      </c>
      <c r="L832" vm="2959">
        <f ca="1"/>
        <v>240.65</v>
      </c>
      <c r="M832" s="19" vm="7491">
        <f ca="1"/>
        <v>10977.55</v>
      </c>
      <c r="N832" s="16">
        <f t="shared" ca="1" si="168"/>
        <v>-9.795269769866494E-3</v>
      </c>
      <c r="O832" s="16">
        <f t="shared" ca="1" si="167"/>
        <v>-2.5867571460944642E-2</v>
      </c>
      <c r="P832" s="16">
        <f t="shared" ca="1" si="169"/>
        <v>-2.5867571460944642E-2</v>
      </c>
      <c r="Q832" s="16">
        <f t="shared" ca="1" si="170"/>
        <v>-1.4659948410684855E-2</v>
      </c>
      <c r="R832" s="16">
        <f t="shared" ca="1" si="171"/>
        <v>-2.2842235417342765E-3</v>
      </c>
      <c r="S832" s="16">
        <f t="shared" ca="1" si="172"/>
        <v>-1.7267222024793558E-2</v>
      </c>
      <c r="T832" s="16">
        <f t="shared" ca="1" si="173"/>
        <v>-3.5328575907377355E-2</v>
      </c>
      <c r="U832" s="16">
        <f t="shared" ca="1" si="174"/>
        <v>-3.7328952512973384E-3</v>
      </c>
      <c r="V832" s="16">
        <f t="shared" ca="1" si="175"/>
        <v>-3.7328952512973384E-3</v>
      </c>
      <c r="W832" s="16">
        <f t="shared" ca="1" si="176"/>
        <v>-4.0774087528668906E-3</v>
      </c>
      <c r="X832" s="16">
        <f t="shared" ca="1" si="177"/>
        <v>0</v>
      </c>
      <c r="Y832" s="16">
        <f t="shared" ca="1" si="178"/>
        <v>4.4716318281055678E-3</v>
      </c>
      <c r="Z832" s="16">
        <f t="shared" ca="1" si="179"/>
        <v>4.6366128186962124E-3</v>
      </c>
    </row>
    <row r="833" spans="2:26" x14ac:dyDescent="0.35">
      <c r="B833" vm="7492">
        <f ca="1"/>
        <v>43371</v>
      </c>
      <c r="C833" vm="7493">
        <f ca="1"/>
        <v>328.9</v>
      </c>
      <c r="E833" vm="7494">
        <f ca="1"/>
        <v>26.766400000000001</v>
      </c>
      <c r="F833" vm="7495">
        <f ca="1"/>
        <v>68.5</v>
      </c>
      <c r="G833" vm="6840">
        <f ca="1"/>
        <v>289.3</v>
      </c>
      <c r="H833" vm="7496">
        <f ca="1"/>
        <v>22.6</v>
      </c>
      <c r="I833" vm="7497">
        <f ca="1"/>
        <v>1003.55</v>
      </c>
      <c r="J833" vm="4504">
        <f ca="1"/>
        <v>237.5</v>
      </c>
      <c r="K833" vm="7260">
        <f ca="1"/>
        <v>223.7</v>
      </c>
      <c r="L833" vm="7498">
        <f ca="1"/>
        <v>232.3</v>
      </c>
      <c r="M833" s="19" vm="7499">
        <f ca="1"/>
        <v>10930.45</v>
      </c>
      <c r="N833" s="16">
        <f t="shared" ca="1" si="168"/>
        <v>-1.9122768966776699E-2</v>
      </c>
      <c r="O833" s="16">
        <f t="shared" ca="1" si="167"/>
        <v>-2.1558190291562463E-2</v>
      </c>
      <c r="P833" s="16">
        <f t="shared" ca="1" si="169"/>
        <v>-2.1558190291562463E-2</v>
      </c>
      <c r="Q833" s="16">
        <f t="shared" ca="1" si="170"/>
        <v>-3.7253591541015506E-2</v>
      </c>
      <c r="R833" s="16">
        <f t="shared" ca="1" si="171"/>
        <v>-5.6447633969277412E-2</v>
      </c>
      <c r="S833" s="16">
        <f t="shared" ca="1" si="172"/>
        <v>8.8814286485195439E-3</v>
      </c>
      <c r="T833" s="16">
        <f t="shared" ca="1" si="173"/>
        <v>-6.9050279923634295E-3</v>
      </c>
      <c r="U833" s="16">
        <f t="shared" ca="1" si="174"/>
        <v>-3.5313955972754933E-2</v>
      </c>
      <c r="V833" s="16">
        <f t="shared" ca="1" si="175"/>
        <v>-3.5313955972754933E-2</v>
      </c>
      <c r="W833" s="16">
        <f t="shared" ca="1" si="176"/>
        <v>-3.5946756301275549E-2</v>
      </c>
      <c r="X833" s="16">
        <f t="shared" ca="1" si="177"/>
        <v>0</v>
      </c>
      <c r="Y833" s="16">
        <f t="shared" ca="1" si="178"/>
        <v>3.6340979376514225E-2</v>
      </c>
      <c r="Z833" s="16">
        <f t="shared" ca="1" si="179"/>
        <v>3.6505960367104871E-2</v>
      </c>
    </row>
    <row r="834" spans="2:26" x14ac:dyDescent="0.35">
      <c r="B834" vm="7500">
        <f ca="1"/>
        <v>43374</v>
      </c>
      <c r="C834" vm="7501">
        <f ca="1"/>
        <v>330.35</v>
      </c>
      <c r="E834" vm="7502">
        <f ca="1"/>
        <v>27.566400000000002</v>
      </c>
      <c r="F834" vm="7488">
        <f ca="1"/>
        <v>71.099999999999994</v>
      </c>
      <c r="G834" vm="3543">
        <f ca="1"/>
        <v>289.85000000000002</v>
      </c>
      <c r="H834" vm="2246">
        <f ca="1"/>
        <v>23.05</v>
      </c>
      <c r="I834" vm="7503">
        <f ca="1"/>
        <v>992.05</v>
      </c>
      <c r="J834" vm="4680">
        <f ca="1"/>
        <v>237.75</v>
      </c>
      <c r="K834" vm="2232">
        <f ca="1"/>
        <v>229.35</v>
      </c>
      <c r="L834" vm="7504">
        <f ca="1"/>
        <v>232.65</v>
      </c>
      <c r="M834" s="19" vm="7505">
        <f ca="1"/>
        <v>11008.3</v>
      </c>
      <c r="N834" s="16">
        <f t="shared" ca="1" si="168"/>
        <v>4.3989452808835426E-3</v>
      </c>
      <c r="O834" s="16">
        <f t="shared" ca="1" si="167"/>
        <v>2.9450270201125554E-2</v>
      </c>
      <c r="P834" s="16">
        <f t="shared" ca="1" si="169"/>
        <v>2.9450270201125554E-2</v>
      </c>
      <c r="Q834" s="16">
        <f t="shared" ca="1" si="170"/>
        <v>3.7253591541015582E-2</v>
      </c>
      <c r="R834" s="16">
        <f t="shared" ca="1" si="171"/>
        <v>1.8993358036525374E-3</v>
      </c>
      <c r="S834" s="16">
        <f t="shared" ca="1" si="172"/>
        <v>1.0520779508038345E-3</v>
      </c>
      <c r="T834" s="16">
        <f t="shared" ca="1" si="173"/>
        <v>2.494335254709705E-2</v>
      </c>
      <c r="U834" s="16">
        <f t="shared" ca="1" si="174"/>
        <v>1.5055385142940254E-3</v>
      </c>
      <c r="V834" s="16">
        <f t="shared" ca="1" si="175"/>
        <v>1.5055385142940254E-3</v>
      </c>
      <c r="W834" s="16">
        <f t="shared" ca="1" si="176"/>
        <v>2.2386208295246436E-3</v>
      </c>
      <c r="X834" s="16">
        <f t="shared" ca="1" si="177"/>
        <v>1.8443977542859664E-3</v>
      </c>
      <c r="Y834" s="16">
        <f t="shared" ca="1" si="178"/>
        <v>0</v>
      </c>
      <c r="Z834" s="16">
        <f t="shared" ca="1" si="179"/>
        <v>0</v>
      </c>
    </row>
    <row r="835" spans="2:26" x14ac:dyDescent="0.35">
      <c r="B835" vm="7506">
        <f ca="1"/>
        <v>43376</v>
      </c>
      <c r="C835" vm="6394">
        <f ca="1"/>
        <v>329.75</v>
      </c>
      <c r="E835" vm="7507">
        <f ca="1"/>
        <v>27.799700000000001</v>
      </c>
      <c r="F835" vm="7508">
        <f ca="1"/>
        <v>73.5</v>
      </c>
      <c r="G835" vm="7509">
        <f ca="1"/>
        <v>294.3</v>
      </c>
      <c r="H835" vm="2165">
        <f ca="1"/>
        <v>23</v>
      </c>
      <c r="I835" vm="7510">
        <f ca="1"/>
        <v>1013.75</v>
      </c>
      <c r="J835" vm="3710">
        <f ca="1"/>
        <v>226.6</v>
      </c>
      <c r="K835" vm="7511">
        <f ca="1"/>
        <v>227.6</v>
      </c>
      <c r="L835" vm="4652">
        <f ca="1"/>
        <v>240.1</v>
      </c>
      <c r="M835" s="19" vm="7512">
        <f ca="1"/>
        <v>10858.25</v>
      </c>
      <c r="N835" s="16">
        <f t="shared" ca="1" si="168"/>
        <v>-1.8179068784707404E-3</v>
      </c>
      <c r="O835" s="16">
        <f t="shared" ref="O835:O898" ca="1" si="180">LN(E835/E834)</f>
        <v>8.4275894754530373E-3</v>
      </c>
      <c r="P835" s="16">
        <f t="shared" ca="1" si="169"/>
        <v>8.4275894754530373E-3</v>
      </c>
      <c r="Q835" s="16">
        <f t="shared" ca="1" si="170"/>
        <v>3.3198069409595833E-2</v>
      </c>
      <c r="R835" s="16">
        <f t="shared" ca="1" si="171"/>
        <v>1.5236107453685239E-2</v>
      </c>
      <c r="S835" s="16">
        <f t="shared" ca="1" si="172"/>
        <v>-4.8033352831593719E-2</v>
      </c>
      <c r="T835" s="16">
        <f t="shared" ca="1" si="173"/>
        <v>-7.6595187910051257E-3</v>
      </c>
      <c r="U835" s="16">
        <f t="shared" ca="1" si="174"/>
        <v>3.1520324936550048E-2</v>
      </c>
      <c r="V835" s="16">
        <f t="shared" ca="1" si="175"/>
        <v>3.1520324936550048E-2</v>
      </c>
      <c r="W835" s="16">
        <f t="shared" ca="1" si="176"/>
        <v>3.0170024825441861E-2</v>
      </c>
      <c r="X835" s="16">
        <f t="shared" ca="1" si="177"/>
        <v>2.9775801750203185E-2</v>
      </c>
      <c r="Y835" s="16">
        <f t="shared" ca="1" si="178"/>
        <v>0</v>
      </c>
      <c r="Z835" s="16">
        <f t="shared" ca="1" si="179"/>
        <v>0</v>
      </c>
    </row>
    <row r="836" spans="2:26" x14ac:dyDescent="0.35">
      <c r="B836" vm="7513">
        <f ca="1"/>
        <v>43377</v>
      </c>
      <c r="C836" vm="7514">
        <f ca="1"/>
        <v>317.05</v>
      </c>
      <c r="E836" vm="7515">
        <f ca="1"/>
        <v>27.416399999999999</v>
      </c>
      <c r="F836" vm="7508">
        <f ca="1"/>
        <v>73.5</v>
      </c>
      <c r="G836" vm="6278">
        <f ca="1"/>
        <v>288.89999999999998</v>
      </c>
      <c r="H836" vm="7091">
        <f ca="1"/>
        <v>24</v>
      </c>
      <c r="I836" vm="7516">
        <f ca="1"/>
        <v>1061.55</v>
      </c>
      <c r="J836" vm="7204">
        <f ca="1"/>
        <v>222.2</v>
      </c>
      <c r="K836" vm="3655">
        <f ca="1"/>
        <v>223.25</v>
      </c>
      <c r="L836" vm="7517">
        <f ca="1"/>
        <v>239.4</v>
      </c>
      <c r="M836" s="19" vm="7518">
        <f ca="1"/>
        <v>10599.25</v>
      </c>
      <c r="N836" s="16">
        <f t="shared" ca="1" si="168"/>
        <v>-3.9275301451383318E-2</v>
      </c>
      <c r="O836" s="16">
        <f t="shared" ca="1" si="180"/>
        <v>-1.3883854785157385E-2</v>
      </c>
      <c r="P836" s="16">
        <f t="shared" ca="1" si="169"/>
        <v>-1.3883854785157385E-2</v>
      </c>
      <c r="Q836" s="16">
        <f t="shared" ca="1" si="170"/>
        <v>0</v>
      </c>
      <c r="R836" s="16">
        <f t="shared" ca="1" si="171"/>
        <v>-1.8519047767237642E-2</v>
      </c>
      <c r="S836" s="16">
        <f t="shared" ca="1" si="172"/>
        <v>-1.9608471388376313E-2</v>
      </c>
      <c r="T836" s="16">
        <f t="shared" ca="1" si="173"/>
        <v>-1.9297482495567387E-2</v>
      </c>
      <c r="U836" s="16">
        <f t="shared" ca="1" si="174"/>
        <v>-2.9197101033347503E-3</v>
      </c>
      <c r="V836" s="16">
        <f t="shared" ca="1" si="175"/>
        <v>-2.9197101033347503E-3</v>
      </c>
      <c r="W836" s="16">
        <f t="shared" ca="1" si="176"/>
        <v>-4.0741190967941605E-3</v>
      </c>
      <c r="X836" s="16">
        <f t="shared" ca="1" si="177"/>
        <v>0</v>
      </c>
      <c r="Y836" s="16">
        <f t="shared" ca="1" si="178"/>
        <v>4.4683421720328378E-3</v>
      </c>
      <c r="Z836" s="16">
        <f t="shared" ca="1" si="179"/>
        <v>4.6333231626234823E-3</v>
      </c>
    </row>
    <row r="837" spans="2:26" x14ac:dyDescent="0.35">
      <c r="B837" vm="7519">
        <f ca="1"/>
        <v>43378</v>
      </c>
      <c r="C837" vm="1912">
        <f ca="1"/>
        <v>301.8</v>
      </c>
      <c r="E837" vm="7520">
        <f ca="1"/>
        <v>26.866399999999999</v>
      </c>
      <c r="F837" vm="1723">
        <f ca="1"/>
        <v>70.400000000000006</v>
      </c>
      <c r="G837" vm="7521">
        <f ca="1"/>
        <v>280.89999999999998</v>
      </c>
      <c r="H837" vm="2154">
        <f ca="1"/>
        <v>23.2</v>
      </c>
      <c r="I837" vm="7522">
        <f ca="1"/>
        <v>1099.9000000000001</v>
      </c>
      <c r="J837" vm="3557">
        <f ca="1"/>
        <v>217.65</v>
      </c>
      <c r="K837" vm="7161">
        <f ca="1"/>
        <v>216.25</v>
      </c>
      <c r="L837" vm="7523">
        <f ca="1"/>
        <v>231.65</v>
      </c>
      <c r="M837" s="19" vm="7524">
        <f ca="1"/>
        <v>10316.450000000001</v>
      </c>
      <c r="N837" s="16">
        <f t="shared" ca="1" si="168"/>
        <v>-4.9294943812292109E-2</v>
      </c>
      <c r="O837" s="16">
        <f t="shared" ca="1" si="180"/>
        <v>-2.0264939249398848E-2</v>
      </c>
      <c r="P837" s="16">
        <f t="shared" ca="1" si="169"/>
        <v>-2.0264939249398848E-2</v>
      </c>
      <c r="Q837" s="16">
        <f t="shared" ca="1" si="170"/>
        <v>-4.3092143054794182E-2</v>
      </c>
      <c r="R837" s="16">
        <f t="shared" ca="1" si="171"/>
        <v>-2.8081873361991635E-2</v>
      </c>
      <c r="S837" s="16">
        <f t="shared" ca="1" si="172"/>
        <v>-2.0689609207223032E-2</v>
      </c>
      <c r="T837" s="16">
        <f t="shared" ca="1" si="173"/>
        <v>-3.185707394461975E-2</v>
      </c>
      <c r="U837" s="16">
        <f t="shared" ca="1" si="174"/>
        <v>-3.2908181261215377E-2</v>
      </c>
      <c r="V837" s="16">
        <f t="shared" ca="1" si="175"/>
        <v>-3.2908181261215377E-2</v>
      </c>
      <c r="W837" s="16">
        <f t="shared" ca="1" si="176"/>
        <v>-3.2883337455960816E-2</v>
      </c>
      <c r="X837" s="16">
        <f t="shared" ca="1" si="177"/>
        <v>0</v>
      </c>
      <c r="Y837" s="16">
        <f t="shared" ca="1" si="178"/>
        <v>3.3277560531199492E-2</v>
      </c>
      <c r="Z837" s="16">
        <f t="shared" ca="1" si="179"/>
        <v>3.3442541521790138E-2</v>
      </c>
    </row>
    <row r="838" spans="2:26" x14ac:dyDescent="0.35">
      <c r="B838" vm="7525">
        <f ca="1"/>
        <v>43381</v>
      </c>
      <c r="C838" vm="5443">
        <f ca="1"/>
        <v>304.35000000000002</v>
      </c>
      <c r="E838" vm="7526">
        <f ca="1"/>
        <v>25.7164</v>
      </c>
      <c r="F838" vm="1902">
        <f ca="1"/>
        <v>69.599999999999994</v>
      </c>
      <c r="G838" vm="7527">
        <f ca="1"/>
        <v>270.64999999999998</v>
      </c>
      <c r="H838" vm="7528">
        <f ca="1"/>
        <v>22.5</v>
      </c>
      <c r="I838" vm="7529">
        <f ca="1"/>
        <v>1060.2</v>
      </c>
      <c r="J838" vm="7511">
        <f ca="1"/>
        <v>227.6</v>
      </c>
      <c r="K838" vm="7412">
        <f ca="1"/>
        <v>212.35</v>
      </c>
      <c r="L838" vm="7530">
        <f ca="1"/>
        <v>206.75</v>
      </c>
      <c r="M838" s="19" vm="7531">
        <f ca="1"/>
        <v>10348.049999999999</v>
      </c>
      <c r="N838" s="16">
        <f t="shared" ca="1" si="168"/>
        <v>8.4138086061848871E-3</v>
      </c>
      <c r="O838" s="16">
        <f t="shared" ca="1" si="180"/>
        <v>-4.3747514559843888E-2</v>
      </c>
      <c r="P838" s="16">
        <f t="shared" ca="1" si="169"/>
        <v>-4.3747514559843888E-2</v>
      </c>
      <c r="Q838" s="16">
        <f t="shared" ca="1" si="170"/>
        <v>-1.1428695823622968E-2</v>
      </c>
      <c r="R838" s="16">
        <f t="shared" ca="1" si="171"/>
        <v>-3.7172260867211045E-2</v>
      </c>
      <c r="S838" s="16">
        <f t="shared" ca="1" si="172"/>
        <v>4.4701434253869354E-2</v>
      </c>
      <c r="T838" s="16">
        <f t="shared" ca="1" si="173"/>
        <v>-1.8199289052708525E-2</v>
      </c>
      <c r="U838" s="16">
        <f t="shared" ca="1" si="174"/>
        <v>-0.11371727795885668</v>
      </c>
      <c r="V838" s="16">
        <f t="shared" ca="1" si="175"/>
        <v>-0.11371727795885668</v>
      </c>
      <c r="W838" s="16">
        <f t="shared" ca="1" si="176"/>
        <v>-0.10691764641113917</v>
      </c>
      <c r="X838" s="16">
        <f t="shared" ca="1" si="177"/>
        <v>0</v>
      </c>
      <c r="Y838" s="16">
        <f t="shared" ca="1" si="178"/>
        <v>0.10731186948637784</v>
      </c>
      <c r="Z838" s="16">
        <f t="shared" ca="1" si="179"/>
        <v>0.10747685047696849</v>
      </c>
    </row>
    <row r="839" spans="2:26" x14ac:dyDescent="0.35">
      <c r="B839" vm="7532">
        <f ca="1"/>
        <v>43382</v>
      </c>
      <c r="C839" vm="7533">
        <f ca="1"/>
        <v>318.75</v>
      </c>
      <c r="E839" vm="7534">
        <f ca="1"/>
        <v>25.299700000000001</v>
      </c>
      <c r="F839" vm="7535">
        <f ca="1"/>
        <v>70.25</v>
      </c>
      <c r="G839" vm="7536">
        <f ca="1"/>
        <v>273.45</v>
      </c>
      <c r="H839" vm="7496">
        <f ca="1"/>
        <v>22.6</v>
      </c>
      <c r="I839" vm="7537">
        <f ca="1"/>
        <v>1032.5</v>
      </c>
      <c r="J839" vm="7063">
        <f ca="1"/>
        <v>219.1</v>
      </c>
      <c r="K839" vm="7538">
        <f ca="1"/>
        <v>184.35</v>
      </c>
      <c r="L839" vm="7539">
        <f ca="1"/>
        <v>212.1</v>
      </c>
      <c r="M839" s="19" vm="7540">
        <f ca="1"/>
        <v>10301.049999999999</v>
      </c>
      <c r="N839" s="16">
        <f t="shared" ca="1" si="168"/>
        <v>4.6228741532702407E-2</v>
      </c>
      <c r="O839" s="16">
        <f t="shared" ca="1" si="180"/>
        <v>-1.6336382721396092E-2</v>
      </c>
      <c r="P839" s="16">
        <f t="shared" ca="1" si="169"/>
        <v>-1.6336382721396092E-2</v>
      </c>
      <c r="Q839" s="16">
        <f t="shared" ca="1" si="170"/>
        <v>9.2957408734812338E-3</v>
      </c>
      <c r="R839" s="16">
        <f t="shared" ca="1" si="171"/>
        <v>1.0292316549794903E-2</v>
      </c>
      <c r="S839" s="16">
        <f t="shared" ca="1" si="172"/>
        <v>-3.8061455650754999E-2</v>
      </c>
      <c r="T839" s="16">
        <f t="shared" ca="1" si="173"/>
        <v>-0.14139973207912662</v>
      </c>
      <c r="U839" s="16">
        <f t="shared" ca="1" si="174"/>
        <v>2.5547527666836042E-2</v>
      </c>
      <c r="V839" s="16">
        <f t="shared" ca="1" si="175"/>
        <v>2.5547527666836042E-2</v>
      </c>
      <c r="W839" s="16">
        <f t="shared" ca="1" si="176"/>
        <v>2.4332809301606324E-2</v>
      </c>
      <c r="X839" s="16">
        <f t="shared" ca="1" si="177"/>
        <v>2.3938586226367648E-2</v>
      </c>
      <c r="Y839" s="16">
        <f t="shared" ca="1" si="178"/>
        <v>0</v>
      </c>
      <c r="Z839" s="16">
        <f t="shared" ca="1" si="179"/>
        <v>0</v>
      </c>
    </row>
    <row r="840" spans="2:26" x14ac:dyDescent="0.35">
      <c r="B840" vm="7541">
        <f ca="1"/>
        <v>43383</v>
      </c>
      <c r="C840" vm="5474">
        <f ca="1"/>
        <v>327.10000000000002</v>
      </c>
      <c r="E840" vm="7542">
        <f ca="1"/>
        <v>27.149699999999999</v>
      </c>
      <c r="F840" vm="7543">
        <f ca="1"/>
        <v>74.150000000000006</v>
      </c>
      <c r="G840" vm="5316">
        <f ca="1"/>
        <v>277.75</v>
      </c>
      <c r="H840" vm="7544">
        <f ca="1"/>
        <v>23.7</v>
      </c>
      <c r="I840" vm="7545">
        <f ca="1"/>
        <v>1079.05</v>
      </c>
      <c r="J840" vm="1571">
        <f ca="1"/>
        <v>234.05</v>
      </c>
      <c r="K840" vm="7546">
        <f ca="1"/>
        <v>188.75</v>
      </c>
      <c r="L840" vm="7547">
        <f ca="1"/>
        <v>218.15</v>
      </c>
      <c r="M840" s="19" vm="7548">
        <f ca="1"/>
        <v>10460.1</v>
      </c>
      <c r="N840" s="16">
        <f t="shared" ca="1" si="168"/>
        <v>2.5858838071702389E-2</v>
      </c>
      <c r="O840" s="16">
        <f t="shared" ca="1" si="180"/>
        <v>7.0573458639477227E-2</v>
      </c>
      <c r="P840" s="16">
        <f t="shared" ca="1" si="169"/>
        <v>7.0573458639477227E-2</v>
      </c>
      <c r="Q840" s="16">
        <f t="shared" ca="1" si="170"/>
        <v>5.4029760370086125E-2</v>
      </c>
      <c r="R840" s="16">
        <f t="shared" ca="1" si="171"/>
        <v>1.5602638726957605E-2</v>
      </c>
      <c r="S840" s="16">
        <f t="shared" ca="1" si="172"/>
        <v>6.6006521144658784E-2</v>
      </c>
      <c r="T840" s="16">
        <f t="shared" ca="1" si="173"/>
        <v>2.3587263448980662E-2</v>
      </c>
      <c r="U840" s="16">
        <f t="shared" ca="1" si="174"/>
        <v>2.8125037998981851E-2</v>
      </c>
      <c r="V840" s="16">
        <f t="shared" ca="1" si="175"/>
        <v>2.8125037998981851E-2</v>
      </c>
      <c r="W840" s="16">
        <f t="shared" ca="1" si="176"/>
        <v>2.82203813026142E-2</v>
      </c>
      <c r="X840" s="16">
        <f t="shared" ca="1" si="177"/>
        <v>2.7826158227375525E-2</v>
      </c>
      <c r="Y840" s="16">
        <f t="shared" ca="1" si="178"/>
        <v>0</v>
      </c>
      <c r="Z840" s="16">
        <f t="shared" ca="1" si="179"/>
        <v>0</v>
      </c>
    </row>
    <row r="841" spans="2:26" x14ac:dyDescent="0.35">
      <c r="B841" vm="7549">
        <f ca="1"/>
        <v>43384</v>
      </c>
      <c r="C841" vm="5591">
        <f ca="1"/>
        <v>313.5</v>
      </c>
      <c r="E841" vm="7550">
        <f ca="1"/>
        <v>28.299700000000001</v>
      </c>
      <c r="F841" vm="7192">
        <f ca="1"/>
        <v>73.3</v>
      </c>
      <c r="G841" vm="6790">
        <f ca="1"/>
        <v>270.3</v>
      </c>
      <c r="H841" vm="7209">
        <f ca="1"/>
        <v>23.55</v>
      </c>
      <c r="I841" vm="7551">
        <f ca="1"/>
        <v>1065.6500000000001</v>
      </c>
      <c r="J841" vm="7552">
        <f ca="1"/>
        <v>228.35</v>
      </c>
      <c r="K841" vm="7553">
        <f ca="1"/>
        <v>182.95</v>
      </c>
      <c r="L841" vm="3520">
        <f ca="1"/>
        <v>207.9</v>
      </c>
      <c r="M841" s="19" vm="7554">
        <f ca="1"/>
        <v>10234.65</v>
      </c>
      <c r="N841" s="16">
        <f t="shared" ca="1" si="168"/>
        <v>-4.2466574471362852E-2</v>
      </c>
      <c r="O841" s="16">
        <f t="shared" ca="1" si="180"/>
        <v>4.1485207291151426E-2</v>
      </c>
      <c r="P841" s="16">
        <f t="shared" ca="1" si="169"/>
        <v>4.1485207291151426E-2</v>
      </c>
      <c r="Q841" s="16">
        <f t="shared" ca="1" si="170"/>
        <v>-1.1529459691335385E-2</v>
      </c>
      <c r="R841" s="16">
        <f t="shared" ca="1" si="171"/>
        <v>-2.7188975237337449E-2</v>
      </c>
      <c r="S841" s="16">
        <f t="shared" ca="1" si="172"/>
        <v>-2.4655228115071696E-2</v>
      </c>
      <c r="T841" s="16">
        <f t="shared" ca="1" si="173"/>
        <v>-3.1210496663918279E-2</v>
      </c>
      <c r="U841" s="16">
        <f t="shared" ca="1" si="174"/>
        <v>-4.8125704705651418E-2</v>
      </c>
      <c r="V841" s="16">
        <f t="shared" ca="1" si="175"/>
        <v>-4.8125704705651418E-2</v>
      </c>
      <c r="W841" s="16">
        <f t="shared" ca="1" si="176"/>
        <v>-4.5954566924360285E-2</v>
      </c>
      <c r="X841" s="16">
        <f t="shared" ca="1" si="177"/>
        <v>0</v>
      </c>
      <c r="Y841" s="16">
        <f t="shared" ca="1" si="178"/>
        <v>4.6348789999598961E-2</v>
      </c>
      <c r="Z841" s="16">
        <f t="shared" ca="1" si="179"/>
        <v>4.6513770990189607E-2</v>
      </c>
    </row>
    <row r="842" spans="2:26" x14ac:dyDescent="0.35">
      <c r="B842" vm="7555">
        <f ca="1"/>
        <v>43385</v>
      </c>
      <c r="C842" vm="6168">
        <f ca="1"/>
        <v>323.14999999999998</v>
      </c>
      <c r="E842" vm="7556">
        <f ca="1"/>
        <v>28.516400000000001</v>
      </c>
      <c r="F842" vm="6943">
        <f ca="1"/>
        <v>75.150000000000006</v>
      </c>
      <c r="G842" vm="6423">
        <f ca="1"/>
        <v>277.55</v>
      </c>
      <c r="H842" vm="2184">
        <f ca="1"/>
        <v>23.8</v>
      </c>
      <c r="I842" vm="7557">
        <f ca="1"/>
        <v>1015.85</v>
      </c>
      <c r="J842" vm="7558">
        <f ca="1"/>
        <v>229.2</v>
      </c>
      <c r="K842" vm="7559">
        <f ca="1"/>
        <v>183.75</v>
      </c>
      <c r="L842" vm="4296">
        <f ca="1"/>
        <v>214.3</v>
      </c>
      <c r="M842" s="19" vm="7560">
        <f ca="1"/>
        <v>10472.5</v>
      </c>
      <c r="N842" s="16">
        <f t="shared" ca="1" si="168"/>
        <v>3.0317251635928934E-2</v>
      </c>
      <c r="O842" s="16">
        <f t="shared" ca="1" si="180"/>
        <v>7.628156483504127E-3</v>
      </c>
      <c r="P842" s="16">
        <f t="shared" ca="1" si="169"/>
        <v>7.628156483504127E-3</v>
      </c>
      <c r="Q842" s="16">
        <f t="shared" ca="1" si="170"/>
        <v>2.4925507306377808E-2</v>
      </c>
      <c r="R842" s="16">
        <f t="shared" ca="1" si="171"/>
        <v>2.6468643853768389E-2</v>
      </c>
      <c r="S842" s="16">
        <f t="shared" ca="1" si="172"/>
        <v>3.7154452095765817E-3</v>
      </c>
      <c r="T842" s="16">
        <f t="shared" ca="1" si="173"/>
        <v>4.3632466277303264E-3</v>
      </c>
      <c r="U842" s="16">
        <f t="shared" ca="1" si="174"/>
        <v>3.0319707615564111E-2</v>
      </c>
      <c r="V842" s="16">
        <f t="shared" ca="1" si="175"/>
        <v>3.0319707615564111E-2</v>
      </c>
      <c r="W842" s="16">
        <f t="shared" ca="1" si="176"/>
        <v>2.9856707426848574E-2</v>
      </c>
      <c r="X842" s="16">
        <f t="shared" ca="1" si="177"/>
        <v>2.9462484351609898E-2</v>
      </c>
      <c r="Y842" s="16">
        <f t="shared" ca="1" si="178"/>
        <v>0</v>
      </c>
      <c r="Z842" s="16">
        <f t="shared" ca="1" si="179"/>
        <v>0</v>
      </c>
    </row>
    <row r="843" spans="2:26" x14ac:dyDescent="0.35">
      <c r="B843" vm="7561">
        <f ca="1"/>
        <v>43388</v>
      </c>
      <c r="C843" vm="7562">
        <f ca="1"/>
        <v>321.25</v>
      </c>
      <c r="E843" vm="7563">
        <f ca="1"/>
        <v>29.082999999999998</v>
      </c>
      <c r="F843" vm="1856">
        <f ca="1"/>
        <v>75.849999999999994</v>
      </c>
      <c r="G843" vm="7564">
        <f ca="1"/>
        <v>273.10000000000002</v>
      </c>
      <c r="H843" vm="7565">
        <f ca="1"/>
        <v>23.6</v>
      </c>
      <c r="I843" vm="7566">
        <f ca="1"/>
        <v>1007.85</v>
      </c>
      <c r="J843" vm="7567">
        <f ca="1"/>
        <v>234.8</v>
      </c>
      <c r="K843" vm="7538">
        <f ca="1"/>
        <v>184.35</v>
      </c>
      <c r="L843" vm="7568">
        <f ca="1"/>
        <v>210.6</v>
      </c>
      <c r="M843" s="19" vm="7569">
        <f ca="1"/>
        <v>10512.5</v>
      </c>
      <c r="N843" s="16">
        <f t="shared" ca="1" si="168"/>
        <v>-5.896975499474889E-3</v>
      </c>
      <c r="O843" s="16">
        <f t="shared" ca="1" si="180"/>
        <v>1.9674450660899331E-2</v>
      </c>
      <c r="P843" s="16">
        <f t="shared" ca="1" si="169"/>
        <v>1.9674450660899331E-2</v>
      </c>
      <c r="Q843" s="16">
        <f t="shared" ca="1" si="170"/>
        <v>9.2715895955575618E-3</v>
      </c>
      <c r="R843" s="16">
        <f t="shared" ca="1" si="171"/>
        <v>-1.6163068656510963E-2</v>
      </c>
      <c r="S843" s="16">
        <f t="shared" ca="1" si="172"/>
        <v>2.413910311335709E-2</v>
      </c>
      <c r="T843" s="16">
        <f t="shared" ca="1" si="173"/>
        <v>3.2599865872075008E-3</v>
      </c>
      <c r="U843" s="16">
        <f t="shared" ca="1" si="174"/>
        <v>-1.7416302779656313E-2</v>
      </c>
      <c r="V843" s="16">
        <f t="shared" ca="1" si="175"/>
        <v>-1.7416302779656313E-2</v>
      </c>
      <c r="W843" s="16">
        <f t="shared" ca="1" si="176"/>
        <v>-1.65603444014246E-2</v>
      </c>
      <c r="X843" s="16">
        <f t="shared" ca="1" si="177"/>
        <v>0</v>
      </c>
      <c r="Y843" s="16">
        <f t="shared" ca="1" si="178"/>
        <v>1.6954567476663275E-2</v>
      </c>
      <c r="Z843" s="16">
        <f t="shared" ca="1" si="179"/>
        <v>1.7119548467253921E-2</v>
      </c>
    </row>
    <row r="844" spans="2:26" x14ac:dyDescent="0.35">
      <c r="B844" vm="7570">
        <f ca="1"/>
        <v>43389</v>
      </c>
      <c r="C844" vm="7571">
        <f ca="1"/>
        <v>333.35</v>
      </c>
      <c r="E844" vm="7572">
        <f ca="1"/>
        <v>29.332999999999998</v>
      </c>
      <c r="F844" vm="7573">
        <f ca="1"/>
        <v>76.2</v>
      </c>
      <c r="G844" vm="5114">
        <f ca="1"/>
        <v>276.60000000000002</v>
      </c>
      <c r="H844" vm="2126">
        <f ca="1"/>
        <v>24.05</v>
      </c>
      <c r="I844" vm="7574">
        <f ca="1"/>
        <v>1040.95</v>
      </c>
      <c r="J844" vm="7575">
        <f ca="1"/>
        <v>235.75</v>
      </c>
      <c r="K844" vm="3584">
        <f ca="1"/>
        <v>185.85</v>
      </c>
      <c r="L844" vm="7576">
        <f ca="1"/>
        <v>212.45</v>
      </c>
      <c r="M844" s="19" vm="7577">
        <f ca="1"/>
        <v>10584.75</v>
      </c>
      <c r="N844" s="16">
        <f t="shared" ca="1" si="168"/>
        <v>3.6973352854639513E-2</v>
      </c>
      <c r="O844" s="16">
        <f t="shared" ca="1" si="180"/>
        <v>8.5593510784725702E-3</v>
      </c>
      <c r="P844" s="16">
        <f t="shared" ca="1" si="169"/>
        <v>8.5593510784725702E-3</v>
      </c>
      <c r="Q844" s="16">
        <f t="shared" ca="1" si="170"/>
        <v>4.6037568980593687E-3</v>
      </c>
      <c r="R844" s="16">
        <f t="shared" ca="1" si="171"/>
        <v>1.2734390750998508E-2</v>
      </c>
      <c r="S844" s="16">
        <f t="shared" ca="1" si="172"/>
        <v>4.0378335596255093E-3</v>
      </c>
      <c r="T844" s="16">
        <f t="shared" ca="1" si="173"/>
        <v>8.1037720631075196E-3</v>
      </c>
      <c r="U844" s="16">
        <f t="shared" ca="1" si="174"/>
        <v>8.7460668609453673E-3</v>
      </c>
      <c r="V844" s="16">
        <f t="shared" ca="1" si="175"/>
        <v>8.7460668609453673E-3</v>
      </c>
      <c r="W844" s="16">
        <f t="shared" ca="1" si="176"/>
        <v>9.1565982987861488E-3</v>
      </c>
      <c r="X844" s="16">
        <f t="shared" ca="1" si="177"/>
        <v>8.7623752235474715E-3</v>
      </c>
      <c r="Y844" s="16">
        <f t="shared" ca="1" si="178"/>
        <v>0</v>
      </c>
      <c r="Z844" s="16">
        <f t="shared" ca="1" si="179"/>
        <v>0</v>
      </c>
    </row>
    <row r="845" spans="2:26" x14ac:dyDescent="0.35">
      <c r="B845" vm="7578">
        <f ca="1"/>
        <v>43390</v>
      </c>
      <c r="C845" vm="5856">
        <f ca="1"/>
        <v>313.89999999999998</v>
      </c>
      <c r="E845" vm="7579">
        <f ca="1"/>
        <v>28.499700000000001</v>
      </c>
      <c r="F845" vm="7543">
        <f ca="1"/>
        <v>74.150000000000006</v>
      </c>
      <c r="G845" vm="7580">
        <f ca="1"/>
        <v>270</v>
      </c>
      <c r="H845" vm="7544">
        <f ca="1"/>
        <v>23.7</v>
      </c>
      <c r="I845" vm="7581">
        <f ca="1"/>
        <v>1061.8</v>
      </c>
      <c r="J845" vm="7582">
        <f ca="1"/>
        <v>232.1</v>
      </c>
      <c r="K845" vm="7583">
        <f ca="1"/>
        <v>179.95</v>
      </c>
      <c r="L845" vm="7584">
        <f ca="1"/>
        <v>207.95</v>
      </c>
      <c r="M845" s="19" vm="7585">
        <f ca="1"/>
        <v>10453.049999999999</v>
      </c>
      <c r="N845" s="16">
        <f t="shared" ca="1" si="168"/>
        <v>-6.011852521616131E-2</v>
      </c>
      <c r="O845" s="16">
        <f t="shared" ca="1" si="180"/>
        <v>-2.8819601205753154E-2</v>
      </c>
      <c r="P845" s="16">
        <f t="shared" ca="1" si="169"/>
        <v>-2.8819601205753154E-2</v>
      </c>
      <c r="Q845" s="16">
        <f t="shared" ca="1" si="170"/>
        <v>-2.7271394108659478E-2</v>
      </c>
      <c r="R845" s="16">
        <f t="shared" ca="1" si="171"/>
        <v>-2.4150460232283212E-2</v>
      </c>
      <c r="S845" s="16">
        <f t="shared" ca="1" si="172"/>
        <v>-1.5603608233175558E-2</v>
      </c>
      <c r="T845" s="16">
        <f t="shared" ca="1" si="173"/>
        <v>-3.2260862218221435E-2</v>
      </c>
      <c r="U845" s="16">
        <f t="shared" ca="1" si="174"/>
        <v>-2.1409000371899949E-2</v>
      </c>
      <c r="V845" s="16">
        <f t="shared" ca="1" si="175"/>
        <v>-2.1409000371899949E-2</v>
      </c>
      <c r="W845" s="16">
        <f t="shared" ca="1" si="176"/>
        <v>-2.2065262113579696E-2</v>
      </c>
      <c r="X845" s="16">
        <f t="shared" ca="1" si="177"/>
        <v>0</v>
      </c>
      <c r="Y845" s="16">
        <f t="shared" ca="1" si="178"/>
        <v>2.2459485188818372E-2</v>
      </c>
      <c r="Z845" s="16">
        <f t="shared" ca="1" si="179"/>
        <v>2.2624466179409018E-2</v>
      </c>
    </row>
    <row r="846" spans="2:26" x14ac:dyDescent="0.35">
      <c r="B846" vm="7586">
        <f ca="1"/>
        <v>43392</v>
      </c>
      <c r="C846" vm="1932">
        <f ca="1"/>
        <v>315.35000000000002</v>
      </c>
      <c r="E846" vm="7587">
        <f ca="1"/>
        <v>27.6997</v>
      </c>
      <c r="F846" vm="7508">
        <f ca="1"/>
        <v>73.5</v>
      </c>
      <c r="G846" vm="7588">
        <f ca="1"/>
        <v>286.45</v>
      </c>
      <c r="H846" vm="2671">
        <f ca="1"/>
        <v>24.4</v>
      </c>
      <c r="I846" vm="7589">
        <f ca="1"/>
        <v>1135.9000000000001</v>
      </c>
      <c r="J846" vm="4606">
        <f ca="1"/>
        <v>235.35</v>
      </c>
      <c r="K846" vm="7590">
        <f ca="1"/>
        <v>174.7</v>
      </c>
      <c r="L846" vm="1758">
        <f ca="1"/>
        <v>211.1</v>
      </c>
      <c r="M846" s="19" vm="7591">
        <f ca="1"/>
        <v>10303.549999999999</v>
      </c>
      <c r="N846" s="16">
        <f t="shared" ca="1" si="168"/>
        <v>4.6086692617525356E-3</v>
      </c>
      <c r="O846" s="16">
        <f t="shared" ca="1" si="180"/>
        <v>-2.8471978093678716E-2</v>
      </c>
      <c r="P846" s="16">
        <f t="shared" ca="1" si="169"/>
        <v>-2.8471978093678716E-2</v>
      </c>
      <c r="Q846" s="16">
        <f t="shared" ca="1" si="170"/>
        <v>-8.8046623651502186E-3</v>
      </c>
      <c r="R846" s="16">
        <f t="shared" ca="1" si="171"/>
        <v>5.9142041856211962E-2</v>
      </c>
      <c r="S846" s="16">
        <f t="shared" ca="1" si="172"/>
        <v>1.3905454566759862E-2</v>
      </c>
      <c r="T846" s="16">
        <f t="shared" ca="1" si="173"/>
        <v>-2.9608817385028831E-2</v>
      </c>
      <c r="U846" s="16">
        <f t="shared" ca="1" si="174"/>
        <v>1.5034288665354377E-2</v>
      </c>
      <c r="V846" s="16">
        <f t="shared" ca="1" si="175"/>
        <v>1.5034288665354377E-2</v>
      </c>
      <c r="W846" s="16">
        <f t="shared" ca="1" si="176"/>
        <v>1.6244499342617631E-2</v>
      </c>
      <c r="X846" s="16">
        <f t="shared" ca="1" si="177"/>
        <v>1.5850276267378956E-2</v>
      </c>
      <c r="Y846" s="16">
        <f t="shared" ca="1" si="178"/>
        <v>0</v>
      </c>
      <c r="Z846" s="16">
        <f t="shared" ca="1" si="179"/>
        <v>0</v>
      </c>
    </row>
    <row r="847" spans="2:26" x14ac:dyDescent="0.35">
      <c r="B847" vm="7592">
        <f ca="1"/>
        <v>43395</v>
      </c>
      <c r="C847" vm="6002">
        <f ca="1"/>
        <v>315.39999999999998</v>
      </c>
      <c r="E847" vm="7593">
        <f ca="1"/>
        <v>28.2331</v>
      </c>
      <c r="F847" vm="7594">
        <f ca="1"/>
        <v>73.95</v>
      </c>
      <c r="G847" vm="7595">
        <f ca="1"/>
        <v>282.14999999999998</v>
      </c>
      <c r="H847" vm="7091">
        <f ca="1"/>
        <v>24</v>
      </c>
      <c r="I847" vm="7596">
        <f ca="1"/>
        <v>1056</v>
      </c>
      <c r="J847" vm="4544">
        <f ca="1"/>
        <v>234.3</v>
      </c>
      <c r="K847" vm="7597">
        <f ca="1"/>
        <v>170.75</v>
      </c>
      <c r="L847" vm="4325">
        <f ca="1"/>
        <v>213.55</v>
      </c>
      <c r="M847" s="19" vm="7598">
        <f ca="1"/>
        <v>10245.25</v>
      </c>
      <c r="N847" s="16">
        <f t="shared" ca="1" si="168"/>
        <v>1.5854141927753093E-4</v>
      </c>
      <c r="O847" s="16">
        <f t="shared" ca="1" si="180"/>
        <v>1.9073465683203585E-2</v>
      </c>
      <c r="P847" s="16">
        <f t="shared" ca="1" si="169"/>
        <v>1.9073465683203585E-2</v>
      </c>
      <c r="Q847" s="16">
        <f t="shared" ca="1" si="170"/>
        <v>6.1037829380178859E-3</v>
      </c>
      <c r="R847" s="16">
        <f t="shared" ca="1" si="171"/>
        <v>-1.5125156439437808E-2</v>
      </c>
      <c r="S847" s="16">
        <f t="shared" ca="1" si="172"/>
        <v>-4.471422333401278E-3</v>
      </c>
      <c r="T847" s="16">
        <f t="shared" ca="1" si="173"/>
        <v>-2.2869718689111342E-2</v>
      </c>
      <c r="U847" s="16">
        <f t="shared" ca="1" si="174"/>
        <v>1.1539042433200714E-2</v>
      </c>
      <c r="V847" s="16">
        <f t="shared" ca="1" si="175"/>
        <v>1.1539042433200714E-2</v>
      </c>
      <c r="W847" s="16">
        <f t="shared" ca="1" si="176"/>
        <v>1.0156933750754903E-2</v>
      </c>
      <c r="X847" s="16">
        <f t="shared" ca="1" si="177"/>
        <v>9.7627106755162254E-3</v>
      </c>
      <c r="Y847" s="16">
        <f t="shared" ca="1" si="178"/>
        <v>0</v>
      </c>
      <c r="Z847" s="16">
        <f t="shared" ca="1" si="179"/>
        <v>0</v>
      </c>
    </row>
    <row r="848" spans="2:26" x14ac:dyDescent="0.35">
      <c r="B848" vm="7599">
        <f ca="1"/>
        <v>43396</v>
      </c>
      <c r="C848" vm="5492">
        <f ca="1"/>
        <v>319</v>
      </c>
      <c r="E848" vm="7600">
        <f ca="1"/>
        <v>29.016400000000001</v>
      </c>
      <c r="F848" vm="7288">
        <f ca="1"/>
        <v>73.849999999999994</v>
      </c>
      <c r="G848" vm="6733">
        <f ca="1"/>
        <v>278.85000000000002</v>
      </c>
      <c r="H848" vm="7091">
        <f ca="1"/>
        <v>24</v>
      </c>
      <c r="I848" vm="7601">
        <f ca="1"/>
        <v>1003.1</v>
      </c>
      <c r="J848" vm="7602">
        <f ca="1"/>
        <v>233.95</v>
      </c>
      <c r="K848" vm="7603">
        <f ca="1"/>
        <v>170.65</v>
      </c>
      <c r="L848" vm="3463">
        <f ca="1"/>
        <v>210.35</v>
      </c>
      <c r="M848" s="19" vm="7604">
        <f ca="1"/>
        <v>10146.799999999999</v>
      </c>
      <c r="N848" s="16">
        <f t="shared" ca="1" si="168"/>
        <v>1.1349428255906553E-2</v>
      </c>
      <c r="O848" s="16">
        <f t="shared" ca="1" si="180"/>
        <v>2.7366138890300293E-2</v>
      </c>
      <c r="P848" s="16">
        <f t="shared" ca="1" si="169"/>
        <v>2.7366138890300293E-2</v>
      </c>
      <c r="Q848" s="16">
        <f t="shared" ca="1" si="170"/>
        <v>-1.3531801794200813E-3</v>
      </c>
      <c r="R848" s="16">
        <f t="shared" ca="1" si="171"/>
        <v>-1.1764841579586257E-2</v>
      </c>
      <c r="S848" s="16">
        <f t="shared" ca="1" si="172"/>
        <v>-1.4949282015247309E-3</v>
      </c>
      <c r="T848" s="16">
        <f t="shared" ca="1" si="173"/>
        <v>-5.8582309818336353E-4</v>
      </c>
      <c r="U848" s="16">
        <f t="shared" ca="1" si="174"/>
        <v>-1.5098187250945701E-2</v>
      </c>
      <c r="V848" s="16">
        <f t="shared" ca="1" si="175"/>
        <v>-1.5098187250945701E-2</v>
      </c>
      <c r="W848" s="16">
        <f t="shared" ca="1" si="176"/>
        <v>-1.4158093063047297E-2</v>
      </c>
      <c r="X848" s="16">
        <f t="shared" ca="1" si="177"/>
        <v>0</v>
      </c>
      <c r="Y848" s="16">
        <f t="shared" ca="1" si="178"/>
        <v>1.4552316138285974E-2</v>
      </c>
      <c r="Z848" s="16">
        <f t="shared" ca="1" si="179"/>
        <v>1.4717297128876618E-2</v>
      </c>
    </row>
    <row r="849" spans="2:26" x14ac:dyDescent="0.35">
      <c r="B849" vm="7605">
        <f ca="1"/>
        <v>43397</v>
      </c>
      <c r="C849" vm="1016">
        <f ca="1"/>
        <v>314.14999999999998</v>
      </c>
      <c r="E849" vm="7593">
        <f ca="1"/>
        <v>28.2331</v>
      </c>
      <c r="F849" vm="6950">
        <f ca="1"/>
        <v>75.95</v>
      </c>
      <c r="G849" vm="4541">
        <f ca="1"/>
        <v>281.5</v>
      </c>
      <c r="H849" vm="7091">
        <f ca="1"/>
        <v>24</v>
      </c>
      <c r="I849" vm="7606">
        <f ca="1"/>
        <v>997.45</v>
      </c>
      <c r="J849" vm="7607">
        <f ca="1"/>
        <v>231.5</v>
      </c>
      <c r="K849" vm="7603">
        <f ca="1"/>
        <v>170.65</v>
      </c>
      <c r="L849" vm="3857">
        <f ca="1"/>
        <v>211.9</v>
      </c>
      <c r="M849" s="19" vm="7608">
        <f ca="1"/>
        <v>10224.75</v>
      </c>
      <c r="N849" s="16">
        <f t="shared" ca="1" si="168"/>
        <v>-1.5320523935888643E-2</v>
      </c>
      <c r="O849" s="16">
        <f t="shared" ca="1" si="180"/>
        <v>-2.7366138890300429E-2</v>
      </c>
      <c r="P849" s="16">
        <f t="shared" ca="1" si="169"/>
        <v>-2.7366138890300429E-2</v>
      </c>
      <c r="Q849" s="16">
        <f t="shared" ca="1" si="170"/>
        <v>2.8039220064393126E-2</v>
      </c>
      <c r="R849" s="16">
        <f t="shared" ca="1" si="171"/>
        <v>9.4584447441823857E-3</v>
      </c>
      <c r="S849" s="16">
        <f t="shared" ca="1" si="172"/>
        <v>-1.0527543785936519E-2</v>
      </c>
      <c r="T849" s="16">
        <f t="shared" ca="1" si="173"/>
        <v>0</v>
      </c>
      <c r="U849" s="16">
        <f t="shared" ca="1" si="174"/>
        <v>7.3416552377235204E-3</v>
      </c>
      <c r="V849" s="16">
        <f t="shared" ca="1" si="175"/>
        <v>7.3416552377235204E-3</v>
      </c>
      <c r="W849" s="16">
        <f t="shared" ca="1" si="176"/>
        <v>7.187201371001567E-3</v>
      </c>
      <c r="X849" s="16">
        <f t="shared" ca="1" si="177"/>
        <v>6.7929782957628897E-3</v>
      </c>
      <c r="Y849" s="16">
        <f t="shared" ca="1" si="178"/>
        <v>0</v>
      </c>
      <c r="Z849" s="16">
        <f t="shared" ca="1" si="179"/>
        <v>0</v>
      </c>
    </row>
    <row r="850" spans="2:26" x14ac:dyDescent="0.35">
      <c r="B850" vm="7609">
        <f ca="1"/>
        <v>43398</v>
      </c>
      <c r="C850" vm="6967">
        <f ca="1"/>
        <v>305.60000000000002</v>
      </c>
      <c r="E850" vm="7610">
        <f ca="1"/>
        <v>27.783100000000001</v>
      </c>
      <c r="F850" vm="7535">
        <f ca="1"/>
        <v>70.25</v>
      </c>
      <c r="G850" vm="7611">
        <f ca="1"/>
        <v>278.55</v>
      </c>
      <c r="H850" vm="7076">
        <f ca="1"/>
        <v>24.3</v>
      </c>
      <c r="I850" vm="7612">
        <f ca="1"/>
        <v>1001.05</v>
      </c>
      <c r="J850" vm="7613">
        <f ca="1"/>
        <v>221.55</v>
      </c>
      <c r="K850" vm="7614">
        <f ca="1"/>
        <v>165.35</v>
      </c>
      <c r="L850" vm="7615">
        <f ca="1"/>
        <v>204.6</v>
      </c>
      <c r="M850" s="19" vm="7616">
        <f ca="1"/>
        <v>10124.9</v>
      </c>
      <c r="N850" s="16">
        <f t="shared" ca="1" si="168"/>
        <v>-2.7593521556590464E-2</v>
      </c>
      <c r="O850" s="16">
        <f t="shared" ca="1" si="180"/>
        <v>-1.6067126319846935E-2</v>
      </c>
      <c r="P850" s="16">
        <f t="shared" ca="1" si="169"/>
        <v>-1.6067126319846935E-2</v>
      </c>
      <c r="Q850" s="16">
        <f t="shared" ca="1" si="170"/>
        <v>-7.8014920827926729E-2</v>
      </c>
      <c r="R850" s="16">
        <f t="shared" ca="1" si="171"/>
        <v>-1.0534871112920527E-2</v>
      </c>
      <c r="S850" s="16">
        <f t="shared" ca="1" si="172"/>
        <v>-4.393157588079024E-2</v>
      </c>
      <c r="T850" s="16">
        <f t="shared" ca="1" si="173"/>
        <v>-3.155023592491428E-2</v>
      </c>
      <c r="U850" s="16">
        <f t="shared" ca="1" si="174"/>
        <v>-3.5057611756727371E-2</v>
      </c>
      <c r="V850" s="16">
        <f t="shared" ca="1" si="175"/>
        <v>-3.5057611756727371E-2</v>
      </c>
      <c r="W850" s="16">
        <f t="shared" ca="1" si="176"/>
        <v>-3.4295261560786036E-2</v>
      </c>
      <c r="X850" s="16">
        <f t="shared" ca="1" si="177"/>
        <v>0</v>
      </c>
      <c r="Y850" s="16">
        <f t="shared" ca="1" si="178"/>
        <v>3.4689484636024712E-2</v>
      </c>
      <c r="Z850" s="16">
        <f t="shared" ca="1" si="179"/>
        <v>3.4854465626615358E-2</v>
      </c>
    </row>
    <row r="851" spans="2:26" x14ac:dyDescent="0.35">
      <c r="B851" vm="7617">
        <f ca="1"/>
        <v>43399</v>
      </c>
      <c r="C851" vm="7618">
        <f ca="1"/>
        <v>304.10000000000002</v>
      </c>
      <c r="E851" vm="7619">
        <f ca="1"/>
        <v>29.416399999999999</v>
      </c>
      <c r="F851" vm="7142">
        <f ca="1"/>
        <v>67.5</v>
      </c>
      <c r="G851" vm="7620">
        <f ca="1"/>
        <v>277.60000000000002</v>
      </c>
      <c r="H851" vm="2573">
        <f ca="1"/>
        <v>24.25</v>
      </c>
      <c r="I851" vm="7621">
        <f ca="1"/>
        <v>1000.5</v>
      </c>
      <c r="J851" vm="2298">
        <f ca="1"/>
        <v>232.95</v>
      </c>
      <c r="K851" vm="7622">
        <f ca="1"/>
        <v>168.5</v>
      </c>
      <c r="L851" vm="7623">
        <f ca="1"/>
        <v>203.65</v>
      </c>
      <c r="M851" s="19" vm="7624">
        <f ca="1"/>
        <v>10030</v>
      </c>
      <c r="N851" s="16">
        <f t="shared" ca="1" si="168"/>
        <v>-4.9204626090464595E-3</v>
      </c>
      <c r="O851" s="16">
        <f t="shared" ca="1" si="180"/>
        <v>5.7124419775308882E-2</v>
      </c>
      <c r="P851" s="16">
        <f t="shared" ca="1" si="169"/>
        <v>5.7124419775308882E-2</v>
      </c>
      <c r="Q851" s="16">
        <f t="shared" ca="1" si="170"/>
        <v>-3.9932710335370991E-2</v>
      </c>
      <c r="R851" s="16">
        <f t="shared" ca="1" si="171"/>
        <v>-3.4163478341750295E-3</v>
      </c>
      <c r="S851" s="16">
        <f t="shared" ca="1" si="172"/>
        <v>5.0175540617307231E-2</v>
      </c>
      <c r="T851" s="16">
        <f t="shared" ca="1" si="173"/>
        <v>1.8871310364614584E-2</v>
      </c>
      <c r="U851" s="16">
        <f t="shared" ca="1" si="174"/>
        <v>-4.6540194231045164E-3</v>
      </c>
      <c r="V851" s="16">
        <f t="shared" ca="1" si="175"/>
        <v>-4.6540194231045164E-3</v>
      </c>
      <c r="W851" s="16">
        <f t="shared" ca="1" si="176"/>
        <v>-4.5174565641943158E-3</v>
      </c>
      <c r="X851" s="16">
        <f t="shared" ca="1" si="177"/>
        <v>0</v>
      </c>
      <c r="Y851" s="16">
        <f t="shared" ca="1" si="178"/>
        <v>4.9116796394329931E-3</v>
      </c>
      <c r="Z851" s="16">
        <f t="shared" ca="1" si="179"/>
        <v>5.0766606300236376E-3</v>
      </c>
    </row>
    <row r="852" spans="2:26" x14ac:dyDescent="0.35">
      <c r="B852" vm="7625">
        <f ca="1"/>
        <v>43402</v>
      </c>
      <c r="C852" vm="7626">
        <f ca="1"/>
        <v>326.39999999999998</v>
      </c>
      <c r="E852" vm="7627">
        <f ca="1"/>
        <v>28.799700000000001</v>
      </c>
      <c r="F852" vm="7628">
        <f ca="1"/>
        <v>67.95</v>
      </c>
      <c r="G852" vm="5266">
        <f ca="1"/>
        <v>284.64999999999998</v>
      </c>
      <c r="H852" vm="3312">
        <f ca="1"/>
        <v>24.35</v>
      </c>
      <c r="I852" vm="7629">
        <f ca="1"/>
        <v>1039.7</v>
      </c>
      <c r="J852" vm="7630">
        <f ca="1"/>
        <v>226.5</v>
      </c>
      <c r="K852" vm="7631">
        <f ca="1"/>
        <v>175.35</v>
      </c>
      <c r="L852" vm="4246">
        <f ca="1"/>
        <v>211.4</v>
      </c>
      <c r="M852" s="19" vm="7632">
        <f ca="1"/>
        <v>10250.85</v>
      </c>
      <c r="N852" s="16">
        <f t="shared" ref="N852:N915" ca="1" si="181">LN(C852/C851)</f>
        <v>7.0767028406632862E-2</v>
      </c>
      <c r="O852" s="16">
        <f t="shared" ca="1" si="180"/>
        <v>-2.118737152742051E-2</v>
      </c>
      <c r="P852" s="16">
        <f t="shared" ref="P852:P915" ca="1" si="182">LN(E852/E851)</f>
        <v>-2.118737152742051E-2</v>
      </c>
      <c r="Q852" s="16">
        <f t="shared" ref="Q852:Q915" ca="1" si="183">LN(F852/F851)</f>
        <v>6.6445427186685108E-3</v>
      </c>
      <c r="R852" s="16">
        <f t="shared" ref="R852:R915" ca="1" si="184">LN(G852/G851)</f>
        <v>2.5079126764441333E-2</v>
      </c>
      <c r="S852" s="16">
        <f t="shared" ref="S852:S915" ca="1" si="185">LN(J852/J851)</f>
        <v>-2.8078893339716977E-2</v>
      </c>
      <c r="T852" s="16">
        <f t="shared" ref="T852:T915" ca="1" si="186">LN(K852/K851)</f>
        <v>3.984822679377073E-2</v>
      </c>
      <c r="U852" s="16">
        <f t="shared" ref="U852:U915" ca="1" si="187">LN(L852/L851)</f>
        <v>3.7349239341715725E-2</v>
      </c>
      <c r="V852" s="16">
        <f t="shared" ref="V852:V915" ca="1" si="188">LN(L852/L851)</f>
        <v>3.7349239341715725E-2</v>
      </c>
      <c r="W852" s="16">
        <f t="shared" ref="W852:W915" ca="1" si="189">SUMPRODUCT($Q$7:$X$7,N852:U852)</f>
        <v>3.624670905803877E-2</v>
      </c>
      <c r="X852" s="16">
        <f t="shared" ref="X852:X915" ca="1" si="190">MAX(W852-$W$15,0)</f>
        <v>3.5852485982800095E-2</v>
      </c>
      <c r="Y852" s="16">
        <f t="shared" ref="Y852:Y915" ca="1" si="191">MAX($W$15-W852,0)</f>
        <v>0</v>
      </c>
      <c r="Z852" s="16">
        <f t="shared" ref="Z852:Z915" ca="1" si="192">MAX($O$4-W852,0)</f>
        <v>0</v>
      </c>
    </row>
    <row r="853" spans="2:26" x14ac:dyDescent="0.35">
      <c r="B853" vm="7633">
        <f ca="1"/>
        <v>43403</v>
      </c>
      <c r="C853" vm="7634">
        <f ca="1"/>
        <v>322.60000000000002</v>
      </c>
      <c r="E853" vm="7635">
        <f ca="1"/>
        <v>29.9497</v>
      </c>
      <c r="F853" vm="7636">
        <f ca="1"/>
        <v>69.150000000000006</v>
      </c>
      <c r="G853" vm="7637">
        <f ca="1"/>
        <v>287.14999999999998</v>
      </c>
      <c r="H853" vm="2126">
        <f ca="1"/>
        <v>24.05</v>
      </c>
      <c r="I853" vm="7638">
        <f ca="1"/>
        <v>1022.25</v>
      </c>
      <c r="J853" vm="4579">
        <f ca="1"/>
        <v>236.05</v>
      </c>
      <c r="K853" vm="7639">
        <f ca="1"/>
        <v>177.25</v>
      </c>
      <c r="L853" vm="7640">
        <f ca="1"/>
        <v>211.2</v>
      </c>
      <c r="M853" s="19" vm="7641">
        <f ca="1"/>
        <v>10198.4</v>
      </c>
      <c r="N853" s="16">
        <f t="shared" ca="1" si="181"/>
        <v>-1.1710457398843303E-2</v>
      </c>
      <c r="O853" s="16">
        <f t="shared" ca="1" si="180"/>
        <v>3.915433739582027E-2</v>
      </c>
      <c r="P853" s="16">
        <f t="shared" ca="1" si="182"/>
        <v>3.915433739582027E-2</v>
      </c>
      <c r="Q853" s="16">
        <f t="shared" ca="1" si="183"/>
        <v>1.7505917513614588E-2</v>
      </c>
      <c r="R853" s="16">
        <f t="shared" ca="1" si="184"/>
        <v>8.7443719132146193E-3</v>
      </c>
      <c r="S853" s="16">
        <f t="shared" ca="1" si="185"/>
        <v>4.1298702069207181E-2</v>
      </c>
      <c r="T853" s="16">
        <f t="shared" ca="1" si="186"/>
        <v>1.0777188826049897E-2</v>
      </c>
      <c r="U853" s="16">
        <f t="shared" ca="1" si="187"/>
        <v>-9.4652160403093559E-4</v>
      </c>
      <c r="V853" s="16">
        <f t="shared" ca="1" si="188"/>
        <v>-9.4652160403093559E-4</v>
      </c>
      <c r="W853" s="16">
        <f t="shared" ca="1" si="189"/>
        <v>-3.1803502430568131E-5</v>
      </c>
      <c r="X853" s="16">
        <f t="shared" ca="1" si="190"/>
        <v>0</v>
      </c>
      <c r="Y853" s="16">
        <f t="shared" ca="1" si="191"/>
        <v>4.2602657766924531E-4</v>
      </c>
      <c r="Z853" s="16">
        <f t="shared" ca="1" si="192"/>
        <v>5.9100756825988994E-4</v>
      </c>
    </row>
    <row r="854" spans="2:26" x14ac:dyDescent="0.35">
      <c r="B854" vm="7642">
        <f ca="1"/>
        <v>43404</v>
      </c>
      <c r="C854" vm="1875">
        <f ca="1"/>
        <v>318.85000000000002</v>
      </c>
      <c r="E854" vm="7643">
        <f ca="1"/>
        <v>31.016400000000001</v>
      </c>
      <c r="F854" vm="7644">
        <f ca="1"/>
        <v>68.75</v>
      </c>
      <c r="G854" vm="7420">
        <f ca="1"/>
        <v>262.39999999999998</v>
      </c>
      <c r="H854" vm="3312">
        <f ca="1"/>
        <v>24.35</v>
      </c>
      <c r="I854" vm="7645">
        <f ca="1"/>
        <v>989.05</v>
      </c>
      <c r="J854" vm="7646">
        <f ca="1"/>
        <v>236.25</v>
      </c>
      <c r="K854" vm="7647">
        <f ca="1"/>
        <v>179.1</v>
      </c>
      <c r="L854" vm="7648">
        <f ca="1"/>
        <v>211.15</v>
      </c>
      <c r="M854" s="19" vm="7649">
        <f ca="1"/>
        <v>10386.6</v>
      </c>
      <c r="N854" s="16">
        <f t="shared" ca="1" si="181"/>
        <v>-1.1692392929827908E-2</v>
      </c>
      <c r="O854" s="16">
        <f t="shared" ca="1" si="180"/>
        <v>3.4996789038180445E-2</v>
      </c>
      <c r="P854" s="16">
        <f t="shared" ca="1" si="182"/>
        <v>3.4996789038180445E-2</v>
      </c>
      <c r="Q854" s="16">
        <f t="shared" ca="1" si="183"/>
        <v>-5.8013215640866245E-3</v>
      </c>
      <c r="R854" s="16">
        <f t="shared" ca="1" si="184"/>
        <v>-9.0134670240371556E-2</v>
      </c>
      <c r="S854" s="16">
        <f t="shared" ca="1" si="185"/>
        <v>8.4691938155631509E-4</v>
      </c>
      <c r="T854" s="16">
        <f t="shared" ca="1" si="186"/>
        <v>1.0383143654429109E-2</v>
      </c>
      <c r="U854" s="16">
        <f t="shared" ca="1" si="187"/>
        <v>-2.3677045215372242E-4</v>
      </c>
      <c r="V854" s="16">
        <f t="shared" ca="1" si="188"/>
        <v>-2.3677045215372242E-4</v>
      </c>
      <c r="W854" s="16">
        <f t="shared" ca="1" si="189"/>
        <v>-4.2044117498118445E-3</v>
      </c>
      <c r="X854" s="16">
        <f t="shared" ca="1" si="190"/>
        <v>0</v>
      </c>
      <c r="Y854" s="16">
        <f t="shared" ca="1" si="191"/>
        <v>4.5986348250505217E-3</v>
      </c>
      <c r="Z854" s="16">
        <f t="shared" ca="1" si="192"/>
        <v>4.7636158156411663E-3</v>
      </c>
    </row>
    <row r="855" spans="2:26" x14ac:dyDescent="0.35">
      <c r="B855" vm="7650">
        <f ca="1"/>
        <v>43405</v>
      </c>
      <c r="C855" vm="5985">
        <f ca="1"/>
        <v>318.3</v>
      </c>
      <c r="E855" vm="7651">
        <f ca="1"/>
        <v>32.499699999999997</v>
      </c>
      <c r="F855" vm="7652">
        <f ca="1"/>
        <v>70.2</v>
      </c>
      <c r="G855" vm="7102">
        <f ca="1"/>
        <v>263.60000000000002</v>
      </c>
      <c r="H855" vm="2942">
        <f ca="1"/>
        <v>24.5</v>
      </c>
      <c r="I855" vm="7653">
        <f ca="1"/>
        <v>976.45</v>
      </c>
      <c r="J855" vm="4623">
        <f ca="1"/>
        <v>233.85</v>
      </c>
      <c r="K855" vm="7654">
        <f ca="1"/>
        <v>179.45</v>
      </c>
      <c r="L855" vm="7655">
        <f ca="1"/>
        <v>212.8</v>
      </c>
      <c r="M855" s="19" vm="7656">
        <f ca="1"/>
        <v>10380.450000000001</v>
      </c>
      <c r="N855" s="16">
        <f t="shared" ca="1" si="181"/>
        <v>-1.7264384732335381E-3</v>
      </c>
      <c r="O855" s="16">
        <f t="shared" ca="1" si="180"/>
        <v>4.6714761668876524E-2</v>
      </c>
      <c r="P855" s="16">
        <f t="shared" ca="1" si="182"/>
        <v>4.6714761668876524E-2</v>
      </c>
      <c r="Q855" s="16">
        <f t="shared" ca="1" si="183"/>
        <v>2.0871574485084719E-2</v>
      </c>
      <c r="R855" s="16">
        <f t="shared" ca="1" si="184"/>
        <v>4.5627455584184582E-3</v>
      </c>
      <c r="S855" s="16">
        <f t="shared" ca="1" si="185"/>
        <v>-1.0210682201956903E-2</v>
      </c>
      <c r="T855" s="16">
        <f t="shared" ca="1" si="186"/>
        <v>1.9523085269501196E-3</v>
      </c>
      <c r="U855" s="16">
        <f t="shared" ca="1" si="187"/>
        <v>7.7839760875366591E-3</v>
      </c>
      <c r="V855" s="16">
        <f t="shared" ca="1" si="188"/>
        <v>7.7839760875366591E-3</v>
      </c>
      <c r="W855" s="16">
        <f t="shared" ca="1" si="189"/>
        <v>7.9693673803227366E-3</v>
      </c>
      <c r="X855" s="16">
        <f t="shared" ca="1" si="190"/>
        <v>7.5751443050840594E-3</v>
      </c>
      <c r="Y855" s="16">
        <f t="shared" ca="1" si="191"/>
        <v>0</v>
      </c>
      <c r="Z855" s="16">
        <f t="shared" ca="1" si="192"/>
        <v>0</v>
      </c>
    </row>
    <row r="856" spans="2:26" x14ac:dyDescent="0.35">
      <c r="B856" vm="7657">
        <f ca="1"/>
        <v>43406</v>
      </c>
      <c r="C856" vm="6742">
        <f ca="1"/>
        <v>333.6</v>
      </c>
      <c r="E856" vm="7658">
        <f ca="1"/>
        <v>31.666399999999999</v>
      </c>
      <c r="F856" vm="7659">
        <f ca="1"/>
        <v>73</v>
      </c>
      <c r="G856" vm="7660">
        <f ca="1"/>
        <v>264.05</v>
      </c>
      <c r="H856" vm="3312">
        <f ca="1"/>
        <v>24.35</v>
      </c>
      <c r="I856" vm="7661">
        <f ca="1"/>
        <v>962.45</v>
      </c>
      <c r="J856" vm="2949">
        <f ca="1"/>
        <v>234</v>
      </c>
      <c r="K856" vm="2884">
        <f ca="1"/>
        <v>190.3</v>
      </c>
      <c r="L856" vm="7662">
        <f ca="1"/>
        <v>225.9</v>
      </c>
      <c r="M856" s="19" vm="7663">
        <f ca="1"/>
        <v>10553</v>
      </c>
      <c r="N856" s="16">
        <f t="shared" ca="1" si="181"/>
        <v>4.6948336196544677E-2</v>
      </c>
      <c r="O856" s="16">
        <f t="shared" ca="1" si="180"/>
        <v>-2.5974676679514863E-2</v>
      </c>
      <c r="P856" s="16">
        <f t="shared" ca="1" si="182"/>
        <v>-2.5974676679514863E-2</v>
      </c>
      <c r="Q856" s="16">
        <f t="shared" ca="1" si="183"/>
        <v>3.9111130116625696E-2</v>
      </c>
      <c r="R856" s="16">
        <f t="shared" ca="1" si="184"/>
        <v>1.7056765245899825E-3</v>
      </c>
      <c r="S856" s="16">
        <f t="shared" ca="1" si="185"/>
        <v>6.4123118580633692E-4</v>
      </c>
      <c r="T856" s="16">
        <f t="shared" ca="1" si="186"/>
        <v>5.8705156708487659E-2</v>
      </c>
      <c r="U856" s="16">
        <f t="shared" ca="1" si="187"/>
        <v>5.9739666006468184E-2</v>
      </c>
      <c r="V856" s="16">
        <f t="shared" ca="1" si="188"/>
        <v>5.9739666006468184E-2</v>
      </c>
      <c r="W856" s="16">
        <f t="shared" ca="1" si="189"/>
        <v>5.603316082773508E-2</v>
      </c>
      <c r="X856" s="16">
        <f t="shared" ca="1" si="190"/>
        <v>5.5638937752496405E-2</v>
      </c>
      <c r="Y856" s="16">
        <f t="shared" ca="1" si="191"/>
        <v>0</v>
      </c>
      <c r="Z856" s="16">
        <f t="shared" ca="1" si="192"/>
        <v>0</v>
      </c>
    </row>
    <row r="857" spans="2:26" x14ac:dyDescent="0.35">
      <c r="B857" vm="7664">
        <f ca="1"/>
        <v>43409</v>
      </c>
      <c r="C857" vm="1732">
        <f ca="1"/>
        <v>329.55</v>
      </c>
      <c r="E857" vm="7665">
        <f ca="1"/>
        <v>31.6997</v>
      </c>
      <c r="F857" vm="7034">
        <f ca="1"/>
        <v>70</v>
      </c>
      <c r="G857" vm="3827">
        <f ca="1"/>
        <v>262.89999999999998</v>
      </c>
      <c r="H857" vm="2942">
        <f ca="1"/>
        <v>24.5</v>
      </c>
      <c r="I857" vm="7666">
        <f ca="1"/>
        <v>912.9</v>
      </c>
      <c r="J857" vm="7504">
        <f ca="1"/>
        <v>232.65</v>
      </c>
      <c r="K857" vm="2778">
        <f ca="1"/>
        <v>189.8</v>
      </c>
      <c r="L857" vm="7667">
        <f ca="1"/>
        <v>222.45</v>
      </c>
      <c r="M857" s="19" vm="7668">
        <f ca="1"/>
        <v>10524</v>
      </c>
      <c r="N857" s="16">
        <f t="shared" ca="1" si="181"/>
        <v>-1.2214582985862766E-2</v>
      </c>
      <c r="O857" s="16">
        <f t="shared" ca="1" si="180"/>
        <v>1.0510352717139489E-3</v>
      </c>
      <c r="P857" s="16">
        <f t="shared" ca="1" si="182"/>
        <v>1.0510352717139489E-3</v>
      </c>
      <c r="Q857" s="16">
        <f t="shared" ca="1" si="183"/>
        <v>-4.1964199099032193E-2</v>
      </c>
      <c r="R857" s="16">
        <f t="shared" ca="1" si="184"/>
        <v>-4.3647474171067437E-3</v>
      </c>
      <c r="S857" s="16">
        <f t="shared" ca="1" si="185"/>
        <v>-5.7859370670438875E-3</v>
      </c>
      <c r="T857" s="16">
        <f t="shared" ca="1" si="186"/>
        <v>-2.6308881262762998E-3</v>
      </c>
      <c r="U857" s="16">
        <f t="shared" ca="1" si="187"/>
        <v>-1.5390066221906891E-2</v>
      </c>
      <c r="V857" s="16">
        <f t="shared" ca="1" si="188"/>
        <v>-1.5390066221906891E-2</v>
      </c>
      <c r="W857" s="16">
        <f t="shared" ca="1" si="189"/>
        <v>-1.5058895465193397E-2</v>
      </c>
      <c r="X857" s="16">
        <f t="shared" ca="1" si="190"/>
        <v>0</v>
      </c>
      <c r="Y857" s="16">
        <f t="shared" ca="1" si="191"/>
        <v>1.5453118540432074E-2</v>
      </c>
      <c r="Z857" s="16">
        <f t="shared" ca="1" si="192"/>
        <v>1.5618099531022719E-2</v>
      </c>
    </row>
    <row r="858" spans="2:26" x14ac:dyDescent="0.35">
      <c r="B858" vm="7669">
        <f ca="1"/>
        <v>43410</v>
      </c>
      <c r="C858" vm="4396">
        <f ca="1"/>
        <v>325.60000000000002</v>
      </c>
      <c r="E858" vm="7670">
        <f ca="1"/>
        <v>31.749700000000001</v>
      </c>
      <c r="F858" vm="7671">
        <f ca="1"/>
        <v>69.3</v>
      </c>
      <c r="G858" vm="3199">
        <f ca="1"/>
        <v>264.7</v>
      </c>
      <c r="H858" vm="2524">
        <f ca="1"/>
        <v>24.65</v>
      </c>
      <c r="I858" vm="7672">
        <f ca="1"/>
        <v>884</v>
      </c>
      <c r="J858" vm="2008">
        <f ca="1"/>
        <v>232.4</v>
      </c>
      <c r="K858" vm="7673">
        <f ca="1"/>
        <v>193.25</v>
      </c>
      <c r="L858" vm="3314">
        <f ca="1"/>
        <v>207.4</v>
      </c>
      <c r="M858" s="19" vm="7674">
        <f ca="1"/>
        <v>10530</v>
      </c>
      <c r="N858" s="16">
        <f t="shared" ca="1" si="181"/>
        <v>-1.205845337034364E-2</v>
      </c>
      <c r="O858" s="16">
        <f t="shared" ca="1" si="180"/>
        <v>1.5760593591064673E-3</v>
      </c>
      <c r="P858" s="16">
        <f t="shared" ca="1" si="182"/>
        <v>1.5760593591064673E-3</v>
      </c>
      <c r="Q858" s="16">
        <f t="shared" ca="1" si="183"/>
        <v>-1.0050335853501451E-2</v>
      </c>
      <c r="R858" s="16">
        <f t="shared" ca="1" si="184"/>
        <v>6.8233774972202054E-3</v>
      </c>
      <c r="S858" s="16">
        <f t="shared" ca="1" si="185"/>
        <v>-1.0751533129013686E-3</v>
      </c>
      <c r="T858" s="16">
        <f t="shared" ca="1" si="186"/>
        <v>1.8013801291703799E-2</v>
      </c>
      <c r="U858" s="16">
        <f t="shared" ca="1" si="187"/>
        <v>-7.0053061456623739E-2</v>
      </c>
      <c r="V858" s="16">
        <f t="shared" ca="1" si="188"/>
        <v>-7.0053061456623739E-2</v>
      </c>
      <c r="W858" s="16">
        <f t="shared" ca="1" si="189"/>
        <v>-6.4538059587702284E-2</v>
      </c>
      <c r="X858" s="16">
        <f t="shared" ca="1" si="190"/>
        <v>0</v>
      </c>
      <c r="Y858" s="16">
        <f t="shared" ca="1" si="191"/>
        <v>6.493228266294096E-2</v>
      </c>
      <c r="Z858" s="16">
        <f t="shared" ca="1" si="192"/>
        <v>6.5097263653531606E-2</v>
      </c>
    </row>
    <row r="859" spans="2:26" x14ac:dyDescent="0.35">
      <c r="B859" vm="7675">
        <f ca="1"/>
        <v>43411</v>
      </c>
      <c r="C859" vm="722">
        <f ca="1"/>
        <v>326.2</v>
      </c>
      <c r="E859" vm="7676">
        <f ca="1"/>
        <v>31.816299999999998</v>
      </c>
      <c r="F859" vm="7677">
        <f ca="1"/>
        <v>69.7</v>
      </c>
      <c r="G859" vm="3110">
        <f ca="1"/>
        <v>262.95</v>
      </c>
      <c r="H859" vm="2641">
        <f ca="1"/>
        <v>24.95</v>
      </c>
      <c r="I859" vm="7678">
        <f ca="1"/>
        <v>845.2</v>
      </c>
      <c r="J859" vm="7679">
        <f ca="1"/>
        <v>232.05</v>
      </c>
      <c r="K859" vm="3370">
        <f ca="1"/>
        <v>194.85</v>
      </c>
      <c r="L859" vm="7680">
        <f ca="1"/>
        <v>209.75</v>
      </c>
      <c r="M859" s="19" vm="7681">
        <f ca="1"/>
        <v>10598.85</v>
      </c>
      <c r="N859" s="16">
        <f t="shared" ca="1" si="181"/>
        <v>1.8410560585281537E-3</v>
      </c>
      <c r="O859" s="16">
        <f t="shared" ca="1" si="180"/>
        <v>2.0954606037754549E-3</v>
      </c>
      <c r="P859" s="16">
        <f t="shared" ca="1" si="182"/>
        <v>2.0954606037754549E-3</v>
      </c>
      <c r="Q859" s="16">
        <f t="shared" ca="1" si="183"/>
        <v>5.7554115706207522E-3</v>
      </c>
      <c r="R859" s="16">
        <f t="shared" ca="1" si="184"/>
        <v>-6.6332091977023572E-3</v>
      </c>
      <c r="S859" s="16">
        <f t="shared" ca="1" si="185"/>
        <v>-1.5071592905713629E-3</v>
      </c>
      <c r="T859" s="16">
        <f t="shared" ca="1" si="186"/>
        <v>8.2453443171868271E-3</v>
      </c>
      <c r="U859" s="16">
        <f t="shared" ca="1" si="187"/>
        <v>1.1267049551888633E-2</v>
      </c>
      <c r="V859" s="16">
        <f t="shared" ca="1" si="188"/>
        <v>1.1267049551888633E-2</v>
      </c>
      <c r="W859" s="16">
        <f t="shared" ca="1" si="189"/>
        <v>1.0208582747848863E-2</v>
      </c>
      <c r="X859" s="16">
        <f t="shared" ca="1" si="190"/>
        <v>9.8143596726101862E-3</v>
      </c>
      <c r="Y859" s="16">
        <f t="shared" ca="1" si="191"/>
        <v>0</v>
      </c>
      <c r="Z859" s="16">
        <f t="shared" ca="1" si="192"/>
        <v>0</v>
      </c>
    </row>
    <row r="860" spans="2:26" x14ac:dyDescent="0.35">
      <c r="B860" vm="7682">
        <f ca="1"/>
        <v>43413</v>
      </c>
      <c r="C860" vm="7683">
        <f ca="1"/>
        <v>337.6</v>
      </c>
      <c r="E860" vm="7684">
        <f ca="1"/>
        <v>32.883000000000003</v>
      </c>
      <c r="F860" vm="7034">
        <f ca="1"/>
        <v>70</v>
      </c>
      <c r="G860" vm="7685">
        <f ca="1"/>
        <v>264.25</v>
      </c>
      <c r="H860" vm="3564">
        <f ca="1"/>
        <v>26.45</v>
      </c>
      <c r="I860" vm="7686">
        <f ca="1"/>
        <v>892.3</v>
      </c>
      <c r="J860" vm="7687">
        <f ca="1"/>
        <v>233.1</v>
      </c>
      <c r="K860" vm="7688">
        <f ca="1"/>
        <v>195.25</v>
      </c>
      <c r="L860" vm="4202">
        <f ca="1"/>
        <v>209.05</v>
      </c>
      <c r="M860" s="19" vm="7689">
        <f ca="1"/>
        <v>10585.2</v>
      </c>
      <c r="N860" s="16">
        <f t="shared" ca="1" si="181"/>
        <v>3.435107253488856E-2</v>
      </c>
      <c r="O860" s="16">
        <f t="shared" ca="1" si="180"/>
        <v>3.2977069822757873E-2</v>
      </c>
      <c r="P860" s="16">
        <f t="shared" ca="1" si="182"/>
        <v>3.2977069822757873E-2</v>
      </c>
      <c r="Q860" s="16">
        <f t="shared" ca="1" si="183"/>
        <v>4.2949242828806498E-3</v>
      </c>
      <c r="R860" s="16">
        <f t="shared" ca="1" si="184"/>
        <v>4.9317247149939141E-3</v>
      </c>
      <c r="S860" s="16">
        <f t="shared" ca="1" si="185"/>
        <v>4.514680354526613E-3</v>
      </c>
      <c r="T860" s="16">
        <f t="shared" ca="1" si="186"/>
        <v>2.0507569350771307E-3</v>
      </c>
      <c r="U860" s="16">
        <f t="shared" ca="1" si="187"/>
        <v>-3.3428875447415363E-3</v>
      </c>
      <c r="V860" s="16">
        <f t="shared" ca="1" si="188"/>
        <v>-3.3428875447415363E-3</v>
      </c>
      <c r="W860" s="16">
        <f t="shared" ca="1" si="189"/>
        <v>-2.2026075855865889E-3</v>
      </c>
      <c r="X860" s="16">
        <f t="shared" ca="1" si="190"/>
        <v>0</v>
      </c>
      <c r="Y860" s="16">
        <f t="shared" ca="1" si="191"/>
        <v>2.5968306608252661E-3</v>
      </c>
      <c r="Z860" s="16">
        <f t="shared" ca="1" si="192"/>
        <v>2.7618116514159107E-3</v>
      </c>
    </row>
    <row r="861" spans="2:26" x14ac:dyDescent="0.35">
      <c r="B861" vm="7690">
        <f ca="1"/>
        <v>43416</v>
      </c>
      <c r="C861" vm="6364">
        <f ca="1"/>
        <v>328.65</v>
      </c>
      <c r="E861" vm="7691">
        <f ca="1"/>
        <v>31.683</v>
      </c>
      <c r="F861" vm="7692">
        <f ca="1"/>
        <v>68.900000000000006</v>
      </c>
      <c r="G861" vm="4373">
        <f ca="1"/>
        <v>263.3</v>
      </c>
      <c r="H861" vm="3173">
        <f ca="1"/>
        <v>26.7</v>
      </c>
      <c r="I861" vm="7693">
        <f ca="1"/>
        <v>901.4</v>
      </c>
      <c r="J861" vm="2252">
        <f ca="1"/>
        <v>231.8</v>
      </c>
      <c r="K861" vm="3692">
        <f ca="1"/>
        <v>186.05</v>
      </c>
      <c r="L861" vm="7694">
        <f ca="1"/>
        <v>203.15</v>
      </c>
      <c r="M861" s="19" vm="7695">
        <f ca="1"/>
        <v>10482.200000000001</v>
      </c>
      <c r="N861" s="16">
        <f t="shared" ca="1" si="181"/>
        <v>-2.6868408012217009E-2</v>
      </c>
      <c r="O861" s="16">
        <f t="shared" ca="1" si="180"/>
        <v>-3.7175547469249018E-2</v>
      </c>
      <c r="P861" s="16">
        <f t="shared" ca="1" si="182"/>
        <v>-3.7175547469249018E-2</v>
      </c>
      <c r="Q861" s="16">
        <f t="shared" ca="1" si="183"/>
        <v>-1.583906402974607E-2</v>
      </c>
      <c r="R861" s="16">
        <f t="shared" ca="1" si="184"/>
        <v>-3.6015582480832613E-3</v>
      </c>
      <c r="S861" s="16">
        <f t="shared" ca="1" si="185"/>
        <v>-5.592615136060004E-3</v>
      </c>
      <c r="T861" s="16">
        <f t="shared" ca="1" si="186"/>
        <v>-4.8265333927163735E-2</v>
      </c>
      <c r="U861" s="16">
        <f t="shared" ca="1" si="187"/>
        <v>-2.8628835368838309E-2</v>
      </c>
      <c r="V861" s="16">
        <f t="shared" ca="1" si="188"/>
        <v>-2.8628835368838309E-2</v>
      </c>
      <c r="W861" s="16">
        <f t="shared" ca="1" si="189"/>
        <v>-2.7374723327057742E-2</v>
      </c>
      <c r="X861" s="16">
        <f t="shared" ca="1" si="190"/>
        <v>0</v>
      </c>
      <c r="Y861" s="16">
        <f t="shared" ca="1" si="191"/>
        <v>2.7768946402296418E-2</v>
      </c>
      <c r="Z861" s="16">
        <f t="shared" ca="1" si="192"/>
        <v>2.7933927392887064E-2</v>
      </c>
    </row>
    <row r="862" spans="2:26" x14ac:dyDescent="0.35">
      <c r="B862" vm="7696">
        <f ca="1"/>
        <v>43417</v>
      </c>
      <c r="C862" vm="761">
        <f ca="1"/>
        <v>334.1</v>
      </c>
      <c r="E862" vm="7697">
        <f ca="1"/>
        <v>31.533000000000001</v>
      </c>
      <c r="F862" vm="1632">
        <f ca="1"/>
        <v>68.7</v>
      </c>
      <c r="G862" vm="7698">
        <f ca="1"/>
        <v>265.35000000000002</v>
      </c>
      <c r="H862" vm="3234">
        <f ca="1"/>
        <v>26.95</v>
      </c>
      <c r="I862" vm="7699">
        <f ca="1"/>
        <v>894</v>
      </c>
      <c r="J862" vm="7460">
        <f ca="1"/>
        <v>230.45</v>
      </c>
      <c r="K862" vm="7700">
        <f ca="1"/>
        <v>179.5</v>
      </c>
      <c r="L862" vm="7701">
        <f ca="1"/>
        <v>205.6</v>
      </c>
      <c r="M862" s="19" vm="7702">
        <f ca="1"/>
        <v>10582.5</v>
      </c>
      <c r="N862" s="16">
        <f t="shared" ca="1" si="181"/>
        <v>1.6446994653125754E-2</v>
      </c>
      <c r="O862" s="16">
        <f t="shared" ca="1" si="180"/>
        <v>-4.7456429231199802E-3</v>
      </c>
      <c r="P862" s="16">
        <f t="shared" ca="1" si="182"/>
        <v>-4.7456429231199802E-3</v>
      </c>
      <c r="Q862" s="16">
        <f t="shared" ca="1" si="183"/>
        <v>-2.9069787913092726E-3</v>
      </c>
      <c r="R862" s="16">
        <f t="shared" ca="1" si="184"/>
        <v>7.7556427716402301E-3</v>
      </c>
      <c r="S862" s="16">
        <f t="shared" ca="1" si="185"/>
        <v>-5.8410117391341681E-3</v>
      </c>
      <c r="T862" s="16">
        <f t="shared" ca="1" si="186"/>
        <v>-3.5840246864297994E-2</v>
      </c>
      <c r="U862" s="16">
        <f t="shared" ca="1" si="187"/>
        <v>1.1987911147274214E-2</v>
      </c>
      <c r="V862" s="16">
        <f t="shared" ca="1" si="188"/>
        <v>1.1987911147274214E-2</v>
      </c>
      <c r="W862" s="16">
        <f t="shared" ca="1" si="189"/>
        <v>1.1465166782834876E-2</v>
      </c>
      <c r="X862" s="16">
        <f t="shared" ca="1" si="190"/>
        <v>1.1070943707596198E-2</v>
      </c>
      <c r="Y862" s="16">
        <f t="shared" ca="1" si="191"/>
        <v>0</v>
      </c>
      <c r="Z862" s="16">
        <f t="shared" ca="1" si="192"/>
        <v>0</v>
      </c>
    </row>
    <row r="863" spans="2:26" x14ac:dyDescent="0.35">
      <c r="B863" vm="7703">
        <f ca="1"/>
        <v>43418</v>
      </c>
      <c r="C863" vm="6098">
        <f ca="1"/>
        <v>332</v>
      </c>
      <c r="E863" vm="7704">
        <f ca="1"/>
        <v>31.933</v>
      </c>
      <c r="F863" vm="7705">
        <f ca="1"/>
        <v>66.05</v>
      </c>
      <c r="G863" vm="3599">
        <f ca="1"/>
        <v>264.60000000000002</v>
      </c>
      <c r="H863" vm="3163">
        <f ca="1"/>
        <v>27.1</v>
      </c>
      <c r="I863" vm="7706">
        <f ca="1"/>
        <v>896.5</v>
      </c>
      <c r="J863" vm="1936">
        <f ca="1"/>
        <v>218.8</v>
      </c>
      <c r="K863" vm="7707">
        <f ca="1"/>
        <v>176.8</v>
      </c>
      <c r="L863" vm="3882">
        <f ca="1"/>
        <v>204.1</v>
      </c>
      <c r="M863" s="19" vm="7708">
        <f ca="1"/>
        <v>10576.3</v>
      </c>
      <c r="N863" s="16">
        <f t="shared" ca="1" si="181"/>
        <v>-6.3053804462223978E-3</v>
      </c>
      <c r="O863" s="16">
        <f t="shared" ca="1" si="180"/>
        <v>1.260534133153635E-2</v>
      </c>
      <c r="P863" s="16">
        <f t="shared" ca="1" si="182"/>
        <v>1.260534133153635E-2</v>
      </c>
      <c r="Q863" s="16">
        <f t="shared" ca="1" si="183"/>
        <v>-3.9337168259969406E-2</v>
      </c>
      <c r="R863" s="16">
        <f t="shared" ca="1" si="184"/>
        <v>-2.8304575930486442E-3</v>
      </c>
      <c r="S863" s="16">
        <f t="shared" ca="1" si="185"/>
        <v>-5.1875848618691024E-2</v>
      </c>
      <c r="T863" s="16">
        <f t="shared" ca="1" si="186"/>
        <v>-1.515605772479043E-2</v>
      </c>
      <c r="U863" s="16">
        <f t="shared" ca="1" si="187"/>
        <v>-7.3224637652109072E-3</v>
      </c>
      <c r="V863" s="16">
        <f t="shared" ca="1" si="188"/>
        <v>-7.3224637652109072E-3</v>
      </c>
      <c r="W863" s="16">
        <f t="shared" ca="1" si="189"/>
        <v>-7.4314079379107318E-3</v>
      </c>
      <c r="X863" s="16">
        <f t="shared" ca="1" si="190"/>
        <v>0</v>
      </c>
      <c r="Y863" s="16">
        <f t="shared" ca="1" si="191"/>
        <v>7.8256310131494082E-3</v>
      </c>
      <c r="Z863" s="16">
        <f t="shared" ca="1" si="192"/>
        <v>7.9906120037400545E-3</v>
      </c>
    </row>
    <row r="864" spans="2:26" x14ac:dyDescent="0.35">
      <c r="B864" vm="7709">
        <f ca="1"/>
        <v>43419</v>
      </c>
      <c r="C864" vm="7710">
        <f ca="1"/>
        <v>346.2</v>
      </c>
      <c r="E864" vm="7711">
        <f ca="1"/>
        <v>32.232999999999997</v>
      </c>
      <c r="F864" vm="7712">
        <f ca="1"/>
        <v>66.849999999999994</v>
      </c>
      <c r="G864" vm="7028">
        <f ca="1"/>
        <v>266.7</v>
      </c>
      <c r="H864" vm="3274">
        <f ca="1"/>
        <v>26</v>
      </c>
      <c r="I864" vm="7713">
        <f ca="1"/>
        <v>895.65</v>
      </c>
      <c r="J864" vm="7714">
        <f ca="1"/>
        <v>220.4</v>
      </c>
      <c r="K864" vm="7715">
        <f ca="1"/>
        <v>180.2</v>
      </c>
      <c r="L864" vm="7716">
        <f ca="1"/>
        <v>207.55</v>
      </c>
      <c r="M864" s="19" vm="7717">
        <f ca="1"/>
        <v>10616.7</v>
      </c>
      <c r="N864" s="16">
        <f t="shared" ca="1" si="181"/>
        <v>4.1881673825620379E-2</v>
      </c>
      <c r="O864" s="16">
        <f t="shared" ca="1" si="180"/>
        <v>9.3508146351703215E-3</v>
      </c>
      <c r="P864" s="16">
        <f t="shared" ca="1" si="182"/>
        <v>9.3508146351703215E-3</v>
      </c>
      <c r="Q864" s="16">
        <f t="shared" ca="1" si="183"/>
        <v>1.2039272579617764E-2</v>
      </c>
      <c r="R864" s="16">
        <f t="shared" ca="1" si="184"/>
        <v>7.9051795071132473E-3</v>
      </c>
      <c r="S864" s="16">
        <f t="shared" ca="1" si="185"/>
        <v>7.2860067309333133E-3</v>
      </c>
      <c r="T864" s="16">
        <f t="shared" ca="1" si="186"/>
        <v>1.9048194970694411E-2</v>
      </c>
      <c r="U864" s="16">
        <f t="shared" ca="1" si="187"/>
        <v>1.6762204683248693E-2</v>
      </c>
      <c r="V864" s="16">
        <f t="shared" ca="1" si="188"/>
        <v>1.6762204683248693E-2</v>
      </c>
      <c r="W864" s="16">
        <f t="shared" ca="1" si="189"/>
        <v>1.6499137149089804E-2</v>
      </c>
      <c r="X864" s="16">
        <f t="shared" ca="1" si="190"/>
        <v>1.6104914073851128E-2</v>
      </c>
      <c r="Y864" s="16">
        <f t="shared" ca="1" si="191"/>
        <v>0</v>
      </c>
      <c r="Z864" s="16">
        <f t="shared" ca="1" si="192"/>
        <v>0</v>
      </c>
    </row>
    <row r="865" spans="2:26" x14ac:dyDescent="0.35">
      <c r="B865" vm="7718">
        <f ca="1"/>
        <v>43420</v>
      </c>
      <c r="C865" vm="7719">
        <f ca="1"/>
        <v>347.45</v>
      </c>
      <c r="E865" vm="7720">
        <f ca="1"/>
        <v>30.9497</v>
      </c>
      <c r="F865" vm="7721">
        <f ca="1"/>
        <v>66.75</v>
      </c>
      <c r="G865" vm="7028">
        <f ca="1"/>
        <v>266.7</v>
      </c>
      <c r="H865" vm="3611">
        <f ca="1"/>
        <v>26.25</v>
      </c>
      <c r="I865" vm="7722">
        <f ca="1"/>
        <v>892.55</v>
      </c>
      <c r="J865" vm="7723">
        <f ca="1"/>
        <v>218.75</v>
      </c>
      <c r="K865" vm="7724">
        <f ca="1"/>
        <v>179.9</v>
      </c>
      <c r="L865" vm="2637">
        <f ca="1"/>
        <v>206.8</v>
      </c>
      <c r="M865" s="19" vm="7725">
        <f ca="1"/>
        <v>10682.2</v>
      </c>
      <c r="N865" s="16">
        <f t="shared" ca="1" si="181"/>
        <v>3.6041270182274104E-3</v>
      </c>
      <c r="O865" s="16">
        <f t="shared" ca="1" si="180"/>
        <v>-4.0627466445718373E-2</v>
      </c>
      <c r="P865" s="16">
        <f t="shared" ca="1" si="182"/>
        <v>-4.0627466445718373E-2</v>
      </c>
      <c r="Q865" s="16">
        <f t="shared" ca="1" si="183"/>
        <v>-1.4970062675932275E-3</v>
      </c>
      <c r="R865" s="16">
        <f t="shared" ca="1" si="184"/>
        <v>0</v>
      </c>
      <c r="S865" s="16">
        <f t="shared" ca="1" si="185"/>
        <v>-7.5145520410356374E-3</v>
      </c>
      <c r="T865" s="16">
        <f t="shared" ca="1" si="186"/>
        <v>-1.6662042177500284E-3</v>
      </c>
      <c r="U865" s="16">
        <f t="shared" ca="1" si="187"/>
        <v>-3.6201318647737465E-3</v>
      </c>
      <c r="V865" s="16">
        <f t="shared" ca="1" si="188"/>
        <v>-3.6201318647737465E-3</v>
      </c>
      <c r="W865" s="16">
        <f t="shared" ca="1" si="189"/>
        <v>-3.6296781709582978E-3</v>
      </c>
      <c r="X865" s="16">
        <f t="shared" ca="1" si="190"/>
        <v>0</v>
      </c>
      <c r="Y865" s="16">
        <f t="shared" ca="1" si="191"/>
        <v>4.023901246196975E-3</v>
      </c>
      <c r="Z865" s="16">
        <f t="shared" ca="1" si="192"/>
        <v>4.1888822367876196E-3</v>
      </c>
    </row>
    <row r="866" spans="2:26" x14ac:dyDescent="0.35">
      <c r="B866" vm="7726">
        <f ca="1"/>
        <v>43423</v>
      </c>
      <c r="C866" vm="7727">
        <f ca="1"/>
        <v>350.55</v>
      </c>
      <c r="E866" vm="7728">
        <f ca="1"/>
        <v>31.299700000000001</v>
      </c>
      <c r="F866" vm="7729">
        <f ca="1"/>
        <v>68</v>
      </c>
      <c r="G866" vm="4289">
        <f ca="1"/>
        <v>266.25</v>
      </c>
      <c r="H866" vm="3547">
        <f ca="1"/>
        <v>26.1</v>
      </c>
      <c r="I866" vm="7730">
        <f ca="1"/>
        <v>874.7</v>
      </c>
      <c r="J866" vm="2822">
        <f ca="1"/>
        <v>217.95</v>
      </c>
      <c r="K866" vm="7731">
        <f ca="1"/>
        <v>184.6</v>
      </c>
      <c r="L866" vm="7732">
        <f ca="1"/>
        <v>211.35</v>
      </c>
      <c r="M866" s="19" vm="7733">
        <f ca="1"/>
        <v>10763.4</v>
      </c>
      <c r="N866" s="16">
        <f t="shared" ca="1" si="181"/>
        <v>8.882579892640274E-3</v>
      </c>
      <c r="O866" s="16">
        <f t="shared" ca="1" si="180"/>
        <v>1.1245206805322318E-2</v>
      </c>
      <c r="P866" s="16">
        <f t="shared" ca="1" si="182"/>
        <v>1.1245206805322318E-2</v>
      </c>
      <c r="Q866" s="16">
        <f t="shared" ca="1" si="183"/>
        <v>1.8553407895747834E-2</v>
      </c>
      <c r="R866" s="16">
        <f t="shared" ca="1" si="184"/>
        <v>-1.6887141643336665E-3</v>
      </c>
      <c r="S866" s="16">
        <f t="shared" ca="1" si="185"/>
        <v>-3.6638465533222657E-3</v>
      </c>
      <c r="T866" s="16">
        <f t="shared" ca="1" si="186"/>
        <v>2.5790181112264273E-2</v>
      </c>
      <c r="U866" s="16">
        <f t="shared" ca="1" si="187"/>
        <v>2.1763384378524799E-2</v>
      </c>
      <c r="V866" s="16">
        <f t="shared" ca="1" si="188"/>
        <v>2.1763384378524799E-2</v>
      </c>
      <c r="W866" s="16">
        <f t="shared" ca="1" si="189"/>
        <v>2.0431333271729572E-2</v>
      </c>
      <c r="X866" s="16">
        <f t="shared" ca="1" si="190"/>
        <v>2.0037110196490897E-2</v>
      </c>
      <c r="Y866" s="16">
        <f t="shared" ca="1" si="191"/>
        <v>0</v>
      </c>
      <c r="Z866" s="16">
        <f t="shared" ca="1" si="192"/>
        <v>0</v>
      </c>
    </row>
    <row r="867" spans="2:26" x14ac:dyDescent="0.35">
      <c r="B867" vm="7734">
        <f ca="1"/>
        <v>43424</v>
      </c>
      <c r="C867" vm="514">
        <f ca="1"/>
        <v>355.25</v>
      </c>
      <c r="E867" vm="7735">
        <f ca="1"/>
        <v>30.9664</v>
      </c>
      <c r="F867" vm="7736">
        <f ca="1"/>
        <v>67.400000000000006</v>
      </c>
      <c r="G867" vm="1475">
        <f ca="1"/>
        <v>263.55</v>
      </c>
      <c r="H867" vm="3274">
        <f ca="1"/>
        <v>26</v>
      </c>
      <c r="I867" vm="7737">
        <f ca="1"/>
        <v>834.95</v>
      </c>
      <c r="J867" vm="7738">
        <f ca="1"/>
        <v>213.8</v>
      </c>
      <c r="K867" vm="7559">
        <f ca="1"/>
        <v>183.75</v>
      </c>
      <c r="L867" vm="7739">
        <f ca="1"/>
        <v>205.25</v>
      </c>
      <c r="M867" s="19" vm="7740">
        <f ca="1"/>
        <v>10656.2</v>
      </c>
      <c r="N867" s="16">
        <f t="shared" ca="1" si="181"/>
        <v>1.3318417324233356E-2</v>
      </c>
      <c r="O867" s="16">
        <f t="shared" ca="1" si="180"/>
        <v>-1.0705767131151291E-2</v>
      </c>
      <c r="P867" s="16">
        <f t="shared" ca="1" si="182"/>
        <v>-1.0705767131151291E-2</v>
      </c>
      <c r="Q867" s="16">
        <f t="shared" ca="1" si="183"/>
        <v>-8.8626872578453173E-3</v>
      </c>
      <c r="R867" s="16">
        <f t="shared" ca="1" si="184"/>
        <v>-1.0192613722418899E-2</v>
      </c>
      <c r="S867" s="16">
        <f t="shared" ca="1" si="185"/>
        <v>-1.9224680093456698E-2</v>
      </c>
      <c r="T867" s="16">
        <f t="shared" ca="1" si="186"/>
        <v>-4.615183975805728E-3</v>
      </c>
      <c r="U867" s="16">
        <f t="shared" ca="1" si="187"/>
        <v>-2.9286778680261329E-2</v>
      </c>
      <c r="V867" s="16">
        <f t="shared" ca="1" si="188"/>
        <v>-2.9286778680261329E-2</v>
      </c>
      <c r="W867" s="16">
        <f t="shared" ca="1" si="189"/>
        <v>-2.7554495609407582E-2</v>
      </c>
      <c r="X867" s="16">
        <f t="shared" ca="1" si="190"/>
        <v>0</v>
      </c>
      <c r="Y867" s="16">
        <f t="shared" ca="1" si="191"/>
        <v>2.7948718684646257E-2</v>
      </c>
      <c r="Z867" s="16">
        <f t="shared" ca="1" si="192"/>
        <v>2.8113699675236904E-2</v>
      </c>
    </row>
    <row r="868" spans="2:26" x14ac:dyDescent="0.35">
      <c r="B868" vm="7741">
        <f ca="1"/>
        <v>43425</v>
      </c>
      <c r="C868" vm="7742">
        <f ca="1"/>
        <v>361.25</v>
      </c>
      <c r="E868" vm="7743">
        <f ca="1"/>
        <v>31.416399999999999</v>
      </c>
      <c r="F868" vm="7744">
        <f ca="1"/>
        <v>66.599999999999994</v>
      </c>
      <c r="G868" vm="3697">
        <f ca="1"/>
        <v>265.89999999999998</v>
      </c>
      <c r="H868" vm="7295">
        <f ca="1"/>
        <v>25.8</v>
      </c>
      <c r="I868" vm="7745">
        <f ca="1"/>
        <v>870.45</v>
      </c>
      <c r="J868" vm="1716">
        <f ca="1"/>
        <v>221.1</v>
      </c>
      <c r="K868" vm="3701">
        <f ca="1"/>
        <v>184.15</v>
      </c>
      <c r="L868" vm="2569">
        <f ca="1"/>
        <v>201.9</v>
      </c>
      <c r="M868" s="19" vm="7746">
        <f ca="1"/>
        <v>10600.05</v>
      </c>
      <c r="N868" s="16">
        <f t="shared" ca="1" si="181"/>
        <v>1.6748472449431909E-2</v>
      </c>
      <c r="O868" s="16">
        <f t="shared" ca="1" si="180"/>
        <v>1.4427303855839723E-2</v>
      </c>
      <c r="P868" s="16">
        <f t="shared" ca="1" si="182"/>
        <v>1.4427303855839723E-2</v>
      </c>
      <c r="Q868" s="16">
        <f t="shared" ca="1" si="183"/>
        <v>-1.1940440371918087E-2</v>
      </c>
      <c r="R868" s="16">
        <f t="shared" ca="1" si="184"/>
        <v>8.8771949477581998E-3</v>
      </c>
      <c r="S868" s="16">
        <f t="shared" ca="1" si="185"/>
        <v>3.3574089272455629E-2</v>
      </c>
      <c r="T868" s="16">
        <f t="shared" ca="1" si="186"/>
        <v>2.1745047981283493E-3</v>
      </c>
      <c r="U868" s="16">
        <f t="shared" ca="1" si="187"/>
        <v>-1.6456223013745708E-2</v>
      </c>
      <c r="V868" s="16">
        <f t="shared" ca="1" si="188"/>
        <v>-1.6456223013745708E-2</v>
      </c>
      <c r="W868" s="16">
        <f t="shared" ca="1" si="189"/>
        <v>-1.4614968096856827E-2</v>
      </c>
      <c r="X868" s="16">
        <f t="shared" ca="1" si="190"/>
        <v>0</v>
      </c>
      <c r="Y868" s="16">
        <f t="shared" ca="1" si="191"/>
        <v>1.5009191172095504E-2</v>
      </c>
      <c r="Z868" s="16">
        <f t="shared" ca="1" si="192"/>
        <v>1.5174172162686149E-2</v>
      </c>
    </row>
    <row r="869" spans="2:26" x14ac:dyDescent="0.35">
      <c r="B869" vm="7747">
        <f ca="1"/>
        <v>43426</v>
      </c>
      <c r="C869" vm="7748">
        <f ca="1"/>
        <v>368.15</v>
      </c>
      <c r="E869" vm="7749">
        <f ca="1"/>
        <v>31.249700000000001</v>
      </c>
      <c r="F869" vm="7132">
        <f ca="1"/>
        <v>66.150000000000006</v>
      </c>
      <c r="G869" vm="7750">
        <f ca="1"/>
        <v>263.10000000000002</v>
      </c>
      <c r="H869" vm="3636">
        <f ca="1"/>
        <v>26.05</v>
      </c>
      <c r="I869" vm="7751">
        <f ca="1"/>
        <v>884.9</v>
      </c>
      <c r="J869" vm="3352">
        <f ca="1"/>
        <v>216.95</v>
      </c>
      <c r="K869" vm="7752">
        <f ca="1"/>
        <v>182.55</v>
      </c>
      <c r="L869" vm="7753">
        <f ca="1"/>
        <v>199.6</v>
      </c>
      <c r="M869" s="19" vm="7754">
        <f ca="1"/>
        <v>10526.75</v>
      </c>
      <c r="N869" s="16">
        <f t="shared" ca="1" si="181"/>
        <v>1.8920224388083957E-2</v>
      </c>
      <c r="O869" s="16">
        <f t="shared" ca="1" si="180"/>
        <v>-5.3202734239959481E-3</v>
      </c>
      <c r="P869" s="16">
        <f t="shared" ca="1" si="182"/>
        <v>-5.3202734239959481E-3</v>
      </c>
      <c r="Q869" s="16">
        <f t="shared" ca="1" si="183"/>
        <v>-6.77968698537858E-3</v>
      </c>
      <c r="R869" s="16">
        <f t="shared" ca="1" si="184"/>
        <v>-1.0586110202726923E-2</v>
      </c>
      <c r="S869" s="16">
        <f t="shared" ca="1" si="185"/>
        <v>-1.8948175619040986E-2</v>
      </c>
      <c r="T869" s="16">
        <f t="shared" ca="1" si="186"/>
        <v>-8.7265347894284351E-3</v>
      </c>
      <c r="U869" s="16">
        <f t="shared" ca="1" si="187"/>
        <v>-1.1457161441428283E-2</v>
      </c>
      <c r="V869" s="16">
        <f t="shared" ca="1" si="188"/>
        <v>-1.1457161441428283E-2</v>
      </c>
      <c r="W869" s="16">
        <f t="shared" ca="1" si="189"/>
        <v>-1.1005067096757942E-2</v>
      </c>
      <c r="X869" s="16">
        <f t="shared" ca="1" si="190"/>
        <v>0</v>
      </c>
      <c r="Y869" s="16">
        <f t="shared" ca="1" si="191"/>
        <v>1.1399290171996619E-2</v>
      </c>
      <c r="Z869" s="16">
        <f t="shared" ca="1" si="192"/>
        <v>1.1564271162587264E-2</v>
      </c>
    </row>
    <row r="870" spans="2:26" x14ac:dyDescent="0.35">
      <c r="B870" vm="7755">
        <f ca="1"/>
        <v>43430</v>
      </c>
      <c r="C870" vm="7756">
        <f ca="1"/>
        <v>369.05</v>
      </c>
      <c r="E870" vm="7757">
        <f ca="1"/>
        <v>31.9663</v>
      </c>
      <c r="F870" vm="7758">
        <f ca="1"/>
        <v>67</v>
      </c>
      <c r="G870" vm="7759">
        <f ca="1"/>
        <v>262.64999999999998</v>
      </c>
      <c r="H870" vm="3274">
        <f ca="1"/>
        <v>26</v>
      </c>
      <c r="I870" vm="7760">
        <f ca="1"/>
        <v>898.55</v>
      </c>
      <c r="J870" vm="7761">
        <f ca="1"/>
        <v>213.1</v>
      </c>
      <c r="K870" vm="7762">
        <f ca="1"/>
        <v>181.75</v>
      </c>
      <c r="L870" vm="7763">
        <f ca="1"/>
        <v>195.8</v>
      </c>
      <c r="M870" s="19" vm="7764">
        <f ca="1"/>
        <v>10628.6</v>
      </c>
      <c r="N870" s="16">
        <f t="shared" ca="1" si="181"/>
        <v>2.4416724013355258E-3</v>
      </c>
      <c r="O870" s="16">
        <f t="shared" ca="1" si="180"/>
        <v>2.2672446737625116E-2</v>
      </c>
      <c r="P870" s="16">
        <f t="shared" ca="1" si="182"/>
        <v>2.2672446737625116E-2</v>
      </c>
      <c r="Q870" s="16">
        <f t="shared" ca="1" si="183"/>
        <v>1.2767728830001188E-2</v>
      </c>
      <c r="R870" s="16">
        <f t="shared" ca="1" si="184"/>
        <v>-1.7118406462766534E-3</v>
      </c>
      <c r="S870" s="16">
        <f t="shared" ca="1" si="185"/>
        <v>-1.7905373139788239E-2</v>
      </c>
      <c r="T870" s="16">
        <f t="shared" ca="1" si="186"/>
        <v>-4.3919916880171862E-3</v>
      </c>
      <c r="U870" s="16">
        <f t="shared" ca="1" si="187"/>
        <v>-1.9221633780953554E-2</v>
      </c>
      <c r="V870" s="16">
        <f t="shared" ca="1" si="188"/>
        <v>-1.9221633780953554E-2</v>
      </c>
      <c r="W870" s="16">
        <f t="shared" ca="1" si="189"/>
        <v>-1.7475910053075576E-2</v>
      </c>
      <c r="X870" s="16">
        <f t="shared" ca="1" si="190"/>
        <v>0</v>
      </c>
      <c r="Y870" s="16">
        <f t="shared" ca="1" si="191"/>
        <v>1.7870133128314251E-2</v>
      </c>
      <c r="Z870" s="16">
        <f t="shared" ca="1" si="192"/>
        <v>1.8035114118904898E-2</v>
      </c>
    </row>
    <row r="871" spans="2:26" x14ac:dyDescent="0.35">
      <c r="B871" vm="7765">
        <f ca="1"/>
        <v>43431</v>
      </c>
      <c r="C871" vm="7756">
        <f ca="1"/>
        <v>369.05</v>
      </c>
      <c r="E871" vm="7766">
        <f ca="1"/>
        <v>31.049700000000001</v>
      </c>
      <c r="F871" vm="7758">
        <f ca="1"/>
        <v>67</v>
      </c>
      <c r="G871" vm="7767">
        <f ca="1"/>
        <v>264.35000000000002</v>
      </c>
      <c r="H871" vm="3636">
        <f ca="1"/>
        <v>26.05</v>
      </c>
      <c r="I871" vm="7768">
        <f ca="1"/>
        <v>965.55</v>
      </c>
      <c r="J871" vm="3377">
        <f ca="1"/>
        <v>213.9</v>
      </c>
      <c r="K871" vm="7769">
        <f ca="1"/>
        <v>180.05</v>
      </c>
      <c r="L871" vm="7770">
        <f ca="1"/>
        <v>195</v>
      </c>
      <c r="M871" s="19" vm="7771">
        <f ca="1"/>
        <v>10685.6</v>
      </c>
      <c r="N871" s="16">
        <f t="shared" ca="1" si="181"/>
        <v>0</v>
      </c>
      <c r="O871" s="16">
        <f t="shared" ca="1" si="180"/>
        <v>-2.9093076376892235E-2</v>
      </c>
      <c r="P871" s="16">
        <f t="shared" ca="1" si="182"/>
        <v>-2.9093076376892235E-2</v>
      </c>
      <c r="Q871" s="16">
        <f t="shared" ca="1" si="183"/>
        <v>0</v>
      </c>
      <c r="R871" s="16">
        <f t="shared" ca="1" si="184"/>
        <v>6.4516352814888165E-3</v>
      </c>
      <c r="S871" s="16">
        <f t="shared" ca="1" si="185"/>
        <v>3.7470769837884984E-3</v>
      </c>
      <c r="T871" s="16">
        <f t="shared" ca="1" si="186"/>
        <v>-9.39752631874443E-3</v>
      </c>
      <c r="U871" s="16">
        <f t="shared" ca="1" si="187"/>
        <v>-4.0941715326632258E-3</v>
      </c>
      <c r="V871" s="16">
        <f t="shared" ca="1" si="188"/>
        <v>-4.0941715326632258E-3</v>
      </c>
      <c r="W871" s="16">
        <f t="shared" ca="1" si="189"/>
        <v>-3.7042707763503858E-3</v>
      </c>
      <c r="X871" s="16">
        <f t="shared" ca="1" si="190"/>
        <v>0</v>
      </c>
      <c r="Y871" s="16">
        <f t="shared" ca="1" si="191"/>
        <v>4.0984938515890631E-3</v>
      </c>
      <c r="Z871" s="16">
        <f t="shared" ca="1" si="192"/>
        <v>4.2634748421797077E-3</v>
      </c>
    </row>
    <row r="872" spans="2:26" x14ac:dyDescent="0.35">
      <c r="B872" vm="7772">
        <f ca="1"/>
        <v>43432</v>
      </c>
      <c r="C872" vm="7773">
        <f ca="1"/>
        <v>365.4</v>
      </c>
      <c r="E872" vm="7774">
        <f ca="1"/>
        <v>29.566400000000002</v>
      </c>
      <c r="F872" vm="7758">
        <f ca="1"/>
        <v>67</v>
      </c>
      <c r="G872" vm="7775">
        <f ca="1"/>
        <v>261.05</v>
      </c>
      <c r="H872" vm="3274">
        <f ca="1"/>
        <v>26</v>
      </c>
      <c r="I872" vm="7776">
        <f ca="1"/>
        <v>921.7</v>
      </c>
      <c r="J872" vm="4267">
        <f ca="1"/>
        <v>209.45</v>
      </c>
      <c r="K872" vm="7777">
        <f ca="1"/>
        <v>174.45</v>
      </c>
      <c r="L872" vm="7778">
        <f ca="1"/>
        <v>192.95</v>
      </c>
      <c r="M872" s="19" vm="7779">
        <f ca="1"/>
        <v>10728.85</v>
      </c>
      <c r="N872" s="16">
        <f t="shared" ca="1" si="181"/>
        <v>-9.9394922721550965E-3</v>
      </c>
      <c r="O872" s="16">
        <f t="shared" ca="1" si="180"/>
        <v>-4.895056505603914E-2</v>
      </c>
      <c r="P872" s="16">
        <f t="shared" ca="1" si="182"/>
        <v>-4.895056505603914E-2</v>
      </c>
      <c r="Q872" s="16">
        <f t="shared" ca="1" si="183"/>
        <v>0</v>
      </c>
      <c r="R872" s="16">
        <f t="shared" ca="1" si="184"/>
        <v>-1.2562022824897861E-2</v>
      </c>
      <c r="S872" s="16">
        <f t="shared" ca="1" si="185"/>
        <v>-2.1023568695316144E-2</v>
      </c>
      <c r="T872" s="16">
        <f t="shared" ca="1" si="186"/>
        <v>-3.1596422462101273E-2</v>
      </c>
      <c r="U872" s="16">
        <f t="shared" ca="1" si="187"/>
        <v>-1.0568470580119069E-2</v>
      </c>
      <c r="V872" s="16">
        <f t="shared" ca="1" si="188"/>
        <v>-1.0568470580119069E-2</v>
      </c>
      <c r="W872" s="16">
        <f t="shared" ca="1" si="189"/>
        <v>-1.0829008347610988E-2</v>
      </c>
      <c r="X872" s="16">
        <f t="shared" ca="1" si="190"/>
        <v>0</v>
      </c>
      <c r="Y872" s="16">
        <f t="shared" ca="1" si="191"/>
        <v>1.1223231422849665E-2</v>
      </c>
      <c r="Z872" s="16">
        <f t="shared" ca="1" si="192"/>
        <v>1.138821241344031E-2</v>
      </c>
    </row>
    <row r="873" spans="2:26" x14ac:dyDescent="0.35">
      <c r="B873" vm="7780">
        <f ca="1"/>
        <v>43433</v>
      </c>
      <c r="C873" vm="7781">
        <f ca="1"/>
        <v>369.8</v>
      </c>
      <c r="E873" vm="7782">
        <f ca="1"/>
        <v>28.266400000000001</v>
      </c>
      <c r="F873" vm="7783">
        <f ca="1"/>
        <v>68.2</v>
      </c>
      <c r="G873" vm="7784">
        <f ca="1"/>
        <v>262.5</v>
      </c>
      <c r="H873" vm="3274">
        <f ca="1"/>
        <v>26</v>
      </c>
      <c r="I873" vm="7785">
        <f ca="1"/>
        <v>921.75</v>
      </c>
      <c r="J873" vm="7640">
        <f ca="1"/>
        <v>211.2</v>
      </c>
      <c r="K873" vm="7639">
        <f ca="1"/>
        <v>177.25</v>
      </c>
      <c r="L873" vm="7786">
        <f ca="1"/>
        <v>198.8</v>
      </c>
      <c r="M873" s="19" vm="7787">
        <f ca="1"/>
        <v>10858.7</v>
      </c>
      <c r="N873" s="16">
        <f t="shared" ca="1" si="181"/>
        <v>1.1969675009118264E-2</v>
      </c>
      <c r="O873" s="16">
        <f t="shared" ca="1" si="180"/>
        <v>-4.4964761318040641E-2</v>
      </c>
      <c r="P873" s="16">
        <f t="shared" ca="1" si="182"/>
        <v>-4.4964761318040641E-2</v>
      </c>
      <c r="Q873" s="16">
        <f t="shared" ca="1" si="183"/>
        <v>1.7751945458450321E-2</v>
      </c>
      <c r="R873" s="16">
        <f t="shared" ca="1" si="184"/>
        <v>5.5391221751169535E-3</v>
      </c>
      <c r="S873" s="16">
        <f t="shared" ca="1" si="185"/>
        <v>8.3205044390625635E-3</v>
      </c>
      <c r="T873" s="16">
        <f t="shared" ca="1" si="186"/>
        <v>1.5922997779453798E-2</v>
      </c>
      <c r="U873" s="16">
        <f t="shared" ca="1" si="187"/>
        <v>2.9868206238845913E-2</v>
      </c>
      <c r="V873" s="16">
        <f t="shared" ca="1" si="188"/>
        <v>2.9868206238845913E-2</v>
      </c>
      <c r="W873" s="16">
        <f t="shared" ca="1" si="189"/>
        <v>2.7845813888905759E-2</v>
      </c>
      <c r="X873" s="16">
        <f t="shared" ca="1" si="190"/>
        <v>2.7451590813667083E-2</v>
      </c>
      <c r="Y873" s="16">
        <f t="shared" ca="1" si="191"/>
        <v>0</v>
      </c>
      <c r="Z873" s="16">
        <f t="shared" ca="1" si="192"/>
        <v>0</v>
      </c>
    </row>
    <row r="874" spans="2:26" x14ac:dyDescent="0.35">
      <c r="B874" vm="7788">
        <f ca="1"/>
        <v>43434</v>
      </c>
      <c r="C874" vm="6962">
        <f ca="1"/>
        <v>365.65</v>
      </c>
      <c r="E874" vm="7789">
        <f ca="1"/>
        <v>27.749700000000001</v>
      </c>
      <c r="F874" vm="7790">
        <f ca="1"/>
        <v>68.150000000000006</v>
      </c>
      <c r="G874" vm="7028">
        <f ca="1"/>
        <v>266.7</v>
      </c>
      <c r="H874" vm="7395">
        <f ca="1"/>
        <v>25.95</v>
      </c>
      <c r="I874" vm="7791">
        <f ca="1"/>
        <v>897.8</v>
      </c>
      <c r="J874" vm="7792">
        <f ca="1"/>
        <v>208.05</v>
      </c>
      <c r="K874" vm="7793">
        <f ca="1"/>
        <v>171.95</v>
      </c>
      <c r="L874" vm="7794">
        <f ca="1"/>
        <v>195.85</v>
      </c>
      <c r="M874" s="19" vm="7795">
        <f ca="1"/>
        <v>10876.75</v>
      </c>
      <c r="N874" s="16">
        <f t="shared" ca="1" si="181"/>
        <v>-1.1285727236064391E-2</v>
      </c>
      <c r="O874" s="16">
        <f t="shared" ca="1" si="180"/>
        <v>-1.8448790799787933E-2</v>
      </c>
      <c r="P874" s="16">
        <f t="shared" ca="1" si="182"/>
        <v>-1.8448790799787933E-2</v>
      </c>
      <c r="Q874" s="16">
        <f t="shared" ca="1" si="183"/>
        <v>-7.3340670687479419E-4</v>
      </c>
      <c r="R874" s="16">
        <f t="shared" ca="1" si="184"/>
        <v>1.5873349156290163E-2</v>
      </c>
      <c r="S874" s="16">
        <f t="shared" ca="1" si="185"/>
        <v>-1.5027116403155988E-2</v>
      </c>
      <c r="T874" s="16">
        <f t="shared" ca="1" si="186"/>
        <v>-3.0357428533961686E-2</v>
      </c>
      <c r="U874" s="16">
        <f t="shared" ca="1" si="187"/>
        <v>-1.4950234110633434E-2</v>
      </c>
      <c r="V874" s="16">
        <f t="shared" ca="1" si="188"/>
        <v>-1.4950234110633434E-2</v>
      </c>
      <c r="W874" s="16">
        <f t="shared" ca="1" si="189"/>
        <v>-1.3381956515640401E-2</v>
      </c>
      <c r="X874" s="16">
        <f t="shared" ca="1" si="190"/>
        <v>0</v>
      </c>
      <c r="Y874" s="16">
        <f t="shared" ca="1" si="191"/>
        <v>1.3776179590879078E-2</v>
      </c>
      <c r="Z874" s="16">
        <f t="shared" ca="1" si="192"/>
        <v>1.3941160581469722E-2</v>
      </c>
    </row>
    <row r="875" spans="2:26" x14ac:dyDescent="0.35">
      <c r="B875" vm="7796">
        <f ca="1"/>
        <v>43437</v>
      </c>
      <c r="C875" vm="4972">
        <f ca="1"/>
        <v>375.65</v>
      </c>
      <c r="E875" vm="7797">
        <f ca="1"/>
        <v>28.399699999999999</v>
      </c>
      <c r="F875" vm="7083">
        <f ca="1"/>
        <v>70.849999999999994</v>
      </c>
      <c r="G875" vm="4474">
        <f ca="1"/>
        <v>272.7</v>
      </c>
      <c r="H875" vm="2992">
        <f ca="1"/>
        <v>26.4</v>
      </c>
      <c r="I875" vm="7798">
        <f ca="1"/>
        <v>897.4</v>
      </c>
      <c r="J875" vm="7799">
        <f ca="1"/>
        <v>210.15</v>
      </c>
      <c r="K875" vm="7800">
        <f ca="1"/>
        <v>175.45</v>
      </c>
      <c r="L875" vm="7801">
        <f ca="1"/>
        <v>202.95</v>
      </c>
      <c r="M875" s="19" vm="7802">
        <f ca="1"/>
        <v>10883.75</v>
      </c>
      <c r="N875" s="16">
        <f t="shared" ca="1" si="181"/>
        <v>2.6981267098209326E-2</v>
      </c>
      <c r="O875" s="16">
        <f t="shared" ca="1" si="180"/>
        <v>2.3153552407890212E-2</v>
      </c>
      <c r="P875" s="16">
        <f t="shared" ca="1" si="182"/>
        <v>2.3153552407890212E-2</v>
      </c>
      <c r="Q875" s="16">
        <f t="shared" ca="1" si="183"/>
        <v>3.8853807994147616E-2</v>
      </c>
      <c r="R875" s="16">
        <f t="shared" ca="1" si="184"/>
        <v>2.2247858663574246E-2</v>
      </c>
      <c r="S875" s="16">
        <f t="shared" ca="1" si="185"/>
        <v>1.0043126022175303E-2</v>
      </c>
      <c r="T875" s="16">
        <f t="shared" ca="1" si="186"/>
        <v>2.0150365150948833E-2</v>
      </c>
      <c r="U875" s="16">
        <f t="shared" ca="1" si="187"/>
        <v>3.5610583173066368E-2</v>
      </c>
      <c r="V875" s="16">
        <f t="shared" ca="1" si="188"/>
        <v>3.5610583173066368E-2</v>
      </c>
      <c r="W875" s="16">
        <f t="shared" ca="1" si="189"/>
        <v>3.4827206706330036E-2</v>
      </c>
      <c r="X875" s="16">
        <f t="shared" ca="1" si="190"/>
        <v>3.443298363109136E-2</v>
      </c>
      <c r="Y875" s="16">
        <f t="shared" ca="1" si="191"/>
        <v>0</v>
      </c>
      <c r="Z875" s="16">
        <f t="shared" ca="1" si="192"/>
        <v>0</v>
      </c>
    </row>
    <row r="876" spans="2:26" x14ac:dyDescent="0.35">
      <c r="B876" vm="7803">
        <f ca="1"/>
        <v>43438</v>
      </c>
      <c r="C876" vm="4962">
        <f ca="1"/>
        <v>373.8</v>
      </c>
      <c r="E876" vm="7804">
        <f ca="1"/>
        <v>27.9664</v>
      </c>
      <c r="F876" vm="1845">
        <f ca="1"/>
        <v>70.5</v>
      </c>
      <c r="G876" vm="6605">
        <f ca="1"/>
        <v>273.14999999999998</v>
      </c>
      <c r="H876" vm="2992">
        <f ca="1"/>
        <v>26.4</v>
      </c>
      <c r="I876" vm="7805">
        <f ca="1"/>
        <v>884.2</v>
      </c>
      <c r="J876" vm="7806">
        <f ca="1"/>
        <v>215</v>
      </c>
      <c r="K876" vm="7807">
        <f ca="1"/>
        <v>175.75</v>
      </c>
      <c r="L876" vm="7808">
        <f ca="1"/>
        <v>206.2</v>
      </c>
      <c r="M876" s="19" vm="7809">
        <f ca="1"/>
        <v>10869.5</v>
      </c>
      <c r="N876" s="16">
        <f t="shared" ca="1" si="181"/>
        <v>-4.9369637937070141E-3</v>
      </c>
      <c r="O876" s="16">
        <f t="shared" ca="1" si="180"/>
        <v>-1.5374792132400726E-2</v>
      </c>
      <c r="P876" s="16">
        <f t="shared" ca="1" si="182"/>
        <v>-1.5374792132400726E-2</v>
      </c>
      <c r="Q876" s="16">
        <f t="shared" ca="1" si="183"/>
        <v>-4.9522563184664185E-3</v>
      </c>
      <c r="R876" s="16">
        <f t="shared" ca="1" si="184"/>
        <v>1.648804990183664E-3</v>
      </c>
      <c r="S876" s="16">
        <f t="shared" ca="1" si="185"/>
        <v>2.2816466676537025E-2</v>
      </c>
      <c r="T876" s="16">
        <f t="shared" ca="1" si="186"/>
        <v>1.7084286615503337E-3</v>
      </c>
      <c r="U876" s="16">
        <f t="shared" ca="1" si="187"/>
        <v>1.5886928297952831E-2</v>
      </c>
      <c r="V876" s="16">
        <f t="shared" ca="1" si="188"/>
        <v>1.5886928297952831E-2</v>
      </c>
      <c r="W876" s="16">
        <f t="shared" ca="1" si="189"/>
        <v>1.4528278373151154E-2</v>
      </c>
      <c r="X876" s="16">
        <f t="shared" ca="1" si="190"/>
        <v>1.4134055297912477E-2</v>
      </c>
      <c r="Y876" s="16">
        <f t="shared" ca="1" si="191"/>
        <v>0</v>
      </c>
      <c r="Z876" s="16">
        <f t="shared" ca="1" si="192"/>
        <v>0</v>
      </c>
    </row>
    <row r="877" spans="2:26" x14ac:dyDescent="0.35">
      <c r="B877" vm="7810">
        <f ca="1"/>
        <v>43439</v>
      </c>
      <c r="C877" vm="7811">
        <f ca="1"/>
        <v>374.75</v>
      </c>
      <c r="E877" vm="7502">
        <f ca="1"/>
        <v>27.566400000000002</v>
      </c>
      <c r="F877" vm="7812">
        <f ca="1"/>
        <v>66.45</v>
      </c>
      <c r="G877" vm="4568">
        <f ca="1"/>
        <v>271.05</v>
      </c>
      <c r="H877" vm="3547">
        <f ca="1"/>
        <v>26.1</v>
      </c>
      <c r="I877" vm="7813">
        <f ca="1"/>
        <v>904.4</v>
      </c>
      <c r="J877" vm="7814">
        <f ca="1"/>
        <v>206.35</v>
      </c>
      <c r="K877" vm="7815">
        <f ca="1"/>
        <v>169.2</v>
      </c>
      <c r="L877" vm="7816">
        <f ca="1"/>
        <v>198.4</v>
      </c>
      <c r="M877" s="19" vm="7817">
        <f ca="1"/>
        <v>10782.9</v>
      </c>
      <c r="N877" s="16">
        <f t="shared" ca="1" si="181"/>
        <v>2.5382419612446708E-3</v>
      </c>
      <c r="O877" s="16">
        <f t="shared" ca="1" si="180"/>
        <v>-1.4406149802680301E-2</v>
      </c>
      <c r="P877" s="16">
        <f t="shared" ca="1" si="182"/>
        <v>-1.4406149802680301E-2</v>
      </c>
      <c r="Q877" s="16">
        <f t="shared" ca="1" si="183"/>
        <v>-5.9162924658968545E-2</v>
      </c>
      <c r="R877" s="16">
        <f t="shared" ca="1" si="184"/>
        <v>-7.7177891353793649E-3</v>
      </c>
      <c r="S877" s="16">
        <f t="shared" ca="1" si="185"/>
        <v>-4.1064271929071951E-2</v>
      </c>
      <c r="T877" s="16">
        <f t="shared" ca="1" si="186"/>
        <v>-3.7981083518651391E-2</v>
      </c>
      <c r="U877" s="16">
        <f t="shared" ca="1" si="187"/>
        <v>-3.8561376732087031E-2</v>
      </c>
      <c r="V877" s="16">
        <f t="shared" ca="1" si="188"/>
        <v>-3.8561376732087031E-2</v>
      </c>
      <c r="W877" s="16">
        <f t="shared" ca="1" si="189"/>
        <v>-3.6837776313549106E-2</v>
      </c>
      <c r="X877" s="16">
        <f t="shared" ca="1" si="190"/>
        <v>0</v>
      </c>
      <c r="Y877" s="16">
        <f t="shared" ca="1" si="191"/>
        <v>3.7231999388787781E-2</v>
      </c>
      <c r="Z877" s="16">
        <f t="shared" ca="1" si="192"/>
        <v>3.7396980379378428E-2</v>
      </c>
    </row>
    <row r="878" spans="2:26" x14ac:dyDescent="0.35">
      <c r="B878" vm="7818">
        <f ca="1"/>
        <v>43440</v>
      </c>
      <c r="C878" vm="7819">
        <f ca="1"/>
        <v>363.95</v>
      </c>
      <c r="E878" vm="7820">
        <f ca="1"/>
        <v>27.266400000000001</v>
      </c>
      <c r="F878" vm="7821">
        <f ca="1"/>
        <v>65.650000000000006</v>
      </c>
      <c r="G878" vm="7822">
        <f ca="1"/>
        <v>269</v>
      </c>
      <c r="H878" vm="2992">
        <f ca="1"/>
        <v>26.4</v>
      </c>
      <c r="I878" vm="7823">
        <f ca="1"/>
        <v>953.85</v>
      </c>
      <c r="J878" vm="2589">
        <f ca="1"/>
        <v>202.6</v>
      </c>
      <c r="K878" vm="7824">
        <f ca="1"/>
        <v>162.65</v>
      </c>
      <c r="L878" vm="3813">
        <f ca="1"/>
        <v>195.35</v>
      </c>
      <c r="M878" s="19" vm="7825">
        <f ca="1"/>
        <v>10601.15</v>
      </c>
      <c r="N878" s="16">
        <f t="shared" ca="1" si="181"/>
        <v>-2.9242641418440192E-2</v>
      </c>
      <c r="O878" s="16">
        <f t="shared" ca="1" si="180"/>
        <v>-1.0942464854337303E-2</v>
      </c>
      <c r="P878" s="16">
        <f t="shared" ca="1" si="182"/>
        <v>-1.0942464854337303E-2</v>
      </c>
      <c r="Q878" s="16">
        <f t="shared" ca="1" si="183"/>
        <v>-1.2112184410449074E-2</v>
      </c>
      <c r="R878" s="16">
        <f t="shared" ca="1" si="184"/>
        <v>-7.5919261045081154E-3</v>
      </c>
      <c r="S878" s="16">
        <f t="shared" ca="1" si="185"/>
        <v>-1.8340164384007828E-2</v>
      </c>
      <c r="T878" s="16">
        <f t="shared" ca="1" si="186"/>
        <v>-3.9480794252762373E-2</v>
      </c>
      <c r="U878" s="16">
        <f t="shared" ca="1" si="187"/>
        <v>-1.5492373349692834E-2</v>
      </c>
      <c r="V878" s="16">
        <f t="shared" ca="1" si="188"/>
        <v>-1.5492373349692834E-2</v>
      </c>
      <c r="W878" s="16">
        <f t="shared" ca="1" si="189"/>
        <v>-1.5227049116628942E-2</v>
      </c>
      <c r="X878" s="16">
        <f t="shared" ca="1" si="190"/>
        <v>0</v>
      </c>
      <c r="Y878" s="16">
        <f t="shared" ca="1" si="191"/>
        <v>1.5621272191867619E-2</v>
      </c>
      <c r="Z878" s="16">
        <f t="shared" ca="1" si="192"/>
        <v>1.5786253182458264E-2</v>
      </c>
    </row>
    <row r="879" spans="2:26" x14ac:dyDescent="0.35">
      <c r="B879" vm="7826">
        <f ca="1"/>
        <v>43441</v>
      </c>
      <c r="C879" vm="7827">
        <f ca="1"/>
        <v>373.45</v>
      </c>
      <c r="E879" vm="7828">
        <f ca="1"/>
        <v>26.6997</v>
      </c>
      <c r="F879" vm="7829">
        <f ca="1"/>
        <v>65.95</v>
      </c>
      <c r="G879" vm="4585">
        <f ca="1"/>
        <v>272.8</v>
      </c>
      <c r="H879" vm="3547">
        <f ca="1"/>
        <v>26.1</v>
      </c>
      <c r="I879" vm="7830">
        <f ca="1"/>
        <v>994.7</v>
      </c>
      <c r="J879" vm="3415">
        <f ca="1"/>
        <v>214.4</v>
      </c>
      <c r="K879" vm="7831">
        <f ca="1"/>
        <v>162.4</v>
      </c>
      <c r="L879" vm="3400">
        <f ca="1"/>
        <v>195.7</v>
      </c>
      <c r="M879" s="19" vm="7832">
        <f ca="1"/>
        <v>10693.7</v>
      </c>
      <c r="N879" s="16">
        <f t="shared" ca="1" si="181"/>
        <v>2.576763123880884E-2</v>
      </c>
      <c r="O879" s="16">
        <f t="shared" ca="1" si="180"/>
        <v>-2.100284555364362E-2</v>
      </c>
      <c r="P879" s="16">
        <f t="shared" ca="1" si="182"/>
        <v>-2.100284555364362E-2</v>
      </c>
      <c r="Q879" s="16">
        <f t="shared" ca="1" si="183"/>
        <v>4.5592784145184325E-3</v>
      </c>
      <c r="R879" s="16">
        <f t="shared" ca="1" si="184"/>
        <v>1.402754636746795E-2</v>
      </c>
      <c r="S879" s="16">
        <f t="shared" ca="1" si="185"/>
        <v>5.6609837382064071E-2</v>
      </c>
      <c r="T879" s="16">
        <f t="shared" ca="1" si="186"/>
        <v>-1.5382251917829383E-3</v>
      </c>
      <c r="U879" s="16">
        <f t="shared" ca="1" si="187"/>
        <v>1.7900529009510183E-3</v>
      </c>
      <c r="V879" s="16">
        <f t="shared" ca="1" si="188"/>
        <v>1.7900529009510183E-3</v>
      </c>
      <c r="W879" s="16">
        <f t="shared" ca="1" si="189"/>
        <v>2.5147797177975193E-3</v>
      </c>
      <c r="X879" s="16">
        <f t="shared" ca="1" si="190"/>
        <v>2.1205566425588421E-3</v>
      </c>
      <c r="Y879" s="16">
        <f t="shared" ca="1" si="191"/>
        <v>0</v>
      </c>
      <c r="Z879" s="16">
        <f t="shared" ca="1" si="192"/>
        <v>0</v>
      </c>
    </row>
    <row r="880" spans="2:26" x14ac:dyDescent="0.35">
      <c r="B880" vm="7833">
        <f ca="1"/>
        <v>43444</v>
      </c>
      <c r="C880" vm="4899">
        <f ca="1"/>
        <v>359.15</v>
      </c>
      <c r="E880" vm="7834">
        <f ca="1"/>
        <v>25.883099999999999</v>
      </c>
      <c r="F880" vm="7835">
        <f ca="1"/>
        <v>62.95</v>
      </c>
      <c r="G880" vm="7580">
        <f ca="1"/>
        <v>270</v>
      </c>
      <c r="H880" vm="3001">
        <f ca="1"/>
        <v>26.15</v>
      </c>
      <c r="I880" vm="7836">
        <f ca="1"/>
        <v>1001.4</v>
      </c>
      <c r="J880" vm="2589">
        <f ca="1"/>
        <v>202.6</v>
      </c>
      <c r="K880" vm="2858">
        <f ca="1"/>
        <v>157.1</v>
      </c>
      <c r="L880" vm="4012">
        <f ca="1"/>
        <v>192.55</v>
      </c>
      <c r="M880" s="19" vm="7837">
        <f ca="1"/>
        <v>10488.45</v>
      </c>
      <c r="N880" s="16">
        <f t="shared" ca="1" si="181"/>
        <v>-3.9043998282265152E-2</v>
      </c>
      <c r="O880" s="16">
        <f t="shared" ca="1" si="180"/>
        <v>-3.1062083312116236E-2</v>
      </c>
      <c r="P880" s="16">
        <f t="shared" ca="1" si="182"/>
        <v>-3.1062083312116236E-2</v>
      </c>
      <c r="Q880" s="16">
        <f t="shared" ca="1" si="183"/>
        <v>-4.6556118672967405E-2</v>
      </c>
      <c r="R880" s="16">
        <f t="shared" ca="1" si="184"/>
        <v>-1.0316966970932267E-2</v>
      </c>
      <c r="S880" s="16">
        <f t="shared" ca="1" si="185"/>
        <v>-5.6609837382064009E-2</v>
      </c>
      <c r="T880" s="16">
        <f t="shared" ca="1" si="186"/>
        <v>-3.3179882466002134E-2</v>
      </c>
      <c r="U880" s="16">
        <f t="shared" ca="1" si="187"/>
        <v>-1.6227014141112488E-2</v>
      </c>
      <c r="V880" s="16">
        <f t="shared" ca="1" si="188"/>
        <v>-1.6227014141112488E-2</v>
      </c>
      <c r="W880" s="16">
        <f t="shared" ca="1" si="189"/>
        <v>-1.6755594588712994E-2</v>
      </c>
      <c r="X880" s="16">
        <f t="shared" ca="1" si="190"/>
        <v>0</v>
      </c>
      <c r="Y880" s="16">
        <f t="shared" ca="1" si="191"/>
        <v>1.7149817663951669E-2</v>
      </c>
      <c r="Z880" s="16">
        <f t="shared" ca="1" si="192"/>
        <v>1.7314798654542315E-2</v>
      </c>
    </row>
    <row r="881" spans="2:26" x14ac:dyDescent="0.35">
      <c r="B881" vm="7838">
        <f ca="1"/>
        <v>43445</v>
      </c>
      <c r="C881" vm="7839">
        <f ca="1"/>
        <v>355.75</v>
      </c>
      <c r="E881" vm="7840">
        <f ca="1"/>
        <v>26.249700000000001</v>
      </c>
      <c r="F881" vm="7841">
        <f ca="1"/>
        <v>64.599999999999994</v>
      </c>
      <c r="G881" vm="7842">
        <f ca="1"/>
        <v>274.35000000000002</v>
      </c>
      <c r="H881" vm="3547">
        <f ca="1"/>
        <v>26.1</v>
      </c>
      <c r="I881" vm="7843">
        <f ca="1"/>
        <v>1024.8499999999999</v>
      </c>
      <c r="J881" vm="2703">
        <f ca="1"/>
        <v>203.05</v>
      </c>
      <c r="K881" vm="7844">
        <f ca="1"/>
        <v>158.1</v>
      </c>
      <c r="L881" vm="7845">
        <f ca="1"/>
        <v>193.55</v>
      </c>
      <c r="M881" s="19" vm="7846">
        <f ca="1"/>
        <v>10549.15</v>
      </c>
      <c r="N881" s="16">
        <f t="shared" ca="1" si="181"/>
        <v>-9.5118915508488073E-3</v>
      </c>
      <c r="O881" s="16">
        <f t="shared" ca="1" si="180"/>
        <v>1.4064314324989939E-2</v>
      </c>
      <c r="P881" s="16">
        <f t="shared" ca="1" si="182"/>
        <v>1.4064314324989939E-2</v>
      </c>
      <c r="Q881" s="16">
        <f t="shared" ca="1" si="183"/>
        <v>2.5873650298199855E-2</v>
      </c>
      <c r="R881" s="16">
        <f t="shared" ca="1" si="184"/>
        <v>1.5982704506609709E-2</v>
      </c>
      <c r="S881" s="16">
        <f t="shared" ca="1" si="185"/>
        <v>2.2186623177238222E-3</v>
      </c>
      <c r="T881" s="16">
        <f t="shared" ca="1" si="186"/>
        <v>6.3451989538507716E-3</v>
      </c>
      <c r="U881" s="16">
        <f t="shared" ca="1" si="187"/>
        <v>5.1800167627393126E-3</v>
      </c>
      <c r="V881" s="16">
        <f t="shared" ca="1" si="188"/>
        <v>5.1800167627393126E-3</v>
      </c>
      <c r="W881" s="16">
        <f t="shared" ca="1" si="189"/>
        <v>5.8435608067658532E-3</v>
      </c>
      <c r="X881" s="16">
        <f t="shared" ca="1" si="190"/>
        <v>5.4493377315271759E-3</v>
      </c>
      <c r="Y881" s="16">
        <f t="shared" ca="1" si="191"/>
        <v>0</v>
      </c>
      <c r="Z881" s="16">
        <f t="shared" ca="1" si="192"/>
        <v>0</v>
      </c>
    </row>
    <row r="882" spans="2:26" x14ac:dyDescent="0.35">
      <c r="B882" vm="7847">
        <f ca="1"/>
        <v>43446</v>
      </c>
      <c r="C882" vm="1533">
        <f ca="1"/>
        <v>374.45</v>
      </c>
      <c r="E882" vm="7848">
        <f ca="1"/>
        <v>26.7331</v>
      </c>
      <c r="F882" vm="7849">
        <f ca="1"/>
        <v>66.349999999999994</v>
      </c>
      <c r="G882" vm="3895">
        <f ca="1"/>
        <v>274.89999999999998</v>
      </c>
      <c r="H882" vm="3547">
        <f ca="1"/>
        <v>26.1</v>
      </c>
      <c r="I882" vm="7850">
        <f ca="1"/>
        <v>1000.65</v>
      </c>
      <c r="J882" vm="7086">
        <f ca="1"/>
        <v>218.1</v>
      </c>
      <c r="K882" vm="7851">
        <f ca="1"/>
        <v>164.1</v>
      </c>
      <c r="L882" vm="3947">
        <f ca="1"/>
        <v>199.3</v>
      </c>
      <c r="M882" s="19" vm="7852">
        <f ca="1"/>
        <v>10737.6</v>
      </c>
      <c r="N882" s="16">
        <f t="shared" ca="1" si="181"/>
        <v>5.123004572541421E-2</v>
      </c>
      <c r="O882" s="16">
        <f t="shared" ca="1" si="180"/>
        <v>1.8247937585819541E-2</v>
      </c>
      <c r="P882" s="16">
        <f t="shared" ca="1" si="182"/>
        <v>1.8247937585819541E-2</v>
      </c>
      <c r="Q882" s="16">
        <f t="shared" ca="1" si="183"/>
        <v>2.672934998966044E-2</v>
      </c>
      <c r="R882" s="16">
        <f t="shared" ca="1" si="184"/>
        <v>2.0027316662153617E-3</v>
      </c>
      <c r="S882" s="16">
        <f t="shared" ca="1" si="185"/>
        <v>7.150141907527649E-2</v>
      </c>
      <c r="T882" s="16">
        <f t="shared" ca="1" si="186"/>
        <v>3.7248253880618781E-2</v>
      </c>
      <c r="U882" s="16">
        <f t="shared" ca="1" si="187"/>
        <v>2.9275350195091938E-2</v>
      </c>
      <c r="V882" s="16">
        <f t="shared" ca="1" si="188"/>
        <v>2.9275350195091938E-2</v>
      </c>
      <c r="W882" s="16">
        <f t="shared" ca="1" si="189"/>
        <v>2.8214750005924796E-2</v>
      </c>
      <c r="X882" s="16">
        <f t="shared" ca="1" si="190"/>
        <v>2.782052693068612E-2</v>
      </c>
      <c r="Y882" s="16">
        <f t="shared" ca="1" si="191"/>
        <v>0</v>
      </c>
      <c r="Z882" s="16">
        <f t="shared" ca="1" si="192"/>
        <v>0</v>
      </c>
    </row>
    <row r="883" spans="2:26" x14ac:dyDescent="0.35">
      <c r="B883" vm="7853">
        <f ca="1"/>
        <v>43447</v>
      </c>
      <c r="C883" vm="7854">
        <f ca="1"/>
        <v>371.05</v>
      </c>
      <c r="E883" vm="7855">
        <f ca="1"/>
        <v>28.133099999999999</v>
      </c>
      <c r="F883" vm="7721">
        <f ca="1"/>
        <v>66.75</v>
      </c>
      <c r="G883" vm="7856">
        <f ca="1"/>
        <v>275.64999999999998</v>
      </c>
      <c r="H883" vm="3001">
        <f ca="1"/>
        <v>26.15</v>
      </c>
      <c r="I883" vm="7857">
        <f ca="1"/>
        <v>980.1</v>
      </c>
      <c r="J883" vm="7260">
        <f ca="1"/>
        <v>223.7</v>
      </c>
      <c r="K883" vm="7858">
        <f ca="1"/>
        <v>166.85</v>
      </c>
      <c r="L883" vm="7859">
        <f ca="1"/>
        <v>200.65</v>
      </c>
      <c r="M883" s="19" vm="7860">
        <f ca="1"/>
        <v>10791.55</v>
      </c>
      <c r="N883" s="16">
        <f t="shared" ca="1" si="181"/>
        <v>-9.1214582792334548E-3</v>
      </c>
      <c r="O883" s="16">
        <f t="shared" ca="1" si="180"/>
        <v>5.1044321073827913E-2</v>
      </c>
      <c r="P883" s="16">
        <f t="shared" ca="1" si="182"/>
        <v>5.1044321073827913E-2</v>
      </c>
      <c r="Q883" s="16">
        <f t="shared" ca="1" si="183"/>
        <v>6.0105365021425432E-3</v>
      </c>
      <c r="R883" s="16">
        <f t="shared" ca="1" si="184"/>
        <v>2.7245498644926014E-3</v>
      </c>
      <c r="S883" s="16">
        <f t="shared" ca="1" si="185"/>
        <v>2.5352195288500537E-2</v>
      </c>
      <c r="T883" s="16">
        <f t="shared" ca="1" si="186"/>
        <v>1.6619207101337775E-2</v>
      </c>
      <c r="U883" s="16">
        <f t="shared" ca="1" si="187"/>
        <v>6.7508694941766176E-3</v>
      </c>
      <c r="V883" s="16">
        <f t="shared" ca="1" si="188"/>
        <v>6.7508694941766176E-3</v>
      </c>
      <c r="W883" s="16">
        <f t="shared" ca="1" si="189"/>
        <v>6.7514489489310398E-3</v>
      </c>
      <c r="X883" s="16">
        <f t="shared" ca="1" si="190"/>
        <v>6.3572258736923626E-3</v>
      </c>
      <c r="Y883" s="16">
        <f t="shared" ca="1" si="191"/>
        <v>0</v>
      </c>
      <c r="Z883" s="16">
        <f t="shared" ca="1" si="192"/>
        <v>0</v>
      </c>
    </row>
    <row r="884" spans="2:26" x14ac:dyDescent="0.35">
      <c r="B884" vm="7861">
        <f ca="1"/>
        <v>43448</v>
      </c>
      <c r="C884" vm="7862">
        <f ca="1"/>
        <v>368.6</v>
      </c>
      <c r="E884" vm="7863">
        <f ca="1"/>
        <v>27.4664</v>
      </c>
      <c r="F884" vm="7744">
        <f ca="1"/>
        <v>66.599999999999994</v>
      </c>
      <c r="G884" vm="7864">
        <f ca="1"/>
        <v>269.25</v>
      </c>
      <c r="H884" vm="3611">
        <f ca="1"/>
        <v>26.25</v>
      </c>
      <c r="I884" vm="7865">
        <f ca="1"/>
        <v>974</v>
      </c>
      <c r="J884" vm="3710">
        <f ca="1"/>
        <v>226.6</v>
      </c>
      <c r="K884" vm="7866">
        <f ca="1"/>
        <v>166.95</v>
      </c>
      <c r="L884" vm="7867">
        <f ca="1"/>
        <v>201.6</v>
      </c>
      <c r="M884" s="19" vm="7868">
        <f ca="1"/>
        <v>10805.45</v>
      </c>
      <c r="N884" s="16">
        <f t="shared" ca="1" si="181"/>
        <v>-6.6247791804195672E-3</v>
      </c>
      <c r="O884" s="16">
        <f t="shared" ca="1" si="180"/>
        <v>-2.3983379598222949E-2</v>
      </c>
      <c r="P884" s="16">
        <f t="shared" ca="1" si="182"/>
        <v>-2.3983379598222949E-2</v>
      </c>
      <c r="Q884" s="16">
        <f t="shared" ca="1" si="183"/>
        <v>-2.2497197340155531E-3</v>
      </c>
      <c r="R884" s="16">
        <f t="shared" ca="1" si="184"/>
        <v>-2.3491628999194578E-2</v>
      </c>
      <c r="S884" s="16">
        <f t="shared" ca="1" si="185"/>
        <v>1.2880480097822078E-2</v>
      </c>
      <c r="T884" s="16">
        <f t="shared" ca="1" si="186"/>
        <v>5.9916119228052729E-4</v>
      </c>
      <c r="U884" s="16">
        <f t="shared" ca="1" si="187"/>
        <v>4.7234394842877829E-3</v>
      </c>
      <c r="V884" s="16">
        <f t="shared" ca="1" si="188"/>
        <v>4.7234394842877829E-3</v>
      </c>
      <c r="W884" s="16">
        <f t="shared" ca="1" si="189"/>
        <v>3.040760454932118E-3</v>
      </c>
      <c r="X884" s="16">
        <f t="shared" ca="1" si="190"/>
        <v>2.6465373796934408E-3</v>
      </c>
      <c r="Y884" s="16">
        <f t="shared" ca="1" si="191"/>
        <v>0</v>
      </c>
      <c r="Z884" s="16">
        <f t="shared" ca="1" si="192"/>
        <v>0</v>
      </c>
    </row>
    <row r="885" spans="2:26" x14ac:dyDescent="0.35">
      <c r="B885" vm="7869">
        <f ca="1"/>
        <v>43451</v>
      </c>
      <c r="C885" vm="7870">
        <f ca="1"/>
        <v>371.4</v>
      </c>
      <c r="E885" vm="7871">
        <f ca="1"/>
        <v>27.916399999999999</v>
      </c>
      <c r="F885" vm="7872">
        <f ca="1"/>
        <v>67.7</v>
      </c>
      <c r="G885" vm="5155">
        <f ca="1"/>
        <v>273.35000000000002</v>
      </c>
      <c r="H885" vm="3547">
        <f ca="1"/>
        <v>26.1</v>
      </c>
      <c r="I885" vm="7873">
        <f ca="1"/>
        <v>957.9</v>
      </c>
      <c r="J885" vm="7874">
        <f ca="1"/>
        <v>226.75</v>
      </c>
      <c r="K885" vm="7875">
        <f ca="1"/>
        <v>173.95</v>
      </c>
      <c r="L885" vm="7876">
        <f ca="1"/>
        <v>205.5</v>
      </c>
      <c r="M885" s="19" vm="7877">
        <f ca="1"/>
        <v>10888.35</v>
      </c>
      <c r="N885" s="16">
        <f t="shared" ca="1" si="181"/>
        <v>7.5676036828824962E-3</v>
      </c>
      <c r="O885" s="16">
        <f t="shared" ca="1" si="180"/>
        <v>1.6250890290315165E-2</v>
      </c>
      <c r="P885" s="16">
        <f t="shared" ca="1" si="182"/>
        <v>1.6250890290315165E-2</v>
      </c>
      <c r="Q885" s="16">
        <f t="shared" ca="1" si="183"/>
        <v>1.6381602371885982E-2</v>
      </c>
      <c r="R885" s="16">
        <f t="shared" ca="1" si="184"/>
        <v>1.5112709304510485E-2</v>
      </c>
      <c r="S885" s="16">
        <f t="shared" ca="1" si="185"/>
        <v>6.6174040134017471E-4</v>
      </c>
      <c r="T885" s="16">
        <f t="shared" ca="1" si="186"/>
        <v>4.1073535208287569E-2</v>
      </c>
      <c r="U885" s="16">
        <f t="shared" ca="1" si="187"/>
        <v>1.9160497739075789E-2</v>
      </c>
      <c r="V885" s="16">
        <f t="shared" ca="1" si="188"/>
        <v>1.9160497739075789E-2</v>
      </c>
      <c r="W885" s="16">
        <f t="shared" ca="1" si="189"/>
        <v>1.8801090839185138E-2</v>
      </c>
      <c r="X885" s="16">
        <f t="shared" ca="1" si="190"/>
        <v>1.8406867763946462E-2</v>
      </c>
      <c r="Y885" s="16">
        <f t="shared" ca="1" si="191"/>
        <v>0</v>
      </c>
      <c r="Z885" s="16">
        <f t="shared" ca="1" si="192"/>
        <v>0</v>
      </c>
    </row>
    <row r="886" spans="2:26" x14ac:dyDescent="0.35">
      <c r="B886" vm="7878">
        <f ca="1"/>
        <v>43452</v>
      </c>
      <c r="C886" vm="5065">
        <f ca="1"/>
        <v>372.9</v>
      </c>
      <c r="E886" vm="7879">
        <f ca="1"/>
        <v>28.116399999999999</v>
      </c>
      <c r="F886" vm="7880">
        <f ca="1"/>
        <v>69.900000000000006</v>
      </c>
      <c r="G886" vm="7881">
        <f ca="1"/>
        <v>277.8</v>
      </c>
      <c r="H886" vm="3001">
        <f ca="1"/>
        <v>26.15</v>
      </c>
      <c r="I886" vm="7882">
        <f ca="1"/>
        <v>977.15</v>
      </c>
      <c r="J886" vm="3694">
        <f ca="1"/>
        <v>226.9</v>
      </c>
      <c r="K886" vm="7883">
        <f ca="1"/>
        <v>174.75</v>
      </c>
      <c r="L886" vm="3839">
        <f ca="1"/>
        <v>208.55</v>
      </c>
      <c r="M886" s="19" vm="7884">
        <f ca="1"/>
        <v>10908.7</v>
      </c>
      <c r="N886" s="16">
        <f t="shared" ca="1" si="181"/>
        <v>4.0306382661696389E-3</v>
      </c>
      <c r="O886" s="16">
        <f t="shared" ca="1" si="180"/>
        <v>7.138706234612228E-3</v>
      </c>
      <c r="P886" s="16">
        <f t="shared" ca="1" si="182"/>
        <v>7.138706234612228E-3</v>
      </c>
      <c r="Q886" s="16">
        <f t="shared" ca="1" si="183"/>
        <v>3.1979469321535316E-2</v>
      </c>
      <c r="R886" s="16">
        <f t="shared" ca="1" si="184"/>
        <v>1.6148404979235049E-2</v>
      </c>
      <c r="S886" s="16">
        <f t="shared" ca="1" si="185"/>
        <v>6.6130279055008569E-4</v>
      </c>
      <c r="T886" s="16">
        <f t="shared" ca="1" si="186"/>
        <v>4.5884795159686301E-3</v>
      </c>
      <c r="U886" s="16">
        <f t="shared" ca="1" si="187"/>
        <v>1.4732786706665035E-2</v>
      </c>
      <c r="V886" s="16">
        <f t="shared" ca="1" si="188"/>
        <v>1.4732786706665035E-2</v>
      </c>
      <c r="W886" s="16">
        <f t="shared" ca="1" si="189"/>
        <v>1.4826715125674727E-2</v>
      </c>
      <c r="X886" s="16">
        <f t="shared" ca="1" si="190"/>
        <v>1.4432492050436049E-2</v>
      </c>
      <c r="Y886" s="16">
        <f t="shared" ca="1" si="191"/>
        <v>0</v>
      </c>
      <c r="Z886" s="16">
        <f t="shared" ca="1" si="192"/>
        <v>0</v>
      </c>
    </row>
    <row r="887" spans="2:26" x14ac:dyDescent="0.35">
      <c r="B887" vm="7885">
        <f ca="1"/>
        <v>43453</v>
      </c>
      <c r="C887" vm="7886">
        <f ca="1"/>
        <v>375.85</v>
      </c>
      <c r="E887" vm="7887">
        <f ca="1"/>
        <v>28.882999999999999</v>
      </c>
      <c r="F887" vm="7068">
        <f ca="1"/>
        <v>70.099999999999994</v>
      </c>
      <c r="G887" vm="6547">
        <f ca="1"/>
        <v>282.3</v>
      </c>
      <c r="H887" vm="3547">
        <f ca="1"/>
        <v>26.1</v>
      </c>
      <c r="I887" vm="7888">
        <f ca="1"/>
        <v>988.7</v>
      </c>
      <c r="J887" vm="7552">
        <f ca="1"/>
        <v>228.35</v>
      </c>
      <c r="K887" vm="7889">
        <f ca="1"/>
        <v>173.9</v>
      </c>
      <c r="L887" vm="2713">
        <f ca="1"/>
        <v>206.85</v>
      </c>
      <c r="M887" s="19" vm="7890">
        <f ca="1"/>
        <v>10967.3</v>
      </c>
      <c r="N887" s="16">
        <f t="shared" ca="1" si="181"/>
        <v>7.8798404387029654E-3</v>
      </c>
      <c r="O887" s="16">
        <f t="shared" ca="1" si="180"/>
        <v>2.6900150758761551E-2</v>
      </c>
      <c r="P887" s="16">
        <f t="shared" ca="1" si="182"/>
        <v>2.6900150758761551E-2</v>
      </c>
      <c r="Q887" s="16">
        <f t="shared" ca="1" si="183"/>
        <v>2.857144800779744E-3</v>
      </c>
      <c r="R887" s="16">
        <f t="shared" ca="1" si="184"/>
        <v>1.6068904939200289E-2</v>
      </c>
      <c r="S887" s="16">
        <f t="shared" ca="1" si="185"/>
        <v>6.3701478452119495E-3</v>
      </c>
      <c r="T887" s="16">
        <f t="shared" ca="1" si="186"/>
        <v>-4.8759597536822703E-3</v>
      </c>
      <c r="U887" s="16">
        <f t="shared" ca="1" si="187"/>
        <v>-8.1849277355338038E-3</v>
      </c>
      <c r="V887" s="16">
        <f t="shared" ca="1" si="188"/>
        <v>-8.1849277355338038E-3</v>
      </c>
      <c r="W887" s="16">
        <f t="shared" ca="1" si="189"/>
        <v>-6.5082302007401262E-3</v>
      </c>
      <c r="X887" s="16">
        <f t="shared" ca="1" si="190"/>
        <v>0</v>
      </c>
      <c r="Y887" s="16">
        <f t="shared" ca="1" si="191"/>
        <v>6.9024532759788034E-3</v>
      </c>
      <c r="Z887" s="16">
        <f t="shared" ca="1" si="192"/>
        <v>7.067434266569448E-3</v>
      </c>
    </row>
    <row r="888" spans="2:26" x14ac:dyDescent="0.35">
      <c r="B888" vm="7891">
        <f ca="1"/>
        <v>43454</v>
      </c>
      <c r="C888" vm="7892">
        <f ca="1"/>
        <v>375.15</v>
      </c>
      <c r="E888" vm="7893">
        <f ca="1"/>
        <v>30.099699999999999</v>
      </c>
      <c r="F888" vm="7465">
        <f ca="1"/>
        <v>70.55</v>
      </c>
      <c r="G888" vm="3678">
        <f ca="1"/>
        <v>277.89999999999998</v>
      </c>
      <c r="H888" vm="3547">
        <f ca="1"/>
        <v>26.1</v>
      </c>
      <c r="I888" vm="7894">
        <f ca="1"/>
        <v>1009.8</v>
      </c>
      <c r="J888" vm="7895">
        <f ca="1"/>
        <v>222.5</v>
      </c>
      <c r="K888" vm="7896">
        <f ca="1"/>
        <v>176.4</v>
      </c>
      <c r="L888" vm="2579">
        <f ca="1"/>
        <v>202.75</v>
      </c>
      <c r="M888" s="19" vm="7897">
        <f ca="1"/>
        <v>10951.7</v>
      </c>
      <c r="N888" s="16">
        <f t="shared" ca="1" si="181"/>
        <v>-1.8641816317402377E-3</v>
      </c>
      <c r="O888" s="16">
        <f t="shared" ca="1" si="180"/>
        <v>4.1262018181741758E-2</v>
      </c>
      <c r="P888" s="16">
        <f t="shared" ca="1" si="182"/>
        <v>4.1262018181741758E-2</v>
      </c>
      <c r="Q888" s="16">
        <f t="shared" ca="1" si="183"/>
        <v>6.3988842582786767E-3</v>
      </c>
      <c r="R888" s="16">
        <f t="shared" ca="1" si="184"/>
        <v>-1.5708998510985776E-2</v>
      </c>
      <c r="S888" s="16">
        <f t="shared" ca="1" si="185"/>
        <v>-2.5952438024713042E-2</v>
      </c>
      <c r="T888" s="16">
        <f t="shared" ca="1" si="186"/>
        <v>1.4273722212453646E-2</v>
      </c>
      <c r="U888" s="16">
        <f t="shared" ca="1" si="187"/>
        <v>-2.002019991189815E-2</v>
      </c>
      <c r="V888" s="16">
        <f t="shared" ca="1" si="188"/>
        <v>-2.002019991189815E-2</v>
      </c>
      <c r="W888" s="16">
        <f t="shared" ca="1" si="189"/>
        <v>-1.8824213299660802E-2</v>
      </c>
      <c r="X888" s="16">
        <f t="shared" ca="1" si="190"/>
        <v>0</v>
      </c>
      <c r="Y888" s="16">
        <f t="shared" ca="1" si="191"/>
        <v>1.9218436374899478E-2</v>
      </c>
      <c r="Z888" s="16">
        <f t="shared" ca="1" si="192"/>
        <v>1.9383417365490124E-2</v>
      </c>
    </row>
    <row r="889" spans="2:26" x14ac:dyDescent="0.35">
      <c r="B889" vm="7898">
        <f ca="1"/>
        <v>43455</v>
      </c>
      <c r="C889" vm="945">
        <f ca="1"/>
        <v>361.1</v>
      </c>
      <c r="E889" vm="7899">
        <f ca="1"/>
        <v>29.4664</v>
      </c>
      <c r="F889" vm="7900">
        <f ca="1"/>
        <v>69.849999999999994</v>
      </c>
      <c r="G889" vm="5839">
        <f ca="1"/>
        <v>274.3</v>
      </c>
      <c r="H889" vm="7395">
        <f ca="1"/>
        <v>25.95</v>
      </c>
      <c r="I889" vm="7901">
        <f ca="1"/>
        <v>986</v>
      </c>
      <c r="J889" vm="7902">
        <f ca="1"/>
        <v>222.3</v>
      </c>
      <c r="K889" vm="7903">
        <f ca="1"/>
        <v>176.25</v>
      </c>
      <c r="L889" vm="7904">
        <f ca="1"/>
        <v>200.05</v>
      </c>
      <c r="M889" s="19" vm="7905">
        <f ca="1"/>
        <v>10754</v>
      </c>
      <c r="N889" s="16">
        <f t="shared" ca="1" si="181"/>
        <v>-3.8171017708325594E-2</v>
      </c>
      <c r="O889" s="16">
        <f t="shared" ca="1" si="180"/>
        <v>-2.126457376696975E-2</v>
      </c>
      <c r="P889" s="16">
        <f t="shared" ca="1" si="182"/>
        <v>-2.126457376696975E-2</v>
      </c>
      <c r="Q889" s="16">
        <f t="shared" ca="1" si="183"/>
        <v>-9.9715925958522317E-3</v>
      </c>
      <c r="R889" s="16">
        <f t="shared" ca="1" si="184"/>
        <v>-1.3038938804900382E-2</v>
      </c>
      <c r="S889" s="16">
        <f t="shared" ca="1" si="185"/>
        <v>-8.9928063614400197E-4</v>
      </c>
      <c r="T889" s="16">
        <f t="shared" ca="1" si="186"/>
        <v>-8.5070188031292253E-4</v>
      </c>
      <c r="U889" s="16">
        <f t="shared" ca="1" si="187"/>
        <v>-1.3406357692278223E-2</v>
      </c>
      <c r="V889" s="16">
        <f t="shared" ca="1" si="188"/>
        <v>-1.3406357692278223E-2</v>
      </c>
      <c r="W889" s="16">
        <f t="shared" ca="1" si="189"/>
        <v>-1.3633519682952098E-2</v>
      </c>
      <c r="X889" s="16">
        <f t="shared" ca="1" si="190"/>
        <v>0</v>
      </c>
      <c r="Y889" s="16">
        <f t="shared" ca="1" si="191"/>
        <v>1.4027742758190775E-2</v>
      </c>
      <c r="Z889" s="16">
        <f t="shared" ca="1" si="192"/>
        <v>1.419272374878142E-2</v>
      </c>
    </row>
    <row r="890" spans="2:26" x14ac:dyDescent="0.35">
      <c r="B890" vm="7906">
        <f ca="1"/>
        <v>43458</v>
      </c>
      <c r="C890" vm="945">
        <f ca="1"/>
        <v>361.1</v>
      </c>
      <c r="E890" vm="7907">
        <f ca="1"/>
        <v>29.316400000000002</v>
      </c>
      <c r="F890" vm="7908">
        <f ca="1"/>
        <v>71.25</v>
      </c>
      <c r="G890" vm="6346">
        <f ca="1"/>
        <v>270.05</v>
      </c>
      <c r="H890" vm="7395">
        <f ca="1"/>
        <v>25.95</v>
      </c>
      <c r="I890" vm="7909">
        <f ca="1"/>
        <v>917.7</v>
      </c>
      <c r="J890" vm="7910">
        <f ca="1"/>
        <v>214.45</v>
      </c>
      <c r="K890" vm="7911">
        <f ca="1"/>
        <v>172.5</v>
      </c>
      <c r="L890" vm="3417">
        <f ca="1"/>
        <v>196.4</v>
      </c>
      <c r="M890" s="19" vm="7912">
        <f ca="1"/>
        <v>10663.5</v>
      </c>
      <c r="N890" s="16">
        <f t="shared" ca="1" si="181"/>
        <v>0</v>
      </c>
      <c r="O890" s="16">
        <f t="shared" ca="1" si="180"/>
        <v>-5.1035447640116888E-3</v>
      </c>
      <c r="P890" s="16">
        <f t="shared" ca="1" si="182"/>
        <v>-5.1035447640116888E-3</v>
      </c>
      <c r="Q890" s="16">
        <f t="shared" ca="1" si="183"/>
        <v>1.9844733445789128E-2</v>
      </c>
      <c r="R890" s="16">
        <f t="shared" ca="1" si="184"/>
        <v>-1.5615270904657369E-2</v>
      </c>
      <c r="S890" s="16">
        <f t="shared" ca="1" si="185"/>
        <v>-3.5951210007261487E-2</v>
      </c>
      <c r="T890" s="16">
        <f t="shared" ca="1" si="186"/>
        <v>-2.1506205220963619E-2</v>
      </c>
      <c r="U890" s="16">
        <f t="shared" ca="1" si="187"/>
        <v>-1.84139393828785E-2</v>
      </c>
      <c r="V890" s="16">
        <f t="shared" ca="1" si="188"/>
        <v>-1.84139393828785E-2</v>
      </c>
      <c r="W890" s="16">
        <f t="shared" ca="1" si="189"/>
        <v>-1.7531149961796298E-2</v>
      </c>
      <c r="X890" s="16">
        <f t="shared" ca="1" si="190"/>
        <v>0</v>
      </c>
      <c r="Y890" s="16">
        <f t="shared" ca="1" si="191"/>
        <v>1.7925373037034974E-2</v>
      </c>
      <c r="Z890" s="16">
        <f t="shared" ca="1" si="192"/>
        <v>1.809035402762562E-2</v>
      </c>
    </row>
    <row r="891" spans="2:26" x14ac:dyDescent="0.35">
      <c r="B891" vm="7913">
        <f ca="1"/>
        <v>43460</v>
      </c>
      <c r="C891" vm="5392">
        <f ca="1"/>
        <v>376.55</v>
      </c>
      <c r="E891" vm="7774">
        <f ca="1"/>
        <v>29.566400000000002</v>
      </c>
      <c r="F891" vm="7075">
        <f ca="1"/>
        <v>71.55</v>
      </c>
      <c r="G891" vm="7914">
        <f ca="1"/>
        <v>271.45</v>
      </c>
      <c r="H891" vm="3547">
        <f ca="1"/>
        <v>26.1</v>
      </c>
      <c r="I891" vm="7915">
        <f ca="1"/>
        <v>947.8</v>
      </c>
      <c r="J891" vm="3557">
        <f ca="1"/>
        <v>217.65</v>
      </c>
      <c r="K891" vm="7916">
        <f ca="1"/>
        <v>170.9</v>
      </c>
      <c r="L891" vm="3417">
        <f ca="1"/>
        <v>196.4</v>
      </c>
      <c r="M891" s="19" vm="7917">
        <f ca="1"/>
        <v>10729.85</v>
      </c>
      <c r="N891" s="16">
        <f t="shared" ca="1" si="181"/>
        <v>4.1895912263948676E-2</v>
      </c>
      <c r="O891" s="16">
        <f t="shared" ca="1" si="180"/>
        <v>8.4914950442528565E-3</v>
      </c>
      <c r="P891" s="16">
        <f t="shared" ca="1" si="182"/>
        <v>8.4914950442528565E-3</v>
      </c>
      <c r="Q891" s="16">
        <f t="shared" ca="1" si="183"/>
        <v>4.2016868536999766E-3</v>
      </c>
      <c r="R891" s="16">
        <f t="shared" ca="1" si="184"/>
        <v>5.1708333125599455E-3</v>
      </c>
      <c r="S891" s="16">
        <f t="shared" ca="1" si="185"/>
        <v>1.4811657035417163E-2</v>
      </c>
      <c r="T891" s="16">
        <f t="shared" ca="1" si="186"/>
        <v>-9.3186463498691804E-3</v>
      </c>
      <c r="U891" s="16">
        <f t="shared" ca="1" si="187"/>
        <v>0</v>
      </c>
      <c r="V891" s="16">
        <f t="shared" ca="1" si="188"/>
        <v>0</v>
      </c>
      <c r="W891" s="16">
        <f t="shared" ca="1" si="189"/>
        <v>7.8954463582609348E-4</v>
      </c>
      <c r="X891" s="16">
        <f t="shared" ca="1" si="190"/>
        <v>3.953215605874163E-4</v>
      </c>
      <c r="Y891" s="16">
        <f t="shared" ca="1" si="191"/>
        <v>0</v>
      </c>
      <c r="Z891" s="16">
        <f t="shared" ca="1" si="192"/>
        <v>0</v>
      </c>
    </row>
    <row r="892" spans="2:26" x14ac:dyDescent="0.35">
      <c r="B892" vm="7918">
        <f ca="1"/>
        <v>43461</v>
      </c>
      <c r="C892" vm="7919">
        <f ca="1"/>
        <v>384</v>
      </c>
      <c r="E892" vm="7920">
        <f ca="1"/>
        <v>28.7164</v>
      </c>
      <c r="F892" vm="7034">
        <f ca="1"/>
        <v>70</v>
      </c>
      <c r="G892" vm="5196">
        <f ca="1"/>
        <v>275.14999999999998</v>
      </c>
      <c r="H892" vm="3182">
        <f ca="1"/>
        <v>26.2</v>
      </c>
      <c r="I892" vm="7921">
        <f ca="1"/>
        <v>933.3</v>
      </c>
      <c r="J892" vm="3892">
        <f ca="1"/>
        <v>219.65</v>
      </c>
      <c r="K892" vm="7922">
        <f ca="1"/>
        <v>168.25</v>
      </c>
      <c r="L892" vm="7794">
        <f ca="1"/>
        <v>195.85</v>
      </c>
      <c r="M892" s="19" vm="7923">
        <f ca="1"/>
        <v>10779.8</v>
      </c>
      <c r="N892" s="16">
        <f t="shared" ca="1" si="181"/>
        <v>1.9591712040366062E-2</v>
      </c>
      <c r="O892" s="16">
        <f t="shared" ca="1" si="180"/>
        <v>-2.9170193307156582E-2</v>
      </c>
      <c r="P892" s="16">
        <f t="shared" ca="1" si="182"/>
        <v>-2.9170193307156582E-2</v>
      </c>
      <c r="Q892" s="16">
        <f t="shared" ca="1" si="183"/>
        <v>-2.1901263953100894E-2</v>
      </c>
      <c r="R892" s="16">
        <f t="shared" ca="1" si="184"/>
        <v>1.3538443154307593E-2</v>
      </c>
      <c r="S892" s="16">
        <f t="shared" ca="1" si="185"/>
        <v>9.1471024234820071E-3</v>
      </c>
      <c r="T892" s="16">
        <f t="shared" ca="1" si="186"/>
        <v>-1.5627621596708101E-2</v>
      </c>
      <c r="U892" s="16">
        <f t="shared" ca="1" si="187"/>
        <v>-2.8043358085252604E-3</v>
      </c>
      <c r="V892" s="16">
        <f t="shared" ca="1" si="188"/>
        <v>-2.8043358085252604E-3</v>
      </c>
      <c r="W892" s="16">
        <f t="shared" ca="1" si="189"/>
        <v>-2.2747338187120852E-3</v>
      </c>
      <c r="X892" s="16">
        <f t="shared" ca="1" si="190"/>
        <v>0</v>
      </c>
      <c r="Y892" s="16">
        <f t="shared" ca="1" si="191"/>
        <v>2.6689568939507625E-3</v>
      </c>
      <c r="Z892" s="16">
        <f t="shared" ca="1" si="192"/>
        <v>2.833937884541407E-3</v>
      </c>
    </row>
    <row r="893" spans="2:26" x14ac:dyDescent="0.35">
      <c r="B893" vm="7924">
        <f ca="1"/>
        <v>43462</v>
      </c>
      <c r="C893" vm="7925">
        <f ca="1"/>
        <v>387.4</v>
      </c>
      <c r="E893" vm="7926">
        <f ca="1"/>
        <v>29.299700000000001</v>
      </c>
      <c r="F893" vm="7927">
        <f ca="1"/>
        <v>72.05</v>
      </c>
      <c r="G893" vm="5629">
        <f ca="1"/>
        <v>275.39999999999998</v>
      </c>
      <c r="H893" vm="7395">
        <f ca="1"/>
        <v>25.95</v>
      </c>
      <c r="I893" vm="7928">
        <f ca="1"/>
        <v>973.25</v>
      </c>
      <c r="J893" vm="7929">
        <f ca="1"/>
        <v>218.3</v>
      </c>
      <c r="K893" vm="7930">
        <f ca="1"/>
        <v>170.85</v>
      </c>
      <c r="L893" vm="7931">
        <f ca="1"/>
        <v>199.4</v>
      </c>
      <c r="M893" s="19" vm="7932">
        <f ca="1"/>
        <v>10859.9</v>
      </c>
      <c r="N893" s="16">
        <f t="shared" ca="1" si="181"/>
        <v>8.815198385168586E-3</v>
      </c>
      <c r="O893" s="16">
        <f t="shared" ca="1" si="180"/>
        <v>2.0108888928886223E-2</v>
      </c>
      <c r="P893" s="16">
        <f t="shared" ca="1" si="182"/>
        <v>2.0108888928886223E-2</v>
      </c>
      <c r="Q893" s="16">
        <f t="shared" ca="1" si="183"/>
        <v>2.8865080396171961E-2</v>
      </c>
      <c r="R893" s="16">
        <f t="shared" ca="1" si="184"/>
        <v>9.0818278878658173E-4</v>
      </c>
      <c r="S893" s="16">
        <f t="shared" ca="1" si="185"/>
        <v>-6.1651068658903144E-3</v>
      </c>
      <c r="T893" s="16">
        <f t="shared" ca="1" si="186"/>
        <v>1.5335010036463597E-2</v>
      </c>
      <c r="U893" s="16">
        <f t="shared" ca="1" si="187"/>
        <v>1.7963797415897615E-2</v>
      </c>
      <c r="V893" s="16">
        <f t="shared" ca="1" si="188"/>
        <v>1.7963797415897615E-2</v>
      </c>
      <c r="W893" s="16">
        <f t="shared" ca="1" si="189"/>
        <v>1.7227835701884246E-2</v>
      </c>
      <c r="X893" s="16">
        <f t="shared" ca="1" si="190"/>
        <v>1.683361262664557E-2</v>
      </c>
      <c r="Y893" s="16">
        <f t="shared" ca="1" si="191"/>
        <v>0</v>
      </c>
      <c r="Z893" s="16">
        <f t="shared" ca="1" si="192"/>
        <v>0</v>
      </c>
    </row>
    <row r="894" spans="2:26" x14ac:dyDescent="0.35">
      <c r="B894" vm="7933">
        <f ca="1"/>
        <v>43465</v>
      </c>
      <c r="C894" vm="5431">
        <f ca="1"/>
        <v>387.7</v>
      </c>
      <c r="E894" vm="7907">
        <f ca="1"/>
        <v>29.316400000000002</v>
      </c>
      <c r="F894" vm="7934">
        <f ca="1"/>
        <v>73.099999999999994</v>
      </c>
      <c r="G894" vm="5416">
        <f ca="1"/>
        <v>278.64999999999998</v>
      </c>
      <c r="H894" vm="3274">
        <f ca="1"/>
        <v>26</v>
      </c>
      <c r="I894" vm="7935">
        <f ca="1"/>
        <v>1034.0999999999999</v>
      </c>
      <c r="J894" vm="7936">
        <f ca="1"/>
        <v>227.3</v>
      </c>
      <c r="K894" vm="138">
        <f ca="1"/>
        <v>172.7</v>
      </c>
      <c r="L894" vm="7937">
        <f ca="1"/>
        <v>202.2</v>
      </c>
      <c r="M894" s="19" vm="7938">
        <f ca="1"/>
        <v>10862.55</v>
      </c>
      <c r="N894" s="16">
        <f t="shared" ca="1" si="181"/>
        <v>7.7409370398803768E-4</v>
      </c>
      <c r="O894" s="16">
        <f t="shared" ca="1" si="180"/>
        <v>5.6980933401738645E-4</v>
      </c>
      <c r="P894" s="16">
        <f t="shared" ca="1" si="182"/>
        <v>5.6980933401738645E-4</v>
      </c>
      <c r="Q894" s="16">
        <f t="shared" ca="1" si="183"/>
        <v>1.4468044310201739E-2</v>
      </c>
      <c r="R894" s="16">
        <f t="shared" ca="1" si="184"/>
        <v>1.1731927720990801E-2</v>
      </c>
      <c r="S894" s="16">
        <f t="shared" ca="1" si="185"/>
        <v>4.0400467302599316E-2</v>
      </c>
      <c r="T894" s="16">
        <f t="shared" ca="1" si="186"/>
        <v>1.0770006591331973E-2</v>
      </c>
      <c r="U894" s="16">
        <f t="shared" ca="1" si="187"/>
        <v>1.394444905863294E-2</v>
      </c>
      <c r="V894" s="16">
        <f t="shared" ca="1" si="188"/>
        <v>1.394444905863294E-2</v>
      </c>
      <c r="W894" s="16">
        <f t="shared" ca="1" si="189"/>
        <v>1.3643944918477809E-2</v>
      </c>
      <c r="X894" s="16">
        <f t="shared" ca="1" si="190"/>
        <v>1.3249721843239132E-2</v>
      </c>
      <c r="Y894" s="16">
        <f t="shared" ca="1" si="191"/>
        <v>0</v>
      </c>
      <c r="Z894" s="16">
        <f t="shared" ca="1" si="192"/>
        <v>0</v>
      </c>
    </row>
    <row r="895" spans="2:26" x14ac:dyDescent="0.35">
      <c r="B895" vm="7939">
        <f ca="1"/>
        <v>43466</v>
      </c>
      <c r="C895" vm="7940">
        <f ca="1"/>
        <v>389</v>
      </c>
      <c r="E895" vm="7941">
        <f ca="1"/>
        <v>29.149699999999999</v>
      </c>
      <c r="F895" vm="7942">
        <f ca="1"/>
        <v>73.8</v>
      </c>
      <c r="G895" vm="4931">
        <f ca="1"/>
        <v>277.85000000000002</v>
      </c>
      <c r="H895" vm="7395">
        <f ca="1"/>
        <v>25.95</v>
      </c>
      <c r="I895" vm="7943">
        <f ca="1"/>
        <v>1042.95</v>
      </c>
      <c r="J895" vm="4790">
        <f ca="1"/>
        <v>230.75</v>
      </c>
      <c r="K895" vm="7944">
        <f ca="1"/>
        <v>173.45</v>
      </c>
      <c r="L895" vm="7945">
        <f ca="1"/>
        <v>202.1</v>
      </c>
      <c r="M895" s="19" vm="7946">
        <f ca="1"/>
        <v>10910.1</v>
      </c>
      <c r="N895" s="16">
        <f t="shared" ca="1" si="181"/>
        <v>3.3474989415628437E-3</v>
      </c>
      <c r="O895" s="16">
        <f t="shared" ca="1" si="180"/>
        <v>-5.7024652484259884E-3</v>
      </c>
      <c r="P895" s="16">
        <f t="shared" ca="1" si="182"/>
        <v>-5.7024652484259884E-3</v>
      </c>
      <c r="Q895" s="16">
        <f t="shared" ca="1" si="183"/>
        <v>9.5303648506940616E-3</v>
      </c>
      <c r="R895" s="16">
        <f t="shared" ca="1" si="184"/>
        <v>-2.8751142896149902E-3</v>
      </c>
      <c r="S895" s="16">
        <f t="shared" ca="1" si="185"/>
        <v>1.5064142524463878E-2</v>
      </c>
      <c r="T895" s="16">
        <f t="shared" ca="1" si="186"/>
        <v>4.333388263125868E-3</v>
      </c>
      <c r="U895" s="16">
        <f t="shared" ca="1" si="187"/>
        <v>-4.9468217679571357E-4</v>
      </c>
      <c r="V895" s="16">
        <f t="shared" ca="1" si="188"/>
        <v>-4.9468217679571357E-4</v>
      </c>
      <c r="W895" s="16">
        <f t="shared" ca="1" si="189"/>
        <v>-4.4989993111038831E-4</v>
      </c>
      <c r="X895" s="16">
        <f t="shared" ca="1" si="190"/>
        <v>0</v>
      </c>
      <c r="Y895" s="16">
        <f t="shared" ca="1" si="191"/>
        <v>8.4412300634906549E-4</v>
      </c>
      <c r="Z895" s="16">
        <f t="shared" ca="1" si="192"/>
        <v>1.0091039969397102E-3</v>
      </c>
    </row>
    <row r="896" spans="2:26" x14ac:dyDescent="0.35">
      <c r="B896" vm="7947">
        <f ca="1"/>
        <v>43467</v>
      </c>
      <c r="C896" vm="967">
        <f ca="1"/>
        <v>381.3</v>
      </c>
      <c r="E896" vm="7948">
        <f ca="1"/>
        <v>29.899699999999999</v>
      </c>
      <c r="F896" vm="7659">
        <f ca="1"/>
        <v>73</v>
      </c>
      <c r="G896" vm="3658">
        <f ca="1"/>
        <v>272.75</v>
      </c>
      <c r="H896" vm="3192">
        <f ca="1"/>
        <v>25.65</v>
      </c>
      <c r="I896" vm="7949">
        <f ca="1"/>
        <v>1035.6500000000001</v>
      </c>
      <c r="J896" vm="7687">
        <f ca="1"/>
        <v>233.1</v>
      </c>
      <c r="K896" vm="7950">
        <f ca="1"/>
        <v>168.55</v>
      </c>
      <c r="L896" vm="4003">
        <f ca="1"/>
        <v>193.15</v>
      </c>
      <c r="M896" s="19" vm="7951">
        <f ca="1"/>
        <v>10792.5</v>
      </c>
      <c r="N896" s="16">
        <f t="shared" ca="1" si="181"/>
        <v>-1.9992876754928175E-2</v>
      </c>
      <c r="O896" s="16">
        <f t="shared" ca="1" si="180"/>
        <v>2.5403825753144062E-2</v>
      </c>
      <c r="P896" s="16">
        <f t="shared" ca="1" si="182"/>
        <v>2.5403825753144062E-2</v>
      </c>
      <c r="Q896" s="16">
        <f t="shared" ca="1" si="183"/>
        <v>-1.0899290458035631E-2</v>
      </c>
      <c r="R896" s="16">
        <f t="shared" ca="1" si="184"/>
        <v>-1.8525775012750104E-2</v>
      </c>
      <c r="S896" s="16">
        <f t="shared" ca="1" si="185"/>
        <v>1.0132672658749778E-2</v>
      </c>
      <c r="T896" s="16">
        <f t="shared" ca="1" si="186"/>
        <v>-2.865693173568885E-2</v>
      </c>
      <c r="U896" s="16">
        <f t="shared" ca="1" si="187"/>
        <v>-4.5295535297284931E-2</v>
      </c>
      <c r="V896" s="16">
        <f t="shared" ca="1" si="188"/>
        <v>-4.5295535297284931E-2</v>
      </c>
      <c r="W896" s="16">
        <f t="shared" ca="1" si="189"/>
        <v>-4.2790771314929643E-2</v>
      </c>
      <c r="X896" s="16">
        <f t="shared" ca="1" si="190"/>
        <v>0</v>
      </c>
      <c r="Y896" s="16">
        <f t="shared" ca="1" si="191"/>
        <v>4.3184994390168319E-2</v>
      </c>
      <c r="Z896" s="16">
        <f t="shared" ca="1" si="192"/>
        <v>4.3349975380758965E-2</v>
      </c>
    </row>
    <row r="897" spans="2:26" x14ac:dyDescent="0.35">
      <c r="B897" vm="7952">
        <f ca="1"/>
        <v>43468</v>
      </c>
      <c r="C897" vm="1442">
        <f ca="1"/>
        <v>378.1</v>
      </c>
      <c r="E897" vm="7425">
        <f ca="1"/>
        <v>29.599699999999999</v>
      </c>
      <c r="F897" vm="7953">
        <f ca="1"/>
        <v>70.75</v>
      </c>
      <c r="G897" vm="7114">
        <f ca="1"/>
        <v>269.5</v>
      </c>
      <c r="H897" vm="2746">
        <f ca="1"/>
        <v>25.55</v>
      </c>
      <c r="I897" vm="7954">
        <f ca="1"/>
        <v>1052</v>
      </c>
      <c r="J897" vm="4381">
        <f ca="1"/>
        <v>228.2</v>
      </c>
      <c r="K897" vm="7955">
        <f ca="1"/>
        <v>166.05</v>
      </c>
      <c r="L897" vm="7956">
        <f ca="1"/>
        <v>187.95</v>
      </c>
      <c r="M897" s="19" vm="7957">
        <f ca="1"/>
        <v>10672.25</v>
      </c>
      <c r="N897" s="16">
        <f t="shared" ca="1" si="181"/>
        <v>-8.4277559666308018E-3</v>
      </c>
      <c r="O897" s="16">
        <f t="shared" ca="1" si="180"/>
        <v>-1.0084220757970622E-2</v>
      </c>
      <c r="P897" s="16">
        <f t="shared" ca="1" si="182"/>
        <v>-1.0084220757970622E-2</v>
      </c>
      <c r="Q897" s="16">
        <f t="shared" ca="1" si="183"/>
        <v>-3.1306904625044138E-2</v>
      </c>
      <c r="R897" s="16">
        <f t="shared" ca="1" si="184"/>
        <v>-1.1987234364128329E-2</v>
      </c>
      <c r="S897" s="16">
        <f t="shared" ca="1" si="185"/>
        <v>-2.1245108613736154E-2</v>
      </c>
      <c r="T897" s="16">
        <f t="shared" ca="1" si="186"/>
        <v>-1.4943493857314204E-2</v>
      </c>
      <c r="U897" s="16">
        <f t="shared" ca="1" si="187"/>
        <v>-2.7291119102103349E-2</v>
      </c>
      <c r="V897" s="16">
        <f t="shared" ca="1" si="188"/>
        <v>-2.7291119102103349E-2</v>
      </c>
      <c r="W897" s="16">
        <f t="shared" ca="1" si="189"/>
        <v>-2.6314380451226863E-2</v>
      </c>
      <c r="X897" s="16">
        <f t="shared" ca="1" si="190"/>
        <v>0</v>
      </c>
      <c r="Y897" s="16">
        <f t="shared" ca="1" si="191"/>
        <v>2.6708603526465539E-2</v>
      </c>
      <c r="Z897" s="16">
        <f t="shared" ca="1" si="192"/>
        <v>2.6873584517056185E-2</v>
      </c>
    </row>
    <row r="898" spans="2:26" x14ac:dyDescent="0.35">
      <c r="B898" vm="7958">
        <f ca="1"/>
        <v>43469</v>
      </c>
      <c r="C898" vm="6466">
        <f ca="1"/>
        <v>382.15</v>
      </c>
      <c r="E898" vm="7394">
        <f ca="1"/>
        <v>30.616399999999999</v>
      </c>
      <c r="F898" vm="7959">
        <f ca="1"/>
        <v>71.400000000000006</v>
      </c>
      <c r="G898" vm="7960">
        <f ca="1"/>
        <v>271.7</v>
      </c>
      <c r="H898" vm="2746">
        <f ca="1"/>
        <v>25.55</v>
      </c>
      <c r="I898" vm="7961">
        <f ca="1"/>
        <v>1061.25</v>
      </c>
      <c r="J898" vm="6959">
        <f ca="1"/>
        <v>224.3</v>
      </c>
      <c r="K898" vm="7962">
        <f ca="1"/>
        <v>170.95</v>
      </c>
      <c r="L898" vm="7963">
        <f ca="1"/>
        <v>192.9</v>
      </c>
      <c r="M898" s="19" vm="7964">
        <f ca="1"/>
        <v>10727.35</v>
      </c>
      <c r="N898" s="16">
        <f t="shared" ca="1" si="181"/>
        <v>1.0654490792005793E-2</v>
      </c>
      <c r="O898" s="16">
        <f t="shared" ca="1" si="180"/>
        <v>3.3771586958554076E-2</v>
      </c>
      <c r="P898" s="16">
        <f t="shared" ca="1" si="182"/>
        <v>3.3771586958554076E-2</v>
      </c>
      <c r="Q898" s="16">
        <f t="shared" ca="1" si="183"/>
        <v>9.1453328221918484E-3</v>
      </c>
      <c r="R898" s="16">
        <f t="shared" ca="1" si="184"/>
        <v>8.1301260832500888E-3</v>
      </c>
      <c r="S898" s="16">
        <f t="shared" ca="1" si="185"/>
        <v>-1.7237995901812516E-2</v>
      </c>
      <c r="T898" s="16">
        <f t="shared" ca="1" si="186"/>
        <v>2.9082168262554681E-2</v>
      </c>
      <c r="U898" s="16">
        <f t="shared" ca="1" si="187"/>
        <v>2.5995949901496406E-2</v>
      </c>
      <c r="V898" s="16">
        <f t="shared" ca="1" si="188"/>
        <v>2.5995949901496406E-2</v>
      </c>
      <c r="W898" s="16">
        <f t="shared" ca="1" si="189"/>
        <v>2.4828491848252272E-2</v>
      </c>
      <c r="X898" s="16">
        <f t="shared" ca="1" si="190"/>
        <v>2.4434268773013596E-2</v>
      </c>
      <c r="Y898" s="16">
        <f t="shared" ca="1" si="191"/>
        <v>0</v>
      </c>
      <c r="Z898" s="16">
        <f t="shared" ca="1" si="192"/>
        <v>0</v>
      </c>
    </row>
    <row r="899" spans="2:26" x14ac:dyDescent="0.35">
      <c r="B899" vm="7965">
        <f ca="1"/>
        <v>43472</v>
      </c>
      <c r="C899" vm="7966">
        <f ca="1"/>
        <v>381.65</v>
      </c>
      <c r="E899" vm="7967">
        <f ca="1"/>
        <v>30.4664</v>
      </c>
      <c r="F899" vm="7273">
        <f ca="1"/>
        <v>72.25</v>
      </c>
      <c r="G899" vm="7968">
        <f ca="1"/>
        <v>274.55</v>
      </c>
      <c r="H899" vm="7395">
        <f ca="1"/>
        <v>25.95</v>
      </c>
      <c r="I899" vm="7969">
        <f ca="1"/>
        <v>1072.2</v>
      </c>
      <c r="J899" vm="7895">
        <f ca="1"/>
        <v>222.5</v>
      </c>
      <c r="K899" vm="7631">
        <f ca="1"/>
        <v>175.35</v>
      </c>
      <c r="L899" vm="7970">
        <f ca="1"/>
        <v>193.45</v>
      </c>
      <c r="M899" s="19" vm="7971">
        <f ca="1"/>
        <v>10771.8</v>
      </c>
      <c r="N899" s="16">
        <f t="shared" ca="1" si="181"/>
        <v>-1.3092434444137522E-3</v>
      </c>
      <c r="O899" s="16">
        <f t="shared" ref="O899:O962" ca="1" si="193">LN(E899/E898)</f>
        <v>-4.9113760836132711E-3</v>
      </c>
      <c r="P899" s="16">
        <f t="shared" ca="1" si="182"/>
        <v>-4.9113760836132711E-3</v>
      </c>
      <c r="Q899" s="16">
        <f t="shared" ca="1" si="183"/>
        <v>1.1834457647002798E-2</v>
      </c>
      <c r="R899" s="16">
        <f t="shared" ca="1" si="184"/>
        <v>1.0434877292579714E-2</v>
      </c>
      <c r="S899" s="16">
        <f t="shared" ca="1" si="185"/>
        <v>-8.0573399198678106E-3</v>
      </c>
      <c r="T899" s="16">
        <f t="shared" ca="1" si="186"/>
        <v>2.5412860500876749E-2</v>
      </c>
      <c r="U899" s="16">
        <f t="shared" ca="1" si="187"/>
        <v>2.8471612348384503E-3</v>
      </c>
      <c r="V899" s="16">
        <f t="shared" ca="1" si="188"/>
        <v>2.8471612348384503E-3</v>
      </c>
      <c r="W899" s="16">
        <f t="shared" ca="1" si="189"/>
        <v>3.2129812033390949E-3</v>
      </c>
      <c r="X899" s="16">
        <f t="shared" ca="1" si="190"/>
        <v>2.8187581281004176E-3</v>
      </c>
      <c r="Y899" s="16">
        <f t="shared" ca="1" si="191"/>
        <v>0</v>
      </c>
      <c r="Z899" s="16">
        <f t="shared" ca="1" si="192"/>
        <v>0</v>
      </c>
    </row>
    <row r="900" spans="2:26" x14ac:dyDescent="0.35">
      <c r="B900" vm="7972">
        <f ca="1"/>
        <v>43473</v>
      </c>
      <c r="C900" vm="7973">
        <f ca="1"/>
        <v>378.75</v>
      </c>
      <c r="E900" vm="7974">
        <f ca="1"/>
        <v>30.283000000000001</v>
      </c>
      <c r="F900" vm="1839">
        <f ca="1"/>
        <v>71.349999999999994</v>
      </c>
      <c r="G900" vm="5839">
        <f ca="1"/>
        <v>274.3</v>
      </c>
      <c r="H900" vm="3274">
        <f ca="1"/>
        <v>26</v>
      </c>
      <c r="I900" vm="7975">
        <f ca="1"/>
        <v>1072.45</v>
      </c>
      <c r="J900" vm="7976">
        <f ca="1"/>
        <v>222.35</v>
      </c>
      <c r="K900" vm="7583">
        <f ca="1"/>
        <v>179.95</v>
      </c>
      <c r="L900" vm="7977">
        <f ca="1"/>
        <v>195.65</v>
      </c>
      <c r="M900" s="19" vm="7978">
        <f ca="1"/>
        <v>10802.15</v>
      </c>
      <c r="N900" s="16">
        <f t="shared" ca="1" si="181"/>
        <v>-7.6276014209004052E-3</v>
      </c>
      <c r="O900" s="16">
        <f t="shared" ca="1" si="193"/>
        <v>-6.0379380596185693E-3</v>
      </c>
      <c r="P900" s="16">
        <f t="shared" ca="1" si="182"/>
        <v>-6.0379380596185693E-3</v>
      </c>
      <c r="Q900" s="16">
        <f t="shared" ca="1" si="183"/>
        <v>-1.25349830696962E-2</v>
      </c>
      <c r="R900" s="16">
        <f t="shared" ca="1" si="184"/>
        <v>-9.1099578132412254E-4</v>
      </c>
      <c r="S900" s="16">
        <f t="shared" ca="1" si="185"/>
        <v>-6.7438464958949936E-4</v>
      </c>
      <c r="T900" s="16">
        <f t="shared" ca="1" si="186"/>
        <v>2.5895057938852498E-2</v>
      </c>
      <c r="U900" s="16">
        <f t="shared" ca="1" si="187"/>
        <v>1.1308267509899505E-2</v>
      </c>
      <c r="V900" s="16">
        <f t="shared" ca="1" si="188"/>
        <v>1.1308267509899505E-2</v>
      </c>
      <c r="W900" s="16">
        <f t="shared" ca="1" si="189"/>
        <v>1.0129078085568172E-2</v>
      </c>
      <c r="X900" s="16">
        <f t="shared" ca="1" si="190"/>
        <v>9.7348550103294948E-3</v>
      </c>
      <c r="Y900" s="16">
        <f t="shared" ca="1" si="191"/>
        <v>0</v>
      </c>
      <c r="Z900" s="16">
        <f t="shared" ca="1" si="192"/>
        <v>0</v>
      </c>
    </row>
    <row r="901" spans="2:26" x14ac:dyDescent="0.35">
      <c r="B901" vm="7979">
        <f ca="1"/>
        <v>43474</v>
      </c>
      <c r="C901" vm="7980">
        <f ca="1"/>
        <v>377.3</v>
      </c>
      <c r="E901" vm="7981">
        <f ca="1"/>
        <v>30.783000000000001</v>
      </c>
      <c r="F901" vm="7535">
        <f ca="1"/>
        <v>70.25</v>
      </c>
      <c r="G901" vm="3030">
        <f ca="1"/>
        <v>275.45</v>
      </c>
      <c r="H901" vm="7395">
        <f ca="1"/>
        <v>25.95</v>
      </c>
      <c r="I901" vm="7982">
        <f ca="1"/>
        <v>1045.0999999999999</v>
      </c>
      <c r="J901" vm="7983">
        <f ca="1"/>
        <v>222.8</v>
      </c>
      <c r="K901" vm="7984">
        <f ca="1"/>
        <v>183.05</v>
      </c>
      <c r="L901" vm="7985">
        <f ca="1"/>
        <v>194.75</v>
      </c>
      <c r="M901" s="19" vm="7986">
        <f ca="1"/>
        <v>10855.15</v>
      </c>
      <c r="N901" s="16">
        <f t="shared" ca="1" si="181"/>
        <v>-3.8357298533140891E-3</v>
      </c>
      <c r="O901" s="16">
        <f t="shared" ca="1" si="193"/>
        <v>1.6376090589341006E-2</v>
      </c>
      <c r="P901" s="16">
        <f t="shared" ca="1" si="182"/>
        <v>1.6376090589341006E-2</v>
      </c>
      <c r="Q901" s="16">
        <f t="shared" ca="1" si="183"/>
        <v>-1.5537035708990166E-2</v>
      </c>
      <c r="R901" s="16">
        <f t="shared" ca="1" si="184"/>
        <v>4.1837259751680133E-3</v>
      </c>
      <c r="S901" s="16">
        <f t="shared" ca="1" si="185"/>
        <v>2.0217910964235699E-3</v>
      </c>
      <c r="T901" s="16">
        <f t="shared" ca="1" si="186"/>
        <v>1.7080305041205539E-2</v>
      </c>
      <c r="U901" s="16">
        <f t="shared" ca="1" si="187"/>
        <v>-4.6106639055638566E-3</v>
      </c>
      <c r="V901" s="16">
        <f t="shared" ca="1" si="188"/>
        <v>-4.6106639055638566E-3</v>
      </c>
      <c r="W901" s="16">
        <f t="shared" ca="1" si="189"/>
        <v>-4.1654484181192237E-3</v>
      </c>
      <c r="X901" s="16">
        <f t="shared" ca="1" si="190"/>
        <v>0</v>
      </c>
      <c r="Y901" s="16">
        <f t="shared" ca="1" si="191"/>
        <v>4.5596714933579009E-3</v>
      </c>
      <c r="Z901" s="16">
        <f t="shared" ca="1" si="192"/>
        <v>4.7246524839485455E-3</v>
      </c>
    </row>
    <row r="902" spans="2:26" x14ac:dyDescent="0.35">
      <c r="B902" vm="7987">
        <f ca="1"/>
        <v>43475</v>
      </c>
      <c r="C902" vm="7988">
        <f ca="1"/>
        <v>380.25</v>
      </c>
      <c r="E902" vm="7989">
        <f ca="1"/>
        <v>30.799700000000001</v>
      </c>
      <c r="F902" vm="7990">
        <f ca="1"/>
        <v>68.849999999999994</v>
      </c>
      <c r="G902" vm="5554">
        <f ca="1"/>
        <v>275.95</v>
      </c>
      <c r="H902" vm="2746">
        <f ca="1"/>
        <v>25.55</v>
      </c>
      <c r="I902" vm="7991">
        <f ca="1"/>
        <v>1143.75</v>
      </c>
      <c r="J902" vm="1936">
        <f ca="1"/>
        <v>218.8</v>
      </c>
      <c r="K902" vm="7992">
        <f ca="1"/>
        <v>185.75</v>
      </c>
      <c r="L902" vm="3975">
        <f ca="1"/>
        <v>195.45</v>
      </c>
      <c r="M902" s="19" vm="7993">
        <f ca="1"/>
        <v>10821.6</v>
      </c>
      <c r="N902" s="16">
        <f t="shared" ca="1" si="181"/>
        <v>7.7883041691374621E-3</v>
      </c>
      <c r="O902" s="16">
        <f t="shared" ca="1" si="193"/>
        <v>5.4236012417004694E-4</v>
      </c>
      <c r="P902" s="16">
        <f t="shared" ca="1" si="182"/>
        <v>5.4236012417004694E-4</v>
      </c>
      <c r="Q902" s="16">
        <f t="shared" ca="1" si="183"/>
        <v>-2.0130083039191365E-2</v>
      </c>
      <c r="R902" s="16">
        <f t="shared" ca="1" si="184"/>
        <v>1.8135659667848371E-3</v>
      </c>
      <c r="S902" s="16">
        <f t="shared" ca="1" si="185"/>
        <v>-1.8116437505302771E-2</v>
      </c>
      <c r="T902" s="16">
        <f t="shared" ca="1" si="186"/>
        <v>1.4642344031623298E-2</v>
      </c>
      <c r="U902" s="16">
        <f t="shared" ca="1" si="187"/>
        <v>3.5879074881062087E-3</v>
      </c>
      <c r="V902" s="16">
        <f t="shared" ca="1" si="188"/>
        <v>3.5879074881062087E-3</v>
      </c>
      <c r="W902" s="16">
        <f t="shared" ca="1" si="189"/>
        <v>3.2103816797625041E-3</v>
      </c>
      <c r="X902" s="16">
        <f t="shared" ca="1" si="190"/>
        <v>2.8161586045238269E-3</v>
      </c>
      <c r="Y902" s="16">
        <f t="shared" ca="1" si="191"/>
        <v>0</v>
      </c>
      <c r="Z902" s="16">
        <f t="shared" ca="1" si="192"/>
        <v>0</v>
      </c>
    </row>
    <row r="903" spans="2:26" x14ac:dyDescent="0.35">
      <c r="B903" vm="7994">
        <f ca="1"/>
        <v>43476</v>
      </c>
      <c r="C903" vm="7263">
        <f ca="1"/>
        <v>377.15</v>
      </c>
      <c r="E903" vm="7995">
        <f ca="1"/>
        <v>30.683</v>
      </c>
      <c r="F903" vm="7996">
        <f ca="1"/>
        <v>68.55</v>
      </c>
      <c r="G903" vm="7070">
        <f ca="1"/>
        <v>273.5</v>
      </c>
      <c r="H903" vm="3396">
        <f ca="1"/>
        <v>25.5</v>
      </c>
      <c r="I903" vm="7997">
        <f ca="1"/>
        <v>1337.8</v>
      </c>
      <c r="J903" vm="7998">
        <f ca="1"/>
        <v>215.15</v>
      </c>
      <c r="K903" vm="7999">
        <f ca="1"/>
        <v>180.3</v>
      </c>
      <c r="L903" vm="8000">
        <f ca="1"/>
        <v>196.6</v>
      </c>
      <c r="M903" s="19" vm="8001">
        <f ca="1"/>
        <v>10794.95</v>
      </c>
      <c r="N903" s="16">
        <f t="shared" ca="1" si="181"/>
        <v>-8.1859448397624129E-3</v>
      </c>
      <c r="O903" s="16">
        <f t="shared" ca="1" si="193"/>
        <v>-3.7961943814385731E-3</v>
      </c>
      <c r="P903" s="16">
        <f t="shared" ca="1" si="182"/>
        <v>-3.7961943814385731E-3</v>
      </c>
      <c r="Q903" s="16">
        <f t="shared" ca="1" si="183"/>
        <v>-4.3668191663404025E-3</v>
      </c>
      <c r="R903" s="16">
        <f t="shared" ca="1" si="184"/>
        <v>-8.9180680234743695E-3</v>
      </c>
      <c r="S903" s="16">
        <f t="shared" ca="1" si="185"/>
        <v>-1.682261126321748E-2</v>
      </c>
      <c r="T903" s="16">
        <f t="shared" ca="1" si="186"/>
        <v>-2.9779553388596919E-2</v>
      </c>
      <c r="U903" s="16">
        <f t="shared" ca="1" si="187"/>
        <v>5.8666154741023385E-3</v>
      </c>
      <c r="V903" s="16">
        <f t="shared" ca="1" si="188"/>
        <v>5.8666154741023385E-3</v>
      </c>
      <c r="W903" s="16">
        <f t="shared" ca="1" si="189"/>
        <v>4.7952752856955088E-3</v>
      </c>
      <c r="X903" s="16">
        <f t="shared" ca="1" si="190"/>
        <v>4.4010522104568316E-3</v>
      </c>
      <c r="Y903" s="16">
        <f t="shared" ca="1" si="191"/>
        <v>0</v>
      </c>
      <c r="Z903" s="16">
        <f t="shared" ca="1" si="192"/>
        <v>0</v>
      </c>
    </row>
    <row r="904" spans="2:26" x14ac:dyDescent="0.35">
      <c r="B904" vm="8002">
        <f ca="1"/>
        <v>43479</v>
      </c>
      <c r="C904" vm="1533">
        <f ca="1"/>
        <v>374.45</v>
      </c>
      <c r="E904" vm="8003">
        <f ca="1"/>
        <v>30.533000000000001</v>
      </c>
      <c r="F904" vm="7049">
        <f ca="1"/>
        <v>67.8</v>
      </c>
      <c r="G904" vm="5783">
        <f ca="1"/>
        <v>271.39999999999998</v>
      </c>
      <c r="H904" vm="3285">
        <f ca="1"/>
        <v>25.4</v>
      </c>
      <c r="I904" vm="8004">
        <f ca="1"/>
        <v>1359.55</v>
      </c>
      <c r="J904" vm="8005">
        <f ca="1"/>
        <v>214.9</v>
      </c>
      <c r="K904" vm="8006">
        <f ca="1"/>
        <v>182.4</v>
      </c>
      <c r="L904" vm="8007">
        <f ca="1"/>
        <v>193.05</v>
      </c>
      <c r="M904" s="19" vm="7852">
        <f ca="1"/>
        <v>10737.6</v>
      </c>
      <c r="N904" s="16">
        <f t="shared" ca="1" si="181"/>
        <v>-7.1847036042637829E-3</v>
      </c>
      <c r="O904" s="16">
        <f t="shared" ca="1" si="193"/>
        <v>-4.9006893690973358E-3</v>
      </c>
      <c r="P904" s="16">
        <f t="shared" ca="1" si="182"/>
        <v>-4.9006893690973358E-3</v>
      </c>
      <c r="Q904" s="16">
        <f t="shared" ca="1" si="183"/>
        <v>-1.1001211061973456E-2</v>
      </c>
      <c r="R904" s="16">
        <f t="shared" ca="1" si="184"/>
        <v>-7.7078744612671746E-3</v>
      </c>
      <c r="S904" s="16">
        <f t="shared" ca="1" si="185"/>
        <v>-1.1626556361438506E-3</v>
      </c>
      <c r="T904" s="16">
        <f t="shared" ca="1" si="186"/>
        <v>1.1579947430959418E-2</v>
      </c>
      <c r="U904" s="16">
        <f t="shared" ca="1" si="187"/>
        <v>-1.8221985002820688E-2</v>
      </c>
      <c r="V904" s="16">
        <f t="shared" ca="1" si="188"/>
        <v>-1.8221985002820688E-2</v>
      </c>
      <c r="W904" s="16">
        <f t="shared" ca="1" si="189"/>
        <v>-1.7397543477164486E-2</v>
      </c>
      <c r="X904" s="16">
        <f t="shared" ca="1" si="190"/>
        <v>0</v>
      </c>
      <c r="Y904" s="16">
        <f t="shared" ca="1" si="191"/>
        <v>1.7791766552403162E-2</v>
      </c>
      <c r="Z904" s="16">
        <f t="shared" ca="1" si="192"/>
        <v>1.7956747542993808E-2</v>
      </c>
    </row>
    <row r="905" spans="2:26" x14ac:dyDescent="0.35">
      <c r="B905" vm="8008">
        <f ca="1"/>
        <v>43480</v>
      </c>
      <c r="C905" vm="8009">
        <f ca="1"/>
        <v>385.15</v>
      </c>
      <c r="E905" vm="8010">
        <f ca="1"/>
        <v>30.066400000000002</v>
      </c>
      <c r="F905" vm="8011">
        <f ca="1"/>
        <v>68.349999999999994</v>
      </c>
      <c r="G905" vm="8012">
        <f ca="1"/>
        <v>273</v>
      </c>
      <c r="H905" vm="2746">
        <f ca="1"/>
        <v>25.55</v>
      </c>
      <c r="I905" vm="8013">
        <f ca="1"/>
        <v>1347.8</v>
      </c>
      <c r="J905" vm="8014">
        <f ca="1"/>
        <v>212.7</v>
      </c>
      <c r="K905" vm="8015">
        <f ca="1"/>
        <v>185.35</v>
      </c>
      <c r="L905" vm="8016">
        <f ca="1"/>
        <v>198.9</v>
      </c>
      <c r="M905" s="19" vm="8017">
        <f ca="1"/>
        <v>10886.8</v>
      </c>
      <c r="N905" s="16">
        <f t="shared" ca="1" si="181"/>
        <v>2.8174586103598773E-2</v>
      </c>
      <c r="O905" s="16">
        <f t="shared" ca="1" si="193"/>
        <v>-1.5399796740280048E-2</v>
      </c>
      <c r="P905" s="16">
        <f t="shared" ca="1" si="182"/>
        <v>-1.5399796740280048E-2</v>
      </c>
      <c r="Q905" s="16">
        <f t="shared" ca="1" si="183"/>
        <v>8.0793682236086021E-3</v>
      </c>
      <c r="R905" s="16">
        <f t="shared" ca="1" si="184"/>
        <v>5.8780477841909691E-3</v>
      </c>
      <c r="S905" s="16">
        <f t="shared" ca="1" si="185"/>
        <v>-1.0290081442273401E-2</v>
      </c>
      <c r="T905" s="16">
        <f t="shared" ca="1" si="186"/>
        <v>1.6043851956510275E-2</v>
      </c>
      <c r="U905" s="16">
        <f t="shared" ca="1" si="187"/>
        <v>2.9852963149681128E-2</v>
      </c>
      <c r="V905" s="16">
        <f t="shared" ca="1" si="188"/>
        <v>2.9852963149681128E-2</v>
      </c>
      <c r="W905" s="16">
        <f t="shared" ca="1" si="189"/>
        <v>2.8086585246016003E-2</v>
      </c>
      <c r="X905" s="16">
        <f t="shared" ca="1" si="190"/>
        <v>2.7692362170777328E-2</v>
      </c>
      <c r="Y905" s="16">
        <f t="shared" ca="1" si="191"/>
        <v>0</v>
      </c>
      <c r="Z905" s="16">
        <f t="shared" ca="1" si="192"/>
        <v>0</v>
      </c>
    </row>
    <row r="906" spans="2:26" x14ac:dyDescent="0.35">
      <c r="B906" vm="8018">
        <f ca="1"/>
        <v>43481</v>
      </c>
      <c r="C906" vm="5311">
        <f ca="1"/>
        <v>389.3</v>
      </c>
      <c r="E906" vm="8019">
        <f ca="1"/>
        <v>29.632999999999999</v>
      </c>
      <c r="F906" vm="8011">
        <f ca="1"/>
        <v>68.349999999999994</v>
      </c>
      <c r="G906" vm="6894">
        <f ca="1"/>
        <v>272.60000000000002</v>
      </c>
      <c r="H906" vm="3350">
        <f ca="1"/>
        <v>25.85</v>
      </c>
      <c r="I906" vm="8020">
        <f ca="1"/>
        <v>1375.6</v>
      </c>
      <c r="J906" vm="2180">
        <f ca="1"/>
        <v>229.05</v>
      </c>
      <c r="K906" vm="8021">
        <f ca="1"/>
        <v>185.45</v>
      </c>
      <c r="L906" vm="8022">
        <f ca="1"/>
        <v>196.3</v>
      </c>
      <c r="M906" s="19" vm="8023">
        <f ca="1"/>
        <v>10890.3</v>
      </c>
      <c r="N906" s="16">
        <f t="shared" ca="1" si="181"/>
        <v>1.0717385817435409E-2</v>
      </c>
      <c r="O906" s="16">
        <f t="shared" ca="1" si="193"/>
        <v>-1.4519663986978562E-2</v>
      </c>
      <c r="P906" s="16">
        <f t="shared" ca="1" si="182"/>
        <v>-1.4519663986978562E-2</v>
      </c>
      <c r="Q906" s="16">
        <f t="shared" ca="1" si="183"/>
        <v>0</v>
      </c>
      <c r="R906" s="16">
        <f t="shared" ca="1" si="184"/>
        <v>-1.4662759225273767E-3</v>
      </c>
      <c r="S906" s="16">
        <f t="shared" ca="1" si="185"/>
        <v>7.405759812655982E-2</v>
      </c>
      <c r="T906" s="16">
        <f t="shared" ca="1" si="186"/>
        <v>5.393743388585531E-4</v>
      </c>
      <c r="U906" s="16">
        <f t="shared" ca="1" si="187"/>
        <v>-1.3158084577511088E-2</v>
      </c>
      <c r="V906" s="16">
        <f t="shared" ca="1" si="188"/>
        <v>-1.3158084577511088E-2</v>
      </c>
      <c r="W906" s="16">
        <f t="shared" ca="1" si="189"/>
        <v>-1.211629320280032E-2</v>
      </c>
      <c r="X906" s="16">
        <f t="shared" ca="1" si="190"/>
        <v>0</v>
      </c>
      <c r="Y906" s="16">
        <f t="shared" ca="1" si="191"/>
        <v>1.2510516278038997E-2</v>
      </c>
      <c r="Z906" s="16">
        <f t="shared" ca="1" si="192"/>
        <v>1.2675497268629642E-2</v>
      </c>
    </row>
    <row r="907" spans="2:26" x14ac:dyDescent="0.35">
      <c r="B907" vm="8024">
        <f ca="1"/>
        <v>43482</v>
      </c>
      <c r="C907" vm="8025">
        <f ca="1"/>
        <v>394.5</v>
      </c>
      <c r="E907" vm="8026">
        <f ca="1"/>
        <v>29.066400000000002</v>
      </c>
      <c r="F907" vm="8027">
        <f ca="1"/>
        <v>70.150000000000006</v>
      </c>
      <c r="G907" vm="6887">
        <f ca="1"/>
        <v>271.75</v>
      </c>
      <c r="H907" vm="2746">
        <f ca="1"/>
        <v>25.55</v>
      </c>
      <c r="I907" vm="8028">
        <f ca="1"/>
        <v>1353.9</v>
      </c>
      <c r="J907" vm="4671">
        <f ca="1"/>
        <v>223.75</v>
      </c>
      <c r="K907" vm="3664">
        <f ca="1"/>
        <v>184.9</v>
      </c>
      <c r="L907" vm="8029">
        <f ca="1"/>
        <v>197.45</v>
      </c>
      <c r="M907" s="19" vm="8030">
        <f ca="1"/>
        <v>10905.2</v>
      </c>
      <c r="N907" s="16">
        <f t="shared" ca="1" si="181"/>
        <v>1.3268885669518945E-2</v>
      </c>
      <c r="O907" s="16">
        <f t="shared" ca="1" si="193"/>
        <v>-1.9305737301744078E-2</v>
      </c>
      <c r="P907" s="16">
        <f t="shared" ca="1" si="182"/>
        <v>-1.9305737301744078E-2</v>
      </c>
      <c r="Q907" s="16">
        <f t="shared" ca="1" si="183"/>
        <v>2.5994243378511521E-2</v>
      </c>
      <c r="R907" s="16">
        <f t="shared" ca="1" si="184"/>
        <v>-3.122993261113463E-3</v>
      </c>
      <c r="S907" s="16">
        <f t="shared" ca="1" si="185"/>
        <v>-2.3410963177786469E-2</v>
      </c>
      <c r="T907" s="16">
        <f t="shared" ca="1" si="186"/>
        <v>-2.9701655425205713E-3</v>
      </c>
      <c r="U907" s="16">
        <f t="shared" ca="1" si="187"/>
        <v>5.8412864502429621E-3</v>
      </c>
      <c r="V907" s="16">
        <f t="shared" ca="1" si="188"/>
        <v>5.8412864502429621E-3</v>
      </c>
      <c r="W907" s="16">
        <f t="shared" ca="1" si="189"/>
        <v>5.547670597883891E-3</v>
      </c>
      <c r="X907" s="16">
        <f t="shared" ca="1" si="190"/>
        <v>5.1534475226452138E-3</v>
      </c>
      <c r="Y907" s="16">
        <f t="shared" ca="1" si="191"/>
        <v>0</v>
      </c>
      <c r="Z907" s="16">
        <f t="shared" ca="1" si="192"/>
        <v>0</v>
      </c>
    </row>
    <row r="908" spans="2:26" x14ac:dyDescent="0.35">
      <c r="B908" vm="8031">
        <f ca="1"/>
        <v>43483</v>
      </c>
      <c r="C908" vm="7173">
        <f ca="1"/>
        <v>399.3</v>
      </c>
      <c r="E908" vm="8032">
        <f ca="1"/>
        <v>28.783000000000001</v>
      </c>
      <c r="F908" vm="8033">
        <f ca="1"/>
        <v>70.95</v>
      </c>
      <c r="G908" vm="3800">
        <f ca="1"/>
        <v>272.39999999999998</v>
      </c>
      <c r="H908" vm="2854">
        <f ca="1"/>
        <v>25.15</v>
      </c>
      <c r="I908" vm="8034">
        <f ca="1"/>
        <v>1368.6</v>
      </c>
      <c r="J908" vm="3892">
        <f ca="1"/>
        <v>219.65</v>
      </c>
      <c r="K908" vm="8035">
        <f ca="1"/>
        <v>183.3</v>
      </c>
      <c r="L908" vm="8036">
        <f ca="1"/>
        <v>198.7</v>
      </c>
      <c r="M908" s="19" vm="8037">
        <f ca="1"/>
        <v>10906.95</v>
      </c>
      <c r="N908" s="16">
        <f t="shared" ca="1" si="181"/>
        <v>1.2093873783246634E-2</v>
      </c>
      <c r="O908" s="16">
        <f t="shared" ca="1" si="193"/>
        <v>-9.7979328112051643E-3</v>
      </c>
      <c r="P908" s="16">
        <f t="shared" ca="1" si="182"/>
        <v>-9.7979328112051643E-3</v>
      </c>
      <c r="Q908" s="16">
        <f t="shared" ca="1" si="183"/>
        <v>1.1339597057581665E-2</v>
      </c>
      <c r="R908" s="16">
        <f t="shared" ca="1" si="184"/>
        <v>2.3890482740383957E-3</v>
      </c>
      <c r="S908" s="16">
        <f t="shared" ca="1" si="185"/>
        <v>-1.8493986733176117E-2</v>
      </c>
      <c r="T908" s="16">
        <f t="shared" ca="1" si="186"/>
        <v>-8.6909835474198449E-3</v>
      </c>
      <c r="U908" s="16">
        <f t="shared" ca="1" si="187"/>
        <v>6.3107618251127861E-3</v>
      </c>
      <c r="V908" s="16">
        <f t="shared" ca="1" si="188"/>
        <v>6.3107618251127861E-3</v>
      </c>
      <c r="W908" s="16">
        <f t="shared" ca="1" si="189"/>
        <v>6.098626736312388E-3</v>
      </c>
      <c r="X908" s="16">
        <f t="shared" ca="1" si="190"/>
        <v>5.7044036610737108E-3</v>
      </c>
      <c r="Y908" s="16">
        <f t="shared" ca="1" si="191"/>
        <v>0</v>
      </c>
      <c r="Z908" s="16">
        <f t="shared" ca="1" si="192"/>
        <v>0</v>
      </c>
    </row>
    <row r="909" spans="2:26" x14ac:dyDescent="0.35">
      <c r="B909" vm="8038">
        <f ca="1"/>
        <v>43486</v>
      </c>
      <c r="C909" vm="5296">
        <f ca="1"/>
        <v>396.2</v>
      </c>
      <c r="E909" vm="8039">
        <f ca="1"/>
        <v>28.832999999999998</v>
      </c>
      <c r="F909" vm="8033">
        <f ca="1"/>
        <v>70.95</v>
      </c>
      <c r="G909" vm="1505">
        <f ca="1"/>
        <v>267.55</v>
      </c>
      <c r="H909" vm="2796">
        <f ca="1"/>
        <v>25.25</v>
      </c>
      <c r="I909" vm="8040">
        <f ca="1"/>
        <v>1359.2</v>
      </c>
      <c r="J909" vm="8041">
        <f ca="1"/>
        <v>215.9</v>
      </c>
      <c r="K909" vm="8042">
        <f ca="1"/>
        <v>181.5</v>
      </c>
      <c r="L909" vm="1896">
        <f ca="1"/>
        <v>198.45</v>
      </c>
      <c r="M909" s="19" vm="8043">
        <f ca="1"/>
        <v>10961.85</v>
      </c>
      <c r="N909" s="16">
        <f t="shared" ca="1" si="181"/>
        <v>-7.7938798047251737E-3</v>
      </c>
      <c r="O909" s="16">
        <f t="shared" ca="1" si="193"/>
        <v>1.7356294276487658E-3</v>
      </c>
      <c r="P909" s="16">
        <f t="shared" ca="1" si="182"/>
        <v>1.7356294276487658E-3</v>
      </c>
      <c r="Q909" s="16">
        <f t="shared" ca="1" si="183"/>
        <v>0</v>
      </c>
      <c r="R909" s="16">
        <f t="shared" ca="1" si="184"/>
        <v>-1.79651095180435E-2</v>
      </c>
      <c r="S909" s="16">
        <f t="shared" ca="1" si="185"/>
        <v>-1.7220032901026926E-2</v>
      </c>
      <c r="T909" s="16">
        <f t="shared" ca="1" si="186"/>
        <v>-9.8685011407538912E-3</v>
      </c>
      <c r="U909" s="16">
        <f t="shared" ca="1" si="187"/>
        <v>-1.2589703286968064E-3</v>
      </c>
      <c r="V909" s="16">
        <f t="shared" ca="1" si="188"/>
        <v>-1.2589703286968064E-3</v>
      </c>
      <c r="W909" s="16">
        <f t="shared" ca="1" si="189"/>
        <v>-2.066215729054409E-3</v>
      </c>
      <c r="X909" s="16">
        <f t="shared" ca="1" si="190"/>
        <v>0</v>
      </c>
      <c r="Y909" s="16">
        <f t="shared" ca="1" si="191"/>
        <v>2.4604388042930862E-3</v>
      </c>
      <c r="Z909" s="16">
        <f t="shared" ca="1" si="192"/>
        <v>2.6254197948837308E-3</v>
      </c>
    </row>
    <row r="910" spans="2:26" x14ac:dyDescent="0.35">
      <c r="B910" vm="8044">
        <f ca="1"/>
        <v>43487</v>
      </c>
      <c r="C910" vm="8045">
        <f ca="1"/>
        <v>390.6</v>
      </c>
      <c r="E910" vm="8046">
        <f ca="1"/>
        <v>28.382999999999999</v>
      </c>
      <c r="F910" vm="7023">
        <f ca="1"/>
        <v>71.2</v>
      </c>
      <c r="G910" vm="7437">
        <f ca="1"/>
        <v>260.25</v>
      </c>
      <c r="H910" vm="3285">
        <f ca="1"/>
        <v>25.4</v>
      </c>
      <c r="I910" vm="8047">
        <f ca="1"/>
        <v>1458.5</v>
      </c>
      <c r="J910" vm="7732">
        <f ca="1"/>
        <v>211.35</v>
      </c>
      <c r="K910" vm="2451">
        <f ca="1"/>
        <v>180.85</v>
      </c>
      <c r="L910" vm="8048">
        <f ca="1"/>
        <v>191.5</v>
      </c>
      <c r="M910" s="19" vm="8049">
        <f ca="1"/>
        <v>10922.75</v>
      </c>
      <c r="N910" s="16">
        <f t="shared" ca="1" si="181"/>
        <v>-1.4235115821871872E-2</v>
      </c>
      <c r="O910" s="16">
        <f t="shared" ca="1" si="193"/>
        <v>-1.5730190118840044E-2</v>
      </c>
      <c r="P910" s="16">
        <f t="shared" ca="1" si="182"/>
        <v>-1.5730190118840044E-2</v>
      </c>
      <c r="Q910" s="16">
        <f t="shared" ca="1" si="183"/>
        <v>3.5174148118783831E-3</v>
      </c>
      <c r="R910" s="16">
        <f t="shared" ca="1" si="184"/>
        <v>-2.7663757262235449E-2</v>
      </c>
      <c r="S910" s="16">
        <f t="shared" ca="1" si="185"/>
        <v>-2.1299810507962789E-2</v>
      </c>
      <c r="T910" s="16">
        <f t="shared" ca="1" si="186"/>
        <v>-3.5876953067985194E-3</v>
      </c>
      <c r="U910" s="16">
        <f t="shared" ca="1" si="187"/>
        <v>-3.5649370608373594E-2</v>
      </c>
      <c r="V910" s="16">
        <f t="shared" ca="1" si="188"/>
        <v>-3.5649370608373594E-2</v>
      </c>
      <c r="W910" s="16">
        <f t="shared" ca="1" si="189"/>
        <v>-3.4373862785470041E-2</v>
      </c>
      <c r="X910" s="16">
        <f t="shared" ca="1" si="190"/>
        <v>0</v>
      </c>
      <c r="Y910" s="16">
        <f t="shared" ca="1" si="191"/>
        <v>3.4768085860708717E-2</v>
      </c>
      <c r="Z910" s="16">
        <f t="shared" ca="1" si="192"/>
        <v>3.4933066851299363E-2</v>
      </c>
    </row>
    <row r="911" spans="2:26" x14ac:dyDescent="0.35">
      <c r="B911" vm="8050">
        <f ca="1"/>
        <v>43488</v>
      </c>
      <c r="C911" vm="6449">
        <f ca="1"/>
        <v>385.2</v>
      </c>
      <c r="E911" vm="7804">
        <f ca="1"/>
        <v>27.9664</v>
      </c>
      <c r="F911" vm="8051">
        <f ca="1"/>
        <v>69.349999999999994</v>
      </c>
      <c r="G911" vm="8052">
        <f ca="1"/>
        <v>259.39999999999998</v>
      </c>
      <c r="H911" vm="2796">
        <f ca="1"/>
        <v>25.25</v>
      </c>
      <c r="I911" vm="8053">
        <f ca="1"/>
        <v>1380.1</v>
      </c>
      <c r="J911" vm="8054">
        <f ca="1"/>
        <v>210.8</v>
      </c>
      <c r="K911" vm="8055">
        <f ca="1"/>
        <v>180.25</v>
      </c>
      <c r="L911" vm="8056">
        <f ca="1"/>
        <v>192.8</v>
      </c>
      <c r="M911" s="19" vm="8057">
        <f ca="1"/>
        <v>10831.5</v>
      </c>
      <c r="N911" s="16">
        <f t="shared" ca="1" si="181"/>
        <v>-1.392133851860812E-2</v>
      </c>
      <c r="O911" s="16">
        <f t="shared" ca="1" si="193"/>
        <v>-1.4786584791731856E-2</v>
      </c>
      <c r="P911" s="16">
        <f t="shared" ca="1" si="182"/>
        <v>-1.4786584791731856E-2</v>
      </c>
      <c r="Q911" s="16">
        <f t="shared" ca="1" si="183"/>
        <v>-2.6326671657089566E-2</v>
      </c>
      <c r="R911" s="16">
        <f t="shared" ca="1" si="184"/>
        <v>-3.2714356127348521E-3</v>
      </c>
      <c r="S911" s="16">
        <f t="shared" ca="1" si="185"/>
        <v>-2.6057103455916207E-3</v>
      </c>
      <c r="T911" s="16">
        <f t="shared" ca="1" si="186"/>
        <v>-3.3231822330485055E-3</v>
      </c>
      <c r="U911" s="16">
        <f t="shared" ca="1" si="187"/>
        <v>6.765573555744659E-3</v>
      </c>
      <c r="V911" s="16">
        <f t="shared" ca="1" si="188"/>
        <v>6.765573555744659E-3</v>
      </c>
      <c r="W911" s="16">
        <f t="shared" ca="1" si="189"/>
        <v>5.4970448409322453E-3</v>
      </c>
      <c r="X911" s="16">
        <f t="shared" ca="1" si="190"/>
        <v>5.102821765693568E-3</v>
      </c>
      <c r="Y911" s="16">
        <f t="shared" ca="1" si="191"/>
        <v>0</v>
      </c>
      <c r="Z911" s="16">
        <f t="shared" ca="1" si="192"/>
        <v>0</v>
      </c>
    </row>
    <row r="912" spans="2:26" x14ac:dyDescent="0.35">
      <c r="B912" vm="8058">
        <f ca="1"/>
        <v>43489</v>
      </c>
      <c r="C912" vm="8059">
        <f ca="1"/>
        <v>380.95</v>
      </c>
      <c r="E912" vm="8060">
        <f ca="1"/>
        <v>27.599699999999999</v>
      </c>
      <c r="F912" vm="8061">
        <f ca="1"/>
        <v>69.05</v>
      </c>
      <c r="G912" vm="1514">
        <f ca="1"/>
        <v>257.95</v>
      </c>
      <c r="H912" vm="2630">
        <f ca="1"/>
        <v>25.3</v>
      </c>
      <c r="I912" vm="8062">
        <f ca="1"/>
        <v>1418.9</v>
      </c>
      <c r="J912" vm="8063">
        <f ca="1"/>
        <v>203.9</v>
      </c>
      <c r="K912" vm="8064">
        <f ca="1"/>
        <v>175.4</v>
      </c>
      <c r="L912" vm="2984">
        <f ca="1"/>
        <v>193.5</v>
      </c>
      <c r="M912" s="19" vm="8065">
        <f ca="1"/>
        <v>10849.8</v>
      </c>
      <c r="N912" s="16">
        <f t="shared" ca="1" si="181"/>
        <v>-1.1094547004951891E-2</v>
      </c>
      <c r="O912" s="16">
        <f t="shared" ca="1" si="193"/>
        <v>-1.3198886499872301E-2</v>
      </c>
      <c r="P912" s="16">
        <f t="shared" ca="1" si="182"/>
        <v>-1.3198886499872301E-2</v>
      </c>
      <c r="Q912" s="16">
        <f t="shared" ca="1" si="183"/>
        <v>-4.3352669055394706E-3</v>
      </c>
      <c r="R912" s="16">
        <f t="shared" ca="1" si="184"/>
        <v>-5.6055041916844997E-3</v>
      </c>
      <c r="S912" s="16">
        <f t="shared" ca="1" si="185"/>
        <v>-3.328013908679775E-2</v>
      </c>
      <c r="T912" s="16">
        <f t="shared" ca="1" si="186"/>
        <v>-2.7275696226975756E-2</v>
      </c>
      <c r="U912" s="16">
        <f t="shared" ca="1" si="187"/>
        <v>3.6241302933912442E-3</v>
      </c>
      <c r="V912" s="16">
        <f t="shared" ca="1" si="188"/>
        <v>3.6241302933912442E-3</v>
      </c>
      <c r="W912" s="16">
        <f t="shared" ca="1" si="189"/>
        <v>2.7611653146106907E-3</v>
      </c>
      <c r="X912" s="16">
        <f t="shared" ca="1" si="190"/>
        <v>2.3669422393720134E-3</v>
      </c>
      <c r="Y912" s="16">
        <f t="shared" ca="1" si="191"/>
        <v>0</v>
      </c>
      <c r="Z912" s="16">
        <f t="shared" ca="1" si="192"/>
        <v>0</v>
      </c>
    </row>
    <row r="913" spans="2:26" x14ac:dyDescent="0.35">
      <c r="B913" vm="8066">
        <f ca="1"/>
        <v>43490</v>
      </c>
      <c r="C913" vm="5104">
        <f ca="1"/>
        <v>373.85</v>
      </c>
      <c r="E913" vm="8067">
        <f ca="1"/>
        <v>26.783100000000001</v>
      </c>
      <c r="F913" vm="8068">
        <f ca="1"/>
        <v>66.400000000000006</v>
      </c>
      <c r="G913" vm="8069">
        <f ca="1"/>
        <v>250.4</v>
      </c>
      <c r="H913" vm="2706">
        <f ca="1"/>
        <v>25</v>
      </c>
      <c r="I913" vm="8070">
        <f ca="1"/>
        <v>1467.7</v>
      </c>
      <c r="J913" vm="8071">
        <f ca="1"/>
        <v>206.65</v>
      </c>
      <c r="K913" vm="8072">
        <f ca="1"/>
        <v>173.25</v>
      </c>
      <c r="L913" vm="8073">
        <f ca="1"/>
        <v>194.7</v>
      </c>
      <c r="M913" s="19" vm="8074">
        <f ca="1"/>
        <v>10780.55</v>
      </c>
      <c r="N913" s="16">
        <f t="shared" ca="1" si="181"/>
        <v>-1.8813485473094051E-2</v>
      </c>
      <c r="O913" s="16">
        <f t="shared" ca="1" si="193"/>
        <v>-3.003381150685042E-2</v>
      </c>
      <c r="P913" s="16">
        <f t="shared" ca="1" si="182"/>
        <v>-3.003381150685042E-2</v>
      </c>
      <c r="Q913" s="16">
        <f t="shared" ca="1" si="183"/>
        <v>-3.9133823372912879E-2</v>
      </c>
      <c r="R913" s="16">
        <f t="shared" ca="1" si="184"/>
        <v>-2.9706128464715383E-2</v>
      </c>
      <c r="S913" s="16">
        <f t="shared" ca="1" si="185"/>
        <v>1.3396863377331878E-2</v>
      </c>
      <c r="T913" s="16">
        <f t="shared" ca="1" si="186"/>
        <v>-1.2333441868070123E-2</v>
      </c>
      <c r="U913" s="16">
        <f t="shared" ca="1" si="187"/>
        <v>6.1823999083173396E-3</v>
      </c>
      <c r="V913" s="16">
        <f t="shared" ca="1" si="188"/>
        <v>6.1823999083173396E-3</v>
      </c>
      <c r="W913" s="16">
        <f t="shared" ca="1" si="189"/>
        <v>3.4514255395417916E-3</v>
      </c>
      <c r="X913" s="16">
        <f t="shared" ca="1" si="190"/>
        <v>3.0572024643031144E-3</v>
      </c>
      <c r="Y913" s="16">
        <f t="shared" ca="1" si="191"/>
        <v>0</v>
      </c>
      <c r="Z913" s="16">
        <f t="shared" ca="1" si="192"/>
        <v>0</v>
      </c>
    </row>
    <row r="914" spans="2:26" x14ac:dyDescent="0.35">
      <c r="B914" vm="8075">
        <f ca="1"/>
        <v>43493</v>
      </c>
      <c r="C914" vm="8076">
        <f ca="1"/>
        <v>326.10000000000002</v>
      </c>
      <c r="E914" vm="8077">
        <f ca="1"/>
        <v>26.566400000000002</v>
      </c>
      <c r="F914" vm="8078">
        <f ca="1"/>
        <v>63.75</v>
      </c>
      <c r="G914" vm="3382">
        <f ca="1"/>
        <v>251.1</v>
      </c>
      <c r="H914" vm="7167">
        <f ca="1"/>
        <v>24.55</v>
      </c>
      <c r="I914" vm="8079">
        <f ca="1"/>
        <v>1514.5</v>
      </c>
      <c r="J914" vm="8080">
        <f ca="1"/>
        <v>202.8</v>
      </c>
      <c r="K914" vm="8081">
        <f ca="1"/>
        <v>172.3</v>
      </c>
      <c r="L914" vm="8048">
        <f ca="1"/>
        <v>191.5</v>
      </c>
      <c r="M914" s="19" vm="8082">
        <f ca="1"/>
        <v>10661.55</v>
      </c>
      <c r="N914" s="16">
        <f t="shared" ca="1" si="181"/>
        <v>-0.13665056465065104</v>
      </c>
      <c r="O914" s="16">
        <f t="shared" ca="1" si="193"/>
        <v>-8.1238321554344094E-3</v>
      </c>
      <c r="P914" s="16">
        <f t="shared" ca="1" si="182"/>
        <v>-8.1238321554344094E-3</v>
      </c>
      <c r="Q914" s="16">
        <f t="shared" ca="1" si="183"/>
        <v>-4.0727872443852696E-2</v>
      </c>
      <c r="R914" s="16">
        <f t="shared" ca="1" si="184"/>
        <v>2.7916269375957503E-3</v>
      </c>
      <c r="S914" s="16">
        <f t="shared" ca="1" si="185"/>
        <v>-1.880626924071328E-2</v>
      </c>
      <c r="T914" s="16">
        <f t="shared" ca="1" si="186"/>
        <v>-5.4984945361286151E-3</v>
      </c>
      <c r="U914" s="16">
        <f t="shared" ca="1" si="187"/>
        <v>-1.6572103757453299E-2</v>
      </c>
      <c r="V914" s="16">
        <f t="shared" ca="1" si="188"/>
        <v>-1.6572103757453299E-2</v>
      </c>
      <c r="W914" s="16">
        <f t="shared" ca="1" si="189"/>
        <v>-1.7180153711939695E-2</v>
      </c>
      <c r="X914" s="16">
        <f t="shared" ca="1" si="190"/>
        <v>0</v>
      </c>
      <c r="Y914" s="16">
        <f t="shared" ca="1" si="191"/>
        <v>1.757437678717837E-2</v>
      </c>
      <c r="Z914" s="16">
        <f t="shared" ca="1" si="192"/>
        <v>1.7739357777769017E-2</v>
      </c>
    </row>
    <row r="915" spans="2:26" x14ac:dyDescent="0.35">
      <c r="B915" vm="8083">
        <f ca="1"/>
        <v>43494</v>
      </c>
      <c r="C915" vm="8084">
        <f ca="1"/>
        <v>349.25</v>
      </c>
      <c r="E915" vm="8085">
        <f ca="1"/>
        <v>27.283100000000001</v>
      </c>
      <c r="F915" vm="1684">
        <f ca="1"/>
        <v>64.400000000000006</v>
      </c>
      <c r="G915" vm="8086">
        <f ca="1"/>
        <v>259.60000000000002</v>
      </c>
      <c r="H915" vm="2563">
        <f ca="1"/>
        <v>24.45</v>
      </c>
      <c r="I915" vm="8087">
        <f ca="1"/>
        <v>1799.5</v>
      </c>
      <c r="J915" vm="2993">
        <f ca="1"/>
        <v>192.5</v>
      </c>
      <c r="K915" vm="3166">
        <f ca="1"/>
        <v>173.6</v>
      </c>
      <c r="L915" vm="8088">
        <f ca="1"/>
        <v>192.65</v>
      </c>
      <c r="M915" s="19" vm="8089">
        <f ca="1"/>
        <v>10652.2</v>
      </c>
      <c r="N915" s="16">
        <f t="shared" ca="1" si="181"/>
        <v>6.8583915341797752E-2</v>
      </c>
      <c r="O915" s="16">
        <f t="shared" ca="1" si="193"/>
        <v>2.6620203446247409E-2</v>
      </c>
      <c r="P915" s="16">
        <f t="shared" ca="1" si="182"/>
        <v>2.6620203446247409E-2</v>
      </c>
      <c r="Q915" s="16">
        <f t="shared" ca="1" si="183"/>
        <v>1.0144449071772456E-2</v>
      </c>
      <c r="R915" s="16">
        <f t="shared" ca="1" si="184"/>
        <v>3.3290718666395637E-2</v>
      </c>
      <c r="S915" s="16">
        <f t="shared" ca="1" si="185"/>
        <v>-5.2124117989189284E-2</v>
      </c>
      <c r="T915" s="16">
        <f t="shared" ca="1" si="186"/>
        <v>7.5166586923656638E-3</v>
      </c>
      <c r="U915" s="16">
        <f t="shared" ca="1" si="187"/>
        <v>5.9872624514659759E-3</v>
      </c>
      <c r="V915" s="16">
        <f t="shared" ca="1" si="188"/>
        <v>5.9872624514659759E-3</v>
      </c>
      <c r="W915" s="16">
        <f t="shared" ca="1" si="189"/>
        <v>8.0043012295471592E-3</v>
      </c>
      <c r="X915" s="16">
        <f t="shared" ca="1" si="190"/>
        <v>7.6100781543084819E-3</v>
      </c>
      <c r="Y915" s="16">
        <f t="shared" ca="1" si="191"/>
        <v>0</v>
      </c>
      <c r="Z915" s="16">
        <f t="shared" ca="1" si="192"/>
        <v>0</v>
      </c>
    </row>
    <row r="916" spans="2:26" x14ac:dyDescent="0.35">
      <c r="B916" vm="8090">
        <f ca="1"/>
        <v>43495</v>
      </c>
      <c r="C916" vm="8091">
        <f ca="1"/>
        <v>338.15</v>
      </c>
      <c r="E916" vm="7442">
        <f ca="1"/>
        <v>27.999700000000001</v>
      </c>
      <c r="F916" vm="1653">
        <f ca="1"/>
        <v>63.9</v>
      </c>
      <c r="G916" vm="4383">
        <f ca="1"/>
        <v>261.64999999999998</v>
      </c>
      <c r="H916" vm="2942">
        <f ca="1"/>
        <v>24.5</v>
      </c>
      <c r="I916" vm="8092">
        <f ca="1"/>
        <v>1707.8</v>
      </c>
      <c r="J916" vm="8093">
        <f ca="1"/>
        <v>196.45</v>
      </c>
      <c r="K916" vm="3156">
        <f ca="1"/>
        <v>174.6</v>
      </c>
      <c r="L916" vm="8094">
        <f ca="1"/>
        <v>194.1</v>
      </c>
      <c r="M916" s="19" vm="8095">
        <f ca="1"/>
        <v>10651.8</v>
      </c>
      <c r="N916" s="16">
        <f t="shared" ref="N916:N979" ca="1" si="194">LN(C916/C915)</f>
        <v>-3.2298414116122297E-2</v>
      </c>
      <c r="O916" s="16">
        <f t="shared" ca="1" si="193"/>
        <v>2.5926332949315962E-2</v>
      </c>
      <c r="P916" s="16">
        <f t="shared" ref="P916:P979" ca="1" si="195">LN(E916/E915)</f>
        <v>2.5926332949315962E-2</v>
      </c>
      <c r="Q916" s="16">
        <f t="shared" ref="Q916:Q979" ca="1" si="196">LN(F916/F915)</f>
        <v>-7.7942717268189091E-3</v>
      </c>
      <c r="R916" s="16">
        <f t="shared" ref="R916:R979" ca="1" si="197">LN(G916/G915)</f>
        <v>7.8657479882817995E-3</v>
      </c>
      <c r="S916" s="16">
        <f t="shared" ref="S916:S926" ca="1" si="198">LN(J916/J915)</f>
        <v>2.0311792276629721E-2</v>
      </c>
      <c r="T916" s="16">
        <f t="shared" ref="T916:T979" ca="1" si="199">LN(K916/K915)</f>
        <v>5.7438411792520927E-3</v>
      </c>
      <c r="U916" s="16">
        <f t="shared" ref="U916:U979" ca="1" si="200">LN(L916/L915)</f>
        <v>7.4984191027979239E-3</v>
      </c>
      <c r="V916" s="16">
        <f t="shared" ref="V916:V979" ca="1" si="201">LN(L916/L915)</f>
        <v>7.4984191027979239E-3</v>
      </c>
      <c r="W916" s="16">
        <f t="shared" ref="W916:W979" ca="1" si="202">SUMPRODUCT($Q$7:$X$7,N916:U916)</f>
        <v>7.0558069175758031E-3</v>
      </c>
      <c r="X916" s="16">
        <f t="shared" ref="X916:X979" ca="1" si="203">MAX(W916-$W$15,0)</f>
        <v>6.6615838423371258E-3</v>
      </c>
      <c r="Y916" s="16">
        <f t="shared" ref="Y916:Y979" ca="1" si="204">MAX($W$15-W916,0)</f>
        <v>0</v>
      </c>
      <c r="Z916" s="16">
        <f t="shared" ref="Z916:Z979" ca="1" si="205">MAX($O$4-W916,0)</f>
        <v>0</v>
      </c>
    </row>
    <row r="917" spans="2:26" x14ac:dyDescent="0.35">
      <c r="B917" vm="8096">
        <f ca="1"/>
        <v>43496</v>
      </c>
      <c r="C917" vm="8097">
        <f ca="1"/>
        <v>338.65</v>
      </c>
      <c r="E917" vm="8098">
        <f ca="1"/>
        <v>27.883099999999999</v>
      </c>
      <c r="F917" vm="1673">
        <f ca="1"/>
        <v>64.7</v>
      </c>
      <c r="G917" vm="1414">
        <f ca="1"/>
        <v>260.2</v>
      </c>
      <c r="H917" vm="2706">
        <f ca="1"/>
        <v>25</v>
      </c>
      <c r="I917" vm="8099">
        <f ca="1"/>
        <v>1596.8</v>
      </c>
      <c r="J917" vm="3733">
        <f ca="1"/>
        <v>198.55</v>
      </c>
      <c r="K917" vm="8100">
        <f ca="1"/>
        <v>181.2</v>
      </c>
      <c r="L917" vm="8101">
        <f ca="1"/>
        <v>197.35</v>
      </c>
      <c r="M917" s="19" vm="8102">
        <f ca="1"/>
        <v>10830.95</v>
      </c>
      <c r="N917" s="16">
        <f t="shared" ca="1" si="194"/>
        <v>1.4775416399636662E-3</v>
      </c>
      <c r="O917" s="16">
        <f t="shared" ca="1" si="193"/>
        <v>-4.1730253032184108E-3</v>
      </c>
      <c r="P917" s="16">
        <f t="shared" ca="1" si="195"/>
        <v>-4.1730253032184108E-3</v>
      </c>
      <c r="Q917" s="16">
        <f t="shared" ca="1" si="196"/>
        <v>1.244184012336572E-2</v>
      </c>
      <c r="R917" s="16">
        <f t="shared" ca="1" si="197"/>
        <v>-5.5571667398118399E-3</v>
      </c>
      <c r="S917" s="16">
        <f t="shared" ca="1" si="198"/>
        <v>1.0633011572791774E-2</v>
      </c>
      <c r="T917" s="16">
        <f t="shared" ca="1" si="199"/>
        <v>3.7103750203376994E-2</v>
      </c>
      <c r="U917" s="16">
        <f t="shared" ca="1" si="200"/>
        <v>1.660531193389158E-2</v>
      </c>
      <c r="V917" s="16">
        <f t="shared" ca="1" si="201"/>
        <v>1.660531193389158E-2</v>
      </c>
      <c r="W917" s="16">
        <f t="shared" ca="1" si="202"/>
        <v>1.5257415196991721E-2</v>
      </c>
      <c r="X917" s="16">
        <f t="shared" ca="1" si="203"/>
        <v>1.4863192121753044E-2</v>
      </c>
      <c r="Y917" s="16">
        <f t="shared" ca="1" si="204"/>
        <v>0</v>
      </c>
      <c r="Z917" s="16">
        <f t="shared" ca="1" si="205"/>
        <v>0</v>
      </c>
    </row>
    <row r="918" spans="2:26" x14ac:dyDescent="0.35">
      <c r="B918" vm="8103">
        <f ca="1"/>
        <v>43497</v>
      </c>
      <c r="C918" vm="8104">
        <f ca="1"/>
        <v>338.45</v>
      </c>
      <c r="E918" vm="8105">
        <f ca="1"/>
        <v>28.1997</v>
      </c>
      <c r="F918" vm="8106">
        <f ca="1"/>
        <v>64.349999999999994</v>
      </c>
      <c r="G918" vm="4699">
        <f ca="1"/>
        <v>254.7</v>
      </c>
      <c r="H918" vm="3285">
        <f ca="1"/>
        <v>25.4</v>
      </c>
      <c r="I918" vm="8107">
        <f ca="1"/>
        <v>1574.7</v>
      </c>
      <c r="J918" vm="8108">
        <f ca="1"/>
        <v>197.55</v>
      </c>
      <c r="K918" vm="8109">
        <f ca="1"/>
        <v>181.65</v>
      </c>
      <c r="L918" vm="2447">
        <f ca="1"/>
        <v>162.15</v>
      </c>
      <c r="M918" s="19" vm="8110">
        <f ca="1"/>
        <v>10893.65</v>
      </c>
      <c r="N918" s="16">
        <f t="shared" ca="1" si="194"/>
        <v>-5.9075470629595421E-4</v>
      </c>
      <c r="O918" s="16">
        <f t="shared" ca="1" si="193"/>
        <v>1.1290569060735608E-2</v>
      </c>
      <c r="P918" s="16">
        <f t="shared" ca="1" si="195"/>
        <v>1.1290569060735608E-2</v>
      </c>
      <c r="Q918" s="16">
        <f t="shared" ca="1" si="196"/>
        <v>-5.4242674647193749E-3</v>
      </c>
      <c r="R918" s="16">
        <f t="shared" ca="1" si="197"/>
        <v>-2.1364184092993555E-2</v>
      </c>
      <c r="S918" s="16">
        <f t="shared" ca="1" si="198"/>
        <v>-5.0492407198606927E-3</v>
      </c>
      <c r="T918" s="16">
        <f t="shared" ca="1" si="199"/>
        <v>2.480365058332146E-3</v>
      </c>
      <c r="U918" s="16">
        <f t="shared" ca="1" si="200"/>
        <v>-0.19645696935552909</v>
      </c>
      <c r="V918" s="16">
        <f t="shared" ca="1" si="201"/>
        <v>-0.19645696935552909</v>
      </c>
      <c r="W918" s="16">
        <f t="shared" ca="1" si="202"/>
        <v>-0.18217505167727094</v>
      </c>
      <c r="X918" s="16">
        <f t="shared" ca="1" si="203"/>
        <v>0</v>
      </c>
      <c r="Y918" s="16">
        <f t="shared" ca="1" si="204"/>
        <v>0.18256927475250961</v>
      </c>
      <c r="Z918" s="16">
        <f t="shared" ca="1" si="205"/>
        <v>0.18273425574310026</v>
      </c>
    </row>
    <row r="919" spans="2:26" x14ac:dyDescent="0.35">
      <c r="B919" vm="8111">
        <f ca="1"/>
        <v>43500</v>
      </c>
      <c r="C919" vm="8112">
        <f ca="1"/>
        <v>335.65</v>
      </c>
      <c r="E919" vm="8060">
        <f ca="1"/>
        <v>27.599699999999999</v>
      </c>
      <c r="F919" vm="8113">
        <f ca="1"/>
        <v>64.95</v>
      </c>
      <c r="G919" vm="4699">
        <f ca="1"/>
        <v>254.7</v>
      </c>
      <c r="H919" vm="2716">
        <f ca="1"/>
        <v>25.2</v>
      </c>
      <c r="I919" vm="8114">
        <f ca="1"/>
        <v>1616.8</v>
      </c>
      <c r="J919" vm="7770">
        <f ca="1"/>
        <v>195</v>
      </c>
      <c r="K919" vm="8055">
        <f ca="1"/>
        <v>180.25</v>
      </c>
      <c r="L919" vm="8115">
        <f ca="1"/>
        <v>161.35</v>
      </c>
      <c r="M919" s="19" vm="8116">
        <f ca="1"/>
        <v>10912.25</v>
      </c>
      <c r="N919" s="16">
        <f t="shared" ca="1" si="194"/>
        <v>-8.3074205698561165E-3</v>
      </c>
      <c r="O919" s="16">
        <f t="shared" ca="1" si="193"/>
        <v>-2.15064364907957E-2</v>
      </c>
      <c r="P919" s="16">
        <f t="shared" ca="1" si="195"/>
        <v>-2.15064364907957E-2</v>
      </c>
      <c r="Q919" s="16">
        <f t="shared" ca="1" si="196"/>
        <v>9.2808090744730017E-3</v>
      </c>
      <c r="R919" s="16">
        <f t="shared" ca="1" si="197"/>
        <v>0</v>
      </c>
      <c r="S919" s="16">
        <f t="shared" ca="1" si="198"/>
        <v>-1.2992158293653E-2</v>
      </c>
      <c r="T919" s="16">
        <f t="shared" ca="1" si="199"/>
        <v>-7.7369825021525633E-3</v>
      </c>
      <c r="U919" s="16">
        <f t="shared" ca="1" si="200"/>
        <v>-4.9459142553561816E-3</v>
      </c>
      <c r="V919" s="16">
        <f t="shared" ca="1" si="201"/>
        <v>-4.9459142553561816E-3</v>
      </c>
      <c r="W919" s="16">
        <f t="shared" ca="1" si="202"/>
        <v>-4.7084043687536971E-3</v>
      </c>
      <c r="X919" s="16">
        <f t="shared" ca="1" si="203"/>
        <v>0</v>
      </c>
      <c r="Y919" s="16">
        <f t="shared" ca="1" si="204"/>
        <v>5.1026274439923743E-3</v>
      </c>
      <c r="Z919" s="16">
        <f t="shared" ca="1" si="205"/>
        <v>5.2676084345830189E-3</v>
      </c>
    </row>
    <row r="920" spans="2:26" x14ac:dyDescent="0.35">
      <c r="B920" vm="8117">
        <f ca="1"/>
        <v>43501</v>
      </c>
      <c r="C920" vm="8118">
        <f ca="1"/>
        <v>339.8</v>
      </c>
      <c r="E920" vm="8119">
        <f ca="1"/>
        <v>26.599699999999999</v>
      </c>
      <c r="F920" vm="8120">
        <f ca="1"/>
        <v>58.85</v>
      </c>
      <c r="G920" vm="8121">
        <f ca="1"/>
        <v>254.8</v>
      </c>
      <c r="H920" vm="2184">
        <f ca="1"/>
        <v>23.8</v>
      </c>
      <c r="I920" vm="8122">
        <f ca="1"/>
        <v>1636.9</v>
      </c>
      <c r="J920" vm="8073">
        <f ca="1"/>
        <v>194.7</v>
      </c>
      <c r="K920" vm="8123">
        <f ca="1"/>
        <v>175.8</v>
      </c>
      <c r="L920" vm="8124">
        <f ca="1"/>
        <v>162.6</v>
      </c>
      <c r="M920" s="19" vm="8125">
        <f ca="1"/>
        <v>10934.35</v>
      </c>
      <c r="N920" s="16">
        <f t="shared" ca="1" si="194"/>
        <v>1.2288258853071117E-2</v>
      </c>
      <c r="O920" s="16">
        <f t="shared" ca="1" si="193"/>
        <v>-3.6904965570247451E-2</v>
      </c>
      <c r="P920" s="16">
        <f t="shared" ca="1" si="195"/>
        <v>-3.6904965570247451E-2</v>
      </c>
      <c r="Q920" s="16">
        <f t="shared" ca="1" si="196"/>
        <v>-9.8625909410322871E-2</v>
      </c>
      <c r="R920" s="16">
        <f t="shared" ca="1" si="197"/>
        <v>3.9254171259710843E-4</v>
      </c>
      <c r="S920" s="16">
        <f t="shared" ca="1" si="198"/>
        <v>-1.5396461855928612E-3</v>
      </c>
      <c r="T920" s="16">
        <f t="shared" ca="1" si="199"/>
        <v>-2.4997790913981778E-2</v>
      </c>
      <c r="U920" s="16">
        <f t="shared" ca="1" si="200"/>
        <v>7.7172786157393451E-3</v>
      </c>
      <c r="V920" s="16">
        <f t="shared" ca="1" si="201"/>
        <v>7.7172786157393451E-3</v>
      </c>
      <c r="W920" s="16">
        <f t="shared" ca="1" si="202"/>
        <v>5.7006423556766666E-3</v>
      </c>
      <c r="X920" s="16">
        <f t="shared" ca="1" si="203"/>
        <v>5.3064192804379894E-3</v>
      </c>
      <c r="Y920" s="16">
        <f t="shared" ca="1" si="204"/>
        <v>0</v>
      </c>
      <c r="Z920" s="16">
        <f t="shared" ca="1" si="205"/>
        <v>0</v>
      </c>
    </row>
    <row r="921" spans="2:26" x14ac:dyDescent="0.35">
      <c r="B921" vm="8126">
        <f ca="1"/>
        <v>43502</v>
      </c>
      <c r="C921" vm="7501">
        <f ca="1"/>
        <v>330.35</v>
      </c>
      <c r="E921" vm="8127">
        <f ca="1"/>
        <v>27.299700000000001</v>
      </c>
      <c r="F921" vm="8128">
        <f ca="1"/>
        <v>60.8</v>
      </c>
      <c r="G921" vm="7311">
        <f ca="1"/>
        <v>256.89999999999998</v>
      </c>
      <c r="H921" vm="2593">
        <f ca="1"/>
        <v>24.2</v>
      </c>
      <c r="I921" vm="8129">
        <f ca="1"/>
        <v>1624.4</v>
      </c>
      <c r="J921" vm="3758">
        <f ca="1"/>
        <v>194.8</v>
      </c>
      <c r="K921" vm="34">
        <f ca="1"/>
        <v>178.5</v>
      </c>
      <c r="L921" vm="8130">
        <f ca="1"/>
        <v>163.75</v>
      </c>
      <c r="M921" s="19" vm="8131">
        <f ca="1"/>
        <v>11062.45</v>
      </c>
      <c r="N921" s="16">
        <f t="shared" ca="1" si="194"/>
        <v>-2.8204510761936918E-2</v>
      </c>
      <c r="O921" s="16">
        <f t="shared" ca="1" si="193"/>
        <v>2.5975775590980216E-2</v>
      </c>
      <c r="P921" s="16">
        <f t="shared" ca="1" si="195"/>
        <v>2.5975775590980216E-2</v>
      </c>
      <c r="Q921" s="16">
        <f t="shared" ca="1" si="196"/>
        <v>3.2597955265835456E-2</v>
      </c>
      <c r="R921" s="16">
        <f t="shared" ca="1" si="197"/>
        <v>8.2079804178295818E-3</v>
      </c>
      <c r="S921" s="16">
        <f t="shared" ca="1" si="198"/>
        <v>5.1347883028080954E-4</v>
      </c>
      <c r="T921" s="16">
        <f t="shared" ca="1" si="199"/>
        <v>1.5241615968617041E-2</v>
      </c>
      <c r="U921" s="16">
        <f t="shared" ca="1" si="200"/>
        <v>7.0476774016511529E-3</v>
      </c>
      <c r="V921" s="16">
        <f t="shared" ca="1" si="201"/>
        <v>7.0476774016511529E-3</v>
      </c>
      <c r="W921" s="16">
        <f t="shared" ca="1" si="202"/>
        <v>7.2034832630157421E-3</v>
      </c>
      <c r="X921" s="16">
        <f t="shared" ca="1" si="203"/>
        <v>6.8092601877770649E-3</v>
      </c>
      <c r="Y921" s="16">
        <f t="shared" ca="1" si="204"/>
        <v>0</v>
      </c>
      <c r="Z921" s="16">
        <f t="shared" ca="1" si="205"/>
        <v>0</v>
      </c>
    </row>
    <row r="922" spans="2:26" x14ac:dyDescent="0.35">
      <c r="B922" vm="8132">
        <f ca="1"/>
        <v>43503</v>
      </c>
      <c r="C922" vm="6523">
        <f ca="1"/>
        <v>332.35</v>
      </c>
      <c r="E922" vm="8133">
        <f ca="1"/>
        <v>27.2164</v>
      </c>
      <c r="F922" vm="8134">
        <f ca="1"/>
        <v>62.2</v>
      </c>
      <c r="G922" vm="1525">
        <f ca="1"/>
        <v>255.7</v>
      </c>
      <c r="H922" vm="2117">
        <f ca="1"/>
        <v>24.15</v>
      </c>
      <c r="I922" vm="8129">
        <f ca="1"/>
        <v>1624.4</v>
      </c>
      <c r="J922" vm="3085">
        <f ca="1"/>
        <v>192.4</v>
      </c>
      <c r="K922" vm="2461">
        <f ca="1"/>
        <v>182.85</v>
      </c>
      <c r="L922" vm="8135">
        <f ca="1"/>
        <v>163.44999999999999</v>
      </c>
      <c r="M922" s="19" vm="8136">
        <f ca="1"/>
        <v>11069.4</v>
      </c>
      <c r="N922" s="16">
        <f t="shared" ca="1" si="194"/>
        <v>6.0359320116961422E-3</v>
      </c>
      <c r="O922" s="16">
        <f t="shared" ca="1" si="193"/>
        <v>-3.0559803371234227E-3</v>
      </c>
      <c r="P922" s="16">
        <f t="shared" ca="1" si="195"/>
        <v>-3.0559803371234227E-3</v>
      </c>
      <c r="Q922" s="16">
        <f t="shared" ca="1" si="196"/>
        <v>2.2765210773012426E-2</v>
      </c>
      <c r="R922" s="16">
        <f t="shared" ca="1" si="197"/>
        <v>-4.6820218186968835E-3</v>
      </c>
      <c r="S922" s="16">
        <f t="shared" ca="1" si="198"/>
        <v>-1.2396852976828682E-2</v>
      </c>
      <c r="T922" s="16">
        <f t="shared" ca="1" si="199"/>
        <v>2.407754337569637E-2</v>
      </c>
      <c r="U922" s="16">
        <f t="shared" ca="1" si="200"/>
        <v>-1.8337413451417599E-3</v>
      </c>
      <c r="V922" s="16">
        <f t="shared" ca="1" si="201"/>
        <v>-1.8337413451417599E-3</v>
      </c>
      <c r="W922" s="16">
        <f t="shared" ca="1" si="202"/>
        <v>-1.5617012283717627E-3</v>
      </c>
      <c r="X922" s="16">
        <f t="shared" ca="1" si="203"/>
        <v>0</v>
      </c>
      <c r="Y922" s="16">
        <f t="shared" ca="1" si="204"/>
        <v>1.9559243036104397E-3</v>
      </c>
      <c r="Z922" s="16">
        <f t="shared" ca="1" si="205"/>
        <v>2.1209052942010847E-3</v>
      </c>
    </row>
    <row r="923" spans="2:26" x14ac:dyDescent="0.35">
      <c r="B923" vm="8137">
        <f ca="1"/>
        <v>43504</v>
      </c>
      <c r="C923" vm="8138">
        <f ca="1"/>
        <v>331.5</v>
      </c>
      <c r="E923" vm="8139">
        <f ca="1"/>
        <v>26.666399999999999</v>
      </c>
      <c r="F923" vm="8140">
        <f ca="1"/>
        <v>62.25</v>
      </c>
      <c r="G923" vm="7335">
        <f ca="1"/>
        <v>249.25</v>
      </c>
      <c r="H923" vm="7209">
        <f ca="1"/>
        <v>23.55</v>
      </c>
      <c r="I923" vm="8141">
        <f ca="1"/>
        <v>1615.6</v>
      </c>
      <c r="J923" vm="8142">
        <f ca="1"/>
        <v>192.1</v>
      </c>
      <c r="K923" vm="8143">
        <f ca="1"/>
        <v>150.69999999999999</v>
      </c>
      <c r="L923" vm="8144">
        <f ca="1"/>
        <v>154.15</v>
      </c>
      <c r="M923" s="19" vm="8145">
        <f ca="1"/>
        <v>10943.6</v>
      </c>
      <c r="N923" s="16">
        <f t="shared" ca="1" si="194"/>
        <v>-2.5608208616737039E-3</v>
      </c>
      <c r="O923" s="16">
        <f t="shared" ca="1" si="193"/>
        <v>-2.0415386826650467E-2</v>
      </c>
      <c r="P923" s="16">
        <f t="shared" ca="1" si="195"/>
        <v>-2.0415386826650467E-2</v>
      </c>
      <c r="Q923" s="16">
        <f t="shared" ca="1" si="196"/>
        <v>8.0353559968317299E-4</v>
      </c>
      <c r="R923" s="16">
        <f t="shared" ca="1" si="197"/>
        <v>-2.5548473455193149E-2</v>
      </c>
      <c r="S923" s="16">
        <f t="shared" ca="1" si="198"/>
        <v>-1.5604684570952199E-3</v>
      </c>
      <c r="T923" s="16">
        <f t="shared" ca="1" si="199"/>
        <v>-0.19337503896294053</v>
      </c>
      <c r="U923" s="16">
        <f t="shared" ca="1" si="200"/>
        <v>-5.858097883806019E-2</v>
      </c>
      <c r="V923" s="16">
        <f t="shared" ca="1" si="201"/>
        <v>-5.858097883806019E-2</v>
      </c>
      <c r="W923" s="16">
        <f t="shared" ca="1" si="202"/>
        <v>-5.5533108183731292E-2</v>
      </c>
      <c r="X923" s="16">
        <f t="shared" ca="1" si="203"/>
        <v>0</v>
      </c>
      <c r="Y923" s="16">
        <f t="shared" ca="1" si="204"/>
        <v>5.5927331258969967E-2</v>
      </c>
      <c r="Z923" s="16">
        <f t="shared" ca="1" si="205"/>
        <v>5.6092312249560614E-2</v>
      </c>
    </row>
    <row r="924" spans="2:26" x14ac:dyDescent="0.35">
      <c r="B924" vm="8146">
        <f ca="1"/>
        <v>43507</v>
      </c>
      <c r="C924" vm="296">
        <f ca="1"/>
        <v>328.8</v>
      </c>
      <c r="E924" vm="8147">
        <f ca="1"/>
        <v>25.583100000000002</v>
      </c>
      <c r="F924" vm="8148">
        <f ca="1"/>
        <v>62.75</v>
      </c>
      <c r="G924" vm="8149">
        <f ca="1"/>
        <v>249.45</v>
      </c>
      <c r="H924" vm="7015">
        <f ca="1"/>
        <v>23.45</v>
      </c>
      <c r="I924" vm="8150">
        <f ca="1"/>
        <v>1626.1</v>
      </c>
      <c r="J924" vm="8151">
        <f ca="1"/>
        <v>195.2</v>
      </c>
      <c r="K924" vm="8152">
        <f ca="1"/>
        <v>152.65</v>
      </c>
      <c r="L924" vm="8153">
        <f ca="1"/>
        <v>152.15</v>
      </c>
      <c r="M924" s="19" vm="8154">
        <f ca="1"/>
        <v>10888.8</v>
      </c>
      <c r="N924" s="16">
        <f t="shared" ca="1" si="194"/>
        <v>-8.1781464438923177E-3</v>
      </c>
      <c r="O924" s="16">
        <f t="shared" ca="1" si="193"/>
        <v>-4.1472368719339521E-2</v>
      </c>
      <c r="P924" s="16">
        <f t="shared" ca="1" si="195"/>
        <v>-4.1472368719339521E-2</v>
      </c>
      <c r="Q924" s="16">
        <f t="shared" ca="1" si="196"/>
        <v>8.0000426670763704E-3</v>
      </c>
      <c r="R924" s="16">
        <f t="shared" ca="1" si="197"/>
        <v>8.0208546509869189E-4</v>
      </c>
      <c r="S924" s="16">
        <f t="shared" ca="1" si="198"/>
        <v>1.6008604204481133E-2</v>
      </c>
      <c r="T924" s="16">
        <f t="shared" ca="1" si="199"/>
        <v>1.2856613548437265E-2</v>
      </c>
      <c r="U924" s="16">
        <f t="shared" ca="1" si="200"/>
        <v>-1.3059277989179252E-2</v>
      </c>
      <c r="V924" s="16">
        <f t="shared" ca="1" si="201"/>
        <v>-1.3059277989179252E-2</v>
      </c>
      <c r="W924" s="16">
        <f t="shared" ca="1" si="202"/>
        <v>-1.2266695741849236E-2</v>
      </c>
      <c r="X924" s="16">
        <f t="shared" ca="1" si="203"/>
        <v>0</v>
      </c>
      <c r="Y924" s="16">
        <f t="shared" ca="1" si="204"/>
        <v>1.2660918817087913E-2</v>
      </c>
      <c r="Z924" s="16">
        <f t="shared" ca="1" si="205"/>
        <v>1.2825899807678558E-2</v>
      </c>
    </row>
    <row r="925" spans="2:26" x14ac:dyDescent="0.35">
      <c r="B925" vm="8155">
        <f ca="1"/>
        <v>43508</v>
      </c>
      <c r="C925" vm="5438">
        <f ca="1"/>
        <v>326.8</v>
      </c>
      <c r="E925" vm="7464">
        <f ca="1"/>
        <v>25.899699999999999</v>
      </c>
      <c r="F925" vm="8156">
        <f ca="1"/>
        <v>61.8</v>
      </c>
      <c r="G925" vm="8157">
        <f ca="1"/>
        <v>250.05</v>
      </c>
      <c r="H925" vm="7565">
        <f ca="1"/>
        <v>23.6</v>
      </c>
      <c r="I925" vm="8158">
        <f ca="1"/>
        <v>1605.7</v>
      </c>
      <c r="J925" vm="2778">
        <f ca="1"/>
        <v>189.8</v>
      </c>
      <c r="K925" vm="8159">
        <f ca="1"/>
        <v>151.80000000000001</v>
      </c>
      <c r="L925" vm="8160">
        <f ca="1"/>
        <v>152.85</v>
      </c>
      <c r="M925" s="19" vm="8161">
        <f ca="1"/>
        <v>10831.4</v>
      </c>
      <c r="N925" s="16">
        <f t="shared" ca="1" si="194"/>
        <v>-6.1013001961770811E-3</v>
      </c>
      <c r="O925" s="16">
        <f t="shared" ca="1" si="193"/>
        <v>1.2299408390393318E-2</v>
      </c>
      <c r="P925" s="16">
        <f t="shared" ca="1" si="195"/>
        <v>1.2299408390393318E-2</v>
      </c>
      <c r="Q925" s="16">
        <f t="shared" ca="1" si="196"/>
        <v>-1.5255213548248256E-2</v>
      </c>
      <c r="R925" s="16">
        <f t="shared" ca="1" si="197"/>
        <v>2.4024035578665203E-3</v>
      </c>
      <c r="S925" s="16">
        <f t="shared" ca="1" si="198"/>
        <v>-2.8053787803164497E-2</v>
      </c>
      <c r="T925" s="16">
        <f t="shared" ca="1" si="199"/>
        <v>-5.5838542193572252E-3</v>
      </c>
      <c r="U925" s="16">
        <f t="shared" ca="1" si="200"/>
        <v>4.5901719938634174E-3</v>
      </c>
      <c r="V925" s="16">
        <f t="shared" ca="1" si="201"/>
        <v>4.5901719938634174E-3</v>
      </c>
      <c r="W925" s="16">
        <f t="shared" ca="1" si="202"/>
        <v>4.1372672838352973E-3</v>
      </c>
      <c r="X925" s="16">
        <f t="shared" ca="1" si="203"/>
        <v>3.7430442085966201E-3</v>
      </c>
      <c r="Y925" s="16">
        <f t="shared" ca="1" si="204"/>
        <v>0</v>
      </c>
      <c r="Z925" s="16">
        <f t="shared" ca="1" si="205"/>
        <v>0</v>
      </c>
    </row>
    <row r="926" spans="2:26" x14ac:dyDescent="0.35">
      <c r="B926" vm="8162">
        <f ca="1"/>
        <v>43509</v>
      </c>
      <c r="C926" vm="8163">
        <f ca="1"/>
        <v>341.65</v>
      </c>
      <c r="E926" vm="8164">
        <f ca="1"/>
        <v>24.833100000000002</v>
      </c>
      <c r="F926" vm="8165">
        <f ca="1"/>
        <v>61</v>
      </c>
      <c r="G926" vm="8166">
        <f ca="1"/>
        <v>249.5</v>
      </c>
      <c r="H926" vm="7091">
        <f ca="1"/>
        <v>24</v>
      </c>
      <c r="I926" vm="8167">
        <f ca="1"/>
        <v>1593.1</v>
      </c>
      <c r="J926" vm="8168">
        <f ca="1"/>
        <v>186.1</v>
      </c>
      <c r="K926" vm="8169">
        <f ca="1"/>
        <v>155</v>
      </c>
      <c r="L926" vm="8143">
        <f ca="1"/>
        <v>150.69999999999999</v>
      </c>
      <c r="M926" s="19" vm="8170">
        <f ca="1"/>
        <v>10793.65</v>
      </c>
      <c r="N926" s="16">
        <f t="shared" ca="1" si="194"/>
        <v>4.4438458240939317E-2</v>
      </c>
      <c r="O926" s="16">
        <f t="shared" ca="1" si="193"/>
        <v>-4.2053944926718066E-2</v>
      </c>
      <c r="P926" s="16">
        <f t="shared" ca="1" si="195"/>
        <v>-4.2053944926718066E-2</v>
      </c>
      <c r="Q926" s="16">
        <f t="shared" ca="1" si="196"/>
        <v>-1.3029500290333796E-2</v>
      </c>
      <c r="R926" s="16">
        <f t="shared" ca="1" si="197"/>
        <v>-2.2019826733394401E-3</v>
      </c>
      <c r="S926" s="16">
        <f t="shared" ca="1" si="198"/>
        <v>-1.9686722527622515E-2</v>
      </c>
      <c r="T926" s="16">
        <f t="shared" ca="1" si="199"/>
        <v>2.0861251957717021E-2</v>
      </c>
      <c r="U926" s="16">
        <f t="shared" ca="1" si="200"/>
        <v>-1.4165942704393813E-2</v>
      </c>
      <c r="V926" s="16">
        <f t="shared" ca="1" si="201"/>
        <v>-1.4165942704393813E-2</v>
      </c>
      <c r="W926" s="16">
        <f t="shared" ca="1" si="202"/>
        <v>-1.3186438878885012E-2</v>
      </c>
      <c r="X926" s="16">
        <f t="shared" ca="1" si="203"/>
        <v>0</v>
      </c>
      <c r="Y926" s="16">
        <f t="shared" ca="1" si="204"/>
        <v>1.3580661954123689E-2</v>
      </c>
      <c r="Z926" s="16">
        <f t="shared" ca="1" si="205"/>
        <v>1.3745642944714333E-2</v>
      </c>
    </row>
    <row r="927" spans="2:26" x14ac:dyDescent="0.35">
      <c r="B927" vm="8171">
        <f ca="1"/>
        <v>43510</v>
      </c>
      <c r="C927" vm="8172">
        <f ca="1"/>
        <v>349.1</v>
      </c>
      <c r="E927" vm="8164">
        <f ca="1"/>
        <v>24.833100000000002</v>
      </c>
      <c r="F927" vm="1808">
        <f ca="1"/>
        <v>62.3</v>
      </c>
      <c r="G927" vm="8173">
        <f ca="1"/>
        <v>247.15</v>
      </c>
      <c r="H927" vm="7209">
        <f ca="1"/>
        <v>23.55</v>
      </c>
      <c r="I927" vm="8174">
        <f ca="1"/>
        <v>1602</v>
      </c>
      <c r="J927" vm="8175">
        <f ca="1"/>
        <v>188</v>
      </c>
      <c r="K927" vm="8176">
        <f ca="1"/>
        <v>159.85</v>
      </c>
      <c r="L927" vm="8177">
        <f ca="1"/>
        <v>151.75</v>
      </c>
      <c r="M927" s="19" vm="8178">
        <f ca="1"/>
        <v>10746.05</v>
      </c>
      <c r="N927" s="16">
        <f t="shared" ca="1" si="194"/>
        <v>2.1571592884203138E-2</v>
      </c>
      <c r="O927" s="16">
        <f t="shared" ca="1" si="193"/>
        <v>0</v>
      </c>
      <c r="P927" s="16">
        <f t="shared" ca="1" si="195"/>
        <v>0</v>
      </c>
      <c r="Q927" s="16">
        <f t="shared" ca="1" si="196"/>
        <v>2.108756162009617E-2</v>
      </c>
      <c r="R927" s="16">
        <f t="shared" ca="1" si="197"/>
        <v>-9.4634754386050297E-3</v>
      </c>
      <c r="S927" s="16">
        <f ca="1">LN(J927/J926)</f>
        <v>1.0157799181744144E-2</v>
      </c>
      <c r="T927" s="16">
        <f t="shared" ca="1" si="199"/>
        <v>3.0810758586603797E-2</v>
      </c>
      <c r="U927" s="16">
        <f t="shared" ca="1" si="200"/>
        <v>6.9433243071578346E-3</v>
      </c>
      <c r="V927" s="16">
        <f t="shared" ca="1" si="201"/>
        <v>6.9433243071578346E-3</v>
      </c>
      <c r="W927" s="16">
        <f t="shared" ca="1" si="202"/>
        <v>6.5118337937934111E-3</v>
      </c>
      <c r="X927" s="16">
        <f t="shared" ca="1" si="203"/>
        <v>6.1176107185547338E-3</v>
      </c>
      <c r="Y927" s="16">
        <f t="shared" ca="1" si="204"/>
        <v>0</v>
      </c>
      <c r="Z927" s="16">
        <f t="shared" ca="1" si="205"/>
        <v>0</v>
      </c>
    </row>
    <row r="928" spans="2:26" x14ac:dyDescent="0.35">
      <c r="B928" vm="8179">
        <f ca="1"/>
        <v>43511</v>
      </c>
      <c r="C928" vm="8180">
        <f ca="1"/>
        <v>350.15</v>
      </c>
      <c r="E928" vm="8181">
        <f ca="1"/>
        <v>25.033100000000001</v>
      </c>
      <c r="F928" vm="8182">
        <f ca="1"/>
        <v>61.05</v>
      </c>
      <c r="G928" vm="8183">
        <f ca="1"/>
        <v>247.85</v>
      </c>
      <c r="H928" vm="2184">
        <f ca="1"/>
        <v>23.8</v>
      </c>
      <c r="I928" vm="8184">
        <f ca="1"/>
        <v>1623.5</v>
      </c>
      <c r="J928" vm="4068">
        <f ca="1"/>
        <v>189.7</v>
      </c>
      <c r="K928" vm="2946">
        <f ca="1"/>
        <v>161.65</v>
      </c>
      <c r="L928" vm="8185">
        <f ca="1"/>
        <v>147.30000000000001</v>
      </c>
      <c r="M928" s="19" vm="8186">
        <f ca="1"/>
        <v>10724.4</v>
      </c>
      <c r="N928" s="16">
        <f t="shared" ca="1" si="194"/>
        <v>3.0032199905361723E-3</v>
      </c>
      <c r="O928" s="16">
        <f t="shared" ca="1" si="193"/>
        <v>8.0215084529726526E-3</v>
      </c>
      <c r="P928" s="16">
        <f t="shared" ca="1" si="195"/>
        <v>8.0215084529726526E-3</v>
      </c>
      <c r="Q928" s="16">
        <f t="shared" ca="1" si="196"/>
        <v>-2.026822523669379E-2</v>
      </c>
      <c r="R928" s="16">
        <f t="shared" ca="1" si="197"/>
        <v>2.8282847136145406E-3</v>
      </c>
      <c r="S928" s="16">
        <f t="shared" ref="S928:S991" ca="1" si="206">LN(J928/J927)</f>
        <v>9.0019141110192318E-3</v>
      </c>
      <c r="T928" s="16">
        <f t="shared" ca="1" si="199"/>
        <v>1.1197628665591814E-2</v>
      </c>
      <c r="U928" s="16">
        <f t="shared" ca="1" si="200"/>
        <v>-2.9763106471022975E-2</v>
      </c>
      <c r="V928" s="16">
        <f t="shared" ca="1" si="201"/>
        <v>-2.9763106471022975E-2</v>
      </c>
      <c r="W928" s="16">
        <f t="shared" ca="1" si="202"/>
        <v>-2.7476912533824907E-2</v>
      </c>
      <c r="X928" s="16">
        <f t="shared" ca="1" si="203"/>
        <v>0</v>
      </c>
      <c r="Y928" s="16">
        <f t="shared" ca="1" si="204"/>
        <v>2.7871135609063583E-2</v>
      </c>
      <c r="Z928" s="16">
        <f t="shared" ca="1" si="205"/>
        <v>2.8036116599654229E-2</v>
      </c>
    </row>
    <row r="929" spans="2:26" x14ac:dyDescent="0.35">
      <c r="B929" vm="8187">
        <f ca="1"/>
        <v>43514</v>
      </c>
      <c r="C929" vm="8188">
        <f ca="1"/>
        <v>347.3</v>
      </c>
      <c r="E929" vm="8189">
        <f ca="1"/>
        <v>25.099699999999999</v>
      </c>
      <c r="F929" vm="8190">
        <f ca="1"/>
        <v>61.15</v>
      </c>
      <c r="G929" vm="8191">
        <f ca="1"/>
        <v>244.3</v>
      </c>
      <c r="H929" vm="8192">
        <f ca="1"/>
        <v>23.4</v>
      </c>
      <c r="I929" vm="8193">
        <f ca="1"/>
        <v>1724.7</v>
      </c>
      <c r="J929" vm="2934">
        <f ca="1"/>
        <v>190.2</v>
      </c>
      <c r="K929" vm="8194">
        <f ca="1"/>
        <v>162.9</v>
      </c>
      <c r="L929" vm="8195">
        <f ca="1"/>
        <v>148</v>
      </c>
      <c r="M929" s="19" vm="8196">
        <f ca="1"/>
        <v>10640.95</v>
      </c>
      <c r="N929" s="16">
        <f t="shared" ca="1" si="194"/>
        <v>-8.172674351498297E-3</v>
      </c>
      <c r="O929" s="16">
        <f t="shared" ca="1" si="193"/>
        <v>2.6569447219950333E-3</v>
      </c>
      <c r="P929" s="16">
        <f t="shared" ca="1" si="195"/>
        <v>2.6569447219950333E-3</v>
      </c>
      <c r="Q929" s="16">
        <f t="shared" ca="1" si="196"/>
        <v>1.6366615764677999E-3</v>
      </c>
      <c r="R929" s="16">
        <f t="shared" ca="1" si="197"/>
        <v>-1.4426746202888013E-2</v>
      </c>
      <c r="S929" s="16">
        <f t="shared" ca="1" si="206"/>
        <v>2.6322731703214692E-3</v>
      </c>
      <c r="T929" s="16">
        <f t="shared" ca="1" si="199"/>
        <v>7.7030114365574517E-3</v>
      </c>
      <c r="U929" s="16">
        <f t="shared" ca="1" si="200"/>
        <v>4.7409502955303683E-3</v>
      </c>
      <c r="V929" s="16">
        <f t="shared" ca="1" si="201"/>
        <v>4.7409502955303683E-3</v>
      </c>
      <c r="W929" s="16">
        <f t="shared" ca="1" si="202"/>
        <v>3.6898117677262535E-3</v>
      </c>
      <c r="X929" s="16">
        <f t="shared" ca="1" si="203"/>
        <v>3.2955886924875763E-3</v>
      </c>
      <c r="Y929" s="16">
        <f t="shared" ca="1" si="204"/>
        <v>0</v>
      </c>
      <c r="Z929" s="16">
        <f t="shared" ca="1" si="205"/>
        <v>0</v>
      </c>
    </row>
    <row r="930" spans="2:26" x14ac:dyDescent="0.35">
      <c r="B930" vm="8197">
        <f ca="1"/>
        <v>43515</v>
      </c>
      <c r="C930" vm="447">
        <f ca="1"/>
        <v>339.55</v>
      </c>
      <c r="E930" vm="8198">
        <f ca="1"/>
        <v>25.333100000000002</v>
      </c>
      <c r="F930" vm="8199">
        <f ca="1"/>
        <v>62.05</v>
      </c>
      <c r="G930" vm="6856">
        <f ca="1"/>
        <v>248.3</v>
      </c>
      <c r="H930" vm="8192">
        <f ca="1"/>
        <v>23.4</v>
      </c>
      <c r="I930" vm="8200">
        <f ca="1"/>
        <v>1647.1</v>
      </c>
      <c r="J930" vm="8201">
        <f ca="1"/>
        <v>185.9</v>
      </c>
      <c r="K930" vm="8130">
        <f ca="1"/>
        <v>163.75</v>
      </c>
      <c r="L930" vm="8202">
        <f ca="1"/>
        <v>153.1</v>
      </c>
      <c r="M930" s="19" vm="8203">
        <f ca="1"/>
        <v>10604.35</v>
      </c>
      <c r="N930" s="16">
        <f t="shared" ca="1" si="194"/>
        <v>-2.2567748190227877E-2</v>
      </c>
      <c r="O930" s="16">
        <f t="shared" ca="1" si="193"/>
        <v>9.2559471744135379E-3</v>
      </c>
      <c r="P930" s="16">
        <f t="shared" ca="1" si="195"/>
        <v>9.2559471744135379E-3</v>
      </c>
      <c r="Q930" s="16">
        <f t="shared" ca="1" si="196"/>
        <v>1.4610649517434854E-2</v>
      </c>
      <c r="R930" s="16">
        <f t="shared" ca="1" si="197"/>
        <v>1.6240714250426107E-2</v>
      </c>
      <c r="S930" s="16">
        <f t="shared" ca="1" si="206"/>
        <v>-2.2867255383891456E-2</v>
      </c>
      <c r="T930" s="16">
        <f t="shared" ca="1" si="199"/>
        <v>5.2043589073617856E-3</v>
      </c>
      <c r="U930" s="16">
        <f t="shared" ca="1" si="200"/>
        <v>3.3879028899522934E-2</v>
      </c>
      <c r="V930" s="16">
        <f t="shared" ca="1" si="201"/>
        <v>3.3879028899522934E-2</v>
      </c>
      <c r="W930" s="16">
        <f t="shared" ca="1" si="202"/>
        <v>3.1984112080312446E-2</v>
      </c>
      <c r="X930" s="16">
        <f t="shared" ca="1" si="203"/>
        <v>3.1589889005073771E-2</v>
      </c>
      <c r="Y930" s="16">
        <f t="shared" ca="1" si="204"/>
        <v>0</v>
      </c>
      <c r="Z930" s="16">
        <f t="shared" ca="1" si="205"/>
        <v>0</v>
      </c>
    </row>
    <row r="931" spans="2:26" x14ac:dyDescent="0.35">
      <c r="B931" vm="8204">
        <f ca="1"/>
        <v>43516</v>
      </c>
      <c r="C931" vm="8205">
        <f ca="1"/>
        <v>354.75</v>
      </c>
      <c r="E931" vm="8206">
        <f ca="1"/>
        <v>25.833100000000002</v>
      </c>
      <c r="F931" vm="8148">
        <f ca="1"/>
        <v>62.75</v>
      </c>
      <c r="G931" vm="8207">
        <f ca="1"/>
        <v>253.9</v>
      </c>
      <c r="H931" vm="7565">
        <f ca="1"/>
        <v>23.6</v>
      </c>
      <c r="I931" vm="8208">
        <f ca="1"/>
        <v>1607.6</v>
      </c>
      <c r="J931" vm="3047">
        <f ca="1"/>
        <v>197.65</v>
      </c>
      <c r="K931" vm="8209">
        <f ca="1"/>
        <v>164.8</v>
      </c>
      <c r="L931" vm="8210">
        <f ca="1"/>
        <v>160.25</v>
      </c>
      <c r="M931" s="19" vm="8211">
        <f ca="1"/>
        <v>10735.45</v>
      </c>
      <c r="N931" s="16">
        <f t="shared" ca="1" si="194"/>
        <v>4.3792104480351507E-2</v>
      </c>
      <c r="O931" s="16">
        <f t="shared" ca="1" si="193"/>
        <v>1.954477434284763E-2</v>
      </c>
      <c r="P931" s="16">
        <f t="shared" ca="1" si="195"/>
        <v>1.954477434284763E-2</v>
      </c>
      <c r="Q931" s="16">
        <f t="shared" ca="1" si="196"/>
        <v>1.1218066361277096E-2</v>
      </c>
      <c r="R931" s="16">
        <f t="shared" ca="1" si="197"/>
        <v>2.2302796196511817E-2</v>
      </c>
      <c r="S931" s="16">
        <f t="shared" ca="1" si="206"/>
        <v>6.1288895015296233E-2</v>
      </c>
      <c r="T931" s="16">
        <f t="shared" ca="1" si="199"/>
        <v>6.3917429600100929E-3</v>
      </c>
      <c r="U931" s="16">
        <f t="shared" ca="1" si="200"/>
        <v>4.5643793137141321E-2</v>
      </c>
      <c r="V931" s="16">
        <f t="shared" ca="1" si="201"/>
        <v>4.5643793137141321E-2</v>
      </c>
      <c r="W931" s="16">
        <f t="shared" ca="1" si="202"/>
        <v>4.392114362778695E-2</v>
      </c>
      <c r="X931" s="16">
        <f t="shared" ca="1" si="203"/>
        <v>4.3526920552548275E-2</v>
      </c>
      <c r="Y931" s="16">
        <f t="shared" ca="1" si="204"/>
        <v>0</v>
      </c>
      <c r="Z931" s="16">
        <f t="shared" ca="1" si="205"/>
        <v>0</v>
      </c>
    </row>
    <row r="932" spans="2:26" x14ac:dyDescent="0.35">
      <c r="B932" vm="8212">
        <f ca="1"/>
        <v>43517</v>
      </c>
      <c r="C932" vm="7839">
        <f ca="1"/>
        <v>355.75</v>
      </c>
      <c r="E932" vm="8213">
        <f ca="1"/>
        <v>25.816400000000002</v>
      </c>
      <c r="F932" vm="7835">
        <f ca="1"/>
        <v>62.95</v>
      </c>
      <c r="G932" vm="7194">
        <f ca="1"/>
        <v>255.8</v>
      </c>
      <c r="H932" vm="2195">
        <f ca="1"/>
        <v>23.75</v>
      </c>
      <c r="I932" vm="8214">
        <f ca="1"/>
        <v>1618.9</v>
      </c>
      <c r="J932" vm="8215">
        <f ca="1"/>
        <v>198.65</v>
      </c>
      <c r="K932" vm="8216">
        <f ca="1"/>
        <v>169.7</v>
      </c>
      <c r="L932" vm="8217">
        <f ca="1"/>
        <v>164.6</v>
      </c>
      <c r="M932" s="19" vm="8218">
        <f ca="1"/>
        <v>10789.85</v>
      </c>
      <c r="N932" s="16">
        <f t="shared" ca="1" si="194"/>
        <v>2.8149209298098158E-3</v>
      </c>
      <c r="O932" s="16">
        <f t="shared" ca="1" si="193"/>
        <v>-6.4666649558905813E-4</v>
      </c>
      <c r="P932" s="16">
        <f t="shared" ca="1" si="195"/>
        <v>-6.4666649558905813E-4</v>
      </c>
      <c r="Q932" s="16">
        <f t="shared" ca="1" si="196"/>
        <v>3.1821824784629914E-3</v>
      </c>
      <c r="R932" s="16">
        <f t="shared" ca="1" si="197"/>
        <v>7.4554004341095574E-3</v>
      </c>
      <c r="S932" s="16">
        <f t="shared" ca="1" si="206"/>
        <v>5.0466925179133235E-3</v>
      </c>
      <c r="T932" s="16">
        <f t="shared" ca="1" si="199"/>
        <v>2.9299554764809266E-2</v>
      </c>
      <c r="U932" s="16">
        <f t="shared" ca="1" si="200"/>
        <v>2.678319244218999E-2</v>
      </c>
      <c r="V932" s="16">
        <f t="shared" ca="1" si="201"/>
        <v>2.678319244218999E-2</v>
      </c>
      <c r="W932" s="16">
        <f t="shared" ca="1" si="202"/>
        <v>2.5139016056241734E-2</v>
      </c>
      <c r="X932" s="16">
        <f t="shared" ca="1" si="203"/>
        <v>2.4744792981003058E-2</v>
      </c>
      <c r="Y932" s="16">
        <f t="shared" ca="1" si="204"/>
        <v>0</v>
      </c>
      <c r="Z932" s="16">
        <f t="shared" ca="1" si="205"/>
        <v>0</v>
      </c>
    </row>
    <row r="933" spans="2:26" x14ac:dyDescent="0.35">
      <c r="B933" vm="8219">
        <f ca="1"/>
        <v>43518</v>
      </c>
      <c r="C933" vm="1609">
        <f ca="1"/>
        <v>354.3</v>
      </c>
      <c r="E933" vm="8220">
        <f ca="1"/>
        <v>26.1831</v>
      </c>
      <c r="F933" vm="8221">
        <f ca="1"/>
        <v>63.65</v>
      </c>
      <c r="G933" vm="3188">
        <f ca="1"/>
        <v>260</v>
      </c>
      <c r="H933" vm="7209">
        <f ca="1"/>
        <v>23.55</v>
      </c>
      <c r="I933" vm="8222">
        <f ca="1"/>
        <v>1606.2</v>
      </c>
      <c r="J933" vm="1896">
        <f ca="1"/>
        <v>198.45</v>
      </c>
      <c r="K933" vm="8223">
        <f ca="1"/>
        <v>174.3</v>
      </c>
      <c r="L933" vm="8224">
        <f ca="1"/>
        <v>169.65</v>
      </c>
      <c r="M933" s="19" vm="8225">
        <f ca="1"/>
        <v>10791.65</v>
      </c>
      <c r="N933" s="16">
        <f t="shared" ca="1" si="194"/>
        <v>-4.0842250985354397E-3</v>
      </c>
      <c r="O933" s="16">
        <f t="shared" ca="1" si="193"/>
        <v>1.4104215575741565E-2</v>
      </c>
      <c r="P933" s="16">
        <f t="shared" ca="1" si="195"/>
        <v>1.4104215575741565E-2</v>
      </c>
      <c r="Q933" s="16">
        <f t="shared" ca="1" si="196"/>
        <v>1.105856451305926E-2</v>
      </c>
      <c r="R933" s="16">
        <f t="shared" ca="1" si="197"/>
        <v>1.6285741870785467E-2</v>
      </c>
      <c r="S933" s="16">
        <f t="shared" ca="1" si="206"/>
        <v>-1.0073030315336767E-3</v>
      </c>
      <c r="T933" s="16">
        <f t="shared" ca="1" si="199"/>
        <v>2.6745780285794718E-2</v>
      </c>
      <c r="U933" s="16">
        <f t="shared" ca="1" si="200"/>
        <v>3.0219202987269739E-2</v>
      </c>
      <c r="V933" s="16">
        <f t="shared" ca="1" si="201"/>
        <v>3.0219202987269739E-2</v>
      </c>
      <c r="W933" s="16">
        <f t="shared" ca="1" si="202"/>
        <v>2.8835260801763504E-2</v>
      </c>
      <c r="X933" s="16">
        <f t="shared" ca="1" si="203"/>
        <v>2.8441037726524829E-2</v>
      </c>
      <c r="Y933" s="16">
        <f t="shared" ca="1" si="204"/>
        <v>0</v>
      </c>
      <c r="Z933" s="16">
        <f t="shared" ca="1" si="205"/>
        <v>0</v>
      </c>
    </row>
    <row r="934" spans="2:26" x14ac:dyDescent="0.35">
      <c r="B934" vm="8226">
        <f ca="1"/>
        <v>43521</v>
      </c>
      <c r="C934" vm="8227">
        <f ca="1"/>
        <v>324.55</v>
      </c>
      <c r="E934" vm="8228">
        <f ca="1"/>
        <v>26.9664</v>
      </c>
      <c r="F934" vm="8106">
        <f ca="1"/>
        <v>64.349999999999994</v>
      </c>
      <c r="G934" vm="8229">
        <f ca="1"/>
        <v>262.25</v>
      </c>
      <c r="H934" vm="7060">
        <f ca="1"/>
        <v>23.35</v>
      </c>
      <c r="I934" vm="8230">
        <f ca="1"/>
        <v>1580</v>
      </c>
      <c r="J934" vm="8231">
        <f ca="1"/>
        <v>200.95</v>
      </c>
      <c r="K934" vm="7807">
        <f ca="1"/>
        <v>175.75</v>
      </c>
      <c r="L934" vm="3185">
        <f ca="1"/>
        <v>171.25</v>
      </c>
      <c r="M934" s="19" vm="8232">
        <f ca="1"/>
        <v>10880.1</v>
      </c>
      <c r="N934" s="16">
        <f t="shared" ca="1" si="194"/>
        <v>-8.7704404391948695E-2</v>
      </c>
      <c r="O934" s="16">
        <f t="shared" ca="1" si="193"/>
        <v>2.9477482123408453E-2</v>
      </c>
      <c r="P934" s="16">
        <f t="shared" ca="1" si="195"/>
        <v>2.9477482123408453E-2</v>
      </c>
      <c r="Q934" s="16">
        <f t="shared" ca="1" si="196"/>
        <v>1.0937609038720059E-2</v>
      </c>
      <c r="R934" s="16">
        <f t="shared" ca="1" si="197"/>
        <v>8.6166162608787965E-3</v>
      </c>
      <c r="S934" s="16">
        <f t="shared" ca="1" si="206"/>
        <v>1.2518941666135779E-2</v>
      </c>
      <c r="T934" s="16">
        <f t="shared" ca="1" si="199"/>
        <v>8.2845781647990901E-3</v>
      </c>
      <c r="U934" s="16">
        <f t="shared" ca="1" si="200"/>
        <v>9.3869859120953945E-3</v>
      </c>
      <c r="V934" s="16">
        <f t="shared" ca="1" si="201"/>
        <v>9.3869859120953945E-3</v>
      </c>
      <c r="W934" s="16">
        <f t="shared" ca="1" si="202"/>
        <v>8.5200704127865682E-3</v>
      </c>
      <c r="X934" s="16">
        <f t="shared" ca="1" si="203"/>
        <v>8.125847337547891E-3</v>
      </c>
      <c r="Y934" s="16">
        <f t="shared" ca="1" si="204"/>
        <v>0</v>
      </c>
      <c r="Z934" s="16">
        <f t="shared" ca="1" si="205"/>
        <v>0</v>
      </c>
    </row>
    <row r="935" spans="2:26" x14ac:dyDescent="0.35">
      <c r="B935" vm="8233">
        <f ca="1"/>
        <v>43522</v>
      </c>
      <c r="C935" vm="1775">
        <f ca="1"/>
        <v>323.5</v>
      </c>
      <c r="E935" vm="8077">
        <f ca="1"/>
        <v>26.566400000000002</v>
      </c>
      <c r="F935" vm="8234">
        <f ca="1"/>
        <v>64.849999999999994</v>
      </c>
      <c r="G935" vm="4186">
        <f ca="1"/>
        <v>263.2</v>
      </c>
      <c r="H935" vm="2174">
        <f ca="1"/>
        <v>23.3</v>
      </c>
      <c r="I935" vm="8235">
        <f ca="1"/>
        <v>1625.3</v>
      </c>
      <c r="J935" vm="7688">
        <f ca="1"/>
        <v>195.25</v>
      </c>
      <c r="K935" vm="8236">
        <f ca="1"/>
        <v>182.65</v>
      </c>
      <c r="L935" vm="8216">
        <f ca="1"/>
        <v>169.7</v>
      </c>
      <c r="M935" s="19" vm="8237">
        <f ca="1"/>
        <v>10835.3</v>
      </c>
      <c r="N935" s="16">
        <f t="shared" ca="1" si="194"/>
        <v>-3.2404935385223995E-3</v>
      </c>
      <c r="O935" s="16">
        <f t="shared" ca="1" si="193"/>
        <v>-1.4944387159369221E-2</v>
      </c>
      <c r="P935" s="16">
        <f t="shared" ca="1" si="195"/>
        <v>-1.4944387159369221E-2</v>
      </c>
      <c r="Q935" s="16">
        <f t="shared" ca="1" si="196"/>
        <v>7.739976720317252E-3</v>
      </c>
      <c r="R935" s="16">
        <f t="shared" ca="1" si="197"/>
        <v>3.6159521747554943E-3</v>
      </c>
      <c r="S935" s="16">
        <f t="shared" ca="1" si="206"/>
        <v>-2.8775332175414729E-2</v>
      </c>
      <c r="T935" s="16">
        <f t="shared" ca="1" si="199"/>
        <v>3.8509222550517232E-2</v>
      </c>
      <c r="U935" s="16">
        <f t="shared" ca="1" si="200"/>
        <v>-9.0923049021541264E-3</v>
      </c>
      <c r="V935" s="16">
        <f t="shared" ca="1" si="201"/>
        <v>-9.0923049021541264E-3</v>
      </c>
      <c r="W935" s="16">
        <f t="shared" ca="1" si="202"/>
        <v>-8.2645673878841749E-3</v>
      </c>
      <c r="X935" s="16">
        <f t="shared" ca="1" si="203"/>
        <v>0</v>
      </c>
      <c r="Y935" s="16">
        <f t="shared" ca="1" si="204"/>
        <v>8.6587904631228521E-3</v>
      </c>
      <c r="Z935" s="16">
        <f t="shared" ca="1" si="205"/>
        <v>8.8237714537134967E-3</v>
      </c>
    </row>
    <row r="936" spans="2:26" x14ac:dyDescent="0.35">
      <c r="B936" vm="8238">
        <f ca="1"/>
        <v>43523</v>
      </c>
      <c r="C936" vm="8239">
        <f ca="1"/>
        <v>325.25</v>
      </c>
      <c r="E936" vm="8240">
        <f ca="1"/>
        <v>26.883099999999999</v>
      </c>
      <c r="F936" vm="8113">
        <f ca="1"/>
        <v>64.95</v>
      </c>
      <c r="G936" vm="8241">
        <f ca="1"/>
        <v>263.89999999999998</v>
      </c>
      <c r="H936" vm="2108">
        <f ca="1"/>
        <v>22.9</v>
      </c>
      <c r="J936" vm="2875">
        <f ca="1"/>
        <v>189.2</v>
      </c>
      <c r="K936" vm="8242">
        <f ca="1"/>
        <v>177.35</v>
      </c>
      <c r="L936" vm="2910">
        <f ca="1"/>
        <v>164.65</v>
      </c>
      <c r="M936" s="19" vm="8243">
        <f ca="1"/>
        <v>10806.65</v>
      </c>
      <c r="N936" s="16">
        <f t="shared" ca="1" si="194"/>
        <v>5.3950034516594518E-3</v>
      </c>
      <c r="O936" s="16">
        <f t="shared" ca="1" si="193"/>
        <v>1.1850576949682137E-2</v>
      </c>
      <c r="P936" s="16">
        <f t="shared" ca="1" si="195"/>
        <v>1.1850576949682137E-2</v>
      </c>
      <c r="Q936" s="16">
        <f t="shared" ca="1" si="196"/>
        <v>1.5408323541558602E-3</v>
      </c>
      <c r="R936" s="16">
        <f t="shared" ca="1" si="197"/>
        <v>2.6560440581162104E-3</v>
      </c>
      <c r="S936" s="16">
        <f t="shared" ca="1" si="206"/>
        <v>-3.1476132102017516E-2</v>
      </c>
      <c r="T936" s="16">
        <f t="shared" ca="1" si="199"/>
        <v>-2.9446572021660768E-2</v>
      </c>
      <c r="U936" s="16">
        <f t="shared" ca="1" si="200"/>
        <v>-3.0210163417807249E-2</v>
      </c>
      <c r="V936" s="16">
        <f t="shared" ca="1" si="201"/>
        <v>-3.0210163417807249E-2</v>
      </c>
      <c r="W936" s="16">
        <f t="shared" ca="1" si="202"/>
        <v>-2.7646781311813175E-2</v>
      </c>
      <c r="X936" s="16">
        <f t="shared" ca="1" si="203"/>
        <v>0</v>
      </c>
      <c r="Y936" s="16">
        <f t="shared" ca="1" si="204"/>
        <v>2.804100438705185E-2</v>
      </c>
      <c r="Z936" s="16">
        <f t="shared" ca="1" si="205"/>
        <v>2.8205985377642497E-2</v>
      </c>
    </row>
    <row r="937" spans="2:26" x14ac:dyDescent="0.35">
      <c r="B937" vm="8244">
        <f ca="1"/>
        <v>43524</v>
      </c>
      <c r="C937" vm="5502">
        <f ca="1"/>
        <v>325.85000000000002</v>
      </c>
      <c r="E937" vm="8245">
        <f ca="1"/>
        <v>27.499700000000001</v>
      </c>
      <c r="F937" vm="8246">
        <f ca="1"/>
        <v>64.45</v>
      </c>
      <c r="G937" vm="5137">
        <f ca="1"/>
        <v>269.45</v>
      </c>
      <c r="H937" vm="7041">
        <f ca="1"/>
        <v>22.95</v>
      </c>
      <c r="J937" vm="8247">
        <f ca="1"/>
        <v>191.85</v>
      </c>
      <c r="K937" vm="8248">
        <f ca="1"/>
        <v>177.45</v>
      </c>
      <c r="L937" vm="8249">
        <f ca="1"/>
        <v>169.4</v>
      </c>
      <c r="M937" s="19" vm="7951">
        <f ca="1"/>
        <v>10792.5</v>
      </c>
      <c r="N937" s="16">
        <f t="shared" ca="1" si="194"/>
        <v>1.8430353857747635E-3</v>
      </c>
      <c r="O937" s="16">
        <f t="shared" ca="1" si="193"/>
        <v>2.2677259135901968E-2</v>
      </c>
      <c r="P937" s="16">
        <f t="shared" ca="1" si="195"/>
        <v>2.2677259135901968E-2</v>
      </c>
      <c r="Q937" s="16">
        <f t="shared" ca="1" si="196"/>
        <v>-7.7280137314121155E-3</v>
      </c>
      <c r="R937" s="16">
        <f t="shared" ca="1" si="197"/>
        <v>2.081260087022737E-2</v>
      </c>
      <c r="S937" s="16">
        <f t="shared" ca="1" si="206"/>
        <v>1.390916007518345E-2</v>
      </c>
      <c r="T937" s="16">
        <f t="shared" ca="1" si="199"/>
        <v>5.6369787287470095E-4</v>
      </c>
      <c r="U937" s="16">
        <f t="shared" ca="1" si="200"/>
        <v>2.8440773395580633E-2</v>
      </c>
      <c r="V937" s="16">
        <f t="shared" ca="1" si="201"/>
        <v>2.8440773395580633E-2</v>
      </c>
      <c r="W937" s="16">
        <f t="shared" ca="1" si="202"/>
        <v>2.7273995593323115E-2</v>
      </c>
      <c r="X937" s="16">
        <f t="shared" ca="1" si="203"/>
        <v>2.687977251808444E-2</v>
      </c>
      <c r="Y937" s="16">
        <f t="shared" ca="1" si="204"/>
        <v>0</v>
      </c>
      <c r="Z937" s="16">
        <f t="shared" ca="1" si="205"/>
        <v>0</v>
      </c>
    </row>
    <row r="938" spans="2:26" x14ac:dyDescent="0.35">
      <c r="B938" vm="8250">
        <f ca="1"/>
        <v>43525</v>
      </c>
      <c r="C938" vm="8251">
        <f ca="1"/>
        <v>333.2</v>
      </c>
      <c r="E938" vm="8252">
        <f ca="1"/>
        <v>28.333100000000002</v>
      </c>
      <c r="F938" vm="7132">
        <f ca="1"/>
        <v>66.150000000000006</v>
      </c>
      <c r="G938" vm="5791">
        <f ca="1"/>
        <v>270.85000000000002</v>
      </c>
      <c r="H938" vm="2266">
        <f ca="1"/>
        <v>23.1</v>
      </c>
      <c r="J938" vm="8000">
        <f ca="1"/>
        <v>196.6</v>
      </c>
      <c r="K938" vm="7999">
        <f ca="1"/>
        <v>180.3</v>
      </c>
      <c r="L938" vm="7944">
        <f ca="1"/>
        <v>173.45</v>
      </c>
      <c r="M938" s="19" vm="8253">
        <f ca="1"/>
        <v>10863.5</v>
      </c>
      <c r="N938" s="16">
        <f t="shared" ca="1" si="194"/>
        <v>2.2305757514298186E-2</v>
      </c>
      <c r="O938" s="16">
        <f t="shared" ca="1" si="193"/>
        <v>2.9855636972066908E-2</v>
      </c>
      <c r="P938" s="16">
        <f t="shared" ca="1" si="195"/>
        <v>2.9855636972066908E-2</v>
      </c>
      <c r="Q938" s="16">
        <f t="shared" ca="1" si="196"/>
        <v>2.6035161175768248E-2</v>
      </c>
      <c r="R938" s="16">
        <f t="shared" ca="1" si="197"/>
        <v>5.1823177244022973E-3</v>
      </c>
      <c r="S938" s="16">
        <f t="shared" ca="1" si="206"/>
        <v>2.4457391020104823E-2</v>
      </c>
      <c r="T938" s="16">
        <f t="shared" ca="1" si="199"/>
        <v>1.5933251116766224E-2</v>
      </c>
      <c r="U938" s="16">
        <f t="shared" ca="1" si="200"/>
        <v>2.3626591197804549E-2</v>
      </c>
      <c r="V938" s="16">
        <f t="shared" ca="1" si="201"/>
        <v>2.3626591197804549E-2</v>
      </c>
      <c r="W938" s="16">
        <f t="shared" ca="1" si="202"/>
        <v>2.2853004853102498E-2</v>
      </c>
      <c r="X938" s="16">
        <f t="shared" ca="1" si="203"/>
        <v>2.2458781777863823E-2</v>
      </c>
      <c r="Y938" s="16">
        <f t="shared" ca="1" si="204"/>
        <v>0</v>
      </c>
      <c r="Z938" s="16">
        <f t="shared" ca="1" si="205"/>
        <v>0</v>
      </c>
    </row>
    <row r="939" spans="2:26" x14ac:dyDescent="0.35">
      <c r="B939" vm="8254">
        <f ca="1"/>
        <v>43529</v>
      </c>
      <c r="C939" vm="8255">
        <f ca="1"/>
        <v>339.25</v>
      </c>
      <c r="E939" vm="8256">
        <f ca="1"/>
        <v>30.049700000000001</v>
      </c>
      <c r="F939" vm="1702">
        <f ca="1"/>
        <v>67.3</v>
      </c>
      <c r="G939" vm="8257">
        <f ca="1"/>
        <v>271.35000000000002</v>
      </c>
      <c r="H939" vm="7565">
        <f ca="1"/>
        <v>23.6</v>
      </c>
      <c r="J939" vm="8258">
        <f ca="1"/>
        <v>203.6</v>
      </c>
      <c r="K939" vm="4022">
        <f ca="1"/>
        <v>194.05</v>
      </c>
      <c r="L939" vm="8259">
        <f ca="1"/>
        <v>174.95</v>
      </c>
      <c r="M939" s="19" vm="8260">
        <f ca="1"/>
        <v>10987.45</v>
      </c>
      <c r="N939" s="16">
        <f t="shared" ca="1" si="194"/>
        <v>1.7994388422290897E-2</v>
      </c>
      <c r="O939" s="16">
        <f t="shared" ca="1" si="193"/>
        <v>5.8821945076138603E-2</v>
      </c>
      <c r="P939" s="16">
        <f t="shared" ca="1" si="195"/>
        <v>5.8821945076138603E-2</v>
      </c>
      <c r="Q939" s="16">
        <f t="shared" ca="1" si="196"/>
        <v>1.7235346089717326E-2</v>
      </c>
      <c r="R939" s="16">
        <f t="shared" ca="1" si="197"/>
        <v>1.844338405505939E-3</v>
      </c>
      <c r="S939" s="16">
        <f t="shared" ca="1" si="206"/>
        <v>3.4986076963301603E-2</v>
      </c>
      <c r="T939" s="16">
        <f t="shared" ca="1" si="199"/>
        <v>7.3493727605643669E-2</v>
      </c>
      <c r="U939" s="16">
        <f t="shared" ca="1" si="200"/>
        <v>8.6108453979384051E-3</v>
      </c>
      <c r="V939" s="16">
        <f t="shared" ca="1" si="201"/>
        <v>8.6108453979384051E-3</v>
      </c>
      <c r="W939" s="16">
        <f t="shared" ca="1" si="202"/>
        <v>8.9718919114110604E-3</v>
      </c>
      <c r="X939" s="16">
        <f t="shared" ca="1" si="203"/>
        <v>8.5776688361723832E-3</v>
      </c>
      <c r="Y939" s="16">
        <f t="shared" ca="1" si="204"/>
        <v>0</v>
      </c>
      <c r="Z939" s="16">
        <f t="shared" ca="1" si="205"/>
        <v>0</v>
      </c>
    </row>
    <row r="940" spans="2:26" x14ac:dyDescent="0.35">
      <c r="B940" vm="8261">
        <f ca="1"/>
        <v>43530</v>
      </c>
      <c r="C940" vm="1692">
        <f ca="1"/>
        <v>337.05</v>
      </c>
      <c r="E940" vm="8262">
        <f ca="1"/>
        <v>30.6997</v>
      </c>
      <c r="F940" vm="8263">
        <f ca="1"/>
        <v>69.099999999999994</v>
      </c>
      <c r="G940" vm="8264">
        <f ca="1"/>
        <v>268.10000000000002</v>
      </c>
      <c r="H940" vm="2206">
        <f ca="1"/>
        <v>23.9</v>
      </c>
      <c r="J940" vm="7761">
        <f ca="1"/>
        <v>213.1</v>
      </c>
      <c r="K940" vm="2866">
        <f ca="1"/>
        <v>188.8</v>
      </c>
      <c r="L940" vm="34">
        <f ca="1"/>
        <v>178.5</v>
      </c>
      <c r="M940" s="19" vm="8265">
        <f ca="1"/>
        <v>11053</v>
      </c>
      <c r="N940" s="16">
        <f t="shared" ca="1" si="194"/>
        <v>-6.5060114155306584E-3</v>
      </c>
      <c r="O940" s="16">
        <f t="shared" ca="1" si="193"/>
        <v>2.1400204988116921E-2</v>
      </c>
      <c r="P940" s="16">
        <f t="shared" ca="1" si="195"/>
        <v>2.1400204988116921E-2</v>
      </c>
      <c r="Q940" s="16">
        <f t="shared" ca="1" si="196"/>
        <v>2.6394494122941998E-2</v>
      </c>
      <c r="R940" s="16">
        <f t="shared" ca="1" si="197"/>
        <v>-1.2049455267500165E-2</v>
      </c>
      <c r="S940" s="16">
        <f t="shared" ca="1" si="206"/>
        <v>4.5604254428203712E-2</v>
      </c>
      <c r="T940" s="16">
        <f t="shared" ca="1" si="199"/>
        <v>-2.7427604103515017E-2</v>
      </c>
      <c r="U940" s="16">
        <f t="shared" ca="1" si="200"/>
        <v>2.0088382405996728E-2</v>
      </c>
      <c r="V940" s="16">
        <f t="shared" ca="1" si="201"/>
        <v>2.0088382405996728E-2</v>
      </c>
      <c r="W940" s="16">
        <f t="shared" ca="1" si="202"/>
        <v>1.8442093944189063E-2</v>
      </c>
      <c r="X940" s="16">
        <f t="shared" ca="1" si="203"/>
        <v>1.8047870868950388E-2</v>
      </c>
      <c r="Y940" s="16">
        <f t="shared" ca="1" si="204"/>
        <v>0</v>
      </c>
      <c r="Z940" s="16">
        <f t="shared" ca="1" si="205"/>
        <v>0</v>
      </c>
    </row>
    <row r="941" spans="2:26" x14ac:dyDescent="0.35">
      <c r="B941" vm="8266">
        <f ca="1"/>
        <v>43531</v>
      </c>
      <c r="C941" vm="8267">
        <f ca="1"/>
        <v>340.9</v>
      </c>
      <c r="E941" vm="8268">
        <f ca="1"/>
        <v>29.783000000000001</v>
      </c>
      <c r="F941" vm="8269">
        <f ca="1"/>
        <v>68.099999999999994</v>
      </c>
      <c r="G941" vm="8270">
        <f ca="1"/>
        <v>269.85000000000002</v>
      </c>
      <c r="H941" vm="8271">
        <f ca="1"/>
        <v>24.8</v>
      </c>
      <c r="J941" vm="8272">
        <f ca="1"/>
        <v>215.5</v>
      </c>
      <c r="K941" vm="8273">
        <f ca="1"/>
        <v>189.3</v>
      </c>
      <c r="L941" vm="8274">
        <f ca="1"/>
        <v>176.05</v>
      </c>
      <c r="M941" s="19" vm="8275">
        <f ca="1"/>
        <v>11058.2</v>
      </c>
      <c r="N941" s="16">
        <f t="shared" ca="1" si="194"/>
        <v>1.1357891844409362E-2</v>
      </c>
      <c r="O941" s="16">
        <f t="shared" ca="1" si="193"/>
        <v>-3.0315121625539392E-2</v>
      </c>
      <c r="P941" s="16">
        <f t="shared" ca="1" si="195"/>
        <v>-3.0315121625539392E-2</v>
      </c>
      <c r="Q941" s="16">
        <f t="shared" ca="1" si="196"/>
        <v>-1.457751761815753E-2</v>
      </c>
      <c r="R941" s="16">
        <f t="shared" ca="1" si="197"/>
        <v>6.506203822738278E-3</v>
      </c>
      <c r="S941" s="16">
        <f t="shared" ca="1" si="206"/>
        <v>1.1199370439231049E-2</v>
      </c>
      <c r="T941" s="16">
        <f t="shared" ca="1" si="199"/>
        <v>2.6448045038767608E-3</v>
      </c>
      <c r="U941" s="16">
        <f t="shared" ca="1" si="200"/>
        <v>-1.3820555618632199E-2</v>
      </c>
      <c r="V941" s="16">
        <f t="shared" ca="1" si="201"/>
        <v>-1.3820555618632199E-2</v>
      </c>
      <c r="W941" s="16">
        <f t="shared" ca="1" si="202"/>
        <v>-1.2733213193649642E-2</v>
      </c>
      <c r="X941" s="16">
        <f t="shared" ca="1" si="203"/>
        <v>0</v>
      </c>
      <c r="Y941" s="16">
        <f t="shared" ca="1" si="204"/>
        <v>1.3127436268888319E-2</v>
      </c>
      <c r="Z941" s="16">
        <f t="shared" ca="1" si="205"/>
        <v>1.3292417259478963E-2</v>
      </c>
    </row>
    <row r="942" spans="2:26" x14ac:dyDescent="0.35">
      <c r="B942" vm="8276">
        <f ca="1"/>
        <v>43532</v>
      </c>
      <c r="C942" vm="8277">
        <f ca="1"/>
        <v>342.15</v>
      </c>
      <c r="E942" vm="8026">
        <f ca="1"/>
        <v>29.066400000000002</v>
      </c>
      <c r="F942" vm="8278">
        <f ca="1"/>
        <v>67.099999999999994</v>
      </c>
      <c r="G942" vm="8279">
        <f ca="1"/>
        <v>267.25</v>
      </c>
      <c r="H942" vm="2854">
        <f ca="1"/>
        <v>25.15</v>
      </c>
      <c r="J942" vm="3303">
        <f ca="1"/>
        <v>217.85</v>
      </c>
      <c r="K942" vm="8100">
        <f ca="1"/>
        <v>181.2</v>
      </c>
      <c r="L942" vm="8280">
        <f ca="1"/>
        <v>172.35</v>
      </c>
      <c r="M942" s="19" vm="8281">
        <f ca="1"/>
        <v>11035.4</v>
      </c>
      <c r="N942" s="16">
        <f t="shared" ca="1" si="194"/>
        <v>3.6600582546492248E-3</v>
      </c>
      <c r="O942" s="16">
        <f t="shared" ca="1" si="193"/>
        <v>-2.4354893040081843E-2</v>
      </c>
      <c r="P942" s="16">
        <f t="shared" ca="1" si="195"/>
        <v>-2.4354893040081843E-2</v>
      </c>
      <c r="Q942" s="16">
        <f t="shared" ca="1" si="196"/>
        <v>-1.4793169177830577E-2</v>
      </c>
      <c r="R942" s="16">
        <f t="shared" ca="1" si="197"/>
        <v>-9.6816991594972715E-3</v>
      </c>
      <c r="S942" s="16">
        <f t="shared" ca="1" si="206"/>
        <v>1.0845843019648558E-2</v>
      </c>
      <c r="T942" s="16">
        <f t="shared" ca="1" si="199"/>
        <v>-4.3731664606398331E-2</v>
      </c>
      <c r="U942" s="16">
        <f t="shared" ca="1" si="200"/>
        <v>-2.1240752638187185E-2</v>
      </c>
      <c r="V942" s="16">
        <f t="shared" ca="1" si="201"/>
        <v>-2.1240752638187185E-2</v>
      </c>
      <c r="W942" s="16">
        <f t="shared" ca="1" si="202"/>
        <v>-2.0388283827664291E-2</v>
      </c>
      <c r="X942" s="16">
        <f t="shared" ca="1" si="203"/>
        <v>0</v>
      </c>
      <c r="Y942" s="16">
        <f t="shared" ca="1" si="204"/>
        <v>2.0782506902902967E-2</v>
      </c>
      <c r="Z942" s="16">
        <f t="shared" ca="1" si="205"/>
        <v>2.0947487893493613E-2</v>
      </c>
    </row>
    <row r="943" spans="2:26" x14ac:dyDescent="0.35">
      <c r="B943" vm="8282">
        <f ca="1"/>
        <v>43535</v>
      </c>
      <c r="C943" vm="8283">
        <f ca="1"/>
        <v>351.3</v>
      </c>
      <c r="E943" vm="8284">
        <f ca="1"/>
        <v>30.549700000000001</v>
      </c>
      <c r="F943" vm="8285">
        <f ca="1"/>
        <v>70.05</v>
      </c>
      <c r="G943" vm="8286">
        <f ca="1"/>
        <v>271.25</v>
      </c>
      <c r="H943" vm="2776">
        <f ca="1"/>
        <v>25.35</v>
      </c>
      <c r="J943" vm="8287">
        <f ca="1"/>
        <v>224.85</v>
      </c>
      <c r="K943" vm="8288">
        <f ca="1"/>
        <v>181.85</v>
      </c>
      <c r="L943" vm="8289">
        <f ca="1"/>
        <v>177.1</v>
      </c>
      <c r="M943" s="19" vm="8290">
        <f ca="1"/>
        <v>11168.05</v>
      </c>
      <c r="N943" s="16">
        <f t="shared" ca="1" si="194"/>
        <v>2.6391321873274618E-2</v>
      </c>
      <c r="O943" s="16">
        <f t="shared" ca="1" si="193"/>
        <v>4.9771997709307944E-2</v>
      </c>
      <c r="P943" s="16">
        <f t="shared" ca="1" si="195"/>
        <v>4.9771997709307944E-2</v>
      </c>
      <c r="Q943" s="16">
        <f t="shared" ca="1" si="196"/>
        <v>4.3025228805379997E-2</v>
      </c>
      <c r="R943" s="16">
        <f t="shared" ca="1" si="197"/>
        <v>1.485635494951471E-2</v>
      </c>
      <c r="S943" s="16">
        <f t="shared" ca="1" si="206"/>
        <v>3.1626760653265265E-2</v>
      </c>
      <c r="T943" s="16">
        <f t="shared" ca="1" si="199"/>
        <v>3.5807778241191321E-3</v>
      </c>
      <c r="U943" s="16">
        <f t="shared" ca="1" si="200"/>
        <v>2.7187251825913552E-2</v>
      </c>
      <c r="V943" s="16">
        <f t="shared" ca="1" si="201"/>
        <v>2.7187251825913552E-2</v>
      </c>
      <c r="W943" s="16">
        <f t="shared" ca="1" si="202"/>
        <v>2.6976306592415102E-2</v>
      </c>
      <c r="X943" s="16">
        <f t="shared" ca="1" si="203"/>
        <v>2.6582083517176426E-2</v>
      </c>
      <c r="Y943" s="16">
        <f t="shared" ca="1" si="204"/>
        <v>0</v>
      </c>
      <c r="Z943" s="16">
        <f t="shared" ca="1" si="205"/>
        <v>0</v>
      </c>
    </row>
    <row r="944" spans="2:26" x14ac:dyDescent="0.35">
      <c r="B944" vm="8291">
        <f ca="1"/>
        <v>43536</v>
      </c>
      <c r="C944" vm="4870">
        <f ca="1"/>
        <v>361.05</v>
      </c>
      <c r="E944" vm="8292">
        <f ca="1"/>
        <v>30.399699999999999</v>
      </c>
      <c r="F944" vm="8293">
        <f ca="1"/>
        <v>69.8</v>
      </c>
      <c r="G944" vm="8294">
        <f ca="1"/>
        <v>274.7</v>
      </c>
      <c r="H944" vm="2641">
        <f ca="1"/>
        <v>24.95</v>
      </c>
      <c r="J944" vm="7195">
        <f ca="1"/>
        <v>224.9</v>
      </c>
      <c r="K944" vm="2472">
        <f ca="1"/>
        <v>184.8</v>
      </c>
      <c r="L944" vm="8295">
        <f ca="1"/>
        <v>178.45</v>
      </c>
      <c r="M944" s="19" vm="8296">
        <f ca="1"/>
        <v>11301.2</v>
      </c>
      <c r="N944" s="16">
        <f t="shared" ca="1" si="194"/>
        <v>2.7375893625409334E-2</v>
      </c>
      <c r="O944" s="16">
        <f t="shared" ca="1" si="193"/>
        <v>-4.9221256596912706E-3</v>
      </c>
      <c r="P944" s="16">
        <f t="shared" ca="1" si="195"/>
        <v>-4.9221256596912706E-3</v>
      </c>
      <c r="Q944" s="16">
        <f t="shared" ca="1" si="196"/>
        <v>-3.5752630146892108E-3</v>
      </c>
      <c r="R944" s="16">
        <f t="shared" ca="1" si="197"/>
        <v>1.2638688246558727E-2</v>
      </c>
      <c r="S944" s="16">
        <f t="shared" ca="1" si="206"/>
        <v>2.223457485536118E-4</v>
      </c>
      <c r="T944" s="16">
        <f t="shared" ca="1" si="199"/>
        <v>1.6091987774585915E-2</v>
      </c>
      <c r="U944" s="16">
        <f t="shared" ca="1" si="200"/>
        <v>7.5939051473815165E-3</v>
      </c>
      <c r="V944" s="16">
        <f t="shared" ca="1" si="201"/>
        <v>7.5939051473815165E-3</v>
      </c>
      <c r="W944" s="16">
        <f t="shared" ca="1" si="202"/>
        <v>7.7894794195714663E-3</v>
      </c>
      <c r="X944" s="16">
        <f t="shared" ca="1" si="203"/>
        <v>7.3952563443327891E-3</v>
      </c>
      <c r="Y944" s="16">
        <f t="shared" ca="1" si="204"/>
        <v>0</v>
      </c>
      <c r="Z944" s="16">
        <f t="shared" ca="1" si="205"/>
        <v>0</v>
      </c>
    </row>
    <row r="945" spans="2:26" x14ac:dyDescent="0.35">
      <c r="B945" vm="8297">
        <f ca="1"/>
        <v>43537</v>
      </c>
      <c r="C945" vm="8298">
        <f ca="1"/>
        <v>367.15</v>
      </c>
      <c r="E945" vm="8299">
        <f ca="1"/>
        <v>31.1997</v>
      </c>
      <c r="F945" vm="7729">
        <f ca="1"/>
        <v>68</v>
      </c>
      <c r="G945" vm="3570">
        <f ca="1"/>
        <v>276.75</v>
      </c>
      <c r="H945" vm="7266">
        <f ca="1"/>
        <v>24.85</v>
      </c>
      <c r="J945" vm="3685">
        <f ca="1"/>
        <v>229.85</v>
      </c>
      <c r="K945" vm="8300">
        <f ca="1"/>
        <v>181.7</v>
      </c>
      <c r="L945" vm="8301">
        <f ca="1"/>
        <v>171.6</v>
      </c>
      <c r="M945" s="19" vm="8302">
        <f ca="1"/>
        <v>11341.7</v>
      </c>
      <c r="N945" s="16">
        <f t="shared" ca="1" si="194"/>
        <v>1.6754031000428677E-2</v>
      </c>
      <c r="O945" s="16">
        <f t="shared" ca="1" si="193"/>
        <v>2.5975739442163064E-2</v>
      </c>
      <c r="P945" s="16">
        <f t="shared" ca="1" si="195"/>
        <v>2.5975739442163064E-2</v>
      </c>
      <c r="Q945" s="16">
        <f t="shared" ca="1" si="196"/>
        <v>-2.6126304592220036E-2</v>
      </c>
      <c r="R945" s="16">
        <f t="shared" ca="1" si="197"/>
        <v>7.4349784875182116E-3</v>
      </c>
      <c r="S945" s="16">
        <f t="shared" ca="1" si="206"/>
        <v>2.1771063286967002E-2</v>
      </c>
      <c r="T945" s="16">
        <f t="shared" ca="1" si="199"/>
        <v>-1.6917183805458397E-2</v>
      </c>
      <c r="U945" s="16">
        <f t="shared" ca="1" si="200"/>
        <v>-3.9142262882307363E-2</v>
      </c>
      <c r="V945" s="16">
        <f t="shared" ca="1" si="201"/>
        <v>-3.9142262882307363E-2</v>
      </c>
      <c r="W945" s="16">
        <f t="shared" ca="1" si="202"/>
        <v>-3.5734161866085516E-2</v>
      </c>
      <c r="X945" s="16">
        <f t="shared" ca="1" si="203"/>
        <v>0</v>
      </c>
      <c r="Y945" s="16">
        <f t="shared" ca="1" si="204"/>
        <v>3.6128384941324192E-2</v>
      </c>
      <c r="Z945" s="16">
        <f t="shared" ca="1" si="205"/>
        <v>3.6293365931914838E-2</v>
      </c>
    </row>
    <row r="946" spans="2:26" x14ac:dyDescent="0.35">
      <c r="B946" vm="8303">
        <f ca="1"/>
        <v>43538</v>
      </c>
      <c r="C946" vm="8304">
        <f ca="1"/>
        <v>366</v>
      </c>
      <c r="E946" vm="8305">
        <f ca="1"/>
        <v>31.066400000000002</v>
      </c>
      <c r="F946" vm="1799">
        <f ca="1"/>
        <v>67.25</v>
      </c>
      <c r="G946" vm="3886">
        <f ca="1"/>
        <v>273.95</v>
      </c>
      <c r="H946" vm="8306">
        <f ca="1"/>
        <v>24.75</v>
      </c>
      <c r="J946" vm="8307">
        <f ca="1"/>
        <v>229.5</v>
      </c>
      <c r="K946" vm="8308">
        <f ca="1"/>
        <v>179.55</v>
      </c>
      <c r="L946" vm="3166">
        <f ca="1"/>
        <v>173.6</v>
      </c>
      <c r="M946" s="19" vm="8309">
        <f ca="1"/>
        <v>11343.25</v>
      </c>
      <c r="N946" s="16">
        <f t="shared" ca="1" si="194"/>
        <v>-3.1371504962531879E-3</v>
      </c>
      <c r="O946" s="16">
        <f t="shared" ca="1" si="193"/>
        <v>-4.2816300889845548E-3</v>
      </c>
      <c r="P946" s="16">
        <f t="shared" ca="1" si="195"/>
        <v>-4.2816300889845548E-3</v>
      </c>
      <c r="Q946" s="16">
        <f t="shared" ca="1" si="196"/>
        <v>-1.1090686694158173E-2</v>
      </c>
      <c r="R946" s="16">
        <f t="shared" ca="1" si="197"/>
        <v>-1.0168963604321552E-2</v>
      </c>
      <c r="S946" s="16">
        <f t="shared" ca="1" si="206"/>
        <v>-1.5238927516371048E-3</v>
      </c>
      <c r="T946" s="16">
        <f t="shared" ca="1" si="199"/>
        <v>-1.1903254730033567E-2</v>
      </c>
      <c r="U946" s="16">
        <f t="shared" ca="1" si="200"/>
        <v>1.1587615172387829E-2</v>
      </c>
      <c r="V946" s="16">
        <f t="shared" ca="1" si="201"/>
        <v>1.1587615172387829E-2</v>
      </c>
      <c r="W946" s="16">
        <f t="shared" ca="1" si="202"/>
        <v>1.0011898259647066E-2</v>
      </c>
      <c r="X946" s="16">
        <f t="shared" ca="1" si="203"/>
        <v>9.6176751844083887E-3</v>
      </c>
      <c r="Y946" s="16">
        <f t="shared" ca="1" si="204"/>
        <v>0</v>
      </c>
      <c r="Z946" s="16">
        <f t="shared" ca="1" si="205"/>
        <v>0</v>
      </c>
    </row>
    <row r="947" spans="2:26" x14ac:dyDescent="0.35">
      <c r="B947" vm="8310">
        <f ca="1"/>
        <v>43539</v>
      </c>
      <c r="C947" vm="8311">
        <f ca="1"/>
        <v>367.1</v>
      </c>
      <c r="E947" vm="8312">
        <f ca="1"/>
        <v>31.649699999999999</v>
      </c>
      <c r="F947" vm="7049">
        <f ca="1"/>
        <v>67.8</v>
      </c>
      <c r="G947" vm="3270">
        <f ca="1"/>
        <v>275.10000000000002</v>
      </c>
      <c r="H947" vm="2854">
        <f ca="1"/>
        <v>25.15</v>
      </c>
      <c r="J947" vm="8313">
        <f ca="1"/>
        <v>227.05</v>
      </c>
      <c r="K947" vm="8314">
        <f ca="1"/>
        <v>180</v>
      </c>
      <c r="L947" vm="8315">
        <f ca="1"/>
        <v>175.7</v>
      </c>
      <c r="M947" s="19" vm="8316">
        <f ca="1"/>
        <v>11426.85</v>
      </c>
      <c r="N947" s="16">
        <f t="shared" ca="1" si="194"/>
        <v>3.0009571014223959E-3</v>
      </c>
      <c r="O947" s="16">
        <f t="shared" ca="1" si="193"/>
        <v>1.8601820576667726E-2</v>
      </c>
      <c r="P947" s="16">
        <f t="shared" ca="1" si="195"/>
        <v>1.8601820576667726E-2</v>
      </c>
      <c r="Q947" s="16">
        <f t="shared" ca="1" si="196"/>
        <v>8.1451764644014466E-3</v>
      </c>
      <c r="R947" s="16">
        <f t="shared" ca="1" si="197"/>
        <v>4.1890599461043166E-3</v>
      </c>
      <c r="S947" s="16">
        <f t="shared" ca="1" si="206"/>
        <v>-1.073277195663971E-2</v>
      </c>
      <c r="T947" s="16">
        <f t="shared" ca="1" si="199"/>
        <v>2.5031302181184748E-3</v>
      </c>
      <c r="U947" s="16">
        <f t="shared" ca="1" si="200"/>
        <v>1.2024192966801591E-2</v>
      </c>
      <c r="V947" s="16">
        <f t="shared" ca="1" si="201"/>
        <v>1.2024192966801591E-2</v>
      </c>
      <c r="W947" s="16">
        <f t="shared" ca="1" si="202"/>
        <v>1.1542600713013959E-2</v>
      </c>
      <c r="X947" s="16">
        <f t="shared" ca="1" si="203"/>
        <v>1.1148377637775281E-2</v>
      </c>
      <c r="Y947" s="16">
        <f t="shared" ca="1" si="204"/>
        <v>0</v>
      </c>
      <c r="Z947" s="16">
        <f t="shared" ca="1" si="205"/>
        <v>0</v>
      </c>
    </row>
    <row r="948" spans="2:26" x14ac:dyDescent="0.35">
      <c r="B948" vm="8317">
        <f ca="1"/>
        <v>43542</v>
      </c>
      <c r="C948" vm="8318">
        <f ca="1"/>
        <v>369</v>
      </c>
      <c r="E948" vm="8319">
        <f ca="1"/>
        <v>31.4497</v>
      </c>
      <c r="F948" vm="7099">
        <f ca="1"/>
        <v>67.150000000000006</v>
      </c>
      <c r="G948" vm="6423">
        <f ca="1"/>
        <v>277.55</v>
      </c>
      <c r="H948" vm="3285">
        <f ca="1"/>
        <v>25.4</v>
      </c>
      <c r="J948" vm="8320">
        <f ca="1"/>
        <v>226.85</v>
      </c>
      <c r="K948" vm="8321">
        <f ca="1"/>
        <v>182.25</v>
      </c>
      <c r="L948" vm="8322">
        <f ca="1"/>
        <v>173.3</v>
      </c>
      <c r="M948" s="19" vm="8323">
        <f ca="1"/>
        <v>11462.2</v>
      </c>
      <c r="N948" s="16">
        <f t="shared" ca="1" si="194"/>
        <v>5.1623535377384074E-3</v>
      </c>
      <c r="O948" s="16">
        <f t="shared" ca="1" si="193"/>
        <v>-6.3392257220384936E-3</v>
      </c>
      <c r="P948" s="16">
        <f t="shared" ca="1" si="195"/>
        <v>-6.3392257220384936E-3</v>
      </c>
      <c r="Q948" s="16">
        <f t="shared" ca="1" si="196"/>
        <v>-9.6332719771031888E-3</v>
      </c>
      <c r="R948" s="16">
        <f t="shared" ca="1" si="197"/>
        <v>8.8664292056413255E-3</v>
      </c>
      <c r="S948" s="16">
        <f t="shared" ca="1" si="206"/>
        <v>-8.8125143398730019E-4</v>
      </c>
      <c r="T948" s="16">
        <f t="shared" ca="1" si="199"/>
        <v>1.242251999855711E-2</v>
      </c>
      <c r="U948" s="16">
        <f t="shared" ca="1" si="200"/>
        <v>-1.3753798471491019E-2</v>
      </c>
      <c r="V948" s="16">
        <f t="shared" ca="1" si="201"/>
        <v>-1.3753798471491019E-2</v>
      </c>
      <c r="W948" s="16">
        <f t="shared" ca="1" si="202"/>
        <v>-1.2394157759949795E-2</v>
      </c>
      <c r="X948" s="16">
        <f t="shared" ca="1" si="203"/>
        <v>0</v>
      </c>
      <c r="Y948" s="16">
        <f t="shared" ca="1" si="204"/>
        <v>1.2788380835188472E-2</v>
      </c>
      <c r="Z948" s="16">
        <f t="shared" ca="1" si="205"/>
        <v>1.2953361825779117E-2</v>
      </c>
    </row>
    <row r="949" spans="2:26" x14ac:dyDescent="0.35">
      <c r="B949" vm="8324">
        <f ca="1"/>
        <v>43543</v>
      </c>
      <c r="C949" vm="7056">
        <f ca="1"/>
        <v>365.75</v>
      </c>
      <c r="E949" vm="7711">
        <f ca="1"/>
        <v>32.232999999999997</v>
      </c>
      <c r="F949" vm="8269">
        <f ca="1"/>
        <v>68.099999999999994</v>
      </c>
      <c r="G949" vm="6401">
        <f ca="1"/>
        <v>277.2</v>
      </c>
      <c r="H949" vm="3285">
        <f ca="1"/>
        <v>25.4</v>
      </c>
      <c r="J949" vm="8325">
        <f ca="1"/>
        <v>229.95</v>
      </c>
      <c r="K949" vm="2461">
        <f ca="1"/>
        <v>182.85</v>
      </c>
      <c r="L949" vm="138">
        <f ca="1"/>
        <v>172.7</v>
      </c>
      <c r="M949" s="19" vm="8326">
        <f ca="1"/>
        <v>11532.4</v>
      </c>
      <c r="N949" s="16">
        <f t="shared" ca="1" si="194"/>
        <v>-8.8466041402935174E-3</v>
      </c>
      <c r="O949" s="16">
        <f t="shared" ca="1" si="193"/>
        <v>2.460132832579566E-2</v>
      </c>
      <c r="P949" s="16">
        <f t="shared" ca="1" si="195"/>
        <v>2.460132832579566E-2</v>
      </c>
      <c r="Q949" s="16">
        <f t="shared" ca="1" si="196"/>
        <v>1.4048290186219982E-2</v>
      </c>
      <c r="R949" s="16">
        <f t="shared" ca="1" si="197"/>
        <v>-1.2618298204221652E-3</v>
      </c>
      <c r="S949" s="16">
        <f t="shared" ca="1" si="206"/>
        <v>1.3572887875959823E-2</v>
      </c>
      <c r="T949" s="16">
        <f t="shared" ca="1" si="199"/>
        <v>3.2867737066227228E-3</v>
      </c>
      <c r="U949" s="16">
        <f t="shared" ca="1" si="200"/>
        <v>-3.4682115689276065E-3</v>
      </c>
      <c r="V949" s="16">
        <f t="shared" ca="1" si="201"/>
        <v>-3.4682115689276065E-3</v>
      </c>
      <c r="W949" s="16">
        <f t="shared" ca="1" si="202"/>
        <v>-2.967996309345662E-3</v>
      </c>
      <c r="X949" s="16">
        <f t="shared" ca="1" si="203"/>
        <v>0</v>
      </c>
      <c r="Y949" s="16">
        <f t="shared" ca="1" si="204"/>
        <v>3.3622193845843393E-3</v>
      </c>
      <c r="Z949" s="16">
        <f t="shared" ca="1" si="205"/>
        <v>3.5272003751749838E-3</v>
      </c>
    </row>
    <row r="950" spans="2:26" x14ac:dyDescent="0.35">
      <c r="B950" vm="8327">
        <f ca="1"/>
        <v>43544</v>
      </c>
      <c r="C950" vm="8328">
        <f ca="1"/>
        <v>360.6</v>
      </c>
      <c r="E950" vm="8329">
        <f ca="1"/>
        <v>31.166399999999999</v>
      </c>
      <c r="F950" vm="7996">
        <f ca="1"/>
        <v>68.55</v>
      </c>
      <c r="G950" vm="8330">
        <f ca="1"/>
        <v>277.05</v>
      </c>
      <c r="H950" vm="2706">
        <f ca="1"/>
        <v>25</v>
      </c>
      <c r="J950" vm="7044">
        <f ca="1"/>
        <v>228.05</v>
      </c>
      <c r="K950" vm="7715">
        <f ca="1"/>
        <v>180.2</v>
      </c>
      <c r="L950" vm="8331">
        <f ca="1"/>
        <v>174.55</v>
      </c>
      <c r="M950" s="19" vm="8332">
        <f ca="1"/>
        <v>11521.05</v>
      </c>
      <c r="N950" s="16">
        <f t="shared" ca="1" si="194"/>
        <v>-1.4180729131016699E-2</v>
      </c>
      <c r="O950" s="16">
        <f t="shared" ca="1" si="193"/>
        <v>-3.3650181035838798E-2</v>
      </c>
      <c r="P950" s="16">
        <f t="shared" ca="1" si="195"/>
        <v>-3.3650181035838798E-2</v>
      </c>
      <c r="Q950" s="16">
        <f t="shared" ca="1" si="196"/>
        <v>6.5861928528566554E-3</v>
      </c>
      <c r="R950" s="16">
        <f t="shared" ca="1" si="197"/>
        <v>-5.4127200238947521E-4</v>
      </c>
      <c r="S950" s="16">
        <f t="shared" ca="1" si="206"/>
        <v>-8.2969908282232718E-3</v>
      </c>
      <c r="T950" s="16">
        <f t="shared" ca="1" si="199"/>
        <v>-1.4598799421152749E-2</v>
      </c>
      <c r="U950" s="16">
        <f t="shared" ca="1" si="200"/>
        <v>1.065524839841219E-2</v>
      </c>
      <c r="V950" s="16">
        <f t="shared" ca="1" si="201"/>
        <v>1.065524839841219E-2</v>
      </c>
      <c r="W950" s="16">
        <f t="shared" ca="1" si="202"/>
        <v>9.4726101581430553E-3</v>
      </c>
      <c r="X950" s="16">
        <f t="shared" ca="1" si="203"/>
        <v>9.0783870829043781E-3</v>
      </c>
      <c r="Y950" s="16">
        <f t="shared" ca="1" si="204"/>
        <v>0</v>
      </c>
      <c r="Z950" s="16">
        <f t="shared" ca="1" si="205"/>
        <v>0</v>
      </c>
    </row>
    <row r="951" spans="2:26" x14ac:dyDescent="0.35">
      <c r="B951" vm="8333">
        <f ca="1"/>
        <v>43546</v>
      </c>
      <c r="C951" vm="8334">
        <f ca="1"/>
        <v>360.75</v>
      </c>
      <c r="E951" vm="8335">
        <f ca="1"/>
        <v>30.349699999999999</v>
      </c>
      <c r="F951" vm="8336">
        <f ca="1"/>
        <v>67.55</v>
      </c>
      <c r="G951" vm="4454">
        <f ca="1"/>
        <v>274.5</v>
      </c>
      <c r="H951" vm="2661">
        <f ca="1"/>
        <v>24.6</v>
      </c>
      <c r="J951" vm="4790">
        <f ca="1"/>
        <v>230.75</v>
      </c>
      <c r="K951" vm="8064">
        <f ca="1"/>
        <v>175.4</v>
      </c>
      <c r="L951" vm="7889">
        <f ca="1"/>
        <v>173.9</v>
      </c>
      <c r="M951" s="19" vm="8337">
        <f ca="1"/>
        <v>11456.9</v>
      </c>
      <c r="N951" s="16">
        <f t="shared" ca="1" si="194"/>
        <v>4.1588688476335657E-4</v>
      </c>
      <c r="O951" s="16">
        <f t="shared" ca="1" si="193"/>
        <v>-2.6553958662289396E-2</v>
      </c>
      <c r="P951" s="16">
        <f t="shared" ca="1" si="195"/>
        <v>-2.6553958662289396E-2</v>
      </c>
      <c r="Q951" s="16">
        <f t="shared" ca="1" si="196"/>
        <v>-1.4695341602115573E-2</v>
      </c>
      <c r="R951" s="16">
        <f t="shared" ca="1" si="197"/>
        <v>-9.2467343637734171E-3</v>
      </c>
      <c r="S951" s="16">
        <f t="shared" ca="1" si="206"/>
        <v>1.1769970225252139E-2</v>
      </c>
      <c r="T951" s="16">
        <f t="shared" ca="1" si="199"/>
        <v>-2.6998265236154735E-2</v>
      </c>
      <c r="U951" s="16">
        <f t="shared" ca="1" si="200"/>
        <v>-3.7308121908076878E-3</v>
      </c>
      <c r="V951" s="16">
        <f t="shared" ca="1" si="201"/>
        <v>-3.7308121908076878E-3</v>
      </c>
      <c r="W951" s="16">
        <f t="shared" ca="1" si="202"/>
        <v>-4.2490017628786418E-3</v>
      </c>
      <c r="X951" s="16">
        <f t="shared" ca="1" si="203"/>
        <v>0</v>
      </c>
      <c r="Y951" s="16">
        <f t="shared" ca="1" si="204"/>
        <v>4.6432248381173191E-3</v>
      </c>
      <c r="Z951" s="16">
        <f t="shared" ca="1" si="205"/>
        <v>4.8082058287079637E-3</v>
      </c>
    </row>
    <row r="952" spans="2:26" x14ac:dyDescent="0.35">
      <c r="B952" vm="8338">
        <f ca="1"/>
        <v>43549</v>
      </c>
      <c r="C952" vm="8339">
        <f ca="1"/>
        <v>361.35</v>
      </c>
      <c r="E952" vm="8340">
        <f ca="1"/>
        <v>30.599699999999999</v>
      </c>
      <c r="F952" vm="8263">
        <f ca="1"/>
        <v>69.099999999999994</v>
      </c>
      <c r="G952" vm="5791">
        <f ca="1"/>
        <v>270.85000000000002</v>
      </c>
      <c r="H952" vm="2671">
        <f ca="1"/>
        <v>24.4</v>
      </c>
      <c r="J952" vm="2307">
        <f ca="1"/>
        <v>235.5</v>
      </c>
      <c r="K952" vm="8341">
        <f ca="1"/>
        <v>171.3</v>
      </c>
      <c r="L952" vm="7922">
        <f ca="1"/>
        <v>168.25</v>
      </c>
      <c r="M952" s="19" vm="8342">
        <f ca="1"/>
        <v>11354.25</v>
      </c>
      <c r="N952" s="16">
        <f t="shared" ca="1" si="194"/>
        <v>1.6618200750098096E-3</v>
      </c>
      <c r="O952" s="16">
        <f t="shared" ca="1" si="193"/>
        <v>8.203572210802158E-3</v>
      </c>
      <c r="P952" s="16">
        <f t="shared" ca="1" si="195"/>
        <v>8.203572210802158E-3</v>
      </c>
      <c r="Q952" s="16">
        <f t="shared" ca="1" si="196"/>
        <v>2.2686666367416335E-2</v>
      </c>
      <c r="R952" s="16">
        <f t="shared" ca="1" si="197"/>
        <v>-1.3386098845677343E-2</v>
      </c>
      <c r="S952" s="16">
        <f t="shared" ca="1" si="206"/>
        <v>2.0376040073510925E-2</v>
      </c>
      <c r="T952" s="16">
        <f t="shared" ca="1" si="199"/>
        <v>-2.3652674608008406E-2</v>
      </c>
      <c r="U952" s="16">
        <f t="shared" ca="1" si="200"/>
        <v>-3.302945283540018E-2</v>
      </c>
      <c r="V952" s="16">
        <f t="shared" ca="1" si="201"/>
        <v>-3.302945283540018E-2</v>
      </c>
      <c r="W952" s="16">
        <f t="shared" ca="1" si="202"/>
        <v>-3.0700247825637975E-2</v>
      </c>
      <c r="X952" s="16">
        <f t="shared" ca="1" si="203"/>
        <v>0</v>
      </c>
      <c r="Y952" s="16">
        <f t="shared" ca="1" si="204"/>
        <v>3.109447090087665E-2</v>
      </c>
      <c r="Z952" s="16">
        <f t="shared" ca="1" si="205"/>
        <v>3.1259451891467296E-2</v>
      </c>
    </row>
    <row r="953" spans="2:26" x14ac:dyDescent="0.35">
      <c r="B953" vm="8343">
        <f ca="1"/>
        <v>43550</v>
      </c>
      <c r="C953" vm="7862">
        <f ca="1"/>
        <v>368.6</v>
      </c>
      <c r="E953" vm="7989">
        <f ca="1"/>
        <v>30.799700000000001</v>
      </c>
      <c r="F953" vm="8344">
        <f ca="1"/>
        <v>71.05</v>
      </c>
      <c r="G953" vm="8345">
        <f ca="1"/>
        <v>273.2</v>
      </c>
      <c r="H953" vm="8271">
        <f ca="1"/>
        <v>24.8</v>
      </c>
      <c r="J953" vm="8346">
        <f ca="1"/>
        <v>238.4</v>
      </c>
      <c r="K953" vm="8347">
        <f ca="1"/>
        <v>173.1</v>
      </c>
      <c r="L953" vm="3166">
        <f ca="1"/>
        <v>173.6</v>
      </c>
      <c r="M953" s="19" vm="8348">
        <f ca="1"/>
        <v>11483.25</v>
      </c>
      <c r="N953" s="16">
        <f t="shared" ca="1" si="194"/>
        <v>1.9865027506732948E-2</v>
      </c>
      <c r="O953" s="16">
        <f t="shared" ca="1" si="193"/>
        <v>6.5147446836443194E-3</v>
      </c>
      <c r="P953" s="16">
        <f t="shared" ca="1" si="195"/>
        <v>6.5147446836443194E-3</v>
      </c>
      <c r="Q953" s="16">
        <f t="shared" ca="1" si="196"/>
        <v>2.782912376948541E-2</v>
      </c>
      <c r="R953" s="16">
        <f t="shared" ca="1" si="197"/>
        <v>8.6389655927269944E-3</v>
      </c>
      <c r="S953" s="16">
        <f t="shared" ca="1" si="206"/>
        <v>1.2239021734722253E-2</v>
      </c>
      <c r="T953" s="16">
        <f t="shared" ca="1" si="199"/>
        <v>1.0453056852089221E-2</v>
      </c>
      <c r="U953" s="16">
        <f t="shared" ca="1" si="200"/>
        <v>3.13028337014125E-2</v>
      </c>
      <c r="V953" s="16">
        <f t="shared" ca="1" si="201"/>
        <v>3.13028337014125E-2</v>
      </c>
      <c r="W953" s="16">
        <f t="shared" ca="1" si="202"/>
        <v>2.9897115085294881E-2</v>
      </c>
      <c r="X953" s="16">
        <f t="shared" ca="1" si="203"/>
        <v>2.9502892010056205E-2</v>
      </c>
      <c r="Y953" s="16">
        <f t="shared" ca="1" si="204"/>
        <v>0</v>
      </c>
      <c r="Z953" s="16">
        <f t="shared" ca="1" si="205"/>
        <v>0</v>
      </c>
    </row>
    <row r="954" spans="2:26" x14ac:dyDescent="0.35">
      <c r="B954" vm="8349">
        <f ca="1"/>
        <v>43551</v>
      </c>
      <c r="C954" vm="8350">
        <f ca="1"/>
        <v>366.3</v>
      </c>
      <c r="E954" vm="8262">
        <f ca="1"/>
        <v>30.6997</v>
      </c>
      <c r="F954" vm="8351">
        <f ca="1"/>
        <v>71.3</v>
      </c>
      <c r="G954" vm="8352">
        <f ca="1"/>
        <v>271.85000000000002</v>
      </c>
      <c r="H954" vm="2524">
        <f ca="1"/>
        <v>24.65</v>
      </c>
      <c r="J954" vm="8353">
        <f ca="1"/>
        <v>242</v>
      </c>
      <c r="K954" vm="8354">
        <f ca="1"/>
        <v>169.85</v>
      </c>
      <c r="L954" vm="7800">
        <f ca="1"/>
        <v>175.45</v>
      </c>
      <c r="M954" s="19" vm="8355">
        <f ca="1"/>
        <v>11445.05</v>
      </c>
      <c r="N954" s="16">
        <f t="shared" ca="1" si="194"/>
        <v>-6.259375450954216E-3</v>
      </c>
      <c r="O954" s="16">
        <f t="shared" ca="1" si="193"/>
        <v>-3.2520671139173347E-3</v>
      </c>
      <c r="P954" s="16">
        <f t="shared" ca="1" si="195"/>
        <v>-3.2520671139173347E-3</v>
      </c>
      <c r="Q954" s="16">
        <f t="shared" ca="1" si="196"/>
        <v>3.5124728771406201E-3</v>
      </c>
      <c r="R954" s="16">
        <f t="shared" ca="1" si="197"/>
        <v>-4.9536841047051576E-3</v>
      </c>
      <c r="S954" s="16">
        <f t="shared" ca="1" si="206"/>
        <v>1.4987790965491708E-2</v>
      </c>
      <c r="T954" s="16">
        <f t="shared" ca="1" si="199"/>
        <v>-1.8953767575570671E-2</v>
      </c>
      <c r="U954" s="16">
        <f t="shared" ca="1" si="200"/>
        <v>1.0600299802974247E-2</v>
      </c>
      <c r="V954" s="16">
        <f t="shared" ca="1" si="201"/>
        <v>1.0600299802974247E-2</v>
      </c>
      <c r="W954" s="16">
        <f t="shared" ca="1" si="202"/>
        <v>9.5107922005658978E-3</v>
      </c>
      <c r="X954" s="16">
        <f t="shared" ca="1" si="203"/>
        <v>9.1165691253272205E-3</v>
      </c>
      <c r="Y954" s="16">
        <f t="shared" ca="1" si="204"/>
        <v>0</v>
      </c>
      <c r="Z954" s="16">
        <f t="shared" ca="1" si="205"/>
        <v>0</v>
      </c>
    </row>
    <row r="955" spans="2:26" x14ac:dyDescent="0.35">
      <c r="B955" vm="8356">
        <f ca="1"/>
        <v>43552</v>
      </c>
      <c r="C955" vm="967">
        <f ca="1"/>
        <v>381.3</v>
      </c>
      <c r="E955" vm="8357">
        <f ca="1"/>
        <v>30.816400000000002</v>
      </c>
      <c r="F955" vm="7075">
        <f ca="1"/>
        <v>71.55</v>
      </c>
      <c r="G955" vm="6280">
        <f ca="1"/>
        <v>275.8</v>
      </c>
      <c r="H955" vm="2661">
        <f ca="1"/>
        <v>24.6</v>
      </c>
      <c r="J955" vm="4642">
        <f ca="1"/>
        <v>241.85</v>
      </c>
      <c r="K955" vm="181">
        <f ca="1"/>
        <v>170.55</v>
      </c>
      <c r="L955" vm="1811">
        <f ca="1"/>
        <v>178.05</v>
      </c>
      <c r="M955" s="19" vm="8358">
        <f ca="1"/>
        <v>11570</v>
      </c>
      <c r="N955" s="16">
        <f t="shared" ca="1" si="194"/>
        <v>4.0133797078749374E-2</v>
      </c>
      <c r="O955" s="16">
        <f t="shared" ca="1" si="193"/>
        <v>3.7941332430272289E-3</v>
      </c>
      <c r="P955" s="16">
        <f t="shared" ca="1" si="195"/>
        <v>3.7941332430272289E-3</v>
      </c>
      <c r="Q955" s="16">
        <f t="shared" ca="1" si="196"/>
        <v>3.5001785822096204E-3</v>
      </c>
      <c r="R955" s="16">
        <f t="shared" ca="1" si="197"/>
        <v>1.4425521767271637E-2</v>
      </c>
      <c r="S955" s="16">
        <f t="shared" ca="1" si="206"/>
        <v>-6.2002688769417053E-4</v>
      </c>
      <c r="T955" s="16">
        <f t="shared" ca="1" si="199"/>
        <v>4.1128142580619991E-3</v>
      </c>
      <c r="U955" s="16">
        <f t="shared" ca="1" si="200"/>
        <v>1.4710307694562828E-2</v>
      </c>
      <c r="V955" s="16">
        <f t="shared" ca="1" si="201"/>
        <v>1.4710307694562828E-2</v>
      </c>
      <c r="W955" s="16">
        <f t="shared" ca="1" si="202"/>
        <v>1.470888122177574E-2</v>
      </c>
      <c r="X955" s="16">
        <f t="shared" ca="1" si="203"/>
        <v>1.4314658146537063E-2</v>
      </c>
      <c r="Y955" s="16">
        <f t="shared" ca="1" si="204"/>
        <v>0</v>
      </c>
      <c r="Z955" s="16">
        <f t="shared" ca="1" si="205"/>
        <v>0</v>
      </c>
    </row>
    <row r="956" spans="2:26" x14ac:dyDescent="0.35">
      <c r="B956" vm="8359">
        <f ca="1"/>
        <v>43553</v>
      </c>
      <c r="C956" vm="5437">
        <f ca="1"/>
        <v>378.15</v>
      </c>
      <c r="E956" vm="8360">
        <f ca="1"/>
        <v>31.082999999999998</v>
      </c>
      <c r="F956" vm="1933">
        <f ca="1"/>
        <v>74.95</v>
      </c>
      <c r="G956" vm="6997">
        <f ca="1"/>
        <v>276.85000000000002</v>
      </c>
      <c r="H956" vm="2535">
        <f ca="1"/>
        <v>24.7</v>
      </c>
      <c r="J956" vm="8361">
        <f ca="1"/>
        <v>244.8</v>
      </c>
      <c r="K956" vm="8362">
        <f ca="1"/>
        <v>174.25</v>
      </c>
      <c r="L956" vm="8363">
        <f ca="1"/>
        <v>184.45</v>
      </c>
      <c r="M956" s="19" vm="8364">
        <f ca="1"/>
        <v>11623.9</v>
      </c>
      <c r="N956" s="16">
        <f t="shared" ca="1" si="194"/>
        <v>-8.2955245614795715E-3</v>
      </c>
      <c r="O956" s="16">
        <f t="shared" ca="1" si="193"/>
        <v>8.6140301362626695E-3</v>
      </c>
      <c r="P956" s="16">
        <f t="shared" ca="1" si="195"/>
        <v>8.6140301362626695E-3</v>
      </c>
      <c r="Q956" s="16">
        <f t="shared" ca="1" si="196"/>
        <v>4.6424718546146812E-2</v>
      </c>
      <c r="R956" s="16">
        <f t="shared" ca="1" si="197"/>
        <v>3.7998779097748424E-3</v>
      </c>
      <c r="S956" s="16">
        <f t="shared" ca="1" si="206"/>
        <v>1.2123851369178958E-2</v>
      </c>
      <c r="T956" s="16">
        <f t="shared" ca="1" si="199"/>
        <v>2.1462540775978464E-2</v>
      </c>
      <c r="U956" s="16">
        <f t="shared" ca="1" si="200"/>
        <v>3.5314014318897843E-2</v>
      </c>
      <c r="V956" s="16">
        <f t="shared" ca="1" si="201"/>
        <v>3.5314014318897843E-2</v>
      </c>
      <c r="W956" s="16">
        <f t="shared" ca="1" si="202"/>
        <v>3.3352831503937357E-2</v>
      </c>
      <c r="X956" s="16">
        <f t="shared" ca="1" si="203"/>
        <v>3.2958608428698681E-2</v>
      </c>
      <c r="Y956" s="16">
        <f t="shared" ca="1" si="204"/>
        <v>0</v>
      </c>
      <c r="Z956" s="16">
        <f t="shared" ca="1" si="205"/>
        <v>0</v>
      </c>
    </row>
    <row r="957" spans="2:26" x14ac:dyDescent="0.35">
      <c r="B957" vm="8365">
        <f ca="1"/>
        <v>43556</v>
      </c>
      <c r="C957" vm="8366">
        <f ca="1"/>
        <v>383.05</v>
      </c>
      <c r="E957" vm="7757">
        <f ca="1"/>
        <v>31.9663</v>
      </c>
      <c r="F957" vm="6950">
        <f ca="1"/>
        <v>75.95</v>
      </c>
      <c r="G957" vm="6471">
        <f ca="1"/>
        <v>283.89999999999998</v>
      </c>
      <c r="H957" vm="2619">
        <f ca="1"/>
        <v>25.05</v>
      </c>
      <c r="J957" vm="8367">
        <f ca="1"/>
        <v>240.25</v>
      </c>
      <c r="K957" vm="8368">
        <f ca="1"/>
        <v>187.35</v>
      </c>
      <c r="L957" vm="8369">
        <f ca="1"/>
        <v>188.9</v>
      </c>
      <c r="M957" s="19" vm="8370">
        <f ca="1"/>
        <v>11669.15</v>
      </c>
      <c r="N957" s="16">
        <f t="shared" ca="1" si="194"/>
        <v>1.2874586660791403E-2</v>
      </c>
      <c r="O957" s="16">
        <f t="shared" ca="1" si="193"/>
        <v>2.8021176936231122E-2</v>
      </c>
      <c r="P957" s="16">
        <f t="shared" ca="1" si="195"/>
        <v>2.8021176936231122E-2</v>
      </c>
      <c r="Q957" s="16">
        <f t="shared" ca="1" si="196"/>
        <v>1.325400449317515E-2</v>
      </c>
      <c r="R957" s="16">
        <f t="shared" ca="1" si="197"/>
        <v>2.51462202099491E-2</v>
      </c>
      <c r="S957" s="16">
        <f t="shared" ca="1" si="206"/>
        <v>-1.876150278776919E-2</v>
      </c>
      <c r="T957" s="16">
        <f t="shared" ca="1" si="199"/>
        <v>7.2487475599063128E-2</v>
      </c>
      <c r="U957" s="16">
        <f t="shared" ca="1" si="200"/>
        <v>2.3839350464779301E-2</v>
      </c>
      <c r="V957" s="16">
        <f t="shared" ca="1" si="201"/>
        <v>2.3839350464779301E-2</v>
      </c>
      <c r="W957" s="16">
        <f t="shared" ca="1" si="202"/>
        <v>2.3677132231499691E-2</v>
      </c>
      <c r="X957" s="16">
        <f t="shared" ca="1" si="203"/>
        <v>2.3282909156261015E-2</v>
      </c>
      <c r="Y957" s="16">
        <f t="shared" ca="1" si="204"/>
        <v>0</v>
      </c>
      <c r="Z957" s="16">
        <f t="shared" ca="1" si="205"/>
        <v>0</v>
      </c>
    </row>
    <row r="958" spans="2:26" x14ac:dyDescent="0.35">
      <c r="B958" vm="8371">
        <f ca="1"/>
        <v>43557</v>
      </c>
      <c r="C958" vm="8372">
        <f ca="1"/>
        <v>379.7</v>
      </c>
      <c r="E958" vm="8373">
        <f ca="1"/>
        <v>33.616300000000003</v>
      </c>
      <c r="F958" vm="8374">
        <f ca="1"/>
        <v>74.7</v>
      </c>
      <c r="G958" vm="8375">
        <f ca="1"/>
        <v>283.7</v>
      </c>
      <c r="H958" vm="3396">
        <f ca="1"/>
        <v>25.5</v>
      </c>
      <c r="J958" vm="8376">
        <f ca="1"/>
        <v>245.2</v>
      </c>
      <c r="K958" vm="7801">
        <f ca="1"/>
        <v>202.95</v>
      </c>
      <c r="L958" vm="8377">
        <f ca="1"/>
        <v>187.9</v>
      </c>
      <c r="M958" s="19" vm="8378">
        <f ca="1"/>
        <v>11713.2</v>
      </c>
      <c r="N958" s="16">
        <f t="shared" ca="1" si="194"/>
        <v>-8.7840617250733357E-3</v>
      </c>
      <c r="O958" s="16">
        <f t="shared" ca="1" si="193"/>
        <v>5.032884551061928E-2</v>
      </c>
      <c r="P958" s="16">
        <f t="shared" ca="1" si="195"/>
        <v>5.032884551061928E-2</v>
      </c>
      <c r="Q958" s="16">
        <f t="shared" ca="1" si="196"/>
        <v>-1.6595136903010281E-2</v>
      </c>
      <c r="R958" s="16">
        <f t="shared" ca="1" si="197"/>
        <v>-7.0472166411981194E-4</v>
      </c>
      <c r="S958" s="16">
        <f t="shared" ca="1" si="206"/>
        <v>2.0394156211654409E-2</v>
      </c>
      <c r="T958" s="16">
        <f t="shared" ca="1" si="199"/>
        <v>7.9981118045210423E-2</v>
      </c>
      <c r="U958" s="16">
        <f t="shared" ca="1" si="200"/>
        <v>-5.3078680880442675E-3</v>
      </c>
      <c r="V958" s="16">
        <f t="shared" ca="1" si="201"/>
        <v>-5.3078680880442675E-3</v>
      </c>
      <c r="W958" s="16">
        <f t="shared" ca="1" si="202"/>
        <v>-4.7654298069764811E-3</v>
      </c>
      <c r="X958" s="16">
        <f t="shared" ca="1" si="203"/>
        <v>0</v>
      </c>
      <c r="Y958" s="16">
        <f t="shared" ca="1" si="204"/>
        <v>5.1596528822151584E-3</v>
      </c>
      <c r="Z958" s="16">
        <f t="shared" ca="1" si="205"/>
        <v>5.3246338728058029E-3</v>
      </c>
    </row>
    <row r="959" spans="2:26" x14ac:dyDescent="0.35">
      <c r="B959" vm="8379">
        <f ca="1"/>
        <v>43558</v>
      </c>
      <c r="C959" vm="8380">
        <f ca="1"/>
        <v>382</v>
      </c>
      <c r="E959" vm="8381">
        <f ca="1"/>
        <v>32.4163</v>
      </c>
      <c r="F959" vm="7288">
        <f ca="1"/>
        <v>73.849999999999994</v>
      </c>
      <c r="G959" vm="4577">
        <f ca="1"/>
        <v>282.35000000000002</v>
      </c>
      <c r="H959" vm="2661">
        <f ca="1"/>
        <v>24.6</v>
      </c>
      <c r="J959" vm="3735">
        <f ca="1"/>
        <v>242.95</v>
      </c>
      <c r="K959" vm="8382">
        <f ca="1"/>
        <v>201.35</v>
      </c>
      <c r="L959" vm="2395">
        <f ca="1"/>
        <v>185.8</v>
      </c>
      <c r="M959" s="19" vm="8383">
        <f ca="1"/>
        <v>11643.95</v>
      </c>
      <c r="N959" s="16">
        <f t="shared" ca="1" si="194"/>
        <v>6.0391413688186306E-3</v>
      </c>
      <c r="O959" s="16">
        <f t="shared" ca="1" si="193"/>
        <v>-3.6349685672083749E-2</v>
      </c>
      <c r="P959" s="16">
        <f t="shared" ca="1" si="195"/>
        <v>-3.6349685672083749E-2</v>
      </c>
      <c r="Q959" s="16">
        <f t="shared" ca="1" si="196"/>
        <v>-1.1444083161382958E-2</v>
      </c>
      <c r="R959" s="16">
        <f t="shared" ca="1" si="197"/>
        <v>-4.769905695959858E-3</v>
      </c>
      <c r="S959" s="16">
        <f t="shared" ca="1" si="206"/>
        <v>-9.2185432101443351E-3</v>
      </c>
      <c r="T959" s="16">
        <f t="shared" ca="1" si="199"/>
        <v>-7.9149559874435362E-3</v>
      </c>
      <c r="U959" s="16">
        <f t="shared" ca="1" si="200"/>
        <v>-1.1239080039681409E-2</v>
      </c>
      <c r="V959" s="16">
        <f t="shared" ca="1" si="201"/>
        <v>-1.1239080039681409E-2</v>
      </c>
      <c r="W959" s="16">
        <f t="shared" ca="1" si="202"/>
        <v>-1.0951215136558732E-2</v>
      </c>
      <c r="X959" s="16">
        <f t="shared" ca="1" si="203"/>
        <v>0</v>
      </c>
      <c r="Y959" s="16">
        <f t="shared" ca="1" si="204"/>
        <v>1.1345438211797409E-2</v>
      </c>
      <c r="Z959" s="16">
        <f t="shared" ca="1" si="205"/>
        <v>1.1510419202388053E-2</v>
      </c>
    </row>
    <row r="960" spans="2:26" x14ac:dyDescent="0.35">
      <c r="B960" vm="8384">
        <f ca="1"/>
        <v>43559</v>
      </c>
      <c r="C960" vm="5284">
        <f ca="1"/>
        <v>380.2</v>
      </c>
      <c r="E960" vm="8385">
        <f ca="1"/>
        <v>32.4497</v>
      </c>
      <c r="F960" vm="7258">
        <f ca="1"/>
        <v>73.2</v>
      </c>
      <c r="G960" vm="5987">
        <f ca="1"/>
        <v>283.55</v>
      </c>
      <c r="H960" vm="2942">
        <f ca="1"/>
        <v>24.5</v>
      </c>
      <c r="J960" vm="8386">
        <f ca="1"/>
        <v>241.7</v>
      </c>
      <c r="K960" vm="3891">
        <f ca="1"/>
        <v>206.15</v>
      </c>
      <c r="L960" vm="8387">
        <f ca="1"/>
        <v>187.2</v>
      </c>
      <c r="M960" s="19" vm="8388">
        <f ca="1"/>
        <v>11598</v>
      </c>
      <c r="N960" s="16">
        <f t="shared" ca="1" si="194"/>
        <v>-4.7231785522464168E-3</v>
      </c>
      <c r="O960" s="16">
        <f t="shared" ca="1" si="193"/>
        <v>1.0298154025770502E-3</v>
      </c>
      <c r="P960" s="16">
        <f t="shared" ca="1" si="195"/>
        <v>1.0298154025770502E-3</v>
      </c>
      <c r="Q960" s="16">
        <f t="shared" ca="1" si="196"/>
        <v>-8.8405880101227845E-3</v>
      </c>
      <c r="R960" s="16">
        <f t="shared" ca="1" si="197"/>
        <v>4.2410383411913156E-3</v>
      </c>
      <c r="S960" s="16">
        <f t="shared" ca="1" si="206"/>
        <v>-5.1583731424747125E-3</v>
      </c>
      <c r="T960" s="16">
        <f t="shared" ca="1" si="199"/>
        <v>2.35593718554458E-2</v>
      </c>
      <c r="U960" s="16">
        <f t="shared" ca="1" si="200"/>
        <v>7.5067376637533512E-3</v>
      </c>
      <c r="V960" s="16">
        <f t="shared" ca="1" si="201"/>
        <v>7.5067376637533512E-3</v>
      </c>
      <c r="W960" s="16">
        <f t="shared" ca="1" si="202"/>
        <v>6.9766122265985872E-3</v>
      </c>
      <c r="X960" s="16">
        <f t="shared" ca="1" si="203"/>
        <v>6.58238915135991E-3</v>
      </c>
      <c r="Y960" s="16">
        <f t="shared" ca="1" si="204"/>
        <v>0</v>
      </c>
      <c r="Z960" s="16">
        <f t="shared" ca="1" si="205"/>
        <v>0</v>
      </c>
    </row>
    <row r="961" spans="2:26" x14ac:dyDescent="0.35">
      <c r="B961" vm="8389">
        <f ca="1"/>
        <v>43560</v>
      </c>
      <c r="C961" vm="8390">
        <f ca="1"/>
        <v>387.15</v>
      </c>
      <c r="E961" vm="8391">
        <f ca="1"/>
        <v>32.266300000000001</v>
      </c>
      <c r="F961" vm="8392">
        <f ca="1"/>
        <v>72.7</v>
      </c>
      <c r="G961" vm="5251">
        <f ca="1"/>
        <v>288.85000000000002</v>
      </c>
      <c r="H961" vm="7076">
        <f ca="1"/>
        <v>24.3</v>
      </c>
      <c r="J961" vm="8393">
        <f ca="1"/>
        <v>237.35</v>
      </c>
      <c r="K961" vm="8394">
        <f ca="1"/>
        <v>205.15</v>
      </c>
      <c r="L961" vm="2482">
        <f ca="1"/>
        <v>191.7</v>
      </c>
      <c r="M961" s="19" vm="8395">
        <f ca="1"/>
        <v>11665.95</v>
      </c>
      <c r="N961" s="16">
        <f t="shared" ca="1" si="194"/>
        <v>1.811478477840368E-2</v>
      </c>
      <c r="O961" s="16">
        <f t="shared" ca="1" si="193"/>
        <v>-5.6678562015765746E-3</v>
      </c>
      <c r="P961" s="16">
        <f t="shared" ca="1" si="195"/>
        <v>-5.6678562015765746E-3</v>
      </c>
      <c r="Q961" s="16">
        <f t="shared" ca="1" si="196"/>
        <v>-6.8540364277921446E-3</v>
      </c>
      <c r="R961" s="16">
        <f t="shared" ca="1" si="197"/>
        <v>1.8519047767237531E-2</v>
      </c>
      <c r="S961" s="16">
        <f t="shared" ca="1" si="206"/>
        <v>-1.8161442712110277E-2</v>
      </c>
      <c r="T961" s="16">
        <f t="shared" ca="1" si="199"/>
        <v>-4.8626402647139397E-3</v>
      </c>
      <c r="U961" s="16">
        <f t="shared" ca="1" si="200"/>
        <v>2.3754086008107057E-2</v>
      </c>
      <c r="V961" s="16">
        <f t="shared" ca="1" si="201"/>
        <v>2.3754086008107057E-2</v>
      </c>
      <c r="W961" s="16">
        <f t="shared" ca="1" si="202"/>
        <v>2.2777797992624246E-2</v>
      </c>
      <c r="X961" s="16">
        <f t="shared" ca="1" si="203"/>
        <v>2.238357491738557E-2</v>
      </c>
      <c r="Y961" s="16">
        <f t="shared" ca="1" si="204"/>
        <v>0</v>
      </c>
      <c r="Z961" s="16">
        <f t="shared" ca="1" si="205"/>
        <v>0</v>
      </c>
    </row>
    <row r="962" spans="2:26" x14ac:dyDescent="0.35">
      <c r="B962" vm="8396">
        <f ca="1"/>
        <v>43563</v>
      </c>
      <c r="C962" vm="6824">
        <f ca="1"/>
        <v>379.9</v>
      </c>
      <c r="E962" vm="7658">
        <f ca="1"/>
        <v>31.666399999999999</v>
      </c>
      <c r="F962" vm="7265">
        <f ca="1"/>
        <v>72.599999999999994</v>
      </c>
      <c r="G962" vm="4501">
        <f ca="1"/>
        <v>283.95</v>
      </c>
      <c r="H962" vm="2671">
        <f ca="1"/>
        <v>24.4</v>
      </c>
      <c r="J962" vm="8393">
        <f ca="1"/>
        <v>237.35</v>
      </c>
      <c r="K962" vm="8397">
        <f ca="1"/>
        <v>200.55</v>
      </c>
      <c r="L962" vm="8398">
        <f ca="1"/>
        <v>186.65</v>
      </c>
      <c r="M962" s="19" vm="8399">
        <f ca="1"/>
        <v>11604.5</v>
      </c>
      <c r="N962" s="16">
        <f t="shared" ca="1" si="194"/>
        <v>-1.8904154639152723E-2</v>
      </c>
      <c r="O962" s="16">
        <f t="shared" ca="1" si="193"/>
        <v>-1.8767160069149112E-2</v>
      </c>
      <c r="P962" s="16">
        <f t="shared" ca="1" si="195"/>
        <v>-1.8767160069149112E-2</v>
      </c>
      <c r="Q962" s="16">
        <f t="shared" ca="1" si="196"/>
        <v>-1.3764627087233478E-3</v>
      </c>
      <c r="R962" s="16">
        <f t="shared" ca="1" si="197"/>
        <v>-1.7109355903833084E-2</v>
      </c>
      <c r="S962" s="16">
        <f t="shared" ca="1" si="206"/>
        <v>0</v>
      </c>
      <c r="T962" s="16">
        <f t="shared" ca="1" si="199"/>
        <v>-2.2677826672133243E-2</v>
      </c>
      <c r="U962" s="16">
        <f t="shared" ca="1" si="200"/>
        <v>-2.6696444691005822E-2</v>
      </c>
      <c r="V962" s="16">
        <f t="shared" ca="1" si="201"/>
        <v>-2.6696444691005822E-2</v>
      </c>
      <c r="W962" s="16">
        <f t="shared" ca="1" si="202"/>
        <v>-2.5767432329014781E-2</v>
      </c>
      <c r="X962" s="16">
        <f t="shared" ca="1" si="203"/>
        <v>0</v>
      </c>
      <c r="Y962" s="16">
        <f t="shared" ca="1" si="204"/>
        <v>2.6161655404253456E-2</v>
      </c>
      <c r="Z962" s="16">
        <f t="shared" ca="1" si="205"/>
        <v>2.6326636394844102E-2</v>
      </c>
    </row>
    <row r="963" spans="2:26" x14ac:dyDescent="0.35">
      <c r="B963" vm="8400">
        <f ca="1"/>
        <v>43564</v>
      </c>
      <c r="C963" vm="8401">
        <f ca="1"/>
        <v>380.7</v>
      </c>
      <c r="E963" vm="7704">
        <f ca="1"/>
        <v>31.933</v>
      </c>
      <c r="F963" vm="7165">
        <f ca="1"/>
        <v>71.650000000000006</v>
      </c>
      <c r="G963" vm="5594">
        <f ca="1"/>
        <v>284.95</v>
      </c>
      <c r="H963" vm="2593">
        <f ca="1"/>
        <v>24.2</v>
      </c>
      <c r="J963" vm="4905">
        <f ca="1"/>
        <v>234.55</v>
      </c>
      <c r="K963" vm="1870">
        <f ca="1"/>
        <v>205.9</v>
      </c>
      <c r="L963" vm="8402">
        <f ca="1"/>
        <v>190</v>
      </c>
      <c r="M963" s="19" vm="8403">
        <f ca="1"/>
        <v>11671.95</v>
      </c>
      <c r="N963" s="16">
        <f t="shared" ca="1" si="194"/>
        <v>2.1036031948717462E-3</v>
      </c>
      <c r="O963" s="16">
        <f t="shared" ref="O963:O1026" ca="1" si="207">LN(E963/E962)</f>
        <v>8.3837759965210215E-3</v>
      </c>
      <c r="P963" s="16">
        <f t="shared" ca="1" si="195"/>
        <v>8.3837759965210215E-3</v>
      </c>
      <c r="Q963" s="16">
        <f t="shared" ca="1" si="196"/>
        <v>-1.3171767556569373E-2</v>
      </c>
      <c r="R963" s="16">
        <f t="shared" ca="1" si="197"/>
        <v>3.5155599575671177E-3</v>
      </c>
      <c r="S963" s="16">
        <f t="shared" ca="1" si="206"/>
        <v>-1.1867060222859891E-2</v>
      </c>
      <c r="T963" s="16">
        <f t="shared" ca="1" si="199"/>
        <v>2.6327021817681918E-2</v>
      </c>
      <c r="U963" s="16">
        <f t="shared" ca="1" si="200"/>
        <v>1.7788866799893305E-2</v>
      </c>
      <c r="V963" s="16">
        <f t="shared" ca="1" si="201"/>
        <v>1.7788866799893305E-2</v>
      </c>
      <c r="W963" s="16">
        <f t="shared" ca="1" si="202"/>
        <v>1.6492377382432866E-2</v>
      </c>
      <c r="X963" s="16">
        <f t="shared" ca="1" si="203"/>
        <v>1.609815430719419E-2</v>
      </c>
      <c r="Y963" s="16">
        <f t="shared" ca="1" si="204"/>
        <v>0</v>
      </c>
      <c r="Z963" s="16">
        <f t="shared" ca="1" si="205"/>
        <v>0</v>
      </c>
    </row>
    <row r="964" spans="2:26" x14ac:dyDescent="0.35">
      <c r="B964" vm="8404">
        <f ca="1"/>
        <v>43565</v>
      </c>
      <c r="C964" vm="8405">
        <f ca="1"/>
        <v>383.45</v>
      </c>
      <c r="E964" vm="8406">
        <f ca="1"/>
        <v>31.849699999999999</v>
      </c>
      <c r="F964" vm="8407">
        <f ca="1"/>
        <v>72.2</v>
      </c>
      <c r="G964" vm="8408">
        <f ca="1"/>
        <v>282.45</v>
      </c>
      <c r="H964" vm="2117">
        <f ca="1"/>
        <v>24.15</v>
      </c>
      <c r="J964" vm="2232">
        <f ca="1"/>
        <v>229.35</v>
      </c>
      <c r="K964" vm="8409">
        <f ca="1"/>
        <v>216.05</v>
      </c>
      <c r="L964" vm="8410">
        <f ca="1"/>
        <v>188.5</v>
      </c>
      <c r="M964" s="19" vm="8411">
        <f ca="1"/>
        <v>11584.3</v>
      </c>
      <c r="N964" s="16">
        <f t="shared" ca="1" si="194"/>
        <v>7.1975708224166846E-3</v>
      </c>
      <c r="O964" s="16">
        <f t="shared" ca="1" si="207"/>
        <v>-2.6119950193278594E-3</v>
      </c>
      <c r="P964" s="16">
        <f t="shared" ca="1" si="195"/>
        <v>-2.6119950193278594E-3</v>
      </c>
      <c r="Q964" s="16">
        <f t="shared" ca="1" si="196"/>
        <v>7.6468916245997099E-3</v>
      </c>
      <c r="R964" s="16">
        <f t="shared" ca="1" si="197"/>
        <v>-8.8121825097375022E-3</v>
      </c>
      <c r="S964" s="16">
        <f t="shared" ca="1" si="206"/>
        <v>-2.2419563731286139E-2</v>
      </c>
      <c r="T964" s="16">
        <f t="shared" ca="1" si="199"/>
        <v>4.8119248344198347E-2</v>
      </c>
      <c r="U964" s="16">
        <f t="shared" ca="1" si="200"/>
        <v>-7.9260652724207157E-3</v>
      </c>
      <c r="V964" s="16">
        <f t="shared" ca="1" si="201"/>
        <v>-7.9260652724207157E-3</v>
      </c>
      <c r="W964" s="16">
        <f t="shared" ca="1" si="202"/>
        <v>-7.5352971188336684E-3</v>
      </c>
      <c r="X964" s="16">
        <f t="shared" ca="1" si="203"/>
        <v>0</v>
      </c>
      <c r="Y964" s="16">
        <f t="shared" ca="1" si="204"/>
        <v>7.9295201940723457E-3</v>
      </c>
      <c r="Z964" s="16">
        <f t="shared" ca="1" si="205"/>
        <v>8.0945011846629902E-3</v>
      </c>
    </row>
    <row r="965" spans="2:26" x14ac:dyDescent="0.35">
      <c r="B965" vm="8412">
        <f ca="1"/>
        <v>43566</v>
      </c>
      <c r="C965" vm="8413">
        <f ca="1"/>
        <v>379.45</v>
      </c>
      <c r="E965" vm="8414">
        <f ca="1"/>
        <v>31.099699999999999</v>
      </c>
      <c r="F965" vm="8415">
        <f ca="1"/>
        <v>74.349999999999994</v>
      </c>
      <c r="G965" vm="3747">
        <f ca="1"/>
        <v>281.35000000000002</v>
      </c>
      <c r="H965" vm="7091">
        <f ca="1"/>
        <v>24</v>
      </c>
      <c r="J965" vm="7630">
        <f ca="1"/>
        <v>226.5</v>
      </c>
      <c r="K965" vm="7212">
        <f ca="1"/>
        <v>218.2</v>
      </c>
      <c r="L965" vm="8416">
        <f ca="1"/>
        <v>181.15</v>
      </c>
      <c r="M965" s="19" vm="8417">
        <f ca="1"/>
        <v>11596.7</v>
      </c>
      <c r="N965" s="16">
        <f t="shared" ca="1" si="194"/>
        <v>-1.0486398360946477E-2</v>
      </c>
      <c r="O965" s="16">
        <f t="shared" ca="1" si="207"/>
        <v>-2.3829789985123796E-2</v>
      </c>
      <c r="P965" s="16">
        <f t="shared" ca="1" si="195"/>
        <v>-2.3829789985123796E-2</v>
      </c>
      <c r="Q965" s="16">
        <f t="shared" ca="1" si="196"/>
        <v>2.9343627007383313E-2</v>
      </c>
      <c r="R965" s="16">
        <f t="shared" ca="1" si="197"/>
        <v>-3.9020978919829643E-3</v>
      </c>
      <c r="S965" s="16">
        <f t="shared" ca="1" si="206"/>
        <v>-1.2504276120092242E-2</v>
      </c>
      <c r="T965" s="16">
        <f t="shared" ca="1" si="199"/>
        <v>9.9022110210280623E-3</v>
      </c>
      <c r="U965" s="16">
        <f t="shared" ca="1" si="200"/>
        <v>-3.9772589546979202E-2</v>
      </c>
      <c r="V965" s="16">
        <f t="shared" ca="1" si="201"/>
        <v>-3.9772589546979202E-2</v>
      </c>
      <c r="W965" s="16">
        <f t="shared" ca="1" si="202"/>
        <v>-3.6774201071858595E-2</v>
      </c>
      <c r="X965" s="16">
        <f t="shared" ca="1" si="203"/>
        <v>0</v>
      </c>
      <c r="Y965" s="16">
        <f t="shared" ca="1" si="204"/>
        <v>3.716842414709727E-2</v>
      </c>
      <c r="Z965" s="16">
        <f t="shared" ca="1" si="205"/>
        <v>3.7333405137687917E-2</v>
      </c>
    </row>
    <row r="966" spans="2:26" x14ac:dyDescent="0.35">
      <c r="B966" vm="8418">
        <f ca="1"/>
        <v>43567</v>
      </c>
      <c r="C966" vm="5281">
        <f ca="1"/>
        <v>385.65</v>
      </c>
      <c r="E966" vm="8419">
        <f ca="1"/>
        <v>31.316400000000002</v>
      </c>
      <c r="F966" vm="7333">
        <f ca="1"/>
        <v>77.7</v>
      </c>
      <c r="G966" vm="8420">
        <f ca="1"/>
        <v>280.5</v>
      </c>
      <c r="H966" vm="7091">
        <f ca="1"/>
        <v>24</v>
      </c>
      <c r="J966" vm="3911">
        <f ca="1"/>
        <v>227.65</v>
      </c>
      <c r="K966" vm="8421">
        <f ca="1"/>
        <v>215.95</v>
      </c>
      <c r="L966" vm="8422">
        <f ca="1"/>
        <v>183.9</v>
      </c>
      <c r="M966" s="19" vm="8423">
        <f ca="1"/>
        <v>11643.45</v>
      </c>
      <c r="N966" s="16">
        <f t="shared" ca="1" si="194"/>
        <v>1.6207386530086292E-2</v>
      </c>
      <c r="O966" s="16">
        <f t="shared" ca="1" si="207"/>
        <v>6.9437491510562655E-3</v>
      </c>
      <c r="P966" s="16">
        <f t="shared" ca="1" si="195"/>
        <v>6.9437491510562655E-3</v>
      </c>
      <c r="Q966" s="16">
        <f t="shared" ca="1" si="196"/>
        <v>4.4071584467437724E-2</v>
      </c>
      <c r="R966" s="16">
        <f t="shared" ca="1" si="197"/>
        <v>-3.0257209165370676E-3</v>
      </c>
      <c r="S966" s="16">
        <f t="shared" ca="1" si="206"/>
        <v>5.0644168577024286E-3</v>
      </c>
      <c r="T966" s="16">
        <f t="shared" ca="1" si="199"/>
        <v>-1.0365173992260317E-2</v>
      </c>
      <c r="U966" s="16">
        <f t="shared" ca="1" si="200"/>
        <v>1.5066714269189256E-2</v>
      </c>
      <c r="V966" s="16">
        <f t="shared" ca="1" si="201"/>
        <v>1.5066714269189256E-2</v>
      </c>
      <c r="W966" s="16">
        <f t="shared" ca="1" si="202"/>
        <v>1.4542078463609715E-2</v>
      </c>
      <c r="X966" s="16">
        <f t="shared" ca="1" si="203"/>
        <v>1.4147855388371038E-2</v>
      </c>
      <c r="Y966" s="16">
        <f t="shared" ca="1" si="204"/>
        <v>0</v>
      </c>
      <c r="Z966" s="16">
        <f t="shared" ca="1" si="205"/>
        <v>0</v>
      </c>
    </row>
    <row r="967" spans="2:26" x14ac:dyDescent="0.35">
      <c r="B967" vm="8424">
        <f ca="1"/>
        <v>43570</v>
      </c>
      <c r="C967" vm="2381">
        <f ca="1"/>
        <v>387.05</v>
      </c>
      <c r="E967" vm="7658">
        <f ca="1"/>
        <v>31.666399999999999</v>
      </c>
      <c r="F967" vm="8425">
        <f ca="1"/>
        <v>77.3</v>
      </c>
      <c r="G967" vm="4521">
        <f ca="1"/>
        <v>284.45</v>
      </c>
      <c r="H967" vm="2135">
        <f ca="1"/>
        <v>24.1</v>
      </c>
      <c r="J967" vm="2880">
        <f ca="1"/>
        <v>224.4</v>
      </c>
      <c r="K967" vm="4599">
        <f ca="1"/>
        <v>231.75</v>
      </c>
      <c r="L967" vm="8426">
        <f ca="1"/>
        <v>184.7</v>
      </c>
      <c r="M967" s="19" vm="8427">
        <f ca="1"/>
        <v>11690.35</v>
      </c>
      <c r="N967" s="16">
        <f t="shared" ca="1" si="194"/>
        <v>3.6236612707142867E-3</v>
      </c>
      <c r="O967" s="16">
        <f t="shared" ca="1" si="207"/>
        <v>1.1114259856874167E-2</v>
      </c>
      <c r="P967" s="16">
        <f t="shared" ca="1" si="195"/>
        <v>1.1114259856874167E-2</v>
      </c>
      <c r="Q967" s="16">
        <f t="shared" ca="1" si="196"/>
        <v>-5.1613017802255058E-3</v>
      </c>
      <c r="R967" s="16">
        <f t="shared" ca="1" si="197"/>
        <v>1.3983766233905242E-2</v>
      </c>
      <c r="S967" s="16">
        <f t="shared" ca="1" si="206"/>
        <v>-1.4379188132249846E-2</v>
      </c>
      <c r="T967" s="16">
        <f t="shared" ca="1" si="199"/>
        <v>7.0612305039254447E-2</v>
      </c>
      <c r="U967" s="16">
        <f t="shared" ca="1" si="200"/>
        <v>4.3407555949188424E-3</v>
      </c>
      <c r="V967" s="16">
        <f t="shared" ca="1" si="201"/>
        <v>4.3407555949188424E-3</v>
      </c>
      <c r="W967" s="16">
        <f t="shared" ca="1" si="202"/>
        <v>4.7355027322941324E-3</v>
      </c>
      <c r="X967" s="16">
        <f t="shared" ca="1" si="203"/>
        <v>4.3412796570554552E-3</v>
      </c>
      <c r="Y967" s="16">
        <f t="shared" ca="1" si="204"/>
        <v>0</v>
      </c>
      <c r="Z967" s="16">
        <f t="shared" ca="1" si="205"/>
        <v>0</v>
      </c>
    </row>
    <row r="968" spans="2:26" x14ac:dyDescent="0.35">
      <c r="B968" vm="8428">
        <f ca="1"/>
        <v>43571</v>
      </c>
      <c r="C968" vm="8429">
        <f ca="1"/>
        <v>395.65</v>
      </c>
      <c r="E968" vm="8430">
        <f ca="1"/>
        <v>31.382999999999999</v>
      </c>
      <c r="F968" vm="8431">
        <f ca="1"/>
        <v>76.7</v>
      </c>
      <c r="G968" vm="8432">
        <f ca="1"/>
        <v>282.60000000000002</v>
      </c>
      <c r="H968" vm="7091">
        <f ca="1"/>
        <v>24</v>
      </c>
      <c r="J968" vm="7328">
        <f ca="1"/>
        <v>225.5</v>
      </c>
      <c r="K968" vm="8433">
        <f ca="1"/>
        <v>230.5</v>
      </c>
      <c r="L968" vm="8434">
        <f ca="1"/>
        <v>184.95</v>
      </c>
      <c r="M968" s="19" vm="8435">
        <f ca="1"/>
        <v>11787.15</v>
      </c>
      <c r="N968" s="16">
        <f t="shared" ca="1" si="194"/>
        <v>2.1976098404479765E-2</v>
      </c>
      <c r="O968" s="16">
        <f t="shared" ca="1" si="207"/>
        <v>-8.9898368146088779E-3</v>
      </c>
      <c r="P968" s="16">
        <f t="shared" ca="1" si="195"/>
        <v>-8.9898368146088779E-3</v>
      </c>
      <c r="Q968" s="16">
        <f t="shared" ca="1" si="196"/>
        <v>-7.7922472201656552E-3</v>
      </c>
      <c r="R968" s="16">
        <f t="shared" ca="1" si="197"/>
        <v>-6.52502094622917E-3</v>
      </c>
      <c r="S968" s="16">
        <f t="shared" ca="1" si="206"/>
        <v>4.8899852941917702E-3</v>
      </c>
      <c r="T968" s="16">
        <f t="shared" ca="1" si="199"/>
        <v>-5.4083420092613356E-3</v>
      </c>
      <c r="U968" s="16">
        <f t="shared" ca="1" si="200"/>
        <v>1.3526310732688152E-3</v>
      </c>
      <c r="V968" s="16">
        <f t="shared" ca="1" si="201"/>
        <v>1.3526310732688152E-3</v>
      </c>
      <c r="W968" s="16">
        <f t="shared" ca="1" si="202"/>
        <v>1.0151046192104899E-3</v>
      </c>
      <c r="X968" s="16">
        <f t="shared" ca="1" si="203"/>
        <v>6.2088154397181268E-4</v>
      </c>
      <c r="Y968" s="16">
        <f t="shared" ca="1" si="204"/>
        <v>0</v>
      </c>
      <c r="Z968" s="16">
        <f t="shared" ca="1" si="205"/>
        <v>0</v>
      </c>
    </row>
    <row r="969" spans="2:26" x14ac:dyDescent="0.35">
      <c r="B969" vm="8436">
        <f ca="1"/>
        <v>43573</v>
      </c>
      <c r="C969" vm="5545">
        <f ca="1"/>
        <v>390.55</v>
      </c>
      <c r="E969" vm="8437">
        <f ca="1"/>
        <v>30.832999999999998</v>
      </c>
      <c r="F969" vm="6803">
        <f ca="1"/>
        <v>76.05</v>
      </c>
      <c r="G969" vm="8438">
        <f ca="1"/>
        <v>284.35000000000002</v>
      </c>
      <c r="H969" vm="7124">
        <f ca="1"/>
        <v>23.65</v>
      </c>
      <c r="J969" vm="8439">
        <f ca="1"/>
        <v>227.45</v>
      </c>
      <c r="K969" vm="7646">
        <f ca="1"/>
        <v>236.25</v>
      </c>
      <c r="L969" vm="8440">
        <f ca="1"/>
        <v>178.6</v>
      </c>
      <c r="M969" s="19" vm="8441">
        <f ca="1"/>
        <v>11752.8</v>
      </c>
      <c r="N969" s="16">
        <f t="shared" ca="1" si="194"/>
        <v>-1.2973979998895985E-2</v>
      </c>
      <c r="O969" s="16">
        <f t="shared" ca="1" si="207"/>
        <v>-1.7680800048711795E-2</v>
      </c>
      <c r="P969" s="16">
        <f t="shared" ca="1" si="195"/>
        <v>-1.7680800048711795E-2</v>
      </c>
      <c r="Q969" s="16">
        <f t="shared" ca="1" si="196"/>
        <v>-8.5106896679087302E-3</v>
      </c>
      <c r="R969" s="16">
        <f t="shared" ca="1" si="197"/>
        <v>6.1734035023817066E-3</v>
      </c>
      <c r="S969" s="16">
        <f t="shared" ca="1" si="206"/>
        <v>8.6102750732799625E-3</v>
      </c>
      <c r="T969" s="16">
        <f t="shared" ca="1" si="199"/>
        <v>2.4639703937148927E-2</v>
      </c>
      <c r="U969" s="16">
        <f t="shared" ca="1" si="200"/>
        <v>-3.4936849836064335E-2</v>
      </c>
      <c r="V969" s="16">
        <f t="shared" ca="1" si="201"/>
        <v>-3.4936849836064335E-2</v>
      </c>
      <c r="W969" s="16">
        <f t="shared" ca="1" si="202"/>
        <v>-3.2289447631882746E-2</v>
      </c>
      <c r="X969" s="16">
        <f t="shared" ca="1" si="203"/>
        <v>0</v>
      </c>
      <c r="Y969" s="16">
        <f t="shared" ca="1" si="204"/>
        <v>3.2683670707121422E-2</v>
      </c>
      <c r="Z969" s="16">
        <f t="shared" ca="1" si="205"/>
        <v>3.2848651697712068E-2</v>
      </c>
    </row>
    <row r="970" spans="2:26" x14ac:dyDescent="0.35">
      <c r="B970" vm="8442">
        <f ca="1"/>
        <v>43577</v>
      </c>
      <c r="C970" vm="8443">
        <f ca="1"/>
        <v>391.05</v>
      </c>
      <c r="E970" vm="8444">
        <f ca="1"/>
        <v>29.799700000000001</v>
      </c>
      <c r="F970" vm="6878">
        <f ca="1"/>
        <v>73.150000000000006</v>
      </c>
      <c r="G970" vm="6407">
        <f ca="1"/>
        <v>276.95</v>
      </c>
      <c r="H970" vm="2226">
        <f ca="1"/>
        <v>23.5</v>
      </c>
      <c r="J970" vm="3685">
        <f ca="1"/>
        <v>229.85</v>
      </c>
      <c r="K970" vm="8445">
        <f ca="1"/>
        <v>234.85</v>
      </c>
      <c r="L970" vm="8446">
        <f ca="1"/>
        <v>175</v>
      </c>
      <c r="M970" s="19" vm="8447">
        <f ca="1"/>
        <v>11594.45</v>
      </c>
      <c r="N970" s="16">
        <f t="shared" ca="1" si="194"/>
        <v>1.279426991314128E-3</v>
      </c>
      <c r="O970" s="16">
        <f t="shared" ca="1" si="207"/>
        <v>-3.4087218634430566E-2</v>
      </c>
      <c r="P970" s="16">
        <f t="shared" ca="1" si="195"/>
        <v>-3.4087218634430566E-2</v>
      </c>
      <c r="Q970" s="16">
        <f t="shared" ca="1" si="196"/>
        <v>-3.8878891239168441E-2</v>
      </c>
      <c r="R970" s="16">
        <f t="shared" ca="1" si="197"/>
        <v>-2.6368889273695895E-2</v>
      </c>
      <c r="S970" s="16">
        <f t="shared" ca="1" si="206"/>
        <v>1.0496488236223886E-2</v>
      </c>
      <c r="T970" s="16">
        <f t="shared" ca="1" si="199"/>
        <v>-5.943553900848106E-3</v>
      </c>
      <c r="U970" s="16">
        <f t="shared" ca="1" si="200"/>
        <v>-2.0362694518884599E-2</v>
      </c>
      <c r="V970" s="16">
        <f t="shared" ca="1" si="201"/>
        <v>-2.0362694518884599E-2</v>
      </c>
      <c r="W970" s="16">
        <f t="shared" ca="1" si="202"/>
        <v>-2.0700626176655034E-2</v>
      </c>
      <c r="X970" s="16">
        <f t="shared" ca="1" si="203"/>
        <v>0</v>
      </c>
      <c r="Y970" s="16">
        <f t="shared" ca="1" si="204"/>
        <v>2.109484925189371E-2</v>
      </c>
      <c r="Z970" s="16">
        <f t="shared" ca="1" si="205"/>
        <v>2.1259830242484356E-2</v>
      </c>
    </row>
    <row r="971" spans="2:26" x14ac:dyDescent="0.35">
      <c r="B971" vm="8448">
        <f ca="1"/>
        <v>43578</v>
      </c>
      <c r="C971" vm="8449">
        <f ca="1"/>
        <v>390.9</v>
      </c>
      <c r="E971" vm="7899">
        <f ca="1"/>
        <v>29.4664</v>
      </c>
      <c r="F971" vm="7508">
        <f ca="1"/>
        <v>73.5</v>
      </c>
      <c r="G971" vm="8450">
        <f ca="1"/>
        <v>275.5</v>
      </c>
      <c r="H971" vm="2174">
        <f ca="1"/>
        <v>23.3</v>
      </c>
      <c r="J971" vm="8451">
        <f ca="1"/>
        <v>227.1</v>
      </c>
      <c r="K971" vm="7523">
        <f ca="1"/>
        <v>231.65</v>
      </c>
      <c r="L971" vm="3305">
        <f ca="1"/>
        <v>174.8</v>
      </c>
      <c r="M971" s="19" vm="8452">
        <f ca="1"/>
        <v>11575.95</v>
      </c>
      <c r="N971" s="16">
        <f t="shared" ca="1" si="194"/>
        <v>-3.8365624871135833E-4</v>
      </c>
      <c r="O971" s="16">
        <f t="shared" ca="1" si="207"/>
        <v>-1.1247695185808218E-2</v>
      </c>
      <c r="P971" s="16">
        <f t="shared" ca="1" si="195"/>
        <v>-1.1247695185808218E-2</v>
      </c>
      <c r="Q971" s="16">
        <f t="shared" ca="1" si="196"/>
        <v>4.7732787526575905E-3</v>
      </c>
      <c r="R971" s="16">
        <f t="shared" ca="1" si="197"/>
        <v>-5.2493558861436782E-3</v>
      </c>
      <c r="S971" s="16">
        <f t="shared" ca="1" si="206"/>
        <v>-1.2036473140724258E-2</v>
      </c>
      <c r="T971" s="16">
        <f t="shared" ca="1" si="199"/>
        <v>-1.3719400610346669E-2</v>
      </c>
      <c r="U971" s="16">
        <f t="shared" ca="1" si="200"/>
        <v>-1.1435107020789379E-3</v>
      </c>
      <c r="V971" s="16">
        <f t="shared" ca="1" si="201"/>
        <v>-1.1435107020789379E-3</v>
      </c>
      <c r="W971" s="16">
        <f t="shared" ca="1" si="202"/>
        <v>-1.342520810048028E-3</v>
      </c>
      <c r="X971" s="16">
        <f t="shared" ca="1" si="203"/>
        <v>0</v>
      </c>
      <c r="Y971" s="16">
        <f t="shared" ca="1" si="204"/>
        <v>1.7367438852867053E-3</v>
      </c>
      <c r="Z971" s="16">
        <f t="shared" ca="1" si="205"/>
        <v>1.9017248758773499E-3</v>
      </c>
    </row>
    <row r="972" spans="2:26" x14ac:dyDescent="0.35">
      <c r="B972" vm="8453">
        <f ca="1"/>
        <v>43579</v>
      </c>
      <c r="C972" vm="5966">
        <f ca="1"/>
        <v>391.75</v>
      </c>
      <c r="E972" vm="7899">
        <f ca="1"/>
        <v>29.4664</v>
      </c>
      <c r="F972" vm="7158">
        <f ca="1"/>
        <v>73.45</v>
      </c>
      <c r="G972" vm="8450">
        <f ca="1"/>
        <v>275.5</v>
      </c>
      <c r="H972" vm="7060">
        <f ca="1"/>
        <v>23.35</v>
      </c>
      <c r="J972" vm="8454">
        <f ca="1"/>
        <v>229.7</v>
      </c>
      <c r="K972" vm="7421">
        <f ca="1"/>
        <v>223.6</v>
      </c>
      <c r="L972" vm="3305">
        <f ca="1"/>
        <v>174.8</v>
      </c>
      <c r="M972" s="19" vm="8455">
        <f ca="1"/>
        <v>11726.15</v>
      </c>
      <c r="N972" s="16">
        <f t="shared" ca="1" si="194"/>
        <v>2.1721084372211571E-3</v>
      </c>
      <c r="O972" s="16">
        <f t="shared" ca="1" si="207"/>
        <v>0</v>
      </c>
      <c r="P972" s="16">
        <f t="shared" ca="1" si="195"/>
        <v>0</v>
      </c>
      <c r="Q972" s="16">
        <f t="shared" ca="1" si="196"/>
        <v>-6.8050359890461508E-4</v>
      </c>
      <c r="R972" s="16">
        <f t="shared" ca="1" si="197"/>
        <v>0</v>
      </c>
      <c r="S972" s="16">
        <f t="shared" ca="1" si="206"/>
        <v>1.1383660583539812E-2</v>
      </c>
      <c r="T972" s="16">
        <f t="shared" ca="1" si="199"/>
        <v>-3.5368870581713313E-2</v>
      </c>
      <c r="U972" s="16">
        <f t="shared" ca="1" si="200"/>
        <v>0</v>
      </c>
      <c r="V972" s="16">
        <f t="shared" ca="1" si="201"/>
        <v>0</v>
      </c>
      <c r="W972" s="16">
        <f t="shared" ca="1" si="202"/>
        <v>-6.2405360636345639E-6</v>
      </c>
      <c r="X972" s="16">
        <f t="shared" ca="1" si="203"/>
        <v>0</v>
      </c>
      <c r="Y972" s="16">
        <f t="shared" ca="1" si="204"/>
        <v>4.0046361130231177E-4</v>
      </c>
      <c r="Z972" s="16">
        <f t="shared" ca="1" si="205"/>
        <v>5.6544460189295639E-4</v>
      </c>
    </row>
    <row r="973" spans="2:26" x14ac:dyDescent="0.35">
      <c r="B973" vm="8456">
        <f ca="1"/>
        <v>43580</v>
      </c>
      <c r="C973" vm="5307">
        <f ca="1"/>
        <v>389.25</v>
      </c>
      <c r="E973" vm="7600">
        <f ca="1"/>
        <v>29.016400000000001</v>
      </c>
      <c r="F973" vm="7273">
        <f ca="1"/>
        <v>72.25</v>
      </c>
      <c r="G973" vm="8457">
        <f ca="1"/>
        <v>272.95</v>
      </c>
      <c r="H973" vm="2266">
        <f ca="1"/>
        <v>23.1</v>
      </c>
      <c r="J973" vm="8307">
        <f ca="1"/>
        <v>229.5</v>
      </c>
      <c r="K973" vm="4682">
        <f ca="1"/>
        <v>221.85</v>
      </c>
      <c r="L973" vm="8458">
        <f ca="1"/>
        <v>170.45</v>
      </c>
      <c r="M973" s="19" vm="8459">
        <f ca="1"/>
        <v>11641.8</v>
      </c>
      <c r="N973" s="16">
        <f t="shared" ca="1" si="194"/>
        <v>-6.4020705220225226E-3</v>
      </c>
      <c r="O973" s="16">
        <f t="shared" ca="1" si="207"/>
        <v>-1.5389443777544349E-2</v>
      </c>
      <c r="P973" s="16">
        <f t="shared" ca="1" si="195"/>
        <v>-1.5389443777544349E-2</v>
      </c>
      <c r="Q973" s="16">
        <f t="shared" ca="1" si="196"/>
        <v>-1.6472575627344822E-2</v>
      </c>
      <c r="R973" s="16">
        <f t="shared" ca="1" si="197"/>
        <v>-9.2990003652026268E-3</v>
      </c>
      <c r="S973" s="16">
        <f t="shared" ca="1" si="206"/>
        <v>-8.7108019445267303E-4</v>
      </c>
      <c r="T973" s="16">
        <f t="shared" ca="1" si="199"/>
        <v>-7.8572634560255521E-3</v>
      </c>
      <c r="U973" s="16">
        <f t="shared" ca="1" si="200"/>
        <v>-2.5200464637523113E-2</v>
      </c>
      <c r="V973" s="16">
        <f t="shared" ca="1" si="201"/>
        <v>-2.5200464637523113E-2</v>
      </c>
      <c r="W973" s="16">
        <f t="shared" ca="1" si="202"/>
        <v>-2.4063150565193345E-2</v>
      </c>
      <c r="X973" s="16">
        <f t="shared" ca="1" si="203"/>
        <v>0</v>
      </c>
      <c r="Y973" s="16">
        <f t="shared" ca="1" si="204"/>
        <v>2.4457373640432021E-2</v>
      </c>
      <c r="Z973" s="16">
        <f t="shared" ca="1" si="205"/>
        <v>2.4622354631022667E-2</v>
      </c>
    </row>
    <row r="974" spans="2:26" x14ac:dyDescent="0.35">
      <c r="B974" vm="8460">
        <f ca="1"/>
        <v>43581</v>
      </c>
      <c r="C974" vm="5966">
        <f ca="1"/>
        <v>391.75</v>
      </c>
      <c r="E974" vm="8461">
        <f ca="1"/>
        <v>29.382999999999999</v>
      </c>
      <c r="F974" vm="7908">
        <f ca="1"/>
        <v>71.25</v>
      </c>
      <c r="G974" vm="8462">
        <f ca="1"/>
        <v>270.45</v>
      </c>
      <c r="H974" vm="2226">
        <f ca="1"/>
        <v>23.5</v>
      </c>
      <c r="J974" vm="8463">
        <f ca="1"/>
        <v>233.45</v>
      </c>
      <c r="K974" vm="3254">
        <f ca="1"/>
        <v>215.6</v>
      </c>
      <c r="L974" vm="8216">
        <f ca="1"/>
        <v>169.7</v>
      </c>
      <c r="M974" s="19" vm="8464">
        <f ca="1"/>
        <v>11754.65</v>
      </c>
      <c r="N974" s="16">
        <f t="shared" ca="1" si="194"/>
        <v>6.402070522022409E-3</v>
      </c>
      <c r="O974" s="16">
        <f t="shared" ca="1" si="207"/>
        <v>1.2555088428694322E-2</v>
      </c>
      <c r="P974" s="16">
        <f t="shared" ca="1" si="195"/>
        <v>1.2555088428694322E-2</v>
      </c>
      <c r="Q974" s="16">
        <f t="shared" ca="1" si="196"/>
        <v>-1.3937507843781624E-2</v>
      </c>
      <c r="R974" s="16">
        <f t="shared" ca="1" si="197"/>
        <v>-9.2013899103306433E-3</v>
      </c>
      <c r="S974" s="16">
        <f t="shared" ca="1" si="206"/>
        <v>1.7064891916346053E-2</v>
      </c>
      <c r="T974" s="16">
        <f t="shared" ca="1" si="199"/>
        <v>-2.8576638790076384E-2</v>
      </c>
      <c r="U974" s="16">
        <f t="shared" ca="1" si="200"/>
        <v>-4.4098263437314491E-3</v>
      </c>
      <c r="V974" s="16">
        <f t="shared" ca="1" si="201"/>
        <v>-4.4098263437314491E-3</v>
      </c>
      <c r="W974" s="16">
        <f t="shared" ca="1" si="202"/>
        <v>-4.510046362068346E-3</v>
      </c>
      <c r="X974" s="16">
        <f t="shared" ca="1" si="203"/>
        <v>0</v>
      </c>
      <c r="Y974" s="16">
        <f t="shared" ca="1" si="204"/>
        <v>4.9042694373070232E-3</v>
      </c>
      <c r="Z974" s="16">
        <f t="shared" ca="1" si="205"/>
        <v>5.0692504278976678E-3</v>
      </c>
    </row>
    <row r="975" spans="2:26" x14ac:dyDescent="0.35">
      <c r="B975" vm="8465">
        <f ca="1"/>
        <v>43585</v>
      </c>
      <c r="C975" vm="8466">
        <f ca="1"/>
        <v>392.8</v>
      </c>
      <c r="E975" vm="8467">
        <f ca="1"/>
        <v>29.049700000000001</v>
      </c>
      <c r="F975" vm="8468">
        <f ca="1"/>
        <v>70.8</v>
      </c>
      <c r="G975" vm="6997">
        <f ca="1"/>
        <v>276.85000000000002</v>
      </c>
      <c r="H975" vm="7060">
        <f ca="1"/>
        <v>23.35</v>
      </c>
      <c r="J975" vm="4891">
        <f ca="1"/>
        <v>232.35</v>
      </c>
      <c r="K975" vm="4296">
        <f ca="1"/>
        <v>214.3</v>
      </c>
      <c r="L975" vm="7858">
        <f ca="1"/>
        <v>166.85</v>
      </c>
      <c r="M975" s="19" vm="8469">
        <f ca="1"/>
        <v>11748.15</v>
      </c>
      <c r="N975" s="16">
        <f t="shared" ca="1" si="194"/>
        <v>2.6766952441807171E-3</v>
      </c>
      <c r="O975" s="16">
        <f t="shared" ca="1" si="207"/>
        <v>-1.1408119589711902E-2</v>
      </c>
      <c r="P975" s="16">
        <f t="shared" ca="1" si="195"/>
        <v>-1.1408119589711902E-2</v>
      </c>
      <c r="Q975" s="16">
        <f t="shared" ca="1" si="196"/>
        <v>-6.3358184490858952E-3</v>
      </c>
      <c r="R975" s="16">
        <f t="shared" ca="1" si="197"/>
        <v>2.3388604951540267E-2</v>
      </c>
      <c r="S975" s="16">
        <f t="shared" ca="1" si="206"/>
        <v>-4.7230658859587285E-3</v>
      </c>
      <c r="T975" s="16">
        <f t="shared" ca="1" si="199"/>
        <v>-6.0479365553106658E-3</v>
      </c>
      <c r="U975" s="16">
        <f t="shared" ca="1" si="200"/>
        <v>-1.6936967042797554E-2</v>
      </c>
      <c r="V975" s="16">
        <f t="shared" ca="1" si="201"/>
        <v>-1.6936967042797554E-2</v>
      </c>
      <c r="W975" s="16">
        <f t="shared" ca="1" si="202"/>
        <v>-1.4718382145392599E-2</v>
      </c>
      <c r="X975" s="16">
        <f t="shared" ca="1" si="203"/>
        <v>0</v>
      </c>
      <c r="Y975" s="16">
        <f t="shared" ca="1" si="204"/>
        <v>1.5112605220631277E-2</v>
      </c>
      <c r="Z975" s="16">
        <f t="shared" ca="1" si="205"/>
        <v>1.5277586211221921E-2</v>
      </c>
    </row>
    <row r="976" spans="2:26" x14ac:dyDescent="0.35">
      <c r="B976" vm="8470">
        <f ca="1"/>
        <v>43587</v>
      </c>
      <c r="C976" vm="8471">
        <f ca="1"/>
        <v>395.3</v>
      </c>
      <c r="E976" vm="7619">
        <f ca="1"/>
        <v>29.416399999999999</v>
      </c>
      <c r="F976" vm="1902">
        <f ca="1"/>
        <v>69.599999999999994</v>
      </c>
      <c r="G976" vm="3713">
        <f ca="1"/>
        <v>271.89999999999998</v>
      </c>
      <c r="H976" vm="2266">
        <f ca="1"/>
        <v>23.1</v>
      </c>
      <c r="J976" vm="8472">
        <f ca="1"/>
        <v>228.5</v>
      </c>
      <c r="K976" vm="8473">
        <f ca="1"/>
        <v>207.3</v>
      </c>
      <c r="L976" vm="8474">
        <f ca="1"/>
        <v>168.3</v>
      </c>
      <c r="M976" s="19" vm="8475">
        <f ca="1"/>
        <v>11724.75</v>
      </c>
      <c r="N976" s="16">
        <f t="shared" ca="1" si="194"/>
        <v>6.344393822329035E-3</v>
      </c>
      <c r="O976" s="16">
        <f t="shared" ca="1" si="207"/>
        <v>1.2544185726179297E-2</v>
      </c>
      <c r="P976" s="16">
        <f t="shared" ca="1" si="195"/>
        <v>1.2544185726179297E-2</v>
      </c>
      <c r="Q976" s="16">
        <f t="shared" ca="1" si="196"/>
        <v>-1.7094433359300183E-2</v>
      </c>
      <c r="R976" s="16">
        <f t="shared" ca="1" si="197"/>
        <v>-1.8041491630551305E-2</v>
      </c>
      <c r="S976" s="16">
        <f t="shared" ca="1" si="206"/>
        <v>-1.6708645196727927E-2</v>
      </c>
      <c r="T976" s="16">
        <f t="shared" ca="1" si="199"/>
        <v>-3.3209883037797414E-2</v>
      </c>
      <c r="U976" s="16">
        <f t="shared" ca="1" si="200"/>
        <v>8.6528959993773906E-3</v>
      </c>
      <c r="V976" s="16">
        <f t="shared" ca="1" si="201"/>
        <v>8.6528959993773906E-3</v>
      </c>
      <c r="W976" s="16">
        <f t="shared" ca="1" si="202"/>
        <v>7.0581411846117378E-3</v>
      </c>
      <c r="X976" s="16">
        <f t="shared" ca="1" si="203"/>
        <v>6.6639181093730605E-3</v>
      </c>
      <c r="Y976" s="16">
        <f t="shared" ca="1" si="204"/>
        <v>0</v>
      </c>
      <c r="Z976" s="16">
        <f t="shared" ca="1" si="205"/>
        <v>0</v>
      </c>
    </row>
    <row r="977" spans="2:26" x14ac:dyDescent="0.35">
      <c r="B977" vm="8476">
        <f ca="1"/>
        <v>43588</v>
      </c>
      <c r="C977" vm="6587">
        <f ca="1"/>
        <v>387.25</v>
      </c>
      <c r="E977" vm="8477">
        <f ca="1"/>
        <v>29.483000000000001</v>
      </c>
      <c r="F977" vm="8478">
        <f ca="1"/>
        <v>68.650000000000006</v>
      </c>
      <c r="G977" vm="5209">
        <f ca="1"/>
        <v>274.60000000000002</v>
      </c>
      <c r="H977" vm="7209">
        <f ca="1"/>
        <v>23.55</v>
      </c>
      <c r="J977" vm="8479">
        <f ca="1"/>
        <v>226.2</v>
      </c>
      <c r="K977" vm="4267">
        <f ca="1"/>
        <v>209.45</v>
      </c>
      <c r="L977" vm="8480">
        <f ca="1"/>
        <v>167.7</v>
      </c>
      <c r="M977" s="19" vm="8481">
        <f ca="1"/>
        <v>11712.25</v>
      </c>
      <c r="N977" s="16">
        <f t="shared" ca="1" si="194"/>
        <v>-2.0574491005661857E-2</v>
      </c>
      <c r="O977" s="16">
        <f t="shared" ca="1" si="207"/>
        <v>2.261484102874372E-3</v>
      </c>
      <c r="P977" s="16">
        <f t="shared" ca="1" si="195"/>
        <v>2.261484102874372E-3</v>
      </c>
      <c r="Q977" s="16">
        <f t="shared" ca="1" si="196"/>
        <v>-1.3743435126393713E-2</v>
      </c>
      <c r="R977" s="16">
        <f t="shared" ca="1" si="197"/>
        <v>9.8811416954457804E-3</v>
      </c>
      <c r="S977" s="16">
        <f t="shared" ca="1" si="206"/>
        <v>-1.0116646652239403E-2</v>
      </c>
      <c r="T977" s="16">
        <f t="shared" ca="1" si="199"/>
        <v>1.0318027951309924E-2</v>
      </c>
      <c r="U977" s="16">
        <f t="shared" ca="1" si="200"/>
        <v>-3.5714323675972446E-3</v>
      </c>
      <c r="V977" s="16">
        <f t="shared" ca="1" si="201"/>
        <v>-3.5714323675972446E-3</v>
      </c>
      <c r="W977" s="16">
        <f t="shared" ca="1" si="202"/>
        <v>-3.2235065936022612E-3</v>
      </c>
      <c r="X977" s="16">
        <f t="shared" ca="1" si="203"/>
        <v>0</v>
      </c>
      <c r="Y977" s="16">
        <f t="shared" ca="1" si="204"/>
        <v>3.6177296688409384E-3</v>
      </c>
      <c r="Z977" s="16">
        <f t="shared" ca="1" si="205"/>
        <v>3.782710659431583E-3</v>
      </c>
    </row>
    <row r="978" spans="2:26" x14ac:dyDescent="0.35">
      <c r="B978" vm="8482">
        <f ca="1"/>
        <v>43591</v>
      </c>
      <c r="C978" vm="8483">
        <f ca="1"/>
        <v>379.8</v>
      </c>
      <c r="E978" vm="7619">
        <f ca="1"/>
        <v>29.416399999999999</v>
      </c>
      <c r="F978" vm="8484">
        <f ca="1"/>
        <v>65.900000000000006</v>
      </c>
      <c r="G978" vm="8485">
        <f ca="1"/>
        <v>272.55</v>
      </c>
      <c r="H978" vm="7143">
        <f ca="1"/>
        <v>23.25</v>
      </c>
      <c r="J978" vm="8486">
        <f ca="1"/>
        <v>220.55</v>
      </c>
      <c r="K978" vm="8487">
        <f ca="1"/>
        <v>199.8</v>
      </c>
      <c r="L978" vm="8488">
        <f ca="1"/>
        <v>166.75</v>
      </c>
      <c r="M978" s="19" vm="8489">
        <f ca="1"/>
        <v>11598.25</v>
      </c>
      <c r="N978" s="16">
        <f t="shared" ca="1" si="194"/>
        <v>-1.942568091879247E-2</v>
      </c>
      <c r="O978" s="16">
        <f t="shared" ca="1" si="207"/>
        <v>-2.2614841028744635E-3</v>
      </c>
      <c r="P978" s="16">
        <f t="shared" ca="1" si="195"/>
        <v>-2.2614841028744635E-3</v>
      </c>
      <c r="Q978" s="16">
        <f t="shared" ca="1" si="196"/>
        <v>-4.088269070551849E-2</v>
      </c>
      <c r="R978" s="16">
        <f t="shared" ca="1" si="197"/>
        <v>-7.4934098235807873E-3</v>
      </c>
      <c r="S978" s="16">
        <f t="shared" ca="1" si="206"/>
        <v>-2.5295137131071208E-2</v>
      </c>
      <c r="T978" s="16">
        <f t="shared" ca="1" si="199"/>
        <v>-4.7168181178590639E-2</v>
      </c>
      <c r="U978" s="16">
        <f t="shared" ca="1" si="200"/>
        <v>-5.680984033429975E-3</v>
      </c>
      <c r="V978" s="16">
        <f t="shared" ca="1" si="201"/>
        <v>-5.680984033429975E-3</v>
      </c>
      <c r="W978" s="16">
        <f t="shared" ca="1" si="202"/>
        <v>-6.3915776194843933E-3</v>
      </c>
      <c r="X978" s="16">
        <f t="shared" ca="1" si="203"/>
        <v>0</v>
      </c>
      <c r="Y978" s="16">
        <f t="shared" ca="1" si="204"/>
        <v>6.7858006947230706E-3</v>
      </c>
      <c r="Z978" s="16">
        <f t="shared" ca="1" si="205"/>
        <v>6.9507816853137151E-3</v>
      </c>
    </row>
    <row r="979" spans="2:26" x14ac:dyDescent="0.35">
      <c r="B979" vm="8490">
        <f ca="1"/>
        <v>43592</v>
      </c>
      <c r="C979" vm="8491">
        <f ca="1"/>
        <v>371.9</v>
      </c>
      <c r="E979" vm="8492">
        <f ca="1"/>
        <v>28.899699999999999</v>
      </c>
      <c r="F979" vm="1693">
        <f ca="1"/>
        <v>63.8</v>
      </c>
      <c r="G979" vm="8493">
        <f ca="1"/>
        <v>268.05</v>
      </c>
      <c r="H979" vm="7143">
        <f ca="1"/>
        <v>23.25</v>
      </c>
      <c r="J979" vm="8494">
        <f ca="1"/>
        <v>217.35</v>
      </c>
      <c r="K979" vm="8495">
        <f ca="1"/>
        <v>190.95</v>
      </c>
      <c r="L979" vm="8496">
        <f ca="1"/>
        <v>163.5</v>
      </c>
      <c r="M979" s="19" vm="8497">
        <f ca="1"/>
        <v>11497.9</v>
      </c>
      <c r="N979" s="16">
        <f t="shared" ca="1" si="194"/>
        <v>-2.1019797447161218E-2</v>
      </c>
      <c r="O979" s="16">
        <f t="shared" ca="1" si="207"/>
        <v>-1.7721127506730203E-2</v>
      </c>
      <c r="P979" s="16">
        <f t="shared" ca="1" si="195"/>
        <v>-1.7721127506730203E-2</v>
      </c>
      <c r="Q979" s="16">
        <f t="shared" ca="1" si="196"/>
        <v>-3.2385251157717419E-2</v>
      </c>
      <c r="R979" s="16">
        <f t="shared" ca="1" si="197"/>
        <v>-1.6648553236743115E-2</v>
      </c>
      <c r="S979" s="16">
        <f t="shared" ca="1" si="206"/>
        <v>-1.4615469116147767E-2</v>
      </c>
      <c r="T979" s="16">
        <f t="shared" ca="1" si="199"/>
        <v>-4.5305252542928075E-2</v>
      </c>
      <c r="U979" s="16">
        <f t="shared" ca="1" si="200"/>
        <v>-1.9682694458425028E-2</v>
      </c>
      <c r="V979" s="16">
        <f t="shared" ca="1" si="201"/>
        <v>-1.9682694458425028E-2</v>
      </c>
      <c r="W979" s="16">
        <f t="shared" ca="1" si="202"/>
        <v>-1.9726586774977684E-2</v>
      </c>
      <c r="X979" s="16">
        <f t="shared" ca="1" si="203"/>
        <v>0</v>
      </c>
      <c r="Y979" s="16">
        <f t="shared" ca="1" si="204"/>
        <v>2.0120809850216359E-2</v>
      </c>
      <c r="Z979" s="16">
        <f t="shared" ca="1" si="205"/>
        <v>2.0285790840807005E-2</v>
      </c>
    </row>
    <row r="980" spans="2:26" x14ac:dyDescent="0.35">
      <c r="B980" vm="8498">
        <f ca="1"/>
        <v>43593</v>
      </c>
      <c r="C980" vm="7781">
        <f ca="1"/>
        <v>369.8</v>
      </c>
      <c r="E980" vm="8499">
        <f ca="1"/>
        <v>28.9664</v>
      </c>
      <c r="F980" vm="8500">
        <f ca="1"/>
        <v>61.75</v>
      </c>
      <c r="G980" vm="8501">
        <f ca="1"/>
        <v>265.95</v>
      </c>
      <c r="H980" vm="2108">
        <f ca="1"/>
        <v>22.9</v>
      </c>
      <c r="J980" vm="8502">
        <f ca="1"/>
        <v>211.85</v>
      </c>
      <c r="K980" vm="8503">
        <f ca="1"/>
        <v>185.1</v>
      </c>
      <c r="L980" vm="8504">
        <f ca="1"/>
        <v>159.4</v>
      </c>
      <c r="M980" s="19" vm="8505">
        <f ca="1"/>
        <v>11359.45</v>
      </c>
      <c r="N980" s="16">
        <f t="shared" ref="N980:N1043" ca="1" si="208">LN(C980/C979)</f>
        <v>-5.6626819779998184E-3</v>
      </c>
      <c r="O980" s="16">
        <f t="shared" ca="1" si="207"/>
        <v>2.3053231353017838E-3</v>
      </c>
      <c r="P980" s="16">
        <f t="shared" ref="P980:P1043" ca="1" si="209">LN(E980/E979)</f>
        <v>2.3053231353017838E-3</v>
      </c>
      <c r="Q980" s="16">
        <f t="shared" ref="Q980:Q1043" ca="1" si="210">LN(F980/F979)</f>
        <v>-3.2659214842657533E-2</v>
      </c>
      <c r="R980" s="16">
        <f t="shared" ref="R980:R1043" ca="1" si="211">LN(G980/G979)</f>
        <v>-7.8652090852202247E-3</v>
      </c>
      <c r="S980" s="16">
        <f t="shared" ca="1" si="206"/>
        <v>-2.5630480362232821E-2</v>
      </c>
      <c r="T980" s="16">
        <f t="shared" ref="T980:T1043" ca="1" si="212">LN(K980/K979)</f>
        <v>-3.1115394092073399E-2</v>
      </c>
      <c r="U980" s="16">
        <f t="shared" ref="U980:U1043" ca="1" si="213">LN(L980/L979)</f>
        <v>-2.5396223981193438E-2</v>
      </c>
      <c r="V980" s="16">
        <f t="shared" ref="V980:V1043" ca="1" si="214">LN(L980/L979)</f>
        <v>-2.5396223981193438E-2</v>
      </c>
      <c r="W980" s="16">
        <f t="shared" ref="W980:W1043" ca="1" si="215">SUMPRODUCT($Q$7:$X$7,N980:U980)</f>
        <v>-2.4298506549700786E-2</v>
      </c>
      <c r="X980" s="16">
        <f t="shared" ref="X980:X1043" ca="1" si="216">MAX(W980-$W$15,0)</f>
        <v>0</v>
      </c>
      <c r="Y980" s="16">
        <f t="shared" ref="Y980:Y1043" ca="1" si="217">MAX($W$15-W980,0)</f>
        <v>2.4692729624939461E-2</v>
      </c>
      <c r="Z980" s="16">
        <f t="shared" ref="Z980:Z1043" ca="1" si="218">MAX($O$4-W980,0)</f>
        <v>2.4857710615530108E-2</v>
      </c>
    </row>
    <row r="981" spans="2:26" x14ac:dyDescent="0.35">
      <c r="B981" vm="8506">
        <f ca="1"/>
        <v>43594</v>
      </c>
      <c r="C981" vm="8507">
        <f ca="1"/>
        <v>363.9</v>
      </c>
      <c r="E981" vm="8508">
        <f ca="1"/>
        <v>29.983000000000001</v>
      </c>
      <c r="F981" vm="8509">
        <f ca="1"/>
        <v>62.45</v>
      </c>
      <c r="G981" vm="8510">
        <f ca="1"/>
        <v>262.14999999999998</v>
      </c>
      <c r="H981" vm="2475">
        <f ca="1"/>
        <v>22.65</v>
      </c>
      <c r="J981" vm="3377">
        <f ca="1"/>
        <v>213.9</v>
      </c>
      <c r="K981" vm="8511">
        <f ca="1"/>
        <v>186.35</v>
      </c>
      <c r="L981" vm="8512">
        <f ca="1"/>
        <v>157.15</v>
      </c>
      <c r="M981" s="19" vm="8513">
        <f ca="1"/>
        <v>11301.8</v>
      </c>
      <c r="N981" s="16">
        <f t="shared" ca="1" si="208"/>
        <v>-1.6083214334910417E-2</v>
      </c>
      <c r="O981" s="16">
        <f t="shared" ca="1" si="207"/>
        <v>3.4494016802281348E-2</v>
      </c>
      <c r="P981" s="16">
        <f t="shared" ca="1" si="209"/>
        <v>3.4494016802281348E-2</v>
      </c>
      <c r="Q981" s="16">
        <f t="shared" ca="1" si="210"/>
        <v>1.1272261063500122E-2</v>
      </c>
      <c r="R981" s="16">
        <f t="shared" ca="1" si="211"/>
        <v>-1.439146216978485E-2</v>
      </c>
      <c r="S981" s="16">
        <f t="shared" ca="1" si="206"/>
        <v>9.6301390157918273E-3</v>
      </c>
      <c r="T981" s="16">
        <f t="shared" ca="1" si="212"/>
        <v>6.7304063458154912E-3</v>
      </c>
      <c r="U981" s="16">
        <f t="shared" ca="1" si="213"/>
        <v>-1.4216003112538048E-2</v>
      </c>
      <c r="V981" s="16">
        <f t="shared" ca="1" si="214"/>
        <v>-1.4216003112538048E-2</v>
      </c>
      <c r="W981" s="16">
        <f t="shared" ca="1" si="215"/>
        <v>-1.35121135376376E-2</v>
      </c>
      <c r="X981" s="16">
        <f t="shared" ca="1" si="216"/>
        <v>0</v>
      </c>
      <c r="Y981" s="16">
        <f t="shared" ca="1" si="217"/>
        <v>1.3906336612876278E-2</v>
      </c>
      <c r="Z981" s="16">
        <f t="shared" ca="1" si="218"/>
        <v>1.4071317603466922E-2</v>
      </c>
    </row>
    <row r="982" spans="2:26" x14ac:dyDescent="0.35">
      <c r="B982" vm="8514">
        <f ca="1"/>
        <v>43595</v>
      </c>
      <c r="C982" vm="5551">
        <f ca="1"/>
        <v>372.55</v>
      </c>
      <c r="E982" vm="7948">
        <f ca="1"/>
        <v>29.899699999999999</v>
      </c>
      <c r="F982" vm="8515">
        <f ca="1"/>
        <v>63.15</v>
      </c>
      <c r="G982" vm="8516">
        <f ca="1"/>
        <v>260.39999999999998</v>
      </c>
      <c r="H982" vm="8517">
        <f ca="1"/>
        <v>22.45</v>
      </c>
      <c r="J982" vm="8518">
        <f ca="1"/>
        <v>214.6</v>
      </c>
      <c r="K982" vm="8201">
        <f ca="1"/>
        <v>185.9</v>
      </c>
      <c r="L982" vm="2420">
        <f ca="1"/>
        <v>155.94999999999999</v>
      </c>
      <c r="M982" s="19" vm="7447">
        <f ca="1"/>
        <v>11278.9</v>
      </c>
      <c r="N982" s="16">
        <f t="shared" ca="1" si="208"/>
        <v>2.3492152381622531E-2</v>
      </c>
      <c r="O982" s="16">
        <f t="shared" ca="1" si="207"/>
        <v>-2.7821074777637351E-3</v>
      </c>
      <c r="P982" s="16">
        <f t="shared" ca="1" si="209"/>
        <v>-2.7821074777637351E-3</v>
      </c>
      <c r="Q982" s="16">
        <f t="shared" ca="1" si="210"/>
        <v>1.1146612224913425E-2</v>
      </c>
      <c r="R982" s="16">
        <f t="shared" ca="1" si="211"/>
        <v>-6.6979486841275814E-3</v>
      </c>
      <c r="S982" s="16">
        <f t="shared" ca="1" si="206"/>
        <v>3.2672141082379959E-3</v>
      </c>
      <c r="T982" s="16">
        <f t="shared" ca="1" si="212"/>
        <v>-2.417731197869079E-3</v>
      </c>
      <c r="U982" s="16">
        <f t="shared" ca="1" si="213"/>
        <v>-7.6653201897644097E-3</v>
      </c>
      <c r="V982" s="16">
        <f t="shared" ca="1" si="214"/>
        <v>-7.6653201897644097E-3</v>
      </c>
      <c r="W982" s="16">
        <f t="shared" ca="1" si="215"/>
        <v>-7.0056472868210576E-3</v>
      </c>
      <c r="X982" s="16">
        <f t="shared" ca="1" si="216"/>
        <v>0</v>
      </c>
      <c r="Y982" s="16">
        <f t="shared" ca="1" si="217"/>
        <v>7.3998703620597349E-3</v>
      </c>
      <c r="Z982" s="16">
        <f t="shared" ca="1" si="218"/>
        <v>7.5648513526503794E-3</v>
      </c>
    </row>
    <row r="983" spans="2:26" x14ac:dyDescent="0.35">
      <c r="B983" vm="8519">
        <f ca="1"/>
        <v>43598</v>
      </c>
      <c r="C983" vm="8520">
        <f ca="1"/>
        <v>364.75</v>
      </c>
      <c r="E983" vm="8499">
        <f ca="1"/>
        <v>28.9664</v>
      </c>
      <c r="F983" vm="8521">
        <f ca="1"/>
        <v>59.85</v>
      </c>
      <c r="G983" vm="8522">
        <f ca="1"/>
        <v>257.25</v>
      </c>
      <c r="H983" vm="2079">
        <f ca="1"/>
        <v>22.1</v>
      </c>
      <c r="J983" vm="3900">
        <f ca="1"/>
        <v>202.45</v>
      </c>
      <c r="K983" vm="8523">
        <f ca="1"/>
        <v>180.75</v>
      </c>
      <c r="L983" vm="8524">
        <f ca="1"/>
        <v>154.19999999999999</v>
      </c>
      <c r="M983" s="19" vm="8525">
        <f ca="1"/>
        <v>11148.2</v>
      </c>
      <c r="N983" s="16">
        <f t="shared" ca="1" si="208"/>
        <v>-2.1159069596841492E-2</v>
      </c>
      <c r="O983" s="16">
        <f t="shared" ca="1" si="207"/>
        <v>-3.171190932451752E-2</v>
      </c>
      <c r="P983" s="16">
        <f t="shared" ca="1" si="209"/>
        <v>-3.171190932451752E-2</v>
      </c>
      <c r="Q983" s="16">
        <f t="shared" ca="1" si="210"/>
        <v>-5.3671416792517912E-2</v>
      </c>
      <c r="R983" s="16">
        <f t="shared" ca="1" si="211"/>
        <v>-1.2170535620255066E-2</v>
      </c>
      <c r="S983" s="16">
        <f t="shared" ca="1" si="206"/>
        <v>-5.8282887718427975E-2</v>
      </c>
      <c r="T983" s="16">
        <f t="shared" ca="1" si="212"/>
        <v>-2.8094033688524242E-2</v>
      </c>
      <c r="U983" s="16">
        <f t="shared" ca="1" si="213"/>
        <v>-1.1284981924583156E-2</v>
      </c>
      <c r="V983" s="16">
        <f t="shared" ca="1" si="214"/>
        <v>-1.1284981924583156E-2</v>
      </c>
      <c r="W983" s="16">
        <f t="shared" ca="1" si="215"/>
        <v>-1.2189113505015718E-2</v>
      </c>
      <c r="X983" s="16">
        <f t="shared" ca="1" si="216"/>
        <v>0</v>
      </c>
      <c r="Y983" s="16">
        <f t="shared" ca="1" si="217"/>
        <v>1.2583336580254395E-2</v>
      </c>
      <c r="Z983" s="16">
        <f t="shared" ca="1" si="218"/>
        <v>1.274831757084504E-2</v>
      </c>
    </row>
    <row r="984" spans="2:26" x14ac:dyDescent="0.35">
      <c r="B984" vm="8526">
        <f ca="1"/>
        <v>43599</v>
      </c>
      <c r="C984" vm="6948">
        <f ca="1"/>
        <v>370.55</v>
      </c>
      <c r="E984" vm="8527">
        <f ca="1"/>
        <v>29.6997</v>
      </c>
      <c r="F984" vm="8528">
        <f ca="1"/>
        <v>63.95</v>
      </c>
      <c r="G984" vm="8529">
        <f ca="1"/>
        <v>256.55</v>
      </c>
      <c r="H984" vm="2079">
        <f ca="1"/>
        <v>22.1</v>
      </c>
      <c r="J984" vm="3448">
        <f ca="1"/>
        <v>203.1</v>
      </c>
      <c r="K984" vm="8530">
        <f ca="1"/>
        <v>184.5</v>
      </c>
      <c r="L984" vm="8531">
        <f ca="1"/>
        <v>160.75</v>
      </c>
      <c r="M984" s="19" vm="8532">
        <f ca="1"/>
        <v>11222.05</v>
      </c>
      <c r="N984" s="16">
        <f t="shared" ca="1" si="208"/>
        <v>1.5776200994472973E-2</v>
      </c>
      <c r="O984" s="16">
        <f t="shared" ca="1" si="207"/>
        <v>2.5000407170565522E-2</v>
      </c>
      <c r="P984" s="16">
        <f t="shared" ca="1" si="209"/>
        <v>2.5000407170565522E-2</v>
      </c>
      <c r="Q984" s="16">
        <f t="shared" ca="1" si="210"/>
        <v>6.6260096020869644E-2</v>
      </c>
      <c r="R984" s="16">
        <f t="shared" ca="1" si="211"/>
        <v>-2.7247973261851424E-3</v>
      </c>
      <c r="S984" s="16">
        <f t="shared" ca="1" si="206"/>
        <v>3.2055261081689445E-3</v>
      </c>
      <c r="T984" s="16">
        <f t="shared" ca="1" si="212"/>
        <v>2.0534602441707735E-2</v>
      </c>
      <c r="U984" s="16">
        <f t="shared" ca="1" si="213"/>
        <v>4.1599901988499721E-2</v>
      </c>
      <c r="V984" s="16">
        <f t="shared" ca="1" si="214"/>
        <v>4.1599901988499721E-2</v>
      </c>
      <c r="W984" s="16">
        <f t="shared" ca="1" si="215"/>
        <v>3.9470092342537434E-2</v>
      </c>
      <c r="X984" s="16">
        <f t="shared" ca="1" si="216"/>
        <v>3.9075869267298759E-2</v>
      </c>
      <c r="Y984" s="16">
        <f t="shared" ca="1" si="217"/>
        <v>0</v>
      </c>
      <c r="Z984" s="16">
        <f t="shared" ca="1" si="218"/>
        <v>0</v>
      </c>
    </row>
    <row r="985" spans="2:26" x14ac:dyDescent="0.35">
      <c r="B985" vm="8533">
        <f ca="1"/>
        <v>43600</v>
      </c>
      <c r="C985" vm="8534">
        <f ca="1"/>
        <v>360.15</v>
      </c>
      <c r="E985" vm="8535">
        <f ca="1"/>
        <v>29.666399999999999</v>
      </c>
      <c r="F985" vm="8536">
        <f ca="1"/>
        <v>60.6</v>
      </c>
      <c r="G985" vm="8537">
        <f ca="1"/>
        <v>253.8</v>
      </c>
      <c r="H985" vm="2465">
        <f ca="1"/>
        <v>22.3</v>
      </c>
      <c r="J985" vm="8538">
        <f ca="1"/>
        <v>201.8</v>
      </c>
      <c r="K985" vm="3016">
        <f ca="1"/>
        <v>169.45</v>
      </c>
      <c r="L985" vm="8539">
        <f ca="1"/>
        <v>160.05000000000001</v>
      </c>
      <c r="M985" s="19" vm="8540">
        <f ca="1"/>
        <v>11157</v>
      </c>
      <c r="N985" s="16">
        <f t="shared" ca="1" si="208"/>
        <v>-2.8467777061996061E-2</v>
      </c>
      <c r="O985" s="16">
        <f t="shared" ca="1" si="207"/>
        <v>-1.1218524879513885E-3</v>
      </c>
      <c r="P985" s="16">
        <f t="shared" ca="1" si="209"/>
        <v>-1.1218524879513885E-3</v>
      </c>
      <c r="Q985" s="16">
        <f t="shared" ca="1" si="210"/>
        <v>-5.3806634949582925E-2</v>
      </c>
      <c r="R985" s="16">
        <f t="shared" ca="1" si="211"/>
        <v>-1.077702210768652E-2</v>
      </c>
      <c r="S985" s="16">
        <f t="shared" ca="1" si="206"/>
        <v>-6.4213606668303853E-3</v>
      </c>
      <c r="T985" s="16">
        <f t="shared" ca="1" si="212"/>
        <v>-8.509156542752154E-2</v>
      </c>
      <c r="U985" s="16">
        <f t="shared" ca="1" si="213"/>
        <v>-4.3640967018566098E-3</v>
      </c>
      <c r="V985" s="16">
        <f t="shared" ca="1" si="214"/>
        <v>-4.3640967018566098E-3</v>
      </c>
      <c r="W985" s="16">
        <f t="shared" ca="1" si="215"/>
        <v>-5.5895596040533378E-3</v>
      </c>
      <c r="X985" s="16">
        <f t="shared" ca="1" si="216"/>
        <v>0</v>
      </c>
      <c r="Y985" s="16">
        <f t="shared" ca="1" si="217"/>
        <v>5.983782679292015E-3</v>
      </c>
      <c r="Z985" s="16">
        <f t="shared" ca="1" si="218"/>
        <v>6.1487636698826596E-3</v>
      </c>
    </row>
    <row r="986" spans="2:26" x14ac:dyDescent="0.35">
      <c r="B986" vm="8541">
        <f ca="1"/>
        <v>43601</v>
      </c>
      <c r="C986" vm="8542">
        <f ca="1"/>
        <v>371.5</v>
      </c>
      <c r="E986" vm="8543">
        <f ca="1"/>
        <v>29.749700000000001</v>
      </c>
      <c r="F986" vm="8134">
        <f ca="1"/>
        <v>62.2</v>
      </c>
      <c r="G986" vm="1375">
        <f ca="1"/>
        <v>254.55</v>
      </c>
      <c r="H986" vm="8544">
        <f ca="1"/>
        <v>21.75</v>
      </c>
      <c r="J986" vm="3909">
        <f ca="1"/>
        <v>199.1</v>
      </c>
      <c r="K986" vm="8064">
        <f ca="1"/>
        <v>175.4</v>
      </c>
      <c r="L986" vm="8496">
        <f ca="1"/>
        <v>163.5</v>
      </c>
      <c r="M986" s="19" vm="8545">
        <f ca="1"/>
        <v>11257.1</v>
      </c>
      <c r="N986" s="16">
        <f t="shared" ca="1" si="208"/>
        <v>3.1028252822442107E-2</v>
      </c>
      <c r="O986" s="16">
        <f t="shared" ca="1" si="207"/>
        <v>2.8039556475952E-3</v>
      </c>
      <c r="P986" s="16">
        <f t="shared" ca="1" si="209"/>
        <v>2.8039556475952E-3</v>
      </c>
      <c r="Q986" s="16">
        <f t="shared" ca="1" si="210"/>
        <v>2.6060106669865087E-2</v>
      </c>
      <c r="R986" s="16">
        <f t="shared" ca="1" si="211"/>
        <v>2.950725068057759E-3</v>
      </c>
      <c r="S986" s="16">
        <f t="shared" ca="1" si="206"/>
        <v>-1.3469896849358091E-2</v>
      </c>
      <c r="T986" s="16">
        <f t="shared" ca="1" si="212"/>
        <v>3.4511181885022467E-2</v>
      </c>
      <c r="U986" s="16">
        <f t="shared" ca="1" si="213"/>
        <v>2.1326723921436041E-2</v>
      </c>
      <c r="V986" s="16">
        <f t="shared" ca="1" si="214"/>
        <v>2.1326723921436041E-2</v>
      </c>
      <c r="W986" s="16">
        <f t="shared" ca="1" si="215"/>
        <v>2.0497539140016483E-2</v>
      </c>
      <c r="X986" s="16">
        <f t="shared" ca="1" si="216"/>
        <v>2.0103316064777808E-2</v>
      </c>
      <c r="Y986" s="16">
        <f t="shared" ca="1" si="217"/>
        <v>0</v>
      </c>
      <c r="Z986" s="16">
        <f t="shared" ca="1" si="218"/>
        <v>0</v>
      </c>
    </row>
    <row r="987" spans="2:26" x14ac:dyDescent="0.35">
      <c r="B987" vm="8546">
        <f ca="1"/>
        <v>43602</v>
      </c>
      <c r="C987" vm="8311">
        <f ca="1"/>
        <v>367.1</v>
      </c>
      <c r="E987" vm="8547">
        <f ca="1"/>
        <v>30.649699999999999</v>
      </c>
      <c r="F987" vm="8548">
        <f ca="1"/>
        <v>62.1</v>
      </c>
      <c r="G987" vm="8549">
        <f ca="1"/>
        <v>253.45</v>
      </c>
      <c r="H987" vm="2070">
        <f ca="1"/>
        <v>22.15</v>
      </c>
      <c r="J987" vm="7786">
        <f ca="1"/>
        <v>198.8</v>
      </c>
      <c r="K987" vm="8550">
        <f ca="1"/>
        <v>176.85</v>
      </c>
      <c r="L987" vm="8551">
        <f ca="1"/>
        <v>160.94999999999999</v>
      </c>
      <c r="M987" s="19" vm="8552">
        <f ca="1"/>
        <v>11407.15</v>
      </c>
      <c r="N987" s="16">
        <f t="shared" ca="1" si="208"/>
        <v>-1.1914573655025133E-2</v>
      </c>
      <c r="O987" s="16">
        <f t="shared" ca="1" si="207"/>
        <v>2.9803826498915217E-2</v>
      </c>
      <c r="P987" s="16">
        <f t="shared" ca="1" si="209"/>
        <v>2.9803826498915217E-2</v>
      </c>
      <c r="Q987" s="16">
        <f t="shared" ca="1" si="210"/>
        <v>-1.6090108057006626E-3</v>
      </c>
      <c r="R987" s="16">
        <f t="shared" ca="1" si="211"/>
        <v>-4.3307154299867855E-3</v>
      </c>
      <c r="S987" s="16">
        <f t="shared" ca="1" si="206"/>
        <v>-1.5079168476768105E-3</v>
      </c>
      <c r="T987" s="16">
        <f t="shared" ca="1" si="212"/>
        <v>8.2328357134069663E-3</v>
      </c>
      <c r="U987" s="16">
        <f t="shared" ca="1" si="213"/>
        <v>-1.5719232592490997E-2</v>
      </c>
      <c r="V987" s="16">
        <f t="shared" ca="1" si="214"/>
        <v>-1.5719232592490997E-2</v>
      </c>
      <c r="W987" s="16">
        <f t="shared" ca="1" si="215"/>
        <v>-1.4613628066419195E-2</v>
      </c>
      <c r="X987" s="16">
        <f t="shared" ca="1" si="216"/>
        <v>0</v>
      </c>
      <c r="Y987" s="16">
        <f t="shared" ca="1" si="217"/>
        <v>1.5007851141657872E-2</v>
      </c>
      <c r="Z987" s="16">
        <f t="shared" ca="1" si="218"/>
        <v>1.5172832132248517E-2</v>
      </c>
    </row>
    <row r="988" spans="2:26" x14ac:dyDescent="0.35">
      <c r="B988" vm="8553">
        <f ca="1"/>
        <v>43605</v>
      </c>
      <c r="C988" vm="8554">
        <f ca="1"/>
        <v>400.1</v>
      </c>
      <c r="E988" vm="8555">
        <f ca="1"/>
        <v>33.099699999999999</v>
      </c>
      <c r="F988" vm="7829">
        <f ca="1"/>
        <v>65.95</v>
      </c>
      <c r="G988" vm="4393">
        <f ca="1"/>
        <v>261.10000000000002</v>
      </c>
      <c r="H988" vm="2236">
        <f ca="1"/>
        <v>23.15</v>
      </c>
      <c r="J988" vm="2579">
        <f ca="1"/>
        <v>202.75</v>
      </c>
      <c r="K988" vm="8556">
        <f ca="1"/>
        <v>190.15</v>
      </c>
      <c r="L988" vm="8557">
        <f ca="1"/>
        <v>167.1</v>
      </c>
      <c r="M988" s="19" vm="8558">
        <f ca="1"/>
        <v>11828.25</v>
      </c>
      <c r="N988" s="16">
        <f t="shared" ca="1" si="208"/>
        <v>8.6080225360400719E-2</v>
      </c>
      <c r="O988" s="16">
        <f t="shared" ca="1" si="207"/>
        <v>7.6901344491738743E-2</v>
      </c>
      <c r="P988" s="16">
        <f t="shared" ca="1" si="209"/>
        <v>7.6901344491738743E-2</v>
      </c>
      <c r="Q988" s="16">
        <f t="shared" ca="1" si="210"/>
        <v>6.0150890223890571E-2</v>
      </c>
      <c r="R988" s="16">
        <f t="shared" ca="1" si="211"/>
        <v>2.9736910786724927E-2</v>
      </c>
      <c r="S988" s="16">
        <f t="shared" ca="1" si="206"/>
        <v>1.9674398773048482E-2</v>
      </c>
      <c r="T988" s="16">
        <f t="shared" ca="1" si="212"/>
        <v>7.2511318722779147E-2</v>
      </c>
      <c r="U988" s="16">
        <f t="shared" ca="1" si="213"/>
        <v>3.7498677856530986E-2</v>
      </c>
      <c r="V988" s="16">
        <f t="shared" ca="1" si="214"/>
        <v>3.7498677856530986E-2</v>
      </c>
      <c r="W988" s="16">
        <f t="shared" ca="1" si="215"/>
        <v>3.8243426562807596E-2</v>
      </c>
      <c r="X988" s="16">
        <f t="shared" ca="1" si="216"/>
        <v>3.7849203487568921E-2</v>
      </c>
      <c r="Y988" s="16">
        <f t="shared" ca="1" si="217"/>
        <v>0</v>
      </c>
      <c r="Z988" s="16">
        <f t="shared" ca="1" si="218"/>
        <v>0</v>
      </c>
    </row>
    <row r="989" spans="2:26" x14ac:dyDescent="0.35">
      <c r="B989" vm="8559">
        <f ca="1"/>
        <v>43606</v>
      </c>
      <c r="C989" vm="6859">
        <f ca="1"/>
        <v>387.6</v>
      </c>
      <c r="E989" vm="8560">
        <f ca="1"/>
        <v>32.316299999999998</v>
      </c>
      <c r="F989" vm="1818">
        <f ca="1"/>
        <v>63.25</v>
      </c>
      <c r="G989" vm="5016">
        <f ca="1"/>
        <v>255.25</v>
      </c>
      <c r="H989" vm="7025">
        <f ca="1"/>
        <v>22.85</v>
      </c>
      <c r="J989" vm="8561">
        <f ca="1"/>
        <v>202.65</v>
      </c>
      <c r="K989" vm="7707">
        <f ca="1"/>
        <v>176.8</v>
      </c>
      <c r="L989" vm="8562">
        <f ca="1"/>
        <v>165.45</v>
      </c>
      <c r="M989" s="19" vm="8563">
        <f ca="1"/>
        <v>11709.1</v>
      </c>
      <c r="N989" s="16">
        <f t="shared" ca="1" si="208"/>
        <v>-3.174063584657813E-2</v>
      </c>
      <c r="O989" s="16">
        <f t="shared" ca="1" si="207"/>
        <v>-2.3952471996318406E-2</v>
      </c>
      <c r="P989" s="16">
        <f t="shared" ca="1" si="209"/>
        <v>-2.3952471996318406E-2</v>
      </c>
      <c r="Q989" s="16">
        <f t="shared" ca="1" si="210"/>
        <v>-4.1801751555694024E-2</v>
      </c>
      <c r="R989" s="16">
        <f t="shared" ca="1" si="211"/>
        <v>-2.2660018660308322E-2</v>
      </c>
      <c r="S989" s="16">
        <f t="shared" ca="1" si="206"/>
        <v>-4.9333992120475405E-4</v>
      </c>
      <c r="T989" s="16">
        <f t="shared" ca="1" si="212"/>
        <v>-7.2794084170725554E-2</v>
      </c>
      <c r="U989" s="16">
        <f t="shared" ca="1" si="213"/>
        <v>-9.9234012337268869E-3</v>
      </c>
      <c r="V989" s="16">
        <f t="shared" ca="1" si="214"/>
        <v>-9.9234012337268869E-3</v>
      </c>
      <c r="W989" s="16">
        <f t="shared" ca="1" si="215"/>
        <v>-1.1282006005395464E-2</v>
      </c>
      <c r="X989" s="16">
        <f t="shared" ca="1" si="216"/>
        <v>0</v>
      </c>
      <c r="Y989" s="16">
        <f t="shared" ca="1" si="217"/>
        <v>1.1676229080634141E-2</v>
      </c>
      <c r="Z989" s="16">
        <f t="shared" ca="1" si="218"/>
        <v>1.1841210071224786E-2</v>
      </c>
    </row>
    <row r="990" spans="2:26" x14ac:dyDescent="0.35">
      <c r="B990" vm="8564">
        <f ca="1"/>
        <v>43607</v>
      </c>
      <c r="C990" vm="259">
        <f ca="1"/>
        <v>385.95</v>
      </c>
      <c r="E990" vm="8565">
        <f ca="1"/>
        <v>33.6997</v>
      </c>
      <c r="F990" vm="8566">
        <f ca="1"/>
        <v>65.25</v>
      </c>
      <c r="G990" vm="8567">
        <f ca="1"/>
        <v>250.45</v>
      </c>
      <c r="H990" vm="7041">
        <f ca="1"/>
        <v>22.95</v>
      </c>
      <c r="J990" vm="8568">
        <f ca="1"/>
        <v>198.25</v>
      </c>
      <c r="K990" vm="7647">
        <f ca="1"/>
        <v>179.1</v>
      </c>
      <c r="L990" vm="8569">
        <f ca="1"/>
        <v>166.3</v>
      </c>
      <c r="M990" s="19" vm="8570">
        <f ca="1"/>
        <v>11737.9</v>
      </c>
      <c r="N990" s="16">
        <f t="shared" ca="1" si="208"/>
        <v>-4.2660526207483488E-3</v>
      </c>
      <c r="O990" s="16">
        <f t="shared" ca="1" si="207"/>
        <v>4.1917188340024135E-2</v>
      </c>
      <c r="P990" s="16">
        <f t="shared" ca="1" si="209"/>
        <v>4.1917188340024135E-2</v>
      </c>
      <c r="Q990" s="16">
        <f t="shared" ca="1" si="210"/>
        <v>3.1130918595173213E-2</v>
      </c>
      <c r="R990" s="16">
        <f t="shared" ca="1" si="211"/>
        <v>-1.8984157241149227E-2</v>
      </c>
      <c r="S990" s="16">
        <f t="shared" ca="1" si="206"/>
        <v>-2.1951492559360263E-2</v>
      </c>
      <c r="T990" s="16">
        <f t="shared" ca="1" si="212"/>
        <v>1.2925158863122989E-2</v>
      </c>
      <c r="U990" s="16">
        <f t="shared" ca="1" si="213"/>
        <v>5.1243518312610063E-3</v>
      </c>
      <c r="V990" s="16">
        <f t="shared" ca="1" si="214"/>
        <v>5.1243518312610063E-3</v>
      </c>
      <c r="W990" s="16">
        <f t="shared" ca="1" si="215"/>
        <v>4.5231641286800454E-3</v>
      </c>
      <c r="X990" s="16">
        <f t="shared" ca="1" si="216"/>
        <v>4.1289410534413682E-3</v>
      </c>
      <c r="Y990" s="16">
        <f t="shared" ca="1" si="217"/>
        <v>0</v>
      </c>
      <c r="Z990" s="16">
        <f t="shared" ca="1" si="218"/>
        <v>0</v>
      </c>
    </row>
    <row r="991" spans="2:26" x14ac:dyDescent="0.35">
      <c r="B991" vm="8571">
        <f ca="1"/>
        <v>43608</v>
      </c>
      <c r="C991" vm="8572">
        <f ca="1"/>
        <v>407.55</v>
      </c>
      <c r="E991" vm="8573">
        <f ca="1"/>
        <v>34.216299999999997</v>
      </c>
      <c r="F991" vm="7122">
        <f ca="1"/>
        <v>66.55</v>
      </c>
      <c r="G991" vm="8574">
        <f ca="1"/>
        <v>248.6</v>
      </c>
      <c r="H991" vm="2144">
        <f ca="1"/>
        <v>22.8</v>
      </c>
      <c r="J991" vm="8101">
        <f ca="1"/>
        <v>197.35</v>
      </c>
      <c r="K991" vm="8575">
        <f ca="1"/>
        <v>175.15</v>
      </c>
      <c r="L991" vm="8576">
        <f ca="1"/>
        <v>157.35</v>
      </c>
      <c r="M991" s="19" vm="8577">
        <f ca="1"/>
        <v>11657.05</v>
      </c>
      <c r="N991" s="16">
        <f t="shared" ca="1" si="208"/>
        <v>5.4455797144603572E-2</v>
      </c>
      <c r="O991" s="16">
        <f t="shared" ca="1" si="207"/>
        <v>1.5213203472546033E-2</v>
      </c>
      <c r="P991" s="16">
        <f t="shared" ca="1" si="209"/>
        <v>1.5213203472546033E-2</v>
      </c>
      <c r="Q991" s="16">
        <f t="shared" ca="1" si="210"/>
        <v>1.9727498638317839E-2</v>
      </c>
      <c r="R991" s="16">
        <f t="shared" ca="1" si="211"/>
        <v>-7.4141207270150607E-3</v>
      </c>
      <c r="S991" s="16">
        <f t="shared" ca="1" si="206"/>
        <v>-4.5500584061012421E-3</v>
      </c>
      <c r="T991" s="16">
        <f t="shared" ca="1" si="212"/>
        <v>-2.2301559423170188E-2</v>
      </c>
      <c r="U991" s="16">
        <f t="shared" ca="1" si="213"/>
        <v>-5.5320762688466259E-2</v>
      </c>
      <c r="V991" s="16">
        <f t="shared" ca="1" si="214"/>
        <v>-5.5320762688466259E-2</v>
      </c>
      <c r="W991" s="16">
        <f t="shared" ca="1" si="215"/>
        <v>-5.0461551446433023E-2</v>
      </c>
      <c r="X991" s="16">
        <f t="shared" ca="1" si="216"/>
        <v>0</v>
      </c>
      <c r="Y991" s="16">
        <f t="shared" ca="1" si="217"/>
        <v>5.0855774521671698E-2</v>
      </c>
      <c r="Z991" s="16">
        <f t="shared" ca="1" si="218"/>
        <v>5.1020755512262345E-2</v>
      </c>
    </row>
    <row r="992" spans="2:26" x14ac:dyDescent="0.35">
      <c r="B992" vm="8578">
        <f ca="1"/>
        <v>43609</v>
      </c>
      <c r="C992" vm="8579">
        <f ca="1"/>
        <v>410.25</v>
      </c>
      <c r="E992" vm="8580">
        <f ca="1"/>
        <v>37.266300000000001</v>
      </c>
      <c r="F992" vm="8581">
        <f ca="1"/>
        <v>69</v>
      </c>
      <c r="G992" vm="7226">
        <f ca="1"/>
        <v>252.8</v>
      </c>
      <c r="H992" vm="2246">
        <f ca="1"/>
        <v>23.05</v>
      </c>
      <c r="J992" vm="8582">
        <f ca="1"/>
        <v>201.65</v>
      </c>
      <c r="K992" vm="2584">
        <f ca="1"/>
        <v>182.3</v>
      </c>
      <c r="L992" vm="8583">
        <f ca="1"/>
        <v>163.9</v>
      </c>
      <c r="M992" s="19" vm="8584">
        <f ca="1"/>
        <v>11844.1</v>
      </c>
      <c r="N992" s="16">
        <f t="shared" ca="1" si="208"/>
        <v>6.6031054297337214E-3</v>
      </c>
      <c r="O992" s="16">
        <f t="shared" ca="1" si="207"/>
        <v>8.5387294292187818E-2</v>
      </c>
      <c r="P992" s="16">
        <f t="shared" ca="1" si="209"/>
        <v>8.5387294292187818E-2</v>
      </c>
      <c r="Q992" s="16">
        <f t="shared" ca="1" si="210"/>
        <v>3.6152959756138761E-2</v>
      </c>
      <c r="R992" s="16">
        <f t="shared" ca="1" si="211"/>
        <v>1.6753483196091646E-2</v>
      </c>
      <c r="S992" s="16">
        <f t="shared" ref="S992:S1055" ca="1" si="219">LN(J992/J991)</f>
        <v>2.1554719210521083E-2</v>
      </c>
      <c r="T992" s="16">
        <f t="shared" ca="1" si="212"/>
        <v>4.0010932041121508E-2</v>
      </c>
      <c r="U992" s="16">
        <f t="shared" ca="1" si="213"/>
        <v>4.0783862239368113E-2</v>
      </c>
      <c r="V992" s="16">
        <f t="shared" ca="1" si="214"/>
        <v>4.0783862239368113E-2</v>
      </c>
      <c r="W992" s="16">
        <f t="shared" ca="1" si="215"/>
        <v>3.9595051357237308E-2</v>
      </c>
      <c r="X992" s="16">
        <f t="shared" ca="1" si="216"/>
        <v>3.9200828281998633E-2</v>
      </c>
      <c r="Y992" s="16">
        <f t="shared" ca="1" si="217"/>
        <v>0</v>
      </c>
      <c r="Z992" s="16">
        <f t="shared" ca="1" si="218"/>
        <v>0</v>
      </c>
    </row>
    <row r="993" spans="2:26" x14ac:dyDescent="0.35">
      <c r="B993" vm="8585">
        <f ca="1"/>
        <v>43612</v>
      </c>
      <c r="C993" vm="6713">
        <f ca="1"/>
        <v>412.4</v>
      </c>
      <c r="E993" vm="6877">
        <f ca="1"/>
        <v>37.6663</v>
      </c>
      <c r="F993" vm="8392">
        <f ca="1"/>
        <v>72.7</v>
      </c>
      <c r="G993" vm="8586">
        <f ca="1"/>
        <v>254.15</v>
      </c>
      <c r="H993" vm="7565">
        <f ca="1"/>
        <v>23.6</v>
      </c>
      <c r="J993" vm="8587">
        <f ca="1"/>
        <v>220.75</v>
      </c>
      <c r="K993" vm="22">
        <f ca="1"/>
        <v>181.35</v>
      </c>
      <c r="L993" vm="8588">
        <f ca="1"/>
        <v>166.5</v>
      </c>
      <c r="M993" s="19" vm="8589">
        <f ca="1"/>
        <v>11924.75</v>
      </c>
      <c r="N993" s="16">
        <f t="shared" ca="1" si="208"/>
        <v>5.2270221726044321E-3</v>
      </c>
      <c r="O993" s="16">
        <f t="shared" ca="1" si="207"/>
        <v>1.0676362477301133E-2</v>
      </c>
      <c r="P993" s="16">
        <f t="shared" ca="1" si="209"/>
        <v>1.0676362477301133E-2</v>
      </c>
      <c r="Q993" s="16">
        <f t="shared" ca="1" si="210"/>
        <v>5.223487994221436E-2</v>
      </c>
      <c r="R993" s="16">
        <f t="shared" ca="1" si="211"/>
        <v>5.3259816202092126E-3</v>
      </c>
      <c r="S993" s="16">
        <f t="shared" ca="1" si="219"/>
        <v>9.0497318164692142E-2</v>
      </c>
      <c r="T993" s="16">
        <f t="shared" ca="1" si="212"/>
        <v>-5.2248159557060411E-3</v>
      </c>
      <c r="U993" s="16">
        <f t="shared" ca="1" si="213"/>
        <v>1.5738823670714455E-2</v>
      </c>
      <c r="V993" s="16">
        <f t="shared" ca="1" si="214"/>
        <v>1.5738823670714455E-2</v>
      </c>
      <c r="W993" s="16">
        <f t="shared" ca="1" si="215"/>
        <v>1.5657052275064028E-2</v>
      </c>
      <c r="X993" s="16">
        <f t="shared" ca="1" si="216"/>
        <v>1.5262829199825351E-2</v>
      </c>
      <c r="Y993" s="16">
        <f t="shared" ca="1" si="217"/>
        <v>0</v>
      </c>
      <c r="Z993" s="16">
        <f t="shared" ca="1" si="218"/>
        <v>0</v>
      </c>
    </row>
    <row r="994" spans="2:26" x14ac:dyDescent="0.35">
      <c r="B994" vm="8590">
        <f ca="1"/>
        <v>43613</v>
      </c>
      <c r="C994" vm="8591">
        <f ca="1"/>
        <v>412.65</v>
      </c>
      <c r="E994" vm="8592">
        <f ca="1"/>
        <v>37.582999999999998</v>
      </c>
      <c r="F994" vm="7265">
        <f ca="1"/>
        <v>72.599999999999994</v>
      </c>
      <c r="G994" vm="8593">
        <f ca="1"/>
        <v>251.4</v>
      </c>
      <c r="H994" vm="2776">
        <f ca="1"/>
        <v>25.35</v>
      </c>
      <c r="J994" vm="8041">
        <f ca="1"/>
        <v>215.9</v>
      </c>
      <c r="K994" vm="8055">
        <f ca="1"/>
        <v>180.25</v>
      </c>
      <c r="L994" vm="2965">
        <f ca="1"/>
        <v>169.55</v>
      </c>
      <c r="M994" s="19" vm="8594">
        <f ca="1"/>
        <v>11928.75</v>
      </c>
      <c r="N994" s="16">
        <f t="shared" ca="1" si="208"/>
        <v>6.0602389588843486E-4</v>
      </c>
      <c r="O994" s="16">
        <f t="shared" ca="1" si="207"/>
        <v>-2.2139749878301307E-3</v>
      </c>
      <c r="P994" s="16">
        <f t="shared" ca="1" si="209"/>
        <v>-2.2139749878301307E-3</v>
      </c>
      <c r="Q994" s="16">
        <f t="shared" ca="1" si="210"/>
        <v>-1.3764627087233478E-3</v>
      </c>
      <c r="R994" s="16">
        <f t="shared" ca="1" si="211"/>
        <v>-1.0879347736764413E-2</v>
      </c>
      <c r="S994" s="16">
        <f t="shared" ca="1" si="219"/>
        <v>-2.2215501963307741E-2</v>
      </c>
      <c r="T994" s="16">
        <f t="shared" ca="1" si="212"/>
        <v>-6.0840895638528602E-3</v>
      </c>
      <c r="U994" s="16">
        <f t="shared" ca="1" si="213"/>
        <v>1.815255915114921E-2</v>
      </c>
      <c r="V994" s="16">
        <f t="shared" ca="1" si="214"/>
        <v>1.815255915114921E-2</v>
      </c>
      <c r="W994" s="16">
        <f t="shared" ca="1" si="215"/>
        <v>1.6196453258106029E-2</v>
      </c>
      <c r="X994" s="16">
        <f t="shared" ca="1" si="216"/>
        <v>1.5802230182867354E-2</v>
      </c>
      <c r="Y994" s="16">
        <f t="shared" ca="1" si="217"/>
        <v>0</v>
      </c>
      <c r="Z994" s="16">
        <f t="shared" ca="1" si="218"/>
        <v>0</v>
      </c>
    </row>
    <row r="995" spans="2:26" x14ac:dyDescent="0.35">
      <c r="B995" vm="8595">
        <f ca="1"/>
        <v>43614</v>
      </c>
      <c r="C995" vm="8596">
        <f ca="1"/>
        <v>406.55</v>
      </c>
      <c r="E995" vm="8597">
        <f ca="1"/>
        <v>37.3996</v>
      </c>
      <c r="F995" vm="8033">
        <f ca="1"/>
        <v>70.95</v>
      </c>
      <c r="G995" vm="8598">
        <f ca="1"/>
        <v>248.95</v>
      </c>
      <c r="H995" vm="2706">
        <f ca="1"/>
        <v>25</v>
      </c>
      <c r="J995" vm="8599">
        <f ca="1"/>
        <v>212.95</v>
      </c>
      <c r="K995" vm="8600">
        <f ca="1"/>
        <v>176.35</v>
      </c>
      <c r="L995" vm="3206">
        <f ca="1"/>
        <v>165.85</v>
      </c>
      <c r="M995" s="19" vm="8601">
        <f ca="1"/>
        <v>11861.1</v>
      </c>
      <c r="N995" s="16">
        <f t="shared" ca="1" si="208"/>
        <v>-1.4892853384846656E-2</v>
      </c>
      <c r="O995" s="16">
        <f t="shared" ca="1" si="207"/>
        <v>-4.891811319619137E-3</v>
      </c>
      <c r="P995" s="16">
        <f t="shared" ca="1" si="209"/>
        <v>-4.891811319619137E-3</v>
      </c>
      <c r="Q995" s="16">
        <f t="shared" ca="1" si="210"/>
        <v>-2.2989518224698604E-2</v>
      </c>
      <c r="R995" s="16">
        <f t="shared" ca="1" si="211"/>
        <v>-9.7932230679554349E-3</v>
      </c>
      <c r="S995" s="16">
        <f t="shared" ca="1" si="219"/>
        <v>-1.3757941151539209E-2</v>
      </c>
      <c r="T995" s="16">
        <f t="shared" ca="1" si="212"/>
        <v>-2.1874119482997469E-2</v>
      </c>
      <c r="U995" s="16">
        <f t="shared" ca="1" si="213"/>
        <v>-2.2064103178586317E-2</v>
      </c>
      <c r="V995" s="16">
        <f t="shared" ca="1" si="214"/>
        <v>-2.2064103178586317E-2</v>
      </c>
      <c r="W995" s="16">
        <f t="shared" ca="1" si="215"/>
        <v>-2.1313874137988721E-2</v>
      </c>
      <c r="X995" s="16">
        <f t="shared" ca="1" si="216"/>
        <v>0</v>
      </c>
      <c r="Y995" s="16">
        <f t="shared" ca="1" si="217"/>
        <v>2.1708097213227397E-2</v>
      </c>
      <c r="Z995" s="16">
        <f t="shared" ca="1" si="218"/>
        <v>2.1873078203818043E-2</v>
      </c>
    </row>
    <row r="996" spans="2:26" x14ac:dyDescent="0.35">
      <c r="B996" vm="8602">
        <f ca="1"/>
        <v>43615</v>
      </c>
      <c r="C996" vm="8603">
        <f ca="1"/>
        <v>409.3</v>
      </c>
      <c r="E996" vm="8604">
        <f ca="1"/>
        <v>37.799599999999998</v>
      </c>
      <c r="F996" vm="7165">
        <f ca="1"/>
        <v>71.650000000000006</v>
      </c>
      <c r="G996" vm="8605">
        <f ca="1"/>
        <v>249.85</v>
      </c>
      <c r="H996" vm="7266">
        <f ca="1"/>
        <v>24.85</v>
      </c>
      <c r="J996" vm="3287">
        <f ca="1"/>
        <v>213.05</v>
      </c>
      <c r="K996" vm="8575">
        <f ca="1"/>
        <v>175.15</v>
      </c>
      <c r="L996" vm="2810">
        <f ca="1"/>
        <v>164</v>
      </c>
      <c r="M996" s="19" vm="8606">
        <f ca="1"/>
        <v>11945.9</v>
      </c>
      <c r="N996" s="16">
        <f t="shared" ca="1" si="208"/>
        <v>6.7414608445108808E-3</v>
      </c>
      <c r="O996" s="16">
        <f t="shared" ca="1" si="207"/>
        <v>1.0638511382843462E-2</v>
      </c>
      <c r="P996" s="16">
        <f t="shared" ca="1" si="209"/>
        <v>1.0638511382843462E-2</v>
      </c>
      <c r="Q996" s="16">
        <f t="shared" ca="1" si="210"/>
        <v>9.8177506681292291E-3</v>
      </c>
      <c r="R996" s="16">
        <f t="shared" ca="1" si="211"/>
        <v>3.6086647020222178E-3</v>
      </c>
      <c r="S996" s="16">
        <f t="shared" ca="1" si="219"/>
        <v>4.6948357669863528E-4</v>
      </c>
      <c r="T996" s="16">
        <f t="shared" ca="1" si="212"/>
        <v>-6.8279070385651114E-3</v>
      </c>
      <c r="U996" s="16">
        <f t="shared" ca="1" si="213"/>
        <v>-1.1217337568863022E-2</v>
      </c>
      <c r="V996" s="16">
        <f t="shared" ca="1" si="214"/>
        <v>-1.1217337568863022E-2</v>
      </c>
      <c r="W996" s="16">
        <f t="shared" ca="1" si="215"/>
        <v>-9.9166292798966108E-3</v>
      </c>
      <c r="X996" s="16">
        <f t="shared" ca="1" si="216"/>
        <v>0</v>
      </c>
      <c r="Y996" s="16">
        <f t="shared" ca="1" si="217"/>
        <v>1.0310852355135288E-2</v>
      </c>
      <c r="Z996" s="16">
        <f t="shared" ca="1" si="218"/>
        <v>1.0475833345725933E-2</v>
      </c>
    </row>
    <row r="997" spans="2:26" x14ac:dyDescent="0.35">
      <c r="B997" vm="8607">
        <f ca="1"/>
        <v>43616</v>
      </c>
      <c r="C997" vm="8608">
        <f ca="1"/>
        <v>416.4</v>
      </c>
      <c r="E997" vm="8609">
        <f ca="1"/>
        <v>37.216299999999997</v>
      </c>
      <c r="F997" vm="7652">
        <f ca="1"/>
        <v>70.2</v>
      </c>
      <c r="G997" vm="8610">
        <f ca="1"/>
        <v>245.8</v>
      </c>
      <c r="H997" vm="2619">
        <f ca="1"/>
        <v>25.05</v>
      </c>
      <c r="J997" vm="4246">
        <f ca="1"/>
        <v>211.4</v>
      </c>
      <c r="K997" vm="8611">
        <f ca="1"/>
        <v>172.6</v>
      </c>
      <c r="L997" vm="8612">
        <f ca="1"/>
        <v>160.55000000000001</v>
      </c>
      <c r="M997" s="19" vm="8613">
        <f ca="1"/>
        <v>11922.8</v>
      </c>
      <c r="N997" s="16">
        <f t="shared" ca="1" si="208"/>
        <v>1.7197953242456397E-2</v>
      </c>
      <c r="O997" s="16">
        <f t="shared" ca="1" si="207"/>
        <v>-1.5551683206195122E-2</v>
      </c>
      <c r="P997" s="16">
        <f t="shared" ca="1" si="209"/>
        <v>-1.5551683206195122E-2</v>
      </c>
      <c r="Q997" s="16">
        <f t="shared" ca="1" si="210"/>
        <v>-2.0444843242415418E-2</v>
      </c>
      <c r="R997" s="16">
        <f t="shared" ca="1" si="211"/>
        <v>-1.6342540658279558E-2</v>
      </c>
      <c r="S997" s="16">
        <f t="shared" ca="1" si="219"/>
        <v>-7.7748065097838414E-3</v>
      </c>
      <c r="T997" s="16">
        <f t="shared" ca="1" si="212"/>
        <v>-1.4665970994168305E-2</v>
      </c>
      <c r="U997" s="16">
        <f t="shared" ca="1" si="213"/>
        <v>-2.1261007288675447E-2</v>
      </c>
      <c r="V997" s="16">
        <f t="shared" ca="1" si="214"/>
        <v>-2.1261007288675447E-2</v>
      </c>
      <c r="W997" s="16">
        <f t="shared" ca="1" si="215"/>
        <v>-2.0569020147338555E-2</v>
      </c>
      <c r="X997" s="16">
        <f t="shared" ca="1" si="216"/>
        <v>0</v>
      </c>
      <c r="Y997" s="16">
        <f t="shared" ca="1" si="217"/>
        <v>2.096324322257723E-2</v>
      </c>
      <c r="Z997" s="16">
        <f t="shared" ca="1" si="218"/>
        <v>2.1128224213167877E-2</v>
      </c>
    </row>
    <row r="998" spans="2:26" x14ac:dyDescent="0.35">
      <c r="B998" vm="8614">
        <f ca="1"/>
        <v>43619</v>
      </c>
      <c r="C998" vm="8615">
        <f ca="1"/>
        <v>424.75</v>
      </c>
      <c r="E998" vm="8616">
        <f ca="1"/>
        <v>37.066299999999998</v>
      </c>
      <c r="F998" vm="7075">
        <f ca="1"/>
        <v>71.55</v>
      </c>
      <c r="G998" vm="8617">
        <f ca="1"/>
        <v>248.55</v>
      </c>
      <c r="H998" vm="7266">
        <f ca="1"/>
        <v>24.85</v>
      </c>
      <c r="J998" vm="7103">
        <f ca="1"/>
        <v>210.45</v>
      </c>
      <c r="K998" vm="8618">
        <f ca="1"/>
        <v>174.5</v>
      </c>
      <c r="L998" vm="8619">
        <f ca="1"/>
        <v>164.2</v>
      </c>
      <c r="M998" s="19" vm="8620">
        <f ca="1"/>
        <v>12088.55</v>
      </c>
      <c r="N998" s="16">
        <f t="shared" ca="1" si="208"/>
        <v>1.9854423811227612E-2</v>
      </c>
      <c r="O998" s="16">
        <f t="shared" ca="1" si="207"/>
        <v>-4.0386363396605774E-3</v>
      </c>
      <c r="P998" s="16">
        <f t="shared" ca="1" si="209"/>
        <v>-4.0386363396605774E-3</v>
      </c>
      <c r="Q998" s="16">
        <f t="shared" ca="1" si="210"/>
        <v>1.9048194970694411E-2</v>
      </c>
      <c r="R998" s="16">
        <f t="shared" ca="1" si="211"/>
        <v>1.112583540874721E-2</v>
      </c>
      <c r="S998" s="16">
        <f t="shared" ca="1" si="219"/>
        <v>-4.5039782195577163E-3</v>
      </c>
      <c r="T998" s="16">
        <f t="shared" ca="1" si="212"/>
        <v>1.0947962993154339E-2</v>
      </c>
      <c r="U998" s="16">
        <f t="shared" ca="1" si="213"/>
        <v>2.2479776482804758E-2</v>
      </c>
      <c r="V998" s="16">
        <f t="shared" ca="1" si="214"/>
        <v>2.2479776482804758E-2</v>
      </c>
      <c r="W998" s="16">
        <f t="shared" ca="1" si="215"/>
        <v>2.1661852755147048E-2</v>
      </c>
      <c r="X998" s="16">
        <f t="shared" ca="1" si="216"/>
        <v>2.1267629679908372E-2</v>
      </c>
      <c r="Y998" s="16">
        <f t="shared" ca="1" si="217"/>
        <v>0</v>
      </c>
      <c r="Z998" s="16">
        <f t="shared" ca="1" si="218"/>
        <v>0</v>
      </c>
    </row>
    <row r="999" spans="2:26" x14ac:dyDescent="0.35">
      <c r="B999" vm="8621">
        <f ca="1"/>
        <v>43620</v>
      </c>
      <c r="C999" vm="8622">
        <f ca="1"/>
        <v>425.55</v>
      </c>
      <c r="E999" vm="8623">
        <f ca="1"/>
        <v>37.716299999999997</v>
      </c>
      <c r="F999" vm="1893">
        <f ca="1"/>
        <v>70.900000000000006</v>
      </c>
      <c r="G999" vm="8624">
        <f ca="1"/>
        <v>246.65</v>
      </c>
      <c r="H999" vm="2706">
        <f ca="1"/>
        <v>25</v>
      </c>
      <c r="J999" vm="8625">
        <f ca="1"/>
        <v>208.4</v>
      </c>
      <c r="K999" vm="8072">
        <f ca="1"/>
        <v>173.25</v>
      </c>
      <c r="L999" vm="8626">
        <f ca="1"/>
        <v>165.9</v>
      </c>
      <c r="M999" s="19" vm="8627">
        <f ca="1"/>
        <v>12021.65</v>
      </c>
      <c r="N999" s="16">
        <f t="shared" ca="1" si="208"/>
        <v>1.8816893709286248E-3</v>
      </c>
      <c r="O999" s="16">
        <f t="shared" ca="1" si="207"/>
        <v>1.7384160742582842E-2</v>
      </c>
      <c r="P999" s="16">
        <f t="shared" ca="1" si="209"/>
        <v>1.7384160742582842E-2</v>
      </c>
      <c r="Q999" s="16">
        <f t="shared" ca="1" si="210"/>
        <v>-9.1260724643779604E-3</v>
      </c>
      <c r="R999" s="16">
        <f t="shared" ca="1" si="211"/>
        <v>-7.6737048609343888E-3</v>
      </c>
      <c r="S999" s="16">
        <f t="shared" ca="1" si="219"/>
        <v>-9.7887853373677426E-3</v>
      </c>
      <c r="T999" s="16">
        <f t="shared" ca="1" si="212"/>
        <v>-7.1891035724692262E-3</v>
      </c>
      <c r="U999" s="16">
        <f t="shared" ca="1" si="213"/>
        <v>1.0300000178070994E-2</v>
      </c>
      <c r="V999" s="16">
        <f t="shared" ca="1" si="214"/>
        <v>1.0300000178070994E-2</v>
      </c>
      <c r="W999" s="16">
        <f t="shared" ca="1" si="215"/>
        <v>9.1678338896023347E-3</v>
      </c>
      <c r="X999" s="16">
        <f t="shared" ca="1" si="216"/>
        <v>8.7736108143636575E-3</v>
      </c>
      <c r="Y999" s="16">
        <f t="shared" ca="1" si="217"/>
        <v>0</v>
      </c>
      <c r="Z999" s="16">
        <f t="shared" ca="1" si="218"/>
        <v>0</v>
      </c>
    </row>
    <row r="1000" spans="2:26" x14ac:dyDescent="0.35">
      <c r="B1000" vm="8628">
        <f ca="1"/>
        <v>43622</v>
      </c>
      <c r="C1000" vm="8629">
        <f ca="1"/>
        <v>426.3</v>
      </c>
      <c r="E1000" vm="8630">
        <f ca="1"/>
        <v>35.616300000000003</v>
      </c>
      <c r="F1000" vm="7996">
        <f ca="1"/>
        <v>68.55</v>
      </c>
      <c r="G1000" vm="7436">
        <f ca="1"/>
        <v>243.4</v>
      </c>
      <c r="H1000" vm="2651">
        <f ca="1"/>
        <v>24.9</v>
      </c>
      <c r="J1000" vm="8631">
        <f ca="1"/>
        <v>210</v>
      </c>
      <c r="K1000" vm="8216">
        <f ca="1"/>
        <v>169.7</v>
      </c>
      <c r="L1000" vm="8632">
        <f ca="1"/>
        <v>163.1</v>
      </c>
      <c r="M1000" s="19" vm="8633">
        <f ca="1"/>
        <v>11843.75</v>
      </c>
      <c r="N1000" s="16">
        <f t="shared" ca="1" si="208"/>
        <v>1.760873848194691E-3</v>
      </c>
      <c r="O1000" s="16">
        <f t="shared" ca="1" si="207"/>
        <v>-5.7288963517444565E-2</v>
      </c>
      <c r="P1000" s="16">
        <f t="shared" ca="1" si="209"/>
        <v>-5.7288963517444565E-2</v>
      </c>
      <c r="Q1000" s="16">
        <f t="shared" ca="1" si="210"/>
        <v>-3.3707027529758592E-2</v>
      </c>
      <c r="R1000" s="16">
        <f t="shared" ca="1" si="211"/>
        <v>-1.3264147126320486E-2</v>
      </c>
      <c r="S1000" s="16">
        <f t="shared" ca="1" si="219"/>
        <v>7.6482208382568188E-3</v>
      </c>
      <c r="T1000" s="16">
        <f t="shared" ca="1" si="212"/>
        <v>-2.0703465829832051E-2</v>
      </c>
      <c r="U1000" s="16">
        <f t="shared" ca="1" si="213"/>
        <v>-1.7021687569430635E-2</v>
      </c>
      <c r="V1000" s="16">
        <f t="shared" ca="1" si="214"/>
        <v>-1.7021687569430635E-2</v>
      </c>
      <c r="W1000" s="16">
        <f t="shared" ca="1" si="215"/>
        <v>-1.7144572035885191E-2</v>
      </c>
      <c r="X1000" s="16">
        <f t="shared" ca="1" si="216"/>
        <v>0</v>
      </c>
      <c r="Y1000" s="16">
        <f t="shared" ca="1" si="217"/>
        <v>1.7538795111123866E-2</v>
      </c>
      <c r="Z1000" s="16">
        <f t="shared" ca="1" si="218"/>
        <v>1.7703776101714513E-2</v>
      </c>
    </row>
    <row r="1001" spans="2:26" x14ac:dyDescent="0.35">
      <c r="B1001" vm="8634">
        <f ca="1"/>
        <v>43623</v>
      </c>
      <c r="C1001" vm="8635">
        <f ca="1"/>
        <v>425.2</v>
      </c>
      <c r="E1001" vm="7082">
        <f ca="1"/>
        <v>36.099600000000002</v>
      </c>
      <c r="F1001" vm="7495">
        <f ca="1"/>
        <v>68.5</v>
      </c>
      <c r="G1001" vm="8636">
        <f ca="1"/>
        <v>239</v>
      </c>
      <c r="H1001" vm="2706">
        <f ca="1"/>
        <v>25</v>
      </c>
      <c r="J1001" vm="8637">
        <f ca="1"/>
        <v>218.65</v>
      </c>
      <c r="K1001" vm="2903">
        <f ca="1"/>
        <v>169.5</v>
      </c>
      <c r="L1001" vm="8619">
        <f ca="1"/>
        <v>164.2</v>
      </c>
      <c r="M1001" s="19" vm="8638">
        <f ca="1"/>
        <v>11870.65</v>
      </c>
      <c r="N1001" s="16">
        <f t="shared" ca="1" si="208"/>
        <v>-2.5836773033718419E-3</v>
      </c>
      <c r="O1001" s="16">
        <f t="shared" ca="1" si="207"/>
        <v>1.3478386706785367E-2</v>
      </c>
      <c r="P1001" s="16">
        <f t="shared" ca="1" si="209"/>
        <v>1.3478386706785367E-2</v>
      </c>
      <c r="Q1001" s="16">
        <f t="shared" ca="1" si="210"/>
        <v>-7.296607401437432E-4</v>
      </c>
      <c r="R1001" s="16">
        <f t="shared" ca="1" si="211"/>
        <v>-1.824262862191621E-2</v>
      </c>
      <c r="S1001" s="16">
        <f t="shared" ca="1" si="219"/>
        <v>4.0364747141460953E-2</v>
      </c>
      <c r="T1001" s="16">
        <f t="shared" ca="1" si="212"/>
        <v>-1.1792454196756375E-3</v>
      </c>
      <c r="U1001" s="16">
        <f t="shared" ca="1" si="213"/>
        <v>6.72168739135967E-3</v>
      </c>
      <c r="V1001" s="16">
        <f t="shared" ca="1" si="214"/>
        <v>6.72168739135967E-3</v>
      </c>
      <c r="W1001" s="16">
        <f t="shared" ca="1" si="215"/>
        <v>5.4857703024210796E-3</v>
      </c>
      <c r="X1001" s="16">
        <f t="shared" ca="1" si="216"/>
        <v>5.0915472271824023E-3</v>
      </c>
      <c r="Y1001" s="16">
        <f t="shared" ca="1" si="217"/>
        <v>0</v>
      </c>
      <c r="Z1001" s="16">
        <f t="shared" ca="1" si="218"/>
        <v>0</v>
      </c>
    </row>
    <row r="1002" spans="2:26" x14ac:dyDescent="0.35">
      <c r="B1002" vm="8639">
        <f ca="1"/>
        <v>43626</v>
      </c>
      <c r="C1002" vm="8640">
        <f ca="1"/>
        <v>425.75</v>
      </c>
      <c r="E1002" vm="8641">
        <f ca="1"/>
        <v>35.8996</v>
      </c>
      <c r="F1002" vm="7783">
        <f ca="1"/>
        <v>68.2</v>
      </c>
      <c r="G1002" vm="8642">
        <f ca="1"/>
        <v>241.8</v>
      </c>
      <c r="H1002" vm="8306">
        <f ca="1"/>
        <v>24.75</v>
      </c>
      <c r="J1002" vm="8643">
        <f ca="1"/>
        <v>211.05</v>
      </c>
      <c r="K1002" vm="3005">
        <f ca="1"/>
        <v>166.2</v>
      </c>
      <c r="L1002" vm="8644">
        <f ca="1"/>
        <v>165.2</v>
      </c>
      <c r="M1002" s="19" vm="8645">
        <f ca="1"/>
        <v>11922.7</v>
      </c>
      <c r="N1002" s="16">
        <f t="shared" ca="1" si="208"/>
        <v>1.2926730750047384E-3</v>
      </c>
      <c r="O1002" s="16">
        <f t="shared" ca="1" si="207"/>
        <v>-5.5556315741593729E-3</v>
      </c>
      <c r="P1002" s="16">
        <f t="shared" ca="1" si="209"/>
        <v>-5.5556315741593729E-3</v>
      </c>
      <c r="Q1002" s="16">
        <f t="shared" ca="1" si="210"/>
        <v>-4.3891804187630957E-3</v>
      </c>
      <c r="R1002" s="16">
        <f t="shared" ca="1" si="211"/>
        <v>1.1647386249181596E-2</v>
      </c>
      <c r="S1002" s="16">
        <f t="shared" ca="1" si="219"/>
        <v>-3.5377205630421842E-2</v>
      </c>
      <c r="T1002" s="16">
        <f t="shared" ca="1" si="212"/>
        <v>-1.9661044399157234E-2</v>
      </c>
      <c r="U1002" s="16">
        <f t="shared" ca="1" si="213"/>
        <v>6.0716640685497736E-3</v>
      </c>
      <c r="V1002" s="16">
        <f t="shared" ca="1" si="214"/>
        <v>6.0716640685497736E-3</v>
      </c>
      <c r="W1002" s="16">
        <f t="shared" ca="1" si="215"/>
        <v>5.9836612498587157E-3</v>
      </c>
      <c r="X1002" s="16">
        <f t="shared" ca="1" si="216"/>
        <v>5.5894381746200384E-3</v>
      </c>
      <c r="Y1002" s="16">
        <f t="shared" ca="1" si="217"/>
        <v>0</v>
      </c>
      <c r="Z1002" s="16">
        <f t="shared" ca="1" si="218"/>
        <v>0</v>
      </c>
    </row>
    <row r="1003" spans="2:26" x14ac:dyDescent="0.35">
      <c r="B1003" vm="8646">
        <f ca="1"/>
        <v>43627</v>
      </c>
      <c r="C1003" vm="8629">
        <f ca="1"/>
        <v>426.3</v>
      </c>
      <c r="E1003" vm="8647">
        <f ca="1"/>
        <v>36.816299999999998</v>
      </c>
      <c r="F1003" vm="7677">
        <f ca="1"/>
        <v>69.7</v>
      </c>
      <c r="G1003" vm="4642">
        <f ca="1"/>
        <v>241.85</v>
      </c>
      <c r="H1003" vm="2524">
        <f ca="1"/>
        <v>24.65</v>
      </c>
      <c r="J1003" vm="7137">
        <f ca="1"/>
        <v>208.2</v>
      </c>
      <c r="K1003" vm="7597">
        <f ca="1"/>
        <v>170.75</v>
      </c>
      <c r="L1003" vm="8648">
        <f ca="1"/>
        <v>169.35</v>
      </c>
      <c r="M1003" s="19" vm="8649">
        <f ca="1"/>
        <v>11965.6</v>
      </c>
      <c r="N1003" s="16">
        <f t="shared" ca="1" si="208"/>
        <v>1.2910042283669906E-3</v>
      </c>
      <c r="O1003" s="16">
        <f t="shared" ca="1" si="207"/>
        <v>2.5214528519961421E-2</v>
      </c>
      <c r="P1003" s="16">
        <f t="shared" ca="1" si="209"/>
        <v>2.5214528519961421E-2</v>
      </c>
      <c r="Q1003" s="16">
        <f t="shared" ca="1" si="210"/>
        <v>2.1755752917061767E-2</v>
      </c>
      <c r="R1003" s="16">
        <f t="shared" ca="1" si="211"/>
        <v>2.0676108829977271E-4</v>
      </c>
      <c r="S1003" s="16">
        <f t="shared" ca="1" si="219"/>
        <v>-1.3595916047639328E-2</v>
      </c>
      <c r="T1003" s="16">
        <f t="shared" ca="1" si="212"/>
        <v>2.7008616029551645E-2</v>
      </c>
      <c r="U1003" s="16">
        <f t="shared" ca="1" si="213"/>
        <v>2.4810718176903036E-2</v>
      </c>
      <c r="V1003" s="16">
        <f t="shared" ca="1" si="214"/>
        <v>2.4810718176903036E-2</v>
      </c>
      <c r="W1003" s="16">
        <f t="shared" ca="1" si="215"/>
        <v>2.3383040296794031E-2</v>
      </c>
      <c r="X1003" s="16">
        <f t="shared" ca="1" si="216"/>
        <v>2.2988817221555356E-2</v>
      </c>
      <c r="Y1003" s="16">
        <f t="shared" ca="1" si="217"/>
        <v>0</v>
      </c>
      <c r="Z1003" s="16">
        <f t="shared" ca="1" si="218"/>
        <v>0</v>
      </c>
    </row>
    <row r="1004" spans="2:26" x14ac:dyDescent="0.35">
      <c r="B1004" vm="8650">
        <f ca="1"/>
        <v>43628</v>
      </c>
      <c r="C1004" vm="8651">
        <f ca="1"/>
        <v>424.95</v>
      </c>
      <c r="E1004" vm="8652">
        <f ca="1"/>
        <v>35.6663</v>
      </c>
      <c r="F1004" vm="7783">
        <f ca="1"/>
        <v>68.2</v>
      </c>
      <c r="G1004" vm="4642">
        <f ca="1"/>
        <v>241.85</v>
      </c>
      <c r="H1004" vm="7266">
        <f ca="1"/>
        <v>24.85</v>
      </c>
      <c r="J1004" vm="7680">
        <f ca="1"/>
        <v>209.75</v>
      </c>
      <c r="K1004" vm="8653">
        <f ca="1"/>
        <v>169.05</v>
      </c>
      <c r="L1004" vm="8654">
        <f ca="1"/>
        <v>170.1</v>
      </c>
      <c r="M1004" s="19" vm="8655">
        <f ca="1"/>
        <v>11906.2</v>
      </c>
      <c r="N1004" s="16">
        <f t="shared" ca="1" si="208"/>
        <v>-3.1718088265294949E-3</v>
      </c>
      <c r="O1004" s="16">
        <f t="shared" ca="1" si="207"/>
        <v>-3.1734416523718827E-2</v>
      </c>
      <c r="P1004" s="16">
        <f t="shared" ca="1" si="209"/>
        <v>-3.1734416523718827E-2</v>
      </c>
      <c r="Q1004" s="16">
        <f t="shared" ca="1" si="210"/>
        <v>-2.1755752917061749E-2</v>
      </c>
      <c r="R1004" s="16">
        <f t="shared" ca="1" si="211"/>
        <v>0</v>
      </c>
      <c r="S1004" s="16">
        <f t="shared" ca="1" si="219"/>
        <v>7.41718916644705E-3</v>
      </c>
      <c r="T1004" s="16">
        <f t="shared" ca="1" si="212"/>
        <v>-1.0005969297004322E-2</v>
      </c>
      <c r="U1004" s="16">
        <f t="shared" ca="1" si="213"/>
        <v>4.4189201380354145E-3</v>
      </c>
      <c r="V1004" s="16">
        <f t="shared" ca="1" si="214"/>
        <v>4.4189201380354145E-3</v>
      </c>
      <c r="W1004" s="16">
        <f t="shared" ca="1" si="215"/>
        <v>3.5299184847482974E-3</v>
      </c>
      <c r="X1004" s="16">
        <f t="shared" ca="1" si="216"/>
        <v>3.1356954095096202E-3</v>
      </c>
      <c r="Y1004" s="16">
        <f t="shared" ca="1" si="217"/>
        <v>0</v>
      </c>
      <c r="Z1004" s="16">
        <f t="shared" ca="1" si="218"/>
        <v>0</v>
      </c>
    </row>
    <row r="1005" spans="2:26" x14ac:dyDescent="0.35">
      <c r="B1005" vm="8656">
        <f ca="1"/>
        <v>43629</v>
      </c>
      <c r="C1005" vm="8651">
        <f ca="1"/>
        <v>424.95</v>
      </c>
      <c r="E1005" vm="8657">
        <f ca="1"/>
        <v>36.683</v>
      </c>
      <c r="F1005" vm="1632">
        <f ca="1"/>
        <v>68.7</v>
      </c>
      <c r="G1005" vm="7029">
        <f ca="1"/>
        <v>239.85</v>
      </c>
      <c r="H1005" vm="2661">
        <f ca="1"/>
        <v>24.6</v>
      </c>
      <c r="J1005" vm="8658">
        <f ca="1"/>
        <v>205.55</v>
      </c>
      <c r="K1005" vm="8659">
        <f ca="1"/>
        <v>167.4</v>
      </c>
      <c r="L1005" vm="2896">
        <f ca="1"/>
        <v>168.45</v>
      </c>
      <c r="M1005" s="19" vm="8660">
        <f ca="1"/>
        <v>11914.05</v>
      </c>
      <c r="N1005" s="16">
        <f t="shared" ca="1" si="208"/>
        <v>0</v>
      </c>
      <c r="O1005" s="16">
        <f t="shared" ca="1" si="207"/>
        <v>2.8107167117217693E-2</v>
      </c>
      <c r="P1005" s="16">
        <f t="shared" ca="1" si="209"/>
        <v>2.8107167117217693E-2</v>
      </c>
      <c r="Q1005" s="16">
        <f t="shared" ca="1" si="210"/>
        <v>7.304634378887234E-3</v>
      </c>
      <c r="R1005" s="16">
        <f t="shared" ca="1" si="211"/>
        <v>-8.3039713209193105E-3</v>
      </c>
      <c r="S1005" s="16">
        <f t="shared" ca="1" si="219"/>
        <v>-2.0227032003428125E-2</v>
      </c>
      <c r="T1005" s="16">
        <f t="shared" ca="1" si="212"/>
        <v>-9.8083710985200408E-3</v>
      </c>
      <c r="U1005" s="16">
        <f t="shared" ca="1" si="213"/>
        <v>-9.7475295492542267E-3</v>
      </c>
      <c r="V1005" s="16">
        <f t="shared" ca="1" si="214"/>
        <v>-9.7475295492542267E-3</v>
      </c>
      <c r="W1005" s="16">
        <f t="shared" ca="1" si="215"/>
        <v>-9.0965998361004219E-3</v>
      </c>
      <c r="X1005" s="16">
        <f t="shared" ca="1" si="216"/>
        <v>0</v>
      </c>
      <c r="Y1005" s="16">
        <f t="shared" ca="1" si="217"/>
        <v>9.4908229113390991E-3</v>
      </c>
      <c r="Z1005" s="16">
        <f t="shared" ca="1" si="218"/>
        <v>9.6558039019297437E-3</v>
      </c>
    </row>
    <row r="1006" spans="2:26" x14ac:dyDescent="0.35">
      <c r="B1006" vm="8661">
        <f ca="1"/>
        <v>43630</v>
      </c>
      <c r="C1006" vm="8662">
        <f ca="1"/>
        <v>426.4</v>
      </c>
      <c r="E1006" vm="7057">
        <f ca="1"/>
        <v>36.933</v>
      </c>
      <c r="F1006" vm="8478">
        <f ca="1"/>
        <v>68.650000000000006</v>
      </c>
      <c r="G1006" vm="4720">
        <f ca="1"/>
        <v>236.75</v>
      </c>
      <c r="H1006" vm="7167">
        <f ca="1"/>
        <v>24.55</v>
      </c>
      <c r="J1006" vm="2609">
        <f ca="1"/>
        <v>207</v>
      </c>
      <c r="K1006" vm="8619">
        <f ca="1"/>
        <v>164.2</v>
      </c>
      <c r="L1006" vm="2965">
        <f ca="1"/>
        <v>169.55</v>
      </c>
      <c r="M1006" s="19" vm="8663">
        <f ca="1"/>
        <v>11823.3</v>
      </c>
      <c r="N1006" s="16">
        <f t="shared" ca="1" si="208"/>
        <v>3.406357906999564E-3</v>
      </c>
      <c r="O1006" s="16">
        <f t="shared" ca="1" si="207"/>
        <v>6.7920278492485716E-3</v>
      </c>
      <c r="P1006" s="16">
        <f t="shared" ca="1" si="209"/>
        <v>6.7920278492485716E-3</v>
      </c>
      <c r="Q1006" s="16">
        <f t="shared" ca="1" si="210"/>
        <v>-7.2806701432350895E-4</v>
      </c>
      <c r="R1006" s="16">
        <f t="shared" ca="1" si="211"/>
        <v>-1.3008995881885324E-2</v>
      </c>
      <c r="S1006" s="16">
        <f t="shared" ca="1" si="219"/>
        <v>7.0294799214816696E-3</v>
      </c>
      <c r="T1006" s="16">
        <f t="shared" ca="1" si="212"/>
        <v>-1.9300961037047207E-2</v>
      </c>
      <c r="U1006" s="16">
        <f t="shared" ca="1" si="213"/>
        <v>6.5088987190859305E-3</v>
      </c>
      <c r="V1006" s="16">
        <f t="shared" ca="1" si="214"/>
        <v>6.5088987190859305E-3</v>
      </c>
      <c r="W1006" s="16">
        <f t="shared" ca="1" si="215"/>
        <v>5.4839739764353194E-3</v>
      </c>
      <c r="X1006" s="16">
        <f t="shared" ca="1" si="216"/>
        <v>5.0897509011966421E-3</v>
      </c>
      <c r="Y1006" s="16">
        <f t="shared" ca="1" si="217"/>
        <v>0</v>
      </c>
      <c r="Z1006" s="16">
        <f t="shared" ca="1" si="218"/>
        <v>0</v>
      </c>
    </row>
    <row r="1007" spans="2:26" x14ac:dyDescent="0.35">
      <c r="B1007" vm="8664">
        <f ca="1"/>
        <v>43633</v>
      </c>
      <c r="C1007" vm="8665">
        <f ca="1"/>
        <v>422.85</v>
      </c>
      <c r="E1007" vm="8666">
        <f ca="1"/>
        <v>36.332999999999998</v>
      </c>
      <c r="F1007" vm="8667">
        <f ca="1"/>
        <v>67.650000000000006</v>
      </c>
      <c r="G1007" vm="8668">
        <f ca="1"/>
        <v>234.75</v>
      </c>
      <c r="H1007" vm="7091">
        <f ca="1"/>
        <v>24</v>
      </c>
      <c r="J1007" vm="8669">
        <f ca="1"/>
        <v>205.3</v>
      </c>
      <c r="K1007" vm="8670">
        <f ca="1"/>
        <v>158.75</v>
      </c>
      <c r="L1007" vm="2467">
        <f ca="1"/>
        <v>164.05</v>
      </c>
      <c r="M1007" s="19" vm="8671">
        <f ca="1"/>
        <v>11672.15</v>
      </c>
      <c r="N1007" s="16">
        <f t="shared" ca="1" si="208"/>
        <v>-8.3603666234034792E-3</v>
      </c>
      <c r="O1007" s="16">
        <f t="shared" ca="1" si="207"/>
        <v>-1.6379041126564488E-2</v>
      </c>
      <c r="P1007" s="16">
        <f t="shared" ca="1" si="209"/>
        <v>-1.6379041126564488E-2</v>
      </c>
      <c r="Q1007" s="16">
        <f t="shared" ca="1" si="210"/>
        <v>-1.467377759718301E-2</v>
      </c>
      <c r="R1007" s="16">
        <f t="shared" ca="1" si="211"/>
        <v>-8.4836139778153661E-3</v>
      </c>
      <c r="S1007" s="16">
        <f t="shared" ca="1" si="219"/>
        <v>-8.2464692404810892E-3</v>
      </c>
      <c r="T1007" s="16">
        <f t="shared" ca="1" si="212"/>
        <v>-3.3754559245526755E-2</v>
      </c>
      <c r="U1007" s="16">
        <f t="shared" ca="1" si="213"/>
        <v>-3.2976609164536999E-2</v>
      </c>
      <c r="V1007" s="16">
        <f t="shared" ca="1" si="214"/>
        <v>-3.2976609164536999E-2</v>
      </c>
      <c r="W1007" s="16">
        <f t="shared" ca="1" si="215"/>
        <v>-3.1235845782631683E-2</v>
      </c>
      <c r="X1007" s="16">
        <f t="shared" ca="1" si="216"/>
        <v>0</v>
      </c>
      <c r="Y1007" s="16">
        <f t="shared" ca="1" si="217"/>
        <v>3.1630068857870362E-2</v>
      </c>
      <c r="Z1007" s="16">
        <f t="shared" ca="1" si="218"/>
        <v>3.1795049848461002E-2</v>
      </c>
    </row>
    <row r="1008" spans="2:26" x14ac:dyDescent="0.35">
      <c r="B1008" vm="8672">
        <f ca="1"/>
        <v>43634</v>
      </c>
      <c r="C1008" vm="5894">
        <f ca="1"/>
        <v>421.4</v>
      </c>
      <c r="E1008" vm="8673">
        <f ca="1"/>
        <v>36.599600000000002</v>
      </c>
      <c r="F1008" vm="8674">
        <f ca="1"/>
        <v>68.599999999999994</v>
      </c>
      <c r="G1008" vm="8675">
        <f ca="1"/>
        <v>231.6</v>
      </c>
      <c r="H1008" vm="2942">
        <f ca="1"/>
        <v>24.5</v>
      </c>
      <c r="J1008" vm="2569">
        <f ca="1"/>
        <v>201.9</v>
      </c>
      <c r="K1008" vm="8676">
        <f ca="1"/>
        <v>158.30000000000001</v>
      </c>
      <c r="L1008" vm="8677">
        <f ca="1"/>
        <v>168.1</v>
      </c>
      <c r="M1008" s="19" vm="8678">
        <f ca="1"/>
        <v>11691.5</v>
      </c>
      <c r="N1008" s="16">
        <f t="shared" ca="1" si="208"/>
        <v>-3.4350048581427398E-3</v>
      </c>
      <c r="O1008" s="16">
        <f t="shared" ca="1" si="207"/>
        <v>7.3108921788274384E-3</v>
      </c>
      <c r="P1008" s="16">
        <f t="shared" ca="1" si="209"/>
        <v>7.3108921788274384E-3</v>
      </c>
      <c r="Q1008" s="16">
        <f t="shared" ca="1" si="210"/>
        <v>1.3945180115042382E-2</v>
      </c>
      <c r="R1008" s="16">
        <f t="shared" ca="1" si="211"/>
        <v>-1.3509372389532108E-2</v>
      </c>
      <c r="S1008" s="16">
        <f t="shared" ca="1" si="219"/>
        <v>-1.6699798706096124E-2</v>
      </c>
      <c r="T1008" s="16">
        <f t="shared" ca="1" si="212"/>
        <v>-2.8386708858344836E-3</v>
      </c>
      <c r="U1008" s="16">
        <f t="shared" ca="1" si="213"/>
        <v>2.438778100745928E-2</v>
      </c>
      <c r="V1008" s="16">
        <f t="shared" ca="1" si="214"/>
        <v>2.438778100745928E-2</v>
      </c>
      <c r="W1008" s="16">
        <f t="shared" ca="1" si="215"/>
        <v>2.2063733615355217E-2</v>
      </c>
      <c r="X1008" s="16">
        <f t="shared" ca="1" si="216"/>
        <v>2.1669510540116541E-2</v>
      </c>
      <c r="Y1008" s="16">
        <f t="shared" ca="1" si="217"/>
        <v>0</v>
      </c>
      <c r="Z1008" s="16">
        <f t="shared" ca="1" si="218"/>
        <v>0</v>
      </c>
    </row>
    <row r="1009" spans="2:26" x14ac:dyDescent="0.35">
      <c r="B1009" vm="8679">
        <f ca="1"/>
        <v>43635</v>
      </c>
      <c r="C1009" vm="2303">
        <f ca="1"/>
        <v>407.7</v>
      </c>
      <c r="E1009" vm="2192">
        <f ca="1"/>
        <v>35.866300000000003</v>
      </c>
      <c r="F1009" vm="8667">
        <f ca="1"/>
        <v>67.650000000000006</v>
      </c>
      <c r="G1009" vm="8680">
        <f ca="1"/>
        <v>231.9</v>
      </c>
      <c r="H1009" vm="7167">
        <f ca="1"/>
        <v>24.55</v>
      </c>
      <c r="J1009" vm="8681">
        <f ca="1"/>
        <v>199.95</v>
      </c>
      <c r="K1009" vm="8682">
        <f ca="1"/>
        <v>154.65</v>
      </c>
      <c r="L1009" vm="7622">
        <f ca="1"/>
        <v>168.5</v>
      </c>
      <c r="M1009" s="19" vm="8683">
        <f ca="1"/>
        <v>11691.45</v>
      </c>
      <c r="N1009" s="16">
        <f t="shared" ca="1" si="208"/>
        <v>-3.3050891544880875E-2</v>
      </c>
      <c r="O1009" s="16">
        <f t="shared" ca="1" si="207"/>
        <v>-2.0239175426858887E-2</v>
      </c>
      <c r="P1009" s="16">
        <f t="shared" ca="1" si="209"/>
        <v>-2.0239175426858887E-2</v>
      </c>
      <c r="Q1009" s="16">
        <f t="shared" ca="1" si="210"/>
        <v>-1.3945180115042293E-2</v>
      </c>
      <c r="R1009" s="16">
        <f t="shared" ca="1" si="211"/>
        <v>1.2944985626457955E-3</v>
      </c>
      <c r="S1009" s="16">
        <f t="shared" ca="1" si="219"/>
        <v>-9.7051900259645229E-3</v>
      </c>
      <c r="T1009" s="16">
        <f t="shared" ca="1" si="212"/>
        <v>-2.3327467755887846E-2</v>
      </c>
      <c r="U1009" s="16">
        <f t="shared" ca="1" si="213"/>
        <v>2.3767093778465421E-3</v>
      </c>
      <c r="V1009" s="16">
        <f t="shared" ca="1" si="214"/>
        <v>2.3767093778465421E-3</v>
      </c>
      <c r="W1009" s="16">
        <f t="shared" ca="1" si="215"/>
        <v>1.5493611510413012E-3</v>
      </c>
      <c r="X1009" s="16">
        <f t="shared" ca="1" si="216"/>
        <v>1.1551380758026239E-3</v>
      </c>
      <c r="Y1009" s="16">
        <f t="shared" ca="1" si="217"/>
        <v>0</v>
      </c>
      <c r="Z1009" s="16">
        <f t="shared" ca="1" si="218"/>
        <v>0</v>
      </c>
    </row>
    <row r="1010" spans="2:26" x14ac:dyDescent="0.35">
      <c r="B1010" vm="8684">
        <f ca="1"/>
        <v>43636</v>
      </c>
      <c r="C1010" vm="5528">
        <f ca="1"/>
        <v>401.2</v>
      </c>
      <c r="E1010" vm="8685">
        <f ca="1"/>
        <v>36.866300000000003</v>
      </c>
      <c r="F1010" vm="8468">
        <f ca="1"/>
        <v>70.8</v>
      </c>
      <c r="G1010" vm="4623">
        <f ca="1"/>
        <v>233.85</v>
      </c>
      <c r="H1010" vm="8271">
        <f ca="1"/>
        <v>24.8</v>
      </c>
      <c r="J1010" vm="8686">
        <f ca="1"/>
        <v>203</v>
      </c>
      <c r="K1010" vm="8687">
        <f ca="1"/>
        <v>159.25</v>
      </c>
      <c r="L1010" vm="8688">
        <f ca="1"/>
        <v>172</v>
      </c>
      <c r="M1010" s="19" vm="8689">
        <f ca="1"/>
        <v>11831.75</v>
      </c>
      <c r="N1010" s="16">
        <f t="shared" ca="1" si="208"/>
        <v>-1.6071553737427247E-2</v>
      </c>
      <c r="O1010" s="16">
        <f t="shared" ca="1" si="207"/>
        <v>2.7499718661221761E-2</v>
      </c>
      <c r="P1010" s="16">
        <f t="shared" ca="1" si="209"/>
        <v>2.7499718661221761E-2</v>
      </c>
      <c r="Q1010" s="16">
        <f t="shared" ca="1" si="210"/>
        <v>4.5511646082876875E-2</v>
      </c>
      <c r="R1010" s="16">
        <f t="shared" ca="1" si="211"/>
        <v>8.3736399104091391E-3</v>
      </c>
      <c r="S1010" s="16">
        <f t="shared" ca="1" si="219"/>
        <v>1.513864374895992E-2</v>
      </c>
      <c r="T1010" s="16">
        <f t="shared" ca="1" si="212"/>
        <v>2.9310795321194103E-2</v>
      </c>
      <c r="U1010" s="16">
        <f t="shared" ca="1" si="213"/>
        <v>2.0558727021036567E-2</v>
      </c>
      <c r="V1010" s="16">
        <f t="shared" ca="1" si="214"/>
        <v>2.0558727021036567E-2</v>
      </c>
      <c r="W1010" s="16">
        <f t="shared" ca="1" si="215"/>
        <v>2.0005451293970584E-2</v>
      </c>
      <c r="X1010" s="16">
        <f t="shared" ca="1" si="216"/>
        <v>1.9611228218731909E-2</v>
      </c>
      <c r="Y1010" s="16">
        <f t="shared" ca="1" si="217"/>
        <v>0</v>
      </c>
      <c r="Z1010" s="16">
        <f t="shared" ca="1" si="218"/>
        <v>0</v>
      </c>
    </row>
    <row r="1011" spans="2:26" x14ac:dyDescent="0.35">
      <c r="B1011" vm="8690">
        <f ca="1"/>
        <v>43637</v>
      </c>
      <c r="C1011" vm="5956">
        <f ca="1"/>
        <v>402</v>
      </c>
      <c r="E1011" vm="8691">
        <f ca="1"/>
        <v>37.1663</v>
      </c>
      <c r="F1011" vm="7959">
        <f ca="1"/>
        <v>71.400000000000006</v>
      </c>
      <c r="G1011" vm="4790">
        <f ca="1"/>
        <v>230.75</v>
      </c>
      <c r="H1011" vm="2716">
        <f ca="1"/>
        <v>25.2</v>
      </c>
      <c r="J1011" vm="1832">
        <f ca="1"/>
        <v>200.35</v>
      </c>
      <c r="K1011" vm="8692">
        <f ca="1"/>
        <v>158.9</v>
      </c>
      <c r="L1011" vm="8693">
        <f ca="1"/>
        <v>172.4</v>
      </c>
      <c r="M1011" s="19" vm="8694">
        <f ca="1"/>
        <v>11724.1</v>
      </c>
      <c r="N1011" s="16">
        <f t="shared" ca="1" si="208"/>
        <v>1.9920325312405766E-3</v>
      </c>
      <c r="O1011" s="16">
        <f t="shared" ca="1" si="207"/>
        <v>8.1045820923342296E-3</v>
      </c>
      <c r="P1011" s="16">
        <f t="shared" ca="1" si="209"/>
        <v>8.1045820923342296E-3</v>
      </c>
      <c r="Q1011" s="16">
        <f t="shared" ca="1" si="210"/>
        <v>8.4388686458648238E-3</v>
      </c>
      <c r="R1011" s="16">
        <f t="shared" ca="1" si="211"/>
        <v>-1.3345010788933655E-2</v>
      </c>
      <c r="S1011" s="16">
        <f t="shared" ca="1" si="219"/>
        <v>-1.3140141959633804E-2</v>
      </c>
      <c r="T1011" s="16">
        <f t="shared" ca="1" si="212"/>
        <v>-2.2002209096024235E-3</v>
      </c>
      <c r="U1011" s="16">
        <f t="shared" ca="1" si="213"/>
        <v>2.3228814161397287E-3</v>
      </c>
      <c r="V1011" s="16">
        <f t="shared" ca="1" si="214"/>
        <v>2.3228814161397287E-3</v>
      </c>
      <c r="W1011" s="16">
        <f t="shared" ca="1" si="215"/>
        <v>1.7135985586631979E-3</v>
      </c>
      <c r="X1011" s="16">
        <f t="shared" ca="1" si="216"/>
        <v>1.3193754834245207E-3</v>
      </c>
      <c r="Y1011" s="16">
        <f t="shared" ca="1" si="217"/>
        <v>0</v>
      </c>
      <c r="Z1011" s="16">
        <f t="shared" ca="1" si="218"/>
        <v>0</v>
      </c>
    </row>
    <row r="1012" spans="2:26" x14ac:dyDescent="0.35">
      <c r="B1012" vm="8695">
        <f ca="1"/>
        <v>43640</v>
      </c>
      <c r="C1012" vm="8696">
        <f ca="1"/>
        <v>406</v>
      </c>
      <c r="E1012" vm="8697">
        <f ca="1"/>
        <v>38.249600000000001</v>
      </c>
      <c r="F1012" vm="7215">
        <f ca="1"/>
        <v>73.7</v>
      </c>
      <c r="G1012" vm="8698">
        <f ca="1"/>
        <v>227.95</v>
      </c>
      <c r="H1012" vm="2619">
        <f ca="1"/>
        <v>25.05</v>
      </c>
      <c r="J1012" vm="8699">
        <f ca="1"/>
        <v>199.75</v>
      </c>
      <c r="K1012" vm="8700">
        <f ca="1"/>
        <v>159.30000000000001</v>
      </c>
      <c r="L1012" vm="2896">
        <f ca="1"/>
        <v>168.45</v>
      </c>
      <c r="M1012" s="19" vm="8701">
        <f ca="1"/>
        <v>11699.65</v>
      </c>
      <c r="N1012" s="16">
        <f t="shared" ca="1" si="208"/>
        <v>9.9010709827115368E-3</v>
      </c>
      <c r="O1012" s="16">
        <f t="shared" ca="1" si="207"/>
        <v>2.8730665988977149E-2</v>
      </c>
      <c r="P1012" s="16">
        <f t="shared" ca="1" si="209"/>
        <v>2.8730665988977149E-2</v>
      </c>
      <c r="Q1012" s="16">
        <f t="shared" ca="1" si="210"/>
        <v>3.1704929849752109E-2</v>
      </c>
      <c r="R1012" s="16">
        <f t="shared" ca="1" si="211"/>
        <v>-1.2208566723511158E-2</v>
      </c>
      <c r="S1012" s="16">
        <f t="shared" ca="1" si="219"/>
        <v>-2.9992524357695303E-3</v>
      </c>
      <c r="T1012" s="16">
        <f t="shared" ca="1" si="212"/>
        <v>2.5141433733326273E-3</v>
      </c>
      <c r="U1012" s="16">
        <f t="shared" ca="1" si="213"/>
        <v>-2.3178388377030904E-2</v>
      </c>
      <c r="V1012" s="16">
        <f t="shared" ca="1" si="214"/>
        <v>-2.3178388377030904E-2</v>
      </c>
      <c r="W1012" s="16">
        <f t="shared" ca="1" si="215"/>
        <v>-2.1210645770957163E-2</v>
      </c>
      <c r="X1012" s="16">
        <f t="shared" ca="1" si="216"/>
        <v>0</v>
      </c>
      <c r="Y1012" s="16">
        <f t="shared" ca="1" si="217"/>
        <v>2.1604868846195838E-2</v>
      </c>
      <c r="Z1012" s="16">
        <f t="shared" ca="1" si="218"/>
        <v>2.1769849836786485E-2</v>
      </c>
    </row>
    <row r="1013" spans="2:26" x14ac:dyDescent="0.35">
      <c r="B1013" vm="8702">
        <f ca="1"/>
        <v>43641</v>
      </c>
      <c r="C1013" vm="6063">
        <f ca="1"/>
        <v>405.65</v>
      </c>
      <c r="E1013" vm="8703">
        <f ca="1"/>
        <v>37.966299999999997</v>
      </c>
      <c r="F1013" vm="1765">
        <f ca="1"/>
        <v>73.900000000000006</v>
      </c>
      <c r="G1013" vm="3921">
        <f ca="1"/>
        <v>230.6</v>
      </c>
      <c r="H1013" vm="2535">
        <f ca="1"/>
        <v>24.7</v>
      </c>
      <c r="J1013" vm="8704">
        <f ca="1"/>
        <v>202</v>
      </c>
      <c r="K1013" vm="8705">
        <f ca="1"/>
        <v>160.44999999999999</v>
      </c>
      <c r="L1013" vm="8706">
        <f ca="1"/>
        <v>170.35</v>
      </c>
      <c r="M1013" s="19" vm="8707">
        <f ca="1"/>
        <v>11796.45</v>
      </c>
      <c r="N1013" s="16">
        <f t="shared" ca="1" si="208"/>
        <v>-8.6244076065870629E-4</v>
      </c>
      <c r="O1013" s="16">
        <f t="shared" ca="1" si="207"/>
        <v>-7.4341785575139652E-3</v>
      </c>
      <c r="P1013" s="16">
        <f t="shared" ca="1" si="209"/>
        <v>-7.4341785575139652E-3</v>
      </c>
      <c r="Q1013" s="16">
        <f t="shared" ca="1" si="210"/>
        <v>2.710028758865158E-3</v>
      </c>
      <c r="R1013" s="16">
        <f t="shared" ca="1" si="211"/>
        <v>1.1558301175508186E-2</v>
      </c>
      <c r="S1013" s="16">
        <f t="shared" ca="1" si="219"/>
        <v>1.1201112754820696E-2</v>
      </c>
      <c r="T1013" s="16">
        <f t="shared" ca="1" si="212"/>
        <v>7.1931506398630008E-3</v>
      </c>
      <c r="U1013" s="16">
        <f t="shared" ca="1" si="213"/>
        <v>1.1216174254413819E-2</v>
      </c>
      <c r="V1013" s="16">
        <f t="shared" ca="1" si="214"/>
        <v>1.1216174254413819E-2</v>
      </c>
      <c r="W1013" s="16">
        <f t="shared" ca="1" si="215"/>
        <v>1.0856933342045016E-2</v>
      </c>
      <c r="X1013" s="16">
        <f t="shared" ca="1" si="216"/>
        <v>1.0462710266806339E-2</v>
      </c>
      <c r="Y1013" s="16">
        <f t="shared" ca="1" si="217"/>
        <v>0</v>
      </c>
      <c r="Z1013" s="16">
        <f t="shared" ca="1" si="218"/>
        <v>0</v>
      </c>
    </row>
    <row r="1014" spans="2:26" x14ac:dyDescent="0.35">
      <c r="B1014" vm="8708">
        <f ca="1"/>
        <v>43642</v>
      </c>
      <c r="C1014" vm="8709">
        <f ca="1"/>
        <v>414.95</v>
      </c>
      <c r="E1014" vm="6852">
        <f ca="1"/>
        <v>38.133000000000003</v>
      </c>
      <c r="F1014" vm="8710">
        <f ca="1"/>
        <v>75.2</v>
      </c>
      <c r="G1014" vm="4729">
        <f ca="1"/>
        <v>240.9</v>
      </c>
      <c r="H1014" vm="2706">
        <f ca="1"/>
        <v>25</v>
      </c>
      <c r="J1014" vm="8538">
        <f ca="1"/>
        <v>201.8</v>
      </c>
      <c r="K1014" vm="8711">
        <f ca="1"/>
        <v>161.1</v>
      </c>
      <c r="L1014" vm="8712">
        <f ca="1"/>
        <v>177.85</v>
      </c>
      <c r="M1014" s="19" vm="8713">
        <f ca="1"/>
        <v>11847.55</v>
      </c>
      <c r="N1014" s="16">
        <f t="shared" ca="1" si="208"/>
        <v>2.2667312203382941E-2</v>
      </c>
      <c r="O1014" s="16">
        <f t="shared" ca="1" si="207"/>
        <v>4.3811248366307709E-3</v>
      </c>
      <c r="P1014" s="16">
        <f t="shared" ca="1" si="209"/>
        <v>4.3811248366307709E-3</v>
      </c>
      <c r="Q1014" s="16">
        <f t="shared" ca="1" si="210"/>
        <v>1.7438403001638118E-2</v>
      </c>
      <c r="R1014" s="16">
        <f t="shared" ca="1" si="211"/>
        <v>4.3697301785866977E-2</v>
      </c>
      <c r="S1014" s="16">
        <f t="shared" ca="1" si="219"/>
        <v>-9.9058948169606807E-4</v>
      </c>
      <c r="T1014" s="16">
        <f t="shared" ca="1" si="212"/>
        <v>4.0429226270627628E-3</v>
      </c>
      <c r="U1014" s="16">
        <f t="shared" ca="1" si="213"/>
        <v>4.3085354287488671E-2</v>
      </c>
      <c r="V1014" s="16">
        <f t="shared" ca="1" si="214"/>
        <v>4.3085354287488671E-2</v>
      </c>
      <c r="W1014" s="16">
        <f t="shared" ca="1" si="215"/>
        <v>4.2203289077151117E-2</v>
      </c>
      <c r="X1014" s="16">
        <f t="shared" ca="1" si="216"/>
        <v>4.1809066001912441E-2</v>
      </c>
      <c r="Y1014" s="16">
        <f t="shared" ca="1" si="217"/>
        <v>0</v>
      </c>
      <c r="Z1014" s="16">
        <f t="shared" ca="1" si="218"/>
        <v>0</v>
      </c>
    </row>
    <row r="1015" spans="2:26" x14ac:dyDescent="0.35">
      <c r="B1015" vm="8714">
        <f ca="1"/>
        <v>43643</v>
      </c>
      <c r="C1015" vm="6367">
        <f ca="1"/>
        <v>406.5</v>
      </c>
      <c r="E1015" vm="8715">
        <f ca="1"/>
        <v>38.316299999999998</v>
      </c>
      <c r="F1015" vm="8374">
        <f ca="1"/>
        <v>74.7</v>
      </c>
      <c r="G1015" vm="4756">
        <f ca="1"/>
        <v>244.6</v>
      </c>
      <c r="H1015" vm="2641">
        <f ca="1"/>
        <v>24.95</v>
      </c>
      <c r="J1015" vm="8716">
        <f ca="1"/>
        <v>211.25</v>
      </c>
      <c r="K1015" vm="3206">
        <f ca="1"/>
        <v>165.85</v>
      </c>
      <c r="L1015" vm="8550">
        <f ca="1"/>
        <v>176.85</v>
      </c>
      <c r="M1015" s="19" vm="8717">
        <f ca="1"/>
        <v>11841.55</v>
      </c>
      <c r="N1015" s="16">
        <f t="shared" ca="1" si="208"/>
        <v>-2.0574102056591635E-2</v>
      </c>
      <c r="O1015" s="16">
        <f t="shared" ca="1" si="207"/>
        <v>4.795344136661963E-3</v>
      </c>
      <c r="P1015" s="16">
        <f t="shared" ca="1" si="209"/>
        <v>4.795344136661963E-3</v>
      </c>
      <c r="Q1015" s="16">
        <f t="shared" ca="1" si="210"/>
        <v>-6.6711388170225348E-3</v>
      </c>
      <c r="R1015" s="16">
        <f t="shared" ca="1" si="211"/>
        <v>1.5242313632246214E-2</v>
      </c>
      <c r="S1015" s="16">
        <f t="shared" ca="1" si="219"/>
        <v>4.5765158317774494E-2</v>
      </c>
      <c r="T1015" s="16">
        <f t="shared" ca="1" si="212"/>
        <v>2.9058475210132672E-2</v>
      </c>
      <c r="U1015" s="16">
        <f t="shared" ca="1" si="213"/>
        <v>-5.6385827429745305E-3</v>
      </c>
      <c r="V1015" s="16">
        <f t="shared" ca="1" si="214"/>
        <v>-5.6385827429745305E-3</v>
      </c>
      <c r="W1015" s="16">
        <f t="shared" ca="1" si="215"/>
        <v>-4.6998407759126747E-3</v>
      </c>
      <c r="X1015" s="16">
        <f t="shared" ca="1" si="216"/>
        <v>0</v>
      </c>
      <c r="Y1015" s="16">
        <f t="shared" ca="1" si="217"/>
        <v>5.0940638511513519E-3</v>
      </c>
      <c r="Z1015" s="16">
        <f t="shared" ca="1" si="218"/>
        <v>5.2590448417419965E-3</v>
      </c>
    </row>
    <row r="1016" spans="2:26" x14ac:dyDescent="0.35">
      <c r="B1016" vm="8718">
        <f ca="1"/>
        <v>43644</v>
      </c>
      <c r="C1016" vm="5520">
        <f ca="1"/>
        <v>410.2</v>
      </c>
      <c r="E1016" vm="8719">
        <f ca="1"/>
        <v>37.499600000000001</v>
      </c>
      <c r="F1016" vm="6878">
        <f ca="1"/>
        <v>73.150000000000006</v>
      </c>
      <c r="G1016" vm="8720">
        <f ca="1"/>
        <v>244.1</v>
      </c>
      <c r="H1016" vm="8271">
        <f ca="1"/>
        <v>24.8</v>
      </c>
      <c r="J1016" vm="7808">
        <f ca="1"/>
        <v>206.2</v>
      </c>
      <c r="K1016" vm="8721">
        <f ca="1"/>
        <v>162.55000000000001</v>
      </c>
      <c r="L1016" vm="8722">
        <f ca="1"/>
        <v>174.35</v>
      </c>
      <c r="M1016" s="19" vm="8723">
        <f ca="1"/>
        <v>11788.85</v>
      </c>
      <c r="N1016" s="16">
        <f t="shared" ca="1" si="208"/>
        <v>9.0609166504148318E-3</v>
      </c>
      <c r="O1016" s="16">
        <f t="shared" ca="1" si="207"/>
        <v>-2.1545126864494352E-2</v>
      </c>
      <c r="P1016" s="16">
        <f t="shared" ca="1" si="209"/>
        <v>-2.1545126864494352E-2</v>
      </c>
      <c r="Q1016" s="16">
        <f t="shared" ca="1" si="210"/>
        <v>-2.0967964672638228E-2</v>
      </c>
      <c r="R1016" s="16">
        <f t="shared" ca="1" si="211"/>
        <v>-2.0462458541576451E-3</v>
      </c>
      <c r="S1016" s="16">
        <f t="shared" ca="1" si="219"/>
        <v>-2.4195694654423679E-2</v>
      </c>
      <c r="T1016" s="16">
        <f t="shared" ca="1" si="212"/>
        <v>-2.009811864314694E-2</v>
      </c>
      <c r="U1016" s="16">
        <f t="shared" ca="1" si="213"/>
        <v>-1.4237142529829475E-2</v>
      </c>
      <c r="V1016" s="16">
        <f t="shared" ca="1" si="214"/>
        <v>-1.4237142529829475E-2</v>
      </c>
      <c r="W1016" s="16">
        <f t="shared" ca="1" si="215"/>
        <v>-1.3604385901045788E-2</v>
      </c>
      <c r="X1016" s="16">
        <f t="shared" ca="1" si="216"/>
        <v>0</v>
      </c>
      <c r="Y1016" s="16">
        <f t="shared" ca="1" si="217"/>
        <v>1.3998608976284466E-2</v>
      </c>
      <c r="Z1016" s="16">
        <f t="shared" ca="1" si="218"/>
        <v>1.416358996687511E-2</v>
      </c>
    </row>
    <row r="1017" spans="2:26" x14ac:dyDescent="0.35">
      <c r="B1017" vm="8724">
        <f ca="1"/>
        <v>43647</v>
      </c>
      <c r="C1017" vm="8725">
        <f ca="1"/>
        <v>413.25</v>
      </c>
      <c r="E1017" vm="8726">
        <f ca="1"/>
        <v>36.949599999999997</v>
      </c>
      <c r="F1017" vm="1884">
        <f ca="1"/>
        <v>73.05</v>
      </c>
      <c r="G1017" vm="8727">
        <f ca="1"/>
        <v>244.55</v>
      </c>
      <c r="H1017" vm="2651">
        <f ca="1"/>
        <v>24.9</v>
      </c>
      <c r="J1017" vm="8728">
        <f ca="1"/>
        <v>208.65</v>
      </c>
      <c r="K1017" vm="8729">
        <f ca="1"/>
        <v>168</v>
      </c>
      <c r="L1017" vm="3069">
        <f ca="1"/>
        <v>174.05</v>
      </c>
      <c r="M1017" s="19" vm="8730">
        <f ca="1"/>
        <v>11865.6</v>
      </c>
      <c r="N1017" s="16">
        <f t="shared" ca="1" si="208"/>
        <v>7.4078910628532831E-3</v>
      </c>
      <c r="O1017" s="16">
        <f t="shared" ca="1" si="207"/>
        <v>-1.4775444356977512E-2</v>
      </c>
      <c r="P1017" s="16">
        <f t="shared" ca="1" si="209"/>
        <v>-1.4775444356977512E-2</v>
      </c>
      <c r="Q1017" s="16">
        <f t="shared" ca="1" si="210"/>
        <v>-1.3679892694248978E-3</v>
      </c>
      <c r="R1017" s="16">
        <f t="shared" ca="1" si="211"/>
        <v>1.8418095864518519E-3</v>
      </c>
      <c r="S1017" s="16">
        <f t="shared" ca="1" si="219"/>
        <v>1.1811635454702228E-2</v>
      </c>
      <c r="T1017" s="16">
        <f t="shared" ca="1" si="212"/>
        <v>3.2978332653344475E-2</v>
      </c>
      <c r="U1017" s="16">
        <f t="shared" ca="1" si="213"/>
        <v>-1.7221588642121249E-3</v>
      </c>
      <c r="V1017" s="16">
        <f t="shared" ca="1" si="214"/>
        <v>-1.7221588642121249E-3</v>
      </c>
      <c r="W1017" s="16">
        <f t="shared" ca="1" si="215"/>
        <v>-1.5116796687480701E-3</v>
      </c>
      <c r="X1017" s="16">
        <f t="shared" ca="1" si="216"/>
        <v>0</v>
      </c>
      <c r="Y1017" s="16">
        <f t="shared" ca="1" si="217"/>
        <v>1.9059027439867473E-3</v>
      </c>
      <c r="Z1017" s="16">
        <f t="shared" ca="1" si="218"/>
        <v>2.0708837345773919E-3</v>
      </c>
    </row>
    <row r="1018" spans="2:26" x14ac:dyDescent="0.35">
      <c r="B1018" vm="8731">
        <f ca="1"/>
        <v>43648</v>
      </c>
      <c r="C1018" vm="8732">
        <f ca="1"/>
        <v>414.05</v>
      </c>
      <c r="E1018" vm="6869">
        <f ca="1"/>
        <v>37.366300000000003</v>
      </c>
      <c r="F1018" vm="7927">
        <f ca="1"/>
        <v>72.05</v>
      </c>
      <c r="G1018" vm="8733">
        <f ca="1"/>
        <v>242.2</v>
      </c>
      <c r="H1018" vm="8271">
        <f ca="1"/>
        <v>24.8</v>
      </c>
      <c r="J1018" vm="3900">
        <f ca="1"/>
        <v>202.45</v>
      </c>
      <c r="K1018" vm="8130">
        <f ca="1"/>
        <v>163.75</v>
      </c>
      <c r="L1018" vm="8734">
        <f ca="1"/>
        <v>174.65</v>
      </c>
      <c r="M1018" s="19" vm="8735">
        <f ca="1"/>
        <v>11910.3</v>
      </c>
      <c r="N1018" s="16">
        <f t="shared" ca="1" si="208"/>
        <v>1.9340027785756575E-3</v>
      </c>
      <c r="O1018" s="16">
        <f t="shared" ca="1" si="207"/>
        <v>1.1214406798767059E-2</v>
      </c>
      <c r="P1018" s="16">
        <f t="shared" ca="1" si="209"/>
        <v>1.1214406798767059E-2</v>
      </c>
      <c r="Q1018" s="16">
        <f t="shared" ca="1" si="210"/>
        <v>-1.378381575117745E-2</v>
      </c>
      <c r="R1018" s="16">
        <f t="shared" ca="1" si="211"/>
        <v>-9.6559558663743758E-3</v>
      </c>
      <c r="S1018" s="16">
        <f t="shared" ca="1" si="219"/>
        <v>-3.0165264559391562E-2</v>
      </c>
      <c r="T1018" s="16">
        <f t="shared" ca="1" si="212"/>
        <v>-2.5623104887897645E-2</v>
      </c>
      <c r="U1018" s="16">
        <f t="shared" ca="1" si="213"/>
        <v>3.4413569953931052E-3</v>
      </c>
      <c r="V1018" s="16">
        <f t="shared" ca="1" si="214"/>
        <v>3.4413569953931052E-3</v>
      </c>
      <c r="W1018" s="16">
        <f t="shared" ca="1" si="215"/>
        <v>2.607662137723149E-3</v>
      </c>
      <c r="X1018" s="16">
        <f t="shared" ca="1" si="216"/>
        <v>2.2134390624844718E-3</v>
      </c>
      <c r="Y1018" s="16">
        <f t="shared" ca="1" si="217"/>
        <v>0</v>
      </c>
      <c r="Z1018" s="16">
        <f t="shared" ca="1" si="218"/>
        <v>0</v>
      </c>
    </row>
    <row r="1019" spans="2:26" x14ac:dyDescent="0.35">
      <c r="B1019" vm="8736">
        <f ca="1"/>
        <v>43649</v>
      </c>
      <c r="C1019" vm="8737">
        <f ca="1"/>
        <v>414.9</v>
      </c>
      <c r="E1019" vm="3383">
        <f ca="1"/>
        <v>37.699599999999997</v>
      </c>
      <c r="F1019" vm="8738">
        <f ca="1"/>
        <v>72.95</v>
      </c>
      <c r="G1019" vm="8739">
        <f ca="1"/>
        <v>240.85</v>
      </c>
      <c r="H1019" vm="2535">
        <f ca="1"/>
        <v>24.7</v>
      </c>
      <c r="J1019" vm="8740">
        <f ca="1"/>
        <v>207.1</v>
      </c>
      <c r="K1019" vm="8741">
        <f ca="1"/>
        <v>162.30000000000001</v>
      </c>
      <c r="L1019" vm="138">
        <f ca="1"/>
        <v>172.7</v>
      </c>
      <c r="M1019" s="19" vm="8742">
        <f ca="1"/>
        <v>11916.75</v>
      </c>
      <c r="N1019" s="16">
        <f t="shared" ca="1" si="208"/>
        <v>2.0507878591131162E-3</v>
      </c>
      <c r="O1019" s="16">
        <f t="shared" ca="1" si="207"/>
        <v>8.8802556235035041E-3</v>
      </c>
      <c r="P1019" s="16">
        <f t="shared" ca="1" si="209"/>
        <v>8.8802556235035041E-3</v>
      </c>
      <c r="Q1019" s="16">
        <f t="shared" ca="1" si="210"/>
        <v>1.2413952523263539E-2</v>
      </c>
      <c r="R1019" s="16">
        <f t="shared" ca="1" si="211"/>
        <v>-5.5894980427620439E-3</v>
      </c>
      <c r="S1019" s="16">
        <f t="shared" ca="1" si="219"/>
        <v>2.2708825923368408E-2</v>
      </c>
      <c r="T1019" s="16">
        <f t="shared" ca="1" si="212"/>
        <v>-8.8943999948157271E-3</v>
      </c>
      <c r="U1019" s="16">
        <f t="shared" ca="1" si="213"/>
        <v>-1.1227986100208103E-2</v>
      </c>
      <c r="V1019" s="16">
        <f t="shared" ca="1" si="214"/>
        <v>-1.1227986100208103E-2</v>
      </c>
      <c r="W1019" s="16">
        <f t="shared" ca="1" si="215"/>
        <v>-1.0345697167314861E-2</v>
      </c>
      <c r="X1019" s="16">
        <f t="shared" ca="1" si="216"/>
        <v>0</v>
      </c>
      <c r="Y1019" s="16">
        <f t="shared" ca="1" si="217"/>
        <v>1.0739920242553538E-2</v>
      </c>
      <c r="Z1019" s="16">
        <f t="shared" ca="1" si="218"/>
        <v>1.0904901233144183E-2</v>
      </c>
    </row>
    <row r="1020" spans="2:26" x14ac:dyDescent="0.35">
      <c r="B1020" vm="8743">
        <f ca="1"/>
        <v>43650</v>
      </c>
      <c r="C1020" vm="8737">
        <f ca="1"/>
        <v>414.9</v>
      </c>
      <c r="E1020" vm="8744">
        <f ca="1"/>
        <v>37.866300000000003</v>
      </c>
      <c r="F1020" vm="7934">
        <f ca="1"/>
        <v>73.099999999999994</v>
      </c>
      <c r="G1020" vm="7029">
        <f ca="1"/>
        <v>239.85</v>
      </c>
      <c r="H1020" vm="2661">
        <f ca="1"/>
        <v>24.6</v>
      </c>
      <c r="J1020" vm="4158">
        <f ca="1"/>
        <v>205.65</v>
      </c>
      <c r="K1020" vm="8644">
        <f ca="1"/>
        <v>165.2</v>
      </c>
      <c r="L1020" vm="8745">
        <f ca="1"/>
        <v>171.05</v>
      </c>
      <c r="M1020" s="19" vm="8746">
        <f ca="1"/>
        <v>11946.75</v>
      </c>
      <c r="N1020" s="16">
        <f t="shared" ca="1" si="208"/>
        <v>0</v>
      </c>
      <c r="O1020" s="16">
        <f t="shared" ca="1" si="207"/>
        <v>4.4120501553662735E-3</v>
      </c>
      <c r="P1020" s="16">
        <f t="shared" ca="1" si="209"/>
        <v>4.4120501553662735E-3</v>
      </c>
      <c r="Q1020" s="16">
        <f t="shared" ca="1" si="210"/>
        <v>2.0540917869380478E-3</v>
      </c>
      <c r="R1020" s="16">
        <f t="shared" ca="1" si="211"/>
        <v>-4.160605128156877E-3</v>
      </c>
      <c r="S1020" s="16">
        <f t="shared" ca="1" si="219"/>
        <v>-7.0260737251053099E-3</v>
      </c>
      <c r="T1020" s="16">
        <f t="shared" ca="1" si="212"/>
        <v>1.7710386566332021E-2</v>
      </c>
      <c r="U1020" s="16">
        <f t="shared" ca="1" si="213"/>
        <v>-9.6000737290191183E-3</v>
      </c>
      <c r="V1020" s="16">
        <f t="shared" ca="1" si="214"/>
        <v>-9.6000737290191183E-3</v>
      </c>
      <c r="W1020" s="16">
        <f t="shared" ca="1" si="215"/>
        <v>-8.9754034216494184E-3</v>
      </c>
      <c r="X1020" s="16">
        <f t="shared" ca="1" si="216"/>
        <v>0</v>
      </c>
      <c r="Y1020" s="16">
        <f t="shared" ca="1" si="217"/>
        <v>9.3696264968880956E-3</v>
      </c>
      <c r="Z1020" s="16">
        <f t="shared" ca="1" si="218"/>
        <v>9.5346074874787402E-3</v>
      </c>
    </row>
    <row r="1021" spans="2:26" x14ac:dyDescent="0.35">
      <c r="B1021" vm="8747">
        <f ca="1"/>
        <v>43651</v>
      </c>
      <c r="C1021" vm="6679">
        <f ca="1"/>
        <v>402.45</v>
      </c>
      <c r="E1021" vm="8748">
        <f ca="1"/>
        <v>36.133000000000003</v>
      </c>
      <c r="F1021" vm="8027">
        <f ca="1"/>
        <v>70.150000000000006</v>
      </c>
      <c r="G1021" vm="4873">
        <f ca="1"/>
        <v>234.65</v>
      </c>
      <c r="H1021" vm="2563">
        <f ca="1"/>
        <v>24.45</v>
      </c>
      <c r="J1021" vm="4158">
        <f ca="1"/>
        <v>205.65</v>
      </c>
      <c r="K1021" vm="2837">
        <f ca="1"/>
        <v>160.19999999999999</v>
      </c>
      <c r="L1021" vm="8749">
        <f ca="1"/>
        <v>163.65</v>
      </c>
      <c r="M1021" s="19" vm="8750">
        <f ca="1"/>
        <v>11811.15</v>
      </c>
      <c r="N1021" s="16">
        <f t="shared" ca="1" si="208"/>
        <v>-3.0466661799079326E-2</v>
      </c>
      <c r="O1021" s="16">
        <f t="shared" ca="1" si="207"/>
        <v>-4.6854959270834412E-2</v>
      </c>
      <c r="P1021" s="16">
        <f t="shared" ca="1" si="209"/>
        <v>-4.6854959270834412E-2</v>
      </c>
      <c r="Q1021" s="16">
        <f t="shared" ca="1" si="210"/>
        <v>-4.1192560207262766E-2</v>
      </c>
      <c r="R1021" s="16">
        <f t="shared" ca="1" si="211"/>
        <v>-2.1918685707646275E-2</v>
      </c>
      <c r="S1021" s="16">
        <f t="shared" ca="1" si="219"/>
        <v>0</v>
      </c>
      <c r="T1021" s="16">
        <f t="shared" ca="1" si="212"/>
        <v>-3.0733826452618827E-2</v>
      </c>
      <c r="U1021" s="16">
        <f t="shared" ca="1" si="213"/>
        <v>-4.4225910476424192E-2</v>
      </c>
      <c r="V1021" s="16">
        <f t="shared" ca="1" si="214"/>
        <v>-4.4225910476424192E-2</v>
      </c>
      <c r="W1021" s="16">
        <f t="shared" ca="1" si="215"/>
        <v>-4.2998055759709358E-2</v>
      </c>
      <c r="X1021" s="16">
        <f t="shared" ca="1" si="216"/>
        <v>0</v>
      </c>
      <c r="Y1021" s="16">
        <f t="shared" ca="1" si="217"/>
        <v>4.3392278834948034E-2</v>
      </c>
      <c r="Z1021" s="16">
        <f t="shared" ca="1" si="218"/>
        <v>4.355725982553868E-2</v>
      </c>
    </row>
    <row r="1022" spans="2:26" x14ac:dyDescent="0.35">
      <c r="B1022" vm="8751">
        <f ca="1"/>
        <v>43654</v>
      </c>
      <c r="C1022" vm="224">
        <f ca="1"/>
        <v>397.8</v>
      </c>
      <c r="E1022" vm="8752">
        <f ca="1"/>
        <v>33.732999999999997</v>
      </c>
      <c r="F1022" vm="1702">
        <f ca="1"/>
        <v>67.3</v>
      </c>
      <c r="G1022" vm="4524">
        <f ca="1"/>
        <v>229.25</v>
      </c>
      <c r="H1022" vm="2206">
        <f ca="1"/>
        <v>23.9</v>
      </c>
      <c r="J1022" vm="2511">
        <f ca="1"/>
        <v>202.3</v>
      </c>
      <c r="K1022" vm="8753">
        <f ca="1"/>
        <v>154.55000000000001</v>
      </c>
      <c r="L1022" vm="8754">
        <f ca="1"/>
        <v>161.94999999999999</v>
      </c>
      <c r="M1022" s="19" vm="8755">
        <f ca="1"/>
        <v>11558.6</v>
      </c>
      <c r="N1022" s="16">
        <f t="shared" ca="1" si="208"/>
        <v>-1.1621499119870909E-2</v>
      </c>
      <c r="O1022" s="16">
        <f t="shared" ca="1" si="207"/>
        <v>-6.8729988489124996E-2</v>
      </c>
      <c r="P1022" s="16">
        <f t="shared" ca="1" si="209"/>
        <v>-6.8729988489124996E-2</v>
      </c>
      <c r="Q1022" s="16">
        <f t="shared" ca="1" si="210"/>
        <v>-4.1475569897787987E-2</v>
      </c>
      <c r="R1022" s="16">
        <f t="shared" ca="1" si="211"/>
        <v>-2.3281931103852488E-2</v>
      </c>
      <c r="S1022" s="16">
        <f t="shared" ca="1" si="219"/>
        <v>-1.6423950502733271E-2</v>
      </c>
      <c r="T1022" s="16">
        <f t="shared" ca="1" si="212"/>
        <v>-3.5905366056133335E-2</v>
      </c>
      <c r="U1022" s="16">
        <f t="shared" ca="1" si="213"/>
        <v>-1.0442355329851327E-2</v>
      </c>
      <c r="V1022" s="16">
        <f t="shared" ca="1" si="214"/>
        <v>-1.0442355329851327E-2</v>
      </c>
      <c r="W1022" s="16">
        <f t="shared" ca="1" si="215"/>
        <v>-1.1889508435500826E-2</v>
      </c>
      <c r="X1022" s="16">
        <f t="shared" ca="1" si="216"/>
        <v>0</v>
      </c>
      <c r="Y1022" s="16">
        <f t="shared" ca="1" si="217"/>
        <v>1.2283731510739504E-2</v>
      </c>
      <c r="Z1022" s="16">
        <f t="shared" ca="1" si="218"/>
        <v>1.2448712501330148E-2</v>
      </c>
    </row>
    <row r="1023" spans="2:26" x14ac:dyDescent="0.35">
      <c r="B1023" vm="8756">
        <f ca="1"/>
        <v>43655</v>
      </c>
      <c r="C1023" vm="8757">
        <f ca="1"/>
        <v>405</v>
      </c>
      <c r="E1023" vm="8758">
        <f ca="1"/>
        <v>35.783000000000001</v>
      </c>
      <c r="F1023" vm="8759">
        <f ca="1"/>
        <v>67.2</v>
      </c>
      <c r="G1023" vm="7460">
        <f ca="1"/>
        <v>230.45</v>
      </c>
      <c r="H1023" vm="2117">
        <f ca="1"/>
        <v>24.15</v>
      </c>
      <c r="J1023" vm="8080">
        <f ca="1"/>
        <v>202.8</v>
      </c>
      <c r="K1023" vm="8760">
        <f ca="1"/>
        <v>155.80000000000001</v>
      </c>
      <c r="L1023" vm="8761">
        <f ca="1"/>
        <v>161.5</v>
      </c>
      <c r="M1023" s="19" vm="8762">
        <f ca="1"/>
        <v>11555.9</v>
      </c>
      <c r="N1023" s="16">
        <f t="shared" ca="1" si="208"/>
        <v>1.7937700686667252E-2</v>
      </c>
      <c r="O1023" s="16">
        <f t="shared" ca="1" si="207"/>
        <v>5.8996333576076143E-2</v>
      </c>
      <c r="P1023" s="16">
        <f t="shared" ca="1" si="209"/>
        <v>5.8996333576076143E-2</v>
      </c>
      <c r="Q1023" s="16">
        <f t="shared" ca="1" si="210"/>
        <v>-1.4869891215781444E-3</v>
      </c>
      <c r="R1023" s="16">
        <f t="shared" ca="1" si="211"/>
        <v>5.22080802994294E-3</v>
      </c>
      <c r="S1023" s="16">
        <f t="shared" ca="1" si="219"/>
        <v>2.4685275433283861E-3</v>
      </c>
      <c r="T1023" s="16">
        <f t="shared" ca="1" si="212"/>
        <v>8.0554648585225985E-3</v>
      </c>
      <c r="U1023" s="16">
        <f t="shared" ca="1" si="213"/>
        <v>-2.7825029546269691E-3</v>
      </c>
      <c r="V1023" s="16">
        <f t="shared" ca="1" si="214"/>
        <v>-2.7825029546269691E-3</v>
      </c>
      <c r="W1023" s="16">
        <f t="shared" ca="1" si="215"/>
        <v>-1.7219731273461977E-3</v>
      </c>
      <c r="X1023" s="16">
        <f t="shared" ca="1" si="216"/>
        <v>0</v>
      </c>
      <c r="Y1023" s="16">
        <f t="shared" ca="1" si="217"/>
        <v>2.116196202584875E-3</v>
      </c>
      <c r="Z1023" s="16">
        <f t="shared" ca="1" si="218"/>
        <v>2.2811771931755195E-3</v>
      </c>
    </row>
    <row r="1024" spans="2:26" x14ac:dyDescent="0.35">
      <c r="B1024" vm="8763">
        <f ca="1"/>
        <v>43656</v>
      </c>
      <c r="C1024" vm="8757">
        <f ca="1"/>
        <v>405</v>
      </c>
      <c r="E1024" vm="8764">
        <f ca="1"/>
        <v>34.616300000000003</v>
      </c>
      <c r="F1024" vm="7721">
        <f ca="1"/>
        <v>66.75</v>
      </c>
      <c r="G1024" vm="8765">
        <f ca="1"/>
        <v>223.1</v>
      </c>
      <c r="H1024" vm="7100">
        <f ca="1"/>
        <v>23.85</v>
      </c>
      <c r="J1024" vm="8766">
        <f ca="1"/>
        <v>198.15</v>
      </c>
      <c r="K1024" vm="8767">
        <f ca="1"/>
        <v>151.65</v>
      </c>
      <c r="L1024" vm="2496">
        <f ca="1"/>
        <v>160</v>
      </c>
      <c r="M1024" s="19" vm="8768">
        <f ca="1"/>
        <v>11498.9</v>
      </c>
      <c r="N1024" s="16">
        <f t="shared" ca="1" si="208"/>
        <v>0</v>
      </c>
      <c r="O1024" s="16">
        <f t="shared" ca="1" si="207"/>
        <v>-3.3148250891959961E-2</v>
      </c>
      <c r="P1024" s="16">
        <f t="shared" ca="1" si="209"/>
        <v>-3.3148250891959961E-2</v>
      </c>
      <c r="Q1024" s="16">
        <f t="shared" ca="1" si="210"/>
        <v>-6.7189502487449808E-3</v>
      </c>
      <c r="R1024" s="16">
        <f t="shared" ca="1" si="211"/>
        <v>-3.241381772803046E-2</v>
      </c>
      <c r="S1024" s="16">
        <f t="shared" ca="1" si="219"/>
        <v>-2.3195952080584059E-2</v>
      </c>
      <c r="T1024" s="16">
        <f t="shared" ca="1" si="212"/>
        <v>-2.6997899302057794E-2</v>
      </c>
      <c r="U1024" s="16">
        <f t="shared" ca="1" si="213"/>
        <v>-9.3313274288843052E-3</v>
      </c>
      <c r="V1024" s="16">
        <f t="shared" ca="1" si="214"/>
        <v>-9.3313274288843052E-3</v>
      </c>
      <c r="W1024" s="16">
        <f t="shared" ca="1" si="215"/>
        <v>-1.0447480179500155E-2</v>
      </c>
      <c r="X1024" s="16">
        <f t="shared" ca="1" si="216"/>
        <v>0</v>
      </c>
      <c r="Y1024" s="16">
        <f t="shared" ca="1" si="217"/>
        <v>1.0841703254738832E-2</v>
      </c>
      <c r="Z1024" s="16">
        <f t="shared" ca="1" si="218"/>
        <v>1.1006684245329476E-2</v>
      </c>
    </row>
    <row r="1025" spans="2:26" x14ac:dyDescent="0.35">
      <c r="B1025" vm="8769">
        <f ca="1"/>
        <v>43657</v>
      </c>
      <c r="C1025" vm="8770">
        <f ca="1"/>
        <v>412.9</v>
      </c>
      <c r="E1025" vm="8771">
        <f ca="1"/>
        <v>35.599600000000002</v>
      </c>
      <c r="F1025" vm="8772">
        <f ca="1"/>
        <v>65.05</v>
      </c>
      <c r="G1025" vm="7044">
        <f ca="1"/>
        <v>228.05</v>
      </c>
      <c r="H1025" vm="2206">
        <f ca="1"/>
        <v>23.9</v>
      </c>
      <c r="J1025" vm="8773">
        <f ca="1"/>
        <v>199.25</v>
      </c>
      <c r="K1025" vm="8774">
        <f ca="1"/>
        <v>156.80000000000001</v>
      </c>
      <c r="L1025" vm="8749">
        <f ca="1"/>
        <v>163.65</v>
      </c>
      <c r="M1025" s="19" vm="8775">
        <f ca="1"/>
        <v>11582.9</v>
      </c>
      <c r="N1025" s="16">
        <f t="shared" ca="1" si="208"/>
        <v>1.9318365785505304E-2</v>
      </c>
      <c r="O1025" s="16">
        <f t="shared" ca="1" si="207"/>
        <v>2.8009732442179726E-2</v>
      </c>
      <c r="P1025" s="16">
        <f t="shared" ca="1" si="209"/>
        <v>2.8009732442179726E-2</v>
      </c>
      <c r="Q1025" s="16">
        <f t="shared" ca="1" si="210"/>
        <v>-2.5798092321844626E-2</v>
      </c>
      <c r="R1025" s="16">
        <f t="shared" ca="1" si="211"/>
        <v>2.1944801719222685E-2</v>
      </c>
      <c r="S1025" s="16">
        <f t="shared" ca="1" si="219"/>
        <v>5.5359980338802678E-3</v>
      </c>
      <c r="T1025" s="16">
        <f t="shared" ca="1" si="212"/>
        <v>3.3395873781717406E-2</v>
      </c>
      <c r="U1025" s="16">
        <f t="shared" ca="1" si="213"/>
        <v>2.2556185713362716E-2</v>
      </c>
      <c r="V1025" s="16">
        <f t="shared" ca="1" si="214"/>
        <v>2.2556185713362716E-2</v>
      </c>
      <c r="W1025" s="16">
        <f t="shared" ca="1" si="215"/>
        <v>2.19053051458654E-2</v>
      </c>
      <c r="X1025" s="16">
        <f t="shared" ca="1" si="216"/>
        <v>2.1511082070626724E-2</v>
      </c>
      <c r="Y1025" s="16">
        <f t="shared" ca="1" si="217"/>
        <v>0</v>
      </c>
      <c r="Z1025" s="16">
        <f t="shared" ca="1" si="218"/>
        <v>0</v>
      </c>
    </row>
    <row r="1026" spans="2:26" x14ac:dyDescent="0.35">
      <c r="B1026" vm="8776">
        <f ca="1"/>
        <v>43658</v>
      </c>
      <c r="C1026" vm="8777">
        <f ca="1"/>
        <v>415.3</v>
      </c>
      <c r="E1026" vm="8778">
        <f ca="1"/>
        <v>35.349600000000002</v>
      </c>
      <c r="F1026" vm="8779">
        <f ca="1"/>
        <v>64.8</v>
      </c>
      <c r="G1026" vm="8780">
        <f ca="1"/>
        <v>227.85</v>
      </c>
      <c r="H1026" vm="2117">
        <f ca="1"/>
        <v>24.15</v>
      </c>
      <c r="J1026" vm="7623">
        <f ca="1"/>
        <v>203.65</v>
      </c>
      <c r="K1026" vm="8700">
        <f ca="1"/>
        <v>159.30000000000001</v>
      </c>
      <c r="L1026" vm="8781">
        <f ca="1"/>
        <v>167.65</v>
      </c>
      <c r="M1026" s="19" vm="8782">
        <f ca="1"/>
        <v>11552.5</v>
      </c>
      <c r="N1026" s="16">
        <f t="shared" ca="1" si="208"/>
        <v>5.7957177446634114E-3</v>
      </c>
      <c r="O1026" s="16">
        <f t="shared" ca="1" si="207"/>
        <v>-7.0473249784988078E-3</v>
      </c>
      <c r="P1026" s="16">
        <f t="shared" ca="1" si="209"/>
        <v>-7.0473249784988078E-3</v>
      </c>
      <c r="Q1026" s="16">
        <f t="shared" ca="1" si="210"/>
        <v>-3.8506016002852572E-3</v>
      </c>
      <c r="R1026" s="16">
        <f t="shared" ca="1" si="211"/>
        <v>-8.7738544781792917E-4</v>
      </c>
      <c r="S1026" s="16">
        <f t="shared" ca="1" si="219"/>
        <v>2.1842516424097166E-2</v>
      </c>
      <c r="T1026" s="16">
        <f t="shared" ca="1" si="212"/>
        <v>1.5818108999695296E-2</v>
      </c>
      <c r="U1026" s="16">
        <f t="shared" ca="1" si="213"/>
        <v>2.4148471965048011E-2</v>
      </c>
      <c r="V1026" s="16">
        <f t="shared" ca="1" si="214"/>
        <v>2.4148471965048011E-2</v>
      </c>
      <c r="W1026" s="16">
        <f t="shared" ca="1" si="215"/>
        <v>2.2233223772347217E-2</v>
      </c>
      <c r="X1026" s="16">
        <f t="shared" ca="1" si="216"/>
        <v>2.1839000697108542E-2</v>
      </c>
      <c r="Y1026" s="16">
        <f t="shared" ca="1" si="217"/>
        <v>0</v>
      </c>
      <c r="Z1026" s="16">
        <f t="shared" ca="1" si="218"/>
        <v>0</v>
      </c>
    </row>
    <row r="1027" spans="2:26" x14ac:dyDescent="0.35">
      <c r="B1027" vm="8783">
        <f ca="1"/>
        <v>43661</v>
      </c>
      <c r="C1027" vm="8784">
        <f ca="1"/>
        <v>409.1</v>
      </c>
      <c r="E1027" vm="8785">
        <f ca="1"/>
        <v>34.283000000000001</v>
      </c>
      <c r="F1027" vm="8786">
        <f ca="1"/>
        <v>64.25</v>
      </c>
      <c r="G1027" vm="7552">
        <f ca="1"/>
        <v>228.35</v>
      </c>
      <c r="H1027" vm="7076">
        <f ca="1"/>
        <v>24.3</v>
      </c>
      <c r="J1027" vm="8787">
        <f ca="1"/>
        <v>200.9</v>
      </c>
      <c r="K1027" vm="8551">
        <f ca="1"/>
        <v>160.94999999999999</v>
      </c>
      <c r="L1027" vm="8488">
        <f ca="1"/>
        <v>166.75</v>
      </c>
      <c r="M1027" s="19" vm="8788">
        <f ca="1"/>
        <v>11588.35</v>
      </c>
      <c r="N1027" s="16">
        <f t="shared" ca="1" si="208"/>
        <v>-1.5041525701354962E-2</v>
      </c>
      <c r="O1027" s="16">
        <f t="shared" ref="O1027:O1090" ca="1" si="220">LN(E1027/E1026)</f>
        <v>-3.0637472375140543E-2</v>
      </c>
      <c r="P1027" s="16">
        <f t="shared" ca="1" si="209"/>
        <v>-3.0637472375140543E-2</v>
      </c>
      <c r="Q1027" s="16">
        <f t="shared" ca="1" si="210"/>
        <v>-8.5238795828998116E-3</v>
      </c>
      <c r="R1027" s="16">
        <f t="shared" ca="1" si="211"/>
        <v>2.1920219211163344E-3</v>
      </c>
      <c r="S1027" s="16">
        <f t="shared" ca="1" si="219"/>
        <v>-1.3595562273532836E-2</v>
      </c>
      <c r="T1027" s="16">
        <f t="shared" ca="1" si="212"/>
        <v>1.0304540828814107E-2</v>
      </c>
      <c r="U1027" s="16">
        <f t="shared" ca="1" si="213"/>
        <v>-5.3827881165044366E-3</v>
      </c>
      <c r="V1027" s="16">
        <f t="shared" ca="1" si="214"/>
        <v>-5.3827881165044366E-3</v>
      </c>
      <c r="W1027" s="16">
        <f t="shared" ca="1" si="215"/>
        <v>-5.3619682385177038E-3</v>
      </c>
      <c r="X1027" s="16">
        <f t="shared" ca="1" si="216"/>
        <v>0</v>
      </c>
      <c r="Y1027" s="16">
        <f t="shared" ca="1" si="217"/>
        <v>5.756191313756381E-3</v>
      </c>
      <c r="Z1027" s="16">
        <f t="shared" ca="1" si="218"/>
        <v>5.9211723043470256E-3</v>
      </c>
    </row>
    <row r="1028" spans="2:26" x14ac:dyDescent="0.35">
      <c r="B1028" vm="8789">
        <f ca="1"/>
        <v>43662</v>
      </c>
      <c r="C1028" vm="8790">
        <f ca="1"/>
        <v>417.75</v>
      </c>
      <c r="E1028" vm="8791">
        <f ca="1"/>
        <v>34.349699999999999</v>
      </c>
      <c r="F1028" vm="8792">
        <f ca="1"/>
        <v>64.5</v>
      </c>
      <c r="G1028" vm="2180">
        <f ca="1"/>
        <v>229.05</v>
      </c>
      <c r="H1028" vm="2135">
        <f ca="1"/>
        <v>24.1</v>
      </c>
      <c r="J1028" vm="3615">
        <f ca="1"/>
        <v>203.35</v>
      </c>
      <c r="K1028" vm="3127">
        <f ca="1"/>
        <v>170</v>
      </c>
      <c r="L1028" vm="8793">
        <f ca="1"/>
        <v>166.9</v>
      </c>
      <c r="M1028" s="19" vm="8794">
        <f ca="1"/>
        <v>11662.6</v>
      </c>
      <c r="N1028" s="16">
        <f t="shared" ca="1" si="208"/>
        <v>2.0923542540150119E-2</v>
      </c>
      <c r="O1028" s="16">
        <f t="shared" ca="1" si="220"/>
        <v>1.9436805196004381E-3</v>
      </c>
      <c r="P1028" s="16">
        <f t="shared" ca="1" si="209"/>
        <v>1.9436805196004381E-3</v>
      </c>
      <c r="Q1028" s="16">
        <f t="shared" ca="1" si="210"/>
        <v>3.8835000263976122E-3</v>
      </c>
      <c r="R1028" s="16">
        <f t="shared" ca="1" si="211"/>
        <v>3.0607807017431531E-3</v>
      </c>
      <c r="S1028" s="16">
        <f t="shared" ca="1" si="219"/>
        <v>1.212136053234482E-2</v>
      </c>
      <c r="T1028" s="16">
        <f t="shared" ca="1" si="212"/>
        <v>5.4704679305444752E-2</v>
      </c>
      <c r="U1028" s="16">
        <f t="shared" ca="1" si="213"/>
        <v>8.9914587205637206E-4</v>
      </c>
      <c r="V1028" s="16">
        <f t="shared" ca="1" si="214"/>
        <v>8.9914587205637206E-4</v>
      </c>
      <c r="W1028" s="16">
        <f t="shared" ca="1" si="215"/>
        <v>1.311314941284577E-3</v>
      </c>
      <c r="X1028" s="16">
        <f t="shared" ca="1" si="216"/>
        <v>9.1709186604589979E-4</v>
      </c>
      <c r="Y1028" s="16">
        <f t="shared" ca="1" si="217"/>
        <v>0</v>
      </c>
      <c r="Z1028" s="16">
        <f t="shared" ca="1" si="218"/>
        <v>0</v>
      </c>
    </row>
    <row r="1029" spans="2:26" x14ac:dyDescent="0.35">
      <c r="B1029" vm="8795">
        <f ca="1"/>
        <v>43663</v>
      </c>
      <c r="C1029" vm="8796">
        <f ca="1"/>
        <v>417.05</v>
      </c>
      <c r="E1029" vm="8797">
        <f ca="1"/>
        <v>34.433</v>
      </c>
      <c r="F1029" vm="8798">
        <f ca="1"/>
        <v>64.099999999999994</v>
      </c>
      <c r="G1029" vm="8433">
        <f ca="1"/>
        <v>230.5</v>
      </c>
      <c r="H1029" vm="2184">
        <f ca="1"/>
        <v>23.8</v>
      </c>
      <c r="J1029" vm="1905">
        <f ca="1"/>
        <v>200.1</v>
      </c>
      <c r="K1029" vm="8799">
        <f ca="1"/>
        <v>167.9</v>
      </c>
      <c r="L1029" vm="3267">
        <f ca="1"/>
        <v>168.65</v>
      </c>
      <c r="M1029" s="19" vm="8800">
        <f ca="1"/>
        <v>11687.5</v>
      </c>
      <c r="N1029" s="16">
        <f t="shared" ca="1" si="208"/>
        <v>-1.6770487878822041E-3</v>
      </c>
      <c r="O1029" s="16">
        <f t="shared" ca="1" si="220"/>
        <v>2.422121862750262E-3</v>
      </c>
      <c r="P1029" s="16">
        <f t="shared" ca="1" si="209"/>
        <v>2.422121862750262E-3</v>
      </c>
      <c r="Q1029" s="16">
        <f t="shared" ca="1" si="210"/>
        <v>-6.2208598751025057E-3</v>
      </c>
      <c r="R1029" s="16">
        <f t="shared" ca="1" si="211"/>
        <v>6.3105421039520732E-3</v>
      </c>
      <c r="S1029" s="16">
        <f t="shared" ca="1" si="219"/>
        <v>-1.6111390763545792E-2</v>
      </c>
      <c r="T1029" s="16">
        <f t="shared" ca="1" si="212"/>
        <v>-1.2429872966766606E-2</v>
      </c>
      <c r="U1029" s="16">
        <f t="shared" ca="1" si="213"/>
        <v>1.0430730839869883E-2</v>
      </c>
      <c r="V1029" s="16">
        <f t="shared" ca="1" si="214"/>
        <v>1.0430730839869883E-2</v>
      </c>
      <c r="W1029" s="16">
        <f t="shared" ca="1" si="215"/>
        <v>9.7968634057642237E-3</v>
      </c>
      <c r="X1029" s="16">
        <f t="shared" ca="1" si="216"/>
        <v>9.4026403305255465E-3</v>
      </c>
      <c r="Y1029" s="16">
        <f t="shared" ca="1" si="217"/>
        <v>0</v>
      </c>
      <c r="Z1029" s="16">
        <f t="shared" ca="1" si="218"/>
        <v>0</v>
      </c>
    </row>
    <row r="1030" spans="2:26" x14ac:dyDescent="0.35">
      <c r="B1030" vm="8801">
        <f ca="1"/>
        <v>43664</v>
      </c>
      <c r="C1030" vm="6713">
        <f ca="1"/>
        <v>412.4</v>
      </c>
      <c r="E1030" vm="8802">
        <f ca="1"/>
        <v>32.183</v>
      </c>
      <c r="F1030" vm="8803">
        <f ca="1"/>
        <v>64</v>
      </c>
      <c r="G1030" vm="8804">
        <f ca="1"/>
        <v>225.1</v>
      </c>
      <c r="H1030" vm="8192">
        <f ca="1"/>
        <v>23.4</v>
      </c>
      <c r="J1030" vm="8681">
        <f ca="1"/>
        <v>199.95</v>
      </c>
      <c r="K1030" vm="8531">
        <f ca="1"/>
        <v>160.75</v>
      </c>
      <c r="L1030" vm="8805">
        <f ca="1"/>
        <v>163.05000000000001</v>
      </c>
      <c r="M1030" s="19" vm="8806">
        <f ca="1"/>
        <v>11596.9</v>
      </c>
      <c r="N1030" s="16">
        <f t="shared" ca="1" si="208"/>
        <v>-1.1212366544816063E-2</v>
      </c>
      <c r="O1030" s="16">
        <f t="shared" ca="1" si="220"/>
        <v>-6.7577044043549264E-2</v>
      </c>
      <c r="P1030" s="16">
        <f t="shared" ca="1" si="209"/>
        <v>-6.7577044043549264E-2</v>
      </c>
      <c r="Q1030" s="16">
        <f t="shared" ca="1" si="210"/>
        <v>-1.5612805669524645E-3</v>
      </c>
      <c r="R1030" s="16">
        <f t="shared" ca="1" si="211"/>
        <v>-2.3706114524016726E-2</v>
      </c>
      <c r="S1030" s="16">
        <f t="shared" ca="1" si="219"/>
        <v>-7.4990629686034983E-4</v>
      </c>
      <c r="T1030" s="16">
        <f t="shared" ca="1" si="212"/>
        <v>-4.3518200965766383E-2</v>
      </c>
      <c r="U1030" s="16">
        <f t="shared" ca="1" si="213"/>
        <v>-3.3768659272331032E-2</v>
      </c>
      <c r="V1030" s="16">
        <f t="shared" ca="1" si="214"/>
        <v>-3.3768659272331032E-2</v>
      </c>
      <c r="W1030" s="16">
        <f t="shared" ca="1" si="215"/>
        <v>-3.2889623073626882E-2</v>
      </c>
      <c r="X1030" s="16">
        <f t="shared" ca="1" si="216"/>
        <v>0</v>
      </c>
      <c r="Y1030" s="16">
        <f t="shared" ca="1" si="217"/>
        <v>3.3283846148865558E-2</v>
      </c>
      <c r="Z1030" s="16">
        <f t="shared" ca="1" si="218"/>
        <v>3.3448827139456204E-2</v>
      </c>
    </row>
    <row r="1031" spans="2:26" x14ac:dyDescent="0.35">
      <c r="B1031" vm="8807">
        <f ca="1"/>
        <v>43665</v>
      </c>
      <c r="C1031" vm="8808">
        <f ca="1"/>
        <v>405.5</v>
      </c>
      <c r="E1031" vm="8809">
        <f ca="1"/>
        <v>32.849699999999999</v>
      </c>
      <c r="F1031" vm="8810">
        <f ca="1"/>
        <v>63.7</v>
      </c>
      <c r="G1031" vm="8811">
        <f ca="1"/>
        <v>220.05</v>
      </c>
      <c r="H1031" vm="2226">
        <f ca="1"/>
        <v>23.5</v>
      </c>
      <c r="J1031" vm="3025">
        <f ca="1"/>
        <v>198.75</v>
      </c>
      <c r="K1031" vm="8812">
        <f ca="1"/>
        <v>154.85</v>
      </c>
      <c r="L1031" vm="8813">
        <f ca="1"/>
        <v>161.25</v>
      </c>
      <c r="M1031" s="19" vm="8814">
        <f ca="1"/>
        <v>11419.25</v>
      </c>
      <c r="N1031" s="16">
        <f t="shared" ca="1" si="208"/>
        <v>-1.6872878587337208E-2</v>
      </c>
      <c r="O1031" s="16">
        <f t="shared" ca="1" si="220"/>
        <v>2.0504249643860578E-2</v>
      </c>
      <c r="P1031" s="16">
        <f t="shared" ca="1" si="209"/>
        <v>2.0504249643860578E-2</v>
      </c>
      <c r="Q1031" s="16">
        <f t="shared" ca="1" si="210"/>
        <v>-4.6985207815541498E-3</v>
      </c>
      <c r="R1031" s="16">
        <f t="shared" ca="1" si="211"/>
        <v>-2.2689954655586046E-2</v>
      </c>
      <c r="S1031" s="16">
        <f t="shared" ca="1" si="219"/>
        <v>-6.0195817583860393E-3</v>
      </c>
      <c r="T1031" s="16">
        <f t="shared" ca="1" si="212"/>
        <v>-3.7393456698517014E-2</v>
      </c>
      <c r="U1031" s="16">
        <f t="shared" ca="1" si="213"/>
        <v>-1.1100946559446332E-2</v>
      </c>
      <c r="V1031" s="16">
        <f t="shared" ca="1" si="214"/>
        <v>-1.1100946559446332E-2</v>
      </c>
      <c r="W1031" s="16">
        <f t="shared" ca="1" si="215"/>
        <v>-1.1386529746664986E-2</v>
      </c>
      <c r="X1031" s="16">
        <f t="shared" ca="1" si="216"/>
        <v>0</v>
      </c>
      <c r="Y1031" s="16">
        <f t="shared" ca="1" si="217"/>
        <v>1.1780752821903663E-2</v>
      </c>
      <c r="Z1031" s="16">
        <f t="shared" ca="1" si="218"/>
        <v>1.1945733812494308E-2</v>
      </c>
    </row>
    <row r="1032" spans="2:26" x14ac:dyDescent="0.35">
      <c r="B1032" vm="8815">
        <f ca="1"/>
        <v>43668</v>
      </c>
      <c r="C1032" vm="8816">
        <f ca="1"/>
        <v>407.2</v>
      </c>
      <c r="E1032" vm="8817">
        <f ca="1"/>
        <v>33.499699999999997</v>
      </c>
      <c r="F1032" vm="8798">
        <f ca="1"/>
        <v>64.099999999999994</v>
      </c>
      <c r="G1032" vm="8818">
        <f ca="1"/>
        <v>224.6</v>
      </c>
      <c r="H1032" vm="2266">
        <f ca="1"/>
        <v>23.1</v>
      </c>
      <c r="J1032" vm="7673">
        <f ca="1"/>
        <v>193.25</v>
      </c>
      <c r="K1032" vm="8819">
        <f ca="1"/>
        <v>156.75</v>
      </c>
      <c r="L1032" vm="8820">
        <f ca="1"/>
        <v>167.25</v>
      </c>
      <c r="M1032" s="19" vm="7213">
        <f ca="1"/>
        <v>11346.2</v>
      </c>
      <c r="N1032" s="16">
        <f t="shared" ca="1" si="208"/>
        <v>4.1835916808452651E-3</v>
      </c>
      <c r="O1032" s="16">
        <f t="shared" ca="1" si="220"/>
        <v>1.9593871098214467E-2</v>
      </c>
      <c r="P1032" s="16">
        <f t="shared" ca="1" si="209"/>
        <v>1.9593871098214467E-2</v>
      </c>
      <c r="Q1032" s="16">
        <f t="shared" ca="1" si="210"/>
        <v>6.2598013485065142E-3</v>
      </c>
      <c r="R1032" s="16">
        <f t="shared" ca="1" si="211"/>
        <v>2.0466249047242282E-2</v>
      </c>
      <c r="S1032" s="16">
        <f t="shared" ca="1" si="219"/>
        <v>-2.8063066066909934E-2</v>
      </c>
      <c r="T1032" s="16">
        <f t="shared" ca="1" si="212"/>
        <v>1.2195273093818206E-2</v>
      </c>
      <c r="U1032" s="16">
        <f t="shared" ca="1" si="213"/>
        <v>3.653374333245607E-2</v>
      </c>
      <c r="V1032" s="16">
        <f t="shared" ca="1" si="214"/>
        <v>3.653374333245607E-2</v>
      </c>
      <c r="W1032" s="16">
        <f t="shared" ca="1" si="215"/>
        <v>3.4868622608387828E-2</v>
      </c>
      <c r="X1032" s="16">
        <f t="shared" ca="1" si="216"/>
        <v>3.4474399533149153E-2</v>
      </c>
      <c r="Y1032" s="16">
        <f t="shared" ca="1" si="217"/>
        <v>0</v>
      </c>
      <c r="Z1032" s="16">
        <f t="shared" ca="1" si="218"/>
        <v>0</v>
      </c>
    </row>
    <row r="1033" spans="2:26" x14ac:dyDescent="0.35">
      <c r="B1033" vm="8821">
        <f ca="1"/>
        <v>43669</v>
      </c>
      <c r="C1033" vm="7198">
        <f ca="1"/>
        <v>399.75</v>
      </c>
      <c r="E1033" vm="8822">
        <f ca="1"/>
        <v>32.9497</v>
      </c>
      <c r="F1033" vm="1653">
        <f ca="1"/>
        <v>63.9</v>
      </c>
      <c r="G1033" vm="8823">
        <f ca="1"/>
        <v>222.95</v>
      </c>
      <c r="H1033" vm="2236">
        <f ca="1"/>
        <v>23.15</v>
      </c>
      <c r="J1033" vm="7673">
        <f ca="1"/>
        <v>193.25</v>
      </c>
      <c r="K1033" vm="8824">
        <f ca="1"/>
        <v>156.19999999999999</v>
      </c>
      <c r="L1033" vm="8677">
        <f ca="1"/>
        <v>168.1</v>
      </c>
      <c r="M1033" s="19" vm="8825">
        <f ca="1"/>
        <v>11331.05</v>
      </c>
      <c r="N1033" s="16">
        <f t="shared" ca="1" si="208"/>
        <v>-1.846511352224936E-2</v>
      </c>
      <c r="O1033" s="16">
        <f t="shared" ca="1" si="220"/>
        <v>-1.6554327364070753E-2</v>
      </c>
      <c r="P1033" s="16">
        <f t="shared" ca="1" si="209"/>
        <v>-1.6554327364070753E-2</v>
      </c>
      <c r="Q1033" s="16">
        <f t="shared" ca="1" si="210"/>
        <v>-3.1250025431351662E-3</v>
      </c>
      <c r="R1033" s="16">
        <f t="shared" ca="1" si="211"/>
        <v>-7.3735112308571963E-3</v>
      </c>
      <c r="S1033" s="16">
        <f t="shared" ca="1" si="219"/>
        <v>0</v>
      </c>
      <c r="T1033" s="16">
        <f t="shared" ca="1" si="212"/>
        <v>-3.5149421074446084E-3</v>
      </c>
      <c r="U1033" s="16">
        <f t="shared" ca="1" si="213"/>
        <v>5.069341406232092E-3</v>
      </c>
      <c r="V1033" s="16">
        <f t="shared" ca="1" si="214"/>
        <v>5.069341406232092E-3</v>
      </c>
      <c r="W1033" s="16">
        <f t="shared" ca="1" si="215"/>
        <v>3.9885127488776314E-3</v>
      </c>
      <c r="X1033" s="16">
        <f t="shared" ca="1" si="216"/>
        <v>3.5942896736389542E-3</v>
      </c>
      <c r="Y1033" s="16">
        <f t="shared" ca="1" si="217"/>
        <v>0</v>
      </c>
      <c r="Z1033" s="16">
        <f t="shared" ca="1" si="218"/>
        <v>0</v>
      </c>
    </row>
    <row r="1034" spans="2:26" x14ac:dyDescent="0.35">
      <c r="B1034" vm="8826">
        <f ca="1"/>
        <v>43670</v>
      </c>
      <c r="C1034" vm="7432">
        <f ca="1"/>
        <v>380.8</v>
      </c>
      <c r="E1034" vm="8827">
        <f ca="1"/>
        <v>32.533000000000001</v>
      </c>
      <c r="F1034" vm="8828">
        <f ca="1"/>
        <v>61.9</v>
      </c>
      <c r="G1034" vm="7723">
        <f ca="1"/>
        <v>218.75</v>
      </c>
      <c r="H1034" vm="2266">
        <f ca="1"/>
        <v>23.1</v>
      </c>
      <c r="J1034" vm="2491">
        <f ca="1"/>
        <v>190.25</v>
      </c>
      <c r="K1034" vm="8829">
        <f ca="1"/>
        <v>151.25</v>
      </c>
      <c r="L1034" vm="2975">
        <f ca="1"/>
        <v>165.05</v>
      </c>
      <c r="M1034" s="19" vm="8830">
        <f ca="1"/>
        <v>11271.3</v>
      </c>
      <c r="N1034" s="16">
        <f t="shared" ca="1" si="208"/>
        <v>-4.8565048796853305E-2</v>
      </c>
      <c r="O1034" s="16">
        <f t="shared" ca="1" si="220"/>
        <v>-1.2727197406162868E-2</v>
      </c>
      <c r="P1034" s="16">
        <f t="shared" ca="1" si="209"/>
        <v>-1.2727197406162868E-2</v>
      </c>
      <c r="Q1034" s="16">
        <f t="shared" ca="1" si="210"/>
        <v>-3.1799181692938709E-2</v>
      </c>
      <c r="R1034" s="16">
        <f t="shared" ca="1" si="211"/>
        <v>-1.9018005835761749E-2</v>
      </c>
      <c r="S1034" s="16">
        <f t="shared" ca="1" si="219"/>
        <v>-1.564569072573611E-2</v>
      </c>
      <c r="T1034" s="16">
        <f t="shared" ca="1" si="212"/>
        <v>-3.2203140494634706E-2</v>
      </c>
      <c r="U1034" s="16">
        <f t="shared" ca="1" si="213"/>
        <v>-1.8310582115367818E-2</v>
      </c>
      <c r="V1034" s="16">
        <f t="shared" ca="1" si="214"/>
        <v>-1.8310582115367818E-2</v>
      </c>
      <c r="W1034" s="16">
        <f t="shared" ca="1" si="215"/>
        <v>-1.8796784904451684E-2</v>
      </c>
      <c r="X1034" s="16">
        <f t="shared" ca="1" si="216"/>
        <v>0</v>
      </c>
      <c r="Y1034" s="16">
        <f t="shared" ca="1" si="217"/>
        <v>1.919100797969036E-2</v>
      </c>
      <c r="Z1034" s="16">
        <f t="shared" ca="1" si="218"/>
        <v>1.9355988970281006E-2</v>
      </c>
    </row>
    <row r="1035" spans="2:26" x14ac:dyDescent="0.35">
      <c r="B1035" vm="8831">
        <f ca="1"/>
        <v>43671</v>
      </c>
      <c r="C1035" vm="8832">
        <f ca="1"/>
        <v>380.35</v>
      </c>
      <c r="E1035" vm="8833">
        <f ca="1"/>
        <v>33.049700000000001</v>
      </c>
      <c r="F1035" vm="8190">
        <f ca="1"/>
        <v>61.15</v>
      </c>
      <c r="G1035" vm="8834">
        <f ca="1"/>
        <v>217.1</v>
      </c>
      <c r="H1035" vm="8835">
        <f ca="1"/>
        <v>22.4</v>
      </c>
      <c r="J1035" vm="8836">
        <f ca="1"/>
        <v>190.5</v>
      </c>
      <c r="K1035" vm="8837">
        <f ca="1"/>
        <v>144.30000000000001</v>
      </c>
      <c r="L1035" vm="8838">
        <f ca="1"/>
        <v>171.45</v>
      </c>
      <c r="M1035" s="19" vm="8839">
        <f ca="1"/>
        <v>11252.15</v>
      </c>
      <c r="N1035" s="16">
        <f t="shared" ca="1" si="208"/>
        <v>-1.1824214739000101E-3</v>
      </c>
      <c r="O1035" s="16">
        <f t="shared" ca="1" si="220"/>
        <v>1.5757530303865033E-2</v>
      </c>
      <c r="P1035" s="16">
        <f t="shared" ca="1" si="209"/>
        <v>1.5757530303865033E-2</v>
      </c>
      <c r="Q1035" s="16">
        <f t="shared" ca="1" si="210"/>
        <v>-1.2190317557369091E-2</v>
      </c>
      <c r="R1035" s="16">
        <f t="shared" ca="1" si="211"/>
        <v>-7.571448353477693E-3</v>
      </c>
      <c r="S1035" s="16">
        <f t="shared" ca="1" si="219"/>
        <v>1.3131978249603929E-3</v>
      </c>
      <c r="T1035" s="16">
        <f t="shared" ca="1" si="212"/>
        <v>-4.7039631131125574E-2</v>
      </c>
      <c r="U1035" s="16">
        <f t="shared" ca="1" si="213"/>
        <v>3.8043220609727237E-2</v>
      </c>
      <c r="V1035" s="16">
        <f t="shared" ca="1" si="214"/>
        <v>3.8043220609727237E-2</v>
      </c>
      <c r="W1035" s="16">
        <f t="shared" ca="1" si="215"/>
        <v>3.4656195033803801E-2</v>
      </c>
      <c r="X1035" s="16">
        <f t="shared" ca="1" si="216"/>
        <v>3.4261971958565125E-2</v>
      </c>
      <c r="Y1035" s="16">
        <f t="shared" ca="1" si="217"/>
        <v>0</v>
      </c>
      <c r="Z1035" s="16">
        <f t="shared" ca="1" si="218"/>
        <v>0</v>
      </c>
    </row>
    <row r="1036" spans="2:26" x14ac:dyDescent="0.35">
      <c r="B1036" vm="8840">
        <f ca="1"/>
        <v>43672</v>
      </c>
      <c r="C1036" vm="7966">
        <f ca="1"/>
        <v>381.65</v>
      </c>
      <c r="E1036" vm="7684">
        <f ca="1"/>
        <v>32.883000000000003</v>
      </c>
      <c r="F1036" vm="8841">
        <f ca="1"/>
        <v>60.65</v>
      </c>
      <c r="G1036" vm="7328">
        <f ca="1"/>
        <v>225.5</v>
      </c>
      <c r="H1036" vm="8517">
        <f ca="1"/>
        <v>22.45</v>
      </c>
      <c r="J1036" vm="8842">
        <f ca="1"/>
        <v>193.3</v>
      </c>
      <c r="K1036" vm="8843">
        <f ca="1"/>
        <v>147.15</v>
      </c>
      <c r="L1036" vm="7851">
        <f ca="1"/>
        <v>164.1</v>
      </c>
      <c r="M1036" s="19" vm="8844">
        <f ca="1"/>
        <v>11284.3</v>
      </c>
      <c r="N1036" s="16">
        <f t="shared" ca="1" si="208"/>
        <v>3.4120768011690499E-3</v>
      </c>
      <c r="O1036" s="16">
        <f t="shared" ca="1" si="220"/>
        <v>-5.0566821989770925E-3</v>
      </c>
      <c r="P1036" s="16">
        <f t="shared" ca="1" si="209"/>
        <v>-5.0566821989770925E-3</v>
      </c>
      <c r="Q1036" s="16">
        <f t="shared" ca="1" si="210"/>
        <v>-8.2102267431222002E-3</v>
      </c>
      <c r="R1036" s="16">
        <f t="shared" ca="1" si="211"/>
        <v>3.7962082058486828E-2</v>
      </c>
      <c r="S1036" s="16">
        <f t="shared" ca="1" si="219"/>
        <v>1.4591191647529722E-2</v>
      </c>
      <c r="T1036" s="16">
        <f t="shared" ca="1" si="212"/>
        <v>1.9558008899656514E-2</v>
      </c>
      <c r="U1036" s="16">
        <f t="shared" ca="1" si="213"/>
        <v>-4.3815680812884165E-2</v>
      </c>
      <c r="V1036" s="16">
        <f t="shared" ca="1" si="214"/>
        <v>-4.3815680812884165E-2</v>
      </c>
      <c r="W1036" s="16">
        <f t="shared" ca="1" si="215"/>
        <v>-3.8780474954700515E-2</v>
      </c>
      <c r="X1036" s="16">
        <f t="shared" ca="1" si="216"/>
        <v>0</v>
      </c>
      <c r="Y1036" s="16">
        <f t="shared" ca="1" si="217"/>
        <v>3.9174698029939191E-2</v>
      </c>
      <c r="Z1036" s="16">
        <f t="shared" ca="1" si="218"/>
        <v>3.9339679020529837E-2</v>
      </c>
    </row>
    <row r="1037" spans="2:26" x14ac:dyDescent="0.35">
      <c r="B1037" vm="8845">
        <f ca="1"/>
        <v>43675</v>
      </c>
      <c r="C1037" vm="5104">
        <f ca="1"/>
        <v>373.85</v>
      </c>
      <c r="E1037" vm="8846">
        <f ca="1"/>
        <v>30.916399999999999</v>
      </c>
      <c r="F1037" vm="8847">
        <f ca="1"/>
        <v>59.25</v>
      </c>
      <c r="G1037" vm="3540">
        <f ca="1"/>
        <v>215.75</v>
      </c>
      <c r="H1037" vm="8517">
        <f ca="1"/>
        <v>22.45</v>
      </c>
      <c r="J1037" vm="8402">
        <f ca="1"/>
        <v>190</v>
      </c>
      <c r="K1037" vm="966">
        <f ca="1"/>
        <v>137.55000000000001</v>
      </c>
      <c r="L1037" vm="8848">
        <f ca="1"/>
        <v>155.65</v>
      </c>
      <c r="M1037" s="19" vm="8849">
        <f ca="1"/>
        <v>11189.2</v>
      </c>
      <c r="N1037" s="16">
        <f t="shared" ca="1" si="208"/>
        <v>-2.0649310798554681E-2</v>
      </c>
      <c r="O1037" s="16">
        <f t="shared" ca="1" si="220"/>
        <v>-6.1669019456386927E-2</v>
      </c>
      <c r="P1037" s="16">
        <f t="shared" ca="1" si="209"/>
        <v>-6.1669019456386927E-2</v>
      </c>
      <c r="Q1037" s="16">
        <f t="shared" ca="1" si="210"/>
        <v>-2.3353855374818516E-2</v>
      </c>
      <c r="R1037" s="16">
        <f t="shared" ca="1" si="211"/>
        <v>-4.4199828979195686E-2</v>
      </c>
      <c r="S1037" s="16">
        <f t="shared" ca="1" si="219"/>
        <v>-1.7219314053799162E-2</v>
      </c>
      <c r="T1037" s="16">
        <f t="shared" ca="1" si="212"/>
        <v>-6.746498730889823E-2</v>
      </c>
      <c r="U1037" s="16">
        <f t="shared" ca="1" si="213"/>
        <v>-5.2866101208427996E-2</v>
      </c>
      <c r="V1037" s="16">
        <f t="shared" ca="1" si="214"/>
        <v>-5.2866101208427996E-2</v>
      </c>
      <c r="W1037" s="16">
        <f t="shared" ca="1" si="215"/>
        <v>-5.1802689501330872E-2</v>
      </c>
      <c r="X1037" s="16">
        <f t="shared" ca="1" si="216"/>
        <v>0</v>
      </c>
      <c r="Y1037" s="16">
        <f t="shared" ca="1" si="217"/>
        <v>5.2196912576569547E-2</v>
      </c>
      <c r="Z1037" s="16">
        <f t="shared" ca="1" si="218"/>
        <v>5.2361893567160193E-2</v>
      </c>
    </row>
    <row r="1038" spans="2:26" x14ac:dyDescent="0.35">
      <c r="B1038" vm="8850">
        <f ca="1"/>
        <v>43676</v>
      </c>
      <c r="C1038" vm="7827">
        <f ca="1"/>
        <v>373.45</v>
      </c>
      <c r="E1038" vm="8851">
        <f ca="1"/>
        <v>32.799700000000001</v>
      </c>
      <c r="F1038" vm="8852">
        <f ca="1"/>
        <v>57.75</v>
      </c>
      <c r="G1038" vm="8853">
        <f ca="1"/>
        <v>214.1</v>
      </c>
      <c r="H1038" vm="2050">
        <f ca="1"/>
        <v>22.25</v>
      </c>
      <c r="J1038" vm="3822">
        <f ca="1"/>
        <v>190.05</v>
      </c>
      <c r="K1038" vm="8854">
        <f ca="1"/>
        <v>133.44999999999999</v>
      </c>
      <c r="L1038" vm="152">
        <f ca="1"/>
        <v>150.6</v>
      </c>
      <c r="M1038" s="19" vm="8855">
        <f ca="1"/>
        <v>11085.4</v>
      </c>
      <c r="N1038" s="16">
        <f t="shared" ca="1" si="208"/>
        <v>-1.0705206428489578E-3</v>
      </c>
      <c r="O1038" s="16">
        <f t="shared" ca="1" si="220"/>
        <v>5.9132581561497533E-2</v>
      </c>
      <c r="P1038" s="16">
        <f t="shared" ca="1" si="209"/>
        <v>5.9132581561497533E-2</v>
      </c>
      <c r="Q1038" s="16">
        <f t="shared" ca="1" si="210"/>
        <v>-2.564243061333767E-2</v>
      </c>
      <c r="R1038" s="16">
        <f t="shared" ca="1" si="211"/>
        <v>-7.677134367900222E-3</v>
      </c>
      <c r="S1038" s="16">
        <f t="shared" ca="1" si="219"/>
        <v>2.6312327477172879E-4</v>
      </c>
      <c r="T1038" s="16">
        <f t="shared" ca="1" si="212"/>
        <v>-3.0260611520050579E-2</v>
      </c>
      <c r="U1038" s="16">
        <f t="shared" ca="1" si="213"/>
        <v>-3.2982581521824025E-2</v>
      </c>
      <c r="V1038" s="16">
        <f t="shared" ca="1" si="214"/>
        <v>-3.2982581521824025E-2</v>
      </c>
      <c r="W1038" s="16">
        <f t="shared" ca="1" si="215"/>
        <v>-3.0703268912377159E-2</v>
      </c>
      <c r="X1038" s="16">
        <f t="shared" ca="1" si="216"/>
        <v>0</v>
      </c>
      <c r="Y1038" s="16">
        <f t="shared" ca="1" si="217"/>
        <v>3.1097491987615834E-2</v>
      </c>
      <c r="Z1038" s="16">
        <f t="shared" ca="1" si="218"/>
        <v>3.1262472978206481E-2</v>
      </c>
    </row>
    <row r="1039" spans="2:26" x14ac:dyDescent="0.35">
      <c r="B1039" vm="8856">
        <f ca="1"/>
        <v>43677</v>
      </c>
      <c r="C1039" vm="8857">
        <f ca="1"/>
        <v>377.55</v>
      </c>
      <c r="E1039" vm="8858">
        <f ca="1"/>
        <v>34.232999999999997</v>
      </c>
      <c r="F1039" vm="8859">
        <f ca="1"/>
        <v>58.9</v>
      </c>
      <c r="G1039" vm="3352">
        <f ca="1"/>
        <v>216.95</v>
      </c>
      <c r="H1039" vm="2070">
        <f ca="1"/>
        <v>22.15</v>
      </c>
      <c r="J1039" vm="2738">
        <f ca="1"/>
        <v>189.75</v>
      </c>
      <c r="K1039" vm="659">
        <f ca="1"/>
        <v>135.6</v>
      </c>
      <c r="L1039" vm="8860">
        <f ca="1"/>
        <v>154.1</v>
      </c>
      <c r="M1039" s="19" vm="8861">
        <f ca="1"/>
        <v>11118</v>
      </c>
      <c r="N1039" s="16">
        <f t="shared" ca="1" si="208"/>
        <v>1.091888344635889E-2</v>
      </c>
      <c r="O1039" s="16">
        <f t="shared" ca="1" si="220"/>
        <v>4.277072211384552E-2</v>
      </c>
      <c r="P1039" s="16">
        <f t="shared" ca="1" si="209"/>
        <v>4.277072211384552E-2</v>
      </c>
      <c r="Q1039" s="16">
        <f t="shared" ca="1" si="210"/>
        <v>1.971774125563807E-2</v>
      </c>
      <c r="R1039" s="16">
        <f t="shared" ca="1" si="211"/>
        <v>1.3223716648722593E-2</v>
      </c>
      <c r="S1039" s="16">
        <f t="shared" ca="1" si="219"/>
        <v>-1.579779159518502E-3</v>
      </c>
      <c r="T1039" s="16">
        <f t="shared" ca="1" si="212"/>
        <v>1.5982499655761994E-2</v>
      </c>
      <c r="U1039" s="16">
        <f t="shared" ca="1" si="213"/>
        <v>2.2974426960276843E-2</v>
      </c>
      <c r="V1039" s="16">
        <f t="shared" ca="1" si="214"/>
        <v>2.2974426960276843E-2</v>
      </c>
      <c r="W1039" s="16">
        <f t="shared" ca="1" si="215"/>
        <v>2.2480703075758605E-2</v>
      </c>
      <c r="X1039" s="16">
        <f t="shared" ca="1" si="216"/>
        <v>2.208648000051993E-2</v>
      </c>
      <c r="Y1039" s="16">
        <f t="shared" ca="1" si="217"/>
        <v>0</v>
      </c>
      <c r="Z1039" s="16">
        <f t="shared" ca="1" si="218"/>
        <v>0</v>
      </c>
    </row>
    <row r="1040" spans="2:26" x14ac:dyDescent="0.35">
      <c r="B1040" vm="8862">
        <f ca="1"/>
        <v>43678</v>
      </c>
      <c r="C1040" vm="8863">
        <f ca="1"/>
        <v>371.1</v>
      </c>
      <c r="E1040" vm="8864">
        <f ca="1"/>
        <v>32.9163</v>
      </c>
      <c r="F1040" vm="8865">
        <f ca="1"/>
        <v>57.55</v>
      </c>
      <c r="G1040" vm="3323">
        <f ca="1"/>
        <v>211.5</v>
      </c>
      <c r="H1040" vm="2031">
        <f ca="1"/>
        <v>21.8</v>
      </c>
      <c r="J1040" vm="8866">
        <f ca="1"/>
        <v>177.65</v>
      </c>
      <c r="K1040" vm="483">
        <f ca="1"/>
        <v>129.55000000000001</v>
      </c>
      <c r="L1040" vm="8867">
        <f ca="1"/>
        <v>145.44999999999999</v>
      </c>
      <c r="M1040" s="19" vm="8868">
        <f ca="1"/>
        <v>10980</v>
      </c>
      <c r="N1040" s="16">
        <f t="shared" ca="1" si="208"/>
        <v>-1.7231442182882684E-2</v>
      </c>
      <c r="O1040" s="16">
        <f t="shared" ca="1" si="220"/>
        <v>-3.922211531007877E-2</v>
      </c>
      <c r="P1040" s="16">
        <f t="shared" ca="1" si="209"/>
        <v>-3.922211531007877E-2</v>
      </c>
      <c r="Q1040" s="16">
        <f t="shared" ca="1" si="210"/>
        <v>-2.3186955489649424E-2</v>
      </c>
      <c r="R1040" s="16">
        <f t="shared" ca="1" si="211"/>
        <v>-2.5441913758027002E-2</v>
      </c>
      <c r="S1040" s="16">
        <f t="shared" ca="1" si="219"/>
        <v>-6.5892093808703145E-2</v>
      </c>
      <c r="T1040" s="16">
        <f t="shared" ca="1" si="212"/>
        <v>-4.5642468498176103E-2</v>
      </c>
      <c r="U1040" s="16">
        <f t="shared" ca="1" si="213"/>
        <v>-5.7769357384859499E-2</v>
      </c>
      <c r="V1040" s="16">
        <f t="shared" ca="1" si="214"/>
        <v>-5.7769357384859499E-2</v>
      </c>
      <c r="W1040" s="16">
        <f t="shared" ca="1" si="215"/>
        <v>-5.531284318945226E-2</v>
      </c>
      <c r="X1040" s="16">
        <f t="shared" ca="1" si="216"/>
        <v>0</v>
      </c>
      <c r="Y1040" s="16">
        <f t="shared" ca="1" si="217"/>
        <v>5.5707066264690935E-2</v>
      </c>
      <c r="Z1040" s="16">
        <f t="shared" ca="1" si="218"/>
        <v>5.5872047255281582E-2</v>
      </c>
    </row>
    <row r="1041" spans="2:26" x14ac:dyDescent="0.35">
      <c r="B1041" vm="8869">
        <f ca="1"/>
        <v>43679</v>
      </c>
      <c r="C1041" vm="6272">
        <f ca="1"/>
        <v>375.45</v>
      </c>
      <c r="E1041" vm="8870">
        <f ca="1"/>
        <v>31.783000000000001</v>
      </c>
      <c r="F1041" vm="8871">
        <f ca="1"/>
        <v>56.5</v>
      </c>
      <c r="G1041" vm="7154">
        <f ca="1"/>
        <v>211.6</v>
      </c>
      <c r="H1041" vm="2418">
        <f ca="1"/>
        <v>21.65</v>
      </c>
      <c r="J1041" vm="8872">
        <f ca="1"/>
        <v>166.35</v>
      </c>
      <c r="K1041" vm="8873">
        <f ca="1"/>
        <v>130.69999999999999</v>
      </c>
      <c r="L1041" vm="443">
        <f ca="1"/>
        <v>143</v>
      </c>
      <c r="M1041" s="19" vm="8874">
        <f ca="1"/>
        <v>10997.35</v>
      </c>
      <c r="N1041" s="16">
        <f t="shared" ca="1" si="208"/>
        <v>1.165373847934089E-2</v>
      </c>
      <c r="O1041" s="16">
        <f t="shared" ca="1" si="220"/>
        <v>-3.5036420164230635E-2</v>
      </c>
      <c r="P1041" s="16">
        <f t="shared" ca="1" si="209"/>
        <v>-3.5036420164230635E-2</v>
      </c>
      <c r="Q1041" s="16">
        <f t="shared" ca="1" si="210"/>
        <v>-1.8413497015496369E-2</v>
      </c>
      <c r="R1041" s="16">
        <f t="shared" ca="1" si="211"/>
        <v>4.7270149781154596E-4</v>
      </c>
      <c r="S1041" s="16">
        <f t="shared" ca="1" si="219"/>
        <v>-6.5721320002550404E-2</v>
      </c>
      <c r="T1041" s="16">
        <f t="shared" ca="1" si="212"/>
        <v>8.8377136220571181E-3</v>
      </c>
      <c r="U1041" s="16">
        <f t="shared" ca="1" si="213"/>
        <v>-1.6987754681303317E-2</v>
      </c>
      <c r="V1041" s="16">
        <f t="shared" ca="1" si="214"/>
        <v>-1.6987754681303317E-2</v>
      </c>
      <c r="W1041" s="16">
        <f t="shared" ca="1" si="215"/>
        <v>-1.6087369679711163E-2</v>
      </c>
      <c r="X1041" s="16">
        <f t="shared" ca="1" si="216"/>
        <v>0</v>
      </c>
      <c r="Y1041" s="16">
        <f t="shared" ca="1" si="217"/>
        <v>1.6481592754949839E-2</v>
      </c>
      <c r="Z1041" s="16">
        <f t="shared" ca="1" si="218"/>
        <v>1.6646573745540485E-2</v>
      </c>
    </row>
    <row r="1042" spans="2:26" x14ac:dyDescent="0.35">
      <c r="B1042" vm="8875">
        <f ca="1"/>
        <v>43682</v>
      </c>
      <c r="C1042" vm="8876">
        <f ca="1"/>
        <v>367.85</v>
      </c>
      <c r="E1042" vm="8437">
        <f ca="1"/>
        <v>30.832999999999998</v>
      </c>
      <c r="F1042" vm="8877">
        <f ca="1"/>
        <v>56.55</v>
      </c>
      <c r="G1042" vm="8878">
        <f ca="1"/>
        <v>203.75</v>
      </c>
      <c r="H1042" vm="2031">
        <f ca="1"/>
        <v>21.8</v>
      </c>
      <c r="J1042" vm="8879">
        <f ca="1"/>
        <v>153.05000000000001</v>
      </c>
      <c r="K1042" vm="8880">
        <f ca="1"/>
        <v>123.75</v>
      </c>
      <c r="L1042" vm="8881">
        <f ca="1"/>
        <v>140.69999999999999</v>
      </c>
      <c r="M1042" s="19" vm="8882">
        <f ca="1"/>
        <v>10862.6</v>
      </c>
      <c r="N1042" s="16">
        <f t="shared" ca="1" si="208"/>
        <v>-2.0450060167619407E-2</v>
      </c>
      <c r="O1042" s="16">
        <f t="shared" ca="1" si="220"/>
        <v>-3.034601066532109E-2</v>
      </c>
      <c r="P1042" s="16">
        <f t="shared" ca="1" si="209"/>
        <v>-3.034601066532109E-2</v>
      </c>
      <c r="Q1042" s="16">
        <f t="shared" ca="1" si="210"/>
        <v>8.8456440973418127E-4</v>
      </c>
      <c r="R1042" s="16">
        <f t="shared" ca="1" si="211"/>
        <v>-3.7803947863172163E-2</v>
      </c>
      <c r="S1042" s="16">
        <f t="shared" ca="1" si="219"/>
        <v>-8.3329337073064086E-2</v>
      </c>
      <c r="T1042" s="16">
        <f t="shared" ca="1" si="212"/>
        <v>-5.4641219181376544E-2</v>
      </c>
      <c r="U1042" s="16">
        <f t="shared" ca="1" si="213"/>
        <v>-1.6214666139563953E-2</v>
      </c>
      <c r="V1042" s="16">
        <f t="shared" ca="1" si="214"/>
        <v>-1.6214666139563953E-2</v>
      </c>
      <c r="W1042" s="16">
        <f t="shared" ca="1" si="215"/>
        <v>-1.7224975042815914E-2</v>
      </c>
      <c r="X1042" s="16">
        <f t="shared" ca="1" si="216"/>
        <v>0</v>
      </c>
      <c r="Y1042" s="16">
        <f t="shared" ca="1" si="217"/>
        <v>1.761919811805459E-2</v>
      </c>
      <c r="Z1042" s="16">
        <f t="shared" ca="1" si="218"/>
        <v>1.7784179108645236E-2</v>
      </c>
    </row>
    <row r="1043" spans="2:26" x14ac:dyDescent="0.35">
      <c r="B1043" vm="8883">
        <f ca="1"/>
        <v>43683</v>
      </c>
      <c r="C1043" vm="6418">
        <f ca="1"/>
        <v>376.95</v>
      </c>
      <c r="E1043" vm="8560">
        <f ca="1"/>
        <v>32.316299999999998</v>
      </c>
      <c r="F1043" vm="8884">
        <f ca="1"/>
        <v>57.3</v>
      </c>
      <c r="G1043" vm="7739">
        <f ca="1"/>
        <v>205.25</v>
      </c>
      <c r="H1043" vm="2098">
        <f ca="1"/>
        <v>21.9</v>
      </c>
      <c r="J1043" vm="8885">
        <f ca="1"/>
        <v>155.9</v>
      </c>
      <c r="K1043" vm="1906">
        <f ca="1"/>
        <v>122.5</v>
      </c>
      <c r="L1043" vm="8886">
        <f ca="1"/>
        <v>140.80000000000001</v>
      </c>
      <c r="M1043" s="19" vm="8887">
        <f ca="1"/>
        <v>10948.25</v>
      </c>
      <c r="N1043" s="16">
        <f t="shared" ca="1" si="208"/>
        <v>2.4437306279437399E-2</v>
      </c>
      <c r="O1043" s="16">
        <f t="shared" ca="1" si="220"/>
        <v>4.698620192049506E-2</v>
      </c>
      <c r="P1043" s="16">
        <f t="shared" ca="1" si="209"/>
        <v>4.698620192049506E-2</v>
      </c>
      <c r="Q1043" s="16">
        <f t="shared" ca="1" si="210"/>
        <v>1.3175421158564328E-2</v>
      </c>
      <c r="R1043" s="16">
        <f t="shared" ca="1" si="211"/>
        <v>7.3349962115654707E-3</v>
      </c>
      <c r="S1043" s="16">
        <f t="shared" ca="1" si="219"/>
        <v>1.8450110672309249E-2</v>
      </c>
      <c r="T1043" s="16">
        <f t="shared" ca="1" si="212"/>
        <v>-1.0152371464017962E-2</v>
      </c>
      <c r="U1043" s="16">
        <f t="shared" ca="1" si="213"/>
        <v>7.1047960359885663E-4</v>
      </c>
      <c r="V1043" s="16">
        <f t="shared" ca="1" si="214"/>
        <v>7.1047960359885663E-4</v>
      </c>
      <c r="W1043" s="16">
        <f t="shared" ca="1" si="215"/>
        <v>1.7634457463944434E-3</v>
      </c>
      <c r="X1043" s="16">
        <f t="shared" ca="1" si="216"/>
        <v>1.3692226711557662E-3</v>
      </c>
      <c r="Y1043" s="16">
        <f t="shared" ca="1" si="217"/>
        <v>0</v>
      </c>
      <c r="Z1043" s="16">
        <f t="shared" ca="1" si="218"/>
        <v>0</v>
      </c>
    </row>
    <row r="1044" spans="2:26" x14ac:dyDescent="0.35">
      <c r="B1044" vm="8888">
        <f ca="1"/>
        <v>43684</v>
      </c>
      <c r="C1044" vm="8889">
        <f ca="1"/>
        <v>372.25</v>
      </c>
      <c r="E1044" vm="8890">
        <f ca="1"/>
        <v>31.616399999999999</v>
      </c>
      <c r="F1044" vm="8891">
        <f ca="1"/>
        <v>57.5</v>
      </c>
      <c r="G1044" vm="8892">
        <f ca="1"/>
        <v>208.3</v>
      </c>
      <c r="H1044" vm="2060">
        <f ca="1"/>
        <v>22.35</v>
      </c>
      <c r="J1044" vm="8893">
        <f ca="1"/>
        <v>158.44999999999999</v>
      </c>
      <c r="K1044" vm="8894">
        <f ca="1"/>
        <v>117.4</v>
      </c>
      <c r="L1044" vm="978">
        <f ca="1"/>
        <v>136.65</v>
      </c>
      <c r="M1044" s="19" vm="8895">
        <f ca="1"/>
        <v>10855.5</v>
      </c>
      <c r="N1044" s="16">
        <f t="shared" ref="N1044:N1107" ca="1" si="221">LN(C1044/C1043)</f>
        <v>-1.2546881093592517E-2</v>
      </c>
      <c r="O1044" s="16">
        <f t="shared" ca="1" si="220"/>
        <v>-2.189577359423079E-2</v>
      </c>
      <c r="P1044" s="16">
        <f t="shared" ref="P1044:P1107" ca="1" si="222">LN(E1044/E1043)</f>
        <v>-2.189577359423079E-2</v>
      </c>
      <c r="Q1044" s="16">
        <f t="shared" ref="Q1044:Q1107" ca="1" si="223">LN(F1044/F1043)</f>
        <v>3.4843240826108427E-3</v>
      </c>
      <c r="R1044" s="16">
        <f t="shared" ref="R1044:R1107" ca="1" si="224">LN(G1044/G1043)</f>
        <v>1.4750599934388721E-2</v>
      </c>
      <c r="S1044" s="16">
        <f t="shared" ca="1" si="219"/>
        <v>1.6224310073198911E-2</v>
      </c>
      <c r="T1044" s="16">
        <f t="shared" ref="T1044:T1107" ca="1" si="225">LN(K1044/K1043)</f>
        <v>-4.2524122590785543E-2</v>
      </c>
      <c r="U1044" s="16">
        <f t="shared" ref="U1044:U1107" ca="1" si="226">LN(L1044/L1043)</f>
        <v>-2.9917531349865068E-2</v>
      </c>
      <c r="V1044" s="16">
        <f t="shared" ref="V1044:V1107" ca="1" si="227">LN(L1044/L1043)</f>
        <v>-2.9917531349865068E-2</v>
      </c>
      <c r="W1044" s="16">
        <f t="shared" ref="W1044:W1107" ca="1" si="228">SUMPRODUCT($Q$7:$X$7,N1044:U1044)</f>
        <v>-2.7199258179302976E-2</v>
      </c>
      <c r="X1044" s="16">
        <f t="shared" ref="X1044:X1107" ca="1" si="229">MAX(W1044-$W$15,0)</f>
        <v>0</v>
      </c>
      <c r="Y1044" s="16">
        <f t="shared" ref="Y1044:Y1107" ca="1" si="230">MAX($W$15-W1044,0)</f>
        <v>2.7593481254541651E-2</v>
      </c>
      <c r="Z1044" s="16">
        <f t="shared" ref="Z1044:Z1107" ca="1" si="231">MAX($O$4-W1044,0)</f>
        <v>2.7758462245132298E-2</v>
      </c>
    </row>
    <row r="1045" spans="2:26" x14ac:dyDescent="0.35">
      <c r="B1045" vm="8896">
        <f ca="1"/>
        <v>43685</v>
      </c>
      <c r="C1045" vm="8897">
        <f ca="1"/>
        <v>373.95</v>
      </c>
      <c r="E1045" vm="8898">
        <f ca="1"/>
        <v>32.332999999999998</v>
      </c>
      <c r="F1045" vm="8899">
        <f ca="1"/>
        <v>58.35</v>
      </c>
      <c r="G1045" vm="8900">
        <f ca="1"/>
        <v>212.2</v>
      </c>
      <c r="H1045" vm="7007">
        <f ca="1"/>
        <v>22.55</v>
      </c>
      <c r="J1045" vm="8901">
        <f ca="1"/>
        <v>153.35</v>
      </c>
      <c r="K1045" vm="1833">
        <f ca="1"/>
        <v>124.05</v>
      </c>
      <c r="L1045" vm="8902">
        <f ca="1"/>
        <v>138.69999999999999</v>
      </c>
      <c r="M1045" s="19" vm="8903">
        <f ca="1"/>
        <v>11032.45</v>
      </c>
      <c r="N1045" s="16">
        <f t="shared" ca="1" si="221"/>
        <v>4.5564270735582689E-3</v>
      </c>
      <c r="O1045" s="16">
        <f t="shared" ca="1" si="220"/>
        <v>2.2412407196495662E-2</v>
      </c>
      <c r="P1045" s="16">
        <f t="shared" ca="1" si="222"/>
        <v>2.2412407196495662E-2</v>
      </c>
      <c r="Q1045" s="16">
        <f t="shared" ca="1" si="223"/>
        <v>1.4674410929260239E-2</v>
      </c>
      <c r="R1045" s="16">
        <f t="shared" ca="1" si="224"/>
        <v>1.8549877912956446E-2</v>
      </c>
      <c r="S1045" s="16">
        <f t="shared" ca="1" si="219"/>
        <v>-3.2716195576669119E-2</v>
      </c>
      <c r="T1045" s="16">
        <f t="shared" ca="1" si="225"/>
        <v>5.5097802743813956E-2</v>
      </c>
      <c r="U1045" s="16">
        <f t="shared" ca="1" si="226"/>
        <v>1.4890414946708664E-2</v>
      </c>
      <c r="V1045" s="16">
        <f t="shared" ca="1" si="227"/>
        <v>1.4890414946708664E-2</v>
      </c>
      <c r="W1045" s="16">
        <f t="shared" ca="1" si="228"/>
        <v>1.4984973094463488E-2</v>
      </c>
      <c r="X1045" s="16">
        <f t="shared" ca="1" si="229"/>
        <v>1.4590750019224811E-2</v>
      </c>
      <c r="Y1045" s="16">
        <f t="shared" ca="1" si="230"/>
        <v>0</v>
      </c>
      <c r="Z1045" s="16">
        <f t="shared" ca="1" si="231"/>
        <v>0</v>
      </c>
    </row>
    <row r="1046" spans="2:26" x14ac:dyDescent="0.35">
      <c r="B1046" vm="8904">
        <f ca="1"/>
        <v>43686</v>
      </c>
      <c r="C1046" vm="8905">
        <f ca="1"/>
        <v>376.6</v>
      </c>
      <c r="E1046" vm="8906">
        <f ca="1"/>
        <v>32.549700000000001</v>
      </c>
      <c r="F1046" vm="8907">
        <f ca="1"/>
        <v>56.9</v>
      </c>
      <c r="G1046" vm="8908">
        <f ca="1"/>
        <v>212.15</v>
      </c>
      <c r="H1046" vm="2455">
        <f ca="1"/>
        <v>22.05</v>
      </c>
      <c r="J1046" vm="8909">
        <f ca="1"/>
        <v>151.1</v>
      </c>
      <c r="K1046" vm="126">
        <f ca="1"/>
        <v>122.05</v>
      </c>
      <c r="L1046" vm="8910">
        <f ca="1"/>
        <v>141.5</v>
      </c>
      <c r="M1046" s="19" vm="8911">
        <f ca="1"/>
        <v>11109.65</v>
      </c>
      <c r="N1046" s="16">
        <f t="shared" ca="1" si="221"/>
        <v>7.0615175853754502E-3</v>
      </c>
      <c r="O1046" s="16">
        <f t="shared" ca="1" si="220"/>
        <v>6.6797715184618786E-3</v>
      </c>
      <c r="P1046" s="16">
        <f t="shared" ca="1" si="222"/>
        <v>6.6797715184618786E-3</v>
      </c>
      <c r="Q1046" s="16">
        <f t="shared" ca="1" si="223"/>
        <v>-2.5164017600279854E-2</v>
      </c>
      <c r="R1046" s="16">
        <f t="shared" ca="1" si="224"/>
        <v>-2.3565453154882608E-4</v>
      </c>
      <c r="S1046" s="16">
        <f t="shared" ca="1" si="219"/>
        <v>-1.4781021281566694E-2</v>
      </c>
      <c r="T1046" s="16">
        <f t="shared" ca="1" si="225"/>
        <v>-1.6253913298840923E-2</v>
      </c>
      <c r="U1046" s="16">
        <f t="shared" ca="1" si="226"/>
        <v>1.9986389762506409E-2</v>
      </c>
      <c r="V1046" s="16">
        <f t="shared" ca="1" si="227"/>
        <v>1.9986389762506409E-2</v>
      </c>
      <c r="W1046" s="16">
        <f t="shared" ca="1" si="228"/>
        <v>1.8192649895374849E-2</v>
      </c>
      <c r="X1046" s="16">
        <f t="shared" ca="1" si="229"/>
        <v>1.7798426820136173E-2</v>
      </c>
      <c r="Y1046" s="16">
        <f t="shared" ca="1" si="230"/>
        <v>0</v>
      </c>
      <c r="Z1046" s="16">
        <f t="shared" ca="1" si="231"/>
        <v>0</v>
      </c>
    </row>
    <row r="1047" spans="2:26" x14ac:dyDescent="0.35">
      <c r="B1047" vm="8912">
        <f ca="1"/>
        <v>43690</v>
      </c>
      <c r="C1047" vm="8913">
        <f ca="1"/>
        <v>360.55</v>
      </c>
      <c r="E1047" vm="7743">
        <f ca="1"/>
        <v>31.416399999999999</v>
      </c>
      <c r="F1047" vm="8914">
        <f ca="1"/>
        <v>50.55</v>
      </c>
      <c r="G1047" vm="7739">
        <f ca="1"/>
        <v>205.25</v>
      </c>
      <c r="H1047" vm="7528">
        <f ca="1"/>
        <v>22.5</v>
      </c>
      <c r="J1047" vm="8915">
        <f ca="1"/>
        <v>150.4</v>
      </c>
      <c r="K1047" vm="102">
        <f ca="1"/>
        <v>121.95</v>
      </c>
      <c r="L1047" vm="8916">
        <f ca="1"/>
        <v>139.75</v>
      </c>
      <c r="M1047" s="19" vm="8917">
        <f ca="1"/>
        <v>10925.85</v>
      </c>
      <c r="N1047" s="16">
        <f t="shared" ca="1" si="221"/>
        <v>-4.3552972860283576E-2</v>
      </c>
      <c r="O1047" s="16">
        <f t="shared" ca="1" si="220"/>
        <v>-3.5438102461917372E-2</v>
      </c>
      <c r="P1047" s="16">
        <f t="shared" ca="1" si="222"/>
        <v>-3.5438102461917372E-2</v>
      </c>
      <c r="Q1047" s="16">
        <f t="shared" ca="1" si="223"/>
        <v>-0.11833239566580485</v>
      </c>
      <c r="R1047" s="16">
        <f t="shared" ca="1" si="224"/>
        <v>-3.306482331579632E-2</v>
      </c>
      <c r="S1047" s="16">
        <f t="shared" ca="1" si="219"/>
        <v>-4.6434577629544073E-3</v>
      </c>
      <c r="T1047" s="16">
        <f t="shared" ca="1" si="225"/>
        <v>-8.1967217703969369E-4</v>
      </c>
      <c r="U1047" s="16">
        <f t="shared" ca="1" si="226"/>
        <v>-1.2444605048083751E-2</v>
      </c>
      <c r="V1047" s="16">
        <f t="shared" ca="1" si="227"/>
        <v>-1.2444605048083751E-2</v>
      </c>
      <c r="W1047" s="16">
        <f t="shared" ca="1" si="228"/>
        <v>-1.5203525322849607E-2</v>
      </c>
      <c r="X1047" s="16">
        <f t="shared" ca="1" si="229"/>
        <v>0</v>
      </c>
      <c r="Y1047" s="16">
        <f t="shared" ca="1" si="230"/>
        <v>1.5597748398088284E-2</v>
      </c>
      <c r="Z1047" s="16">
        <f t="shared" ca="1" si="231"/>
        <v>1.5762729388678929E-2</v>
      </c>
    </row>
    <row r="1048" spans="2:26" x14ac:dyDescent="0.35">
      <c r="B1048" vm="8918">
        <f ca="1"/>
        <v>43691</v>
      </c>
      <c r="C1048" vm="8919">
        <f ca="1"/>
        <v>358.85</v>
      </c>
      <c r="E1048" vm="7691">
        <f ca="1"/>
        <v>31.683</v>
      </c>
      <c r="F1048" vm="8920">
        <f ca="1"/>
        <v>51.05</v>
      </c>
      <c r="G1048" vm="8921">
        <f ca="1"/>
        <v>204.95</v>
      </c>
      <c r="H1048" vm="7025">
        <f ca="1"/>
        <v>22.85</v>
      </c>
      <c r="J1048" vm="8922">
        <f ca="1"/>
        <v>153.94999999999999</v>
      </c>
      <c r="K1048" vm="893">
        <f ca="1"/>
        <v>120.9</v>
      </c>
      <c r="L1048" vm="465">
        <f ca="1"/>
        <v>146.55000000000001</v>
      </c>
      <c r="M1048" s="19" vm="8923">
        <f ca="1"/>
        <v>11029.4</v>
      </c>
      <c r="N1048" s="16">
        <f t="shared" ca="1" si="221"/>
        <v>-4.7261694866875571E-3</v>
      </c>
      <c r="O1048" s="16">
        <f t="shared" ca="1" si="220"/>
        <v>8.4502098721210266E-3</v>
      </c>
      <c r="P1048" s="16">
        <f t="shared" ca="1" si="222"/>
        <v>8.4502098721210266E-3</v>
      </c>
      <c r="Q1048" s="16">
        <f t="shared" ca="1" si="223"/>
        <v>9.842599144194112E-3</v>
      </c>
      <c r="R1048" s="16">
        <f t="shared" ca="1" si="224"/>
        <v>-1.4627013821910499E-3</v>
      </c>
      <c r="S1048" s="16">
        <f t="shared" ca="1" si="219"/>
        <v>2.332946285476982E-2</v>
      </c>
      <c r="T1048" s="16">
        <f t="shared" ca="1" si="225"/>
        <v>-8.647367041182295E-3</v>
      </c>
      <c r="U1048" s="16">
        <f t="shared" ca="1" si="226"/>
        <v>4.7511555121692903E-2</v>
      </c>
      <c r="V1048" s="16">
        <f t="shared" ca="1" si="227"/>
        <v>4.7511555121692903E-2</v>
      </c>
      <c r="W1048" s="16">
        <f t="shared" ca="1" si="228"/>
        <v>4.3917757611724943E-2</v>
      </c>
      <c r="X1048" s="16">
        <f t="shared" ca="1" si="229"/>
        <v>4.3523534536486268E-2</v>
      </c>
      <c r="Y1048" s="16">
        <f t="shared" ca="1" si="230"/>
        <v>0</v>
      </c>
      <c r="Z1048" s="16">
        <f t="shared" ca="1" si="231"/>
        <v>0</v>
      </c>
    </row>
    <row r="1049" spans="2:26" x14ac:dyDescent="0.35">
      <c r="B1049" vm="8924">
        <f ca="1"/>
        <v>43693</v>
      </c>
      <c r="C1049" vm="8925">
        <f ca="1"/>
        <v>357.35</v>
      </c>
      <c r="E1049" vm="8926">
        <f ca="1"/>
        <v>32.033000000000001</v>
      </c>
      <c r="F1049" vm="8927">
        <f ca="1"/>
        <v>51.35</v>
      </c>
      <c r="G1049" vm="2713">
        <f ca="1"/>
        <v>206.85</v>
      </c>
      <c r="H1049" vm="2236">
        <f ca="1"/>
        <v>23.15</v>
      </c>
      <c r="J1049" vm="34">
        <f ca="1"/>
        <v>178.5</v>
      </c>
      <c r="K1049" vm="8928">
        <f ca="1"/>
        <v>121.35</v>
      </c>
      <c r="L1049" vm="8929">
        <f ca="1"/>
        <v>144.4</v>
      </c>
      <c r="M1049" s="19" vm="8930">
        <f ca="1"/>
        <v>11047.8</v>
      </c>
      <c r="N1049" s="16">
        <f t="shared" ca="1" si="221"/>
        <v>-4.1887802100930597E-3</v>
      </c>
      <c r="O1049" s="16">
        <f t="shared" ca="1" si="220"/>
        <v>1.0986361994285846E-2</v>
      </c>
      <c r="P1049" s="16">
        <f t="shared" ca="1" si="222"/>
        <v>1.0986361994285846E-2</v>
      </c>
      <c r="Q1049" s="16">
        <f t="shared" ca="1" si="223"/>
        <v>5.8593917638927384E-3</v>
      </c>
      <c r="R1049" s="16">
        <f t="shared" ca="1" si="224"/>
        <v>9.2278459570739393E-3</v>
      </c>
      <c r="S1049" s="16">
        <f t="shared" ca="1" si="219"/>
        <v>0.1479607268491844</v>
      </c>
      <c r="T1049" s="16">
        <f t="shared" ca="1" si="225"/>
        <v>3.7151745518633778E-3</v>
      </c>
      <c r="U1049" s="16">
        <f t="shared" ca="1" si="226"/>
        <v>-1.4779440698175625E-2</v>
      </c>
      <c r="V1049" s="16">
        <f t="shared" ca="1" si="227"/>
        <v>-1.4779440698175625E-2</v>
      </c>
      <c r="W1049" s="16">
        <f t="shared" ca="1" si="228"/>
        <v>-1.2936246917589813E-2</v>
      </c>
      <c r="X1049" s="16">
        <f t="shared" ca="1" si="229"/>
        <v>0</v>
      </c>
      <c r="Y1049" s="16">
        <f t="shared" ca="1" si="230"/>
        <v>1.3330469992828491E-2</v>
      </c>
      <c r="Z1049" s="16">
        <f t="shared" ca="1" si="231"/>
        <v>1.3495450983419135E-2</v>
      </c>
    </row>
    <row r="1050" spans="2:26" x14ac:dyDescent="0.35">
      <c r="B1050" vm="8931">
        <f ca="1"/>
        <v>43696</v>
      </c>
      <c r="C1050" vm="8932">
        <f ca="1"/>
        <v>357.4</v>
      </c>
      <c r="E1050" vm="8933">
        <f ca="1"/>
        <v>32.616300000000003</v>
      </c>
      <c r="F1050" vm="8934">
        <f ca="1"/>
        <v>51.3</v>
      </c>
      <c r="G1050" vm="8935">
        <f ca="1"/>
        <v>209.2</v>
      </c>
      <c r="H1050" vm="7143">
        <f ca="1"/>
        <v>23.25</v>
      </c>
      <c r="J1050" vm="8035">
        <f ca="1"/>
        <v>183.3</v>
      </c>
      <c r="K1050" vm="8936">
        <f ca="1"/>
        <v>120.8</v>
      </c>
      <c r="L1050" vm="8837">
        <f ca="1"/>
        <v>144.30000000000001</v>
      </c>
      <c r="M1050" s="19" vm="8937">
        <f ca="1"/>
        <v>11053.9</v>
      </c>
      <c r="N1050" s="16">
        <f t="shared" ca="1" si="221"/>
        <v>1.3990905933964175E-4</v>
      </c>
      <c r="O1050" s="16">
        <f t="shared" ca="1" si="220"/>
        <v>1.8045541987580196E-2</v>
      </c>
      <c r="P1050" s="16">
        <f t="shared" ca="1" si="222"/>
        <v>1.8045541987580196E-2</v>
      </c>
      <c r="Q1050" s="16">
        <f t="shared" ca="1" si="223"/>
        <v>-9.7418419784348585E-4</v>
      </c>
      <c r="R1050" s="16">
        <f t="shared" ca="1" si="224"/>
        <v>1.1296839283347208E-2</v>
      </c>
      <c r="S1050" s="16">
        <f t="shared" ca="1" si="219"/>
        <v>2.6535553625965685E-2</v>
      </c>
      <c r="T1050" s="16">
        <f t="shared" ca="1" si="225"/>
        <v>-4.5426466718958428E-3</v>
      </c>
      <c r="U1050" s="16">
        <f t="shared" ca="1" si="226"/>
        <v>-6.9276067890060484E-4</v>
      </c>
      <c r="V1050" s="16">
        <f t="shared" ca="1" si="227"/>
        <v>-6.9276067890060484E-4</v>
      </c>
      <c r="W1050" s="16">
        <f t="shared" ca="1" si="228"/>
        <v>1.6531284877049327E-5</v>
      </c>
      <c r="X1050" s="16">
        <f t="shared" ca="1" si="229"/>
        <v>0</v>
      </c>
      <c r="Y1050" s="16">
        <f t="shared" ca="1" si="230"/>
        <v>3.7769179036162786E-4</v>
      </c>
      <c r="Z1050" s="16">
        <f t="shared" ca="1" si="231"/>
        <v>5.4267278095227248E-4</v>
      </c>
    </row>
    <row r="1051" spans="2:26" x14ac:dyDescent="0.35">
      <c r="B1051" vm="8938">
        <f ca="1"/>
        <v>43697</v>
      </c>
      <c r="C1051" vm="8939">
        <f ca="1"/>
        <v>354.95</v>
      </c>
      <c r="E1051" vm="8940">
        <f ca="1"/>
        <v>31.116399999999999</v>
      </c>
      <c r="F1051" vm="8941">
        <f ca="1"/>
        <v>49.95</v>
      </c>
      <c r="G1051" vm="4210">
        <f ca="1"/>
        <v>206.25</v>
      </c>
      <c r="H1051" vm="7143">
        <f ca="1"/>
        <v>23.25</v>
      </c>
      <c r="J1051" vm="8942">
        <f ca="1"/>
        <v>180.95</v>
      </c>
      <c r="K1051" vm="1812">
        <f ca="1"/>
        <v>123.85</v>
      </c>
      <c r="L1051" vm="8943">
        <f ca="1"/>
        <v>142.4</v>
      </c>
      <c r="M1051" s="19" vm="8944">
        <f ca="1"/>
        <v>11017</v>
      </c>
      <c r="N1051" s="16">
        <f t="shared" ca="1" si="221"/>
        <v>-6.8786682399327448E-3</v>
      </c>
      <c r="O1051" s="16">
        <f t="shared" ca="1" si="220"/>
        <v>-4.7077152029645443E-2</v>
      </c>
      <c r="P1051" s="16">
        <f t="shared" ca="1" si="222"/>
        <v>-4.7077152029645443E-2</v>
      </c>
      <c r="Q1051" s="16">
        <f t="shared" ca="1" si="223"/>
        <v>-2.666824708216118E-2</v>
      </c>
      <c r="R1051" s="16">
        <f t="shared" ca="1" si="224"/>
        <v>-1.4201706975977455E-2</v>
      </c>
      <c r="S1051" s="16">
        <f t="shared" ca="1" si="219"/>
        <v>-1.2903404835908067E-2</v>
      </c>
      <c r="T1051" s="16">
        <f t="shared" ca="1" si="225"/>
        <v>2.4934870434653939E-2</v>
      </c>
      <c r="U1051" s="16">
        <f t="shared" ca="1" si="226"/>
        <v>-1.3254466801949815E-2</v>
      </c>
      <c r="V1051" s="16">
        <f t="shared" ca="1" si="227"/>
        <v>-1.3254466801949815E-2</v>
      </c>
      <c r="W1051" s="16">
        <f t="shared" ca="1" si="228"/>
        <v>-1.3616409246617469E-2</v>
      </c>
      <c r="X1051" s="16">
        <f t="shared" ca="1" si="229"/>
        <v>0</v>
      </c>
      <c r="Y1051" s="16">
        <f t="shared" ca="1" si="230"/>
        <v>1.4010632321856146E-2</v>
      </c>
      <c r="Z1051" s="16">
        <f t="shared" ca="1" si="231"/>
        <v>1.4175613312446791E-2</v>
      </c>
    </row>
    <row r="1052" spans="2:26" x14ac:dyDescent="0.35">
      <c r="B1052" vm="8945">
        <f ca="1"/>
        <v>43698</v>
      </c>
      <c r="C1052" vm="8946">
        <f ca="1"/>
        <v>350.7</v>
      </c>
      <c r="E1052" vm="8547">
        <f ca="1"/>
        <v>30.649699999999999</v>
      </c>
      <c r="F1052" vm="8947">
        <f ca="1"/>
        <v>48.3</v>
      </c>
      <c r="G1052" vm="8948">
        <f ca="1"/>
        <v>202.5</v>
      </c>
      <c r="H1052" vm="2154">
        <f ca="1"/>
        <v>23.2</v>
      </c>
      <c r="J1052" vm="8949">
        <f ca="1"/>
        <v>182.6</v>
      </c>
      <c r="K1052" vm="8950">
        <f ca="1"/>
        <v>112.4</v>
      </c>
      <c r="L1052" vm="501">
        <f ca="1"/>
        <v>139.94999999999999</v>
      </c>
      <c r="M1052" s="19" vm="8951">
        <f ca="1"/>
        <v>10918.7</v>
      </c>
      <c r="N1052" s="16">
        <f t="shared" ca="1" si="221"/>
        <v>-1.2045777339262429E-2</v>
      </c>
      <c r="O1052" s="16">
        <f t="shared" ca="1" si="220"/>
        <v>-1.5112136978571172E-2</v>
      </c>
      <c r="P1052" s="16">
        <f t="shared" ca="1" si="222"/>
        <v>-1.5112136978571172E-2</v>
      </c>
      <c r="Q1052" s="16">
        <f t="shared" ca="1" si="223"/>
        <v>-3.359094443603567E-2</v>
      </c>
      <c r="R1052" s="16">
        <f t="shared" ca="1" si="224"/>
        <v>-1.8349138668196541E-2</v>
      </c>
      <c r="S1052" s="16">
        <f t="shared" ca="1" si="219"/>
        <v>9.0772181511166797E-3</v>
      </c>
      <c r="T1052" s="16">
        <f t="shared" ca="1" si="225"/>
        <v>-9.7007218475777715E-2</v>
      </c>
      <c r="U1052" s="16">
        <f t="shared" ca="1" si="226"/>
        <v>-1.7354783016413002E-2</v>
      </c>
      <c r="V1052" s="16">
        <f t="shared" ca="1" si="227"/>
        <v>-1.7354783016413002E-2</v>
      </c>
      <c r="W1052" s="16">
        <f t="shared" ca="1" si="228"/>
        <v>-1.7580775383840109E-2</v>
      </c>
      <c r="X1052" s="16">
        <f t="shared" ca="1" si="229"/>
        <v>0</v>
      </c>
      <c r="Y1052" s="16">
        <f t="shared" ca="1" si="230"/>
        <v>1.7974998459078784E-2</v>
      </c>
      <c r="Z1052" s="16">
        <f t="shared" ca="1" si="231"/>
        <v>1.8139979449669431E-2</v>
      </c>
    </row>
    <row r="1053" spans="2:26" x14ac:dyDescent="0.35">
      <c r="B1053" vm="8952">
        <f ca="1"/>
        <v>43699</v>
      </c>
      <c r="C1053" vm="8953">
        <f ca="1"/>
        <v>345.05</v>
      </c>
      <c r="E1053" vm="8414">
        <f ca="1"/>
        <v>31.099699999999999</v>
      </c>
      <c r="F1053" vm="8954">
        <f ca="1"/>
        <v>48</v>
      </c>
      <c r="G1053" vm="7931">
        <f ca="1"/>
        <v>199.4</v>
      </c>
      <c r="H1053" vm="7143">
        <f ca="1"/>
        <v>23.25</v>
      </c>
      <c r="J1053" vm="8955">
        <f ca="1"/>
        <v>176.95</v>
      </c>
      <c r="K1053" vm="8956">
        <f ca="1"/>
        <v>107.7</v>
      </c>
      <c r="L1053" vm="8957">
        <f ca="1"/>
        <v>129.05000000000001</v>
      </c>
      <c r="M1053" s="19" vm="8958">
        <f ca="1"/>
        <v>10741.35</v>
      </c>
      <c r="N1053" s="16">
        <f t="shared" ca="1" si="221"/>
        <v>-1.6241823079521499E-2</v>
      </c>
      <c r="O1053" s="16">
        <f t="shared" ca="1" si="220"/>
        <v>1.4575298430315199E-2</v>
      </c>
      <c r="P1053" s="16">
        <f t="shared" ca="1" si="222"/>
        <v>1.4575298430315199E-2</v>
      </c>
      <c r="Q1053" s="16">
        <f t="shared" ca="1" si="223"/>
        <v>-6.2305497506359745E-3</v>
      </c>
      <c r="R1053" s="16">
        <f t="shared" ca="1" si="224"/>
        <v>-1.5427029018855801E-2</v>
      </c>
      <c r="S1053" s="16">
        <f t="shared" ca="1" si="219"/>
        <v>-3.1430761369395717E-2</v>
      </c>
      <c r="T1053" s="16">
        <f t="shared" ca="1" si="225"/>
        <v>-4.2714353297247883E-2</v>
      </c>
      <c r="U1053" s="16">
        <f t="shared" ca="1" si="226"/>
        <v>-8.1085289796839502E-2</v>
      </c>
      <c r="V1053" s="16">
        <f t="shared" ca="1" si="227"/>
        <v>-8.1085289796839502E-2</v>
      </c>
      <c r="W1053" s="16">
        <f t="shared" ca="1" si="228"/>
        <v>-7.5704826391029503E-2</v>
      </c>
      <c r="X1053" s="16">
        <f t="shared" ca="1" si="229"/>
        <v>0</v>
      </c>
      <c r="Y1053" s="16">
        <f t="shared" ca="1" si="230"/>
        <v>7.6099049466268179E-2</v>
      </c>
      <c r="Z1053" s="16">
        <f t="shared" ca="1" si="231"/>
        <v>7.6264030456858825E-2</v>
      </c>
    </row>
    <row r="1054" spans="2:26" x14ac:dyDescent="0.35">
      <c r="B1054" vm="8959">
        <f ca="1"/>
        <v>43700</v>
      </c>
      <c r="C1054" vm="8960">
        <f ca="1"/>
        <v>349.35</v>
      </c>
      <c r="E1054" vm="8961">
        <f ca="1"/>
        <v>33.299700000000001</v>
      </c>
      <c r="F1054" vm="8947">
        <f ca="1"/>
        <v>48.3</v>
      </c>
      <c r="G1054" vm="3900">
        <f ca="1"/>
        <v>202.45</v>
      </c>
      <c r="H1054" vm="7143">
        <f ca="1"/>
        <v>23.25</v>
      </c>
      <c r="J1054" vm="8962">
        <f ca="1"/>
        <v>179.65</v>
      </c>
      <c r="K1054" vm="8963">
        <f ca="1"/>
        <v>111.05</v>
      </c>
      <c r="L1054" vm="8964">
        <f ca="1"/>
        <v>137.4</v>
      </c>
      <c r="M1054" s="19" vm="8965">
        <f ca="1"/>
        <v>10829.35</v>
      </c>
      <c r="N1054" s="16">
        <f t="shared" ca="1" si="221"/>
        <v>1.2384950931848786E-2</v>
      </c>
      <c r="O1054" s="16">
        <f t="shared" ca="1" si="220"/>
        <v>6.8350215100396058E-2</v>
      </c>
      <c r="P1054" s="16">
        <f t="shared" ca="1" si="222"/>
        <v>6.8350215100396058E-2</v>
      </c>
      <c r="Q1054" s="16">
        <f t="shared" ca="1" si="223"/>
        <v>6.2305497506359416E-3</v>
      </c>
      <c r="R1054" s="16">
        <f t="shared" ca="1" si="224"/>
        <v>1.5180084950432157E-2</v>
      </c>
      <c r="S1054" s="16">
        <f t="shared" ca="1" si="219"/>
        <v>1.5143306768055413E-2</v>
      </c>
      <c r="T1054" s="16">
        <f t="shared" ca="1" si="225"/>
        <v>3.0630966178093615E-2</v>
      </c>
      <c r="U1054" s="16">
        <f t="shared" ca="1" si="226"/>
        <v>6.2696453623626081E-2</v>
      </c>
      <c r="V1054" s="16">
        <f t="shared" ca="1" si="227"/>
        <v>6.2696453623626081E-2</v>
      </c>
      <c r="W1054" s="16">
        <f t="shared" ca="1" si="228"/>
        <v>5.9271387466377688E-2</v>
      </c>
      <c r="X1054" s="16">
        <f t="shared" ca="1" si="229"/>
        <v>5.8877164391139013E-2</v>
      </c>
      <c r="Y1054" s="16">
        <f t="shared" ca="1" si="230"/>
        <v>0</v>
      </c>
      <c r="Z1054" s="16">
        <f t="shared" ca="1" si="231"/>
        <v>0</v>
      </c>
    </row>
    <row r="1055" spans="2:26" x14ac:dyDescent="0.35">
      <c r="B1055" vm="8966">
        <f ca="1"/>
        <v>43703</v>
      </c>
      <c r="C1055" vm="8967">
        <f ca="1"/>
        <v>368.2</v>
      </c>
      <c r="E1055" vm="8968">
        <f ca="1"/>
        <v>34.066299999999998</v>
      </c>
      <c r="F1055" vm="8969">
        <f ca="1"/>
        <v>50</v>
      </c>
      <c r="G1055" vm="8970">
        <f ca="1"/>
        <v>206.05</v>
      </c>
      <c r="H1055" vm="7143">
        <f ca="1"/>
        <v>23.25</v>
      </c>
      <c r="J1055" vm="8971">
        <f ca="1"/>
        <v>178.9</v>
      </c>
      <c r="K1055" vm="8972">
        <f ca="1"/>
        <v>110.55</v>
      </c>
      <c r="L1055" vm="8973">
        <f ca="1"/>
        <v>135.05000000000001</v>
      </c>
      <c r="M1055" s="19" vm="8974">
        <f ca="1"/>
        <v>11057.85</v>
      </c>
      <c r="N1055" s="16">
        <f t="shared" ca="1" si="221"/>
        <v>5.2551983800517593E-2</v>
      </c>
      <c r="O1055" s="16">
        <f t="shared" ca="1" si="220"/>
        <v>2.2760237897369324E-2</v>
      </c>
      <c r="P1055" s="16">
        <f t="shared" ca="1" si="222"/>
        <v>2.2760237897369324E-2</v>
      </c>
      <c r="Q1055" s="16">
        <f t="shared" ca="1" si="223"/>
        <v>3.4591444769619083E-2</v>
      </c>
      <c r="R1055" s="16">
        <f t="shared" ca="1" si="224"/>
        <v>1.7625915306656238E-2</v>
      </c>
      <c r="S1055" s="16">
        <f t="shared" ca="1" si="219"/>
        <v>-4.1835230448542806E-3</v>
      </c>
      <c r="T1055" s="16">
        <f t="shared" ca="1" si="225"/>
        <v>-4.5126430369811232E-3</v>
      </c>
      <c r="U1055" s="16">
        <f t="shared" ca="1" si="226"/>
        <v>-1.7251299549624361E-2</v>
      </c>
      <c r="V1055" s="16">
        <f t="shared" ca="1" si="227"/>
        <v>-1.7251299549624361E-2</v>
      </c>
      <c r="W1055" s="16">
        <f t="shared" ca="1" si="228"/>
        <v>-1.3974355236801225E-2</v>
      </c>
      <c r="X1055" s="16">
        <f t="shared" ca="1" si="229"/>
        <v>0</v>
      </c>
      <c r="Y1055" s="16">
        <f t="shared" ca="1" si="230"/>
        <v>1.4368578312039903E-2</v>
      </c>
      <c r="Z1055" s="16">
        <f t="shared" ca="1" si="231"/>
        <v>1.4533559302630547E-2</v>
      </c>
    </row>
    <row r="1056" spans="2:26" x14ac:dyDescent="0.35">
      <c r="B1056" vm="8975">
        <f ca="1"/>
        <v>43704</v>
      </c>
      <c r="C1056" vm="5559">
        <f ca="1"/>
        <v>372.05</v>
      </c>
      <c r="E1056" vm="7141">
        <f ca="1"/>
        <v>34.549700000000001</v>
      </c>
      <c r="F1056" vm="8976">
        <f ca="1"/>
        <v>52.7</v>
      </c>
      <c r="G1056" vm="8977">
        <f ca="1"/>
        <v>213.15</v>
      </c>
      <c r="H1056" vm="7143">
        <f ca="1"/>
        <v>23.25</v>
      </c>
      <c r="J1056" vm="8978">
        <f ca="1"/>
        <v>175.65</v>
      </c>
      <c r="K1056" vm="8979">
        <f ca="1"/>
        <v>120.35</v>
      </c>
      <c r="L1056" vm="391">
        <f ca="1"/>
        <v>138.1</v>
      </c>
      <c r="M1056" s="19" vm="8980">
        <f ca="1"/>
        <v>11105.35</v>
      </c>
      <c r="N1056" s="16">
        <f t="shared" ca="1" si="221"/>
        <v>1.040198504429282E-2</v>
      </c>
      <c r="O1056" s="16">
        <f t="shared" ca="1" si="220"/>
        <v>1.409024127378623E-2</v>
      </c>
      <c r="P1056" s="16">
        <f t="shared" ca="1" si="222"/>
        <v>1.409024127378623E-2</v>
      </c>
      <c r="Q1056" s="16">
        <f t="shared" ca="1" si="223"/>
        <v>5.2592450119170631E-2</v>
      </c>
      <c r="R1056" s="16">
        <f t="shared" ca="1" si="224"/>
        <v>3.38772854263929E-2</v>
      </c>
      <c r="S1056" s="16">
        <f t="shared" ref="S1056:S1119" ca="1" si="232">LN(J1056/J1055)</f>
        <v>-1.8333611802837439E-2</v>
      </c>
      <c r="T1056" s="16">
        <f t="shared" ca="1" si="225"/>
        <v>8.4936256925625689E-2</v>
      </c>
      <c r="U1056" s="16">
        <f t="shared" ca="1" si="226"/>
        <v>2.2332980176621837E-2</v>
      </c>
      <c r="V1056" s="16">
        <f t="shared" ca="1" si="227"/>
        <v>2.2332980176621837E-2</v>
      </c>
      <c r="W1056" s="16">
        <f t="shared" ca="1" si="228"/>
        <v>2.307006142076495E-2</v>
      </c>
      <c r="X1056" s="16">
        <f t="shared" ca="1" si="229"/>
        <v>2.2675838345526275E-2</v>
      </c>
      <c r="Y1056" s="16">
        <f t="shared" ca="1" si="230"/>
        <v>0</v>
      </c>
      <c r="Z1056" s="16">
        <f t="shared" ca="1" si="231"/>
        <v>0</v>
      </c>
    </row>
    <row r="1057" spans="2:26" x14ac:dyDescent="0.35">
      <c r="B1057" vm="8981">
        <f ca="1"/>
        <v>43705</v>
      </c>
      <c r="C1057" vm="8982">
        <f ca="1"/>
        <v>365.95</v>
      </c>
      <c r="E1057" vm="8983">
        <f ca="1"/>
        <v>34.566299999999998</v>
      </c>
      <c r="F1057" vm="8927">
        <f ca="1"/>
        <v>51.35</v>
      </c>
      <c r="G1057" vm="1696">
        <f ca="1"/>
        <v>210.85</v>
      </c>
      <c r="H1057" vm="2246">
        <f ca="1"/>
        <v>23.05</v>
      </c>
      <c r="J1057" vm="8984">
        <f ca="1"/>
        <v>175.95</v>
      </c>
      <c r="K1057" vm="1336">
        <f ca="1"/>
        <v>116.35</v>
      </c>
      <c r="L1057" vm="1994">
        <f ca="1"/>
        <v>132.35</v>
      </c>
      <c r="M1057" s="19" vm="8985">
        <f ca="1"/>
        <v>11046.1</v>
      </c>
      <c r="N1057" s="16">
        <f t="shared" ca="1" si="221"/>
        <v>-1.6531541796034183E-2</v>
      </c>
      <c r="O1057" s="16">
        <f t="shared" ca="1" si="220"/>
        <v>4.8035188145093569E-4</v>
      </c>
      <c r="P1057" s="16">
        <f t="shared" ca="1" si="222"/>
        <v>4.8035188145093569E-4</v>
      </c>
      <c r="Q1057" s="16">
        <f t="shared" ca="1" si="223"/>
        <v>-2.5950519172749421E-2</v>
      </c>
      <c r="R1057" s="16">
        <f t="shared" ca="1" si="224"/>
        <v>-1.0849163018650519E-2</v>
      </c>
      <c r="S1057" s="16">
        <f t="shared" ca="1" si="232"/>
        <v>1.7064850557581056E-3</v>
      </c>
      <c r="T1057" s="16">
        <f t="shared" ca="1" si="225"/>
        <v>-3.3801274480780165E-2</v>
      </c>
      <c r="U1057" s="16">
        <f t="shared" ca="1" si="226"/>
        <v>-4.2528131742136148E-2</v>
      </c>
      <c r="V1057" s="16">
        <f t="shared" ca="1" si="227"/>
        <v>-4.2528131742136148E-2</v>
      </c>
      <c r="W1057" s="16">
        <f t="shared" ca="1" si="228"/>
        <v>-4.0247192754121183E-2</v>
      </c>
      <c r="X1057" s="16">
        <f t="shared" ca="1" si="229"/>
        <v>0</v>
      </c>
      <c r="Y1057" s="16">
        <f t="shared" ca="1" si="230"/>
        <v>4.0641415829359859E-2</v>
      </c>
      <c r="Z1057" s="16">
        <f t="shared" ca="1" si="231"/>
        <v>4.0806396819950505E-2</v>
      </c>
    </row>
    <row r="1058" spans="2:26" x14ac:dyDescent="0.35">
      <c r="B1058" vm="8986">
        <f ca="1"/>
        <v>43706</v>
      </c>
      <c r="C1058" vm="8987">
        <f ca="1"/>
        <v>366.2</v>
      </c>
      <c r="E1058" vm="8988">
        <f ca="1"/>
        <v>34.899700000000003</v>
      </c>
      <c r="F1058" vm="8989">
        <f ca="1"/>
        <v>50.6</v>
      </c>
      <c r="G1058" vm="8990">
        <f ca="1"/>
        <v>213</v>
      </c>
      <c r="H1058" vm="7041">
        <f ca="1"/>
        <v>22.95</v>
      </c>
      <c r="J1058" vm="8224">
        <f ca="1"/>
        <v>169.65</v>
      </c>
      <c r="K1058" vm="972">
        <f ca="1"/>
        <v>114.3</v>
      </c>
      <c r="L1058" vm="8991">
        <f ca="1"/>
        <v>135.75</v>
      </c>
      <c r="M1058" s="19" vm="7087">
        <f ca="1"/>
        <v>10948.3</v>
      </c>
      <c r="N1058" s="16">
        <f t="shared" ca="1" si="221"/>
        <v>6.8292019317411315E-4</v>
      </c>
      <c r="O1058" s="16">
        <f t="shared" ca="1" si="220"/>
        <v>9.599014193482542E-3</v>
      </c>
      <c r="P1058" s="16">
        <f t="shared" ca="1" si="222"/>
        <v>9.599014193482542E-3</v>
      </c>
      <c r="Q1058" s="16">
        <f t="shared" ca="1" si="223"/>
        <v>-1.471336008114742E-2</v>
      </c>
      <c r="R1058" s="16">
        <f t="shared" ca="1" si="224"/>
        <v>1.014518551685625E-2</v>
      </c>
      <c r="S1058" s="16">
        <f t="shared" ca="1" si="232"/>
        <v>-3.6462372537354959E-2</v>
      </c>
      <c r="T1058" s="16">
        <f t="shared" ca="1" si="225"/>
        <v>-1.7776318947535709E-2</v>
      </c>
      <c r="U1058" s="16">
        <f t="shared" ca="1" si="226"/>
        <v>2.5365030140934608E-2</v>
      </c>
      <c r="V1058" s="16">
        <f t="shared" ca="1" si="227"/>
        <v>2.5365030140934608E-2</v>
      </c>
      <c r="W1058" s="16">
        <f t="shared" ca="1" si="228"/>
        <v>2.3685680945280983E-2</v>
      </c>
      <c r="X1058" s="16">
        <f t="shared" ca="1" si="229"/>
        <v>2.3291457870042307E-2</v>
      </c>
      <c r="Y1058" s="16">
        <f t="shared" ca="1" si="230"/>
        <v>0</v>
      </c>
      <c r="Z1058" s="16">
        <f t="shared" ca="1" si="231"/>
        <v>0</v>
      </c>
    </row>
    <row r="1059" spans="2:26" x14ac:dyDescent="0.35">
      <c r="B1059" vm="8992">
        <f ca="1"/>
        <v>43707</v>
      </c>
      <c r="C1059" vm="8993">
        <f ca="1"/>
        <v>365.7</v>
      </c>
      <c r="E1059" vm="8994">
        <f ca="1"/>
        <v>34.299700000000001</v>
      </c>
      <c r="F1059" vm="8914">
        <f ca="1"/>
        <v>50.55</v>
      </c>
      <c r="G1059" vm="3824">
        <f ca="1"/>
        <v>216.65</v>
      </c>
      <c r="H1059" vm="7143">
        <f ca="1"/>
        <v>23.25</v>
      </c>
      <c r="J1059" vm="3256">
        <f ca="1"/>
        <v>165.25</v>
      </c>
      <c r="K1059" vm="8995">
        <f ca="1"/>
        <v>116.7</v>
      </c>
      <c r="L1059" vm="8996">
        <f ca="1"/>
        <v>139.15</v>
      </c>
      <c r="M1059" s="19" vm="8997">
        <f ca="1"/>
        <v>11023.25</v>
      </c>
      <c r="N1059" s="16">
        <f t="shared" ca="1" si="221"/>
        <v>-1.3663070850747894E-3</v>
      </c>
      <c r="O1059" s="16">
        <f t="shared" ca="1" si="220"/>
        <v>-1.7341625404937645E-2</v>
      </c>
      <c r="P1059" s="16">
        <f t="shared" ca="1" si="222"/>
        <v>-1.7341625404937645E-2</v>
      </c>
      <c r="Q1059" s="16">
        <f t="shared" ca="1" si="223"/>
        <v>-9.8863082693954321E-4</v>
      </c>
      <c r="R1059" s="16">
        <f t="shared" ca="1" si="224"/>
        <v>1.6990982476493315E-2</v>
      </c>
      <c r="S1059" s="16">
        <f t="shared" ca="1" si="232"/>
        <v>-2.6278012498443474E-2</v>
      </c>
      <c r="T1059" s="16">
        <f t="shared" ca="1" si="225"/>
        <v>2.0779968491745435E-2</v>
      </c>
      <c r="U1059" s="16">
        <f t="shared" ca="1" si="226"/>
        <v>2.4737529157855032E-2</v>
      </c>
      <c r="V1059" s="16">
        <f t="shared" ca="1" si="227"/>
        <v>2.4737529157855032E-2</v>
      </c>
      <c r="W1059" s="16">
        <f t="shared" ca="1" si="228"/>
        <v>2.3419233587212922E-2</v>
      </c>
      <c r="X1059" s="16">
        <f t="shared" ca="1" si="229"/>
        <v>2.3025010511974246E-2</v>
      </c>
      <c r="Y1059" s="16">
        <f t="shared" ca="1" si="230"/>
        <v>0</v>
      </c>
      <c r="Z1059" s="16">
        <f t="shared" ca="1" si="231"/>
        <v>0</v>
      </c>
    </row>
    <row r="1060" spans="2:26" x14ac:dyDescent="0.35">
      <c r="B1060" vm="8998">
        <f ca="1"/>
        <v>43711</v>
      </c>
      <c r="C1060" vm="8999">
        <f ca="1"/>
        <v>361.3</v>
      </c>
      <c r="E1060" vm="8373">
        <f ca="1"/>
        <v>33.616300000000003</v>
      </c>
      <c r="F1060" vm="9000">
        <f ca="1"/>
        <v>49.35</v>
      </c>
      <c r="G1060" vm="1726">
        <f ca="1"/>
        <v>213.25</v>
      </c>
      <c r="H1060" vm="7124">
        <f ca="1"/>
        <v>23.65</v>
      </c>
      <c r="J1060" vm="9001">
        <f ca="1"/>
        <v>159.6</v>
      </c>
      <c r="K1060" vm="9002">
        <f ca="1"/>
        <v>112.65</v>
      </c>
      <c r="L1060" vm="375">
        <f ca="1"/>
        <v>134.15</v>
      </c>
      <c r="M1060" s="19" vm="9003">
        <f ca="1"/>
        <v>10797.9</v>
      </c>
      <c r="N1060" s="16">
        <f t="shared" ca="1" si="221"/>
        <v>-1.210468700174097E-2</v>
      </c>
      <c r="O1060" s="16">
        <f t="shared" ca="1" si="220"/>
        <v>-2.0125539393384875E-2</v>
      </c>
      <c r="P1060" s="16">
        <f t="shared" ca="1" si="222"/>
        <v>-2.0125539393384875E-2</v>
      </c>
      <c r="Q1060" s="16">
        <f t="shared" ca="1" si="223"/>
        <v>-2.4025179586989763E-2</v>
      </c>
      <c r="R1060" s="16">
        <f t="shared" ca="1" si="224"/>
        <v>-1.5817961814129901E-2</v>
      </c>
      <c r="S1060" s="16">
        <f t="shared" ca="1" si="232"/>
        <v>-3.4788793716087278E-2</v>
      </c>
      <c r="T1060" s="16">
        <f t="shared" ca="1" si="225"/>
        <v>-3.5320872414256813E-2</v>
      </c>
      <c r="U1060" s="16">
        <f t="shared" ca="1" si="226"/>
        <v>-3.6593911100266677E-2</v>
      </c>
      <c r="V1060" s="16">
        <f t="shared" ca="1" si="227"/>
        <v>-3.6593911100266677E-2</v>
      </c>
      <c r="W1060" s="16">
        <f t="shared" ca="1" si="228"/>
        <v>-3.5120094927866746E-2</v>
      </c>
      <c r="X1060" s="16">
        <f t="shared" ca="1" si="229"/>
        <v>0</v>
      </c>
      <c r="Y1060" s="16">
        <f t="shared" ca="1" si="230"/>
        <v>3.5514318003105422E-2</v>
      </c>
      <c r="Z1060" s="16">
        <f t="shared" ca="1" si="231"/>
        <v>3.5679298993696068E-2</v>
      </c>
    </row>
    <row r="1061" spans="2:26" x14ac:dyDescent="0.35">
      <c r="B1061" vm="9004">
        <f ca="1"/>
        <v>43712</v>
      </c>
      <c r="C1061" vm="9005">
        <f ca="1"/>
        <v>364.35</v>
      </c>
      <c r="E1061" vm="9006">
        <f ca="1"/>
        <v>35.499600000000001</v>
      </c>
      <c r="F1061" vm="9007">
        <f ca="1"/>
        <v>50.1</v>
      </c>
      <c r="G1061" vm="7312">
        <f ca="1"/>
        <v>214.8</v>
      </c>
      <c r="H1061" vm="2226">
        <f ca="1"/>
        <v>23.5</v>
      </c>
      <c r="J1061" vm="9008">
        <f ca="1"/>
        <v>159.75</v>
      </c>
      <c r="K1061" vm="9009">
        <f ca="1"/>
        <v>109.5</v>
      </c>
      <c r="L1061" vm="1158">
        <f ca="1"/>
        <v>136.69999999999999</v>
      </c>
      <c r="M1061" s="19" vm="9010">
        <f ca="1"/>
        <v>10844.65</v>
      </c>
      <c r="N1061" s="16">
        <f t="shared" ca="1" si="221"/>
        <v>8.4063059626967567E-3</v>
      </c>
      <c r="O1061" s="16">
        <f t="shared" ca="1" si="220"/>
        <v>5.4510360427681634E-2</v>
      </c>
      <c r="P1061" s="16">
        <f t="shared" ca="1" si="222"/>
        <v>5.4510360427681634E-2</v>
      </c>
      <c r="Q1061" s="16">
        <f t="shared" ca="1" si="223"/>
        <v>1.50832422113285E-2</v>
      </c>
      <c r="R1061" s="16">
        <f t="shared" ca="1" si="224"/>
        <v>7.2421762629210681E-3</v>
      </c>
      <c r="S1061" s="16">
        <f t="shared" ca="1" si="232"/>
        <v>9.3940824193588406E-4</v>
      </c>
      <c r="T1061" s="16">
        <f t="shared" ca="1" si="225"/>
        <v>-2.8361117621697983E-2</v>
      </c>
      <c r="U1061" s="16">
        <f t="shared" ca="1" si="226"/>
        <v>1.8830166858270707E-2</v>
      </c>
      <c r="V1061" s="16">
        <f t="shared" ca="1" si="227"/>
        <v>1.8830166858270707E-2</v>
      </c>
      <c r="W1061" s="16">
        <f t="shared" ca="1" si="228"/>
        <v>1.8351298361418328E-2</v>
      </c>
      <c r="X1061" s="16">
        <f t="shared" ca="1" si="229"/>
        <v>1.7957075286179652E-2</v>
      </c>
      <c r="Y1061" s="16">
        <f t="shared" ca="1" si="230"/>
        <v>0</v>
      </c>
      <c r="Z1061" s="16">
        <f t="shared" ca="1" si="231"/>
        <v>0</v>
      </c>
    </row>
    <row r="1062" spans="2:26" x14ac:dyDescent="0.35">
      <c r="B1062" vm="9011">
        <f ca="1"/>
        <v>43713</v>
      </c>
      <c r="C1062" vm="9012">
        <f ca="1"/>
        <v>366.55</v>
      </c>
      <c r="E1062" vm="2541">
        <f ca="1"/>
        <v>35.949599999999997</v>
      </c>
      <c r="F1062" vm="9013">
        <f ca="1"/>
        <v>51.15</v>
      </c>
      <c r="G1062" vm="7291">
        <f ca="1"/>
        <v>215.2</v>
      </c>
      <c r="H1062" vm="2135">
        <f ca="1"/>
        <v>24.1</v>
      </c>
      <c r="J1062" vm="9008">
        <f ca="1"/>
        <v>159.75</v>
      </c>
      <c r="K1062" vm="9014">
        <f ca="1"/>
        <v>118.05</v>
      </c>
      <c r="L1062" vm="275">
        <f ca="1"/>
        <v>139.30000000000001</v>
      </c>
      <c r="M1062" s="19" vm="9015">
        <f ca="1"/>
        <v>10847.9</v>
      </c>
      <c r="N1062" s="16">
        <f t="shared" ca="1" si="221"/>
        <v>6.0199935533042561E-3</v>
      </c>
      <c r="O1062" s="16">
        <f t="shared" ca="1" si="220"/>
        <v>1.2596528728225366E-2</v>
      </c>
      <c r="P1062" s="16">
        <f t="shared" ca="1" si="222"/>
        <v>1.2596528728225366E-2</v>
      </c>
      <c r="Q1062" s="16">
        <f t="shared" ca="1" si="223"/>
        <v>2.0741484306816372E-2</v>
      </c>
      <c r="R1062" s="16">
        <f t="shared" ca="1" si="224"/>
        <v>1.8604656529196708E-3</v>
      </c>
      <c r="S1062" s="16">
        <f t="shared" ca="1" si="232"/>
        <v>0</v>
      </c>
      <c r="T1062" s="16">
        <f t="shared" ca="1" si="225"/>
        <v>7.5183714274966368E-2</v>
      </c>
      <c r="U1062" s="16">
        <f t="shared" ca="1" si="226"/>
        <v>1.8841137055856313E-2</v>
      </c>
      <c r="V1062" s="16">
        <f t="shared" ca="1" si="227"/>
        <v>1.8841137055856313E-2</v>
      </c>
      <c r="W1062" s="16">
        <f t="shared" ca="1" si="228"/>
        <v>1.7953704639820125E-2</v>
      </c>
      <c r="X1062" s="16">
        <f t="shared" ca="1" si="229"/>
        <v>1.7559481564581449E-2</v>
      </c>
      <c r="Y1062" s="16">
        <f t="shared" ca="1" si="230"/>
        <v>0</v>
      </c>
      <c r="Z1062" s="16">
        <f t="shared" ca="1" si="231"/>
        <v>0</v>
      </c>
    </row>
    <row r="1063" spans="2:26" x14ac:dyDescent="0.35">
      <c r="B1063" vm="9016">
        <f ca="1"/>
        <v>43714</v>
      </c>
      <c r="C1063" vm="7056">
        <f ca="1"/>
        <v>365.75</v>
      </c>
      <c r="E1063" vm="9017">
        <f ca="1"/>
        <v>36.349600000000002</v>
      </c>
      <c r="F1063" vm="9018">
        <f ca="1"/>
        <v>51.8</v>
      </c>
      <c r="G1063" vm="9019">
        <f ca="1"/>
        <v>217.05</v>
      </c>
      <c r="H1063" vm="2126">
        <f ca="1"/>
        <v>24.05</v>
      </c>
      <c r="J1063" vm="2477">
        <f ca="1"/>
        <v>162.35</v>
      </c>
      <c r="K1063" vm="9020">
        <f ca="1"/>
        <v>121.25</v>
      </c>
      <c r="L1063" vm="1532">
        <f ca="1"/>
        <v>141.80000000000001</v>
      </c>
      <c r="M1063" s="19" vm="9021">
        <f ca="1"/>
        <v>10946.2</v>
      </c>
      <c r="N1063" s="16">
        <f t="shared" ca="1" si="221"/>
        <v>-2.1848977693619495E-3</v>
      </c>
      <c r="O1063" s="16">
        <f t="shared" ca="1" si="220"/>
        <v>1.1065242251953466E-2</v>
      </c>
      <c r="P1063" s="16">
        <f t="shared" ca="1" si="222"/>
        <v>1.1065242251953466E-2</v>
      </c>
      <c r="Q1063" s="16">
        <f t="shared" ca="1" si="223"/>
        <v>1.2627656867801876E-2</v>
      </c>
      <c r="R1063" s="16">
        <f t="shared" ca="1" si="224"/>
        <v>8.5599134579733126E-3</v>
      </c>
      <c r="S1063" s="16">
        <f t="shared" ca="1" si="232"/>
        <v>1.6144405291210657E-2</v>
      </c>
      <c r="T1063" s="16">
        <f t="shared" ca="1" si="225"/>
        <v>2.6746266286070592E-2</v>
      </c>
      <c r="U1063" s="16">
        <f t="shared" ca="1" si="226"/>
        <v>1.7787733312267202E-2</v>
      </c>
      <c r="V1063" s="16">
        <f t="shared" ca="1" si="227"/>
        <v>1.7787733312267202E-2</v>
      </c>
      <c r="W1063" s="16">
        <f t="shared" ca="1" si="228"/>
        <v>1.7056858645544199E-2</v>
      </c>
      <c r="X1063" s="16">
        <f t="shared" ca="1" si="229"/>
        <v>1.6662635570305524E-2</v>
      </c>
      <c r="Y1063" s="16">
        <f t="shared" ca="1" si="230"/>
        <v>0</v>
      </c>
      <c r="Z1063" s="16">
        <f t="shared" ca="1" si="231"/>
        <v>0</v>
      </c>
    </row>
    <row r="1064" spans="2:26" x14ac:dyDescent="0.35">
      <c r="B1064" vm="9022">
        <f ca="1"/>
        <v>43717</v>
      </c>
      <c r="C1064" vm="9023">
        <f ca="1"/>
        <v>369.55</v>
      </c>
      <c r="E1064" vm="6976">
        <f ca="1"/>
        <v>36.566299999999998</v>
      </c>
      <c r="F1064" vm="9024">
        <f ca="1"/>
        <v>51.4</v>
      </c>
      <c r="G1064" vm="9025">
        <f ca="1"/>
        <v>215.4</v>
      </c>
      <c r="H1064" vm="2117">
        <f ca="1"/>
        <v>24.15</v>
      </c>
      <c r="J1064" vm="9026">
        <f ca="1"/>
        <v>160.30000000000001</v>
      </c>
      <c r="K1064" vm="114">
        <f ca="1"/>
        <v>121.9</v>
      </c>
      <c r="L1064" vm="9027">
        <f ca="1"/>
        <v>141.25</v>
      </c>
      <c r="M1064" s="19" vm="9028">
        <f ca="1"/>
        <v>11003.05</v>
      </c>
      <c r="N1064" s="16">
        <f t="shared" ca="1" si="221"/>
        <v>1.0336009330662073E-2</v>
      </c>
      <c r="O1064" s="16">
        <f t="shared" ca="1" si="220"/>
        <v>5.9438514230546824E-3</v>
      </c>
      <c r="P1064" s="16">
        <f t="shared" ca="1" si="222"/>
        <v>5.9438514230546824E-3</v>
      </c>
      <c r="Q1064" s="16">
        <f t="shared" ca="1" si="223"/>
        <v>-7.7519768043179359E-3</v>
      </c>
      <c r="R1064" s="16">
        <f t="shared" ca="1" si="224"/>
        <v>-7.6309770233143493E-3</v>
      </c>
      <c r="S1064" s="16">
        <f t="shared" ca="1" si="232"/>
        <v>-1.2707438933347574E-2</v>
      </c>
      <c r="T1064" s="16">
        <f t="shared" ca="1" si="225"/>
        <v>5.3465066696332881E-3</v>
      </c>
      <c r="U1064" s="16">
        <f t="shared" ca="1" si="226"/>
        <v>-3.8862440714768497E-3</v>
      </c>
      <c r="V1064" s="16">
        <f t="shared" ca="1" si="227"/>
        <v>-3.8862440714768497E-3</v>
      </c>
      <c r="W1064" s="16">
        <f t="shared" ca="1" si="228"/>
        <v>-3.8868130233556731E-3</v>
      </c>
      <c r="X1064" s="16">
        <f t="shared" ca="1" si="229"/>
        <v>0</v>
      </c>
      <c r="Y1064" s="16">
        <f t="shared" ca="1" si="230"/>
        <v>4.2810360985943499E-3</v>
      </c>
      <c r="Z1064" s="16">
        <f t="shared" ca="1" si="231"/>
        <v>4.4460170891849945E-3</v>
      </c>
    </row>
    <row r="1065" spans="2:26" x14ac:dyDescent="0.35">
      <c r="B1065" vm="9029">
        <f ca="1"/>
        <v>43719</v>
      </c>
      <c r="C1065" vm="9030">
        <f ca="1"/>
        <v>373.35</v>
      </c>
      <c r="E1065" vm="9031">
        <f ca="1"/>
        <v>35.982999999999997</v>
      </c>
      <c r="F1065" vm="9032">
        <f ca="1"/>
        <v>51.95</v>
      </c>
      <c r="G1065" vm="8518">
        <f ca="1"/>
        <v>214.6</v>
      </c>
      <c r="H1065" vm="7076">
        <f ca="1"/>
        <v>24.3</v>
      </c>
      <c r="J1065" vm="8813">
        <f ca="1"/>
        <v>161.25</v>
      </c>
      <c r="K1065" vm="363">
        <f ca="1"/>
        <v>134.35</v>
      </c>
      <c r="L1065" vm="9033">
        <f ca="1"/>
        <v>146.30000000000001</v>
      </c>
      <c r="M1065" s="19" vm="9034">
        <f ca="1"/>
        <v>11035.7</v>
      </c>
      <c r="N1065" s="16">
        <f t="shared" ca="1" si="221"/>
        <v>1.0230268250815043E-2</v>
      </c>
      <c r="O1065" s="16">
        <f t="shared" ca="1" si="220"/>
        <v>-1.6080446513629002E-2</v>
      </c>
      <c r="P1065" s="16">
        <f t="shared" ca="1" si="222"/>
        <v>-1.6080446513629002E-2</v>
      </c>
      <c r="Q1065" s="16">
        <f t="shared" ca="1" si="223"/>
        <v>1.0643545084117158E-2</v>
      </c>
      <c r="R1065" s="16">
        <f t="shared" ca="1" si="224"/>
        <v>-3.7209345256901854E-3</v>
      </c>
      <c r="S1065" s="16">
        <f t="shared" ca="1" si="232"/>
        <v>5.9088960603745277E-3</v>
      </c>
      <c r="T1065" s="16">
        <f t="shared" ca="1" si="225"/>
        <v>9.7247298574274221E-2</v>
      </c>
      <c r="U1065" s="16">
        <f t="shared" ca="1" si="226"/>
        <v>3.5127937999528305E-2</v>
      </c>
      <c r="V1065" s="16">
        <f t="shared" ca="1" si="227"/>
        <v>3.5127937999528305E-2</v>
      </c>
      <c r="W1065" s="16">
        <f t="shared" ca="1" si="228"/>
        <v>3.2455823514239659E-2</v>
      </c>
      <c r="X1065" s="16">
        <f t="shared" ca="1" si="229"/>
        <v>3.2061600439000984E-2</v>
      </c>
      <c r="Y1065" s="16">
        <f t="shared" ca="1" si="230"/>
        <v>0</v>
      </c>
      <c r="Z1065" s="16">
        <f t="shared" ca="1" si="231"/>
        <v>0</v>
      </c>
    </row>
    <row r="1066" spans="2:26" x14ac:dyDescent="0.35">
      <c r="B1066" vm="9035">
        <f ca="1"/>
        <v>43720</v>
      </c>
      <c r="C1066" vm="2100">
        <f ca="1"/>
        <v>372.45</v>
      </c>
      <c r="E1066" vm="9036">
        <f ca="1"/>
        <v>35.999600000000001</v>
      </c>
      <c r="F1066" vm="9037">
        <f ca="1"/>
        <v>51.55</v>
      </c>
      <c r="G1066" vm="7910">
        <f ca="1"/>
        <v>214.45</v>
      </c>
      <c r="H1066" vm="7091">
        <f ca="1"/>
        <v>24</v>
      </c>
      <c r="J1066" vm="9038">
        <f ca="1"/>
        <v>163.25</v>
      </c>
      <c r="K1066" vm="9039">
        <f ca="1"/>
        <v>127.95</v>
      </c>
      <c r="L1066" vm="8867">
        <f ca="1"/>
        <v>145.44999999999999</v>
      </c>
      <c r="M1066" s="19" vm="9040">
        <f ca="1"/>
        <v>10982.8</v>
      </c>
      <c r="N1066" s="16">
        <f t="shared" ca="1" si="221"/>
        <v>-2.4135168594255048E-3</v>
      </c>
      <c r="O1066" s="16">
        <f t="shared" ca="1" si="220"/>
        <v>4.6122258140929745E-4</v>
      </c>
      <c r="P1066" s="16">
        <f t="shared" ca="1" si="222"/>
        <v>4.6122258140929745E-4</v>
      </c>
      <c r="Q1066" s="16">
        <f t="shared" ca="1" si="223"/>
        <v>-7.7295070822675513E-3</v>
      </c>
      <c r="R1066" s="16">
        <f t="shared" ca="1" si="224"/>
        <v>-6.9921923370871238E-4</v>
      </c>
      <c r="S1066" s="16">
        <f t="shared" ca="1" si="232"/>
        <v>1.2326812480658681E-2</v>
      </c>
      <c r="T1066" s="16">
        <f t="shared" ca="1" si="225"/>
        <v>-4.8808772455702323E-2</v>
      </c>
      <c r="U1066" s="16">
        <f t="shared" ca="1" si="226"/>
        <v>-5.8269230848681207E-3</v>
      </c>
      <c r="V1066" s="16">
        <f t="shared" ca="1" si="227"/>
        <v>-5.8269230848681207E-3</v>
      </c>
      <c r="W1066" s="16">
        <f t="shared" ca="1" si="228"/>
        <v>-5.558444457763669E-3</v>
      </c>
      <c r="X1066" s="16">
        <f t="shared" ca="1" si="229"/>
        <v>0</v>
      </c>
      <c r="Y1066" s="16">
        <f t="shared" ca="1" si="230"/>
        <v>5.9526675330023463E-3</v>
      </c>
      <c r="Z1066" s="16">
        <f t="shared" ca="1" si="231"/>
        <v>6.1176485235929908E-3</v>
      </c>
    </row>
    <row r="1067" spans="2:26" x14ac:dyDescent="0.35">
      <c r="B1067" vm="9041">
        <f ca="1"/>
        <v>43721</v>
      </c>
      <c r="C1067" vm="9042">
        <f ca="1"/>
        <v>374.2</v>
      </c>
      <c r="E1067" vm="7014">
        <f ca="1"/>
        <v>36.216299999999997</v>
      </c>
      <c r="F1067" vm="9043">
        <f ca="1"/>
        <v>51.65</v>
      </c>
      <c r="G1067" vm="3225">
        <f ca="1"/>
        <v>217.8</v>
      </c>
      <c r="H1067" vm="2117">
        <f ca="1"/>
        <v>24.15</v>
      </c>
      <c r="J1067" vm="2965">
        <f ca="1"/>
        <v>169.55</v>
      </c>
      <c r="K1067" vm="483">
        <f ca="1"/>
        <v>129.55000000000001</v>
      </c>
      <c r="L1067" vm="9044">
        <f ca="1"/>
        <v>149.30000000000001</v>
      </c>
      <c r="M1067" s="19" vm="9045">
        <f ca="1"/>
        <v>11075.9</v>
      </c>
      <c r="N1067" s="16">
        <f t="shared" ca="1" si="221"/>
        <v>4.6876132177040425E-3</v>
      </c>
      <c r="O1067" s="16">
        <f t="shared" ca="1" si="220"/>
        <v>6.0014664476223372E-3</v>
      </c>
      <c r="P1067" s="16">
        <f t="shared" ca="1" si="222"/>
        <v>6.0014664476223372E-3</v>
      </c>
      <c r="Q1067" s="16">
        <f t="shared" ca="1" si="223"/>
        <v>1.9379851026787129E-3</v>
      </c>
      <c r="R1067" s="16">
        <f t="shared" ca="1" si="224"/>
        <v>1.5500599535970751E-2</v>
      </c>
      <c r="S1067" s="16">
        <f t="shared" ca="1" si="232"/>
        <v>3.7865100415107281E-2</v>
      </c>
      <c r="T1067" s="16">
        <f t="shared" ca="1" si="225"/>
        <v>1.2427344402321149E-2</v>
      </c>
      <c r="U1067" s="16">
        <f t="shared" ca="1" si="226"/>
        <v>2.6125319603934247E-2</v>
      </c>
      <c r="V1067" s="16">
        <f t="shared" ca="1" si="227"/>
        <v>2.6125319603934247E-2</v>
      </c>
      <c r="W1067" s="16">
        <f t="shared" ca="1" si="228"/>
        <v>2.4967655004831082E-2</v>
      </c>
      <c r="X1067" s="16">
        <f t="shared" ca="1" si="229"/>
        <v>2.4573431929592406E-2</v>
      </c>
      <c r="Y1067" s="16">
        <f t="shared" ca="1" si="230"/>
        <v>0</v>
      </c>
      <c r="Z1067" s="16">
        <f t="shared" ca="1" si="231"/>
        <v>0</v>
      </c>
    </row>
    <row r="1068" spans="2:26" x14ac:dyDescent="0.35">
      <c r="B1068" vm="9046">
        <f ca="1"/>
        <v>43724</v>
      </c>
      <c r="C1068" vm="9047">
        <f ca="1"/>
        <v>370.6</v>
      </c>
      <c r="E1068" vm="9048">
        <f ca="1"/>
        <v>36.433</v>
      </c>
      <c r="F1068" vm="8989">
        <f ca="1"/>
        <v>50.6</v>
      </c>
      <c r="G1068" vm="3892">
        <f ca="1"/>
        <v>219.65</v>
      </c>
      <c r="H1068" vm="2126">
        <f ca="1"/>
        <v>24.05</v>
      </c>
      <c r="J1068" vm="2886">
        <f ca="1"/>
        <v>169.75</v>
      </c>
      <c r="K1068" vm="9049">
        <f ca="1"/>
        <v>128.6</v>
      </c>
      <c r="L1068" vm="2780">
        <f ca="1"/>
        <v>148.65</v>
      </c>
      <c r="M1068" s="19" vm="9050">
        <f ca="1"/>
        <v>11003.5</v>
      </c>
      <c r="N1068" s="16">
        <f t="shared" ca="1" si="221"/>
        <v>-9.6670999887297788E-3</v>
      </c>
      <c r="O1068" s="16">
        <f t="shared" ca="1" si="220"/>
        <v>5.9656636108047188E-3</v>
      </c>
      <c r="P1068" s="16">
        <f t="shared" ca="1" si="222"/>
        <v>5.9656636108047188E-3</v>
      </c>
      <c r="Q1068" s="16">
        <f t="shared" ca="1" si="223"/>
        <v>-2.0538619272227616E-2</v>
      </c>
      <c r="R1068" s="16">
        <f t="shared" ca="1" si="224"/>
        <v>8.4581599229285129E-3</v>
      </c>
      <c r="S1068" s="16">
        <f t="shared" ca="1" si="232"/>
        <v>1.1788978671578773E-3</v>
      </c>
      <c r="T1068" s="16">
        <f t="shared" ca="1" si="225"/>
        <v>-7.3600952046001126E-3</v>
      </c>
      <c r="U1068" s="16">
        <f t="shared" ca="1" si="226"/>
        <v>-4.3631551010380777E-3</v>
      </c>
      <c r="V1068" s="16">
        <f t="shared" ca="1" si="227"/>
        <v>-4.3631551010380777E-3</v>
      </c>
      <c r="W1068" s="16">
        <f t="shared" ca="1" si="228"/>
        <v>-3.9690583000450159E-3</v>
      </c>
      <c r="X1068" s="16">
        <f t="shared" ca="1" si="229"/>
        <v>0</v>
      </c>
      <c r="Y1068" s="16">
        <f t="shared" ca="1" si="230"/>
        <v>4.3632813752836931E-3</v>
      </c>
      <c r="Z1068" s="16">
        <f t="shared" ca="1" si="231"/>
        <v>4.5282623658743377E-3</v>
      </c>
    </row>
    <row r="1069" spans="2:26" x14ac:dyDescent="0.35">
      <c r="B1069" vm="9051">
        <f ca="1"/>
        <v>43725</v>
      </c>
      <c r="C1069" vm="9052">
        <f ca="1"/>
        <v>365.3</v>
      </c>
      <c r="E1069" vm="883">
        <f ca="1"/>
        <v>36.016300000000001</v>
      </c>
      <c r="F1069" vm="9053">
        <f ca="1"/>
        <v>48.75</v>
      </c>
      <c r="G1069" vm="9054">
        <f ca="1"/>
        <v>210.5</v>
      </c>
      <c r="H1069" vm="7015">
        <f ca="1"/>
        <v>23.45</v>
      </c>
      <c r="J1069" vm="3216">
        <f ca="1"/>
        <v>165.6</v>
      </c>
      <c r="K1069" vm="9055">
        <f ca="1"/>
        <v>122</v>
      </c>
      <c r="L1069" vm="9056">
        <f ca="1"/>
        <v>145.4</v>
      </c>
      <c r="M1069" s="19" vm="9057">
        <f ca="1"/>
        <v>10817.6</v>
      </c>
      <c r="N1069" s="16">
        <f t="shared" ca="1" si="221"/>
        <v>-1.4404380050022668E-2</v>
      </c>
      <c r="O1069" s="16">
        <f t="shared" ca="1" si="220"/>
        <v>-1.1503343580736842E-2</v>
      </c>
      <c r="P1069" s="16">
        <f t="shared" ca="1" si="222"/>
        <v>-1.1503343580736842E-2</v>
      </c>
      <c r="Q1069" s="16">
        <f t="shared" ca="1" si="223"/>
        <v>-3.7246378849563687E-2</v>
      </c>
      <c r="R1069" s="16">
        <f t="shared" ca="1" si="224"/>
        <v>-4.2549717299352537E-2</v>
      </c>
      <c r="S1069" s="16">
        <f t="shared" ca="1" si="232"/>
        <v>-2.4751524487646216E-2</v>
      </c>
      <c r="T1069" s="16">
        <f t="shared" ca="1" si="225"/>
        <v>-5.2685767070262422E-2</v>
      </c>
      <c r="U1069" s="16">
        <f t="shared" ca="1" si="226"/>
        <v>-2.2105984344687683E-2</v>
      </c>
      <c r="V1069" s="16">
        <f t="shared" ca="1" si="227"/>
        <v>-2.2105984344687683E-2</v>
      </c>
      <c r="W1069" s="16">
        <f t="shared" ca="1" si="228"/>
        <v>-2.3094703110094116E-2</v>
      </c>
      <c r="X1069" s="16">
        <f t="shared" ca="1" si="229"/>
        <v>0</v>
      </c>
      <c r="Y1069" s="16">
        <f t="shared" ca="1" si="230"/>
        <v>2.3488926185332791E-2</v>
      </c>
      <c r="Z1069" s="16">
        <f t="shared" ca="1" si="231"/>
        <v>2.3653907175923437E-2</v>
      </c>
    </row>
    <row r="1070" spans="2:26" x14ac:dyDescent="0.35">
      <c r="B1070" vm="9058">
        <f ca="1"/>
        <v>43726</v>
      </c>
      <c r="C1070" vm="9059">
        <f ca="1"/>
        <v>366.35</v>
      </c>
      <c r="E1070" vm="2308">
        <f ca="1"/>
        <v>35.633000000000003</v>
      </c>
      <c r="F1070" vm="9060">
        <f ca="1"/>
        <v>48.65</v>
      </c>
      <c r="G1070" vm="3455">
        <f ca="1"/>
        <v>213.45</v>
      </c>
      <c r="H1070" vm="7100">
        <f ca="1"/>
        <v>23.85</v>
      </c>
      <c r="J1070" vm="9061">
        <f ca="1"/>
        <v>167.05</v>
      </c>
      <c r="K1070" vm="44">
        <f ca="1"/>
        <v>121.75</v>
      </c>
      <c r="L1070" vm="185">
        <f ca="1"/>
        <v>149.69999999999999</v>
      </c>
      <c r="M1070" s="19" vm="9062">
        <f ca="1"/>
        <v>10840.65</v>
      </c>
      <c r="N1070" s="16">
        <f t="shared" ca="1" si="221"/>
        <v>2.8702268047360352E-3</v>
      </c>
      <c r="O1070" s="16">
        <f t="shared" ca="1" si="220"/>
        <v>-1.0699438978774721E-2</v>
      </c>
      <c r="P1070" s="16">
        <f t="shared" ca="1" si="222"/>
        <v>-1.0699438978774721E-2</v>
      </c>
      <c r="Q1070" s="16">
        <f t="shared" ca="1" si="223"/>
        <v>-2.0533888118421961E-3</v>
      </c>
      <c r="R1070" s="16">
        <f t="shared" ca="1" si="224"/>
        <v>1.3916960081534807E-2</v>
      </c>
      <c r="S1070" s="16">
        <f t="shared" ca="1" si="232"/>
        <v>8.7179268516063176E-3</v>
      </c>
      <c r="T1070" s="16">
        <f t="shared" ca="1" si="225"/>
        <v>-2.0512827705573607E-3</v>
      </c>
      <c r="U1070" s="16">
        <f t="shared" ca="1" si="226"/>
        <v>2.9144726326163488E-2</v>
      </c>
      <c r="V1070" s="16">
        <f t="shared" ca="1" si="227"/>
        <v>2.9144726326163488E-2</v>
      </c>
      <c r="W1070" s="16">
        <f t="shared" ca="1" si="228"/>
        <v>2.744296233108778E-2</v>
      </c>
      <c r="X1070" s="16">
        <f t="shared" ca="1" si="229"/>
        <v>2.7048739255849105E-2</v>
      </c>
      <c r="Y1070" s="16">
        <f t="shared" ca="1" si="230"/>
        <v>0</v>
      </c>
      <c r="Z1070" s="16">
        <f t="shared" ca="1" si="231"/>
        <v>0</v>
      </c>
    </row>
    <row r="1071" spans="2:26" x14ac:dyDescent="0.35">
      <c r="B1071" vm="9063">
        <f ca="1"/>
        <v>43727</v>
      </c>
      <c r="C1071" vm="7047">
        <f ca="1"/>
        <v>361.9</v>
      </c>
      <c r="E1071" vm="9064">
        <f ca="1"/>
        <v>34.766300000000001</v>
      </c>
      <c r="F1071" vm="9065">
        <f ca="1"/>
        <v>47.4</v>
      </c>
      <c r="G1071" vm="7117">
        <f ca="1"/>
        <v>210.1</v>
      </c>
      <c r="H1071" vm="7565">
        <f ca="1"/>
        <v>23.6</v>
      </c>
      <c r="J1071" vm="8820">
        <f ca="1"/>
        <v>167.25</v>
      </c>
      <c r="K1071" vm="1572">
        <f ca="1"/>
        <v>124.2</v>
      </c>
      <c r="L1071" vm="9066">
        <f ca="1"/>
        <v>146.15</v>
      </c>
      <c r="M1071" s="19" vm="9067">
        <f ca="1"/>
        <v>10704.8</v>
      </c>
      <c r="N1071" s="16">
        <f t="shared" ca="1" si="221"/>
        <v>-1.2221230036276213E-2</v>
      </c>
      <c r="O1071" s="16">
        <f t="shared" ca="1" si="220"/>
        <v>-2.4623647999662518E-2</v>
      </c>
      <c r="P1071" s="16">
        <f t="shared" ca="1" si="222"/>
        <v>-2.4623647999662518E-2</v>
      </c>
      <c r="Q1071" s="16">
        <f t="shared" ca="1" si="223"/>
        <v>-2.6029579930983239E-2</v>
      </c>
      <c r="R1071" s="16">
        <f t="shared" ca="1" si="224"/>
        <v>-1.5819005353016256E-2</v>
      </c>
      <c r="S1071" s="16">
        <f t="shared" ca="1" si="232"/>
        <v>1.1965302055722859E-3</v>
      </c>
      <c r="T1071" s="16">
        <f t="shared" ca="1" si="225"/>
        <v>1.9923407536679327E-2</v>
      </c>
      <c r="U1071" s="16">
        <f t="shared" ca="1" si="226"/>
        <v>-2.399979986832762E-2</v>
      </c>
      <c r="V1071" s="16">
        <f t="shared" ca="1" si="227"/>
        <v>-2.399979986832762E-2</v>
      </c>
      <c r="W1071" s="16">
        <f t="shared" ca="1" si="228"/>
        <v>-2.3471903570278743E-2</v>
      </c>
      <c r="X1071" s="16">
        <f t="shared" ca="1" si="229"/>
        <v>0</v>
      </c>
      <c r="Y1071" s="16">
        <f t="shared" ca="1" si="230"/>
        <v>2.3866126645517419E-2</v>
      </c>
      <c r="Z1071" s="16">
        <f t="shared" ca="1" si="231"/>
        <v>2.4031107636108065E-2</v>
      </c>
    </row>
    <row r="1072" spans="2:26" x14ac:dyDescent="0.35">
      <c r="B1072" vm="9068">
        <f ca="1"/>
        <v>43728</v>
      </c>
      <c r="C1072" vm="8401">
        <f ca="1"/>
        <v>380.7</v>
      </c>
      <c r="E1072" vm="9069">
        <f ca="1"/>
        <v>36.033000000000001</v>
      </c>
      <c r="F1072" vm="9007">
        <f ca="1"/>
        <v>50.1</v>
      </c>
      <c r="G1072" vm="9070">
        <f ca="1"/>
        <v>217.55</v>
      </c>
      <c r="H1072" vm="2266">
        <f ca="1"/>
        <v>23.1</v>
      </c>
      <c r="J1072" vm="8072">
        <f ca="1"/>
        <v>173.25</v>
      </c>
      <c r="K1072" vm="693">
        <f ca="1"/>
        <v>133.25</v>
      </c>
      <c r="L1072" vm="2457">
        <f ca="1"/>
        <v>158.94999999999999</v>
      </c>
      <c r="M1072" s="19" vm="9071">
        <f ca="1"/>
        <v>11274.2</v>
      </c>
      <c r="N1072" s="16">
        <f t="shared" ca="1" si="221"/>
        <v>5.0643732818754936E-2</v>
      </c>
      <c r="O1072" s="16">
        <f t="shared" ca="1" si="220"/>
        <v>3.5786658457940039E-2</v>
      </c>
      <c r="P1072" s="16">
        <f t="shared" ca="1" si="222"/>
        <v>3.5786658457940039E-2</v>
      </c>
      <c r="Q1072" s="16">
        <f t="shared" ca="1" si="223"/>
        <v>5.5398779389788377E-2</v>
      </c>
      <c r="R1072" s="16">
        <f t="shared" ca="1" si="224"/>
        <v>3.4845101315734359E-2</v>
      </c>
      <c r="S1072" s="16">
        <f t="shared" ca="1" si="232"/>
        <v>3.5245939061674884E-2</v>
      </c>
      <c r="T1072" s="16">
        <f t="shared" ca="1" si="225"/>
        <v>7.0333893546575418E-2</v>
      </c>
      <c r="U1072" s="16">
        <f t="shared" ca="1" si="226"/>
        <v>8.3956195799556613E-2</v>
      </c>
      <c r="V1072" s="16">
        <f t="shared" ca="1" si="227"/>
        <v>8.3956195799556613E-2</v>
      </c>
      <c r="W1072" s="16">
        <f t="shared" ca="1" si="228"/>
        <v>8.0613569109643929E-2</v>
      </c>
      <c r="X1072" s="16">
        <f t="shared" ca="1" si="229"/>
        <v>8.0219346034405253E-2</v>
      </c>
      <c r="Y1072" s="16">
        <f t="shared" ca="1" si="230"/>
        <v>0</v>
      </c>
      <c r="Z1072" s="16">
        <f t="shared" ca="1" si="231"/>
        <v>0</v>
      </c>
    </row>
    <row r="1073" spans="2:26" x14ac:dyDescent="0.35">
      <c r="B1073" vm="9072">
        <f ca="1"/>
        <v>43731</v>
      </c>
      <c r="C1073" vm="9073">
        <f ca="1"/>
        <v>410.95</v>
      </c>
      <c r="E1073" vm="7360">
        <f ca="1"/>
        <v>37.482999999999997</v>
      </c>
      <c r="F1073" vm="9018">
        <f ca="1"/>
        <v>51.8</v>
      </c>
      <c r="G1073" vm="8041">
        <f ca="1"/>
        <v>215.9</v>
      </c>
      <c r="H1073" vm="7060">
        <f ca="1"/>
        <v>23.35</v>
      </c>
      <c r="J1073" vm="7724">
        <f ca="1"/>
        <v>179.9</v>
      </c>
      <c r="K1073" vm="9074">
        <f ca="1"/>
        <v>127.9</v>
      </c>
      <c r="L1073" vm="9075">
        <f ca="1"/>
        <v>157.9</v>
      </c>
      <c r="M1073" s="19" vm="9076">
        <f ca="1"/>
        <v>11600.2</v>
      </c>
      <c r="N1073" s="16">
        <f t="shared" ca="1" si="221"/>
        <v>7.6459889206057369E-2</v>
      </c>
      <c r="O1073" s="16">
        <f t="shared" ca="1" si="220"/>
        <v>3.9452311615947706E-2</v>
      </c>
      <c r="P1073" s="16">
        <f t="shared" ca="1" si="222"/>
        <v>3.9452311615947706E-2</v>
      </c>
      <c r="Q1073" s="16">
        <f t="shared" ca="1" si="223"/>
        <v>3.3369141174618269E-2</v>
      </c>
      <c r="R1073" s="16">
        <f t="shared" ca="1" si="224"/>
        <v>-7.6133716459274815E-3</v>
      </c>
      <c r="S1073" s="16">
        <f t="shared" ca="1" si="232"/>
        <v>3.7665502886474828E-2</v>
      </c>
      <c r="T1073" s="16">
        <f t="shared" ca="1" si="225"/>
        <v>-4.0978354461156843E-2</v>
      </c>
      <c r="U1073" s="16">
        <f t="shared" ca="1" si="226"/>
        <v>-6.6277660952151927E-3</v>
      </c>
      <c r="V1073" s="16">
        <f t="shared" ca="1" si="227"/>
        <v>-6.6277660952151927E-3</v>
      </c>
      <c r="W1073" s="16">
        <f t="shared" ca="1" si="228"/>
        <v>-4.9446118108472104E-3</v>
      </c>
      <c r="X1073" s="16">
        <f t="shared" ca="1" si="229"/>
        <v>0</v>
      </c>
      <c r="Y1073" s="16">
        <f t="shared" ca="1" si="230"/>
        <v>5.3388348860858876E-3</v>
      </c>
      <c r="Z1073" s="16">
        <f t="shared" ca="1" si="231"/>
        <v>5.5038158766765322E-3</v>
      </c>
    </row>
    <row r="1074" spans="2:26" x14ac:dyDescent="0.35">
      <c r="B1074" vm="9077">
        <f ca="1"/>
        <v>43732</v>
      </c>
      <c r="C1074" vm="9078">
        <f ca="1"/>
        <v>413.85</v>
      </c>
      <c r="E1074" vm="9079">
        <f ca="1"/>
        <v>37.283000000000001</v>
      </c>
      <c r="F1074" vm="9080">
        <f ca="1"/>
        <v>51.9</v>
      </c>
      <c r="G1074" vm="9054">
        <f ca="1"/>
        <v>210.5</v>
      </c>
      <c r="H1074" vm="2236">
        <f ca="1"/>
        <v>23.15</v>
      </c>
      <c r="J1074" vm="9081">
        <f ca="1"/>
        <v>183.4</v>
      </c>
      <c r="K1074" vm="9082">
        <f ca="1"/>
        <v>130.9</v>
      </c>
      <c r="L1074" vm="9083">
        <f ca="1"/>
        <v>159.94999999999999</v>
      </c>
      <c r="M1074" s="19" vm="9084">
        <f ca="1"/>
        <v>11588.2</v>
      </c>
      <c r="N1074" s="16">
        <f t="shared" ca="1" si="221"/>
        <v>7.0320367368959212E-3</v>
      </c>
      <c r="O1074" s="16">
        <f t="shared" ca="1" si="220"/>
        <v>-5.350038173721804E-3</v>
      </c>
      <c r="P1074" s="16">
        <f t="shared" ca="1" si="222"/>
        <v>-5.350038173721804E-3</v>
      </c>
      <c r="Q1074" s="16">
        <f t="shared" ca="1" si="223"/>
        <v>1.9286409064056863E-3</v>
      </c>
      <c r="R1074" s="16">
        <f t="shared" ca="1" si="224"/>
        <v>-2.5329684398325589E-2</v>
      </c>
      <c r="S1074" s="16">
        <f t="shared" ca="1" si="232"/>
        <v>1.9268418865876987E-2</v>
      </c>
      <c r="T1074" s="16">
        <f t="shared" ca="1" si="225"/>
        <v>2.3184964331057316E-2</v>
      </c>
      <c r="U1074" s="16">
        <f t="shared" ca="1" si="226"/>
        <v>1.2899345133930465E-2</v>
      </c>
      <c r="V1074" s="16">
        <f t="shared" ca="1" si="227"/>
        <v>1.2899345133930465E-2</v>
      </c>
      <c r="W1074" s="16">
        <f t="shared" ca="1" si="228"/>
        <v>1.0859124724587067E-2</v>
      </c>
      <c r="X1074" s="16">
        <f t="shared" ca="1" si="229"/>
        <v>1.046490164934839E-2</v>
      </c>
      <c r="Y1074" s="16">
        <f t="shared" ca="1" si="230"/>
        <v>0</v>
      </c>
      <c r="Z1074" s="16">
        <f t="shared" ca="1" si="231"/>
        <v>0</v>
      </c>
    </row>
    <row r="1075" spans="2:26" x14ac:dyDescent="0.35">
      <c r="B1075" vm="9085">
        <f ca="1"/>
        <v>43733</v>
      </c>
      <c r="C1075" vm="5263">
        <f ca="1"/>
        <v>414.8</v>
      </c>
      <c r="E1075" vm="9086">
        <f ca="1"/>
        <v>36.316299999999998</v>
      </c>
      <c r="F1075" vm="9087">
        <f ca="1"/>
        <v>50.15</v>
      </c>
      <c r="G1075" vm="8582">
        <f ca="1"/>
        <v>201.65</v>
      </c>
      <c r="H1075" vm="2494">
        <f ca="1"/>
        <v>22.75</v>
      </c>
      <c r="J1075" vm="9088">
        <f ca="1"/>
        <v>179.25</v>
      </c>
      <c r="K1075" vm="9089">
        <f ca="1"/>
        <v>123.05</v>
      </c>
      <c r="L1075" vm="8824">
        <f ca="1"/>
        <v>156.19999999999999</v>
      </c>
      <c r="M1075" s="19" vm="9090">
        <f ca="1"/>
        <v>11440.2</v>
      </c>
      <c r="N1075" s="16">
        <f t="shared" ca="1" si="221"/>
        <v>2.2928870239673801E-3</v>
      </c>
      <c r="O1075" s="16">
        <f t="shared" ca="1" si="220"/>
        <v>-2.6270782385622055E-2</v>
      </c>
      <c r="P1075" s="16">
        <f t="shared" ca="1" si="222"/>
        <v>-2.6270782385622055E-2</v>
      </c>
      <c r="Q1075" s="16">
        <f t="shared" ca="1" si="223"/>
        <v>-3.4300275763898387E-2</v>
      </c>
      <c r="R1075" s="16">
        <f t="shared" ca="1" si="224"/>
        <v>-4.2952131803058943E-2</v>
      </c>
      <c r="S1075" s="16">
        <f t="shared" ca="1" si="232"/>
        <v>-2.2888080342634776E-2</v>
      </c>
      <c r="T1075" s="16">
        <f t="shared" ca="1" si="225"/>
        <v>-6.1842896078789428E-2</v>
      </c>
      <c r="U1075" s="16">
        <f t="shared" ca="1" si="226"/>
        <v>-2.3724028989941415E-2</v>
      </c>
      <c r="V1075" s="16">
        <f t="shared" ca="1" si="227"/>
        <v>-2.3724028989941415E-2</v>
      </c>
      <c r="W1075" s="16">
        <f t="shared" ca="1" si="228"/>
        <v>-2.451000211198489E-2</v>
      </c>
      <c r="X1075" s="16">
        <f t="shared" ca="1" si="229"/>
        <v>0</v>
      </c>
      <c r="Y1075" s="16">
        <f t="shared" ca="1" si="230"/>
        <v>2.4904225187223565E-2</v>
      </c>
      <c r="Z1075" s="16">
        <f t="shared" ca="1" si="231"/>
        <v>2.5069206177814211E-2</v>
      </c>
    </row>
    <row r="1076" spans="2:26" x14ac:dyDescent="0.35">
      <c r="B1076" vm="9091">
        <f ca="1"/>
        <v>43734</v>
      </c>
      <c r="C1076" vm="9092">
        <f ca="1"/>
        <v>419.15</v>
      </c>
      <c r="E1076" vm="9093">
        <f ca="1"/>
        <v>36.999600000000001</v>
      </c>
      <c r="F1076" vm="9094">
        <f ca="1"/>
        <v>51.7</v>
      </c>
      <c r="G1076" vm="9095">
        <f ca="1"/>
        <v>212.9</v>
      </c>
      <c r="H1076" vm="7041">
        <f ca="1"/>
        <v>22.95</v>
      </c>
      <c r="J1076" vm="9096">
        <f ca="1"/>
        <v>172.95</v>
      </c>
      <c r="K1076" vm="9097">
        <f ca="1"/>
        <v>124.5</v>
      </c>
      <c r="L1076" vm="9098">
        <f ca="1"/>
        <v>166.1</v>
      </c>
      <c r="M1076" s="19" vm="9099">
        <f ca="1"/>
        <v>11571.2</v>
      </c>
      <c r="N1076" s="16">
        <f t="shared" ca="1" si="221"/>
        <v>1.0432374728494001E-2</v>
      </c>
      <c r="O1076" s="16">
        <f t="shared" ca="1" si="220"/>
        <v>1.8640425477909825E-2</v>
      </c>
      <c r="P1076" s="16">
        <f t="shared" ca="1" si="222"/>
        <v>1.8640425477909825E-2</v>
      </c>
      <c r="Q1076" s="16">
        <f t="shared" ca="1" si="223"/>
        <v>3.0439267106438957E-2</v>
      </c>
      <c r="R1076" s="16">
        <f t="shared" ca="1" si="224"/>
        <v>5.4289050580056585E-2</v>
      </c>
      <c r="S1076" s="16">
        <f t="shared" ca="1" si="232"/>
        <v>-3.5778944096552134E-2</v>
      </c>
      <c r="T1076" s="16">
        <f t="shared" ca="1" si="225"/>
        <v>1.1714939067697489E-2</v>
      </c>
      <c r="U1076" s="16">
        <f t="shared" ca="1" si="226"/>
        <v>6.1452779213663725E-2</v>
      </c>
      <c r="V1076" s="16">
        <f t="shared" ca="1" si="227"/>
        <v>6.1452779213663725E-2</v>
      </c>
      <c r="W1076" s="16">
        <f t="shared" ca="1" si="228"/>
        <v>5.973646370735694E-2</v>
      </c>
      <c r="X1076" s="16">
        <f t="shared" ca="1" si="229"/>
        <v>5.9342240632118265E-2</v>
      </c>
      <c r="Y1076" s="16">
        <f t="shared" ca="1" si="230"/>
        <v>0</v>
      </c>
      <c r="Z1076" s="16">
        <f t="shared" ca="1" si="231"/>
        <v>0</v>
      </c>
    </row>
    <row r="1077" spans="2:26" x14ac:dyDescent="0.35">
      <c r="B1077" vm="9100">
        <f ca="1"/>
        <v>43735</v>
      </c>
      <c r="C1077" vm="9101">
        <f ca="1"/>
        <v>408.6</v>
      </c>
      <c r="E1077" vm="9102">
        <f ca="1"/>
        <v>36.049599999999998</v>
      </c>
      <c r="F1077" vm="8969">
        <f ca="1"/>
        <v>50</v>
      </c>
      <c r="G1077" vm="9103">
        <f ca="1"/>
        <v>216.6</v>
      </c>
      <c r="H1077" vm="2108">
        <f ca="1"/>
        <v>22.9</v>
      </c>
      <c r="J1077" vm="7930">
        <f ca="1"/>
        <v>170.85</v>
      </c>
      <c r="K1077" vm="1131">
        <f ca="1"/>
        <v>119.9</v>
      </c>
      <c r="L1077" vm="9104">
        <f ca="1"/>
        <v>157.25</v>
      </c>
      <c r="M1077" s="19" vm="9105">
        <f ca="1"/>
        <v>11512.4</v>
      </c>
      <c r="N1077" s="16">
        <f t="shared" ca="1" si="221"/>
        <v>-2.5492168700344622E-2</v>
      </c>
      <c r="O1077" s="16">
        <f t="shared" ca="1" si="220"/>
        <v>-2.6011333805992225E-2</v>
      </c>
      <c r="P1077" s="16">
        <f t="shared" ca="1" si="222"/>
        <v>-2.6011333805992225E-2</v>
      </c>
      <c r="Q1077" s="16">
        <f t="shared" ca="1" si="223"/>
        <v>-3.3434776086237461E-2</v>
      </c>
      <c r="R1077" s="16">
        <f t="shared" ca="1" si="224"/>
        <v>1.722976266745644E-2</v>
      </c>
      <c r="S1077" s="16">
        <f t="shared" ca="1" si="232"/>
        <v>-1.2216556821876891E-2</v>
      </c>
      <c r="T1077" s="16">
        <f t="shared" ca="1" si="225"/>
        <v>-3.7647653871293735E-2</v>
      </c>
      <c r="U1077" s="16">
        <f t="shared" ca="1" si="226"/>
        <v>-5.4753121038699198E-2</v>
      </c>
      <c r="V1077" s="16">
        <f t="shared" ca="1" si="227"/>
        <v>-5.4753121038699198E-2</v>
      </c>
      <c r="W1077" s="16">
        <f t="shared" ca="1" si="228"/>
        <v>-5.0661841557980689E-2</v>
      </c>
      <c r="X1077" s="16">
        <f t="shared" ca="1" si="229"/>
        <v>0</v>
      </c>
      <c r="Y1077" s="16">
        <f t="shared" ca="1" si="230"/>
        <v>5.1056064633219364E-2</v>
      </c>
      <c r="Z1077" s="16">
        <f t="shared" ca="1" si="231"/>
        <v>5.122104562381001E-2</v>
      </c>
    </row>
    <row r="1078" spans="2:26" x14ac:dyDescent="0.35">
      <c r="B1078" vm="9106">
        <f ca="1"/>
        <v>43738</v>
      </c>
      <c r="C1078" vm="5909">
        <f ca="1"/>
        <v>413.95</v>
      </c>
      <c r="E1078" vm="7082">
        <f ca="1"/>
        <v>36.099600000000002</v>
      </c>
      <c r="F1078" vm="9107">
        <f ca="1"/>
        <v>48.4</v>
      </c>
      <c r="G1078" vm="3455">
        <f ca="1"/>
        <v>213.45</v>
      </c>
      <c r="H1078" vm="2465">
        <f ca="1"/>
        <v>22.3</v>
      </c>
      <c r="J1078" vm="9108">
        <f ca="1"/>
        <v>179.2</v>
      </c>
      <c r="K1078" vm="9109">
        <f ca="1"/>
        <v>117.45</v>
      </c>
      <c r="L1078" vm="8144">
        <f ca="1"/>
        <v>154.15</v>
      </c>
      <c r="M1078" s="19" vm="9110">
        <f ca="1"/>
        <v>11474.45</v>
      </c>
      <c r="N1078" s="16">
        <f t="shared" ca="1" si="221"/>
        <v>1.3008511201293203E-2</v>
      </c>
      <c r="O1078" s="16">
        <f t="shared" ca="1" si="220"/>
        <v>1.3860169760538522E-3</v>
      </c>
      <c r="P1078" s="16">
        <f t="shared" ca="1" si="222"/>
        <v>1.3860169760538522E-3</v>
      </c>
      <c r="Q1078" s="16">
        <f t="shared" ca="1" si="223"/>
        <v>-3.2523191705560062E-2</v>
      </c>
      <c r="R1078" s="16">
        <f t="shared" ca="1" si="224"/>
        <v>-1.4649721362919197E-2</v>
      </c>
      <c r="S1078" s="16">
        <f t="shared" ca="1" si="232"/>
        <v>4.7716521979529317E-2</v>
      </c>
      <c r="T1078" s="16">
        <f t="shared" ca="1" si="225"/>
        <v>-2.0645350928546812E-2</v>
      </c>
      <c r="U1078" s="16">
        <f t="shared" ca="1" si="226"/>
        <v>-1.9910741248390516E-2</v>
      </c>
      <c r="V1078" s="16">
        <f t="shared" ca="1" si="227"/>
        <v>-1.9910741248390516E-2</v>
      </c>
      <c r="W1078" s="16">
        <f t="shared" ca="1" si="228"/>
        <v>-1.9264838088043915E-2</v>
      </c>
      <c r="X1078" s="16">
        <f t="shared" ca="1" si="229"/>
        <v>0</v>
      </c>
      <c r="Y1078" s="16">
        <f t="shared" ca="1" si="230"/>
        <v>1.9659061163282591E-2</v>
      </c>
      <c r="Z1078" s="16">
        <f t="shared" ca="1" si="231"/>
        <v>1.9824042153873237E-2</v>
      </c>
    </row>
    <row r="1079" spans="2:26" x14ac:dyDescent="0.35">
      <c r="B1079" vm="9111">
        <f ca="1"/>
        <v>43739</v>
      </c>
      <c r="C1079" vm="9112">
        <f ca="1"/>
        <v>404.05</v>
      </c>
      <c r="E1079" vm="9113">
        <f ca="1"/>
        <v>35.716299999999997</v>
      </c>
      <c r="F1079" vm="9114">
        <f ca="1"/>
        <v>46.85</v>
      </c>
      <c r="G1079" vm="3511">
        <f ca="1"/>
        <v>213.95</v>
      </c>
      <c r="H1079" vm="2455">
        <f ca="1"/>
        <v>22.05</v>
      </c>
      <c r="J1079" vm="8331">
        <f ca="1"/>
        <v>174.55</v>
      </c>
      <c r="K1079" vm="9115">
        <f ca="1"/>
        <v>115.3</v>
      </c>
      <c r="L1079" vm="9116">
        <f ca="1"/>
        <v>151.30000000000001</v>
      </c>
      <c r="M1079" s="19" vm="9117">
        <f ca="1"/>
        <v>11359.9</v>
      </c>
      <c r="N1079" s="16">
        <f t="shared" ca="1" si="221"/>
        <v>-2.4206560905358228E-2</v>
      </c>
      <c r="O1079" s="16">
        <f t="shared" ca="1" si="220"/>
        <v>-1.0674617728525151E-2</v>
      </c>
      <c r="P1079" s="16">
        <f t="shared" ca="1" si="222"/>
        <v>-1.0674617728525151E-2</v>
      </c>
      <c r="Q1079" s="16">
        <f t="shared" ca="1" si="223"/>
        <v>-3.254880503815475E-2</v>
      </c>
      <c r="R1079" s="16">
        <f t="shared" ca="1" si="224"/>
        <v>2.3397296588547082E-3</v>
      </c>
      <c r="S1079" s="16">
        <f t="shared" ca="1" si="232"/>
        <v>-2.6291266989784925E-2</v>
      </c>
      <c r="T1079" s="16">
        <f t="shared" ca="1" si="225"/>
        <v>-1.847528382990855E-2</v>
      </c>
      <c r="U1079" s="16">
        <f t="shared" ca="1" si="226"/>
        <v>-1.8661533537849086E-2</v>
      </c>
      <c r="V1079" s="16">
        <f t="shared" ca="1" si="227"/>
        <v>-1.8661533537849086E-2</v>
      </c>
      <c r="W1079" s="16">
        <f t="shared" ca="1" si="228"/>
        <v>-1.7901188200424842E-2</v>
      </c>
      <c r="X1079" s="16">
        <f t="shared" ca="1" si="229"/>
        <v>0</v>
      </c>
      <c r="Y1079" s="16">
        <f t="shared" ca="1" si="230"/>
        <v>1.8295411275663517E-2</v>
      </c>
      <c r="Z1079" s="16">
        <f t="shared" ca="1" si="231"/>
        <v>1.8460392266254164E-2</v>
      </c>
    </row>
    <row r="1080" spans="2:26" x14ac:dyDescent="0.35">
      <c r="B1080" vm="9118">
        <f ca="1"/>
        <v>43741</v>
      </c>
      <c r="C1080" vm="2487">
        <f ca="1"/>
        <v>403.9</v>
      </c>
      <c r="E1080" vm="9119">
        <f ca="1"/>
        <v>35.133000000000003</v>
      </c>
      <c r="F1080" vm="9120">
        <f ca="1"/>
        <v>47.2</v>
      </c>
      <c r="G1080" vm="4267">
        <f ca="1"/>
        <v>209.45</v>
      </c>
      <c r="H1080" vm="9121">
        <f ca="1"/>
        <v>21.95</v>
      </c>
      <c r="J1080" vm="9122">
        <f ca="1"/>
        <v>173.85</v>
      </c>
      <c r="K1080" vm="32">
        <f ca="1"/>
        <v>122.4</v>
      </c>
      <c r="L1080" vm="8929">
        <f ca="1"/>
        <v>144.4</v>
      </c>
      <c r="M1080" s="19" vm="9123">
        <f ca="1"/>
        <v>11314</v>
      </c>
      <c r="N1080" s="16">
        <f t="shared" ca="1" si="221"/>
        <v>-3.7131011008956628E-4</v>
      </c>
      <c r="O1080" s="16">
        <f t="shared" ca="1" si="220"/>
        <v>-1.6466307488402863E-2</v>
      </c>
      <c r="P1080" s="16">
        <f t="shared" ca="1" si="222"/>
        <v>-1.6466307488402863E-2</v>
      </c>
      <c r="Q1080" s="16">
        <f t="shared" ca="1" si="223"/>
        <v>7.4428839070784427E-3</v>
      </c>
      <c r="R1080" s="16">
        <f t="shared" ca="1" si="224"/>
        <v>-2.1257295469781962E-2</v>
      </c>
      <c r="S1080" s="16">
        <f t="shared" ca="1" si="232"/>
        <v>-4.0183750971747563E-3</v>
      </c>
      <c r="T1080" s="16">
        <f t="shared" ca="1" si="225"/>
        <v>5.975694280321249E-2</v>
      </c>
      <c r="U1080" s="16">
        <f t="shared" ca="1" si="226"/>
        <v>-4.667739433558446E-2</v>
      </c>
      <c r="V1080" s="16">
        <f t="shared" ca="1" si="227"/>
        <v>-4.667739433558446E-2</v>
      </c>
      <c r="W1080" s="16">
        <f t="shared" ca="1" si="228"/>
        <v>-4.399212469164869E-2</v>
      </c>
      <c r="X1080" s="16">
        <f t="shared" ca="1" si="229"/>
        <v>0</v>
      </c>
      <c r="Y1080" s="16">
        <f t="shared" ca="1" si="230"/>
        <v>4.4386347766887366E-2</v>
      </c>
      <c r="Z1080" s="16">
        <f t="shared" ca="1" si="231"/>
        <v>4.4551328757478012E-2</v>
      </c>
    </row>
    <row r="1081" spans="2:26" x14ac:dyDescent="0.35">
      <c r="B1081" vm="9124">
        <f ca="1"/>
        <v>43742</v>
      </c>
      <c r="C1081" vm="9125">
        <f ca="1"/>
        <v>394.6</v>
      </c>
      <c r="E1081" vm="9126">
        <f ca="1"/>
        <v>34.982999999999997</v>
      </c>
      <c r="F1081" vm="9127">
        <f ca="1"/>
        <v>45.9</v>
      </c>
      <c r="G1081" vm="4236">
        <f ca="1"/>
        <v>207.85</v>
      </c>
      <c r="H1081" vm="2475">
        <f ca="1"/>
        <v>22.65</v>
      </c>
      <c r="J1081" vm="9128">
        <f ca="1"/>
        <v>175.6</v>
      </c>
      <c r="K1081" vm="9129">
        <f ca="1"/>
        <v>119.65</v>
      </c>
      <c r="L1081" vm="9130">
        <f ca="1"/>
        <v>143.30000000000001</v>
      </c>
      <c r="M1081" s="19" vm="9131">
        <f ca="1"/>
        <v>11174.75</v>
      </c>
      <c r="N1081" s="16">
        <f t="shared" ca="1" si="221"/>
        <v>-2.3294728980852109E-2</v>
      </c>
      <c r="O1081" s="16">
        <f t="shared" ca="1" si="220"/>
        <v>-4.2786305218046345E-3</v>
      </c>
      <c r="P1081" s="16">
        <f t="shared" ca="1" si="222"/>
        <v>-4.2786305218046345E-3</v>
      </c>
      <c r="Q1081" s="16">
        <f t="shared" ca="1" si="223"/>
        <v>-2.7928775525010264E-2</v>
      </c>
      <c r="R1081" s="16">
        <f t="shared" ca="1" si="224"/>
        <v>-7.6683816943973592E-3</v>
      </c>
      <c r="S1081" s="16">
        <f t="shared" ca="1" si="232"/>
        <v>1.0015822747145808E-2</v>
      </c>
      <c r="T1081" s="16">
        <f t="shared" ca="1" si="225"/>
        <v>-2.2723555723843408E-2</v>
      </c>
      <c r="U1081" s="16">
        <f t="shared" ca="1" si="226"/>
        <v>-7.6468916245996717E-3</v>
      </c>
      <c r="V1081" s="16">
        <f t="shared" ca="1" si="227"/>
        <v>-7.6468916245996717E-3</v>
      </c>
      <c r="W1081" s="16">
        <f t="shared" ca="1" si="228"/>
        <v>-8.039314549293828E-3</v>
      </c>
      <c r="X1081" s="16">
        <f t="shared" ca="1" si="229"/>
        <v>0</v>
      </c>
      <c r="Y1081" s="16">
        <f t="shared" ca="1" si="230"/>
        <v>8.4335376245325052E-3</v>
      </c>
      <c r="Z1081" s="16">
        <f t="shared" ca="1" si="231"/>
        <v>8.5985186151231498E-3</v>
      </c>
    </row>
    <row r="1082" spans="2:26" x14ac:dyDescent="0.35">
      <c r="B1082" vm="9132">
        <f ca="1"/>
        <v>43745</v>
      </c>
      <c r="C1082" vm="281">
        <f ca="1"/>
        <v>395.25</v>
      </c>
      <c r="E1082" vm="121">
        <f ca="1"/>
        <v>34.783000000000001</v>
      </c>
      <c r="F1082" vm="9133">
        <f ca="1"/>
        <v>42.8</v>
      </c>
      <c r="G1082" vm="9134">
        <f ca="1"/>
        <v>205.45</v>
      </c>
      <c r="H1082" vm="7025">
        <f ca="1"/>
        <v>22.85</v>
      </c>
      <c r="J1082" vm="9135">
        <f ca="1"/>
        <v>181.3</v>
      </c>
      <c r="K1082" vm="9136">
        <f ca="1"/>
        <v>117.5</v>
      </c>
      <c r="L1082" vm="1452">
        <f ca="1"/>
        <v>142.65</v>
      </c>
      <c r="M1082" s="19" vm="9137">
        <f ca="1"/>
        <v>11126.4</v>
      </c>
      <c r="N1082" s="16">
        <f t="shared" ca="1" si="221"/>
        <v>1.6458825010663288E-3</v>
      </c>
      <c r="O1082" s="16">
        <f t="shared" ca="1" si="220"/>
        <v>-5.7334675308085749E-3</v>
      </c>
      <c r="P1082" s="16">
        <f t="shared" ca="1" si="222"/>
        <v>-5.7334675308085749E-3</v>
      </c>
      <c r="Q1082" s="16">
        <f t="shared" ca="1" si="223"/>
        <v>-6.9927014478748384E-2</v>
      </c>
      <c r="R1082" s="16">
        <f t="shared" ca="1" si="224"/>
        <v>-1.1613970369227695E-2</v>
      </c>
      <c r="S1082" s="16">
        <f t="shared" ca="1" si="232"/>
        <v>3.1944436559789242E-2</v>
      </c>
      <c r="T1082" s="16">
        <f t="shared" ca="1" si="225"/>
        <v>-1.8132480770168758E-2</v>
      </c>
      <c r="U1082" s="16">
        <f t="shared" ca="1" si="226"/>
        <v>-4.5462571746172457E-3</v>
      </c>
      <c r="V1082" s="16">
        <f t="shared" ca="1" si="227"/>
        <v>-4.5462571746172457E-3</v>
      </c>
      <c r="W1082" s="16">
        <f t="shared" ca="1" si="228"/>
        <v>-5.6207852413148575E-3</v>
      </c>
      <c r="X1082" s="16">
        <f t="shared" ca="1" si="229"/>
        <v>0</v>
      </c>
      <c r="Y1082" s="16">
        <f t="shared" ca="1" si="230"/>
        <v>6.0150083165535348E-3</v>
      </c>
      <c r="Z1082" s="16">
        <f t="shared" ca="1" si="231"/>
        <v>6.1799893071441793E-3</v>
      </c>
    </row>
    <row r="1083" spans="2:26" x14ac:dyDescent="0.35">
      <c r="B1083" vm="9138">
        <f ca="1"/>
        <v>43747</v>
      </c>
      <c r="C1083" vm="9139">
        <f ca="1"/>
        <v>400.45</v>
      </c>
      <c r="E1083" vm="9119">
        <f ca="1"/>
        <v>35.133000000000003</v>
      </c>
      <c r="F1083" vm="9140">
        <f ca="1"/>
        <v>43.65</v>
      </c>
      <c r="G1083" vm="1926">
        <f ca="1"/>
        <v>206.9</v>
      </c>
      <c r="H1083" vm="2475">
        <f ca="1"/>
        <v>22.65</v>
      </c>
      <c r="J1083" vm="8321">
        <f ca="1"/>
        <v>182.25</v>
      </c>
      <c r="K1083" vm="893">
        <f ca="1"/>
        <v>120.9</v>
      </c>
      <c r="L1083" vm="215">
        <f ca="1"/>
        <v>145.69999999999999</v>
      </c>
      <c r="M1083" s="19" vm="9141">
        <f ca="1"/>
        <v>11313.3</v>
      </c>
      <c r="N1083" s="16">
        <f t="shared" ca="1" si="221"/>
        <v>1.3070438680109896E-2</v>
      </c>
      <c r="O1083" s="16">
        <f t="shared" ca="1" si="220"/>
        <v>1.0012098052613201E-2</v>
      </c>
      <c r="P1083" s="16">
        <f t="shared" ca="1" si="222"/>
        <v>1.0012098052613201E-2</v>
      </c>
      <c r="Q1083" s="16">
        <f t="shared" ca="1" si="223"/>
        <v>1.9665179697860066E-2</v>
      </c>
      <c r="R1083" s="16">
        <f t="shared" ca="1" si="224"/>
        <v>7.0328894220787657E-3</v>
      </c>
      <c r="S1083" s="16">
        <f t="shared" ca="1" si="232"/>
        <v>5.2262531279620066E-3</v>
      </c>
      <c r="T1083" s="16">
        <f t="shared" ca="1" si="225"/>
        <v>2.8525424036533336E-2</v>
      </c>
      <c r="U1083" s="16">
        <f t="shared" ca="1" si="226"/>
        <v>2.1155635541649943E-2</v>
      </c>
      <c r="V1083" s="16">
        <f t="shared" ca="1" si="227"/>
        <v>2.1155635541649943E-2</v>
      </c>
      <c r="W1083" s="16">
        <f t="shared" ca="1" si="228"/>
        <v>2.0324317338840631E-2</v>
      </c>
      <c r="X1083" s="16">
        <f t="shared" ca="1" si="229"/>
        <v>1.9930094263601955E-2</v>
      </c>
      <c r="Y1083" s="16">
        <f t="shared" ca="1" si="230"/>
        <v>0</v>
      </c>
      <c r="Z1083" s="16">
        <f t="shared" ca="1" si="231"/>
        <v>0</v>
      </c>
    </row>
    <row r="1084" spans="2:26" x14ac:dyDescent="0.35">
      <c r="B1084" vm="9142">
        <f ca="1"/>
        <v>43748</v>
      </c>
      <c r="C1084" vm="9143">
        <f ca="1"/>
        <v>399.9</v>
      </c>
      <c r="E1084" vm="9144">
        <f ca="1"/>
        <v>35.216299999999997</v>
      </c>
      <c r="F1084" vm="9145">
        <f ca="1"/>
        <v>43.05</v>
      </c>
      <c r="G1084" vm="4174">
        <f ca="1"/>
        <v>204.35</v>
      </c>
      <c r="H1084" vm="7007">
        <f ca="1"/>
        <v>22.55</v>
      </c>
      <c r="J1084" vm="9146">
        <f ca="1"/>
        <v>177.05</v>
      </c>
      <c r="K1084" vm="2586">
        <f ca="1"/>
        <v>116.8</v>
      </c>
      <c r="L1084" vm="606">
        <f ca="1"/>
        <v>141.15</v>
      </c>
      <c r="M1084" s="19" vm="9147">
        <f ca="1"/>
        <v>11234.55</v>
      </c>
      <c r="N1084" s="16">
        <f t="shared" ca="1" si="221"/>
        <v>-1.3743989169186712E-3</v>
      </c>
      <c r="O1084" s="16">
        <f t="shared" ca="1" si="220"/>
        <v>2.3681838747762994E-3</v>
      </c>
      <c r="P1084" s="16">
        <f t="shared" ca="1" si="222"/>
        <v>2.3681838747762994E-3</v>
      </c>
      <c r="Q1084" s="16">
        <f t="shared" ca="1" si="223"/>
        <v>-1.3841051411871468E-2</v>
      </c>
      <c r="R1084" s="16">
        <f t="shared" ca="1" si="224"/>
        <v>-1.2401374741211094E-2</v>
      </c>
      <c r="S1084" s="16">
        <f t="shared" ca="1" si="232"/>
        <v>-2.8947192330854708E-2</v>
      </c>
      <c r="T1084" s="16">
        <f t="shared" ca="1" si="225"/>
        <v>-3.4500687226620405E-2</v>
      </c>
      <c r="U1084" s="16">
        <f t="shared" ca="1" si="226"/>
        <v>-3.1726558501660729E-2</v>
      </c>
      <c r="V1084" s="16">
        <f t="shared" ca="1" si="227"/>
        <v>-3.1726558501660729E-2</v>
      </c>
      <c r="W1084" s="16">
        <f t="shared" ca="1" si="228"/>
        <v>-3.0062433689495224E-2</v>
      </c>
      <c r="X1084" s="16">
        <f t="shared" ca="1" si="229"/>
        <v>0</v>
      </c>
      <c r="Y1084" s="16">
        <f t="shared" ca="1" si="230"/>
        <v>3.04566567647339E-2</v>
      </c>
      <c r="Z1084" s="16">
        <f t="shared" ca="1" si="231"/>
        <v>3.0621637755324546E-2</v>
      </c>
    </row>
    <row r="1085" spans="2:26" x14ac:dyDescent="0.35">
      <c r="B1085" vm="9148">
        <f ca="1"/>
        <v>43749</v>
      </c>
      <c r="C1085" vm="9149">
        <f ca="1"/>
        <v>409.05</v>
      </c>
      <c r="E1085" vm="9150">
        <f ca="1"/>
        <v>35.016300000000001</v>
      </c>
      <c r="F1085" vm="9145">
        <f ca="1"/>
        <v>43.05</v>
      </c>
      <c r="G1085" vm="9151">
        <f ca="1"/>
        <v>207.25</v>
      </c>
      <c r="H1085" vm="2246">
        <f ca="1"/>
        <v>23.05</v>
      </c>
      <c r="J1085" vm="9152">
        <f ca="1"/>
        <v>177.9</v>
      </c>
      <c r="K1085" vm="9153">
        <f ca="1"/>
        <v>121.3</v>
      </c>
      <c r="L1085" vm="9154">
        <f ca="1"/>
        <v>147.05000000000001</v>
      </c>
      <c r="M1085" s="19" vm="9155">
        <f ca="1"/>
        <v>11305.05</v>
      </c>
      <c r="N1085" s="16">
        <f t="shared" ca="1" si="221"/>
        <v>2.2622882106934698E-2</v>
      </c>
      <c r="O1085" s="16">
        <f t="shared" ca="1" si="220"/>
        <v>-5.6953762389985703E-3</v>
      </c>
      <c r="P1085" s="16">
        <f t="shared" ca="1" si="222"/>
        <v>-5.6953762389985703E-3</v>
      </c>
      <c r="Q1085" s="16">
        <f t="shared" ca="1" si="223"/>
        <v>0</v>
      </c>
      <c r="R1085" s="16">
        <f t="shared" ca="1" si="224"/>
        <v>1.4091584005118096E-2</v>
      </c>
      <c r="S1085" s="16">
        <f t="shared" ca="1" si="232"/>
        <v>4.7894161138766099E-3</v>
      </c>
      <c r="T1085" s="16">
        <f t="shared" ca="1" si="225"/>
        <v>3.7803745555877781E-2</v>
      </c>
      <c r="U1085" s="16">
        <f t="shared" ca="1" si="226"/>
        <v>4.0949510300505712E-2</v>
      </c>
      <c r="V1085" s="16">
        <f t="shared" ca="1" si="227"/>
        <v>4.0949510300505712E-2</v>
      </c>
      <c r="W1085" s="16">
        <f t="shared" ca="1" si="228"/>
        <v>3.863925570909281E-2</v>
      </c>
      <c r="X1085" s="16">
        <f t="shared" ca="1" si="229"/>
        <v>3.8245032633854134E-2</v>
      </c>
      <c r="Y1085" s="16">
        <f t="shared" ca="1" si="230"/>
        <v>0</v>
      </c>
      <c r="Z1085" s="16">
        <f t="shared" ca="1" si="231"/>
        <v>0</v>
      </c>
    </row>
    <row r="1086" spans="2:26" x14ac:dyDescent="0.35">
      <c r="B1086" vm="9156">
        <f ca="1"/>
        <v>43752</v>
      </c>
      <c r="C1086" vm="1148">
        <f ca="1"/>
        <v>407.45</v>
      </c>
      <c r="E1086" vm="9086">
        <f ca="1"/>
        <v>36.316299999999998</v>
      </c>
      <c r="F1086" vm="9157">
        <f ca="1"/>
        <v>42.85</v>
      </c>
      <c r="G1086" vm="3520">
        <f ca="1"/>
        <v>207.9</v>
      </c>
      <c r="H1086" vm="7544">
        <f ca="1"/>
        <v>23.7</v>
      </c>
      <c r="J1086" vm="3629">
        <f ca="1"/>
        <v>179.8</v>
      </c>
      <c r="K1086" vm="9158">
        <f ca="1"/>
        <v>127.85</v>
      </c>
      <c r="L1086" vm="9159">
        <f ca="1"/>
        <v>147.80000000000001</v>
      </c>
      <c r="M1086" s="19" vm="9160">
        <f ca="1"/>
        <v>11341.15</v>
      </c>
      <c r="N1086" s="16">
        <f t="shared" ca="1" si="221"/>
        <v>-3.9191721934784757E-3</v>
      </c>
      <c r="O1086" s="16">
        <f t="shared" ca="1" si="220"/>
        <v>3.6453008933178932E-2</v>
      </c>
      <c r="P1086" s="16">
        <f t="shared" ca="1" si="222"/>
        <v>3.6453008933178932E-2</v>
      </c>
      <c r="Q1086" s="16">
        <f t="shared" ca="1" si="223"/>
        <v>-4.6565858299508611E-3</v>
      </c>
      <c r="R1086" s="16">
        <f t="shared" ca="1" si="224"/>
        <v>3.1314008485628531E-3</v>
      </c>
      <c r="S1086" s="16">
        <f t="shared" ca="1" si="232"/>
        <v>1.0623527365730473E-2</v>
      </c>
      <c r="T1086" s="16">
        <f t="shared" ca="1" si="225"/>
        <v>5.2590885787191261E-2</v>
      </c>
      <c r="U1086" s="16">
        <f t="shared" ca="1" si="226"/>
        <v>5.0873435140974636E-3</v>
      </c>
      <c r="V1086" s="16">
        <f t="shared" ca="1" si="227"/>
        <v>5.0873435140974636E-3</v>
      </c>
      <c r="W1086" s="16">
        <f t="shared" ca="1" si="228"/>
        <v>5.0615572780896055E-3</v>
      </c>
      <c r="X1086" s="16">
        <f t="shared" ca="1" si="229"/>
        <v>4.6673342028509283E-3</v>
      </c>
      <c r="Y1086" s="16">
        <f t="shared" ca="1" si="230"/>
        <v>0</v>
      </c>
      <c r="Z1086" s="16">
        <f t="shared" ca="1" si="231"/>
        <v>0</v>
      </c>
    </row>
    <row r="1087" spans="2:26" x14ac:dyDescent="0.35">
      <c r="B1087" vm="9161">
        <f ca="1"/>
        <v>43753</v>
      </c>
      <c r="C1087" vm="9162">
        <f ca="1"/>
        <v>413.75</v>
      </c>
      <c r="E1087" vm="9163">
        <f ca="1"/>
        <v>36.832999999999998</v>
      </c>
      <c r="F1087" vm="9164">
        <f ca="1"/>
        <v>42.75</v>
      </c>
      <c r="G1087" vm="9165">
        <f ca="1"/>
        <v>208.75</v>
      </c>
      <c r="H1087" vm="7100">
        <f ca="1"/>
        <v>23.85</v>
      </c>
      <c r="J1087" vm="7559">
        <f ca="1"/>
        <v>183.75</v>
      </c>
      <c r="K1087" vm="413">
        <f ca="1"/>
        <v>126.95</v>
      </c>
      <c r="L1087" vm="9166">
        <f ca="1"/>
        <v>153.5</v>
      </c>
      <c r="M1087" s="19" vm="9167">
        <f ca="1"/>
        <v>11428.3</v>
      </c>
      <c r="N1087" s="16">
        <f t="shared" ca="1" si="221"/>
        <v>1.5343700925043951E-2</v>
      </c>
      <c r="O1087" s="16">
        <f t="shared" ca="1" si="220"/>
        <v>1.4127506177925983E-2</v>
      </c>
      <c r="P1087" s="16">
        <f t="shared" ca="1" si="222"/>
        <v>1.4127506177925983E-2</v>
      </c>
      <c r="Q1087" s="16">
        <f t="shared" ca="1" si="223"/>
        <v>-2.3364496610195989E-3</v>
      </c>
      <c r="R1087" s="16">
        <f t="shared" ca="1" si="224"/>
        <v>4.0801688669976762E-3</v>
      </c>
      <c r="S1087" s="16">
        <f t="shared" ca="1" si="232"/>
        <v>2.1731016055426041E-2</v>
      </c>
      <c r="T1087" s="16">
        <f t="shared" ca="1" si="225"/>
        <v>-7.0643935865081402E-3</v>
      </c>
      <c r="U1087" s="16">
        <f t="shared" ca="1" si="226"/>
        <v>3.7840558513150366E-2</v>
      </c>
      <c r="V1087" s="16">
        <f t="shared" ca="1" si="227"/>
        <v>3.7840558513150366E-2</v>
      </c>
      <c r="W1087" s="16">
        <f t="shared" ca="1" si="228"/>
        <v>3.5338689090402192E-2</v>
      </c>
      <c r="X1087" s="16">
        <f t="shared" ca="1" si="229"/>
        <v>3.4944466015163517E-2</v>
      </c>
      <c r="Y1087" s="16">
        <f t="shared" ca="1" si="230"/>
        <v>0</v>
      </c>
      <c r="Z1087" s="16">
        <f t="shared" ca="1" si="231"/>
        <v>0</v>
      </c>
    </row>
    <row r="1088" spans="2:26" x14ac:dyDescent="0.35">
      <c r="B1088" vm="9168">
        <f ca="1"/>
        <v>43754</v>
      </c>
      <c r="C1088" vm="9169">
        <f ca="1"/>
        <v>410</v>
      </c>
      <c r="E1088" vm="9170">
        <f ca="1"/>
        <v>37.316299999999998</v>
      </c>
      <c r="F1088" vm="9171">
        <f ca="1"/>
        <v>41.85</v>
      </c>
      <c r="G1088" vm="7568">
        <f ca="1"/>
        <v>210.6</v>
      </c>
      <c r="H1088" vm="8192">
        <f ca="1"/>
        <v>23.4</v>
      </c>
      <c r="J1088" vm="8523">
        <f ca="1"/>
        <v>180.75</v>
      </c>
      <c r="K1088" vm="519">
        <f ca="1"/>
        <v>125.85</v>
      </c>
      <c r="L1088" vm="2400">
        <f ca="1"/>
        <v>149.9</v>
      </c>
      <c r="M1088" s="19" vm="9172">
        <f ca="1"/>
        <v>11464</v>
      </c>
      <c r="N1088" s="16">
        <f t="shared" ca="1" si="221"/>
        <v>-9.1047669929192037E-3</v>
      </c>
      <c r="O1088" s="16">
        <f t="shared" ca="1" si="220"/>
        <v>1.3036046038291777E-2</v>
      </c>
      <c r="P1088" s="16">
        <f t="shared" ca="1" si="222"/>
        <v>1.3036046038291777E-2</v>
      </c>
      <c r="Q1088" s="16">
        <f t="shared" ca="1" si="223"/>
        <v>-2.1277398447284851E-2</v>
      </c>
      <c r="R1088" s="16">
        <f t="shared" ca="1" si="224"/>
        <v>8.8232359689101435E-3</v>
      </c>
      <c r="S1088" s="16">
        <f t="shared" ca="1" si="232"/>
        <v>-1.6461277054071962E-2</v>
      </c>
      <c r="T1088" s="16">
        <f t="shared" ca="1" si="225"/>
        <v>-8.702586569362682E-3</v>
      </c>
      <c r="U1088" s="16">
        <f t="shared" ca="1" si="226"/>
        <v>-2.3732161918699767E-2</v>
      </c>
      <c r="V1088" s="16">
        <f t="shared" ca="1" si="227"/>
        <v>-2.3732161918699767E-2</v>
      </c>
      <c r="W1088" s="16">
        <f t="shared" ca="1" si="228"/>
        <v>-2.1791751473610305E-2</v>
      </c>
      <c r="X1088" s="16">
        <f t="shared" ca="1" si="229"/>
        <v>0</v>
      </c>
      <c r="Y1088" s="16">
        <f t="shared" ca="1" si="230"/>
        <v>2.2185974548848981E-2</v>
      </c>
      <c r="Z1088" s="16">
        <f t="shared" ca="1" si="231"/>
        <v>2.2350955539439627E-2</v>
      </c>
    </row>
    <row r="1089" spans="2:26" x14ac:dyDescent="0.35">
      <c r="B1089" vm="9173">
        <f ca="1"/>
        <v>43755</v>
      </c>
      <c r="C1089" vm="6764">
        <f ca="1"/>
        <v>409.15</v>
      </c>
      <c r="E1089" vm="9174">
        <f ca="1"/>
        <v>37.732999999999997</v>
      </c>
      <c r="F1089" vm="9175">
        <f ca="1"/>
        <v>44.6</v>
      </c>
      <c r="G1089" vm="9176">
        <f ca="1"/>
        <v>211.55</v>
      </c>
      <c r="H1089" vm="2174">
        <f ca="1"/>
        <v>23.3</v>
      </c>
      <c r="J1089" vm="2546">
        <f ca="1"/>
        <v>180.6</v>
      </c>
      <c r="K1089" vm="9177">
        <f ca="1"/>
        <v>139.5</v>
      </c>
      <c r="L1089" vm="9178">
        <f ca="1"/>
        <v>148.30000000000001</v>
      </c>
      <c r="M1089" s="19" vm="9179">
        <f ca="1"/>
        <v>11586.35</v>
      </c>
      <c r="N1089" s="16">
        <f t="shared" ca="1" si="221"/>
        <v>-2.0753227249627657E-3</v>
      </c>
      <c r="O1089" s="16">
        <f t="shared" ca="1" si="220"/>
        <v>1.1104814626407552E-2</v>
      </c>
      <c r="P1089" s="16">
        <f t="shared" ca="1" si="222"/>
        <v>1.1104814626407552E-2</v>
      </c>
      <c r="Q1089" s="16">
        <f t="shared" ca="1" si="223"/>
        <v>6.3642062090534052E-2</v>
      </c>
      <c r="R1089" s="16">
        <f t="shared" ca="1" si="224"/>
        <v>4.5007774662015115E-3</v>
      </c>
      <c r="S1089" s="16">
        <f t="shared" ca="1" si="232"/>
        <v>-8.3022005598901974E-4</v>
      </c>
      <c r="T1089" s="16">
        <f t="shared" ca="1" si="225"/>
        <v>0.10297387968009547</v>
      </c>
      <c r="U1089" s="16">
        <f t="shared" ca="1" si="226"/>
        <v>-1.0731155964665539E-2</v>
      </c>
      <c r="V1089" s="16">
        <f t="shared" ca="1" si="227"/>
        <v>-1.0731155964665539E-2</v>
      </c>
      <c r="W1089" s="16">
        <f t="shared" ca="1" si="228"/>
        <v>-8.724506012957968E-3</v>
      </c>
      <c r="X1089" s="16">
        <f t="shared" ca="1" si="229"/>
        <v>0</v>
      </c>
      <c r="Y1089" s="16">
        <f t="shared" ca="1" si="230"/>
        <v>9.1187290881966452E-3</v>
      </c>
      <c r="Z1089" s="16">
        <f t="shared" ca="1" si="231"/>
        <v>9.2837100787872898E-3</v>
      </c>
    </row>
    <row r="1090" spans="2:26" x14ac:dyDescent="0.35">
      <c r="B1090" vm="9180">
        <f ca="1"/>
        <v>43756</v>
      </c>
      <c r="C1090" vm="9181">
        <f ca="1"/>
        <v>421.7</v>
      </c>
      <c r="E1090" vm="9182">
        <f ca="1"/>
        <v>38.849600000000002</v>
      </c>
      <c r="F1090" vm="9183">
        <f ca="1"/>
        <v>54.35</v>
      </c>
      <c r="G1090" vm="9184">
        <f ca="1"/>
        <v>216.4</v>
      </c>
      <c r="H1090" vm="2206">
        <f ca="1"/>
        <v>23.9</v>
      </c>
      <c r="J1090" vm="9185">
        <f ca="1"/>
        <v>180.8</v>
      </c>
      <c r="K1090" vm="9186">
        <f ca="1"/>
        <v>136.85</v>
      </c>
      <c r="L1090" vm="2380">
        <f ca="1"/>
        <v>150.25</v>
      </c>
      <c r="M1090" s="19" vm="9187">
        <f ca="1"/>
        <v>11661.85</v>
      </c>
      <c r="N1090" s="16">
        <f t="shared" ca="1" si="221"/>
        <v>3.02123237791234E-2</v>
      </c>
      <c r="O1090" s="16">
        <f t="shared" ca="1" si="220"/>
        <v>2.9162737610664242E-2</v>
      </c>
      <c r="P1090" s="16">
        <f t="shared" ca="1" si="222"/>
        <v>2.9162737610664242E-2</v>
      </c>
      <c r="Q1090" s="16">
        <f t="shared" ca="1" si="223"/>
        <v>0.19771075454119999</v>
      </c>
      <c r="R1090" s="16">
        <f t="shared" ca="1" si="224"/>
        <v>2.2667169806250033E-2</v>
      </c>
      <c r="S1090" s="16">
        <f t="shared" ca="1" si="232"/>
        <v>1.106806975191269E-3</v>
      </c>
      <c r="T1090" s="16">
        <f t="shared" ca="1" si="225"/>
        <v>-1.9179165774732318E-2</v>
      </c>
      <c r="U1090" s="16">
        <f t="shared" ca="1" si="226"/>
        <v>1.3063324271430546E-2</v>
      </c>
      <c r="V1090" s="16">
        <f t="shared" ca="1" si="227"/>
        <v>1.3063324271430546E-2</v>
      </c>
      <c r="W1090" s="16">
        <f t="shared" ca="1" si="228"/>
        <v>1.6119327307490404E-2</v>
      </c>
      <c r="X1090" s="16">
        <f t="shared" ca="1" si="229"/>
        <v>1.5725104232251728E-2</v>
      </c>
      <c r="Y1090" s="16">
        <f t="shared" ca="1" si="230"/>
        <v>0</v>
      </c>
      <c r="Z1090" s="16">
        <f t="shared" ca="1" si="231"/>
        <v>0</v>
      </c>
    </row>
    <row r="1091" spans="2:26" x14ac:dyDescent="0.35">
      <c r="B1091" vm="9188">
        <f ca="1"/>
        <v>43760</v>
      </c>
      <c r="C1091" vm="9189">
        <f ca="1"/>
        <v>420.75</v>
      </c>
      <c r="E1091" vm="9190">
        <f ca="1"/>
        <v>38.449599999999997</v>
      </c>
      <c r="F1091" vm="9018">
        <f ca="1"/>
        <v>51.8</v>
      </c>
      <c r="G1091" vm="9191">
        <f ca="1"/>
        <v>209.9</v>
      </c>
      <c r="H1091" vm="2266">
        <f ca="1"/>
        <v>23.1</v>
      </c>
      <c r="J1091" vm="2643">
        <f ca="1"/>
        <v>182.9</v>
      </c>
      <c r="K1091" vm="9192">
        <f ca="1"/>
        <v>131.75</v>
      </c>
      <c r="L1091" vm="9193">
        <f ca="1"/>
        <v>149.15</v>
      </c>
      <c r="M1091" s="19" vm="8788">
        <f ca="1"/>
        <v>11588.35</v>
      </c>
      <c r="N1091" s="16">
        <f t="shared" ca="1" si="221"/>
        <v>-2.2553276815987554E-3</v>
      </c>
      <c r="O1091" s="16">
        <f t="shared" ref="O1091:O1154" ca="1" si="233">LN(E1091/E1090)</f>
        <v>-1.0349487973752399E-2</v>
      </c>
      <c r="P1091" s="16">
        <f t="shared" ca="1" si="222"/>
        <v>-1.0349487973752399E-2</v>
      </c>
      <c r="Q1091" s="16">
        <f t="shared" ca="1" si="223"/>
        <v>-4.805446430178114E-2</v>
      </c>
      <c r="R1091" s="16">
        <f t="shared" ca="1" si="224"/>
        <v>-3.0497320145739144E-2</v>
      </c>
      <c r="S1091" s="16">
        <f t="shared" ca="1" si="232"/>
        <v>1.1548107438743868E-2</v>
      </c>
      <c r="T1091" s="16">
        <f t="shared" ca="1" si="225"/>
        <v>-3.7979248065216333E-2</v>
      </c>
      <c r="U1091" s="16">
        <f t="shared" ca="1" si="226"/>
        <v>-7.3480624545593631E-3</v>
      </c>
      <c r="V1091" s="16">
        <f t="shared" ca="1" si="227"/>
        <v>-7.3480624545593631E-3</v>
      </c>
      <c r="W1091" s="16">
        <f t="shared" ca="1" si="228"/>
        <v>-8.8898145407122833E-3</v>
      </c>
      <c r="X1091" s="16">
        <f t="shared" ca="1" si="229"/>
        <v>0</v>
      </c>
      <c r="Y1091" s="16">
        <f t="shared" ca="1" si="230"/>
        <v>9.2840376159509606E-3</v>
      </c>
      <c r="Z1091" s="16">
        <f t="shared" ca="1" si="231"/>
        <v>9.4490186065416051E-3</v>
      </c>
    </row>
    <row r="1092" spans="2:26" x14ac:dyDescent="0.35">
      <c r="B1092" vm="9194">
        <f ca="1"/>
        <v>43761</v>
      </c>
      <c r="C1092" vm="9195">
        <f ca="1"/>
        <v>396.1</v>
      </c>
      <c r="E1092" vm="9196">
        <f ca="1"/>
        <v>37.982999999999997</v>
      </c>
      <c r="F1092" vm="9197">
        <f ca="1"/>
        <v>53.85</v>
      </c>
      <c r="G1092" vm="8631">
        <f ca="1"/>
        <v>210</v>
      </c>
      <c r="H1092" vm="7565">
        <f ca="1"/>
        <v>23.6</v>
      </c>
      <c r="J1092" vm="7538">
        <f ca="1"/>
        <v>184.35</v>
      </c>
      <c r="K1092" vm="855">
        <f ca="1"/>
        <v>132.65</v>
      </c>
      <c r="L1092" vm="9198">
        <f ca="1"/>
        <v>146.25</v>
      </c>
      <c r="M1092" s="19" vm="9199">
        <f ca="1"/>
        <v>11604.1</v>
      </c>
      <c r="N1092" s="16">
        <f t="shared" ca="1" si="221"/>
        <v>-6.0372128443044355E-2</v>
      </c>
      <c r="O1092" s="16">
        <f t="shared" ca="1" si="233"/>
        <v>-1.2209601570377974E-2</v>
      </c>
      <c r="P1092" s="16">
        <f t="shared" ca="1" si="222"/>
        <v>-1.2209601570377974E-2</v>
      </c>
      <c r="Q1092" s="16">
        <f t="shared" ca="1" si="223"/>
        <v>3.8812254336960283E-2</v>
      </c>
      <c r="R1092" s="16">
        <f t="shared" ca="1" si="224"/>
        <v>4.7630389088134897E-4</v>
      </c>
      <c r="S1092" s="16">
        <f t="shared" ca="1" si="232"/>
        <v>7.8965692833333576E-3</v>
      </c>
      <c r="T1092" s="16">
        <f t="shared" ca="1" si="225"/>
        <v>6.8078931622769564E-3</v>
      </c>
      <c r="U1092" s="16">
        <f t="shared" ca="1" si="226"/>
        <v>-1.963502484879168E-2</v>
      </c>
      <c r="V1092" s="16">
        <f t="shared" ca="1" si="227"/>
        <v>-1.963502484879168E-2</v>
      </c>
      <c r="W1092" s="16">
        <f t="shared" ca="1" si="228"/>
        <v>-1.8289720240806471E-2</v>
      </c>
      <c r="X1092" s="16">
        <f t="shared" ca="1" si="229"/>
        <v>0</v>
      </c>
      <c r="Y1092" s="16">
        <f t="shared" ca="1" si="230"/>
        <v>1.8683943316045146E-2</v>
      </c>
      <c r="Z1092" s="16">
        <f t="shared" ca="1" si="231"/>
        <v>1.8848924306635793E-2</v>
      </c>
    </row>
    <row r="1093" spans="2:26" x14ac:dyDescent="0.35">
      <c r="B1093" vm="9200">
        <f ca="1"/>
        <v>43762</v>
      </c>
      <c r="C1093" vm="1331">
        <f ca="1"/>
        <v>399.15</v>
      </c>
      <c r="E1093" vm="9201">
        <f ca="1"/>
        <v>38.6496</v>
      </c>
      <c r="F1093" vm="8934">
        <f ca="1"/>
        <v>51.3</v>
      </c>
      <c r="G1093" vm="9176">
        <f ca="1"/>
        <v>211.55</v>
      </c>
      <c r="H1093" vm="7060">
        <f ca="1"/>
        <v>23.35</v>
      </c>
      <c r="J1093" vm="2604">
        <f ca="1"/>
        <v>183.1</v>
      </c>
      <c r="K1093" vm="781">
        <f ca="1"/>
        <v>133.5</v>
      </c>
      <c r="L1093" vm="215">
        <f ca="1"/>
        <v>145.69999999999999</v>
      </c>
      <c r="M1093" s="19" vm="9202">
        <f ca="1"/>
        <v>11582.6</v>
      </c>
      <c r="N1093" s="16">
        <f t="shared" ca="1" si="221"/>
        <v>7.6705814639368066E-3</v>
      </c>
      <c r="O1093" s="16">
        <f t="shared" ca="1" si="233"/>
        <v>1.7397734485164636E-2</v>
      </c>
      <c r="P1093" s="16">
        <f t="shared" ca="1" si="222"/>
        <v>1.7397734485164636E-2</v>
      </c>
      <c r="Q1093" s="16">
        <f t="shared" ca="1" si="223"/>
        <v>-4.8511651425673784E-2</v>
      </c>
      <c r="R1093" s="16">
        <f t="shared" ca="1" si="224"/>
        <v>7.3538464486079085E-3</v>
      </c>
      <c r="S1093" s="16">
        <f t="shared" ca="1" si="232"/>
        <v>-6.803672999688439E-3</v>
      </c>
      <c r="T1093" s="16">
        <f t="shared" ca="1" si="225"/>
        <v>6.3873972565554145E-3</v>
      </c>
      <c r="U1093" s="16">
        <f t="shared" ca="1" si="226"/>
        <v>-3.7677729108068015E-3</v>
      </c>
      <c r="V1093" s="16">
        <f t="shared" ca="1" si="227"/>
        <v>-3.7677729108068015E-3</v>
      </c>
      <c r="W1093" s="16">
        <f t="shared" ca="1" si="228"/>
        <v>-3.562122745390691E-3</v>
      </c>
      <c r="X1093" s="16">
        <f t="shared" ca="1" si="229"/>
        <v>0</v>
      </c>
      <c r="Y1093" s="16">
        <f t="shared" ca="1" si="230"/>
        <v>3.9563458206293683E-3</v>
      </c>
      <c r="Z1093" s="16">
        <f t="shared" ca="1" si="231"/>
        <v>4.1213268112200128E-3</v>
      </c>
    </row>
    <row r="1094" spans="2:26" x14ac:dyDescent="0.35">
      <c r="B1094" vm="9203">
        <f ca="1"/>
        <v>43763</v>
      </c>
      <c r="C1094" vm="9204">
        <f ca="1"/>
        <v>398.95</v>
      </c>
      <c r="E1094" vm="9205">
        <f ca="1"/>
        <v>38.8996</v>
      </c>
      <c r="F1094" vm="9206">
        <f ca="1"/>
        <v>50.95</v>
      </c>
      <c r="G1094" vm="1758">
        <f ca="1"/>
        <v>211.1</v>
      </c>
      <c r="H1094" vm="2184">
        <f ca="1"/>
        <v>23.8</v>
      </c>
      <c r="J1094" vm="8288">
        <f ca="1"/>
        <v>181.85</v>
      </c>
      <c r="K1094" vm="9207">
        <f ca="1"/>
        <v>126.85</v>
      </c>
      <c r="L1094" vm="9208">
        <f ca="1"/>
        <v>142.19999999999999</v>
      </c>
      <c r="M1094" s="19" vm="9209">
        <f ca="1"/>
        <v>11583.9</v>
      </c>
      <c r="N1094" s="16">
        <f t="shared" ca="1" si="221"/>
        <v>-5.0119033751793276E-4</v>
      </c>
      <c r="O1094" s="16">
        <f t="shared" ca="1" si="233"/>
        <v>6.4475421037926911E-3</v>
      </c>
      <c r="P1094" s="16">
        <f t="shared" ca="1" si="222"/>
        <v>6.4475421037926911E-3</v>
      </c>
      <c r="Q1094" s="16">
        <f t="shared" ca="1" si="223"/>
        <v>-6.8459925079898901E-3</v>
      </c>
      <c r="R1094" s="16">
        <f t="shared" ca="1" si="224"/>
        <v>-2.1294223118015921E-3</v>
      </c>
      <c r="S1094" s="16">
        <f t="shared" ca="1" si="232"/>
        <v>-6.8502802474670228E-3</v>
      </c>
      <c r="T1094" s="16">
        <f t="shared" ca="1" si="225"/>
        <v>-5.1096191795013395E-2</v>
      </c>
      <c r="U1094" s="16">
        <f t="shared" ca="1" si="226"/>
        <v>-2.4315195832018636E-2</v>
      </c>
      <c r="V1094" s="16">
        <f t="shared" ca="1" si="227"/>
        <v>-2.4315195832018636E-2</v>
      </c>
      <c r="W1094" s="16">
        <f t="shared" ca="1" si="228"/>
        <v>-2.2625339723192923E-2</v>
      </c>
      <c r="X1094" s="16">
        <f t="shared" ca="1" si="229"/>
        <v>0</v>
      </c>
      <c r="Y1094" s="16">
        <f t="shared" ca="1" si="230"/>
        <v>2.3019562798431599E-2</v>
      </c>
      <c r="Z1094" s="16">
        <f t="shared" ca="1" si="231"/>
        <v>2.3184543789022245E-2</v>
      </c>
    </row>
    <row r="1095" spans="2:26" x14ac:dyDescent="0.35">
      <c r="B1095" vm="9210">
        <f ca="1"/>
        <v>43765</v>
      </c>
      <c r="C1095" vm="9211">
        <f ca="1"/>
        <v>399.8</v>
      </c>
      <c r="E1095" vm="9212">
        <f ca="1"/>
        <v>38.882899999999999</v>
      </c>
      <c r="F1095" vm="9094">
        <f ca="1"/>
        <v>51.7</v>
      </c>
      <c r="G1095" vm="3352">
        <f ca="1"/>
        <v>216.95</v>
      </c>
      <c r="H1095" vm="2206">
        <f ca="1"/>
        <v>23.9</v>
      </c>
      <c r="J1095" vm="9213">
        <f ca="1"/>
        <v>181.55</v>
      </c>
      <c r="K1095" vm="9214">
        <f ca="1"/>
        <v>147.69999999999999</v>
      </c>
      <c r="L1095" vm="9215">
        <f ca="1"/>
        <v>144.65</v>
      </c>
      <c r="M1095" s="19" vm="9216">
        <f ca="1"/>
        <v>11627.15</v>
      </c>
      <c r="N1095" s="16">
        <f t="shared" ca="1" si="221"/>
        <v>2.1283263120098431E-3</v>
      </c>
      <c r="O1095" s="16">
        <f t="shared" ca="1" si="233"/>
        <v>-4.2940250716046467E-4</v>
      </c>
      <c r="P1095" s="16">
        <f t="shared" ca="1" si="222"/>
        <v>-4.2940250716046467E-4</v>
      </c>
      <c r="Q1095" s="16">
        <f t="shared" ca="1" si="223"/>
        <v>1.4613021845649625E-2</v>
      </c>
      <c r="R1095" s="16">
        <f t="shared" ca="1" si="224"/>
        <v>2.733495739008478E-2</v>
      </c>
      <c r="S1095" s="16">
        <f t="shared" ca="1" si="232"/>
        <v>-1.6510735726531127E-3</v>
      </c>
      <c r="T1095" s="16">
        <f t="shared" ca="1" si="225"/>
        <v>0.15217790349204313</v>
      </c>
      <c r="U1095" s="16">
        <f t="shared" ca="1" si="226"/>
        <v>1.7082514053003737E-2</v>
      </c>
      <c r="V1095" s="16">
        <f t="shared" ca="1" si="227"/>
        <v>1.7082514053003737E-2</v>
      </c>
      <c r="W1095" s="16">
        <f t="shared" ca="1" si="228"/>
        <v>1.7333130533561888E-2</v>
      </c>
      <c r="X1095" s="16">
        <f t="shared" ca="1" si="229"/>
        <v>1.6938907458323212E-2</v>
      </c>
      <c r="Y1095" s="16">
        <f t="shared" ca="1" si="230"/>
        <v>0</v>
      </c>
      <c r="Z1095" s="16">
        <f t="shared" ca="1" si="231"/>
        <v>0</v>
      </c>
    </row>
    <row r="1096" spans="2:26" x14ac:dyDescent="0.35">
      <c r="B1096" vm="9217">
        <f ca="1"/>
        <v>43767</v>
      </c>
      <c r="C1096" vm="9204">
        <f ca="1"/>
        <v>398.95</v>
      </c>
      <c r="E1096" vm="9218">
        <f ca="1"/>
        <v>39.566299999999998</v>
      </c>
      <c r="F1096" vm="9219">
        <f ca="1"/>
        <v>53.8</v>
      </c>
      <c r="G1096" vm="9220">
        <f ca="1"/>
        <v>220.25</v>
      </c>
      <c r="H1096" vm="2135">
        <f ca="1"/>
        <v>24.1</v>
      </c>
      <c r="J1096" vm="2472">
        <f ca="1"/>
        <v>184.8</v>
      </c>
      <c r="K1096" vm="9221">
        <f ca="1"/>
        <v>172.45</v>
      </c>
      <c r="L1096" vm="2350">
        <f ca="1"/>
        <v>149.5</v>
      </c>
      <c r="M1096" s="19" vm="9222">
        <f ca="1"/>
        <v>11786.85</v>
      </c>
      <c r="N1096" s="16">
        <f t="shared" ca="1" si="221"/>
        <v>-2.1283263120098366E-3</v>
      </c>
      <c r="O1096" s="16">
        <f t="shared" ca="1" si="233"/>
        <v>1.742318055673606E-2</v>
      </c>
      <c r="P1096" s="16">
        <f t="shared" ca="1" si="222"/>
        <v>1.742318055673606E-2</v>
      </c>
      <c r="Q1096" s="16">
        <f t="shared" ca="1" si="223"/>
        <v>3.9815685653355193E-2</v>
      </c>
      <c r="R1096" s="16">
        <f t="shared" ca="1" si="224"/>
        <v>1.509635257192923E-2</v>
      </c>
      <c r="S1096" s="16">
        <f t="shared" ca="1" si="232"/>
        <v>1.7743061347239054E-2</v>
      </c>
      <c r="T1096" s="16">
        <f t="shared" ca="1" si="225"/>
        <v>0.15492414984551589</v>
      </c>
      <c r="U1096" s="16">
        <f t="shared" ca="1" si="226"/>
        <v>3.297936140859703E-2</v>
      </c>
      <c r="V1096" s="16">
        <f t="shared" ca="1" si="227"/>
        <v>3.297936140859703E-2</v>
      </c>
      <c r="W1096" s="16">
        <f t="shared" ca="1" si="228"/>
        <v>3.1880772499095031E-2</v>
      </c>
      <c r="X1096" s="16">
        <f t="shared" ca="1" si="229"/>
        <v>3.1486549423856355E-2</v>
      </c>
      <c r="Y1096" s="16">
        <f t="shared" ca="1" si="230"/>
        <v>0</v>
      </c>
      <c r="Z1096" s="16">
        <f t="shared" ca="1" si="231"/>
        <v>0</v>
      </c>
    </row>
    <row r="1097" spans="2:26" x14ac:dyDescent="0.35">
      <c r="B1097" vm="9223">
        <f ca="1"/>
        <v>43768</v>
      </c>
      <c r="C1097" vm="9224">
        <f ca="1"/>
        <v>398.1</v>
      </c>
      <c r="E1097" vm="9225">
        <f ca="1"/>
        <v>39.782899999999998</v>
      </c>
      <c r="F1097" vm="8859">
        <f ca="1"/>
        <v>58.9</v>
      </c>
      <c r="G1097" vm="1842">
        <f ca="1"/>
        <v>212.5</v>
      </c>
      <c r="H1097" vm="2184">
        <f ca="1"/>
        <v>23.8</v>
      </c>
      <c r="J1097" vm="9226">
        <f ca="1"/>
        <v>188.85</v>
      </c>
      <c r="K1097" vm="9227">
        <f ca="1"/>
        <v>171.9</v>
      </c>
      <c r="L1097" vm="9228">
        <f ca="1"/>
        <v>150.1</v>
      </c>
      <c r="M1097" s="19" vm="8584">
        <f ca="1"/>
        <v>11844.1</v>
      </c>
      <c r="N1097" s="16">
        <f t="shared" ca="1" si="221"/>
        <v>-2.1328657480183186E-3</v>
      </c>
      <c r="O1097" s="16">
        <f t="shared" ca="1" si="233"/>
        <v>5.4594258791759954E-3</v>
      </c>
      <c r="P1097" s="16">
        <f t="shared" ca="1" si="222"/>
        <v>5.4594258791759954E-3</v>
      </c>
      <c r="Q1097" s="16">
        <f t="shared" ca="1" si="223"/>
        <v>9.0567623489802421E-2</v>
      </c>
      <c r="R1097" s="16">
        <f t="shared" ca="1" si="224"/>
        <v>-3.582127645181734E-2</v>
      </c>
      <c r="S1097" s="16">
        <f t="shared" ca="1" si="232"/>
        <v>2.1678889950881946E-2</v>
      </c>
      <c r="T1097" s="16">
        <f t="shared" ca="1" si="225"/>
        <v>-3.1944269940462574E-3</v>
      </c>
      <c r="U1097" s="16">
        <f t="shared" ca="1" si="226"/>
        <v>4.0053458086750614E-3</v>
      </c>
      <c r="V1097" s="16">
        <f t="shared" ca="1" si="227"/>
        <v>4.0053458086750614E-3</v>
      </c>
      <c r="W1097" s="16">
        <f t="shared" ca="1" si="228"/>
        <v>3.28420438986444E-3</v>
      </c>
      <c r="X1097" s="16">
        <f t="shared" ca="1" si="229"/>
        <v>2.8899813146257627E-3</v>
      </c>
      <c r="Y1097" s="16">
        <f t="shared" ca="1" si="230"/>
        <v>0</v>
      </c>
      <c r="Z1097" s="16">
        <f t="shared" ca="1" si="231"/>
        <v>0</v>
      </c>
    </row>
    <row r="1098" spans="2:26" x14ac:dyDescent="0.35">
      <c r="B1098" vm="9229">
        <f ca="1"/>
        <v>43769</v>
      </c>
      <c r="C1098" vm="2198">
        <f ca="1"/>
        <v>395.8</v>
      </c>
      <c r="E1098" vm="9230">
        <f ca="1"/>
        <v>39.382899999999999</v>
      </c>
      <c r="F1098" vm="8877">
        <f ca="1"/>
        <v>56.55</v>
      </c>
      <c r="G1098" vm="9231">
        <f ca="1"/>
        <v>212.65</v>
      </c>
      <c r="H1098" vm="2226">
        <f ca="1"/>
        <v>23.5</v>
      </c>
      <c r="J1098" vm="8201">
        <f ca="1"/>
        <v>185.9</v>
      </c>
      <c r="K1098" vm="9232">
        <f ca="1"/>
        <v>177.7</v>
      </c>
      <c r="L1098" vm="9233">
        <f ca="1"/>
        <v>148.35</v>
      </c>
      <c r="M1098" s="19" vm="9234">
        <f ca="1"/>
        <v>11877.45</v>
      </c>
      <c r="N1098" s="16">
        <f t="shared" ca="1" si="221"/>
        <v>-5.7941968378061965E-3</v>
      </c>
      <c r="O1098" s="16">
        <f t="shared" ca="1" si="233"/>
        <v>-1.0105459781996371E-2</v>
      </c>
      <c r="P1098" s="16">
        <f t="shared" ca="1" si="222"/>
        <v>-1.0105459781996371E-2</v>
      </c>
      <c r="Q1098" s="16">
        <f t="shared" ca="1" si="223"/>
        <v>-4.0715888095411545E-2</v>
      </c>
      <c r="R1098" s="16">
        <f t="shared" ca="1" si="224"/>
        <v>7.0563333517095728E-4</v>
      </c>
      <c r="S1098" s="16">
        <f t="shared" ca="1" si="232"/>
        <v>-1.5744154431067452E-2</v>
      </c>
      <c r="T1098" s="16">
        <f t="shared" ca="1" si="225"/>
        <v>3.3183822771801978E-2</v>
      </c>
      <c r="U1098" s="16">
        <f t="shared" ca="1" si="226"/>
        <v>-1.1727391902585468E-2</v>
      </c>
      <c r="V1098" s="16">
        <f t="shared" ca="1" si="227"/>
        <v>-1.1727391902585468E-2</v>
      </c>
      <c r="W1098" s="16">
        <f t="shared" ca="1" si="228"/>
        <v>-1.1429775497309386E-2</v>
      </c>
      <c r="X1098" s="16">
        <f t="shared" ca="1" si="229"/>
        <v>0</v>
      </c>
      <c r="Y1098" s="16">
        <f t="shared" ca="1" si="230"/>
        <v>1.1823998572548063E-2</v>
      </c>
      <c r="Z1098" s="16">
        <f t="shared" ca="1" si="231"/>
        <v>1.1988979563138708E-2</v>
      </c>
    </row>
    <row r="1099" spans="2:26" x14ac:dyDescent="0.35">
      <c r="B1099" vm="9235">
        <f ca="1"/>
        <v>43770</v>
      </c>
      <c r="C1099" vm="5380">
        <f ca="1"/>
        <v>389.75</v>
      </c>
      <c r="E1099" vm="9236">
        <f ca="1"/>
        <v>40.132899999999999</v>
      </c>
      <c r="F1099" vm="8907">
        <f ca="1"/>
        <v>56.9</v>
      </c>
      <c r="G1099" vm="2609">
        <f ca="1"/>
        <v>207</v>
      </c>
      <c r="H1099" vm="2226">
        <f ca="1"/>
        <v>23.5</v>
      </c>
      <c r="J1099" vm="9237">
        <f ca="1"/>
        <v>187.7</v>
      </c>
      <c r="K1099" vm="9238">
        <f ca="1"/>
        <v>175.05</v>
      </c>
      <c r="L1099" vm="8879">
        <f ca="1"/>
        <v>153.05000000000001</v>
      </c>
      <c r="M1099" s="19" vm="9239">
        <f ca="1"/>
        <v>11890.6</v>
      </c>
      <c r="N1099" s="16">
        <f t="shared" ca="1" si="221"/>
        <v>-1.5403525230579456E-2</v>
      </c>
      <c r="O1099" s="16">
        <f t="shared" ca="1" si="233"/>
        <v>1.8864734864188527E-2</v>
      </c>
      <c r="P1099" s="16">
        <f t="shared" ca="1" si="222"/>
        <v>1.8864734864188527E-2</v>
      </c>
      <c r="Q1099" s="16">
        <f t="shared" ca="1" si="223"/>
        <v>6.1701385701557771E-3</v>
      </c>
      <c r="R1099" s="16">
        <f t="shared" ca="1" si="224"/>
        <v>-2.6928828434273522E-2</v>
      </c>
      <c r="S1099" s="16">
        <f t="shared" ca="1" si="232"/>
        <v>9.6360488650647311E-3</v>
      </c>
      <c r="T1099" s="16">
        <f t="shared" ca="1" si="225"/>
        <v>-1.502508775993089E-2</v>
      </c>
      <c r="U1099" s="16">
        <f t="shared" ca="1" si="226"/>
        <v>3.11903186545908E-2</v>
      </c>
      <c r="V1099" s="16">
        <f t="shared" ca="1" si="227"/>
        <v>3.11903186545908E-2</v>
      </c>
      <c r="W1099" s="16">
        <f t="shared" ca="1" si="228"/>
        <v>2.7613957959223345E-2</v>
      </c>
      <c r="X1099" s="16">
        <f t="shared" ca="1" si="229"/>
        <v>2.7219734883984669E-2</v>
      </c>
      <c r="Y1099" s="16">
        <f t="shared" ca="1" si="230"/>
        <v>0</v>
      </c>
      <c r="Z1099" s="16">
        <f t="shared" ca="1" si="231"/>
        <v>0</v>
      </c>
    </row>
    <row r="1100" spans="2:26" x14ac:dyDescent="0.35">
      <c r="B1100" vm="9240">
        <f ca="1"/>
        <v>43773</v>
      </c>
      <c r="C1100" vm="9241">
        <f ca="1"/>
        <v>391</v>
      </c>
      <c r="E1100" vm="7223">
        <f ca="1"/>
        <v>39.832900000000002</v>
      </c>
      <c r="F1100" vm="9242">
        <f ca="1"/>
        <v>56.4</v>
      </c>
      <c r="G1100" vm="9054">
        <f ca="1"/>
        <v>210.5</v>
      </c>
      <c r="H1100" vm="7544">
        <f ca="1"/>
        <v>23.7</v>
      </c>
      <c r="J1100" vm="2555">
        <f ca="1"/>
        <v>185</v>
      </c>
      <c r="K1100" vm="9243">
        <f ca="1"/>
        <v>172.2</v>
      </c>
      <c r="L1100" vm="9244">
        <f ca="1"/>
        <v>157.6</v>
      </c>
      <c r="M1100" s="19" vm="9245">
        <f ca="1"/>
        <v>11941.3</v>
      </c>
      <c r="N1100" s="16">
        <f t="shared" ca="1" si="221"/>
        <v>3.2020520474798347E-3</v>
      </c>
      <c r="O1100" s="16">
        <f t="shared" ca="1" si="233"/>
        <v>-7.5032428229317993E-3</v>
      </c>
      <c r="P1100" s="16">
        <f t="shared" ca="1" si="222"/>
        <v>-7.5032428229317993E-3</v>
      </c>
      <c r="Q1100" s="16">
        <f t="shared" ca="1" si="223"/>
        <v>-8.8261826282720716E-3</v>
      </c>
      <c r="R1100" s="16">
        <f t="shared" ca="1" si="224"/>
        <v>1.6766859857067107E-2</v>
      </c>
      <c r="S1100" s="16">
        <f t="shared" ca="1" si="232"/>
        <v>-1.4489118514138252E-2</v>
      </c>
      <c r="T1100" s="16">
        <f t="shared" ca="1" si="225"/>
        <v>-1.6415055407044344E-2</v>
      </c>
      <c r="U1100" s="16">
        <f t="shared" ca="1" si="226"/>
        <v>2.9295512032357193E-2</v>
      </c>
      <c r="V1100" s="16">
        <f t="shared" ca="1" si="227"/>
        <v>2.9295512032357193E-2</v>
      </c>
      <c r="W1100" s="16">
        <f t="shared" ca="1" si="228"/>
        <v>2.7611156911589489E-2</v>
      </c>
      <c r="X1100" s="16">
        <f t="shared" ca="1" si="229"/>
        <v>2.7216933836350814E-2</v>
      </c>
      <c r="Y1100" s="16">
        <f t="shared" ca="1" si="230"/>
        <v>0</v>
      </c>
      <c r="Z1100" s="16">
        <f t="shared" ca="1" si="231"/>
        <v>0</v>
      </c>
    </row>
    <row r="1101" spans="2:26" x14ac:dyDescent="0.35">
      <c r="B1101" vm="9246">
        <f ca="1"/>
        <v>43774</v>
      </c>
      <c r="C1101" vm="5467">
        <f ca="1"/>
        <v>390</v>
      </c>
      <c r="E1101" vm="9247">
        <f ca="1"/>
        <v>37.533000000000001</v>
      </c>
      <c r="F1101" vm="9248">
        <f ca="1"/>
        <v>56.05</v>
      </c>
      <c r="G1101" vm="2609">
        <f ca="1"/>
        <v>207</v>
      </c>
      <c r="H1101" vm="7544">
        <f ca="1"/>
        <v>23.7</v>
      </c>
      <c r="J1101" vm="2632">
        <f ca="1"/>
        <v>183</v>
      </c>
      <c r="K1101" vm="8688">
        <f ca="1"/>
        <v>172</v>
      </c>
      <c r="L1101" vm="9249">
        <f ca="1"/>
        <v>157.5</v>
      </c>
      <c r="M1101" s="19" vm="9250">
        <f ca="1"/>
        <v>11917.2</v>
      </c>
      <c r="N1101" s="16">
        <f t="shared" ca="1" si="221"/>
        <v>-2.5608208616737039E-3</v>
      </c>
      <c r="O1101" s="16">
        <f t="shared" ca="1" si="233"/>
        <v>-5.9472657979822138E-2</v>
      </c>
      <c r="P1101" s="16">
        <f t="shared" ca="1" si="222"/>
        <v>-5.9472657979822138E-2</v>
      </c>
      <c r="Q1101" s="16">
        <f t="shared" ca="1" si="223"/>
        <v>-6.2250089858443191E-3</v>
      </c>
      <c r="R1101" s="16">
        <f t="shared" ca="1" si="224"/>
        <v>-1.6766859857067089E-2</v>
      </c>
      <c r="S1101" s="16">
        <f t="shared" ca="1" si="232"/>
        <v>-1.0869672236903879E-2</v>
      </c>
      <c r="T1101" s="16">
        <f t="shared" ca="1" si="225"/>
        <v>-1.1621151801772627E-3</v>
      </c>
      <c r="U1101" s="16">
        <f t="shared" ca="1" si="226"/>
        <v>-6.3471915809101376E-4</v>
      </c>
      <c r="V1101" s="16">
        <f t="shared" ca="1" si="227"/>
        <v>-6.3471915809101376E-4</v>
      </c>
      <c r="W1101" s="16">
        <f t="shared" ca="1" si="228"/>
        <v>-1.8968656582383917E-3</v>
      </c>
      <c r="X1101" s="16">
        <f t="shared" ca="1" si="229"/>
        <v>0</v>
      </c>
      <c r="Y1101" s="16">
        <f t="shared" ca="1" si="230"/>
        <v>2.2910887334770687E-3</v>
      </c>
      <c r="Z1101" s="16">
        <f t="shared" ca="1" si="231"/>
        <v>2.4560697240677137E-3</v>
      </c>
    </row>
    <row r="1102" spans="2:26" x14ac:dyDescent="0.35">
      <c r="B1102" vm="9251">
        <f ca="1"/>
        <v>43775</v>
      </c>
      <c r="C1102" vm="9241">
        <f ca="1"/>
        <v>391</v>
      </c>
      <c r="E1102" vm="6982">
        <f ca="1"/>
        <v>36.466299999999997</v>
      </c>
      <c r="F1102" vm="9252">
        <f ca="1"/>
        <v>55.55</v>
      </c>
      <c r="G1102" vm="7137">
        <f ca="1"/>
        <v>208.2</v>
      </c>
      <c r="H1102" vm="7015">
        <f ca="1"/>
        <v>23.45</v>
      </c>
      <c r="J1102" vm="9253">
        <f ca="1"/>
        <v>182.45</v>
      </c>
      <c r="K1102" vm="8618">
        <f ca="1"/>
        <v>174.5</v>
      </c>
      <c r="L1102" vm="9254">
        <f ca="1"/>
        <v>157.94999999999999</v>
      </c>
      <c r="M1102" s="19" vm="9255">
        <f ca="1"/>
        <v>11966.05</v>
      </c>
      <c r="N1102" s="16">
        <f t="shared" ca="1" si="221"/>
        <v>2.5608208616736505E-3</v>
      </c>
      <c r="O1102" s="16">
        <f t="shared" ca="1" si="233"/>
        <v>-2.8831999578758871E-2</v>
      </c>
      <c r="P1102" s="16">
        <f t="shared" ca="1" si="222"/>
        <v>-2.8831999578758871E-2</v>
      </c>
      <c r="Q1102" s="16">
        <f t="shared" ca="1" si="223"/>
        <v>-8.9606334325299675E-3</v>
      </c>
      <c r="R1102" s="16">
        <f t="shared" ca="1" si="224"/>
        <v>5.780362915499329E-3</v>
      </c>
      <c r="S1102" s="16">
        <f t="shared" ca="1" si="232"/>
        <v>-3.0099899589643283E-3</v>
      </c>
      <c r="T1102" s="16">
        <f t="shared" ca="1" si="225"/>
        <v>1.4430264829028837E-2</v>
      </c>
      <c r="U1102" s="16">
        <f t="shared" ca="1" si="226"/>
        <v>2.8530689824064807E-3</v>
      </c>
      <c r="V1102" s="16">
        <f t="shared" ca="1" si="227"/>
        <v>2.8530689824064807E-3</v>
      </c>
      <c r="W1102" s="16">
        <f t="shared" ca="1" si="228"/>
        <v>2.601527652262868E-3</v>
      </c>
      <c r="X1102" s="16">
        <f t="shared" ca="1" si="229"/>
        <v>2.2073045770241908E-3</v>
      </c>
      <c r="Y1102" s="16">
        <f t="shared" ca="1" si="230"/>
        <v>0</v>
      </c>
      <c r="Z1102" s="16">
        <f t="shared" ca="1" si="231"/>
        <v>0</v>
      </c>
    </row>
    <row r="1103" spans="2:26" x14ac:dyDescent="0.35">
      <c r="B1103" vm="9256">
        <f ca="1"/>
        <v>43776</v>
      </c>
      <c r="C1103" vm="9257">
        <f ca="1"/>
        <v>390.45</v>
      </c>
      <c r="E1103" vm="9258">
        <f ca="1"/>
        <v>36.299599999999998</v>
      </c>
      <c r="F1103" vm="9259">
        <f ca="1"/>
        <v>55.45</v>
      </c>
      <c r="G1103" vm="9260">
        <f ca="1"/>
        <v>213.2</v>
      </c>
      <c r="H1103" vm="7209">
        <f ca="1"/>
        <v>23.55</v>
      </c>
      <c r="J1103" vm="8866">
        <f ca="1"/>
        <v>177.65</v>
      </c>
      <c r="K1103" vm="9261">
        <f ca="1"/>
        <v>171.5</v>
      </c>
      <c r="L1103" vm="8551">
        <f ca="1"/>
        <v>160.94999999999999</v>
      </c>
      <c r="M1103" s="19" vm="9262">
        <f ca="1"/>
        <v>12012.05</v>
      </c>
      <c r="N1103" s="16">
        <f t="shared" ca="1" si="221"/>
        <v>-1.407639876681683E-3</v>
      </c>
      <c r="O1103" s="16">
        <f t="shared" ca="1" si="233"/>
        <v>-4.5818244982680934E-3</v>
      </c>
      <c r="P1103" s="16">
        <f t="shared" ca="1" si="222"/>
        <v>-4.5818244982680934E-3</v>
      </c>
      <c r="Q1103" s="16">
        <f t="shared" ca="1" si="223"/>
        <v>-1.8018022892629111E-3</v>
      </c>
      <c r="R1103" s="16">
        <f t="shared" ca="1" si="224"/>
        <v>2.3731536110820871E-2</v>
      </c>
      <c r="S1103" s="16">
        <f t="shared" ca="1" si="232"/>
        <v>-2.6660840415420432E-2</v>
      </c>
      <c r="T1103" s="16">
        <f t="shared" ca="1" si="225"/>
        <v>-1.7341475036487215E-2</v>
      </c>
      <c r="U1103" s="16">
        <f t="shared" ca="1" si="226"/>
        <v>1.8815230496722953E-2</v>
      </c>
      <c r="V1103" s="16">
        <f t="shared" ca="1" si="227"/>
        <v>1.8815230496722953E-2</v>
      </c>
      <c r="W1103" s="16">
        <f t="shared" ca="1" si="228"/>
        <v>1.8307126124265653E-2</v>
      </c>
      <c r="X1103" s="16">
        <f t="shared" ca="1" si="229"/>
        <v>1.7912903049026978E-2</v>
      </c>
      <c r="Y1103" s="16">
        <f t="shared" ca="1" si="230"/>
        <v>0</v>
      </c>
      <c r="Z1103" s="16">
        <f t="shared" ca="1" si="231"/>
        <v>0</v>
      </c>
    </row>
    <row r="1104" spans="2:26" x14ac:dyDescent="0.35">
      <c r="B1104" vm="9263">
        <f ca="1"/>
        <v>43777</v>
      </c>
      <c r="C1104" vm="9264">
        <f ca="1"/>
        <v>386.15</v>
      </c>
      <c r="E1104" vm="9265">
        <f ca="1"/>
        <v>36.482999999999997</v>
      </c>
      <c r="F1104" vm="9266">
        <f ca="1"/>
        <v>54.25</v>
      </c>
      <c r="G1104" vm="8054">
        <f ca="1"/>
        <v>210.8</v>
      </c>
      <c r="H1104" vm="7060">
        <f ca="1"/>
        <v>23.35</v>
      </c>
      <c r="J1104" vm="8242">
        <f ca="1"/>
        <v>177.35</v>
      </c>
      <c r="K1104" vm="8653">
        <f ca="1"/>
        <v>169.05</v>
      </c>
      <c r="L1104" vm="9267">
        <f ca="1"/>
        <v>155.5</v>
      </c>
      <c r="M1104" s="19" vm="9268">
        <f ca="1"/>
        <v>11908.15</v>
      </c>
      <c r="N1104" s="16">
        <f t="shared" ca="1" si="221"/>
        <v>-1.1074025093411205E-2</v>
      </c>
      <c r="O1104" s="16">
        <f t="shared" ca="1" si="233"/>
        <v>5.0396767406263457E-3</v>
      </c>
      <c r="P1104" s="16">
        <f t="shared" ca="1" si="222"/>
        <v>5.0396767406263457E-3</v>
      </c>
      <c r="Q1104" s="16">
        <f t="shared" ca="1" si="223"/>
        <v>-2.1878721375807157E-2</v>
      </c>
      <c r="R1104" s="16">
        <f t="shared" ca="1" si="224"/>
        <v>-1.1320875624482085E-2</v>
      </c>
      <c r="S1104" s="16">
        <f t="shared" ca="1" si="232"/>
        <v>-1.6901412474053541E-3</v>
      </c>
      <c r="T1104" s="16">
        <f t="shared" ca="1" si="225"/>
        <v>-1.4388737452099556E-2</v>
      </c>
      <c r="U1104" s="16">
        <f t="shared" ca="1" si="226"/>
        <v>-3.4448026125528254E-2</v>
      </c>
      <c r="V1104" s="16">
        <f t="shared" ca="1" si="227"/>
        <v>-3.4448026125528254E-2</v>
      </c>
      <c r="W1104" s="16">
        <f t="shared" ca="1" si="228"/>
        <v>-3.2658903027052835E-2</v>
      </c>
      <c r="X1104" s="16">
        <f t="shared" ca="1" si="229"/>
        <v>0</v>
      </c>
      <c r="Y1104" s="16">
        <f t="shared" ca="1" si="230"/>
        <v>3.3053126102291511E-2</v>
      </c>
      <c r="Z1104" s="16">
        <f t="shared" ca="1" si="231"/>
        <v>3.3218107092882157E-2</v>
      </c>
    </row>
    <row r="1105" spans="2:26" x14ac:dyDescent="0.35">
      <c r="B1105" vm="9269">
        <f ca="1"/>
        <v>43780</v>
      </c>
      <c r="C1105" vm="9270">
        <f ca="1"/>
        <v>387.9</v>
      </c>
      <c r="E1105" vm="1348">
        <f ca="1"/>
        <v>36.283000000000001</v>
      </c>
      <c r="F1105" vm="9271">
        <f ca="1"/>
        <v>56.8</v>
      </c>
      <c r="G1105" vm="9272">
        <f ca="1"/>
        <v>210.3</v>
      </c>
      <c r="H1105" vm="7060">
        <f ca="1"/>
        <v>23.35</v>
      </c>
      <c r="J1105" vm="3038">
        <f ca="1"/>
        <v>172.9</v>
      </c>
      <c r="K1105" vm="8688">
        <f ca="1"/>
        <v>172</v>
      </c>
      <c r="L1105" vm="9273">
        <f ca="1"/>
        <v>152.69999999999999</v>
      </c>
      <c r="M1105" s="19" vm="9274">
        <f ca="1"/>
        <v>11913.45</v>
      </c>
      <c r="N1105" s="16">
        <f t="shared" ca="1" si="221"/>
        <v>4.5216794306485262E-3</v>
      </c>
      <c r="O1105" s="16">
        <f t="shared" ca="1" si="233"/>
        <v>-5.497086651250223E-3</v>
      </c>
      <c r="P1105" s="16">
        <f t="shared" ca="1" si="222"/>
        <v>-5.497086651250223E-3</v>
      </c>
      <c r="Q1105" s="16">
        <f t="shared" ca="1" si="223"/>
        <v>4.5933333306536775E-2</v>
      </c>
      <c r="R1105" s="16">
        <f t="shared" ca="1" si="224"/>
        <v>-2.3747339585531153E-3</v>
      </c>
      <c r="S1105" s="16">
        <f t="shared" ca="1" si="232"/>
        <v>-2.5411788530385941E-2</v>
      </c>
      <c r="T1105" s="16">
        <f t="shared" ca="1" si="225"/>
        <v>1.7299947659557977E-2</v>
      </c>
      <c r="U1105" s="16">
        <f t="shared" ca="1" si="226"/>
        <v>-1.8170519394702093E-2</v>
      </c>
      <c r="V1105" s="16">
        <f t="shared" ca="1" si="227"/>
        <v>-1.8170519394702093E-2</v>
      </c>
      <c r="W1105" s="16">
        <f t="shared" ca="1" si="228"/>
        <v>-1.6284064490211303E-2</v>
      </c>
      <c r="X1105" s="16">
        <f t="shared" ca="1" si="229"/>
        <v>0</v>
      </c>
      <c r="Y1105" s="16">
        <f t="shared" ca="1" si="230"/>
        <v>1.6678287565449978E-2</v>
      </c>
      <c r="Z1105" s="16">
        <f t="shared" ca="1" si="231"/>
        <v>1.6843268556040625E-2</v>
      </c>
    </row>
    <row r="1106" spans="2:26" x14ac:dyDescent="0.35">
      <c r="B1106" vm="9275">
        <f ca="1"/>
        <v>43782</v>
      </c>
      <c r="C1106" vm="9276">
        <f ca="1"/>
        <v>370.8</v>
      </c>
      <c r="E1106" vm="9277">
        <f ca="1"/>
        <v>36.366300000000003</v>
      </c>
      <c r="F1106" vm="9278">
        <f ca="1"/>
        <v>54.6</v>
      </c>
      <c r="G1106" vm="2600">
        <f ca="1"/>
        <v>208.6</v>
      </c>
      <c r="H1106" vm="7124">
        <f ca="1"/>
        <v>23.65</v>
      </c>
      <c r="J1106" vm="3148">
        <f ca="1"/>
        <v>172.25</v>
      </c>
      <c r="K1106" vm="9279">
        <f ca="1"/>
        <v>170.6</v>
      </c>
      <c r="L1106" vm="9280">
        <f ca="1"/>
        <v>148.4</v>
      </c>
      <c r="M1106" s="19" vm="9281">
        <f ca="1"/>
        <v>11840.45</v>
      </c>
      <c r="N1106" s="16">
        <f t="shared" ca="1" si="221"/>
        <v>-4.5084740754221267E-2</v>
      </c>
      <c r="O1106" s="16">
        <f t="shared" ca="1" si="233"/>
        <v>2.2932096112393916E-3</v>
      </c>
      <c r="P1106" s="16">
        <f t="shared" ca="1" si="222"/>
        <v>2.2932096112393916E-3</v>
      </c>
      <c r="Q1106" s="16">
        <f t="shared" ca="1" si="223"/>
        <v>-3.9502442976246256E-2</v>
      </c>
      <c r="R1106" s="16">
        <f t="shared" ca="1" si="224"/>
        <v>-8.1165401419820791E-3</v>
      </c>
      <c r="S1106" s="16">
        <f t="shared" ca="1" si="232"/>
        <v>-3.7664827954768934E-3</v>
      </c>
      <c r="T1106" s="16">
        <f t="shared" ca="1" si="225"/>
        <v>-8.172841755874358E-3</v>
      </c>
      <c r="U1106" s="16">
        <f t="shared" ca="1" si="226"/>
        <v>-2.856388149130655E-2</v>
      </c>
      <c r="V1106" s="16">
        <f t="shared" ca="1" si="227"/>
        <v>-2.856388149130655E-2</v>
      </c>
      <c r="W1106" s="16">
        <f t="shared" ca="1" si="228"/>
        <v>-2.7681099035668112E-2</v>
      </c>
      <c r="X1106" s="16">
        <f t="shared" ca="1" si="229"/>
        <v>0</v>
      </c>
      <c r="Y1106" s="16">
        <f t="shared" ca="1" si="230"/>
        <v>2.8075322110906787E-2</v>
      </c>
      <c r="Z1106" s="16">
        <f t="shared" ca="1" si="231"/>
        <v>2.8240303101497433E-2</v>
      </c>
    </row>
    <row r="1107" spans="2:26" x14ac:dyDescent="0.35">
      <c r="B1107" vm="9282">
        <f ca="1"/>
        <v>43783</v>
      </c>
      <c r="C1107" vm="9283">
        <f ca="1"/>
        <v>369.1</v>
      </c>
      <c r="E1107" vm="9048">
        <f ca="1"/>
        <v>36.433</v>
      </c>
      <c r="F1107" vm="9197">
        <f ca="1"/>
        <v>53.85</v>
      </c>
      <c r="G1107" vm="2753">
        <f ca="1"/>
        <v>210.05</v>
      </c>
      <c r="H1107" vm="7209">
        <f ca="1"/>
        <v>23.55</v>
      </c>
      <c r="J1107" vm="9284">
        <f ca="1"/>
        <v>167.5</v>
      </c>
      <c r="K1107" vm="9061">
        <f ca="1"/>
        <v>167.05</v>
      </c>
      <c r="L1107" vm="9285">
        <f ca="1"/>
        <v>144</v>
      </c>
      <c r="M1107" s="19" vm="9286">
        <f ca="1"/>
        <v>11872.1</v>
      </c>
      <c r="N1107" s="16">
        <f t="shared" ca="1" si="221"/>
        <v>-4.595223655747137E-3</v>
      </c>
      <c r="O1107" s="16">
        <f t="shared" ca="1" si="233"/>
        <v>1.8324357147357277E-3</v>
      </c>
      <c r="P1107" s="16">
        <f t="shared" ca="1" si="222"/>
        <v>1.8324357147357277E-3</v>
      </c>
      <c r="Q1107" s="16">
        <f t="shared" ca="1" si="223"/>
        <v>-1.3831479148461737E-2</v>
      </c>
      <c r="R1107" s="16">
        <f t="shared" ca="1" si="224"/>
        <v>6.9270550487191005E-3</v>
      </c>
      <c r="S1107" s="16">
        <f t="shared" ca="1" si="232"/>
        <v>-2.7963558628646839E-2</v>
      </c>
      <c r="T1107" s="16">
        <f t="shared" ca="1" si="225"/>
        <v>-2.102846625481309E-2</v>
      </c>
      <c r="U1107" s="16">
        <f t="shared" ca="1" si="226"/>
        <v>-3.0098031157279527E-2</v>
      </c>
      <c r="V1107" s="16">
        <f t="shared" ca="1" si="227"/>
        <v>-3.0098031157279527E-2</v>
      </c>
      <c r="W1107" s="16">
        <f t="shared" ca="1" si="228"/>
        <v>-2.7713491743342668E-2</v>
      </c>
      <c r="X1107" s="16">
        <f t="shared" ca="1" si="229"/>
        <v>0</v>
      </c>
      <c r="Y1107" s="16">
        <f t="shared" ca="1" si="230"/>
        <v>2.8107714818581344E-2</v>
      </c>
      <c r="Z1107" s="16">
        <f t="shared" ca="1" si="231"/>
        <v>2.827269580917199E-2</v>
      </c>
    </row>
    <row r="1108" spans="2:26" x14ac:dyDescent="0.35">
      <c r="B1108" vm="9287">
        <f ca="1"/>
        <v>43784</v>
      </c>
      <c r="C1108" vm="8350">
        <f ca="1"/>
        <v>366.3</v>
      </c>
      <c r="E1108" vm="9288">
        <f ca="1"/>
        <v>37.082999999999998</v>
      </c>
      <c r="F1108" vm="9289">
        <f ca="1"/>
        <v>54.2</v>
      </c>
      <c r="G1108" vm="8892">
        <f ca="1"/>
        <v>208.3</v>
      </c>
      <c r="H1108" vm="7060">
        <f ca="1"/>
        <v>23.35</v>
      </c>
      <c r="J1108" vm="81">
        <f ca="1"/>
        <v>176.55</v>
      </c>
      <c r="K1108" vm="7950">
        <f ca="1"/>
        <v>168.55</v>
      </c>
      <c r="L1108" vm="411">
        <f ca="1"/>
        <v>142.1</v>
      </c>
      <c r="M1108" s="19" vm="9290">
        <f ca="1"/>
        <v>11895.45</v>
      </c>
      <c r="N1108" s="16">
        <f t="shared" ref="N1108:N1171" ca="1" si="234">LN(C1108/C1107)</f>
        <v>-7.6149402511842233E-3</v>
      </c>
      <c r="O1108" s="16">
        <f t="shared" ca="1" si="233"/>
        <v>1.7683686232098671E-2</v>
      </c>
      <c r="P1108" s="16">
        <f t="shared" ref="P1108:P1171" ca="1" si="235">LN(E1108/E1107)</f>
        <v>1.7683686232098671E-2</v>
      </c>
      <c r="Q1108" s="16">
        <f t="shared" ref="Q1108:Q1171" ca="1" si="236">LN(F1108/F1107)</f>
        <v>6.4785048432030043E-3</v>
      </c>
      <c r="R1108" s="16">
        <f t="shared" ref="R1108:R1171" ca="1" si="237">LN(G1108/G1107)</f>
        <v>-8.3662493484647198E-3</v>
      </c>
      <c r="S1108" s="16">
        <f t="shared" ca="1" si="232"/>
        <v>5.2620771109274281E-2</v>
      </c>
      <c r="T1108" s="16">
        <f t="shared" ref="T1108:T1171" ca="1" si="238">LN(K1108/K1107)</f>
        <v>8.9392728773041597E-3</v>
      </c>
      <c r="U1108" s="16">
        <f t="shared" ref="U1108:U1171" ca="1" si="239">LN(L1108/L1107)</f>
        <v>-1.3282264472945731E-2</v>
      </c>
      <c r="V1108" s="16">
        <f t="shared" ref="V1108:V1171" ca="1" si="240">LN(L1108/L1107)</f>
        <v>-1.3282264472945731E-2</v>
      </c>
      <c r="W1108" s="16">
        <f t="shared" ref="W1108:W1171" ca="1" si="241">SUMPRODUCT($Q$7:$X$7,N1108:U1108)</f>
        <v>-1.2427159388485765E-2</v>
      </c>
      <c r="X1108" s="16">
        <f t="shared" ref="X1108:X1171" ca="1" si="242">MAX(W1108-$W$15,0)</f>
        <v>0</v>
      </c>
      <c r="Y1108" s="16">
        <f t="shared" ref="Y1108:Y1171" ca="1" si="243">MAX($W$15-W1108,0)</f>
        <v>1.2821382463724442E-2</v>
      </c>
      <c r="Z1108" s="16">
        <f t="shared" ref="Z1108:Z1171" ca="1" si="244">MAX($O$4-W1108,0)</f>
        <v>1.2986363454315086E-2</v>
      </c>
    </row>
    <row r="1109" spans="2:26" x14ac:dyDescent="0.35">
      <c r="B1109" vm="9291">
        <f ca="1"/>
        <v>43787</v>
      </c>
      <c r="C1109" vm="6962">
        <f ca="1"/>
        <v>365.65</v>
      </c>
      <c r="E1109" vm="9292">
        <f ca="1"/>
        <v>36.633000000000003</v>
      </c>
      <c r="F1109" vm="9293">
        <f ca="1"/>
        <v>53.95</v>
      </c>
      <c r="G1109" vm="9294">
        <f ca="1"/>
        <v>210.75</v>
      </c>
      <c r="H1109" vm="7060">
        <f ca="1"/>
        <v>23.35</v>
      </c>
      <c r="J1109" vm="9295">
        <f ca="1"/>
        <v>177.6</v>
      </c>
      <c r="K1109" vm="8654">
        <f ca="1"/>
        <v>170.1</v>
      </c>
      <c r="L1109" vm="2285">
        <f ca="1"/>
        <v>143.4</v>
      </c>
      <c r="M1109" s="19" vm="9296">
        <f ca="1"/>
        <v>11884.5</v>
      </c>
      <c r="N1109" s="16">
        <f t="shared" ca="1" si="234"/>
        <v>-1.7760780678086052E-3</v>
      </c>
      <c r="O1109" s="16">
        <f t="shared" ca="1" si="233"/>
        <v>-1.2209170054801204E-2</v>
      </c>
      <c r="P1109" s="16">
        <f t="shared" ca="1" si="235"/>
        <v>-1.2209170054801204E-2</v>
      </c>
      <c r="Q1109" s="16">
        <f t="shared" ca="1" si="236"/>
        <v>-4.6232167414568528E-3</v>
      </c>
      <c r="R1109" s="16">
        <f t="shared" ca="1" si="237"/>
        <v>1.1693248615038407E-2</v>
      </c>
      <c r="S1109" s="16">
        <f t="shared" ca="1" si="232"/>
        <v>5.9297081836742647E-3</v>
      </c>
      <c r="T1109" s="16">
        <f t="shared" ca="1" si="238"/>
        <v>9.1540577217461699E-3</v>
      </c>
      <c r="U1109" s="16">
        <f t="shared" ca="1" si="239"/>
        <v>9.1068930624651923E-3</v>
      </c>
      <c r="V1109" s="16">
        <f t="shared" ca="1" si="240"/>
        <v>9.1068930624651923E-3</v>
      </c>
      <c r="W1109" s="16">
        <f t="shared" ca="1" si="241"/>
        <v>8.774597758656074E-3</v>
      </c>
      <c r="X1109" s="16">
        <f t="shared" ca="1" si="242"/>
        <v>8.3803746834173968E-3</v>
      </c>
      <c r="Y1109" s="16">
        <f t="shared" ca="1" si="243"/>
        <v>0</v>
      </c>
      <c r="Z1109" s="16">
        <f t="shared" ca="1" si="244"/>
        <v>0</v>
      </c>
    </row>
    <row r="1110" spans="2:26" x14ac:dyDescent="0.35">
      <c r="B1110" vm="9297">
        <f ca="1"/>
        <v>43788</v>
      </c>
      <c r="C1110" vm="7120">
        <f ca="1"/>
        <v>364.05</v>
      </c>
      <c r="E1110" vm="3031">
        <f ca="1"/>
        <v>37.1496</v>
      </c>
      <c r="F1110" vm="9298">
        <f ca="1"/>
        <v>55.65</v>
      </c>
      <c r="G1110" vm="1748">
        <f ca="1"/>
        <v>215.7</v>
      </c>
      <c r="H1110" vm="7060">
        <f ca="1"/>
        <v>23.35</v>
      </c>
      <c r="J1110" vm="8289">
        <f ca="1"/>
        <v>177.1</v>
      </c>
      <c r="K1110" vm="9299">
        <f ca="1"/>
        <v>167.75</v>
      </c>
      <c r="L1110" vm="9300">
        <f ca="1"/>
        <v>141.69999999999999</v>
      </c>
      <c r="M1110" s="19" vm="9301">
        <f ca="1"/>
        <v>11940.1</v>
      </c>
      <c r="N1110" s="16">
        <f t="shared" ca="1" si="234"/>
        <v>-4.3853708762399942E-3</v>
      </c>
      <c r="O1110" s="16">
        <f t="shared" ca="1" si="233"/>
        <v>1.4003530426645781E-2</v>
      </c>
      <c r="P1110" s="16">
        <f t="shared" ca="1" si="235"/>
        <v>1.4003530426645781E-2</v>
      </c>
      <c r="Q1110" s="16">
        <f t="shared" ca="1" si="236"/>
        <v>3.1024386017410022E-2</v>
      </c>
      <c r="R1110" s="16">
        <f t="shared" ca="1" si="237"/>
        <v>2.3215956513145806E-2</v>
      </c>
      <c r="S1110" s="16">
        <f t="shared" ca="1" si="232"/>
        <v>-2.8192857692818326E-3</v>
      </c>
      <c r="T1110" s="16">
        <f t="shared" ca="1" si="238"/>
        <v>-1.3911723550024912E-2</v>
      </c>
      <c r="U1110" s="16">
        <f t="shared" ca="1" si="239"/>
        <v>-1.1925781468885403E-2</v>
      </c>
      <c r="V1110" s="16">
        <f t="shared" ca="1" si="240"/>
        <v>-1.1925781468885403E-2</v>
      </c>
      <c r="W1110" s="16">
        <f t="shared" ca="1" si="241"/>
        <v>-9.5152635929224797E-3</v>
      </c>
      <c r="X1110" s="16">
        <f t="shared" ca="1" si="242"/>
        <v>0</v>
      </c>
      <c r="Y1110" s="16">
        <f t="shared" ca="1" si="243"/>
        <v>9.9094866681611569E-3</v>
      </c>
      <c r="Z1110" s="16">
        <f t="shared" ca="1" si="244"/>
        <v>1.0074467658751802E-2</v>
      </c>
    </row>
    <row r="1111" spans="2:26" x14ac:dyDescent="0.35">
      <c r="B1111" vm="9302">
        <f ca="1"/>
        <v>43789</v>
      </c>
      <c r="C1111" vm="7111">
        <f ca="1"/>
        <v>366.7</v>
      </c>
      <c r="E1111" vm="7057">
        <f ca="1"/>
        <v>36.933</v>
      </c>
      <c r="F1111" vm="9303">
        <f ca="1"/>
        <v>55.8</v>
      </c>
      <c r="G1111" vm="9304">
        <f ca="1"/>
        <v>213.6</v>
      </c>
      <c r="H1111" vm="2226">
        <f ca="1"/>
        <v>23.5</v>
      </c>
      <c r="J1111" vm="3156">
        <f ca="1"/>
        <v>174.6</v>
      </c>
      <c r="K1111" vm="8659">
        <f ca="1"/>
        <v>167.4</v>
      </c>
      <c r="L1111" vm="1255">
        <f ca="1"/>
        <v>141.44999999999999</v>
      </c>
      <c r="M1111" s="19" vm="9305">
        <f ca="1"/>
        <v>11999.1</v>
      </c>
      <c r="N1111" s="16">
        <f t="shared" ca="1" si="234"/>
        <v>7.2528542365602605E-3</v>
      </c>
      <c r="O1111" s="16">
        <f t="shared" ca="1" si="233"/>
        <v>-5.8475436120527481E-3</v>
      </c>
      <c r="P1111" s="16">
        <f t="shared" ca="1" si="235"/>
        <v>-5.8475436120527481E-3</v>
      </c>
      <c r="Q1111" s="16">
        <f t="shared" ca="1" si="236"/>
        <v>2.691791665711353E-3</v>
      </c>
      <c r="R1111" s="16">
        <f t="shared" ca="1" si="237"/>
        <v>-9.7834463090708586E-3</v>
      </c>
      <c r="S1111" s="16">
        <f t="shared" ca="1" si="232"/>
        <v>-1.4216901383285992E-2</v>
      </c>
      <c r="T1111" s="16">
        <f t="shared" ca="1" si="238"/>
        <v>-2.088617796416233E-3</v>
      </c>
      <c r="U1111" s="16">
        <f t="shared" ca="1" si="239"/>
        <v>-1.7658489490585321E-3</v>
      </c>
      <c r="V1111" s="16">
        <f t="shared" ca="1" si="240"/>
        <v>-1.7658489490585321E-3</v>
      </c>
      <c r="W1111" s="16">
        <f t="shared" ca="1" si="241"/>
        <v>-2.0206779054399732E-3</v>
      </c>
      <c r="X1111" s="16">
        <f t="shared" ca="1" si="242"/>
        <v>0</v>
      </c>
      <c r="Y1111" s="16">
        <f t="shared" ca="1" si="243"/>
        <v>2.4149009806786505E-3</v>
      </c>
      <c r="Z1111" s="16">
        <f t="shared" ca="1" si="244"/>
        <v>2.579881971269295E-3</v>
      </c>
    </row>
    <row r="1112" spans="2:26" x14ac:dyDescent="0.35">
      <c r="B1112" vm="9306">
        <f ca="1"/>
        <v>43790</v>
      </c>
      <c r="C1112" vm="9307">
        <f ca="1"/>
        <v>372.1</v>
      </c>
      <c r="E1112" vm="9308">
        <f ca="1"/>
        <v>36.799599999999998</v>
      </c>
      <c r="F1112" vm="9259">
        <f ca="1"/>
        <v>55.45</v>
      </c>
      <c r="G1112" vm="3265">
        <f ca="1"/>
        <v>214.7</v>
      </c>
      <c r="H1112" vm="8192">
        <f ca="1"/>
        <v>23.4</v>
      </c>
      <c r="J1112" vm="9146">
        <f ca="1"/>
        <v>177.05</v>
      </c>
      <c r="K1112" vm="3247">
        <f ca="1"/>
        <v>164.15</v>
      </c>
      <c r="L1112" vm="1062">
        <f ca="1"/>
        <v>139.05000000000001</v>
      </c>
      <c r="M1112" s="19" vm="9309">
        <f ca="1"/>
        <v>11968.4</v>
      </c>
      <c r="N1112" s="16">
        <f t="shared" ca="1" si="234"/>
        <v>1.4618560275296561E-2</v>
      </c>
      <c r="O1112" s="16">
        <f t="shared" ca="1" si="233"/>
        <v>-3.6184847829939431E-3</v>
      </c>
      <c r="P1112" s="16">
        <f t="shared" ca="1" si="235"/>
        <v>-3.6184847829939431E-3</v>
      </c>
      <c r="Q1112" s="16">
        <f t="shared" ca="1" si="236"/>
        <v>-6.2921555908891326E-3</v>
      </c>
      <c r="R1112" s="16">
        <f t="shared" ca="1" si="237"/>
        <v>5.1365977986955001E-3</v>
      </c>
      <c r="S1112" s="16">
        <f t="shared" ca="1" si="232"/>
        <v>1.393453515241108E-2</v>
      </c>
      <c r="T1112" s="16">
        <f t="shared" ca="1" si="238"/>
        <v>-1.9605514107773277E-2</v>
      </c>
      <c r="U1112" s="16">
        <f t="shared" ca="1" si="239"/>
        <v>-1.711271706760217E-2</v>
      </c>
      <c r="V1112" s="16">
        <f t="shared" ca="1" si="240"/>
        <v>-1.711271706760217E-2</v>
      </c>
      <c r="W1112" s="16">
        <f t="shared" ca="1" si="241"/>
        <v>-1.5512958389579296E-2</v>
      </c>
      <c r="X1112" s="16">
        <f t="shared" ca="1" si="242"/>
        <v>0</v>
      </c>
      <c r="Y1112" s="16">
        <f t="shared" ca="1" si="243"/>
        <v>1.5907181464817972E-2</v>
      </c>
      <c r="Z1112" s="16">
        <f t="shared" ca="1" si="244"/>
        <v>1.6072162455408618E-2</v>
      </c>
    </row>
    <row r="1113" spans="2:26" x14ac:dyDescent="0.35">
      <c r="B1113" vm="9310">
        <f ca="1"/>
        <v>43791</v>
      </c>
      <c r="C1113" vm="2176">
        <f ca="1"/>
        <v>371.45</v>
      </c>
      <c r="E1113" vm="9265">
        <f ca="1"/>
        <v>36.482999999999997</v>
      </c>
      <c r="F1113" vm="9311">
        <f ca="1"/>
        <v>56.1</v>
      </c>
      <c r="G1113" vm="9312">
        <f ca="1"/>
        <v>212.55</v>
      </c>
      <c r="H1113" vm="2226">
        <f ca="1"/>
        <v>23.5</v>
      </c>
      <c r="J1113" vm="9295">
        <f ca="1"/>
        <v>177.6</v>
      </c>
      <c r="K1113" vm="2477">
        <f ca="1"/>
        <v>162.35</v>
      </c>
      <c r="L1113" vm="334">
        <f ca="1"/>
        <v>142.25</v>
      </c>
      <c r="M1113" s="19" vm="9313">
        <f ca="1"/>
        <v>11914.4</v>
      </c>
      <c r="N1113" s="16">
        <f t="shared" ca="1" si="234"/>
        <v>-1.7483697547616599E-3</v>
      </c>
      <c r="O1113" s="16">
        <f t="shared" ca="1" si="233"/>
        <v>-8.6405768836215688E-3</v>
      </c>
      <c r="P1113" s="16">
        <f t="shared" ca="1" si="235"/>
        <v>-8.6405768836215688E-3</v>
      </c>
      <c r="Q1113" s="16">
        <f t="shared" ca="1" si="236"/>
        <v>1.1654098732274605E-2</v>
      </c>
      <c r="R1113" s="16">
        <f t="shared" ca="1" si="237"/>
        <v>-1.0064450079936131E-2</v>
      </c>
      <c r="S1113" s="16">
        <f t="shared" ca="1" si="232"/>
        <v>3.1016520001567998E-3</v>
      </c>
      <c r="T1113" s="16">
        <f t="shared" ca="1" si="238"/>
        <v>-1.1026145398746788E-2</v>
      </c>
      <c r="U1113" s="16">
        <f t="shared" ca="1" si="239"/>
        <v>2.2752492326466305E-2</v>
      </c>
      <c r="V1113" s="16">
        <f t="shared" ca="1" si="240"/>
        <v>2.2752492326466305E-2</v>
      </c>
      <c r="W1113" s="16">
        <f t="shared" ca="1" si="241"/>
        <v>2.0595763069600353E-2</v>
      </c>
      <c r="X1113" s="16">
        <f t="shared" ca="1" si="242"/>
        <v>2.0201539994361677E-2</v>
      </c>
      <c r="Y1113" s="16">
        <f t="shared" ca="1" si="243"/>
        <v>0</v>
      </c>
      <c r="Z1113" s="16">
        <f t="shared" ca="1" si="244"/>
        <v>0</v>
      </c>
    </row>
    <row r="1114" spans="2:26" x14ac:dyDescent="0.35">
      <c r="B1114" vm="9314">
        <f ca="1"/>
        <v>43794</v>
      </c>
      <c r="C1114" vm="2062">
        <f ca="1"/>
        <v>374.7</v>
      </c>
      <c r="E1114" vm="9315">
        <f ca="1"/>
        <v>35.582999999999998</v>
      </c>
      <c r="F1114" vm="9316">
        <f ca="1"/>
        <v>56.15</v>
      </c>
      <c r="G1114" vm="7806">
        <f ca="1"/>
        <v>215</v>
      </c>
      <c r="H1114" vm="7124">
        <f ca="1"/>
        <v>23.65</v>
      </c>
      <c r="J1114" vm="8955">
        <f ca="1"/>
        <v>176.95</v>
      </c>
      <c r="K1114" vm="9098">
        <f ca="1"/>
        <v>166.1</v>
      </c>
      <c r="L1114" vm="9066">
        <f ca="1"/>
        <v>146.15</v>
      </c>
      <c r="M1114" s="19" vm="9317">
        <f ca="1"/>
        <v>12073.75</v>
      </c>
      <c r="N1114" s="16">
        <f t="shared" ca="1" si="234"/>
        <v>8.7114402018264505E-3</v>
      </c>
      <c r="O1114" s="16">
        <f t="shared" ca="1" si="233"/>
        <v>-2.4978402951723759E-2</v>
      </c>
      <c r="P1114" s="16">
        <f t="shared" ca="1" si="235"/>
        <v>-2.4978402951723759E-2</v>
      </c>
      <c r="Q1114" s="16">
        <f t="shared" ca="1" si="236"/>
        <v>8.9086865580141107E-4</v>
      </c>
      <c r="R1114" s="16">
        <f t="shared" ca="1" si="237"/>
        <v>1.1460773322863573E-2</v>
      </c>
      <c r="S1114" s="16">
        <f t="shared" ca="1" si="232"/>
        <v>-3.6666237665973346E-3</v>
      </c>
      <c r="T1114" s="16">
        <f t="shared" ca="1" si="238"/>
        <v>2.2835518070394127E-2</v>
      </c>
      <c r="U1114" s="16">
        <f t="shared" ca="1" si="239"/>
        <v>2.7047418550814582E-2</v>
      </c>
      <c r="V1114" s="16">
        <f t="shared" ca="1" si="240"/>
        <v>2.7047418550814582E-2</v>
      </c>
      <c r="W1114" s="16">
        <f t="shared" ca="1" si="241"/>
        <v>2.5400116337060682E-2</v>
      </c>
      <c r="X1114" s="16">
        <f t="shared" ca="1" si="242"/>
        <v>2.5005893261822006E-2</v>
      </c>
      <c r="Y1114" s="16">
        <f t="shared" ca="1" si="243"/>
        <v>0</v>
      </c>
      <c r="Z1114" s="16">
        <f t="shared" ca="1" si="244"/>
        <v>0</v>
      </c>
    </row>
    <row r="1115" spans="2:26" x14ac:dyDescent="0.35">
      <c r="B1115" vm="9318">
        <f ca="1"/>
        <v>43795</v>
      </c>
      <c r="C1115" vm="7097">
        <f ca="1"/>
        <v>370.4</v>
      </c>
      <c r="E1115" vm="9319">
        <f ca="1"/>
        <v>34.383000000000003</v>
      </c>
      <c r="F1115" vm="9320">
        <f ca="1"/>
        <v>53.5</v>
      </c>
      <c r="G1115" vm="9191">
        <f ca="1"/>
        <v>209.9</v>
      </c>
      <c r="H1115" vm="2544">
        <f ca="1"/>
        <v>23.95</v>
      </c>
      <c r="J1115" vm="9321">
        <f ca="1"/>
        <v>177.5</v>
      </c>
      <c r="K1115" vm="193">
        <f ca="1"/>
        <v>163.4</v>
      </c>
      <c r="L1115" vm="9322">
        <f ca="1"/>
        <v>145.1</v>
      </c>
      <c r="M1115" s="19" vm="9323">
        <f ca="1"/>
        <v>12037.7</v>
      </c>
      <c r="N1115" s="16">
        <f t="shared" ca="1" si="234"/>
        <v>-1.1542203027617387E-2</v>
      </c>
      <c r="O1115" s="16">
        <f t="shared" ca="1" si="233"/>
        <v>-3.4305739532576471E-2</v>
      </c>
      <c r="P1115" s="16">
        <f t="shared" ca="1" si="235"/>
        <v>-3.4305739532576471E-2</v>
      </c>
      <c r="Q1115" s="16">
        <f t="shared" ca="1" si="236"/>
        <v>-4.8345027282491279E-2</v>
      </c>
      <c r="R1115" s="16">
        <f t="shared" ca="1" si="237"/>
        <v>-2.4006801301075523E-2</v>
      </c>
      <c r="S1115" s="16">
        <f t="shared" ca="1" si="232"/>
        <v>3.1034021239981493E-3</v>
      </c>
      <c r="T1115" s="16">
        <f t="shared" ca="1" si="238"/>
        <v>-1.6388834193346559E-2</v>
      </c>
      <c r="U1115" s="16">
        <f t="shared" ca="1" si="239"/>
        <v>-7.2103316671128332E-3</v>
      </c>
      <c r="V1115" s="16">
        <f t="shared" ca="1" si="240"/>
        <v>-7.2103316671128332E-3</v>
      </c>
      <c r="W1115" s="16">
        <f t="shared" ca="1" si="241"/>
        <v>-8.7355990939792759E-3</v>
      </c>
      <c r="X1115" s="16">
        <f t="shared" ca="1" si="242"/>
        <v>0</v>
      </c>
      <c r="Y1115" s="16">
        <f t="shared" ca="1" si="243"/>
        <v>9.1298221692179531E-3</v>
      </c>
      <c r="Z1115" s="16">
        <f t="shared" ca="1" si="244"/>
        <v>9.2948031598085977E-3</v>
      </c>
    </row>
    <row r="1116" spans="2:26" x14ac:dyDescent="0.35">
      <c r="B1116" vm="9324">
        <f ca="1"/>
        <v>43796</v>
      </c>
      <c r="C1116" vm="6941">
        <f ca="1"/>
        <v>372.95</v>
      </c>
      <c r="E1116" vm="8791">
        <f ca="1"/>
        <v>34.349699999999999</v>
      </c>
      <c r="F1116" vm="9325">
        <f ca="1"/>
        <v>53.3</v>
      </c>
      <c r="G1116" vm="8014">
        <f ca="1"/>
        <v>212.7</v>
      </c>
      <c r="H1116" vm="7100">
        <f ca="1"/>
        <v>23.85</v>
      </c>
      <c r="J1116" vm="9326">
        <f ca="1"/>
        <v>177.4</v>
      </c>
      <c r="K1116" vm="8626">
        <f ca="1"/>
        <v>165.9</v>
      </c>
      <c r="L1116" vm="9327">
        <f ca="1"/>
        <v>146.94999999999999</v>
      </c>
      <c r="M1116" s="19" vm="9328">
        <f ca="1"/>
        <v>12100.7</v>
      </c>
      <c r="N1116" s="16">
        <f t="shared" ca="1" si="234"/>
        <v>6.8608596291479676E-3</v>
      </c>
      <c r="O1116" s="16">
        <f t="shared" ca="1" si="233"/>
        <v>-9.6897117690612137E-4</v>
      </c>
      <c r="P1116" s="16">
        <f t="shared" ca="1" si="235"/>
        <v>-9.6897117690612137E-4</v>
      </c>
      <c r="Q1116" s="16">
        <f t="shared" ca="1" si="236"/>
        <v>-3.7453227301620529E-3</v>
      </c>
      <c r="R1116" s="16">
        <f t="shared" ca="1" si="237"/>
        <v>1.3251495379604102E-2</v>
      </c>
      <c r="S1116" s="16">
        <f t="shared" ca="1" si="232"/>
        <v>-5.6353903999134774E-4</v>
      </c>
      <c r="T1116" s="16">
        <f t="shared" ca="1" si="238"/>
        <v>1.5184014770496279E-2</v>
      </c>
      <c r="U1116" s="16">
        <f t="shared" ca="1" si="239"/>
        <v>1.2669232974784263E-2</v>
      </c>
      <c r="V1116" s="16">
        <f t="shared" ca="1" si="240"/>
        <v>1.2669232974784263E-2</v>
      </c>
      <c r="W1116" s="16">
        <f t="shared" ca="1" si="241"/>
        <v>1.2312063882385401E-2</v>
      </c>
      <c r="X1116" s="16">
        <f t="shared" ca="1" si="242"/>
        <v>1.1917840807146723E-2</v>
      </c>
      <c r="Y1116" s="16">
        <f t="shared" ca="1" si="243"/>
        <v>0</v>
      </c>
      <c r="Z1116" s="16">
        <f t="shared" ca="1" si="244"/>
        <v>0</v>
      </c>
    </row>
    <row r="1117" spans="2:26" x14ac:dyDescent="0.35">
      <c r="B1117" vm="9329">
        <f ca="1"/>
        <v>43797</v>
      </c>
      <c r="C1117" vm="9330">
        <f ca="1"/>
        <v>372.6</v>
      </c>
      <c r="E1117" vm="9064">
        <f ca="1"/>
        <v>34.766300000000001</v>
      </c>
      <c r="F1117" vm="9266">
        <f ca="1"/>
        <v>54.25</v>
      </c>
      <c r="G1117" vm="7276">
        <f ca="1"/>
        <v>215.1</v>
      </c>
      <c r="H1117" vm="2195">
        <f ca="1"/>
        <v>23.75</v>
      </c>
      <c r="J1117" vm="7639">
        <f ca="1"/>
        <v>177.25</v>
      </c>
      <c r="K1117" vm="8209">
        <f ca="1"/>
        <v>164.8</v>
      </c>
      <c r="L1117" vm="9331">
        <f ca="1"/>
        <v>147.4</v>
      </c>
      <c r="M1117" s="19" vm="9332">
        <f ca="1"/>
        <v>12151.15</v>
      </c>
      <c r="N1117" s="16">
        <f t="shared" ca="1" si="234"/>
        <v>-9.3890423368405817E-4</v>
      </c>
      <c r="O1117" s="16">
        <f t="shared" ca="1" si="233"/>
        <v>1.2055241776757113E-2</v>
      </c>
      <c r="P1117" s="16">
        <f t="shared" ca="1" si="235"/>
        <v>1.2055241776757113E-2</v>
      </c>
      <c r="Q1117" s="16">
        <f t="shared" ca="1" si="236"/>
        <v>1.7666661248770026E-2</v>
      </c>
      <c r="R1117" s="16">
        <f t="shared" ca="1" si="237"/>
        <v>1.1220314067492842E-2</v>
      </c>
      <c r="S1117" s="16">
        <f t="shared" ca="1" si="232"/>
        <v>-8.459044632423057E-4</v>
      </c>
      <c r="T1117" s="16">
        <f t="shared" ca="1" si="238"/>
        <v>-6.6525797210274483E-3</v>
      </c>
      <c r="U1117" s="16">
        <f t="shared" ca="1" si="239"/>
        <v>3.0575868903100455E-3</v>
      </c>
      <c r="V1117" s="16">
        <f t="shared" ca="1" si="240"/>
        <v>3.0575868903100455E-3</v>
      </c>
      <c r="W1117" s="16">
        <f t="shared" ca="1" si="241"/>
        <v>3.6242732133621109E-3</v>
      </c>
      <c r="X1117" s="16">
        <f t="shared" ca="1" si="242"/>
        <v>3.2300501381234336E-3</v>
      </c>
      <c r="Y1117" s="16">
        <f t="shared" ca="1" si="243"/>
        <v>0</v>
      </c>
      <c r="Z1117" s="16">
        <f t="shared" ca="1" si="244"/>
        <v>0</v>
      </c>
    </row>
    <row r="1118" spans="2:26" x14ac:dyDescent="0.35">
      <c r="B1118" vm="9333">
        <f ca="1"/>
        <v>43798</v>
      </c>
      <c r="C1118" vm="1095">
        <f ca="1"/>
        <v>382.05</v>
      </c>
      <c r="E1118" vm="9334">
        <f ca="1"/>
        <v>34.366300000000003</v>
      </c>
      <c r="F1118" vm="9325">
        <f ca="1"/>
        <v>53.3</v>
      </c>
      <c r="G1118" vm="1687">
        <f ca="1"/>
        <v>215.35</v>
      </c>
      <c r="H1118" vm="2184">
        <f ca="1"/>
        <v>23.8</v>
      </c>
      <c r="J1118" vm="9335">
        <f ca="1"/>
        <v>178.65</v>
      </c>
      <c r="K1118" vm="8761">
        <f ca="1"/>
        <v>161.5</v>
      </c>
      <c r="L1118" vm="9336">
        <f ca="1"/>
        <v>144.6</v>
      </c>
      <c r="M1118" s="19" vm="9337">
        <f ca="1"/>
        <v>12056.05</v>
      </c>
      <c r="N1118" s="16">
        <f t="shared" ca="1" si="234"/>
        <v>2.5046031926087516E-2</v>
      </c>
      <c r="O1118" s="16">
        <f t="shared" ca="1" si="233"/>
        <v>-1.1572093737787562E-2</v>
      </c>
      <c r="P1118" s="16">
        <f t="shared" ca="1" si="235"/>
        <v>-1.1572093737787562E-2</v>
      </c>
      <c r="Q1118" s="16">
        <f t="shared" ca="1" si="236"/>
        <v>-1.7666661248770088E-2</v>
      </c>
      <c r="R1118" s="16">
        <f t="shared" ca="1" si="237"/>
        <v>1.1615752264351588E-3</v>
      </c>
      <c r="S1118" s="16">
        <f t="shared" ca="1" si="232"/>
        <v>7.8674190571819975E-3</v>
      </c>
      <c r="T1118" s="16">
        <f t="shared" ca="1" si="238"/>
        <v>-2.0227474812660171E-2</v>
      </c>
      <c r="U1118" s="16">
        <f t="shared" ca="1" si="239"/>
        <v>-1.9178670030571943E-2</v>
      </c>
      <c r="V1118" s="16">
        <f t="shared" ca="1" si="240"/>
        <v>-1.9178670030571943E-2</v>
      </c>
      <c r="W1118" s="16">
        <f t="shared" ca="1" si="241"/>
        <v>-1.7701836859546398E-2</v>
      </c>
      <c r="X1118" s="16">
        <f t="shared" ca="1" si="242"/>
        <v>0</v>
      </c>
      <c r="Y1118" s="16">
        <f t="shared" ca="1" si="243"/>
        <v>1.8096059934785073E-2</v>
      </c>
      <c r="Z1118" s="16">
        <f t="shared" ca="1" si="244"/>
        <v>1.826104092537572E-2</v>
      </c>
    </row>
    <row r="1119" spans="2:26" x14ac:dyDescent="0.35">
      <c r="B1119" vm="9338">
        <f ca="1"/>
        <v>43801</v>
      </c>
      <c r="C1119" vm="9339">
        <f ca="1"/>
        <v>377.75</v>
      </c>
      <c r="E1119" vm="9334">
        <f ca="1"/>
        <v>34.366300000000003</v>
      </c>
      <c r="F1119" vm="9340">
        <f ca="1"/>
        <v>51.2</v>
      </c>
      <c r="G1119" vm="3436">
        <f ca="1"/>
        <v>213.5</v>
      </c>
      <c r="H1119" vm="2544">
        <f ca="1"/>
        <v>23.95</v>
      </c>
      <c r="J1119" vm="9341">
        <f ca="1"/>
        <v>178.95</v>
      </c>
      <c r="K1119" vm="9342">
        <f ca="1"/>
        <v>161.05000000000001</v>
      </c>
      <c r="L1119" vm="9343">
        <f ca="1"/>
        <v>144.69999999999999</v>
      </c>
      <c r="M1119" s="19" vm="9344">
        <f ca="1"/>
        <v>12048.2</v>
      </c>
      <c r="N1119" s="16">
        <f t="shared" ca="1" si="234"/>
        <v>-1.1318888940726824E-2</v>
      </c>
      <c r="O1119" s="16">
        <f t="shared" ca="1" si="233"/>
        <v>0</v>
      </c>
      <c r="P1119" s="16">
        <f t="shared" ca="1" si="235"/>
        <v>0</v>
      </c>
      <c r="Q1119" s="16">
        <f t="shared" ca="1" si="236"/>
        <v>-4.0196799126336641E-2</v>
      </c>
      <c r="R1119" s="16">
        <f t="shared" ca="1" si="237"/>
        <v>-8.6277788314402838E-3</v>
      </c>
      <c r="S1119" s="16">
        <f t="shared" ca="1" si="232"/>
        <v>1.6778527426159133E-3</v>
      </c>
      <c r="T1119" s="16">
        <f t="shared" ca="1" si="238"/>
        <v>-2.7902668855033417E-3</v>
      </c>
      <c r="U1119" s="16">
        <f t="shared" ca="1" si="239"/>
        <v>6.9132391277386255E-4</v>
      </c>
      <c r="V1119" s="16">
        <f t="shared" ca="1" si="240"/>
        <v>6.9132391277386255E-4</v>
      </c>
      <c r="W1119" s="16">
        <f t="shared" ca="1" si="241"/>
        <v>-3.8455455282633121E-4</v>
      </c>
      <c r="X1119" s="16">
        <f t="shared" ca="1" si="242"/>
        <v>0</v>
      </c>
      <c r="Y1119" s="16">
        <f t="shared" ca="1" si="243"/>
        <v>7.7877762806500845E-4</v>
      </c>
      <c r="Z1119" s="16">
        <f t="shared" ca="1" si="244"/>
        <v>9.4375861865565302E-4</v>
      </c>
    </row>
    <row r="1120" spans="2:26" x14ac:dyDescent="0.35">
      <c r="B1120" vm="9345">
        <f ca="1"/>
        <v>43802</v>
      </c>
      <c r="C1120" vm="9346">
        <f ca="1"/>
        <v>361.95</v>
      </c>
      <c r="E1120" vm="132">
        <f ca="1"/>
        <v>33.6663</v>
      </c>
      <c r="F1120" vm="8969">
        <f ca="1"/>
        <v>50</v>
      </c>
      <c r="G1120" vm="8054">
        <f ca="1"/>
        <v>210.8</v>
      </c>
      <c r="H1120" vm="7100">
        <f ca="1"/>
        <v>23.85</v>
      </c>
      <c r="J1120" vm="9347">
        <f ca="1"/>
        <v>173.75</v>
      </c>
      <c r="K1120" vm="9348">
        <f ca="1"/>
        <v>158.19999999999999</v>
      </c>
      <c r="L1120" vm="9349">
        <f ca="1"/>
        <v>139.69999999999999</v>
      </c>
      <c r="M1120" s="19" vm="9350">
        <f ca="1"/>
        <v>11994.2</v>
      </c>
      <c r="N1120" s="16">
        <f t="shared" ca="1" si="234"/>
        <v>-4.2726520413698552E-2</v>
      </c>
      <c r="O1120" s="16">
        <f t="shared" ca="1" si="233"/>
        <v>-2.0579096020002987E-2</v>
      </c>
      <c r="P1120" s="16">
        <f t="shared" ca="1" si="235"/>
        <v>-2.0579096020002987E-2</v>
      </c>
      <c r="Q1120" s="16">
        <f t="shared" ca="1" si="236"/>
        <v>-2.3716526617316044E-2</v>
      </c>
      <c r="R1120" s="16">
        <f t="shared" ca="1" si="237"/>
        <v>-1.2727016001471953E-2</v>
      </c>
      <c r="S1120" s="16">
        <f t="shared" ref="S1120:S1183" ca="1" si="245">LN(J1120/J1119)</f>
        <v>-2.9488952767133206E-2</v>
      </c>
      <c r="T1120" s="16">
        <f t="shared" ca="1" si="238"/>
        <v>-1.785482044365453E-2</v>
      </c>
      <c r="U1120" s="16">
        <f t="shared" ca="1" si="239"/>
        <v>-3.5165367374522041E-2</v>
      </c>
      <c r="V1120" s="16">
        <f t="shared" ca="1" si="240"/>
        <v>-3.5165367374522041E-2</v>
      </c>
      <c r="W1120" s="16">
        <f t="shared" ca="1" si="241"/>
        <v>-3.3956628068614207E-2</v>
      </c>
      <c r="X1120" s="16">
        <f t="shared" ca="1" si="242"/>
        <v>0</v>
      </c>
      <c r="Y1120" s="16">
        <f t="shared" ca="1" si="243"/>
        <v>3.4350851143852883E-2</v>
      </c>
      <c r="Z1120" s="16">
        <f t="shared" ca="1" si="244"/>
        <v>3.4515832134443529E-2</v>
      </c>
    </row>
    <row r="1121" spans="2:26" x14ac:dyDescent="0.35">
      <c r="B1121" vm="9351">
        <f ca="1"/>
        <v>43803</v>
      </c>
      <c r="C1121" vm="8876">
        <f ca="1"/>
        <v>367.85</v>
      </c>
      <c r="E1121" vm="9352">
        <f ca="1"/>
        <v>33.749699999999997</v>
      </c>
      <c r="F1121" vm="8941">
        <f ca="1"/>
        <v>49.95</v>
      </c>
      <c r="G1121" vm="3323">
        <f ca="1"/>
        <v>211.5</v>
      </c>
      <c r="H1121" vm="7091">
        <f ca="1"/>
        <v>24</v>
      </c>
      <c r="J1121" vm="7707">
        <f ca="1"/>
        <v>176.8</v>
      </c>
      <c r="K1121" vm="8249">
        <f ca="1"/>
        <v>169.4</v>
      </c>
      <c r="L1121" vm="9353">
        <f ca="1"/>
        <v>144.19999999999999</v>
      </c>
      <c r="M1121" s="19" vm="9354">
        <f ca="1"/>
        <v>12043.2</v>
      </c>
      <c r="N1121" s="16">
        <f t="shared" ca="1" si="234"/>
        <v>1.6169165639123188E-2</v>
      </c>
      <c r="O1121" s="16">
        <f t="shared" ca="1" si="233"/>
        <v>2.4741913654108601E-3</v>
      </c>
      <c r="P1121" s="16">
        <f t="shared" ca="1" si="235"/>
        <v>2.4741913654108601E-3</v>
      </c>
      <c r="Q1121" s="16">
        <f t="shared" ca="1" si="236"/>
        <v>-1.0005003335834233E-3</v>
      </c>
      <c r="R1121" s="16">
        <f t="shared" ca="1" si="237"/>
        <v>3.3151818191252663E-3</v>
      </c>
      <c r="S1121" s="16">
        <f t="shared" ca="1" si="245"/>
        <v>1.7401665758641598E-2</v>
      </c>
      <c r="T1121" s="16">
        <f t="shared" ca="1" si="238"/>
        <v>6.8402726884400619E-2</v>
      </c>
      <c r="U1121" s="16">
        <f t="shared" ca="1" si="239"/>
        <v>3.1703958587932672E-2</v>
      </c>
      <c r="V1121" s="16">
        <f t="shared" ca="1" si="240"/>
        <v>3.1703958587932672E-2</v>
      </c>
      <c r="W1121" s="16">
        <f t="shared" ca="1" si="241"/>
        <v>2.964853880128468E-2</v>
      </c>
      <c r="X1121" s="16">
        <f t="shared" ca="1" si="242"/>
        <v>2.9254315726046004E-2</v>
      </c>
      <c r="Y1121" s="16">
        <f t="shared" ca="1" si="243"/>
        <v>0</v>
      </c>
      <c r="Z1121" s="16">
        <f t="shared" ca="1" si="244"/>
        <v>0</v>
      </c>
    </row>
    <row r="1122" spans="2:26" x14ac:dyDescent="0.35">
      <c r="B1122" vm="9355">
        <f ca="1"/>
        <v>43804</v>
      </c>
      <c r="C1122" vm="9356">
        <f ca="1"/>
        <v>368.4</v>
      </c>
      <c r="E1122" vm="9357">
        <f ca="1"/>
        <v>34.016300000000001</v>
      </c>
      <c r="F1122" vm="9053">
        <f ca="1"/>
        <v>48.75</v>
      </c>
      <c r="G1122" vm="8502">
        <f ca="1"/>
        <v>211.85</v>
      </c>
      <c r="H1122" vm="7100">
        <f ca="1"/>
        <v>23.85</v>
      </c>
      <c r="J1122" vm="9358">
        <f ca="1"/>
        <v>177.75</v>
      </c>
      <c r="K1122" vm="9098">
        <f ca="1"/>
        <v>166.1</v>
      </c>
      <c r="L1122" vm="9359">
        <f ca="1"/>
        <v>142.5</v>
      </c>
      <c r="M1122" s="19" vm="9360">
        <f ca="1"/>
        <v>12018.4</v>
      </c>
      <c r="N1122" s="16">
        <f t="shared" ca="1" si="234"/>
        <v>1.4940580028782609E-3</v>
      </c>
      <c r="O1122" s="16">
        <f t="shared" ca="1" si="233"/>
        <v>7.8682931096192496E-3</v>
      </c>
      <c r="P1122" s="16">
        <f t="shared" ca="1" si="235"/>
        <v>7.8682931096192496E-3</v>
      </c>
      <c r="Q1122" s="16">
        <f t="shared" ca="1" si="236"/>
        <v>-2.4317307650706357E-2</v>
      </c>
      <c r="R1122" s="16">
        <f t="shared" ca="1" si="237"/>
        <v>1.6534785862355121E-3</v>
      </c>
      <c r="S1122" s="16">
        <f t="shared" ca="1" si="245"/>
        <v>5.3589184798071782E-3</v>
      </c>
      <c r="T1122" s="16">
        <f t="shared" ca="1" si="238"/>
        <v>-1.9672765598704893E-2</v>
      </c>
      <c r="U1122" s="16">
        <f t="shared" ca="1" si="239"/>
        <v>-1.1859225142143368E-2</v>
      </c>
      <c r="V1122" s="16">
        <f t="shared" ca="1" si="240"/>
        <v>-1.1859225142143368E-2</v>
      </c>
      <c r="W1122" s="16">
        <f t="shared" ca="1" si="241"/>
        <v>-1.1116051082560434E-2</v>
      </c>
      <c r="X1122" s="16">
        <f t="shared" ca="1" si="242"/>
        <v>0</v>
      </c>
      <c r="Y1122" s="16">
        <f t="shared" ca="1" si="243"/>
        <v>1.1510274157799111E-2</v>
      </c>
      <c r="Z1122" s="16">
        <f t="shared" ca="1" si="244"/>
        <v>1.1675255148389756E-2</v>
      </c>
    </row>
    <row r="1123" spans="2:26" x14ac:dyDescent="0.35">
      <c r="B1123" vm="9361">
        <f ca="1"/>
        <v>43805</v>
      </c>
      <c r="C1123" vm="9362">
        <f ca="1"/>
        <v>366.15</v>
      </c>
      <c r="E1123" vm="8573">
        <f ca="1"/>
        <v>34.216299999999997</v>
      </c>
      <c r="F1123" vm="9363">
        <f ca="1"/>
        <v>46.55</v>
      </c>
      <c r="G1123" vm="9364">
        <f ca="1"/>
        <v>210.9</v>
      </c>
      <c r="H1123" vm="2544">
        <f ca="1"/>
        <v>23.95</v>
      </c>
      <c r="J1123" vm="9365">
        <f ca="1"/>
        <v>178</v>
      </c>
      <c r="K1123" vm="8761">
        <f ca="1"/>
        <v>161.5</v>
      </c>
      <c r="L1123" vm="229">
        <f ca="1"/>
        <v>141.94999999999999</v>
      </c>
      <c r="M1123" s="19" vm="9366">
        <f ca="1"/>
        <v>11921.5</v>
      </c>
      <c r="N1123" s="16">
        <f t="shared" ca="1" si="234"/>
        <v>-6.12621887407296E-3</v>
      </c>
      <c r="O1123" s="16">
        <f t="shared" ca="1" si="233"/>
        <v>5.8623172143242993E-3</v>
      </c>
      <c r="P1123" s="16">
        <f t="shared" ca="1" si="235"/>
        <v>5.8623172143242993E-3</v>
      </c>
      <c r="Q1123" s="16">
        <f t="shared" ca="1" si="236"/>
        <v>-4.6178193720780122E-2</v>
      </c>
      <c r="R1123" s="16">
        <f t="shared" ca="1" si="237"/>
        <v>-4.4943895878392153E-3</v>
      </c>
      <c r="S1123" s="16">
        <f t="shared" ca="1" si="245"/>
        <v>1.4054816087349464E-3</v>
      </c>
      <c r="T1123" s="16">
        <f t="shared" ca="1" si="238"/>
        <v>-2.8084873956537908E-2</v>
      </c>
      <c r="U1123" s="16">
        <f t="shared" ca="1" si="239"/>
        <v>-3.8671167897251237E-3</v>
      </c>
      <c r="V1123" s="16">
        <f t="shared" ca="1" si="240"/>
        <v>-3.8671167897251237E-3</v>
      </c>
      <c r="W1123" s="16">
        <f t="shared" ca="1" si="241"/>
        <v>-4.407055317823521E-3</v>
      </c>
      <c r="X1123" s="16">
        <f t="shared" ca="1" si="242"/>
        <v>0</v>
      </c>
      <c r="Y1123" s="16">
        <f t="shared" ca="1" si="243"/>
        <v>4.8012783930621982E-3</v>
      </c>
      <c r="Z1123" s="16">
        <f t="shared" ca="1" si="244"/>
        <v>4.9662593836528428E-3</v>
      </c>
    </row>
    <row r="1124" spans="2:26" x14ac:dyDescent="0.35">
      <c r="B1124" vm="9367">
        <f ca="1"/>
        <v>43808</v>
      </c>
      <c r="C1124" vm="5339">
        <f ca="1"/>
        <v>373.6</v>
      </c>
      <c r="E1124" vm="7181">
        <f ca="1"/>
        <v>34.1663</v>
      </c>
      <c r="F1124" vm="9368">
        <f ca="1"/>
        <v>46</v>
      </c>
      <c r="G1124" vm="4202">
        <f ca="1"/>
        <v>209.05</v>
      </c>
      <c r="H1124" vm="2206">
        <f ca="1"/>
        <v>23.9</v>
      </c>
      <c r="J1124" vm="9146">
        <f ca="1"/>
        <v>177.05</v>
      </c>
      <c r="K1124" vm="9369">
        <f ca="1"/>
        <v>160.5</v>
      </c>
      <c r="L1124" vm="9370">
        <f ca="1"/>
        <v>142.6</v>
      </c>
      <c r="M1124" s="19" vm="9371">
        <f ca="1"/>
        <v>11937.5</v>
      </c>
      <c r="N1124" s="16">
        <f t="shared" ca="1" si="234"/>
        <v>2.0142620847608952E-2</v>
      </c>
      <c r="O1124" s="16">
        <f t="shared" ca="1" si="233"/>
        <v>-1.4623605686360744E-3</v>
      </c>
      <c r="P1124" s="16">
        <f t="shared" ca="1" si="235"/>
        <v>-1.4623605686360744E-3</v>
      </c>
      <c r="Q1124" s="16">
        <f t="shared" ca="1" si="236"/>
        <v>-1.1885607233980971E-2</v>
      </c>
      <c r="R1124" s="16">
        <f t="shared" ca="1" si="237"/>
        <v>-8.8106296821549197E-3</v>
      </c>
      <c r="S1124" s="16">
        <f t="shared" ca="1" si="245"/>
        <v>-5.351371734172326E-3</v>
      </c>
      <c r="T1124" s="16">
        <f t="shared" ca="1" si="238"/>
        <v>-6.2112000926406357E-3</v>
      </c>
      <c r="U1124" s="16">
        <f t="shared" ca="1" si="239"/>
        <v>4.5686250612153581E-3</v>
      </c>
      <c r="V1124" s="16">
        <f t="shared" ca="1" si="240"/>
        <v>4.5686250612153581E-3</v>
      </c>
      <c r="W1124" s="16">
        <f t="shared" ca="1" si="241"/>
        <v>3.8503413898798231E-3</v>
      </c>
      <c r="X1124" s="16">
        <f t="shared" ca="1" si="242"/>
        <v>3.4561183146411458E-3</v>
      </c>
      <c r="Y1124" s="16">
        <f t="shared" ca="1" si="243"/>
        <v>0</v>
      </c>
      <c r="Z1124" s="16">
        <f t="shared" ca="1" si="244"/>
        <v>0</v>
      </c>
    </row>
    <row r="1125" spans="2:26" x14ac:dyDescent="0.35">
      <c r="B1125" vm="9372">
        <f ca="1"/>
        <v>43809</v>
      </c>
      <c r="C1125" vm="6970">
        <f ca="1"/>
        <v>366.9</v>
      </c>
      <c r="E1125" vm="9373">
        <f ca="1"/>
        <v>33.232999999999997</v>
      </c>
      <c r="F1125" vm="9374">
        <f ca="1"/>
        <v>44.7</v>
      </c>
      <c r="G1125" vm="7814">
        <f ca="1"/>
        <v>206.35</v>
      </c>
      <c r="H1125" vm="2195">
        <f ca="1"/>
        <v>23.75</v>
      </c>
      <c r="J1125" vm="9326">
        <f ca="1"/>
        <v>177.4</v>
      </c>
      <c r="K1125" vm="9375">
        <f ca="1"/>
        <v>159.69999999999999</v>
      </c>
      <c r="L1125" vm="1554">
        <f ca="1"/>
        <v>140.85</v>
      </c>
      <c r="M1125" s="19" vm="9376">
        <f ca="1"/>
        <v>11856.8</v>
      </c>
      <c r="N1125" s="16">
        <f t="shared" ca="1" si="234"/>
        <v>-1.8096374993451275E-2</v>
      </c>
      <c r="O1125" s="16">
        <f t="shared" ca="1" si="233"/>
        <v>-2.7696419986340596E-2</v>
      </c>
      <c r="P1125" s="16">
        <f t="shared" ca="1" si="235"/>
        <v>-2.7696419986340596E-2</v>
      </c>
      <c r="Q1125" s="16">
        <f t="shared" ca="1" si="236"/>
        <v>-2.8667894869571799E-2</v>
      </c>
      <c r="R1125" s="16">
        <f t="shared" ca="1" si="237"/>
        <v>-1.2999701603983289E-2</v>
      </c>
      <c r="S1125" s="16">
        <f t="shared" ca="1" si="245"/>
        <v>1.9748913175664214E-3</v>
      </c>
      <c r="T1125" s="16">
        <f t="shared" ca="1" si="238"/>
        <v>-4.9968873491038285E-3</v>
      </c>
      <c r="U1125" s="16">
        <f t="shared" ca="1" si="239"/>
        <v>-1.2348013657813921E-2</v>
      </c>
      <c r="V1125" s="16">
        <f t="shared" ca="1" si="240"/>
        <v>-1.2348013657813921E-2</v>
      </c>
      <c r="W1125" s="16">
        <f t="shared" ca="1" si="241"/>
        <v>-1.2736270284049408E-2</v>
      </c>
      <c r="X1125" s="16">
        <f t="shared" ca="1" si="242"/>
        <v>0</v>
      </c>
      <c r="Y1125" s="16">
        <f t="shared" ca="1" si="243"/>
        <v>1.3130493359288085E-2</v>
      </c>
      <c r="Z1125" s="16">
        <f t="shared" ca="1" si="244"/>
        <v>1.329547434987873E-2</v>
      </c>
    </row>
    <row r="1126" spans="2:26" x14ac:dyDescent="0.35">
      <c r="B1126" vm="9377">
        <f ca="1"/>
        <v>43810</v>
      </c>
      <c r="C1126" vm="6541">
        <f ca="1"/>
        <v>369.7</v>
      </c>
      <c r="E1126" vm="9378">
        <f ca="1"/>
        <v>32.816299999999998</v>
      </c>
      <c r="F1126" vm="9379">
        <f ca="1"/>
        <v>44.2</v>
      </c>
      <c r="G1126" vm="9134">
        <f ca="1"/>
        <v>205.45</v>
      </c>
      <c r="H1126" vm="7100">
        <f ca="1"/>
        <v>23.85</v>
      </c>
      <c r="J1126" vm="8446">
        <f ca="1"/>
        <v>175</v>
      </c>
      <c r="K1126" vm="9380">
        <f ca="1"/>
        <v>161.80000000000001</v>
      </c>
      <c r="L1126" vm="9381">
        <f ca="1"/>
        <v>138.5</v>
      </c>
      <c r="M1126" s="19" vm="9382">
        <f ca="1"/>
        <v>11910.15</v>
      </c>
      <c r="N1126" s="16">
        <f t="shared" ca="1" si="234"/>
        <v>7.6025345813498582E-3</v>
      </c>
      <c r="O1126" s="16">
        <f t="shared" ca="1" si="233"/>
        <v>-1.2618014988863625E-2</v>
      </c>
      <c r="P1126" s="16">
        <f t="shared" ca="1" si="235"/>
        <v>-1.2618014988863625E-2</v>
      </c>
      <c r="Q1126" s="16">
        <f t="shared" ca="1" si="236"/>
        <v>-1.1248712535870653E-2</v>
      </c>
      <c r="R1126" s="16">
        <f t="shared" ca="1" si="237"/>
        <v>-4.3710608691721053E-3</v>
      </c>
      <c r="S1126" s="16">
        <f t="shared" ca="1" si="245"/>
        <v>-1.3621095951965074E-2</v>
      </c>
      <c r="T1126" s="16">
        <f t="shared" ca="1" si="238"/>
        <v>1.3063949403424651E-2</v>
      </c>
      <c r="U1126" s="16">
        <f t="shared" ca="1" si="239"/>
        <v>-1.682516869498836E-2</v>
      </c>
      <c r="V1126" s="16">
        <f t="shared" ca="1" si="240"/>
        <v>-1.682516869498836E-2</v>
      </c>
      <c r="W1126" s="16">
        <f t="shared" ca="1" si="241"/>
        <v>-1.5878600004775933E-2</v>
      </c>
      <c r="X1126" s="16">
        <f t="shared" ca="1" si="242"/>
        <v>0</v>
      </c>
      <c r="Y1126" s="16">
        <f t="shared" ca="1" si="243"/>
        <v>1.6272823080014608E-2</v>
      </c>
      <c r="Z1126" s="16">
        <f t="shared" ca="1" si="244"/>
        <v>1.6437804070605255E-2</v>
      </c>
    </row>
    <row r="1127" spans="2:26" x14ac:dyDescent="0.35">
      <c r="B1127" vm="9383">
        <f ca="1"/>
        <v>43811</v>
      </c>
      <c r="C1127" vm="9384">
        <f ca="1"/>
        <v>372.5</v>
      </c>
      <c r="E1127" vm="2000">
        <f ca="1"/>
        <v>32.933</v>
      </c>
      <c r="F1127" vm="9385">
        <f ca="1"/>
        <v>45.2</v>
      </c>
      <c r="G1127" vm="7876">
        <f ca="1"/>
        <v>205.5</v>
      </c>
      <c r="H1127" vm="2184">
        <f ca="1"/>
        <v>23.8</v>
      </c>
      <c r="J1127" vm="7777">
        <f ca="1"/>
        <v>174.45</v>
      </c>
      <c r="K1127" vm="3107">
        <f ca="1"/>
        <v>173.35</v>
      </c>
      <c r="L1127" vm="9285">
        <f ca="1"/>
        <v>144</v>
      </c>
      <c r="M1127" s="19" vm="9386">
        <f ca="1"/>
        <v>11971.8</v>
      </c>
      <c r="N1127" s="16">
        <f t="shared" ca="1" si="234"/>
        <v>7.5451718770281114E-3</v>
      </c>
      <c r="O1127" s="16">
        <f t="shared" ca="1" si="233"/>
        <v>3.5498514067535208E-3</v>
      </c>
      <c r="P1127" s="16">
        <f t="shared" ca="1" si="235"/>
        <v>3.5498514067535208E-3</v>
      </c>
      <c r="Q1127" s="16">
        <f t="shared" ca="1" si="236"/>
        <v>2.2372297754532984E-2</v>
      </c>
      <c r="R1127" s="16">
        <f t="shared" ca="1" si="237"/>
        <v>2.4333860687048993E-4</v>
      </c>
      <c r="S1127" s="16">
        <f t="shared" ca="1" si="245"/>
        <v>-3.1478062907310139E-3</v>
      </c>
      <c r="T1127" s="16">
        <f t="shared" ca="1" si="238"/>
        <v>6.8951667506640973E-2</v>
      </c>
      <c r="U1127" s="16">
        <f t="shared" ca="1" si="239"/>
        <v>3.894297394860733E-2</v>
      </c>
      <c r="V1127" s="16">
        <f t="shared" ca="1" si="240"/>
        <v>3.894297394860733E-2</v>
      </c>
      <c r="W1127" s="16">
        <f t="shared" ca="1" si="241"/>
        <v>3.6384315567095774E-2</v>
      </c>
      <c r="X1127" s="16">
        <f t="shared" ca="1" si="242"/>
        <v>3.5990092491857098E-2</v>
      </c>
      <c r="Y1127" s="16">
        <f t="shared" ca="1" si="243"/>
        <v>0</v>
      </c>
      <c r="Z1127" s="16">
        <f t="shared" ca="1" si="244"/>
        <v>0</v>
      </c>
    </row>
    <row r="1128" spans="2:26" x14ac:dyDescent="0.35">
      <c r="B1128" vm="9387">
        <f ca="1"/>
        <v>43812</v>
      </c>
      <c r="C1128" vm="6418">
        <f ca="1"/>
        <v>376.95</v>
      </c>
      <c r="E1128" vm="9388">
        <f ca="1"/>
        <v>33.332999999999998</v>
      </c>
      <c r="F1128" vm="9389">
        <f ca="1"/>
        <v>46.65</v>
      </c>
      <c r="G1128" vm="3491">
        <f ca="1"/>
        <v>206</v>
      </c>
      <c r="H1128" vm="2206">
        <f ca="1"/>
        <v>23.9</v>
      </c>
      <c r="J1128" vm="9390">
        <f ca="1"/>
        <v>173.7</v>
      </c>
      <c r="K1128" vm="9391">
        <f ca="1"/>
        <v>176.7</v>
      </c>
      <c r="L1128" vm="9392">
        <f ca="1"/>
        <v>149.4</v>
      </c>
      <c r="M1128" s="19" vm="9393">
        <f ca="1"/>
        <v>12086.7</v>
      </c>
      <c r="N1128" s="16">
        <f t="shared" ca="1" si="234"/>
        <v>1.1875514838096611E-2</v>
      </c>
      <c r="O1128" s="16">
        <f t="shared" ca="1" si="233"/>
        <v>1.207270269298112E-2</v>
      </c>
      <c r="P1128" s="16">
        <f t="shared" ca="1" si="235"/>
        <v>1.207270269298112E-2</v>
      </c>
      <c r="Q1128" s="16">
        <f t="shared" ca="1" si="236"/>
        <v>3.1575840455167294E-2</v>
      </c>
      <c r="R1128" s="16">
        <f t="shared" ca="1" si="237"/>
        <v>2.4301348532918907E-3</v>
      </c>
      <c r="S1128" s="16">
        <f t="shared" ca="1" si="245"/>
        <v>-4.308494385723843E-3</v>
      </c>
      <c r="T1128" s="16">
        <f t="shared" ca="1" si="238"/>
        <v>1.9140707194618266E-2</v>
      </c>
      <c r="U1128" s="16">
        <f t="shared" ca="1" si="239"/>
        <v>3.6813973122716399E-2</v>
      </c>
      <c r="V1128" s="16">
        <f t="shared" ca="1" si="240"/>
        <v>3.6813973122716399E-2</v>
      </c>
      <c r="W1128" s="16">
        <f t="shared" ca="1" si="241"/>
        <v>3.4697201043156975E-2</v>
      </c>
      <c r="X1128" s="16">
        <f t="shared" ca="1" si="242"/>
        <v>3.4302977967918299E-2</v>
      </c>
      <c r="Y1128" s="16">
        <f t="shared" ca="1" si="243"/>
        <v>0</v>
      </c>
      <c r="Z1128" s="16">
        <f t="shared" ca="1" si="244"/>
        <v>0</v>
      </c>
    </row>
    <row r="1129" spans="2:26" x14ac:dyDescent="0.35">
      <c r="B1129" vm="9394">
        <f ca="1"/>
        <v>43815</v>
      </c>
      <c r="C1129" vm="9395">
        <f ca="1"/>
        <v>368.35</v>
      </c>
      <c r="E1129" vm="9396">
        <f ca="1"/>
        <v>33.683</v>
      </c>
      <c r="F1129" vm="9397">
        <f ca="1"/>
        <v>45.6</v>
      </c>
      <c r="G1129" vm="4210">
        <f ca="1"/>
        <v>206.25</v>
      </c>
      <c r="H1129" vm="7100">
        <f ca="1"/>
        <v>23.85</v>
      </c>
      <c r="J1129" vm="8446">
        <f ca="1"/>
        <v>175</v>
      </c>
      <c r="K1129" vm="8259">
        <f ca="1"/>
        <v>174.95</v>
      </c>
      <c r="L1129" vm="8843">
        <f ca="1"/>
        <v>147.15</v>
      </c>
      <c r="M1129" s="19" vm="9398">
        <f ca="1"/>
        <v>12053.95</v>
      </c>
      <c r="N1129" s="16">
        <f t="shared" ca="1" si="234"/>
        <v>-2.3078979528888141E-2</v>
      </c>
      <c r="O1129" s="16">
        <f t="shared" ca="1" si="233"/>
        <v>1.0445361771528333E-2</v>
      </c>
      <c r="P1129" s="16">
        <f t="shared" ca="1" si="235"/>
        <v>1.0445361771528333E-2</v>
      </c>
      <c r="Q1129" s="16">
        <f t="shared" ca="1" si="236"/>
        <v>-2.2765210773012318E-2</v>
      </c>
      <c r="R1129" s="16">
        <f t="shared" ca="1" si="237"/>
        <v>1.2128564252092296E-3</v>
      </c>
      <c r="S1129" s="16">
        <f t="shared" ca="1" si="245"/>
        <v>7.4563006764549284E-3</v>
      </c>
      <c r="T1129" s="16">
        <f t="shared" ca="1" si="238"/>
        <v>-9.9531605119537181E-3</v>
      </c>
      <c r="U1129" s="16">
        <f t="shared" ca="1" si="239"/>
        <v>-1.5174798019235115E-2</v>
      </c>
      <c r="V1129" s="16">
        <f t="shared" ca="1" si="240"/>
        <v>-1.5174798019235115E-2</v>
      </c>
      <c r="W1129" s="16">
        <f t="shared" ca="1" si="241"/>
        <v>-1.4397740351225733E-2</v>
      </c>
      <c r="X1129" s="16">
        <f t="shared" ca="1" si="242"/>
        <v>0</v>
      </c>
      <c r="Y1129" s="16">
        <f t="shared" ca="1" si="243"/>
        <v>1.4791963426464411E-2</v>
      </c>
      <c r="Z1129" s="16">
        <f t="shared" ca="1" si="244"/>
        <v>1.4956944417055055E-2</v>
      </c>
    </row>
    <row r="1130" spans="2:26" x14ac:dyDescent="0.35">
      <c r="B1130" vm="9399">
        <f ca="1"/>
        <v>43816</v>
      </c>
      <c r="C1130" vm="6816">
        <f ca="1"/>
        <v>371.25</v>
      </c>
      <c r="E1130" vm="7174">
        <f ca="1"/>
        <v>33.399700000000003</v>
      </c>
      <c r="F1130" vm="9127">
        <f ca="1"/>
        <v>45.9</v>
      </c>
      <c r="G1130" vm="9400">
        <f ca="1"/>
        <v>208</v>
      </c>
      <c r="H1130" vm="7091">
        <f ca="1"/>
        <v>24</v>
      </c>
      <c r="J1130" vm="9401">
        <f ca="1"/>
        <v>172.85</v>
      </c>
      <c r="K1130" vm="7715">
        <f ca="1"/>
        <v>180.2</v>
      </c>
      <c r="L1130" vm="9402">
        <f ca="1"/>
        <v>152.35</v>
      </c>
      <c r="M1130" s="19" vm="9403">
        <f ca="1"/>
        <v>12165</v>
      </c>
      <c r="N1130" s="16">
        <f t="shared" ca="1" si="234"/>
        <v>7.8421169880866452E-3</v>
      </c>
      <c r="O1130" s="16">
        <f t="shared" ca="1" si="233"/>
        <v>-8.4463411351217536E-3</v>
      </c>
      <c r="P1130" s="16">
        <f t="shared" ca="1" si="235"/>
        <v>-8.4463411351217536E-3</v>
      </c>
      <c r="Q1130" s="16">
        <f t="shared" ca="1" si="236"/>
        <v>6.5574005461590396E-3</v>
      </c>
      <c r="R1130" s="16">
        <f t="shared" ca="1" si="237"/>
        <v>8.4490544865276629E-3</v>
      </c>
      <c r="S1130" s="16">
        <f t="shared" ca="1" si="245"/>
        <v>-1.2361807555880573E-2</v>
      </c>
      <c r="T1130" s="16">
        <f t="shared" ca="1" si="238"/>
        <v>2.9567126360540531E-2</v>
      </c>
      <c r="U1130" s="16">
        <f t="shared" ca="1" si="239"/>
        <v>3.4728030752236287E-2</v>
      </c>
      <c r="V1130" s="16">
        <f t="shared" ca="1" si="240"/>
        <v>3.4728030752236287E-2</v>
      </c>
      <c r="W1130" s="16">
        <f t="shared" ca="1" si="241"/>
        <v>3.2531051323929853E-2</v>
      </c>
      <c r="X1130" s="16">
        <f t="shared" ca="1" si="242"/>
        <v>3.2136828248691178E-2</v>
      </c>
      <c r="Y1130" s="16">
        <f t="shared" ca="1" si="243"/>
        <v>0</v>
      </c>
      <c r="Z1130" s="16">
        <f t="shared" ca="1" si="244"/>
        <v>0</v>
      </c>
    </row>
    <row r="1131" spans="2:26" x14ac:dyDescent="0.35">
      <c r="B1131" vm="9404">
        <f ca="1"/>
        <v>43817</v>
      </c>
      <c r="C1131" vm="5292">
        <f ca="1"/>
        <v>374.5</v>
      </c>
      <c r="E1131" vm="9405">
        <f ca="1"/>
        <v>33.482999999999997</v>
      </c>
      <c r="F1131" vm="9406">
        <f ca="1"/>
        <v>45.25</v>
      </c>
      <c r="G1131" vm="8473">
        <f ca="1"/>
        <v>207.3</v>
      </c>
      <c r="H1131" vm="2126">
        <f ca="1"/>
        <v>24.05</v>
      </c>
      <c r="J1131" vm="3087">
        <f ca="1"/>
        <v>169.9</v>
      </c>
      <c r="K1131" vm="3305">
        <f ca="1"/>
        <v>174.8</v>
      </c>
      <c r="L1131" vm="9407">
        <f ca="1"/>
        <v>152.80000000000001</v>
      </c>
      <c r="M1131" s="19" vm="9408">
        <f ca="1"/>
        <v>12221.65</v>
      </c>
      <c r="N1131" s="16">
        <f t="shared" ca="1" si="234"/>
        <v>8.7161128403647776E-3</v>
      </c>
      <c r="O1131" s="16">
        <f t="shared" ca="1" si="233"/>
        <v>2.4909294352995302E-3</v>
      </c>
      <c r="P1131" s="16">
        <f t="shared" ca="1" si="235"/>
        <v>2.4909294352995302E-3</v>
      </c>
      <c r="Q1131" s="16">
        <f t="shared" ca="1" si="236"/>
        <v>-1.4262446920564366E-2</v>
      </c>
      <c r="R1131" s="16">
        <f t="shared" ca="1" si="237"/>
        <v>-3.3710602595840578E-3</v>
      </c>
      <c r="S1131" s="16">
        <f t="shared" ca="1" si="245"/>
        <v>-1.7214137689747177E-2</v>
      </c>
      <c r="T1131" s="16">
        <f t="shared" ca="1" si="238"/>
        <v>-3.0424881952802352E-2</v>
      </c>
      <c r="U1131" s="16">
        <f t="shared" ca="1" si="239"/>
        <v>2.9493713007021486E-3</v>
      </c>
      <c r="V1131" s="16">
        <f t="shared" ca="1" si="240"/>
        <v>2.9493713007021486E-3</v>
      </c>
      <c r="W1131" s="16">
        <f t="shared" ca="1" si="241"/>
        <v>2.4466245381168628E-3</v>
      </c>
      <c r="X1131" s="16">
        <f t="shared" ca="1" si="242"/>
        <v>2.0524014628781856E-3</v>
      </c>
      <c r="Y1131" s="16">
        <f t="shared" ca="1" si="243"/>
        <v>0</v>
      </c>
      <c r="Z1131" s="16">
        <f t="shared" ca="1" si="244"/>
        <v>0</v>
      </c>
    </row>
    <row r="1132" spans="2:26" x14ac:dyDescent="0.35">
      <c r="B1132" vm="9409">
        <f ca="1"/>
        <v>43818</v>
      </c>
      <c r="C1132" vm="9410">
        <f ca="1"/>
        <v>369.65</v>
      </c>
      <c r="E1132" vm="9411">
        <f ca="1"/>
        <v>33.366300000000003</v>
      </c>
      <c r="F1132" vm="9412">
        <f ca="1"/>
        <v>44.45</v>
      </c>
      <c r="G1132" vm="9151">
        <f ca="1"/>
        <v>207.25</v>
      </c>
      <c r="H1132" vm="2126">
        <f ca="1"/>
        <v>24.05</v>
      </c>
      <c r="J1132" vm="9413">
        <f ca="1"/>
        <v>169.15</v>
      </c>
      <c r="K1132" vm="2673">
        <f ca="1"/>
        <v>179.15</v>
      </c>
      <c r="L1132" vm="9414">
        <f ca="1"/>
        <v>149.35</v>
      </c>
      <c r="M1132" s="19" vm="9415">
        <f ca="1"/>
        <v>12259.7</v>
      </c>
      <c r="N1132" s="16">
        <f t="shared" ca="1" si="234"/>
        <v>-1.3035190954165155E-2</v>
      </c>
      <c r="O1132" s="16">
        <f t="shared" ca="1" si="233"/>
        <v>-3.4914387599908041E-3</v>
      </c>
      <c r="P1132" s="16">
        <f t="shared" ca="1" si="235"/>
        <v>-3.4914387599908041E-3</v>
      </c>
      <c r="Q1132" s="16">
        <f t="shared" ca="1" si="236"/>
        <v>-1.7837708186021518E-2</v>
      </c>
      <c r="R1132" s="16">
        <f t="shared" ca="1" si="237"/>
        <v>-2.4122542632962966E-4</v>
      </c>
      <c r="S1132" s="16">
        <f t="shared" ca="1" si="245"/>
        <v>-4.4241334511688525E-3</v>
      </c>
      <c r="T1132" s="16">
        <f t="shared" ca="1" si="238"/>
        <v>2.4580980529527639E-2</v>
      </c>
      <c r="U1132" s="16">
        <f t="shared" ca="1" si="239"/>
        <v>-2.2837332070301447E-2</v>
      </c>
      <c r="V1132" s="16">
        <f t="shared" ca="1" si="240"/>
        <v>-2.2837332070301447E-2</v>
      </c>
      <c r="W1132" s="16">
        <f t="shared" ca="1" si="241"/>
        <v>-2.1448149125854007E-2</v>
      </c>
      <c r="X1132" s="16">
        <f t="shared" ca="1" si="242"/>
        <v>0</v>
      </c>
      <c r="Y1132" s="16">
        <f t="shared" ca="1" si="243"/>
        <v>2.1842372201092683E-2</v>
      </c>
      <c r="Z1132" s="16">
        <f t="shared" ca="1" si="244"/>
        <v>2.2007353191683329E-2</v>
      </c>
    </row>
    <row r="1133" spans="2:26" x14ac:dyDescent="0.35">
      <c r="B1133" vm="9416">
        <f ca="1"/>
        <v>43819</v>
      </c>
      <c r="C1133" vm="7235">
        <f ca="1"/>
        <v>372.3</v>
      </c>
      <c r="E1133" vm="2000">
        <f ca="1"/>
        <v>32.933</v>
      </c>
      <c r="F1133" vm="9417">
        <f ca="1"/>
        <v>44.85</v>
      </c>
      <c r="G1133" vm="8625">
        <f ca="1"/>
        <v>208.4</v>
      </c>
      <c r="H1133" vm="2573">
        <f ca="1"/>
        <v>24.25</v>
      </c>
      <c r="J1133" vm="8600">
        <f ca="1"/>
        <v>176.35</v>
      </c>
      <c r="K1133" vm="8984">
        <f ca="1"/>
        <v>175.95</v>
      </c>
      <c r="L1133" vm="9418">
        <f ca="1"/>
        <v>144.25</v>
      </c>
      <c r="M1133" s="19" vm="9419">
        <f ca="1"/>
        <v>12271.8</v>
      </c>
      <c r="N1133" s="16">
        <f t="shared" ca="1" si="234"/>
        <v>7.1433688755621677E-3</v>
      </c>
      <c r="O1133" s="16">
        <f t="shared" ca="1" si="233"/>
        <v>-1.307121400469639E-2</v>
      </c>
      <c r="P1133" s="16">
        <f t="shared" ca="1" si="235"/>
        <v>-1.307121400469639E-2</v>
      </c>
      <c r="Q1133" s="16">
        <f t="shared" ca="1" si="236"/>
        <v>8.9586265448914921E-3</v>
      </c>
      <c r="R1133" s="16">
        <f t="shared" ca="1" si="237"/>
        <v>5.5335158638075794E-3</v>
      </c>
      <c r="S1133" s="16">
        <f t="shared" ca="1" si="245"/>
        <v>4.1684761455343472E-2</v>
      </c>
      <c r="T1133" s="16">
        <f t="shared" ca="1" si="238"/>
        <v>-1.8023579983368725E-2</v>
      </c>
      <c r="U1133" s="16">
        <f t="shared" ca="1" si="239"/>
        <v>-3.4744639273909798E-2</v>
      </c>
      <c r="V1133" s="16">
        <f t="shared" ca="1" si="240"/>
        <v>-3.4744639273909798E-2</v>
      </c>
      <c r="W1133" s="16">
        <f t="shared" ca="1" si="241"/>
        <v>-3.1677542830550916E-2</v>
      </c>
      <c r="X1133" s="16">
        <f t="shared" ca="1" si="242"/>
        <v>0</v>
      </c>
      <c r="Y1133" s="16">
        <f t="shared" ca="1" si="243"/>
        <v>3.2071765905789591E-2</v>
      </c>
      <c r="Z1133" s="16">
        <f t="shared" ca="1" si="244"/>
        <v>3.2236746896380238E-2</v>
      </c>
    </row>
    <row r="1134" spans="2:26" x14ac:dyDescent="0.35">
      <c r="B1134" vm="9420">
        <f ca="1"/>
        <v>43822</v>
      </c>
      <c r="C1134" vm="6970">
        <f ca="1"/>
        <v>366.9</v>
      </c>
      <c r="E1134" vm="8822">
        <f ca="1"/>
        <v>32.9497</v>
      </c>
      <c r="F1134" vm="9421">
        <f ca="1"/>
        <v>44.1</v>
      </c>
      <c r="G1134" vm="3323">
        <f ca="1"/>
        <v>211.5</v>
      </c>
      <c r="H1134" vm="2184">
        <f ca="1"/>
        <v>23.8</v>
      </c>
      <c r="J1134" vm="9422">
        <f ca="1"/>
        <v>184.85</v>
      </c>
      <c r="K1134" vm="8274">
        <f ca="1"/>
        <v>176.05</v>
      </c>
      <c r="L1134" vm="1330">
        <f ca="1"/>
        <v>147.75</v>
      </c>
      <c r="M1134" s="19" vm="9423">
        <f ca="1"/>
        <v>12262.75</v>
      </c>
      <c r="N1134" s="16">
        <f t="shared" ca="1" si="234"/>
        <v>-1.4610649517434912E-2</v>
      </c>
      <c r="O1134" s="16">
        <f t="shared" ca="1" si="233"/>
        <v>5.0696162597085913E-4</v>
      </c>
      <c r="P1134" s="16">
        <f t="shared" ca="1" si="235"/>
        <v>5.0696162597085913E-4</v>
      </c>
      <c r="Q1134" s="16">
        <f t="shared" ca="1" si="236"/>
        <v>-1.6863806052004805E-2</v>
      </c>
      <c r="R1134" s="16">
        <f t="shared" ca="1" si="237"/>
        <v>1.4765688607120832E-2</v>
      </c>
      <c r="S1134" s="16">
        <f t="shared" ca="1" si="245"/>
        <v>4.7074028700579862E-2</v>
      </c>
      <c r="T1134" s="16">
        <f t="shared" ca="1" si="238"/>
        <v>5.6818183346749073E-4</v>
      </c>
      <c r="U1134" s="16">
        <f t="shared" ca="1" si="239"/>
        <v>2.3973750897998653E-2</v>
      </c>
      <c r="V1134" s="16">
        <f t="shared" ca="1" si="240"/>
        <v>2.3973750897998653E-2</v>
      </c>
      <c r="W1134" s="16">
        <f t="shared" ca="1" si="241"/>
        <v>2.2468210274779646E-2</v>
      </c>
      <c r="X1134" s="16">
        <f t="shared" ca="1" si="242"/>
        <v>2.207398719954097E-2</v>
      </c>
      <c r="Y1134" s="16">
        <f t="shared" ca="1" si="243"/>
        <v>0</v>
      </c>
      <c r="Z1134" s="16">
        <f t="shared" ca="1" si="244"/>
        <v>0</v>
      </c>
    </row>
    <row r="1135" spans="2:26" x14ac:dyDescent="0.35">
      <c r="B1135" vm="9424">
        <f ca="1"/>
        <v>43823</v>
      </c>
      <c r="C1135" vm="7862">
        <f ca="1"/>
        <v>368.6</v>
      </c>
      <c r="E1135" vm="9425">
        <f ca="1"/>
        <v>33.1997</v>
      </c>
      <c r="F1135" vm="9426">
        <f ca="1"/>
        <v>43.5</v>
      </c>
      <c r="G1135" vm="9427">
        <f ca="1"/>
        <v>211.45</v>
      </c>
      <c r="H1135" vm="7091">
        <f ca="1"/>
        <v>24</v>
      </c>
      <c r="J1135" vm="3584">
        <f ca="1"/>
        <v>185.85</v>
      </c>
      <c r="K1135" vm="9428">
        <f ca="1"/>
        <v>175.5</v>
      </c>
      <c r="L1135" vm="9429">
        <f ca="1"/>
        <v>148.05000000000001</v>
      </c>
      <c r="M1135" s="19" vm="9430">
        <f ca="1"/>
        <v>12214.55</v>
      </c>
      <c r="N1135" s="16">
        <f t="shared" ca="1" si="234"/>
        <v>4.6227138744866269E-3</v>
      </c>
      <c r="O1135" s="16">
        <f t="shared" ca="1" si="233"/>
        <v>7.5586835340672211E-3</v>
      </c>
      <c r="P1135" s="16">
        <f t="shared" ca="1" si="235"/>
        <v>7.5586835340672211E-3</v>
      </c>
      <c r="Q1135" s="16">
        <f t="shared" ca="1" si="236"/>
        <v>-1.3698844358161915E-2</v>
      </c>
      <c r="R1135" s="16">
        <f t="shared" ca="1" si="237"/>
        <v>-2.3643456783512906E-4</v>
      </c>
      <c r="S1135" s="16">
        <f t="shared" ca="1" si="245"/>
        <v>5.3952113606202589E-3</v>
      </c>
      <c r="T1135" s="16">
        <f t="shared" ca="1" si="238"/>
        <v>-3.1290026951410572E-3</v>
      </c>
      <c r="U1135" s="16">
        <f t="shared" ca="1" si="239"/>
        <v>2.0283982613928408E-3</v>
      </c>
      <c r="V1135" s="16">
        <f t="shared" ca="1" si="240"/>
        <v>2.0283982613928408E-3</v>
      </c>
      <c r="W1135" s="16">
        <f t="shared" ca="1" si="241"/>
        <v>1.7908423191488429E-3</v>
      </c>
      <c r="X1135" s="16">
        <f t="shared" ca="1" si="242"/>
        <v>1.3966192439101657E-3</v>
      </c>
      <c r="Y1135" s="16">
        <f t="shared" ca="1" si="243"/>
        <v>0</v>
      </c>
      <c r="Z1135" s="16">
        <f t="shared" ca="1" si="244"/>
        <v>0</v>
      </c>
    </row>
    <row r="1136" spans="2:26" x14ac:dyDescent="0.35">
      <c r="B1136" vm="9431">
        <f ca="1"/>
        <v>43825</v>
      </c>
      <c r="C1136" vm="9432">
        <f ca="1"/>
        <v>363.65</v>
      </c>
      <c r="E1136" vm="8822">
        <f ca="1"/>
        <v>32.9497</v>
      </c>
      <c r="F1136" vm="9433">
        <f ca="1"/>
        <v>42.5</v>
      </c>
      <c r="G1136" vm="9434">
        <f ca="1"/>
        <v>212</v>
      </c>
      <c r="H1136" vm="2126">
        <f ca="1"/>
        <v>24.05</v>
      </c>
      <c r="J1136" vm="7553">
        <f ca="1"/>
        <v>182.95</v>
      </c>
      <c r="K1136" vm="3156">
        <f ca="1"/>
        <v>174.6</v>
      </c>
      <c r="L1136" vm="8143">
        <f ca="1"/>
        <v>150.69999999999999</v>
      </c>
      <c r="M1136" s="19" vm="9435">
        <f ca="1"/>
        <v>12126.55</v>
      </c>
      <c r="N1136" s="16">
        <f t="shared" ca="1" si="234"/>
        <v>-1.3520178635173333E-2</v>
      </c>
      <c r="O1136" s="16">
        <f t="shared" ca="1" si="233"/>
        <v>-7.5586835340672705E-3</v>
      </c>
      <c r="P1136" s="16">
        <f t="shared" ca="1" si="235"/>
        <v>-7.5586835340672705E-3</v>
      </c>
      <c r="Q1136" s="16">
        <f t="shared" ca="1" si="236"/>
        <v>-2.3256862164267235E-2</v>
      </c>
      <c r="R1136" s="16">
        <f t="shared" ca="1" si="237"/>
        <v>2.5977107535149532E-3</v>
      </c>
      <c r="S1136" s="16">
        <f t="shared" ca="1" si="245"/>
        <v>-1.5727005278045381E-2</v>
      </c>
      <c r="T1136" s="16">
        <f t="shared" ca="1" si="238"/>
        <v>-5.1413995004186523E-3</v>
      </c>
      <c r="U1136" s="16">
        <f t="shared" ca="1" si="239"/>
        <v>1.7741051084849347E-2</v>
      </c>
      <c r="V1136" s="16">
        <f t="shared" ca="1" si="240"/>
        <v>1.7741051084849347E-2</v>
      </c>
      <c r="W1136" s="16">
        <f t="shared" ca="1" si="241"/>
        <v>1.5965715595334884E-2</v>
      </c>
      <c r="X1136" s="16">
        <f t="shared" ca="1" si="242"/>
        <v>1.5571492520096207E-2</v>
      </c>
      <c r="Y1136" s="16">
        <f t="shared" ca="1" si="243"/>
        <v>0</v>
      </c>
      <c r="Z1136" s="16">
        <f t="shared" ca="1" si="244"/>
        <v>0</v>
      </c>
    </row>
    <row r="1137" spans="2:26" x14ac:dyDescent="0.35">
      <c r="B1137" vm="9436">
        <f ca="1"/>
        <v>43826</v>
      </c>
      <c r="C1137" vm="6496">
        <f ca="1"/>
        <v>363.7</v>
      </c>
      <c r="E1137" vm="9373">
        <f ca="1"/>
        <v>33.232999999999997</v>
      </c>
      <c r="F1137" vm="9437">
        <f ca="1"/>
        <v>43.15</v>
      </c>
      <c r="G1137" vm="3463">
        <f ca="1"/>
        <v>210.35</v>
      </c>
      <c r="H1137" vm="7091">
        <f ca="1"/>
        <v>24</v>
      </c>
      <c r="J1137" vm="8055">
        <f ca="1"/>
        <v>180.25</v>
      </c>
      <c r="K1137" vm="9438">
        <f ca="1"/>
        <v>176.15</v>
      </c>
      <c r="L1137" vm="8177">
        <f ca="1"/>
        <v>151.75</v>
      </c>
      <c r="M1137" s="19" vm="9439">
        <f ca="1"/>
        <v>12245.8</v>
      </c>
      <c r="N1137" s="16">
        <f t="shared" ca="1" si="234"/>
        <v>1.3748539239372506E-4</v>
      </c>
      <c r="O1137" s="16">
        <f t="shared" ca="1" si="233"/>
        <v>8.5612019561393422E-3</v>
      </c>
      <c r="P1137" s="16">
        <f t="shared" ca="1" si="235"/>
        <v>8.5612019561393422E-3</v>
      </c>
      <c r="Q1137" s="16">
        <f t="shared" ca="1" si="236"/>
        <v>1.5178341599065665E-2</v>
      </c>
      <c r="R1137" s="16">
        <f t="shared" ca="1" si="237"/>
        <v>-7.8134646354825737E-3</v>
      </c>
      <c r="S1137" s="16">
        <f t="shared" ca="1" si="245"/>
        <v>-1.4868115300157346E-2</v>
      </c>
      <c r="T1137" s="16">
        <f t="shared" ca="1" si="238"/>
        <v>8.8382613817447817E-3</v>
      </c>
      <c r="U1137" s="16">
        <f t="shared" ca="1" si="239"/>
        <v>6.9433243071578346E-3</v>
      </c>
      <c r="V1137" s="16">
        <f t="shared" ca="1" si="240"/>
        <v>6.9433243071578346E-3</v>
      </c>
      <c r="W1137" s="16">
        <f t="shared" ca="1" si="241"/>
        <v>6.3036945702297275E-3</v>
      </c>
      <c r="X1137" s="16">
        <f t="shared" ca="1" si="242"/>
        <v>5.9094714949910502E-3</v>
      </c>
      <c r="Y1137" s="16">
        <f t="shared" ca="1" si="243"/>
        <v>0</v>
      </c>
      <c r="Z1137" s="16">
        <f t="shared" ca="1" si="244"/>
        <v>0</v>
      </c>
    </row>
    <row r="1138" spans="2:26" x14ac:dyDescent="0.35">
      <c r="B1138" vm="9440">
        <f ca="1"/>
        <v>43829</v>
      </c>
      <c r="C1138" vm="8982">
        <f ca="1"/>
        <v>365.95</v>
      </c>
      <c r="E1138" vm="9441">
        <f ca="1"/>
        <v>33.316299999999998</v>
      </c>
      <c r="F1138" vm="9157">
        <f ca="1"/>
        <v>42.85</v>
      </c>
      <c r="G1138" vm="9442">
        <f ca="1"/>
        <v>208.85</v>
      </c>
      <c r="H1138" vm="7091">
        <f ca="1"/>
        <v>24</v>
      </c>
      <c r="J1138" vm="9443">
        <f ca="1"/>
        <v>183.5</v>
      </c>
      <c r="K1138" vm="9444">
        <f ca="1"/>
        <v>183.7</v>
      </c>
      <c r="L1138" vm="9445">
        <f ca="1"/>
        <v>154.5</v>
      </c>
      <c r="M1138" s="19" vm="9446">
        <f ca="1"/>
        <v>12255.85</v>
      </c>
      <c r="N1138" s="16">
        <f t="shared" ca="1" si="234"/>
        <v>6.1673600542927606E-3</v>
      </c>
      <c r="O1138" s="16">
        <f t="shared" ca="1" si="233"/>
        <v>2.5034085558765179E-3</v>
      </c>
      <c r="P1138" s="16">
        <f t="shared" ca="1" si="235"/>
        <v>2.5034085558765179E-3</v>
      </c>
      <c r="Q1138" s="16">
        <f t="shared" ca="1" si="236"/>
        <v>-6.9767724856480921E-3</v>
      </c>
      <c r="R1138" s="16">
        <f t="shared" ca="1" si="237"/>
        <v>-7.1565190933455258E-3</v>
      </c>
      <c r="S1138" s="16">
        <f t="shared" ca="1" si="245"/>
        <v>1.7869891329566498E-2</v>
      </c>
      <c r="T1138" s="16">
        <f t="shared" ca="1" si="238"/>
        <v>4.1968087433833227E-2</v>
      </c>
      <c r="U1138" s="16">
        <f t="shared" ca="1" si="239"/>
        <v>1.7959666398192423E-2</v>
      </c>
      <c r="V1138" s="16">
        <f t="shared" ca="1" si="240"/>
        <v>1.7959666398192423E-2</v>
      </c>
      <c r="W1138" s="16">
        <f t="shared" ca="1" si="241"/>
        <v>1.6295316637727857E-2</v>
      </c>
      <c r="X1138" s="16">
        <f t="shared" ca="1" si="242"/>
        <v>1.5901093562489182E-2</v>
      </c>
      <c r="Y1138" s="16">
        <f t="shared" ca="1" si="243"/>
        <v>0</v>
      </c>
      <c r="Z1138" s="16">
        <f t="shared" ca="1" si="244"/>
        <v>0</v>
      </c>
    </row>
    <row r="1139" spans="2:26" x14ac:dyDescent="0.35">
      <c r="B1139" vm="9447">
        <f ca="1"/>
        <v>43830</v>
      </c>
      <c r="C1139" vm="8304">
        <f ca="1"/>
        <v>366</v>
      </c>
      <c r="E1139" vm="1959">
        <f ca="1"/>
        <v>33.349699999999999</v>
      </c>
      <c r="F1139" vm="9448">
        <f ca="1"/>
        <v>43.45</v>
      </c>
      <c r="G1139" vm="9449">
        <f ca="1"/>
        <v>209.65</v>
      </c>
      <c r="H1139" vm="2544">
        <f ca="1"/>
        <v>23.95</v>
      </c>
      <c r="J1139" vm="9450">
        <f ca="1"/>
        <v>197.2</v>
      </c>
      <c r="K1139" vm="9451">
        <f ca="1"/>
        <v>185.15</v>
      </c>
      <c r="L1139" vm="9452">
        <f ca="1"/>
        <v>152.44999999999999</v>
      </c>
      <c r="M1139" s="19" vm="9453">
        <f ca="1"/>
        <v>12168.45</v>
      </c>
      <c r="N1139" s="16">
        <f t="shared" ca="1" si="234"/>
        <v>1.3662135413010514E-4</v>
      </c>
      <c r="O1139" s="16">
        <f t="shared" ca="1" si="233"/>
        <v>1.0020101039371764E-3</v>
      </c>
      <c r="P1139" s="16">
        <f t="shared" ca="1" si="235"/>
        <v>1.0020101039371764E-3</v>
      </c>
      <c r="Q1139" s="16">
        <f t="shared" ca="1" si="236"/>
        <v>1.3905206667612188E-2</v>
      </c>
      <c r="R1139" s="16">
        <f t="shared" ca="1" si="237"/>
        <v>3.8231826735873882E-3</v>
      </c>
      <c r="S1139" s="16">
        <f t="shared" ca="1" si="245"/>
        <v>7.2003774673909976E-2</v>
      </c>
      <c r="T1139" s="16">
        <f t="shared" ca="1" si="238"/>
        <v>7.8623151385418637E-3</v>
      </c>
      <c r="U1139" s="16">
        <f t="shared" ca="1" si="239"/>
        <v>-1.3357422903536486E-2</v>
      </c>
      <c r="V1139" s="16">
        <f t="shared" ca="1" si="240"/>
        <v>-1.3357422903536486E-2</v>
      </c>
      <c r="W1139" s="16">
        <f t="shared" ca="1" si="241"/>
        <v>-1.1874161498259372E-2</v>
      </c>
      <c r="X1139" s="16">
        <f t="shared" ca="1" si="242"/>
        <v>0</v>
      </c>
      <c r="Y1139" s="16">
        <f t="shared" ca="1" si="243"/>
        <v>1.226838457349805E-2</v>
      </c>
      <c r="Z1139" s="16">
        <f t="shared" ca="1" si="244"/>
        <v>1.2433365564088694E-2</v>
      </c>
    </row>
    <row r="1140" spans="2:26" x14ac:dyDescent="0.35">
      <c r="B1140" vm="9454">
        <f ca="1"/>
        <v>43831</v>
      </c>
      <c r="C1140" vm="9455">
        <f ca="1"/>
        <v>377.65</v>
      </c>
      <c r="E1140" vm="9456">
        <f ca="1"/>
        <v>33.383000000000003</v>
      </c>
      <c r="F1140" vm="9426">
        <f ca="1"/>
        <v>43.5</v>
      </c>
      <c r="G1140" vm="7117">
        <f ca="1"/>
        <v>210.1</v>
      </c>
      <c r="H1140" vm="7091">
        <f ca="1"/>
        <v>24</v>
      </c>
      <c r="J1140" vm="2713">
        <f ca="1"/>
        <v>206.85</v>
      </c>
      <c r="K1140" vm="8363">
        <f ca="1"/>
        <v>184.45</v>
      </c>
      <c r="L1140" vm="9457">
        <f ca="1"/>
        <v>154.6</v>
      </c>
      <c r="M1140" s="19" vm="9458">
        <f ca="1"/>
        <v>12182.5</v>
      </c>
      <c r="N1140" s="16">
        <f t="shared" ca="1" si="234"/>
        <v>3.1334507358090694E-2</v>
      </c>
      <c r="O1140" s="16">
        <f t="shared" ca="1" si="233"/>
        <v>9.9801155247657364E-4</v>
      </c>
      <c r="P1140" s="16">
        <f t="shared" ca="1" si="235"/>
        <v>9.9801155247657364E-4</v>
      </c>
      <c r="Q1140" s="16">
        <f t="shared" ca="1" si="236"/>
        <v>1.15008638323731E-3</v>
      </c>
      <c r="R1140" s="16">
        <f t="shared" ca="1" si="237"/>
        <v>2.1441342341830955E-3</v>
      </c>
      <c r="S1140" s="16">
        <f t="shared" ca="1" si="245"/>
        <v>4.7775450738885526E-2</v>
      </c>
      <c r="T1140" s="16">
        <f t="shared" ca="1" si="238"/>
        <v>-3.7878833169372032E-3</v>
      </c>
      <c r="U1140" s="16">
        <f t="shared" ca="1" si="239"/>
        <v>1.4004462719057871E-2</v>
      </c>
      <c r="V1140" s="16">
        <f t="shared" ca="1" si="240"/>
        <v>1.4004462719057871E-2</v>
      </c>
      <c r="W1140" s="16">
        <f t="shared" ca="1" si="241"/>
        <v>1.3409960064820996E-2</v>
      </c>
      <c r="X1140" s="16">
        <f t="shared" ca="1" si="242"/>
        <v>1.3015736989582319E-2</v>
      </c>
      <c r="Y1140" s="16">
        <f t="shared" ca="1" si="243"/>
        <v>0</v>
      </c>
      <c r="Z1140" s="16">
        <f t="shared" ca="1" si="244"/>
        <v>0</v>
      </c>
    </row>
    <row r="1141" spans="2:26" x14ac:dyDescent="0.35">
      <c r="B1141" vm="9459">
        <f ca="1"/>
        <v>43832</v>
      </c>
      <c r="C1141" vm="1002">
        <f ca="1"/>
        <v>383.15</v>
      </c>
      <c r="E1141" vm="9319">
        <f ca="1"/>
        <v>34.383000000000003</v>
      </c>
      <c r="F1141" vm="9460">
        <f ca="1"/>
        <v>45.4</v>
      </c>
      <c r="G1141" vm="7219">
        <f ca="1"/>
        <v>214.15</v>
      </c>
      <c r="H1141" vm="7091">
        <f ca="1"/>
        <v>24</v>
      </c>
      <c r="J1141" vm="7801">
        <f ca="1"/>
        <v>202.95</v>
      </c>
      <c r="K1141" vm="9461">
        <f ca="1"/>
        <v>193.75</v>
      </c>
      <c r="L1141" vm="9462">
        <f ca="1"/>
        <v>159.44999999999999</v>
      </c>
      <c r="M1141" s="19" vm="9463">
        <f ca="1"/>
        <v>12282.2</v>
      </c>
      <c r="N1141" s="16">
        <f t="shared" ca="1" si="234"/>
        <v>1.4458716656956284E-2</v>
      </c>
      <c r="O1141" s="16">
        <f t="shared" ca="1" si="233"/>
        <v>2.9515467811271227E-2</v>
      </c>
      <c r="P1141" s="16">
        <f t="shared" ca="1" si="235"/>
        <v>2.9515467811271227E-2</v>
      </c>
      <c r="Q1141" s="16">
        <f t="shared" ca="1" si="236"/>
        <v>4.2751166952663906E-2</v>
      </c>
      <c r="R1141" s="16">
        <f t="shared" ca="1" si="237"/>
        <v>1.909309621042524E-2</v>
      </c>
      <c r="S1141" s="16">
        <f t="shared" ca="1" si="245"/>
        <v>-1.9034249622513814E-2</v>
      </c>
      <c r="T1141" s="16">
        <f t="shared" ca="1" si="238"/>
        <v>4.9190244190771781E-2</v>
      </c>
      <c r="U1141" s="16">
        <f t="shared" ca="1" si="239"/>
        <v>3.0889257302745013E-2</v>
      </c>
      <c r="V1141" s="16">
        <f t="shared" ca="1" si="240"/>
        <v>3.0889257302745013E-2</v>
      </c>
      <c r="W1141" s="16">
        <f t="shared" ca="1" si="241"/>
        <v>3.0291960078448157E-2</v>
      </c>
      <c r="X1141" s="16">
        <f t="shared" ca="1" si="242"/>
        <v>2.9897737003209482E-2</v>
      </c>
      <c r="Y1141" s="16">
        <f t="shared" ca="1" si="243"/>
        <v>0</v>
      </c>
      <c r="Z1141" s="16">
        <f t="shared" ca="1" si="244"/>
        <v>0</v>
      </c>
    </row>
    <row r="1142" spans="2:26" x14ac:dyDescent="0.35">
      <c r="B1142" vm="9464">
        <f ca="1"/>
        <v>43833</v>
      </c>
      <c r="C1142" vm="9465">
        <f ca="1"/>
        <v>382.5</v>
      </c>
      <c r="E1142" vm="9466">
        <f ca="1"/>
        <v>33.649700000000003</v>
      </c>
      <c r="F1142" vm="9175">
        <f ca="1"/>
        <v>44.6</v>
      </c>
      <c r="G1142" vm="9467">
        <f ca="1"/>
        <v>215.25</v>
      </c>
      <c r="H1142" vm="2126">
        <f ca="1"/>
        <v>24.05</v>
      </c>
      <c r="J1142" vm="8658">
        <f ca="1"/>
        <v>205.55</v>
      </c>
      <c r="K1142" vm="9468">
        <f ca="1"/>
        <v>191.1</v>
      </c>
      <c r="L1142" vm="9469">
        <f ca="1"/>
        <v>157.75</v>
      </c>
      <c r="M1142" s="19" vm="9470">
        <f ca="1"/>
        <v>12226.65</v>
      </c>
      <c r="N1142" s="16">
        <f t="shared" ca="1" si="234"/>
        <v>-1.6979041498227463E-3</v>
      </c>
      <c r="O1142" s="16">
        <f t="shared" ca="1" si="233"/>
        <v>-2.1558115436282867E-2</v>
      </c>
      <c r="P1142" s="16">
        <f t="shared" ca="1" si="235"/>
        <v>-2.1558115436282867E-2</v>
      </c>
      <c r="Q1142" s="16">
        <f t="shared" ca="1" si="236"/>
        <v>-1.777824602128383E-2</v>
      </c>
      <c r="R1142" s="16">
        <f t="shared" ca="1" si="237"/>
        <v>5.1234392464601548E-3</v>
      </c>
      <c r="S1142" s="16">
        <f t="shared" ca="1" si="245"/>
        <v>1.2729670058980869E-2</v>
      </c>
      <c r="T1142" s="16">
        <f t="shared" ca="1" si="238"/>
        <v>-1.3771816987229108E-2</v>
      </c>
      <c r="U1142" s="16">
        <f t="shared" ca="1" si="239"/>
        <v>-1.071889203474404E-2</v>
      </c>
      <c r="V1142" s="16">
        <f t="shared" ca="1" si="240"/>
        <v>-1.071889203474404E-2</v>
      </c>
      <c r="W1142" s="16">
        <f t="shared" ca="1" si="241"/>
        <v>-1.0059398813287651E-2</v>
      </c>
      <c r="X1142" s="16">
        <f t="shared" ca="1" si="242"/>
        <v>0</v>
      </c>
      <c r="Y1142" s="16">
        <f t="shared" ca="1" si="243"/>
        <v>1.0453621888526329E-2</v>
      </c>
      <c r="Z1142" s="16">
        <f t="shared" ca="1" si="244"/>
        <v>1.0618602879116973E-2</v>
      </c>
    </row>
    <row r="1143" spans="2:26" x14ac:dyDescent="0.35">
      <c r="B1143" vm="9471">
        <f ca="1"/>
        <v>43836</v>
      </c>
      <c r="C1143" vm="5284">
        <f ca="1"/>
        <v>380.2</v>
      </c>
      <c r="E1143" vm="8560">
        <f ca="1"/>
        <v>32.316299999999998</v>
      </c>
      <c r="F1143" vm="9472">
        <f ca="1"/>
        <v>42.65</v>
      </c>
      <c r="G1143" vm="8502">
        <f ca="1"/>
        <v>211.85</v>
      </c>
      <c r="H1143" vm="2544">
        <f ca="1"/>
        <v>23.95</v>
      </c>
      <c r="J1143" vm="2579">
        <f ca="1"/>
        <v>202.75</v>
      </c>
      <c r="K1143" vm="9473">
        <f ca="1"/>
        <v>185.65</v>
      </c>
      <c r="L1143" vm="9474">
        <f ca="1"/>
        <v>150.55000000000001</v>
      </c>
      <c r="M1143" s="19" vm="9475">
        <f ca="1"/>
        <v>11993.05</v>
      </c>
      <c r="N1143" s="16">
        <f t="shared" ca="1" si="234"/>
        <v>-6.0312232122617868E-3</v>
      </c>
      <c r="O1143" s="16">
        <f t="shared" ca="1" si="233"/>
        <v>-4.0432393844872377E-2</v>
      </c>
      <c r="P1143" s="16">
        <f t="shared" ca="1" si="235"/>
        <v>-4.0432393844872377E-2</v>
      </c>
      <c r="Q1143" s="16">
        <f t="shared" ca="1" si="236"/>
        <v>-4.4706585088330336E-2</v>
      </c>
      <c r="R1143" s="16">
        <f t="shared" ca="1" si="237"/>
        <v>-1.5921666235271959E-2</v>
      </c>
      <c r="S1143" s="16">
        <f t="shared" ca="1" si="245"/>
        <v>-1.3715620348365157E-2</v>
      </c>
      <c r="T1143" s="16">
        <f t="shared" ca="1" si="238"/>
        <v>-2.8933670623138209E-2</v>
      </c>
      <c r="U1143" s="16">
        <f t="shared" ca="1" si="239"/>
        <v>-4.6716246493579645E-2</v>
      </c>
      <c r="V1143" s="16">
        <f t="shared" ca="1" si="240"/>
        <v>-4.6716246493579645E-2</v>
      </c>
      <c r="W1143" s="16">
        <f t="shared" ca="1" si="241"/>
        <v>-4.4784547809656454E-2</v>
      </c>
      <c r="X1143" s="16">
        <f t="shared" ca="1" si="242"/>
        <v>0</v>
      </c>
      <c r="Y1143" s="16">
        <f t="shared" ca="1" si="243"/>
        <v>4.5178770884895129E-2</v>
      </c>
      <c r="Z1143" s="16">
        <f t="shared" ca="1" si="244"/>
        <v>4.5343751875485776E-2</v>
      </c>
    </row>
    <row r="1144" spans="2:26" x14ac:dyDescent="0.35">
      <c r="B1144" vm="9476">
        <f ca="1"/>
        <v>43837</v>
      </c>
      <c r="C1144" vm="7387">
        <f ca="1"/>
        <v>384.8</v>
      </c>
      <c r="E1144" vm="9477">
        <f ca="1"/>
        <v>32.116300000000003</v>
      </c>
      <c r="F1144" vm="9478">
        <f ca="1"/>
        <v>43.4</v>
      </c>
      <c r="G1144" vm="3287">
        <f ca="1"/>
        <v>213.05</v>
      </c>
      <c r="H1144" vm="2544">
        <f ca="1"/>
        <v>23.95</v>
      </c>
      <c r="J1144" vm="3528">
        <f ca="1"/>
        <v>201.75</v>
      </c>
      <c r="K1144" vm="8426">
        <f ca="1"/>
        <v>184.7</v>
      </c>
      <c r="L1144" vm="9479">
        <f ca="1"/>
        <v>156</v>
      </c>
      <c r="M1144" s="19" vm="9480">
        <f ca="1"/>
        <v>12052.95</v>
      </c>
      <c r="N1144" s="16">
        <f t="shared" ca="1" si="234"/>
        <v>1.2026288737222784E-2</v>
      </c>
      <c r="O1144" s="16">
        <f t="shared" ca="1" si="233"/>
        <v>-6.2080574843338364E-3</v>
      </c>
      <c r="P1144" s="16">
        <f t="shared" ca="1" si="235"/>
        <v>-6.2080574843338364E-3</v>
      </c>
      <c r="Q1144" s="16">
        <f t="shared" ca="1" si="236"/>
        <v>1.7432167168671017E-2</v>
      </c>
      <c r="R1144" s="16">
        <f t="shared" ca="1" si="237"/>
        <v>5.6484028733528192E-3</v>
      </c>
      <c r="S1144" s="16">
        <f t="shared" ca="1" si="245"/>
        <v>-4.944385845464078E-3</v>
      </c>
      <c r="T1144" s="16">
        <f t="shared" ca="1" si="238"/>
        <v>-5.1302934178948682E-3</v>
      </c>
      <c r="U1144" s="16">
        <f t="shared" ca="1" si="239"/>
        <v>3.5560752321794099E-2</v>
      </c>
      <c r="V1144" s="16">
        <f t="shared" ca="1" si="240"/>
        <v>3.5560752321794099E-2</v>
      </c>
      <c r="W1144" s="16">
        <f t="shared" ca="1" si="241"/>
        <v>3.334863896758599E-2</v>
      </c>
      <c r="X1144" s="16">
        <f t="shared" ca="1" si="242"/>
        <v>3.2954415892347315E-2</v>
      </c>
      <c r="Y1144" s="16">
        <f t="shared" ca="1" si="243"/>
        <v>0</v>
      </c>
      <c r="Z1144" s="16">
        <f t="shared" ca="1" si="244"/>
        <v>0</v>
      </c>
    </row>
    <row r="1145" spans="2:26" x14ac:dyDescent="0.35">
      <c r="B1145" vm="9481">
        <f ca="1"/>
        <v>43838</v>
      </c>
      <c r="C1145" vm="5281">
        <f ca="1"/>
        <v>385.65</v>
      </c>
      <c r="E1145" vm="7676">
        <f ca="1"/>
        <v>31.816299999999998</v>
      </c>
      <c r="F1145" vm="9482">
        <f ca="1"/>
        <v>43.2</v>
      </c>
      <c r="G1145" vm="9483">
        <f ca="1"/>
        <v>211</v>
      </c>
      <c r="H1145" vm="7100">
        <f ca="1"/>
        <v>23.85</v>
      </c>
      <c r="J1145" vm="9484">
        <f ca="1"/>
        <v>201.45</v>
      </c>
      <c r="K1145" vm="7752">
        <f ca="1"/>
        <v>182.55</v>
      </c>
      <c r="L1145" vm="8576">
        <f ca="1"/>
        <v>157.35</v>
      </c>
      <c r="M1145" s="19" vm="9485">
        <f ca="1"/>
        <v>12025.35</v>
      </c>
      <c r="N1145" s="16">
        <f t="shared" ca="1" si="234"/>
        <v>2.2065035884565845E-3</v>
      </c>
      <c r="O1145" s="16">
        <f t="shared" ca="1" si="233"/>
        <v>-9.384952338244686E-3</v>
      </c>
      <c r="P1145" s="16">
        <f t="shared" ca="1" si="235"/>
        <v>-9.384952338244686E-3</v>
      </c>
      <c r="Q1145" s="16">
        <f t="shared" ca="1" si="236"/>
        <v>-4.6189458562944166E-3</v>
      </c>
      <c r="R1145" s="16">
        <f t="shared" ca="1" si="237"/>
        <v>-9.6687464698545517E-3</v>
      </c>
      <c r="S1145" s="16">
        <f t="shared" ca="1" si="245"/>
        <v>-1.4880955127019556E-3</v>
      </c>
      <c r="T1145" s="16">
        <f t="shared" ca="1" si="238"/>
        <v>-1.1708779103548304E-2</v>
      </c>
      <c r="U1145" s="16">
        <f t="shared" ca="1" si="239"/>
        <v>8.6166162608787965E-3</v>
      </c>
      <c r="V1145" s="16">
        <f t="shared" ca="1" si="240"/>
        <v>8.6166162608787965E-3</v>
      </c>
      <c r="W1145" s="16">
        <f t="shared" ca="1" si="241"/>
        <v>7.3949010795699762E-3</v>
      </c>
      <c r="X1145" s="16">
        <f t="shared" ca="1" si="242"/>
        <v>7.000678004331299E-3</v>
      </c>
      <c r="Y1145" s="16">
        <f t="shared" ca="1" si="243"/>
        <v>0</v>
      </c>
      <c r="Z1145" s="16">
        <f t="shared" ca="1" si="244"/>
        <v>0</v>
      </c>
    </row>
    <row r="1146" spans="2:26" x14ac:dyDescent="0.35">
      <c r="B1146" vm="9486">
        <f ca="1"/>
        <v>43839</v>
      </c>
      <c r="C1146" vm="9487">
        <f ca="1"/>
        <v>391.8</v>
      </c>
      <c r="E1146" vm="8898">
        <f ca="1"/>
        <v>32.332999999999998</v>
      </c>
      <c r="F1146" vm="9488">
        <f ca="1"/>
        <v>44.9</v>
      </c>
      <c r="G1146" vm="1726">
        <f ca="1"/>
        <v>213.25</v>
      </c>
      <c r="H1146" vm="2544">
        <f ca="1"/>
        <v>23.95</v>
      </c>
      <c r="J1146" vm="9489">
        <f ca="1"/>
        <v>204.5</v>
      </c>
      <c r="K1146" vm="3116">
        <f ca="1"/>
        <v>192</v>
      </c>
      <c r="L1146" vm="9490">
        <f ca="1"/>
        <v>158.15</v>
      </c>
      <c r="M1146" s="19" vm="9491">
        <f ca="1"/>
        <v>12215.9</v>
      </c>
      <c r="N1146" s="16">
        <f t="shared" ca="1" si="234"/>
        <v>1.5821283130432271E-2</v>
      </c>
      <c r="O1146" s="16">
        <f t="shared" ca="1" si="233"/>
        <v>1.6109643424843417E-2</v>
      </c>
      <c r="P1146" s="16">
        <f t="shared" ca="1" si="235"/>
        <v>1.6109643424843417E-2</v>
      </c>
      <c r="Q1146" s="16">
        <f t="shared" ca="1" si="236"/>
        <v>3.8597299498143986E-2</v>
      </c>
      <c r="R1146" s="16">
        <f t="shared" ca="1" si="237"/>
        <v>1.0607052895721921E-2</v>
      </c>
      <c r="S1146" s="16">
        <f t="shared" ca="1" si="245"/>
        <v>1.5026763845500214E-2</v>
      </c>
      <c r="T1146" s="16">
        <f t="shared" ca="1" si="238"/>
        <v>5.0471263926135525E-2</v>
      </c>
      <c r="U1146" s="16">
        <f t="shared" ca="1" si="239"/>
        <v>5.0713262412420863E-3</v>
      </c>
      <c r="V1146" s="16">
        <f t="shared" ca="1" si="240"/>
        <v>5.0713262412420863E-3</v>
      </c>
      <c r="W1146" s="16">
        <f t="shared" ca="1" si="241"/>
        <v>5.99616760421049E-3</v>
      </c>
      <c r="X1146" s="16">
        <f t="shared" ca="1" si="242"/>
        <v>5.6019445289718127E-3</v>
      </c>
      <c r="Y1146" s="16">
        <f t="shared" ca="1" si="243"/>
        <v>0</v>
      </c>
      <c r="Z1146" s="16">
        <f t="shared" ca="1" si="244"/>
        <v>0</v>
      </c>
    </row>
    <row r="1147" spans="2:26" x14ac:dyDescent="0.35">
      <c r="B1147" vm="9492">
        <f ca="1"/>
        <v>43840</v>
      </c>
      <c r="C1147" vm="9493">
        <f ca="1"/>
        <v>392.05</v>
      </c>
      <c r="E1147" vm="9494">
        <f ca="1"/>
        <v>32.399700000000003</v>
      </c>
      <c r="F1147" vm="9495">
        <f ca="1"/>
        <v>44.75</v>
      </c>
      <c r="G1147" vm="7063">
        <f ca="1"/>
        <v>219.1</v>
      </c>
      <c r="H1147" vm="2573">
        <f ca="1"/>
        <v>24.25</v>
      </c>
      <c r="J1147" vm="1779">
        <f ca="1"/>
        <v>210.4</v>
      </c>
      <c r="K1147" vm="9496">
        <f ca="1"/>
        <v>196.35</v>
      </c>
      <c r="L1147" vm="9083">
        <f ca="1"/>
        <v>159.94999999999999</v>
      </c>
      <c r="M1147" s="19" vm="9497">
        <f ca="1"/>
        <v>12256.8</v>
      </c>
      <c r="N1147" s="16">
        <f t="shared" ca="1" si="234"/>
        <v>6.3787716649053112E-4</v>
      </c>
      <c r="O1147" s="16">
        <f t="shared" ca="1" si="233"/>
        <v>2.0607829923756653E-3</v>
      </c>
      <c r="P1147" s="16">
        <f t="shared" ca="1" si="235"/>
        <v>2.0607829923756653E-3</v>
      </c>
      <c r="Q1147" s="16">
        <f t="shared" ca="1" si="236"/>
        <v>-3.3463500273441722E-3</v>
      </c>
      <c r="R1147" s="16">
        <f t="shared" ca="1" si="237"/>
        <v>2.7063060229632365E-2</v>
      </c>
      <c r="S1147" s="16">
        <f t="shared" ca="1" si="245"/>
        <v>2.8442505380698306E-2</v>
      </c>
      <c r="T1147" s="16">
        <f t="shared" ca="1" si="238"/>
        <v>2.2403408996237124E-2</v>
      </c>
      <c r="U1147" s="16">
        <f t="shared" ca="1" si="239"/>
        <v>1.1317316643869025E-2</v>
      </c>
      <c r="V1147" s="16">
        <f t="shared" ca="1" si="240"/>
        <v>1.1317316643869025E-2</v>
      </c>
      <c r="W1147" s="16">
        <f t="shared" ca="1" si="241"/>
        <v>1.1689061205994378E-2</v>
      </c>
      <c r="X1147" s="16">
        <f t="shared" ca="1" si="242"/>
        <v>1.1294838130755701E-2</v>
      </c>
      <c r="Y1147" s="16">
        <f t="shared" ca="1" si="243"/>
        <v>0</v>
      </c>
      <c r="Z1147" s="16">
        <f t="shared" ca="1" si="244"/>
        <v>0</v>
      </c>
    </row>
    <row r="1148" spans="2:26" x14ac:dyDescent="0.35">
      <c r="B1148" vm="9498">
        <f ca="1"/>
        <v>43843</v>
      </c>
      <c r="C1148" vm="9499">
        <f ca="1"/>
        <v>390.35</v>
      </c>
      <c r="E1148" vm="9500">
        <f ca="1"/>
        <v>32.6663</v>
      </c>
      <c r="F1148" vm="9501">
        <f ca="1"/>
        <v>46.05</v>
      </c>
      <c r="G1148" vm="9502">
        <f ca="1"/>
        <v>215.8</v>
      </c>
      <c r="H1148" vm="2593">
        <f ca="1"/>
        <v>24.2</v>
      </c>
      <c r="J1148" vm="3586">
        <f ca="1"/>
        <v>209.55</v>
      </c>
      <c r="K1148" vm="3786">
        <f ca="1"/>
        <v>196.25</v>
      </c>
      <c r="L1148" vm="8705">
        <f ca="1"/>
        <v>160.44999999999999</v>
      </c>
      <c r="M1148" s="19" vm="9503">
        <f ca="1"/>
        <v>12329.55</v>
      </c>
      <c r="N1148" s="16">
        <f t="shared" ca="1" si="234"/>
        <v>-4.345610110630985E-3</v>
      </c>
      <c r="O1148" s="16">
        <f t="shared" ca="1" si="233"/>
        <v>8.1948019535140141E-3</v>
      </c>
      <c r="P1148" s="16">
        <f t="shared" ca="1" si="235"/>
        <v>8.1948019535140141E-3</v>
      </c>
      <c r="Q1148" s="16">
        <f t="shared" ca="1" si="236"/>
        <v>2.8636317980451336E-2</v>
      </c>
      <c r="R1148" s="16">
        <f t="shared" ca="1" si="237"/>
        <v>-1.5176193777386493E-2</v>
      </c>
      <c r="S1148" s="16">
        <f t="shared" ca="1" si="245"/>
        <v>-4.0481064924742386E-3</v>
      </c>
      <c r="T1148" s="16">
        <f t="shared" ca="1" si="238"/>
        <v>-5.0942436150073155E-4</v>
      </c>
      <c r="U1148" s="16">
        <f t="shared" ca="1" si="239"/>
        <v>3.1211011603388505E-3</v>
      </c>
      <c r="V1148" s="16">
        <f t="shared" ca="1" si="240"/>
        <v>3.1211011603388505E-3</v>
      </c>
      <c r="W1148" s="16">
        <f t="shared" ca="1" si="241"/>
        <v>2.5737827039897208E-3</v>
      </c>
      <c r="X1148" s="16">
        <f t="shared" ca="1" si="242"/>
        <v>2.1795596287510436E-3</v>
      </c>
      <c r="Y1148" s="16">
        <f t="shared" ca="1" si="243"/>
        <v>0</v>
      </c>
      <c r="Z1148" s="16">
        <f t="shared" ca="1" si="244"/>
        <v>0</v>
      </c>
    </row>
    <row r="1149" spans="2:26" x14ac:dyDescent="0.35">
      <c r="B1149" vm="9504">
        <f ca="1"/>
        <v>43844</v>
      </c>
      <c r="C1149" vm="9505">
        <f ca="1"/>
        <v>389.2</v>
      </c>
      <c r="E1149" vm="9506">
        <f ca="1"/>
        <v>33.283000000000001</v>
      </c>
      <c r="F1149" vm="9507">
        <f ca="1"/>
        <v>45.95</v>
      </c>
      <c r="G1149" vm="9508">
        <f ca="1"/>
        <v>214.05</v>
      </c>
      <c r="H1149" vm="2593">
        <f ca="1"/>
        <v>24.2</v>
      </c>
      <c r="J1149" vm="9509">
        <f ca="1"/>
        <v>213.75</v>
      </c>
      <c r="K1149" vm="7794">
        <f ca="1"/>
        <v>195.85</v>
      </c>
      <c r="L1149" vm="9510">
        <f ca="1"/>
        <v>165</v>
      </c>
      <c r="M1149" s="19" vm="9511">
        <f ca="1"/>
        <v>12362.3</v>
      </c>
      <c r="N1149" s="16">
        <f t="shared" ca="1" si="234"/>
        <v>-2.9504222544500915E-3</v>
      </c>
      <c r="O1149" s="16">
        <f t="shared" ca="1" si="233"/>
        <v>1.8702790671358903E-2</v>
      </c>
      <c r="P1149" s="16">
        <f t="shared" ca="1" si="235"/>
        <v>1.8702790671358903E-2</v>
      </c>
      <c r="Q1149" s="16">
        <f t="shared" ca="1" si="236"/>
        <v>-2.1739138996196851E-3</v>
      </c>
      <c r="R1149" s="16">
        <f t="shared" ca="1" si="237"/>
        <v>-8.1424202330791159E-3</v>
      </c>
      <c r="S1149" s="16">
        <f t="shared" ca="1" si="245"/>
        <v>1.9844733445789128E-2</v>
      </c>
      <c r="T1149" s="16">
        <f t="shared" ca="1" si="238"/>
        <v>-2.0402965506775678E-3</v>
      </c>
      <c r="U1149" s="16">
        <f t="shared" ca="1" si="239"/>
        <v>2.7963106344714786E-2</v>
      </c>
      <c r="V1149" s="16">
        <f t="shared" ca="1" si="240"/>
        <v>2.7963106344714786E-2</v>
      </c>
      <c r="W1149" s="16">
        <f t="shared" ca="1" si="241"/>
        <v>2.5526529227280131E-2</v>
      </c>
      <c r="X1149" s="16">
        <f t="shared" ca="1" si="242"/>
        <v>2.5132306152041456E-2</v>
      </c>
      <c r="Y1149" s="16">
        <f t="shared" ca="1" si="243"/>
        <v>0</v>
      </c>
      <c r="Z1149" s="16">
        <f t="shared" ca="1" si="244"/>
        <v>0</v>
      </c>
    </row>
    <row r="1150" spans="2:26" x14ac:dyDescent="0.35">
      <c r="B1150" vm="9512">
        <f ca="1"/>
        <v>43845</v>
      </c>
      <c r="C1150" vm="7190">
        <f ca="1"/>
        <v>390.8</v>
      </c>
      <c r="E1150" vm="8764">
        <f ca="1"/>
        <v>34.616300000000003</v>
      </c>
      <c r="F1150" vm="9114">
        <f ca="1"/>
        <v>46.85</v>
      </c>
      <c r="G1150" vm="1687">
        <f ca="1"/>
        <v>215.35</v>
      </c>
      <c r="H1150" vm="2563">
        <f ca="1"/>
        <v>24.45</v>
      </c>
      <c r="J1150" vm="9513">
        <f ca="1"/>
        <v>211.65</v>
      </c>
      <c r="K1150" vm="1832">
        <f ca="1"/>
        <v>200.35</v>
      </c>
      <c r="L1150" vm="2910">
        <f ca="1"/>
        <v>164.65</v>
      </c>
      <c r="M1150" s="19" vm="9514">
        <f ca="1"/>
        <v>12343.3</v>
      </c>
      <c r="N1150" s="16">
        <f t="shared" ca="1" si="234"/>
        <v>4.1025698567776839E-3</v>
      </c>
      <c r="O1150" s="16">
        <f t="shared" ca="1" si="233"/>
        <v>3.927791327659487E-2</v>
      </c>
      <c r="P1150" s="16">
        <f t="shared" ca="1" si="235"/>
        <v>3.927791327659487E-2</v>
      </c>
      <c r="Q1150" s="16">
        <f t="shared" ca="1" si="236"/>
        <v>1.9397159882735129E-2</v>
      </c>
      <c r="R1150" s="16">
        <f t="shared" ca="1" si="237"/>
        <v>6.0549789091643817E-3</v>
      </c>
      <c r="S1150" s="16">
        <f t="shared" ca="1" si="245"/>
        <v>-9.8731408499368612E-3</v>
      </c>
      <c r="T1150" s="16">
        <f t="shared" ca="1" si="238"/>
        <v>2.2716776970313154E-2</v>
      </c>
      <c r="U1150" s="16">
        <f t="shared" ca="1" si="239"/>
        <v>-2.1234650782072789E-3</v>
      </c>
      <c r="V1150" s="16">
        <f t="shared" ca="1" si="240"/>
        <v>-2.1234650782072789E-3</v>
      </c>
      <c r="W1150" s="16">
        <f t="shared" ca="1" si="241"/>
        <v>-1.0961885759867194E-3</v>
      </c>
      <c r="X1150" s="16">
        <f t="shared" ca="1" si="242"/>
        <v>0</v>
      </c>
      <c r="Y1150" s="16">
        <f t="shared" ca="1" si="243"/>
        <v>1.4904116512253966E-3</v>
      </c>
      <c r="Z1150" s="16">
        <f t="shared" ca="1" si="244"/>
        <v>1.6553926418160412E-3</v>
      </c>
    </row>
    <row r="1151" spans="2:26" x14ac:dyDescent="0.35">
      <c r="B1151" vm="9515">
        <f ca="1"/>
        <v>43846</v>
      </c>
      <c r="C1151" vm="9516">
        <f ca="1"/>
        <v>390.95</v>
      </c>
      <c r="E1151" vm="9517">
        <f ca="1"/>
        <v>35.249600000000001</v>
      </c>
      <c r="F1151" vm="9363">
        <f ca="1"/>
        <v>46.55</v>
      </c>
      <c r="G1151" vm="3540">
        <f ca="1"/>
        <v>215.75</v>
      </c>
      <c r="H1151" vm="2661">
        <f ca="1"/>
        <v>24.6</v>
      </c>
      <c r="J1151" vm="9434">
        <f ca="1"/>
        <v>212</v>
      </c>
      <c r="K1151" vm="8108">
        <f ca="1"/>
        <v>197.55</v>
      </c>
      <c r="L1151" vm="2506">
        <f ca="1"/>
        <v>162.25</v>
      </c>
      <c r="M1151" s="19" vm="9518">
        <f ca="1"/>
        <v>12355.5</v>
      </c>
      <c r="N1151" s="16">
        <f t="shared" ca="1" si="234"/>
        <v>3.8375440189519354E-4</v>
      </c>
      <c r="O1151" s="16">
        <f t="shared" ca="1" si="233"/>
        <v>1.8129512278538644E-2</v>
      </c>
      <c r="P1151" s="16">
        <f t="shared" ca="1" si="235"/>
        <v>1.8129512278538644E-2</v>
      </c>
      <c r="Q1151" s="16">
        <f t="shared" ca="1" si="236"/>
        <v>-6.4240049613552112E-3</v>
      </c>
      <c r="R1151" s="16">
        <f t="shared" ca="1" si="237"/>
        <v>1.8557184634178416E-3</v>
      </c>
      <c r="S1151" s="16">
        <f t="shared" ca="1" si="245"/>
        <v>1.6523077050797587E-3</v>
      </c>
      <c r="T1151" s="16">
        <f t="shared" ca="1" si="238"/>
        <v>-1.4074120224753711E-2</v>
      </c>
      <c r="U1151" s="16">
        <f t="shared" ca="1" si="239"/>
        <v>-1.4683653238173897E-2</v>
      </c>
      <c r="V1151" s="16">
        <f t="shared" ca="1" si="240"/>
        <v>-1.4683653238173897E-2</v>
      </c>
      <c r="W1151" s="16">
        <f t="shared" ca="1" si="241"/>
        <v>-1.341752779881333E-2</v>
      </c>
      <c r="X1151" s="16">
        <f t="shared" ca="1" si="242"/>
        <v>0</v>
      </c>
      <c r="Y1151" s="16">
        <f t="shared" ca="1" si="243"/>
        <v>1.3811750874052007E-2</v>
      </c>
      <c r="Z1151" s="16">
        <f t="shared" ca="1" si="244"/>
        <v>1.3976731864642652E-2</v>
      </c>
    </row>
    <row r="1152" spans="2:26" x14ac:dyDescent="0.35">
      <c r="B1152" vm="9519">
        <f ca="1"/>
        <v>43847</v>
      </c>
      <c r="C1152" vm="6859">
        <f ca="1"/>
        <v>387.6</v>
      </c>
      <c r="E1152" vm="9520">
        <f ca="1"/>
        <v>36.199599999999997</v>
      </c>
      <c r="F1152" vm="9521">
        <f ca="1"/>
        <v>46.2</v>
      </c>
      <c r="G1152" vm="3352">
        <f ca="1"/>
        <v>216.95</v>
      </c>
      <c r="H1152" vm="2573">
        <f ca="1"/>
        <v>24.25</v>
      </c>
      <c r="J1152" vm="9400">
        <f ca="1"/>
        <v>208</v>
      </c>
      <c r="K1152" vm="3939">
        <f ca="1"/>
        <v>197.3</v>
      </c>
      <c r="L1152" vm="9522">
        <f ca="1"/>
        <v>159.5</v>
      </c>
      <c r="M1152" s="19" vm="9523">
        <f ca="1"/>
        <v>12352.35</v>
      </c>
      <c r="N1152" s="16">
        <f t="shared" ca="1" si="234"/>
        <v>-8.6057945539118035E-3</v>
      </c>
      <c r="O1152" s="16">
        <f t="shared" ca="1" si="233"/>
        <v>2.659388737075611E-2</v>
      </c>
      <c r="P1152" s="16">
        <f t="shared" ca="1" si="235"/>
        <v>2.659388737075611E-2</v>
      </c>
      <c r="Q1152" s="16">
        <f t="shared" ca="1" si="236"/>
        <v>-7.5472056353827425E-3</v>
      </c>
      <c r="R1152" s="16">
        <f t="shared" ca="1" si="237"/>
        <v>5.5465822808222877E-3</v>
      </c>
      <c r="S1152" s="16">
        <f t="shared" ca="1" si="245"/>
        <v>-1.9048194970694474E-2</v>
      </c>
      <c r="T1152" s="16">
        <f t="shared" ca="1" si="238"/>
        <v>-1.2663038288300637E-3</v>
      </c>
      <c r="U1152" s="16">
        <f t="shared" ca="1" si="239"/>
        <v>-1.7094433359300068E-2</v>
      </c>
      <c r="V1152" s="16">
        <f t="shared" ca="1" si="240"/>
        <v>-1.7094433359300068E-2</v>
      </c>
      <c r="W1152" s="16">
        <f t="shared" ca="1" si="241"/>
        <v>-1.5531428310241294E-2</v>
      </c>
      <c r="X1152" s="16">
        <f t="shared" ca="1" si="242"/>
        <v>0</v>
      </c>
      <c r="Y1152" s="16">
        <f t="shared" ca="1" si="243"/>
        <v>1.592565138547997E-2</v>
      </c>
      <c r="Z1152" s="16">
        <f t="shared" ca="1" si="244"/>
        <v>1.6090632376070616E-2</v>
      </c>
    </row>
    <row r="1153" spans="2:26" x14ac:dyDescent="0.35">
      <c r="B1153" vm="9524">
        <f ca="1"/>
        <v>43850</v>
      </c>
      <c r="C1153" vm="5352">
        <f ca="1"/>
        <v>380.05</v>
      </c>
      <c r="E1153" vm="9525">
        <f ca="1"/>
        <v>34.999699999999997</v>
      </c>
      <c r="F1153" vm="9526">
        <f ca="1"/>
        <v>44.95</v>
      </c>
      <c r="G1153" vm="3236">
        <f ca="1"/>
        <v>216.35</v>
      </c>
      <c r="H1153" vm="3784">
        <f ca="1"/>
        <v>27.05</v>
      </c>
      <c r="J1153" vm="4158">
        <f ca="1"/>
        <v>205.65</v>
      </c>
      <c r="K1153" vm="7770">
        <f ca="1"/>
        <v>195</v>
      </c>
      <c r="L1153" vm="9527">
        <f ca="1"/>
        <v>156.9</v>
      </c>
      <c r="M1153" s="19" vm="9528">
        <f ca="1"/>
        <v>12224.55</v>
      </c>
      <c r="N1153" s="16">
        <f t="shared" ca="1" si="234"/>
        <v>-1.9671057004561798E-2</v>
      </c>
      <c r="O1153" s="16">
        <f t="shared" ca="1" si="233"/>
        <v>-3.3708579022812463E-2</v>
      </c>
      <c r="P1153" s="16">
        <f t="shared" ca="1" si="235"/>
        <v>-3.3708579022812463E-2</v>
      </c>
      <c r="Q1153" s="16">
        <f t="shared" ca="1" si="236"/>
        <v>-2.7429037170063827E-2</v>
      </c>
      <c r="R1153" s="16">
        <f t="shared" ca="1" si="237"/>
        <v>-2.7694455734659025E-3</v>
      </c>
      <c r="S1153" s="16">
        <f t="shared" ca="1" si="245"/>
        <v>-1.1362385024884901E-2</v>
      </c>
      <c r="T1153" s="16">
        <f t="shared" ca="1" si="238"/>
        <v>-1.1725854464822881E-2</v>
      </c>
      <c r="U1153" s="16">
        <f t="shared" ca="1" si="239"/>
        <v>-1.6435262485912306E-2</v>
      </c>
      <c r="V1153" s="16">
        <f t="shared" ca="1" si="240"/>
        <v>-1.6435262485912306E-2</v>
      </c>
      <c r="W1153" s="16">
        <f t="shared" ca="1" si="241"/>
        <v>-1.6111416354968388E-2</v>
      </c>
      <c r="X1153" s="16">
        <f t="shared" ca="1" si="242"/>
        <v>0</v>
      </c>
      <c r="Y1153" s="16">
        <f t="shared" ca="1" si="243"/>
        <v>1.6505639430207063E-2</v>
      </c>
      <c r="Z1153" s="16">
        <f t="shared" ca="1" si="244"/>
        <v>1.667062042079771E-2</v>
      </c>
    </row>
    <row r="1154" spans="2:26" x14ac:dyDescent="0.35">
      <c r="B1154" vm="9529">
        <f ca="1"/>
        <v>43851</v>
      </c>
      <c r="C1154" vm="5348">
        <f ca="1"/>
        <v>379.95</v>
      </c>
      <c r="E1154" vm="9150">
        <f ca="1"/>
        <v>35.016300000000001</v>
      </c>
      <c r="F1154" vm="9478">
        <f ca="1"/>
        <v>43.4</v>
      </c>
      <c r="G1154" vm="9530">
        <f ca="1"/>
        <v>212.4</v>
      </c>
      <c r="H1154" vm="3350">
        <f ca="1"/>
        <v>25.85</v>
      </c>
      <c r="J1154" vm="7801">
        <f ca="1"/>
        <v>202.95</v>
      </c>
      <c r="K1154" vm="9531">
        <f ca="1"/>
        <v>191.4</v>
      </c>
      <c r="L1154" vm="9532">
        <f ca="1"/>
        <v>153.9</v>
      </c>
      <c r="M1154" s="19" vm="9533">
        <f ca="1"/>
        <v>12169.85</v>
      </c>
      <c r="N1154" s="16">
        <f t="shared" ca="1" si="234"/>
        <v>-2.6315789625562698E-4</v>
      </c>
      <c r="O1154" s="16">
        <f t="shared" ca="1" si="233"/>
        <v>4.7417733978060334E-4</v>
      </c>
      <c r="P1154" s="16">
        <f t="shared" ca="1" si="235"/>
        <v>4.7417733978060334E-4</v>
      </c>
      <c r="Q1154" s="16">
        <f t="shared" ca="1" si="236"/>
        <v>-3.5091319811270172E-2</v>
      </c>
      <c r="R1154" s="16">
        <f t="shared" ca="1" si="237"/>
        <v>-1.8426177303109983E-2</v>
      </c>
      <c r="S1154" s="16">
        <f t="shared" ca="1" si="245"/>
        <v>-1.3216051391526488E-2</v>
      </c>
      <c r="T1154" s="16">
        <f t="shared" ca="1" si="238"/>
        <v>-1.8634079544892868E-2</v>
      </c>
      <c r="U1154" s="16">
        <f t="shared" ca="1" si="239"/>
        <v>-1.9305618894153422E-2</v>
      </c>
      <c r="V1154" s="16">
        <f t="shared" ca="1" si="240"/>
        <v>-1.9305618894153422E-2</v>
      </c>
      <c r="W1154" s="16">
        <f t="shared" ca="1" si="241"/>
        <v>-1.9119485709760645E-2</v>
      </c>
      <c r="X1154" s="16">
        <f t="shared" ca="1" si="242"/>
        <v>0</v>
      </c>
      <c r="Y1154" s="16">
        <f t="shared" ca="1" si="243"/>
        <v>1.951370878499932E-2</v>
      </c>
      <c r="Z1154" s="16">
        <f t="shared" ca="1" si="244"/>
        <v>1.9678689775589966E-2</v>
      </c>
    </row>
    <row r="1155" spans="2:26" x14ac:dyDescent="0.35">
      <c r="B1155" vm="9534">
        <f ca="1"/>
        <v>43852</v>
      </c>
      <c r="C1155" vm="9535">
        <f ca="1"/>
        <v>383.6</v>
      </c>
      <c r="E1155" vm="9466">
        <f ca="1"/>
        <v>33.649700000000003</v>
      </c>
      <c r="F1155" vm="9448">
        <f ca="1"/>
        <v>43.45</v>
      </c>
      <c r="G1155" vm="8935">
        <f ca="1"/>
        <v>209.2</v>
      </c>
      <c r="H1155" vm="3001">
        <f ca="1"/>
        <v>26.15</v>
      </c>
      <c r="J1155" vm="7694">
        <f ca="1"/>
        <v>203.15</v>
      </c>
      <c r="K1155" vm="9536">
        <f ca="1"/>
        <v>185.6</v>
      </c>
      <c r="L1155" vm="9537">
        <f ca="1"/>
        <v>153.19999999999999</v>
      </c>
      <c r="M1155" s="19" vm="9538">
        <f ca="1"/>
        <v>12106.9</v>
      </c>
      <c r="N1155" s="16">
        <f t="shared" ca="1" si="234"/>
        <v>9.5606778934893919E-3</v>
      </c>
      <c r="O1155" s="16">
        <f t="shared" ref="O1155:O1218" ca="1" si="246">LN(E1155/E1154)</f>
        <v>-3.9809526617498724E-2</v>
      </c>
      <c r="P1155" s="16">
        <f t="shared" ca="1" si="235"/>
        <v>-3.9809526617498724E-2</v>
      </c>
      <c r="Q1155" s="16">
        <f t="shared" ca="1" si="236"/>
        <v>1.1514106050420575E-3</v>
      </c>
      <c r="R1155" s="16">
        <f t="shared" ca="1" si="237"/>
        <v>-1.5180557177015979E-2</v>
      </c>
      <c r="S1155" s="16">
        <f t="shared" ca="1" si="245"/>
        <v>9.8497914882908228E-4</v>
      </c>
      <c r="T1155" s="16">
        <f t="shared" ca="1" si="238"/>
        <v>-3.0771658666753774E-2</v>
      </c>
      <c r="U1155" s="16">
        <f t="shared" ca="1" si="239"/>
        <v>-4.5587835383426719E-3</v>
      </c>
      <c r="V1155" s="16">
        <f t="shared" ca="1" si="240"/>
        <v>-4.5587835383426719E-3</v>
      </c>
      <c r="W1155" s="16">
        <f t="shared" ca="1" si="241"/>
        <v>-5.09489129258034E-3</v>
      </c>
      <c r="X1155" s="16">
        <f t="shared" ca="1" si="242"/>
        <v>0</v>
      </c>
      <c r="Y1155" s="16">
        <f t="shared" ca="1" si="243"/>
        <v>5.4891143678190172E-3</v>
      </c>
      <c r="Z1155" s="16">
        <f t="shared" ca="1" si="244"/>
        <v>5.6540953584096618E-3</v>
      </c>
    </row>
    <row r="1156" spans="2:26" x14ac:dyDescent="0.35">
      <c r="B1156" vm="9539">
        <f ca="1"/>
        <v>43853</v>
      </c>
      <c r="C1156" vm="9540">
        <f ca="1"/>
        <v>385.85</v>
      </c>
      <c r="E1156" vm="9541">
        <f ca="1"/>
        <v>33.716299999999997</v>
      </c>
      <c r="F1156" vm="9448">
        <f ca="1"/>
        <v>43.45</v>
      </c>
      <c r="G1156" vm="8728">
        <f ca="1"/>
        <v>208.65</v>
      </c>
      <c r="H1156" vm="3927">
        <f ca="1"/>
        <v>27.2</v>
      </c>
      <c r="J1156" vm="8921">
        <f ca="1"/>
        <v>204.95</v>
      </c>
      <c r="K1156" vm="3831">
        <f ca="1"/>
        <v>188.4</v>
      </c>
      <c r="L1156" vm="8144">
        <f ca="1"/>
        <v>154.15</v>
      </c>
      <c r="M1156" s="19" vm="9542">
        <f ca="1"/>
        <v>12180.35</v>
      </c>
      <c r="N1156" s="16">
        <f t="shared" ca="1" si="234"/>
        <v>5.8483498943289053E-3</v>
      </c>
      <c r="O1156" s="16">
        <f t="shared" ca="1" si="246"/>
        <v>1.9772592019125478E-3</v>
      </c>
      <c r="P1156" s="16">
        <f t="shared" ca="1" si="235"/>
        <v>1.9772592019125478E-3</v>
      </c>
      <c r="Q1156" s="16">
        <f t="shared" ca="1" si="236"/>
        <v>0</v>
      </c>
      <c r="R1156" s="16">
        <f t="shared" ca="1" si="237"/>
        <v>-2.6325251532060938E-3</v>
      </c>
      <c r="S1156" s="16">
        <f t="shared" ca="1" si="245"/>
        <v>8.821424516610667E-3</v>
      </c>
      <c r="T1156" s="16">
        <f t="shared" ca="1" si="238"/>
        <v>1.4973541790162583E-2</v>
      </c>
      <c r="U1156" s="16">
        <f t="shared" ca="1" si="239"/>
        <v>6.1818970256685675E-3</v>
      </c>
      <c r="V1156" s="16">
        <f t="shared" ca="1" si="240"/>
        <v>6.1818970256685675E-3</v>
      </c>
      <c r="W1156" s="16">
        <f t="shared" ca="1" si="241"/>
        <v>5.6823504856098311E-3</v>
      </c>
      <c r="X1156" s="16">
        <f t="shared" ca="1" si="242"/>
        <v>5.2881274103711538E-3</v>
      </c>
      <c r="Y1156" s="16">
        <f t="shared" ca="1" si="243"/>
        <v>0</v>
      </c>
      <c r="Z1156" s="16">
        <f t="shared" ca="1" si="244"/>
        <v>0</v>
      </c>
    </row>
    <row r="1157" spans="2:26" x14ac:dyDescent="0.35">
      <c r="B1157" vm="9543">
        <f ca="1"/>
        <v>43854</v>
      </c>
      <c r="C1157" vm="9544">
        <f ca="1"/>
        <v>384.75</v>
      </c>
      <c r="E1157" vm="9545">
        <f ca="1"/>
        <v>33.9497</v>
      </c>
      <c r="F1157" vm="9546">
        <f ca="1"/>
        <v>45</v>
      </c>
      <c r="G1157" vm="4236">
        <f ca="1"/>
        <v>207.85</v>
      </c>
      <c r="H1157" vm="3741">
        <f ca="1"/>
        <v>27.45</v>
      </c>
      <c r="J1157" vm="9547">
        <f ca="1"/>
        <v>205.35</v>
      </c>
      <c r="K1157" vm="9548">
        <f ca="1"/>
        <v>186.5</v>
      </c>
      <c r="L1157" vm="8885">
        <f ca="1"/>
        <v>155.9</v>
      </c>
      <c r="M1157" s="19" vm="9549">
        <f ca="1"/>
        <v>12248.25</v>
      </c>
      <c r="N1157" s="16">
        <f t="shared" ca="1" si="234"/>
        <v>-2.8549201846235386E-3</v>
      </c>
      <c r="O1157" s="16">
        <f t="shared" ca="1" si="246"/>
        <v>6.8986174930608674E-3</v>
      </c>
      <c r="P1157" s="16">
        <f t="shared" ca="1" si="235"/>
        <v>6.8986174930608674E-3</v>
      </c>
      <c r="Q1157" s="16">
        <f t="shared" ca="1" si="236"/>
        <v>3.5051638058918581E-2</v>
      </c>
      <c r="R1157" s="16">
        <f t="shared" ca="1" si="237"/>
        <v>-3.8415413389151767E-3</v>
      </c>
      <c r="S1157" s="16">
        <f t="shared" ca="1" si="245"/>
        <v>1.9497934522211238E-3</v>
      </c>
      <c r="T1157" s="16">
        <f t="shared" ca="1" si="238"/>
        <v>-1.0136123058392505E-2</v>
      </c>
      <c r="U1157" s="16">
        <f t="shared" ca="1" si="239"/>
        <v>1.1288621731571568E-2</v>
      </c>
      <c r="V1157" s="16">
        <f t="shared" ca="1" si="240"/>
        <v>1.1288621731571568E-2</v>
      </c>
      <c r="W1157" s="16">
        <f t="shared" ca="1" si="241"/>
        <v>1.0704135503746713E-2</v>
      </c>
      <c r="X1157" s="16">
        <f t="shared" ca="1" si="242"/>
        <v>1.0309912428508036E-2</v>
      </c>
      <c r="Y1157" s="16">
        <f t="shared" ca="1" si="243"/>
        <v>0</v>
      </c>
      <c r="Z1157" s="16">
        <f t="shared" ca="1" si="244"/>
        <v>0</v>
      </c>
    </row>
    <row r="1158" spans="2:26" x14ac:dyDescent="0.35">
      <c r="B1158" vm="9550">
        <f ca="1"/>
        <v>43857</v>
      </c>
      <c r="C1158" vm="5131">
        <f ca="1"/>
        <v>381.25</v>
      </c>
      <c r="E1158" vm="9551">
        <f ca="1"/>
        <v>33.883000000000003</v>
      </c>
      <c r="F1158" vm="9552">
        <f ca="1"/>
        <v>43.95</v>
      </c>
      <c r="G1158" vm="9553">
        <f ca="1"/>
        <v>201</v>
      </c>
      <c r="H1158" vm="3114">
        <f ca="1"/>
        <v>27.75</v>
      </c>
      <c r="J1158" vm="8080">
        <f ca="1"/>
        <v>202.8</v>
      </c>
      <c r="K1158" vm="9554">
        <f ca="1"/>
        <v>182.2</v>
      </c>
      <c r="L1158" vm="9555">
        <f ca="1"/>
        <v>148.85</v>
      </c>
      <c r="M1158" s="19" vm="9556">
        <f ca="1"/>
        <v>12119</v>
      </c>
      <c r="N1158" s="16">
        <f t="shared" ca="1" si="234"/>
        <v>-9.1384447973672268E-3</v>
      </c>
      <c r="O1158" s="16">
        <f t="shared" ca="1" si="246"/>
        <v>-1.9666037618145389E-3</v>
      </c>
      <c r="P1158" s="16">
        <f t="shared" ca="1" si="235"/>
        <v>-1.9666037618145389E-3</v>
      </c>
      <c r="Q1158" s="16">
        <f t="shared" ca="1" si="236"/>
        <v>-2.3609865639133736E-2</v>
      </c>
      <c r="R1158" s="16">
        <f t="shared" ca="1" si="237"/>
        <v>-3.3511757639570636E-2</v>
      </c>
      <c r="S1158" s="16">
        <f t="shared" ca="1" si="245"/>
        <v>-1.2495568685539388E-2</v>
      </c>
      <c r="T1158" s="16">
        <f t="shared" ca="1" si="238"/>
        <v>-2.3326254258012345E-2</v>
      </c>
      <c r="U1158" s="16">
        <f t="shared" ca="1" si="239"/>
        <v>-4.6275688601945565E-2</v>
      </c>
      <c r="V1158" s="16">
        <f t="shared" ca="1" si="240"/>
        <v>-4.6275688601945565E-2</v>
      </c>
      <c r="W1158" s="16">
        <f t="shared" ca="1" si="241"/>
        <v>-4.4642224271084961E-2</v>
      </c>
      <c r="X1158" s="16">
        <f t="shared" ca="1" si="242"/>
        <v>0</v>
      </c>
      <c r="Y1158" s="16">
        <f t="shared" ca="1" si="243"/>
        <v>4.5036447346323637E-2</v>
      </c>
      <c r="Z1158" s="16">
        <f t="shared" ca="1" si="244"/>
        <v>4.5201428336914283E-2</v>
      </c>
    </row>
    <row r="1159" spans="2:26" x14ac:dyDescent="0.35">
      <c r="B1159" vm="9557">
        <f ca="1"/>
        <v>43858</v>
      </c>
      <c r="C1159" vm="6941">
        <f ca="1"/>
        <v>372.95</v>
      </c>
      <c r="E1159" vm="7174">
        <f ca="1"/>
        <v>33.399700000000003</v>
      </c>
      <c r="F1159" vm="9558">
        <f ca="1"/>
        <v>43.3</v>
      </c>
      <c r="G1159" vm="3025">
        <f ca="1"/>
        <v>198.75</v>
      </c>
      <c r="H1159" vm="3034">
        <f ca="1"/>
        <v>27.3</v>
      </c>
      <c r="J1159" vm="8063">
        <f ca="1"/>
        <v>203.9</v>
      </c>
      <c r="K1159" vm="104">
        <f ca="1"/>
        <v>176.1</v>
      </c>
      <c r="L1159" vm="9208">
        <f ca="1"/>
        <v>142.19999999999999</v>
      </c>
      <c r="M1159" s="19" vm="9559">
        <f ca="1"/>
        <v>12055.8</v>
      </c>
      <c r="N1159" s="16">
        <f t="shared" ca="1" si="234"/>
        <v>-2.2010965520449163E-2</v>
      </c>
      <c r="O1159" s="16">
        <f t="shared" ca="1" si="246"/>
        <v>-1.4366495773159875E-2</v>
      </c>
      <c r="P1159" s="16">
        <f t="shared" ca="1" si="235"/>
        <v>-1.4366495773159875E-2</v>
      </c>
      <c r="Q1159" s="16">
        <f t="shared" ca="1" si="236"/>
        <v>-1.4899989122741989E-2</v>
      </c>
      <c r="R1159" s="16">
        <f t="shared" ca="1" si="237"/>
        <v>-1.1257154524634447E-2</v>
      </c>
      <c r="S1159" s="16">
        <f t="shared" ca="1" si="245"/>
        <v>5.4094058633812553E-3</v>
      </c>
      <c r="T1159" s="16">
        <f t="shared" ca="1" si="238"/>
        <v>-3.4052969323697516E-2</v>
      </c>
      <c r="U1159" s="16">
        <f t="shared" ca="1" si="239"/>
        <v>-4.5704570092644982E-2</v>
      </c>
      <c r="V1159" s="16">
        <f t="shared" ca="1" si="240"/>
        <v>-4.5704570092644982E-2</v>
      </c>
      <c r="W1159" s="16">
        <f t="shared" ca="1" si="241"/>
        <v>-4.3215392188975549E-2</v>
      </c>
      <c r="X1159" s="16">
        <f t="shared" ca="1" si="242"/>
        <v>0</v>
      </c>
      <c r="Y1159" s="16">
        <f t="shared" ca="1" si="243"/>
        <v>4.3609615264214224E-2</v>
      </c>
      <c r="Z1159" s="16">
        <f t="shared" ca="1" si="244"/>
        <v>4.3774596254804871E-2</v>
      </c>
    </row>
    <row r="1160" spans="2:26" x14ac:dyDescent="0.35">
      <c r="B1160" vm="9560">
        <f ca="1"/>
        <v>43859</v>
      </c>
      <c r="C1160" vm="1041">
        <f ca="1"/>
        <v>383.35</v>
      </c>
      <c r="E1160" vm="9561">
        <f ca="1"/>
        <v>33.516300000000001</v>
      </c>
      <c r="F1160" vm="9562">
        <f ca="1"/>
        <v>44.55</v>
      </c>
      <c r="G1160" vm="3733">
        <f ca="1"/>
        <v>198.55</v>
      </c>
      <c r="H1160" vm="3001">
        <f ca="1"/>
        <v>26.15</v>
      </c>
      <c r="J1160" vm="7694">
        <f ca="1"/>
        <v>203.15</v>
      </c>
      <c r="K1160" vm="9563">
        <f ca="1"/>
        <v>188.05</v>
      </c>
      <c r="L1160" vm="9208">
        <f ca="1"/>
        <v>142.19999999999999</v>
      </c>
      <c r="M1160" s="19" vm="9564">
        <f ca="1"/>
        <v>12129.5</v>
      </c>
      <c r="N1160" s="16">
        <f t="shared" ca="1" si="234"/>
        <v>2.750404760373126E-2</v>
      </c>
      <c r="O1160" s="16">
        <f t="shared" ca="1" si="246"/>
        <v>3.484969753393186E-3</v>
      </c>
      <c r="P1160" s="16">
        <f t="shared" ca="1" si="235"/>
        <v>3.484969753393186E-3</v>
      </c>
      <c r="Q1160" s="16">
        <f t="shared" ca="1" si="236"/>
        <v>2.8459518908374136E-2</v>
      </c>
      <c r="R1160" s="16">
        <f t="shared" ca="1" si="237"/>
        <v>-1.0067959571807437E-3</v>
      </c>
      <c r="S1160" s="16">
        <f t="shared" ca="1" si="245"/>
        <v>-3.6850551466737188E-3</v>
      </c>
      <c r="T1160" s="16">
        <f t="shared" ca="1" si="238"/>
        <v>6.5655869414184942E-2</v>
      </c>
      <c r="U1160" s="16">
        <f t="shared" ca="1" si="239"/>
        <v>0</v>
      </c>
      <c r="V1160" s="16">
        <f t="shared" ca="1" si="240"/>
        <v>0</v>
      </c>
      <c r="W1160" s="16">
        <f t="shared" ca="1" si="241"/>
        <v>6.8611135171482175E-4</v>
      </c>
      <c r="X1160" s="16">
        <f t="shared" ca="1" si="242"/>
        <v>2.9188827647614457E-4</v>
      </c>
      <c r="Y1160" s="16">
        <f t="shared" ca="1" si="243"/>
        <v>0</v>
      </c>
      <c r="Z1160" s="16">
        <f t="shared" ca="1" si="244"/>
        <v>0</v>
      </c>
    </row>
    <row r="1161" spans="2:26" x14ac:dyDescent="0.35">
      <c r="B1161" vm="9565">
        <f ca="1"/>
        <v>43860</v>
      </c>
      <c r="C1161" vm="7250">
        <f ca="1"/>
        <v>378</v>
      </c>
      <c r="E1161" vm="9566">
        <f ca="1"/>
        <v>33.582999999999998</v>
      </c>
      <c r="F1161" vm="9567">
        <f ca="1"/>
        <v>44.05</v>
      </c>
      <c r="G1161" vm="8073">
        <f ca="1"/>
        <v>194.7</v>
      </c>
      <c r="H1161" vm="2716">
        <f ca="1"/>
        <v>25.2</v>
      </c>
      <c r="J1161" vm="3882">
        <f ca="1"/>
        <v>204.1</v>
      </c>
      <c r="K1161" vm="9568">
        <f ca="1"/>
        <v>186.2</v>
      </c>
      <c r="L1161" vm="9569">
        <f ca="1"/>
        <v>140.94999999999999</v>
      </c>
      <c r="M1161" s="19" vm="9570">
        <f ca="1"/>
        <v>12035.8</v>
      </c>
      <c r="N1161" s="16">
        <f t="shared" ca="1" si="234"/>
        <v>-1.4054214385315822E-2</v>
      </c>
      <c r="O1161" s="16">
        <f t="shared" ca="1" si="246"/>
        <v>1.9880988913302073E-3</v>
      </c>
      <c r="P1161" s="16">
        <f t="shared" ca="1" si="235"/>
        <v>1.9880988913302073E-3</v>
      </c>
      <c r="Q1161" s="16">
        <f t="shared" ca="1" si="236"/>
        <v>-1.1286801534629749E-2</v>
      </c>
      <c r="R1161" s="16">
        <f t="shared" ca="1" si="237"/>
        <v>-1.9581045199106618E-2</v>
      </c>
      <c r="S1161" s="16">
        <f t="shared" ca="1" si="245"/>
        <v>4.6654473820632539E-3</v>
      </c>
      <c r="T1161" s="16">
        <f t="shared" ca="1" si="238"/>
        <v>-9.8865200733787816E-3</v>
      </c>
      <c r="U1161" s="16">
        <f t="shared" ca="1" si="239"/>
        <v>-8.8292998090189687E-3</v>
      </c>
      <c r="V1161" s="16">
        <f t="shared" ca="1" si="240"/>
        <v>-8.8292998090189687E-3</v>
      </c>
      <c r="W1161" s="16">
        <f t="shared" ca="1" si="241"/>
        <v>-9.3053629481739362E-3</v>
      </c>
      <c r="X1161" s="16">
        <f t="shared" ca="1" si="242"/>
        <v>0</v>
      </c>
      <c r="Y1161" s="16">
        <f t="shared" ca="1" si="243"/>
        <v>9.6995860234126135E-3</v>
      </c>
      <c r="Z1161" s="16">
        <f t="shared" ca="1" si="244"/>
        <v>9.8645670140032581E-3</v>
      </c>
    </row>
    <row r="1162" spans="2:26" x14ac:dyDescent="0.35">
      <c r="B1162" vm="9571">
        <f ca="1"/>
        <v>43861</v>
      </c>
      <c r="C1162" vm="9572">
        <f ca="1"/>
        <v>369.4</v>
      </c>
      <c r="E1162" vm="9573">
        <f ca="1"/>
        <v>30.2164</v>
      </c>
      <c r="F1162" vm="9164">
        <f ca="1"/>
        <v>42.75</v>
      </c>
      <c r="G1162" vm="8094">
        <f ca="1"/>
        <v>194.1</v>
      </c>
      <c r="H1162" vm="2942">
        <f ca="1"/>
        <v>24.5</v>
      </c>
      <c r="J1162" vm="9574">
        <f ca="1"/>
        <v>204.05</v>
      </c>
      <c r="K1162" vm="3059">
        <f ca="1"/>
        <v>176.6</v>
      </c>
      <c r="L1162" vm="9575">
        <f ca="1"/>
        <v>137.9</v>
      </c>
      <c r="M1162" s="19" vm="9576">
        <f ca="1"/>
        <v>11962.1</v>
      </c>
      <c r="N1162" s="16">
        <f t="shared" ca="1" si="234"/>
        <v>-2.3014127854448209E-2</v>
      </c>
      <c r="O1162" s="16">
        <f t="shared" ca="1" si="246"/>
        <v>-0.10563516320898511</v>
      </c>
      <c r="P1162" s="16">
        <f t="shared" ca="1" si="235"/>
        <v>-0.10563516320898511</v>
      </c>
      <c r="Q1162" s="16">
        <f t="shared" ca="1" si="236"/>
        <v>-2.9956156999419233E-2</v>
      </c>
      <c r="R1162" s="16">
        <f t="shared" ca="1" si="237"/>
        <v>-3.0864222031893912E-3</v>
      </c>
      <c r="S1162" s="16">
        <f t="shared" ca="1" si="245"/>
        <v>-2.4500796398429142E-4</v>
      </c>
      <c r="T1162" s="16">
        <f t="shared" ca="1" si="238"/>
        <v>-5.2934076673107039E-2</v>
      </c>
      <c r="U1162" s="16">
        <f t="shared" ca="1" si="239"/>
        <v>-2.187643276086533E-2</v>
      </c>
      <c r="V1162" s="16">
        <f t="shared" ca="1" si="240"/>
        <v>-2.187643276086533E-2</v>
      </c>
      <c r="W1162" s="16">
        <f t="shared" ca="1" si="241"/>
        <v>-2.1765675261696309E-2</v>
      </c>
      <c r="X1162" s="16">
        <f t="shared" ca="1" si="242"/>
        <v>0</v>
      </c>
      <c r="Y1162" s="16">
        <f t="shared" ca="1" si="243"/>
        <v>2.2159898336934984E-2</v>
      </c>
      <c r="Z1162" s="16">
        <f t="shared" ca="1" si="244"/>
        <v>2.232487932752563E-2</v>
      </c>
    </row>
    <row r="1163" spans="2:26" x14ac:dyDescent="0.35">
      <c r="B1163" vm="9577">
        <f ca="1"/>
        <v>43862</v>
      </c>
      <c r="C1163" vm="9578">
        <f ca="1"/>
        <v>362.3</v>
      </c>
      <c r="E1163" vm="9579">
        <f ca="1"/>
        <v>28.316400000000002</v>
      </c>
      <c r="F1163" vm="9580">
        <f ca="1"/>
        <v>40.049999999999997</v>
      </c>
      <c r="G1163" vm="3146">
        <f ca="1"/>
        <v>191.8</v>
      </c>
      <c r="H1163" vm="2206">
        <f ca="1"/>
        <v>23.9</v>
      </c>
      <c r="J1163" vm="1905">
        <f ca="1"/>
        <v>200.1</v>
      </c>
      <c r="K1163" vm="3216">
        <f ca="1"/>
        <v>165.6</v>
      </c>
      <c r="L1163" vm="682">
        <f ca="1"/>
        <v>134.9</v>
      </c>
      <c r="M1163" s="19" vm="9187">
        <f ca="1"/>
        <v>11661.85</v>
      </c>
      <c r="N1163" s="16">
        <f t="shared" ca="1" si="234"/>
        <v>-1.940746986410799E-2</v>
      </c>
      <c r="O1163" s="16">
        <f t="shared" ca="1" si="246"/>
        <v>-6.4943681240934498E-2</v>
      </c>
      <c r="P1163" s="16">
        <f t="shared" ca="1" si="235"/>
        <v>-6.4943681240934498E-2</v>
      </c>
      <c r="Q1163" s="16">
        <f t="shared" ca="1" si="236"/>
        <v>-6.5240521868401083E-2</v>
      </c>
      <c r="R1163" s="16">
        <f t="shared" ca="1" si="237"/>
        <v>-1.1920327725626585E-2</v>
      </c>
      <c r="S1163" s="16">
        <f t="shared" ca="1" si="245"/>
        <v>-1.9547820262127081E-2</v>
      </c>
      <c r="T1163" s="16">
        <f t="shared" ca="1" si="238"/>
        <v>-6.4312046218700319E-2</v>
      </c>
      <c r="U1163" s="16">
        <f t="shared" ca="1" si="239"/>
        <v>-2.19950215855459E-2</v>
      </c>
      <c r="V1163" s="16">
        <f t="shared" ca="1" si="240"/>
        <v>-2.19950215855459E-2</v>
      </c>
      <c r="W1163" s="16">
        <f t="shared" ca="1" si="241"/>
        <v>-2.2421862665914068E-2</v>
      </c>
      <c r="X1163" s="16">
        <f t="shared" ca="1" si="242"/>
        <v>0</v>
      </c>
      <c r="Y1163" s="16">
        <f t="shared" ca="1" si="243"/>
        <v>2.2816085741152743E-2</v>
      </c>
      <c r="Z1163" s="16">
        <f t="shared" ca="1" si="244"/>
        <v>2.2981066731743389E-2</v>
      </c>
    </row>
    <row r="1164" spans="2:26" x14ac:dyDescent="0.35">
      <c r="B1164" vm="9581">
        <f ca="1"/>
        <v>43864</v>
      </c>
      <c r="C1164" vm="9582">
        <f ca="1"/>
        <v>367.35</v>
      </c>
      <c r="E1164" vm="9583">
        <f ca="1"/>
        <v>27.833100000000002</v>
      </c>
      <c r="F1164" vm="9584">
        <f ca="1"/>
        <v>39.450000000000003</v>
      </c>
      <c r="G1164" vm="3095">
        <f ca="1"/>
        <v>189.4</v>
      </c>
      <c r="H1164" vm="7091">
        <f ca="1"/>
        <v>24</v>
      </c>
      <c r="J1164" vm="8056">
        <f ca="1"/>
        <v>192.8</v>
      </c>
      <c r="K1164" vm="9585">
        <f ca="1"/>
        <v>163.85</v>
      </c>
      <c r="L1164" vm="375">
        <f ca="1"/>
        <v>134.15</v>
      </c>
      <c r="M1164" s="19" vm="9586">
        <f ca="1"/>
        <v>11707.9</v>
      </c>
      <c r="N1164" s="16">
        <f t="shared" ca="1" si="234"/>
        <v>1.3842474165254984E-2</v>
      </c>
      <c r="O1164" s="16">
        <f t="shared" ca="1" si="246"/>
        <v>-1.7215182181163895E-2</v>
      </c>
      <c r="P1164" s="16">
        <f t="shared" ca="1" si="235"/>
        <v>-1.7215182181163895E-2</v>
      </c>
      <c r="Q1164" s="16">
        <f t="shared" ca="1" si="236"/>
        <v>-1.5094626222484791E-2</v>
      </c>
      <c r="R1164" s="16">
        <f t="shared" ca="1" si="237"/>
        <v>-1.2591981697359962E-2</v>
      </c>
      <c r="S1164" s="16">
        <f t="shared" ca="1" si="245"/>
        <v>-3.716385941324242E-2</v>
      </c>
      <c r="T1164" s="16">
        <f t="shared" ca="1" si="238"/>
        <v>-1.0623866806335707E-2</v>
      </c>
      <c r="U1164" s="16">
        <f t="shared" ca="1" si="239"/>
        <v>-5.5751863420770266E-3</v>
      </c>
      <c r="V1164" s="16">
        <f t="shared" ca="1" si="240"/>
        <v>-5.5751863420770266E-3</v>
      </c>
      <c r="W1164" s="16">
        <f t="shared" ca="1" si="241"/>
        <v>-5.9383444664809614E-3</v>
      </c>
      <c r="X1164" s="16">
        <f t="shared" ca="1" si="242"/>
        <v>0</v>
      </c>
      <c r="Y1164" s="16">
        <f t="shared" ca="1" si="243"/>
        <v>6.3325675417196386E-3</v>
      </c>
      <c r="Z1164" s="16">
        <f t="shared" ca="1" si="244"/>
        <v>6.4975485323102832E-3</v>
      </c>
    </row>
    <row r="1165" spans="2:26" x14ac:dyDescent="0.35">
      <c r="B1165" vm="9587">
        <f ca="1"/>
        <v>43865</v>
      </c>
      <c r="C1165" vm="9384">
        <f ca="1"/>
        <v>372.5</v>
      </c>
      <c r="E1165" vm="9588">
        <f ca="1"/>
        <v>28.283100000000001</v>
      </c>
      <c r="F1165" vm="9589">
        <f ca="1"/>
        <v>39.950000000000003</v>
      </c>
      <c r="G1165" vm="7778">
        <f ca="1"/>
        <v>192.95</v>
      </c>
      <c r="H1165" vm="2563">
        <f ca="1"/>
        <v>24.45</v>
      </c>
      <c r="J1165" vm="3947">
        <f ca="1"/>
        <v>199.3</v>
      </c>
      <c r="K1165" vm="9590">
        <f ca="1"/>
        <v>165.7</v>
      </c>
      <c r="L1165" vm="944">
        <f ca="1"/>
        <v>138.55000000000001</v>
      </c>
      <c r="M1165" s="19" vm="9591">
        <f ca="1"/>
        <v>11979.65</v>
      </c>
      <c r="N1165" s="16">
        <f t="shared" ca="1" si="234"/>
        <v>1.3921965753327671E-2</v>
      </c>
      <c r="O1165" s="16">
        <f t="shared" ca="1" si="246"/>
        <v>1.6038493205386452E-2</v>
      </c>
      <c r="P1165" s="16">
        <f t="shared" ca="1" si="235"/>
        <v>1.6038493205386452E-2</v>
      </c>
      <c r="Q1165" s="16">
        <f t="shared" ca="1" si="236"/>
        <v>1.2594624920400458E-2</v>
      </c>
      <c r="R1165" s="16">
        <f t="shared" ca="1" si="237"/>
        <v>1.8569907231649901E-2</v>
      </c>
      <c r="S1165" s="16">
        <f t="shared" ca="1" si="245"/>
        <v>3.3157845042303895E-2</v>
      </c>
      <c r="T1165" s="16">
        <f t="shared" ca="1" si="238"/>
        <v>1.1227549287693529E-2</v>
      </c>
      <c r="U1165" s="16">
        <f t="shared" ca="1" si="239"/>
        <v>3.2272694437354393E-2</v>
      </c>
      <c r="V1165" s="16">
        <f t="shared" ca="1" si="240"/>
        <v>3.2272694437354393E-2</v>
      </c>
      <c r="W1165" s="16">
        <f t="shared" ca="1" si="241"/>
        <v>3.1075899447386743E-2</v>
      </c>
      <c r="X1165" s="16">
        <f t="shared" ca="1" si="242"/>
        <v>3.0681676372148067E-2</v>
      </c>
      <c r="Y1165" s="16">
        <f t="shared" ca="1" si="243"/>
        <v>0</v>
      </c>
      <c r="Z1165" s="16">
        <f t="shared" ca="1" si="244"/>
        <v>0</v>
      </c>
    </row>
    <row r="1166" spans="2:26" x14ac:dyDescent="0.35">
      <c r="B1166" vm="9592">
        <f ca="1"/>
        <v>43866</v>
      </c>
      <c r="C1166" vm="9593">
        <f ca="1"/>
        <v>366.6</v>
      </c>
      <c r="E1166" vm="8499">
        <f ca="1"/>
        <v>28.9664</v>
      </c>
      <c r="F1166" vm="9594">
        <f ca="1"/>
        <v>39.6</v>
      </c>
      <c r="G1166" vm="3724">
        <f ca="1"/>
        <v>190.75</v>
      </c>
      <c r="H1166" vm="7167">
        <f ca="1"/>
        <v>24.55</v>
      </c>
      <c r="J1166" vm="9595">
        <f ca="1"/>
        <v>200.2</v>
      </c>
      <c r="K1166" vm="7559">
        <f ca="1"/>
        <v>183.75</v>
      </c>
      <c r="L1166" vm="1420">
        <f ca="1"/>
        <v>143.1</v>
      </c>
      <c r="M1166" s="19" vm="9596">
        <f ca="1"/>
        <v>12089.15</v>
      </c>
      <c r="N1166" s="16">
        <f t="shared" ca="1" si="234"/>
        <v>-1.5965702414009481E-2</v>
      </c>
      <c r="O1166" s="16">
        <f t="shared" ca="1" si="246"/>
        <v>2.3872084451557609E-2</v>
      </c>
      <c r="P1166" s="16">
        <f t="shared" ca="1" si="235"/>
        <v>2.3872084451557609E-2</v>
      </c>
      <c r="Q1166" s="16">
        <f t="shared" ca="1" si="236"/>
        <v>-8.7995539518488115E-3</v>
      </c>
      <c r="R1166" s="16">
        <f t="shared" ca="1" si="237"/>
        <v>-1.1467417819061352E-2</v>
      </c>
      <c r="S1166" s="16">
        <f t="shared" ca="1" si="245"/>
        <v>4.5056396623709754E-3</v>
      </c>
      <c r="T1166" s="16">
        <f t="shared" ca="1" si="238"/>
        <v>0.10339721366042882</v>
      </c>
      <c r="U1166" s="16">
        <f t="shared" ca="1" si="239"/>
        <v>3.2312415253417694E-2</v>
      </c>
      <c r="V1166" s="16">
        <f t="shared" ca="1" si="240"/>
        <v>3.2312415253417694E-2</v>
      </c>
      <c r="W1166" s="16">
        <f t="shared" ca="1" si="241"/>
        <v>2.9287399280574646E-2</v>
      </c>
      <c r="X1166" s="16">
        <f t="shared" ca="1" si="242"/>
        <v>2.889317620533597E-2</v>
      </c>
      <c r="Y1166" s="16">
        <f t="shared" ca="1" si="243"/>
        <v>0</v>
      </c>
      <c r="Z1166" s="16">
        <f t="shared" ca="1" si="244"/>
        <v>0</v>
      </c>
    </row>
    <row r="1167" spans="2:26" x14ac:dyDescent="0.35">
      <c r="B1167" vm="9597">
        <f ca="1"/>
        <v>43867</v>
      </c>
      <c r="C1167" vm="9598">
        <f ca="1"/>
        <v>370.2</v>
      </c>
      <c r="E1167" vm="9599">
        <f ca="1"/>
        <v>28.999700000000001</v>
      </c>
      <c r="F1167" vm="9600">
        <f ca="1"/>
        <v>39.549999999999997</v>
      </c>
      <c r="G1167" vm="9601">
        <f ca="1"/>
        <v>192.75</v>
      </c>
      <c r="H1167" vm="7076">
        <f ca="1"/>
        <v>24.3</v>
      </c>
      <c r="J1167" vm="9602">
        <f ca="1"/>
        <v>200</v>
      </c>
      <c r="K1167" vm="9603">
        <f ca="1"/>
        <v>178.85</v>
      </c>
      <c r="L1167" vm="9604">
        <f ca="1"/>
        <v>143.85</v>
      </c>
      <c r="M1167" s="19" vm="9605">
        <f ca="1"/>
        <v>12137.95</v>
      </c>
      <c r="N1167" s="16">
        <f t="shared" ca="1" si="234"/>
        <v>9.7720647337923017E-3</v>
      </c>
      <c r="O1167" s="16">
        <f t="shared" ca="1" si="246"/>
        <v>1.1489475284078849E-3</v>
      </c>
      <c r="P1167" s="16">
        <f t="shared" ca="1" si="235"/>
        <v>1.1489475284078849E-3</v>
      </c>
      <c r="Q1167" s="16">
        <f t="shared" ca="1" si="236"/>
        <v>-1.2634240467721285E-3</v>
      </c>
      <c r="R1167" s="16">
        <f t="shared" ca="1" si="237"/>
        <v>1.0430342278872453E-2</v>
      </c>
      <c r="S1167" s="16">
        <f t="shared" ca="1" si="245"/>
        <v>-9.9950033308349932E-4</v>
      </c>
      <c r="T1167" s="16">
        <f t="shared" ca="1" si="238"/>
        <v>-2.7028672387919374E-2</v>
      </c>
      <c r="U1167" s="16">
        <f t="shared" ca="1" si="239"/>
        <v>5.22740343515173E-3</v>
      </c>
      <c r="V1167" s="16">
        <f t="shared" ca="1" si="240"/>
        <v>5.22740343515173E-3</v>
      </c>
      <c r="W1167" s="16">
        <f t="shared" ca="1" si="241"/>
        <v>5.35856730022659E-3</v>
      </c>
      <c r="X1167" s="16">
        <f t="shared" ca="1" si="242"/>
        <v>4.9643442249879127E-3</v>
      </c>
      <c r="Y1167" s="16">
        <f t="shared" ca="1" si="243"/>
        <v>0</v>
      </c>
      <c r="Z1167" s="16">
        <f t="shared" ca="1" si="244"/>
        <v>0</v>
      </c>
    </row>
    <row r="1168" spans="2:26" x14ac:dyDescent="0.35">
      <c r="B1168" vm="9606">
        <f ca="1"/>
        <v>43868</v>
      </c>
      <c r="C1168" vm="9023">
        <f ca="1"/>
        <v>369.55</v>
      </c>
      <c r="E1168" vm="9607">
        <f ca="1"/>
        <v>29.183</v>
      </c>
      <c r="F1168" vm="9608">
        <f ca="1"/>
        <v>39.799999999999997</v>
      </c>
      <c r="G1168" vm="3057">
        <f ca="1"/>
        <v>195.05</v>
      </c>
      <c r="H1168" vm="7167">
        <f ca="1"/>
        <v>24.55</v>
      </c>
      <c r="J1168" vm="8787">
        <f ca="1"/>
        <v>200.9</v>
      </c>
      <c r="K1168" vm="3166">
        <f ca="1"/>
        <v>173.6</v>
      </c>
      <c r="L1168" vm="9336">
        <f ca="1"/>
        <v>144.6</v>
      </c>
      <c r="M1168" s="19" vm="9609">
        <f ca="1"/>
        <v>12098.35</v>
      </c>
      <c r="N1168" s="16">
        <f t="shared" ca="1" si="234"/>
        <v>-1.7573509085012987E-3</v>
      </c>
      <c r="O1168" s="16">
        <f t="shared" ca="1" si="246"/>
        <v>6.3008628485933397E-3</v>
      </c>
      <c r="P1168" s="16">
        <f t="shared" ca="1" si="235"/>
        <v>6.3008628485933397E-3</v>
      </c>
      <c r="Q1168" s="16">
        <f t="shared" ca="1" si="236"/>
        <v>6.3012180767290553E-3</v>
      </c>
      <c r="R1168" s="16">
        <f t="shared" ca="1" si="237"/>
        <v>1.1861923509226604E-2</v>
      </c>
      <c r="S1168" s="16">
        <f t="shared" ca="1" si="245"/>
        <v>4.4899052728520012E-3</v>
      </c>
      <c r="T1168" s="16">
        <f t="shared" ca="1" si="238"/>
        <v>-2.9793663478777006E-2</v>
      </c>
      <c r="U1168" s="16">
        <f t="shared" ca="1" si="239"/>
        <v>5.2002197271074982E-3</v>
      </c>
      <c r="V1168" s="16">
        <f t="shared" ca="1" si="240"/>
        <v>5.2002197271074982E-3</v>
      </c>
      <c r="W1168" s="16">
        <f t="shared" ca="1" si="241"/>
        <v>5.4175099038188956E-3</v>
      </c>
      <c r="X1168" s="16">
        <f t="shared" ca="1" si="242"/>
        <v>5.0232868285802184E-3</v>
      </c>
      <c r="Y1168" s="16">
        <f t="shared" ca="1" si="243"/>
        <v>0</v>
      </c>
      <c r="Z1168" s="16">
        <f t="shared" ca="1" si="244"/>
        <v>0</v>
      </c>
    </row>
    <row r="1169" spans="2:26" x14ac:dyDescent="0.35">
      <c r="B1169" vm="9610">
        <f ca="1"/>
        <v>43871</v>
      </c>
      <c r="C1169" vm="9611">
        <f ca="1"/>
        <v>368.25</v>
      </c>
      <c r="E1169" vm="8039">
        <f ca="1"/>
        <v>28.832999999999998</v>
      </c>
      <c r="F1169" vm="9612">
        <f ca="1"/>
        <v>38.25</v>
      </c>
      <c r="G1169" vm="9461">
        <f ca="1"/>
        <v>193.75</v>
      </c>
      <c r="H1169" vm="2573">
        <f ca="1"/>
        <v>24.25</v>
      </c>
      <c r="J1169" vm="9613">
        <f ca="1"/>
        <v>201.3</v>
      </c>
      <c r="K1169" vm="9614">
        <f ca="1"/>
        <v>168.9</v>
      </c>
      <c r="L1169" vm="9615">
        <f ca="1"/>
        <v>140.30000000000001</v>
      </c>
      <c r="M1169" s="19" vm="9616">
        <f ca="1"/>
        <v>12031.5</v>
      </c>
      <c r="N1169" s="16">
        <f t="shared" ca="1" si="234"/>
        <v>-3.5239938881561372E-3</v>
      </c>
      <c r="O1169" s="16">
        <f t="shared" ca="1" si="246"/>
        <v>-1.2065783444716241E-2</v>
      </c>
      <c r="P1169" s="16">
        <f t="shared" ca="1" si="235"/>
        <v>-1.2065783444716241E-2</v>
      </c>
      <c r="Q1169" s="16">
        <f t="shared" ca="1" si="236"/>
        <v>-3.9723352017847151E-2</v>
      </c>
      <c r="R1169" s="16">
        <f t="shared" ca="1" si="237"/>
        <v>-6.6872677192092219E-3</v>
      </c>
      <c r="S1169" s="16">
        <f t="shared" ca="1" si="245"/>
        <v>1.9890608248571803E-3</v>
      </c>
      <c r="T1169" s="16">
        <f t="shared" ca="1" si="238"/>
        <v>-2.7446978412495299E-2</v>
      </c>
      <c r="U1169" s="16">
        <f t="shared" ca="1" si="239"/>
        <v>-3.0188322616248948E-2</v>
      </c>
      <c r="V1169" s="16">
        <f t="shared" ca="1" si="240"/>
        <v>-3.0188322616248948E-2</v>
      </c>
      <c r="W1169" s="16">
        <f t="shared" ca="1" si="241"/>
        <v>-2.8805840895611876E-2</v>
      </c>
      <c r="X1169" s="16">
        <f t="shared" ca="1" si="242"/>
        <v>0</v>
      </c>
      <c r="Y1169" s="16">
        <f t="shared" ca="1" si="243"/>
        <v>2.9200063970850551E-2</v>
      </c>
      <c r="Z1169" s="16">
        <f t="shared" ca="1" si="244"/>
        <v>2.9365044961441197E-2</v>
      </c>
    </row>
    <row r="1170" spans="2:26" x14ac:dyDescent="0.35">
      <c r="B1170" vm="9617">
        <f ca="1"/>
        <v>43872</v>
      </c>
      <c r="C1170" vm="9042">
        <f ca="1"/>
        <v>374.2</v>
      </c>
      <c r="E1170" vm="9618">
        <f ca="1"/>
        <v>28.566400000000002</v>
      </c>
      <c r="F1170" vm="9619">
        <f ca="1"/>
        <v>38.549999999999997</v>
      </c>
      <c r="G1170" vm="3758">
        <f ca="1"/>
        <v>194.8</v>
      </c>
      <c r="H1170" vm="2544">
        <f ca="1"/>
        <v>23.95</v>
      </c>
      <c r="J1170" vm="7985">
        <f ca="1"/>
        <v>194.75</v>
      </c>
      <c r="K1170" vm="2886">
        <f ca="1"/>
        <v>169.75</v>
      </c>
      <c r="L1170" vm="9620">
        <f ca="1"/>
        <v>140.75</v>
      </c>
      <c r="M1170" s="19" vm="9621">
        <f ca="1"/>
        <v>12107.9</v>
      </c>
      <c r="N1170" s="16">
        <f t="shared" ca="1" si="234"/>
        <v>1.6028358497249661E-2</v>
      </c>
      <c r="O1170" s="16">
        <f t="shared" ca="1" si="246"/>
        <v>-9.2893625063510607E-3</v>
      </c>
      <c r="P1170" s="16">
        <f t="shared" ca="1" si="235"/>
        <v>-9.2893625063510607E-3</v>
      </c>
      <c r="Q1170" s="16">
        <f t="shared" ca="1" si="236"/>
        <v>7.8125397367936247E-3</v>
      </c>
      <c r="R1170" s="16">
        <f t="shared" ca="1" si="237"/>
        <v>5.4047229749784823E-3</v>
      </c>
      <c r="S1170" s="16">
        <f t="shared" ca="1" si="245"/>
        <v>-3.3079647894888257E-2</v>
      </c>
      <c r="T1170" s="16">
        <f t="shared" ca="1" si="238"/>
        <v>5.0199426250510928E-3</v>
      </c>
      <c r="U1170" s="16">
        <f t="shared" ca="1" si="239"/>
        <v>3.2022799113843332E-3</v>
      </c>
      <c r="V1170" s="16">
        <f t="shared" ca="1" si="240"/>
        <v>3.2022799113843332E-3</v>
      </c>
      <c r="W1170" s="16">
        <f t="shared" ca="1" si="241"/>
        <v>3.3624934718207203E-3</v>
      </c>
      <c r="X1170" s="16">
        <f t="shared" ca="1" si="242"/>
        <v>2.9682703965820431E-3</v>
      </c>
      <c r="Y1170" s="16">
        <f t="shared" ca="1" si="243"/>
        <v>0</v>
      </c>
      <c r="Z1170" s="16">
        <f t="shared" ca="1" si="244"/>
        <v>0</v>
      </c>
    </row>
    <row r="1171" spans="2:26" x14ac:dyDescent="0.35">
      <c r="B1171" vm="9622">
        <f ca="1"/>
        <v>43873</v>
      </c>
      <c r="C1171" vm="7286">
        <f ca="1"/>
        <v>374.1</v>
      </c>
      <c r="E1171" vm="7442">
        <f ca="1"/>
        <v>27.999700000000001</v>
      </c>
      <c r="F1171" vm="9623">
        <f ca="1"/>
        <v>36.35</v>
      </c>
      <c r="G1171" vm="3135">
        <f ca="1"/>
        <v>192.25</v>
      </c>
      <c r="H1171" vm="2544">
        <f ca="1"/>
        <v>23.95</v>
      </c>
      <c r="J1171" vm="2993">
        <f ca="1"/>
        <v>192.5</v>
      </c>
      <c r="K1171" vm="7962">
        <f ca="1"/>
        <v>170.95</v>
      </c>
      <c r="L1171" vm="9624">
        <f ca="1"/>
        <v>141.55000000000001</v>
      </c>
      <c r="M1171" s="19" vm="9625">
        <f ca="1"/>
        <v>12201.2</v>
      </c>
      <c r="N1171" s="16">
        <f t="shared" ca="1" si="234"/>
        <v>-2.6727248588874139E-4</v>
      </c>
      <c r="O1171" s="16">
        <f t="shared" ca="1" si="246"/>
        <v>-2.0037406170814651E-2</v>
      </c>
      <c r="P1171" s="16">
        <f t="shared" ca="1" si="235"/>
        <v>-2.0037406170814651E-2</v>
      </c>
      <c r="Q1171" s="16">
        <f t="shared" ca="1" si="236"/>
        <v>-5.8761896029810023E-2</v>
      </c>
      <c r="R1171" s="16">
        <f t="shared" ca="1" si="237"/>
        <v>-1.3176782822681405E-2</v>
      </c>
      <c r="S1171" s="16">
        <f t="shared" ca="1" si="245"/>
        <v>-1.1620531023018759E-2</v>
      </c>
      <c r="T1171" s="16">
        <f t="shared" ca="1" si="238"/>
        <v>7.0443496465047604E-3</v>
      </c>
      <c r="U1171" s="16">
        <f t="shared" ca="1" si="239"/>
        <v>5.6677445381088636E-3</v>
      </c>
      <c r="V1171" s="16">
        <f t="shared" ca="1" si="240"/>
        <v>5.6677445381088636E-3</v>
      </c>
      <c r="W1171" s="16">
        <f t="shared" ca="1" si="241"/>
        <v>3.7236988472374296E-3</v>
      </c>
      <c r="X1171" s="16">
        <f t="shared" ca="1" si="242"/>
        <v>3.3294757719987524E-3</v>
      </c>
      <c r="Y1171" s="16">
        <f t="shared" ca="1" si="243"/>
        <v>0</v>
      </c>
      <c r="Z1171" s="16">
        <f t="shared" ca="1" si="244"/>
        <v>0</v>
      </c>
    </row>
    <row r="1172" spans="2:26" x14ac:dyDescent="0.35">
      <c r="B1172" vm="9626">
        <f ca="1"/>
        <v>43874</v>
      </c>
      <c r="C1172" vm="9283">
        <f ca="1"/>
        <v>369.1</v>
      </c>
      <c r="E1172" vm="7797">
        <f ca="1"/>
        <v>28.399699999999999</v>
      </c>
      <c r="F1172" vm="9627">
        <f ca="1"/>
        <v>37.049999999999997</v>
      </c>
      <c r="G1172" vm="3724">
        <f ca="1"/>
        <v>190.75</v>
      </c>
      <c r="H1172" vm="7544">
        <f ca="1"/>
        <v>23.7</v>
      </c>
      <c r="J1172" vm="2364">
        <f ca="1"/>
        <v>193</v>
      </c>
      <c r="K1172" vm="2903">
        <f ca="1"/>
        <v>169.5</v>
      </c>
      <c r="L1172" vm="9359">
        <f ca="1"/>
        <v>142.5</v>
      </c>
      <c r="M1172" s="19" vm="9628">
        <f ca="1"/>
        <v>12174.65</v>
      </c>
      <c r="N1172" s="16">
        <f t="shared" ref="N1172:N1235" ca="1" si="247">LN(C1172/C1171)</f>
        <v>-1.3455531318147598E-2</v>
      </c>
      <c r="O1172" s="16">
        <f t="shared" ca="1" si="246"/>
        <v>1.4184785898994388E-2</v>
      </c>
      <c r="P1172" s="16">
        <f t="shared" ref="P1172:P1235" ca="1" si="248">LN(E1172/E1171)</f>
        <v>1.4184785898994388E-2</v>
      </c>
      <c r="Q1172" s="16">
        <f t="shared" ref="Q1172:Q1235" ca="1" si="249">LN(F1172/F1171)</f>
        <v>1.9074147762567405E-2</v>
      </c>
      <c r="R1172" s="16">
        <f t="shared" ref="R1172:R1235" ca="1" si="250">LN(G1172/G1171)</f>
        <v>-7.8329382211869466E-3</v>
      </c>
      <c r="S1172" s="16">
        <f t="shared" ca="1" si="245"/>
        <v>2.5940351770465278E-3</v>
      </c>
      <c r="T1172" s="16">
        <f t="shared" ref="T1172:T1235" ca="1" si="251">LN(K1172/K1171)</f>
        <v>-8.5181892648052617E-3</v>
      </c>
      <c r="U1172" s="16">
        <f t="shared" ref="U1172:U1235" ca="1" si="252">LN(L1172/L1171)</f>
        <v>6.6889881507964889E-3</v>
      </c>
      <c r="V1172" s="16">
        <f t="shared" ref="V1172:V1235" ca="1" si="253">LN(L1172/L1171)</f>
        <v>6.6889881507964889E-3</v>
      </c>
      <c r="W1172" s="16">
        <f t="shared" ref="W1172:W1235" ca="1" si="254">SUMPRODUCT($Q$7:$X$7,N1172:U1172)</f>
        <v>6.0227147273762245E-3</v>
      </c>
      <c r="X1172" s="16">
        <f t="shared" ref="X1172:X1235" ca="1" si="255">MAX(W1172-$W$15,0)</f>
        <v>5.6284916521375473E-3</v>
      </c>
      <c r="Y1172" s="16">
        <f t="shared" ref="Y1172:Y1235" ca="1" si="256">MAX($W$15-W1172,0)</f>
        <v>0</v>
      </c>
      <c r="Z1172" s="16">
        <f t="shared" ref="Z1172:Z1235" ca="1" si="257">MAX($O$4-W1172,0)</f>
        <v>0</v>
      </c>
    </row>
    <row r="1173" spans="2:26" x14ac:dyDescent="0.35">
      <c r="B1173" vm="9629">
        <f ca="1"/>
        <v>43875</v>
      </c>
      <c r="C1173" vm="9630">
        <f ca="1"/>
        <v>366.85</v>
      </c>
      <c r="E1173" vm="9631">
        <f ca="1"/>
        <v>27.6831</v>
      </c>
      <c r="F1173" vm="9632">
        <f ca="1"/>
        <v>36.200000000000003</v>
      </c>
      <c r="G1173" vm="9633">
        <f ca="1"/>
        <v>190.65</v>
      </c>
      <c r="H1173" vm="7015">
        <f ca="1"/>
        <v>23.45</v>
      </c>
      <c r="J1173" vm="1832">
        <f ca="1"/>
        <v>200.35</v>
      </c>
      <c r="K1173" vm="2956">
        <f ca="1"/>
        <v>169.1</v>
      </c>
      <c r="L1173" vm="9634">
        <f ca="1"/>
        <v>141.1</v>
      </c>
      <c r="M1173" s="19" vm="9635">
        <f ca="1"/>
        <v>12113.45</v>
      </c>
      <c r="N1173" s="16">
        <f t="shared" ca="1" si="247"/>
        <v>-6.1145648759496707E-3</v>
      </c>
      <c r="O1173" s="16">
        <f t="shared" ca="1" si="246"/>
        <v>-2.5556463032848142E-2</v>
      </c>
      <c r="P1173" s="16">
        <f t="shared" ca="1" si="248"/>
        <v>-2.5556463032848142E-2</v>
      </c>
      <c r="Q1173" s="16">
        <f t="shared" ca="1" si="249"/>
        <v>-2.3209232910370404E-2</v>
      </c>
      <c r="R1173" s="16">
        <f t="shared" ca="1" si="250"/>
        <v>-5.2438386099355955E-4</v>
      </c>
      <c r="S1173" s="16">
        <f t="shared" ca="1" si="245"/>
        <v>3.7375648177268052E-2</v>
      </c>
      <c r="T1173" s="16">
        <f t="shared" ca="1" si="251"/>
        <v>-2.3626709159703919E-3</v>
      </c>
      <c r="U1173" s="16">
        <f t="shared" ca="1" si="252"/>
        <v>-9.8731408499369722E-3</v>
      </c>
      <c r="V1173" s="16">
        <f t="shared" ca="1" si="253"/>
        <v>-9.8731408499369722E-3</v>
      </c>
      <c r="W1173" s="16">
        <f t="shared" ca="1" si="254"/>
        <v>-9.6402483257898297E-3</v>
      </c>
      <c r="X1173" s="16">
        <f t="shared" ca="1" si="255"/>
        <v>0</v>
      </c>
      <c r="Y1173" s="16">
        <f t="shared" ca="1" si="256"/>
        <v>1.0034471401028507E-2</v>
      </c>
      <c r="Z1173" s="16">
        <f t="shared" ca="1" si="257"/>
        <v>1.0199452391619152E-2</v>
      </c>
    </row>
    <row r="1174" spans="2:26" x14ac:dyDescent="0.35">
      <c r="B1174" vm="9636">
        <f ca="1"/>
        <v>43878</v>
      </c>
      <c r="C1174" vm="7021">
        <f ca="1"/>
        <v>362.8</v>
      </c>
      <c r="E1174" vm="9637">
        <f ca="1"/>
        <v>26.999700000000001</v>
      </c>
      <c r="F1174" vm="9638">
        <f ca="1"/>
        <v>34.85</v>
      </c>
      <c r="G1174" vm="2963">
        <f ca="1"/>
        <v>189.15</v>
      </c>
      <c r="H1174" vm="1530">
        <f ca="1"/>
        <v>22</v>
      </c>
      <c r="J1174" vm="9639">
        <f ca="1"/>
        <v>190.85</v>
      </c>
      <c r="K1174" vm="2956">
        <f ca="1"/>
        <v>169.1</v>
      </c>
      <c r="L1174" vm="411">
        <f ca="1"/>
        <v>142.1</v>
      </c>
      <c r="M1174" s="19" vm="9640">
        <f ca="1"/>
        <v>12045.8</v>
      </c>
      <c r="N1174" s="16">
        <f t="shared" ca="1" si="247"/>
        <v>-1.1101326919021813E-2</v>
      </c>
      <c r="O1174" s="16">
        <f t="shared" ca="1" si="246"/>
        <v>-2.4996363866748431E-2</v>
      </c>
      <c r="P1174" s="16">
        <f t="shared" ca="1" si="248"/>
        <v>-2.4996363866748431E-2</v>
      </c>
      <c r="Q1174" s="16">
        <f t="shared" ca="1" si="249"/>
        <v>-3.8005981625192524E-2</v>
      </c>
      <c r="R1174" s="16">
        <f t="shared" ca="1" si="250"/>
        <v>-7.8989352245344407E-3</v>
      </c>
      <c r="S1174" s="16">
        <f t="shared" ca="1" si="245"/>
        <v>-4.8578057890914877E-2</v>
      </c>
      <c r="T1174" s="16">
        <f t="shared" ca="1" si="251"/>
        <v>0</v>
      </c>
      <c r="U1174" s="16">
        <f t="shared" ca="1" si="252"/>
        <v>7.0621762442865397E-3</v>
      </c>
      <c r="V1174" s="16">
        <f t="shared" ca="1" si="253"/>
        <v>7.0621762442865397E-3</v>
      </c>
      <c r="W1174" s="16">
        <f t="shared" ca="1" si="254"/>
        <v>5.3181800707886133E-3</v>
      </c>
      <c r="X1174" s="16">
        <f t="shared" ca="1" si="255"/>
        <v>4.9239569955499361E-3</v>
      </c>
      <c r="Y1174" s="16">
        <f t="shared" ca="1" si="256"/>
        <v>0</v>
      </c>
      <c r="Z1174" s="16">
        <f t="shared" ca="1" si="257"/>
        <v>0</v>
      </c>
    </row>
    <row r="1175" spans="2:26" x14ac:dyDescent="0.35">
      <c r="B1175" vm="9641">
        <f ca="1"/>
        <v>43879</v>
      </c>
      <c r="C1175" vm="9593">
        <f ca="1"/>
        <v>366.6</v>
      </c>
      <c r="E1175" vm="8060">
        <f ca="1"/>
        <v>27.599699999999999</v>
      </c>
      <c r="F1175" vm="9642">
        <f ca="1"/>
        <v>34.700000000000003</v>
      </c>
      <c r="G1175" vm="9643">
        <f ca="1"/>
        <v>185.55</v>
      </c>
      <c r="H1175" vm="9644">
        <f ca="1"/>
        <v>21.3</v>
      </c>
      <c r="J1175" vm="7985">
        <f ca="1"/>
        <v>194.75</v>
      </c>
      <c r="K1175" vm="9645">
        <f ca="1"/>
        <v>161.6</v>
      </c>
      <c r="L1175" vm="9646">
        <f ca="1"/>
        <v>140.55000000000001</v>
      </c>
      <c r="M1175" s="19" vm="9647">
        <f ca="1"/>
        <v>11992.5</v>
      </c>
      <c r="N1175" s="16">
        <f t="shared" ca="1" si="247"/>
        <v>1.0419617164623184E-2</v>
      </c>
      <c r="O1175" s="16">
        <f t="shared" ca="1" si="246"/>
        <v>2.1979148267323653E-2</v>
      </c>
      <c r="P1175" s="16">
        <f t="shared" ca="1" si="248"/>
        <v>2.1979148267323653E-2</v>
      </c>
      <c r="Q1175" s="16">
        <f t="shared" ca="1" si="249"/>
        <v>-4.3134502537193536E-3</v>
      </c>
      <c r="R1175" s="16">
        <f t="shared" ca="1" si="250"/>
        <v>-1.9215963572431591E-2</v>
      </c>
      <c r="S1175" s="16">
        <f t="shared" ca="1" si="245"/>
        <v>2.0228905559619016E-2</v>
      </c>
      <c r="T1175" s="16">
        <f t="shared" ca="1" si="251"/>
        <v>-4.5366109817539614E-2</v>
      </c>
      <c r="U1175" s="16">
        <f t="shared" ca="1" si="252"/>
        <v>-1.0967737750513901E-2</v>
      </c>
      <c r="V1175" s="16">
        <f t="shared" ca="1" si="253"/>
        <v>-1.0967737750513901E-2</v>
      </c>
      <c r="W1175" s="16">
        <f t="shared" ca="1" si="254"/>
        <v>-1.0787808934131692E-2</v>
      </c>
      <c r="X1175" s="16">
        <f t="shared" ca="1" si="255"/>
        <v>0</v>
      </c>
      <c r="Y1175" s="16">
        <f t="shared" ca="1" si="256"/>
        <v>1.1182032009370369E-2</v>
      </c>
      <c r="Z1175" s="16">
        <f t="shared" ca="1" si="257"/>
        <v>1.1347012999961013E-2</v>
      </c>
    </row>
    <row r="1176" spans="2:26" x14ac:dyDescent="0.35">
      <c r="B1176" vm="9648">
        <f ca="1"/>
        <v>43880</v>
      </c>
      <c r="C1176" vm="9649">
        <f ca="1"/>
        <v>371.3</v>
      </c>
      <c r="E1176" vm="7593">
        <f ca="1"/>
        <v>28.2331</v>
      </c>
      <c r="F1176" vm="9650">
        <f ca="1"/>
        <v>35.4</v>
      </c>
      <c r="G1176" vm="2472">
        <f ca="1"/>
        <v>184.8</v>
      </c>
      <c r="H1176" vm="1984">
        <f ca="1"/>
        <v>21.45</v>
      </c>
      <c r="J1176" vm="7816">
        <f ca="1"/>
        <v>198.4</v>
      </c>
      <c r="K1176" vm="9651">
        <f ca="1"/>
        <v>158.05000000000001</v>
      </c>
      <c r="L1176" vm="1452">
        <f ca="1"/>
        <v>142.65</v>
      </c>
      <c r="M1176" s="19" vm="9652">
        <f ca="1"/>
        <v>12125.9</v>
      </c>
      <c r="N1176" s="16">
        <f t="shared" ca="1" si="247"/>
        <v>1.2739025777429712E-2</v>
      </c>
      <c r="O1176" s="16">
        <f t="shared" ca="1" si="246"/>
        <v>2.269014539412547E-2</v>
      </c>
      <c r="P1176" s="16">
        <f t="shared" ca="1" si="248"/>
        <v>2.269014539412547E-2</v>
      </c>
      <c r="Q1176" s="16">
        <f t="shared" ca="1" si="249"/>
        <v>1.997213318691517E-2</v>
      </c>
      <c r="R1176" s="16">
        <f t="shared" ca="1" si="250"/>
        <v>-4.0502282990228147E-3</v>
      </c>
      <c r="S1176" s="16">
        <f t="shared" ca="1" si="245"/>
        <v>1.8568510099914767E-2</v>
      </c>
      <c r="T1176" s="16">
        <f t="shared" ca="1" si="251"/>
        <v>-2.2212707425368204E-2</v>
      </c>
      <c r="U1176" s="16">
        <f t="shared" ca="1" si="252"/>
        <v>1.4830780306968003E-2</v>
      </c>
      <c r="V1176" s="16">
        <f t="shared" ca="1" si="253"/>
        <v>1.4830780306968003E-2</v>
      </c>
      <c r="W1176" s="16">
        <f t="shared" ca="1" si="254"/>
        <v>1.405281719070268E-2</v>
      </c>
      <c r="X1176" s="16">
        <f t="shared" ca="1" si="255"/>
        <v>1.3658594115464003E-2</v>
      </c>
      <c r="Y1176" s="16">
        <f t="shared" ca="1" si="256"/>
        <v>0</v>
      </c>
      <c r="Z1176" s="16">
        <f t="shared" ca="1" si="257"/>
        <v>0</v>
      </c>
    </row>
    <row r="1177" spans="2:26" x14ac:dyDescent="0.35">
      <c r="B1177" vm="9653">
        <f ca="1"/>
        <v>43881</v>
      </c>
      <c r="C1177" vm="9654">
        <f ca="1"/>
        <v>370.85</v>
      </c>
      <c r="E1177" vm="9655">
        <f ca="1"/>
        <v>28.849699999999999</v>
      </c>
      <c r="F1177" vm="9656">
        <f ca="1"/>
        <v>35.1</v>
      </c>
      <c r="G1177" vm="9657">
        <f ca="1"/>
        <v>182.35</v>
      </c>
      <c r="H1177" vm="1984">
        <f ca="1"/>
        <v>21.45</v>
      </c>
      <c r="J1177" vm="9658">
        <f ca="1"/>
        <v>191.2</v>
      </c>
      <c r="K1177" vm="9659">
        <f ca="1"/>
        <v>158.5</v>
      </c>
      <c r="L1177" vm="513">
        <f ca="1"/>
        <v>142.35</v>
      </c>
      <c r="M1177" s="19" vm="9660">
        <f ca="1"/>
        <v>12080.85</v>
      </c>
      <c r="N1177" s="16">
        <f t="shared" ca="1" si="247"/>
        <v>-1.2126930004672948E-3</v>
      </c>
      <c r="O1177" s="16">
        <f t="shared" ca="1" si="246"/>
        <v>2.1604545793586061E-2</v>
      </c>
      <c r="P1177" s="16">
        <f t="shared" ca="1" si="248"/>
        <v>2.1604545793586061E-2</v>
      </c>
      <c r="Q1177" s="16">
        <f t="shared" ca="1" si="249"/>
        <v>-8.5106896679085064E-3</v>
      </c>
      <c r="R1177" s="16">
        <f t="shared" ca="1" si="250"/>
        <v>-1.33462419528946E-2</v>
      </c>
      <c r="S1177" s="16">
        <f t="shared" ca="1" si="245"/>
        <v>-3.6965194233471589E-2</v>
      </c>
      <c r="T1177" s="16">
        <f t="shared" ca="1" si="251"/>
        <v>2.843154655708485E-3</v>
      </c>
      <c r="U1177" s="16">
        <f t="shared" ca="1" si="252"/>
        <v>-2.1052639354625386E-3</v>
      </c>
      <c r="V1177" s="16">
        <f t="shared" ca="1" si="253"/>
        <v>-2.1052639354625386E-3</v>
      </c>
      <c r="W1177" s="16">
        <f t="shared" ca="1" si="254"/>
        <v>-2.5446105745943345E-3</v>
      </c>
      <c r="X1177" s="16">
        <f t="shared" ca="1" si="255"/>
        <v>0</v>
      </c>
      <c r="Y1177" s="16">
        <f t="shared" ca="1" si="256"/>
        <v>2.9388336498330117E-3</v>
      </c>
      <c r="Z1177" s="16">
        <f t="shared" ca="1" si="257"/>
        <v>3.1038146404236563E-3</v>
      </c>
    </row>
    <row r="1178" spans="2:26" x14ac:dyDescent="0.35">
      <c r="B1178" vm="9661">
        <f ca="1"/>
        <v>43885</v>
      </c>
      <c r="C1178" vm="9662">
        <f ca="1"/>
        <v>362.25</v>
      </c>
      <c r="E1178" vm="9663">
        <f ca="1"/>
        <v>27.316400000000002</v>
      </c>
      <c r="F1178" vm="9664">
        <f ca="1"/>
        <v>33.9</v>
      </c>
      <c r="G1178" vm="9665">
        <f ca="1"/>
        <v>180.15</v>
      </c>
      <c r="H1178" vm="2277">
        <f ca="1"/>
        <v>21.55</v>
      </c>
      <c r="J1178" vm="9666">
        <f ca="1"/>
        <v>192.6</v>
      </c>
      <c r="K1178" vm="162">
        <f ca="1"/>
        <v>150.65</v>
      </c>
      <c r="L1178" vm="9667">
        <f ca="1"/>
        <v>133.19999999999999</v>
      </c>
      <c r="M1178" s="19" vm="9668">
        <f ca="1"/>
        <v>11829.4</v>
      </c>
      <c r="N1178" s="16">
        <f t="shared" ca="1" si="247"/>
        <v>-2.3463086981775367E-2</v>
      </c>
      <c r="O1178" s="16">
        <f t="shared" ca="1" si="246"/>
        <v>-5.4612339862474983E-2</v>
      </c>
      <c r="P1178" s="16">
        <f t="shared" ca="1" si="248"/>
        <v>-5.4612339862474983E-2</v>
      </c>
      <c r="Q1178" s="16">
        <f t="shared" ca="1" si="249"/>
        <v>-3.4786116085415653E-2</v>
      </c>
      <c r="R1178" s="16">
        <f t="shared" ca="1" si="250"/>
        <v>-1.2138080060586896E-2</v>
      </c>
      <c r="S1178" s="16">
        <f t="shared" ca="1" si="245"/>
        <v>7.295498746724193E-3</v>
      </c>
      <c r="T1178" s="16">
        <f t="shared" ca="1" si="251"/>
        <v>-5.079532774102502E-2</v>
      </c>
      <c r="U1178" s="16">
        <f t="shared" ca="1" si="252"/>
        <v>-6.6437055617757798E-2</v>
      </c>
      <c r="V1178" s="16">
        <f t="shared" ca="1" si="253"/>
        <v>-6.6437055617757798E-2</v>
      </c>
      <c r="W1178" s="16">
        <f t="shared" ca="1" si="254"/>
        <v>-6.2958581289941473E-2</v>
      </c>
      <c r="X1178" s="16">
        <f t="shared" ca="1" si="255"/>
        <v>0</v>
      </c>
      <c r="Y1178" s="16">
        <f t="shared" ca="1" si="256"/>
        <v>6.3352804365180149E-2</v>
      </c>
      <c r="Z1178" s="16">
        <f t="shared" ca="1" si="257"/>
        <v>6.3517785355770795E-2</v>
      </c>
    </row>
    <row r="1179" spans="2:26" x14ac:dyDescent="0.35">
      <c r="B1179" vm="9669">
        <f ca="1"/>
        <v>43886</v>
      </c>
      <c r="C1179" vm="6606">
        <f ca="1"/>
        <v>358.4</v>
      </c>
      <c r="E1179" vm="8245">
        <f ca="1"/>
        <v>27.499700000000001</v>
      </c>
      <c r="F1179" vm="9664">
        <f ca="1"/>
        <v>33.9</v>
      </c>
      <c r="G1179" vm="9295">
        <f ca="1"/>
        <v>177.6</v>
      </c>
      <c r="H1179" vm="2455">
        <f ca="1"/>
        <v>22.05</v>
      </c>
      <c r="J1179" vm="8094">
        <f ca="1"/>
        <v>194.1</v>
      </c>
      <c r="K1179" vm="2400">
        <f ca="1"/>
        <v>149.9</v>
      </c>
      <c r="L1179" vm="9670">
        <f ca="1"/>
        <v>132.69999999999999</v>
      </c>
      <c r="M1179" s="19" vm="9671">
        <f ca="1"/>
        <v>11797.9</v>
      </c>
      <c r="N1179" s="16">
        <f t="shared" ca="1" si="247"/>
        <v>-1.068490010001638E-2</v>
      </c>
      <c r="O1179" s="16">
        <f t="shared" ca="1" si="246"/>
        <v>6.6878410980625259E-3</v>
      </c>
      <c r="P1179" s="16">
        <f t="shared" ca="1" si="248"/>
        <v>6.6878410980625259E-3</v>
      </c>
      <c r="Q1179" s="16">
        <f t="shared" ca="1" si="249"/>
        <v>0</v>
      </c>
      <c r="R1179" s="16">
        <f t="shared" ca="1" si="250"/>
        <v>-1.4256006636032588E-2</v>
      </c>
      <c r="S1179" s="16">
        <f t="shared" ca="1" si="245"/>
        <v>7.7579908109393367E-3</v>
      </c>
      <c r="T1179" s="16">
        <f t="shared" ca="1" si="251"/>
        <v>-4.9908604677582251E-3</v>
      </c>
      <c r="U1179" s="16">
        <f t="shared" ca="1" si="252"/>
        <v>-3.7608167681269355E-3</v>
      </c>
      <c r="V1179" s="16">
        <f t="shared" ca="1" si="253"/>
        <v>-3.7608167681269355E-3</v>
      </c>
      <c r="W1179" s="16">
        <f t="shared" ca="1" si="254"/>
        <v>-4.1680793509488072E-3</v>
      </c>
      <c r="X1179" s="16">
        <f t="shared" ca="1" si="255"/>
        <v>0</v>
      </c>
      <c r="Y1179" s="16">
        <f t="shared" ca="1" si="256"/>
        <v>4.5623024261874845E-3</v>
      </c>
      <c r="Z1179" s="16">
        <f t="shared" ca="1" si="257"/>
        <v>4.727283416778129E-3</v>
      </c>
    </row>
    <row r="1180" spans="2:26" x14ac:dyDescent="0.35">
      <c r="B1180" vm="9672">
        <f ca="1"/>
        <v>43887</v>
      </c>
      <c r="C1180" vm="6606">
        <f ca="1"/>
        <v>358.4</v>
      </c>
      <c r="E1180" vm="7494">
        <f ca="1"/>
        <v>26.766400000000001</v>
      </c>
      <c r="F1180" vm="9673">
        <f ca="1"/>
        <v>33.25</v>
      </c>
      <c r="G1180" vm="9674">
        <f ca="1"/>
        <v>172.8</v>
      </c>
      <c r="H1180" vm="2418">
        <f ca="1"/>
        <v>21.65</v>
      </c>
      <c r="J1180" vm="8699">
        <f ca="1"/>
        <v>199.75</v>
      </c>
      <c r="K1180" vm="9675">
        <f ca="1"/>
        <v>144.55000000000001</v>
      </c>
      <c r="L1180" vm="402">
        <f ca="1"/>
        <v>130.25</v>
      </c>
      <c r="M1180" s="19" vm="9676">
        <f ca="1"/>
        <v>11678.5</v>
      </c>
      <c r="N1180" s="16">
        <f t="shared" ca="1" si="247"/>
        <v>0</v>
      </c>
      <c r="O1180" s="16">
        <f t="shared" ca="1" si="246"/>
        <v>-2.7027725927232689E-2</v>
      </c>
      <c r="P1180" s="16">
        <f t="shared" ca="1" si="248"/>
        <v>-2.7027725927232689E-2</v>
      </c>
      <c r="Q1180" s="16">
        <f t="shared" ca="1" si="249"/>
        <v>-1.9360247284541422E-2</v>
      </c>
      <c r="R1180" s="16">
        <f t="shared" ca="1" si="250"/>
        <v>-2.7398974188114388E-2</v>
      </c>
      <c r="S1180" s="16">
        <f t="shared" ca="1" si="245"/>
        <v>2.8693094471419468E-2</v>
      </c>
      <c r="T1180" s="16">
        <f t="shared" ca="1" si="251"/>
        <v>-3.634293664619688E-2</v>
      </c>
      <c r="U1180" s="16">
        <f t="shared" ca="1" si="252"/>
        <v>-1.8635260704685484E-2</v>
      </c>
      <c r="V1180" s="16">
        <f t="shared" ca="1" si="253"/>
        <v>-1.8635260704685484E-2</v>
      </c>
      <c r="W1180" s="16">
        <f t="shared" ca="1" si="254"/>
        <v>-1.8871993572497289E-2</v>
      </c>
      <c r="X1180" s="16">
        <f t="shared" ca="1" si="255"/>
        <v>0</v>
      </c>
      <c r="Y1180" s="16">
        <f t="shared" ca="1" si="256"/>
        <v>1.9266216647735965E-2</v>
      </c>
      <c r="Z1180" s="16">
        <f t="shared" ca="1" si="257"/>
        <v>1.9431197638326611E-2</v>
      </c>
    </row>
    <row r="1181" spans="2:26" x14ac:dyDescent="0.35">
      <c r="B1181" vm="9677">
        <f ca="1"/>
        <v>43888</v>
      </c>
      <c r="C1181" vm="9678">
        <f ca="1"/>
        <v>353.7</v>
      </c>
      <c r="E1181" vm="8213">
        <f ca="1"/>
        <v>25.816400000000002</v>
      </c>
      <c r="F1181" vm="9679">
        <f ca="1"/>
        <v>32.6</v>
      </c>
      <c r="G1181" vm="8006">
        <f ca="1"/>
        <v>182.4</v>
      </c>
      <c r="H1181" vm="2378">
        <f ca="1"/>
        <v>21.4</v>
      </c>
      <c r="J1181" vm="9602">
        <f ca="1"/>
        <v>200</v>
      </c>
      <c r="K1181" vm="260">
        <f ca="1"/>
        <v>145.25</v>
      </c>
      <c r="L1181" vm="9680">
        <f ca="1"/>
        <v>130.55000000000001</v>
      </c>
      <c r="M1181" s="19" vm="9681">
        <f ca="1"/>
        <v>11633.3</v>
      </c>
      <c r="N1181" s="16">
        <f t="shared" ca="1" si="247"/>
        <v>-1.3200584889340488E-2</v>
      </c>
      <c r="O1181" s="16">
        <f t="shared" ca="1" si="246"/>
        <v>-3.6137420698132292E-2</v>
      </c>
      <c r="P1181" s="16">
        <f t="shared" ca="1" si="248"/>
        <v>-3.6137420698132292E-2</v>
      </c>
      <c r="Q1181" s="16">
        <f t="shared" ca="1" si="249"/>
        <v>-1.9742478729201152E-2</v>
      </c>
      <c r="R1181" s="16">
        <f t="shared" ca="1" si="250"/>
        <v>5.4067221270275793E-2</v>
      </c>
      <c r="S1181" s="16">
        <f t="shared" ca="1" si="245"/>
        <v>1.2507819016526766E-3</v>
      </c>
      <c r="T1181" s="16">
        <f t="shared" ca="1" si="251"/>
        <v>4.8309272696653712E-3</v>
      </c>
      <c r="U1181" s="16">
        <f t="shared" ca="1" si="252"/>
        <v>2.3006145116615732E-3</v>
      </c>
      <c r="V1181" s="16">
        <f t="shared" ca="1" si="253"/>
        <v>2.3006145116615732E-3</v>
      </c>
      <c r="W1181" s="16">
        <f t="shared" ca="1" si="254"/>
        <v>3.9071708562917083E-3</v>
      </c>
      <c r="X1181" s="16">
        <f t="shared" ca="1" si="255"/>
        <v>3.5129477810530311E-3</v>
      </c>
      <c r="Y1181" s="16">
        <f t="shared" ca="1" si="256"/>
        <v>0</v>
      </c>
      <c r="Z1181" s="16">
        <f t="shared" ca="1" si="257"/>
        <v>0</v>
      </c>
    </row>
    <row r="1182" spans="2:26" x14ac:dyDescent="0.35">
      <c r="B1182" vm="9682">
        <f ca="1"/>
        <v>43889</v>
      </c>
      <c r="C1182" vm="559">
        <f ca="1"/>
        <v>342.2</v>
      </c>
      <c r="E1182" vm="9683">
        <f ca="1"/>
        <v>24.649799999999999</v>
      </c>
      <c r="F1182" vm="4166">
        <f ca="1"/>
        <v>30.6</v>
      </c>
      <c r="G1182" vm="3148">
        <f ca="1"/>
        <v>172.25</v>
      </c>
      <c r="H1182" vm="1552">
        <f ca="1"/>
        <v>20.6</v>
      </c>
      <c r="J1182" vm="9684">
        <f ca="1"/>
        <v>198.05</v>
      </c>
      <c r="K1182" vm="552">
        <f ca="1"/>
        <v>128.94999999999999</v>
      </c>
      <c r="L1182" vm="9685">
        <f ca="1"/>
        <v>114</v>
      </c>
      <c r="M1182" s="19" vm="9686">
        <f ca="1"/>
        <v>11201.75</v>
      </c>
      <c r="N1182" s="16">
        <f t="shared" ca="1" si="247"/>
        <v>-3.3053734753341842E-2</v>
      </c>
      <c r="O1182" s="16">
        <f t="shared" ca="1" si="246"/>
        <v>-4.6241162031227037E-2</v>
      </c>
      <c r="P1182" s="16">
        <f t="shared" ca="1" si="248"/>
        <v>-4.6241162031227037E-2</v>
      </c>
      <c r="Q1182" s="16">
        <f t="shared" ca="1" si="249"/>
        <v>-6.331227941432685E-2</v>
      </c>
      <c r="R1182" s="16">
        <f t="shared" ca="1" si="250"/>
        <v>-5.7255167746463095E-2</v>
      </c>
      <c r="S1182" s="16">
        <f t="shared" ca="1" si="245"/>
        <v>-9.7978424801109503E-3</v>
      </c>
      <c r="T1182" s="16">
        <f t="shared" ca="1" si="251"/>
        <v>-0.11903166340466691</v>
      </c>
      <c r="U1182" s="16">
        <f t="shared" ca="1" si="252"/>
        <v>-0.13555784675064245</v>
      </c>
      <c r="V1182" s="16">
        <f t="shared" ca="1" si="253"/>
        <v>-0.13555784675064245</v>
      </c>
      <c r="W1182" s="16">
        <f t="shared" ca="1" si="254"/>
        <v>-0.12923467352477067</v>
      </c>
      <c r="X1182" s="16">
        <f t="shared" ca="1" si="255"/>
        <v>0</v>
      </c>
      <c r="Y1182" s="16">
        <f t="shared" ca="1" si="256"/>
        <v>0.12962889660000934</v>
      </c>
      <c r="Z1182" s="16">
        <f t="shared" ca="1" si="257"/>
        <v>0.12979387759059999</v>
      </c>
    </row>
    <row r="1183" spans="2:26" x14ac:dyDescent="0.35">
      <c r="B1183" vm="9687">
        <f ca="1"/>
        <v>43892</v>
      </c>
      <c r="C1183" vm="9688">
        <f ca="1"/>
        <v>340.65</v>
      </c>
      <c r="E1183" vm="9689">
        <f ca="1"/>
        <v>24.316400000000002</v>
      </c>
      <c r="F1183" vm="9690">
        <f ca="1"/>
        <v>29.55</v>
      </c>
      <c r="G1183" vm="8480">
        <f ca="1"/>
        <v>167.7</v>
      </c>
      <c r="H1183" vm="1564">
        <f ca="1"/>
        <v>21.1</v>
      </c>
      <c r="J1183" vm="8094">
        <f ca="1"/>
        <v>194.1</v>
      </c>
      <c r="K1183" vm="9691">
        <f ca="1"/>
        <v>125.4</v>
      </c>
      <c r="L1183" vm="9692">
        <f ca="1"/>
        <v>110.95</v>
      </c>
      <c r="M1183" s="19" vm="9693">
        <f ca="1"/>
        <v>11132.75</v>
      </c>
      <c r="N1183" s="16">
        <f t="shared" ca="1" si="247"/>
        <v>-4.5398042384160063E-3</v>
      </c>
      <c r="O1183" s="16">
        <f t="shared" ca="1" si="246"/>
        <v>-1.3617767040319615E-2</v>
      </c>
      <c r="P1183" s="16">
        <f t="shared" ca="1" si="248"/>
        <v>-1.3617767040319615E-2</v>
      </c>
      <c r="Q1183" s="16">
        <f t="shared" ca="1" si="249"/>
        <v>-3.4916265106227876E-2</v>
      </c>
      <c r="R1183" s="16">
        <f t="shared" ca="1" si="250"/>
        <v>-2.6770241064604891E-2</v>
      </c>
      <c r="S1183" s="16">
        <f t="shared" ca="1" si="245"/>
        <v>-2.0146033892961185E-2</v>
      </c>
      <c r="T1183" s="16">
        <f t="shared" ca="1" si="251"/>
        <v>-2.791610412853332E-2</v>
      </c>
      <c r="U1183" s="16">
        <f t="shared" ca="1" si="252"/>
        <v>-2.7118799015892564E-2</v>
      </c>
      <c r="V1183" s="16">
        <f t="shared" ca="1" si="253"/>
        <v>-2.7118799015892564E-2</v>
      </c>
      <c r="W1183" s="16">
        <f t="shared" ca="1" si="254"/>
        <v>-2.6863964551395513E-2</v>
      </c>
      <c r="X1183" s="16">
        <f t="shared" ca="1" si="255"/>
        <v>0</v>
      </c>
      <c r="Y1183" s="16">
        <f t="shared" ca="1" si="256"/>
        <v>2.7258187626634189E-2</v>
      </c>
      <c r="Z1183" s="16">
        <f t="shared" ca="1" si="257"/>
        <v>2.7423168617224835E-2</v>
      </c>
    </row>
    <row r="1184" spans="2:26" x14ac:dyDescent="0.35">
      <c r="B1184" vm="9694">
        <f ca="1"/>
        <v>43893</v>
      </c>
      <c r="C1184" vm="8188">
        <f ca="1"/>
        <v>347.3</v>
      </c>
      <c r="E1184" vm="8164">
        <f ca="1"/>
        <v>24.833100000000002</v>
      </c>
      <c r="F1184" vm="4736">
        <f ca="1"/>
        <v>31</v>
      </c>
      <c r="G1184" vm="3038">
        <f ca="1"/>
        <v>172.9</v>
      </c>
      <c r="H1184" vm="7025">
        <f ca="1"/>
        <v>22.85</v>
      </c>
      <c r="J1184" vm="9695">
        <f ca="1"/>
        <v>198.6</v>
      </c>
      <c r="K1184" vm="866">
        <f ca="1"/>
        <v>130.35</v>
      </c>
      <c r="L1184" vm="9696">
        <f ca="1"/>
        <v>119.55</v>
      </c>
      <c r="M1184" s="19" vm="9697">
        <f ca="1"/>
        <v>11303.3</v>
      </c>
      <c r="N1184" s="16">
        <f t="shared" ca="1" si="247"/>
        <v>1.93334025303512E-2</v>
      </c>
      <c r="O1184" s="16">
        <f t="shared" ca="1" si="246"/>
        <v>2.1026420874906877E-2</v>
      </c>
      <c r="P1184" s="16">
        <f t="shared" ca="1" si="248"/>
        <v>2.1026420874906877E-2</v>
      </c>
      <c r="Q1184" s="16">
        <f t="shared" ca="1" si="249"/>
        <v>4.7903460633039005E-2</v>
      </c>
      <c r="R1184" s="16">
        <f t="shared" ca="1" si="250"/>
        <v>3.0536723860081702E-2</v>
      </c>
      <c r="S1184" s="16">
        <f t="shared" ref="S1184:S1247" ca="1" si="258">LN(J1184/J1183)</f>
        <v>2.2919261436107709E-2</v>
      </c>
      <c r="T1184" s="16">
        <f t="shared" ca="1" si="251"/>
        <v>3.8714512180690427E-2</v>
      </c>
      <c r="U1184" s="16">
        <f t="shared" ca="1" si="252"/>
        <v>7.4655044525730865E-2</v>
      </c>
      <c r="V1184" s="16">
        <f t="shared" ca="1" si="253"/>
        <v>7.4655044525730865E-2</v>
      </c>
      <c r="W1184" s="16">
        <f t="shared" ca="1" si="254"/>
        <v>7.1269171889504115E-2</v>
      </c>
      <c r="X1184" s="16">
        <f t="shared" ca="1" si="255"/>
        <v>7.087494881426544E-2</v>
      </c>
      <c r="Y1184" s="16">
        <f t="shared" ca="1" si="256"/>
        <v>0</v>
      </c>
      <c r="Z1184" s="16">
        <f t="shared" ca="1" si="257"/>
        <v>0</v>
      </c>
    </row>
    <row r="1185" spans="2:26" x14ac:dyDescent="0.35">
      <c r="B1185" vm="9698">
        <f ca="1"/>
        <v>43894</v>
      </c>
      <c r="C1185" vm="9699">
        <f ca="1"/>
        <v>345.95</v>
      </c>
      <c r="E1185" vm="9700">
        <f ca="1"/>
        <v>24.9498</v>
      </c>
      <c r="F1185" vm="4125">
        <f ca="1"/>
        <v>30.65</v>
      </c>
      <c r="G1185" vm="3016">
        <f ca="1"/>
        <v>169.45</v>
      </c>
      <c r="H1185" vm="1530">
        <f ca="1"/>
        <v>22</v>
      </c>
      <c r="J1185" vm="9601">
        <f ca="1"/>
        <v>192.75</v>
      </c>
      <c r="K1185" vm="9701">
        <f ca="1"/>
        <v>126.2</v>
      </c>
      <c r="L1185" vm="1560">
        <f ca="1"/>
        <v>119.35</v>
      </c>
      <c r="M1185" s="19" vm="9702">
        <f ca="1"/>
        <v>11251</v>
      </c>
      <c r="N1185" s="16">
        <f t="shared" ca="1" si="247"/>
        <v>-3.8947038052083529E-3</v>
      </c>
      <c r="O1185" s="16">
        <f t="shared" ca="1" si="246"/>
        <v>4.6883654332276125E-3</v>
      </c>
      <c r="P1185" s="16">
        <f t="shared" ca="1" si="248"/>
        <v>4.6883654332276125E-3</v>
      </c>
      <c r="Q1185" s="16">
        <f t="shared" ca="1" si="249"/>
        <v>-1.1354542102925897E-2</v>
      </c>
      <c r="R1185" s="16">
        <f t="shared" ca="1" si="250"/>
        <v>-2.0155494636184546E-2</v>
      </c>
      <c r="S1185" s="16">
        <f t="shared" ca="1" si="258"/>
        <v>-2.9898739167633293E-2</v>
      </c>
      <c r="T1185" s="16">
        <f t="shared" ca="1" si="251"/>
        <v>-3.235519027239793E-2</v>
      </c>
      <c r="U1185" s="16">
        <f t="shared" ca="1" si="252"/>
        <v>-1.6743411194946863E-3</v>
      </c>
      <c r="V1185" s="16">
        <f t="shared" ca="1" si="253"/>
        <v>-1.6743411194946863E-3</v>
      </c>
      <c r="W1185" s="16">
        <f t="shared" ca="1" si="254"/>
        <v>-2.666757253461995E-3</v>
      </c>
      <c r="X1185" s="16">
        <f t="shared" ca="1" si="255"/>
        <v>0</v>
      </c>
      <c r="Y1185" s="16">
        <f t="shared" ca="1" si="256"/>
        <v>3.0609803287006722E-3</v>
      </c>
      <c r="Z1185" s="16">
        <f t="shared" ca="1" si="257"/>
        <v>3.2259613192913168E-3</v>
      </c>
    </row>
    <row r="1186" spans="2:26" x14ac:dyDescent="0.35">
      <c r="B1186" vm="9703">
        <f ca="1"/>
        <v>43895</v>
      </c>
      <c r="C1186" vm="9704">
        <f ca="1"/>
        <v>349.15</v>
      </c>
      <c r="E1186" vm="9705">
        <f ca="1"/>
        <v>24.366399999999999</v>
      </c>
      <c r="F1186" vm="4255">
        <f ca="1"/>
        <v>30.7</v>
      </c>
      <c r="G1186" vm="8648">
        <f ca="1"/>
        <v>169.35</v>
      </c>
      <c r="H1186" vm="1530">
        <f ca="1"/>
        <v>22</v>
      </c>
      <c r="J1186" vm="2973">
        <f ca="1"/>
        <v>189.65</v>
      </c>
      <c r="K1186" vm="9706">
        <f ca="1"/>
        <v>125.75</v>
      </c>
      <c r="L1186" vm="9707">
        <f ca="1"/>
        <v>117.1</v>
      </c>
      <c r="M1186" s="19" vm="9708">
        <f ca="1"/>
        <v>11269</v>
      </c>
      <c r="N1186" s="16">
        <f t="shared" ca="1" si="247"/>
        <v>9.2073733472241848E-3</v>
      </c>
      <c r="O1186" s="16">
        <f t="shared" ca="1" si="246"/>
        <v>-2.3660672018045666E-2</v>
      </c>
      <c r="P1186" s="16">
        <f t="shared" ca="1" si="248"/>
        <v>-2.3660672018045666E-2</v>
      </c>
      <c r="Q1186" s="16">
        <f t="shared" ca="1" si="249"/>
        <v>1.6299922109311916E-3</v>
      </c>
      <c r="R1186" s="16">
        <f t="shared" ca="1" si="250"/>
        <v>-5.9031878927958998E-4</v>
      </c>
      <c r="S1186" s="16">
        <f t="shared" ca="1" si="258"/>
        <v>-1.621374430853087E-2</v>
      </c>
      <c r="T1186" s="16">
        <f t="shared" ca="1" si="251"/>
        <v>-3.5721411272642048E-3</v>
      </c>
      <c r="U1186" s="16">
        <f t="shared" ca="1" si="252"/>
        <v>-1.9032082181167444E-2</v>
      </c>
      <c r="V1186" s="16">
        <f t="shared" ca="1" si="253"/>
        <v>-1.9032082181167444E-2</v>
      </c>
      <c r="W1186" s="16">
        <f t="shared" ca="1" si="254"/>
        <v>-1.7661468923186523E-2</v>
      </c>
      <c r="X1186" s="16">
        <f t="shared" ca="1" si="255"/>
        <v>0</v>
      </c>
      <c r="Y1186" s="16">
        <f t="shared" ca="1" si="256"/>
        <v>1.8055691998425199E-2</v>
      </c>
      <c r="Z1186" s="16">
        <f t="shared" ca="1" si="257"/>
        <v>1.8220672989015845E-2</v>
      </c>
    </row>
    <row r="1187" spans="2:26" x14ac:dyDescent="0.35">
      <c r="B1187" vm="9709">
        <f ca="1"/>
        <v>43896</v>
      </c>
      <c r="C1187" vm="9710">
        <f ca="1"/>
        <v>341.4</v>
      </c>
      <c r="E1187" vm="9711">
        <f ca="1"/>
        <v>23.833100000000002</v>
      </c>
      <c r="F1187" vm="9690">
        <f ca="1"/>
        <v>29.55</v>
      </c>
      <c r="G1187" vm="9712">
        <f ca="1"/>
        <v>163.80000000000001</v>
      </c>
      <c r="H1187" vm="9713">
        <f ca="1"/>
        <v>21.7</v>
      </c>
      <c r="J1187" vm="2738">
        <f ca="1"/>
        <v>189.75</v>
      </c>
      <c r="K1187" vm="938">
        <f ca="1"/>
        <v>114.2</v>
      </c>
      <c r="L1187" vm="8963">
        <f ca="1"/>
        <v>111.05</v>
      </c>
      <c r="M1187" s="19" vm="9714">
        <f ca="1"/>
        <v>10989.45</v>
      </c>
      <c r="N1187" s="16">
        <f t="shared" ca="1" si="247"/>
        <v>-2.2446818931704034E-2</v>
      </c>
      <c r="O1187" s="16">
        <f t="shared" ca="1" si="246"/>
        <v>-2.2129763341151618E-2</v>
      </c>
      <c r="P1187" s="16">
        <f t="shared" ca="1" si="248"/>
        <v>-2.2129763341151618E-2</v>
      </c>
      <c r="Q1187" s="16">
        <f t="shared" ca="1" si="249"/>
        <v>-3.8178910741044167E-2</v>
      </c>
      <c r="R1187" s="16">
        <f t="shared" ca="1" si="250"/>
        <v>-3.3321407844811558E-2</v>
      </c>
      <c r="S1187" s="16">
        <f t="shared" ca="1" si="258"/>
        <v>5.2714814083127119E-4</v>
      </c>
      <c r="T1187" s="16">
        <f t="shared" ca="1" si="251"/>
        <v>-9.6344511757938719E-2</v>
      </c>
      <c r="U1187" s="16">
        <f t="shared" ca="1" si="252"/>
        <v>-5.3047720263235142E-2</v>
      </c>
      <c r="V1187" s="16">
        <f t="shared" ca="1" si="253"/>
        <v>-5.3047720263235142E-2</v>
      </c>
      <c r="W1187" s="16">
        <f t="shared" ca="1" si="254"/>
        <v>-5.1405755309711608E-2</v>
      </c>
      <c r="X1187" s="16">
        <f t="shared" ca="1" si="255"/>
        <v>0</v>
      </c>
      <c r="Y1187" s="16">
        <f t="shared" ca="1" si="256"/>
        <v>5.1799978384950283E-2</v>
      </c>
      <c r="Z1187" s="16">
        <f t="shared" ca="1" si="257"/>
        <v>5.196495937554093E-2</v>
      </c>
    </row>
    <row r="1188" spans="2:26" x14ac:dyDescent="0.35">
      <c r="B1188" vm="9715">
        <f ca="1"/>
        <v>43899</v>
      </c>
      <c r="C1188" vm="5793">
        <f ca="1"/>
        <v>321.89999999999998</v>
      </c>
      <c r="E1188" vm="9716">
        <f ca="1"/>
        <v>23.2331</v>
      </c>
      <c r="F1188" vm="3927">
        <f ca="1"/>
        <v>27.2</v>
      </c>
      <c r="G1188" vm="8700">
        <f ca="1"/>
        <v>159.30000000000001</v>
      </c>
      <c r="H1188" vm="1440">
        <f ca="1"/>
        <v>20.100000000000001</v>
      </c>
      <c r="J1188" vm="8611">
        <f ca="1"/>
        <v>172.6</v>
      </c>
      <c r="K1188" vm="9717">
        <f ca="1"/>
        <v>105.7</v>
      </c>
      <c r="L1188" vm="9718">
        <f ca="1"/>
        <v>94.9</v>
      </c>
      <c r="M1188" s="19" vm="9719">
        <f ca="1"/>
        <v>10451.450000000001</v>
      </c>
      <c r="N1188" s="16">
        <f t="shared" ca="1" si="247"/>
        <v>-5.8813872055577733E-2</v>
      </c>
      <c r="O1188" s="16">
        <f t="shared" ca="1" si="246"/>
        <v>-2.5497384767807735E-2</v>
      </c>
      <c r="P1188" s="16">
        <f t="shared" ca="1" si="248"/>
        <v>-2.5497384767807735E-2</v>
      </c>
      <c r="Q1188" s="16">
        <f t="shared" ca="1" si="249"/>
        <v>-8.2866770550155636E-2</v>
      </c>
      <c r="R1188" s="16">
        <f t="shared" ca="1" si="250"/>
        <v>-2.7856954502966224E-2</v>
      </c>
      <c r="S1188" s="16">
        <f t="shared" ca="1" si="258"/>
        <v>-9.4730637626411818E-2</v>
      </c>
      <c r="T1188" s="16">
        <f t="shared" ca="1" si="251"/>
        <v>-7.7346404345717837E-2</v>
      </c>
      <c r="U1188" s="16">
        <f t="shared" ca="1" si="252"/>
        <v>-0.15715684472455424</v>
      </c>
      <c r="V1188" s="16">
        <f t="shared" ca="1" si="253"/>
        <v>-0.15715684472455424</v>
      </c>
      <c r="W1188" s="16">
        <f t="shared" ca="1" si="254"/>
        <v>-0.14825541444378618</v>
      </c>
      <c r="X1188" s="16">
        <f t="shared" ca="1" si="255"/>
        <v>0</v>
      </c>
      <c r="Y1188" s="16">
        <f t="shared" ca="1" si="256"/>
        <v>0.14864963751902485</v>
      </c>
      <c r="Z1188" s="16">
        <f t="shared" ca="1" si="257"/>
        <v>0.1488146185096155</v>
      </c>
    </row>
    <row r="1189" spans="2:26" x14ac:dyDescent="0.35">
      <c r="B1189" vm="9720">
        <f ca="1"/>
        <v>43901</v>
      </c>
      <c r="C1189" vm="6133">
        <f ca="1"/>
        <v>320.2</v>
      </c>
      <c r="E1189" vm="9721">
        <f ca="1"/>
        <v>22.9498</v>
      </c>
      <c r="F1189" vm="3075">
        <f ca="1"/>
        <v>27.55</v>
      </c>
      <c r="G1189" vm="2496">
        <f ca="1"/>
        <v>160</v>
      </c>
      <c r="H1189" vm="1564">
        <f ca="1"/>
        <v>21.1</v>
      </c>
      <c r="J1189" vm="7883">
        <f ca="1"/>
        <v>174.75</v>
      </c>
      <c r="K1189" vm="772">
        <f ca="1"/>
        <v>98.9</v>
      </c>
      <c r="L1189" vm="3339">
        <f ca="1"/>
        <v>92</v>
      </c>
      <c r="M1189" s="19" vm="9722">
        <f ca="1"/>
        <v>10458.4</v>
      </c>
      <c r="N1189" s="16">
        <f t="shared" ca="1" si="247"/>
        <v>-5.2951377421481243E-3</v>
      </c>
      <c r="O1189" s="16">
        <f t="shared" ca="1" si="246"/>
        <v>-1.2268764134698072E-2</v>
      </c>
      <c r="P1189" s="16">
        <f t="shared" ca="1" si="248"/>
        <v>-1.2268764134698072E-2</v>
      </c>
      <c r="Q1189" s="16">
        <f t="shared" ca="1" si="249"/>
        <v>1.2785562296971925E-2</v>
      </c>
      <c r="R1189" s="16">
        <f t="shared" ca="1" si="250"/>
        <v>4.3845983178239052E-3</v>
      </c>
      <c r="S1189" s="16">
        <f t="shared" ca="1" si="258"/>
        <v>1.2379602464592033E-2</v>
      </c>
      <c r="T1189" s="16">
        <f t="shared" ca="1" si="251"/>
        <v>-6.649565424752546E-2</v>
      </c>
      <c r="U1189" s="16">
        <f t="shared" ca="1" si="252"/>
        <v>-3.1035128566841944E-2</v>
      </c>
      <c r="V1189" s="16">
        <f t="shared" ca="1" si="253"/>
        <v>-3.1035128566841944E-2</v>
      </c>
      <c r="W1189" s="16">
        <f t="shared" ca="1" si="254"/>
        <v>-2.8458272501391612E-2</v>
      </c>
      <c r="X1189" s="16">
        <f t="shared" ca="1" si="255"/>
        <v>0</v>
      </c>
      <c r="Y1189" s="16">
        <f t="shared" ca="1" si="256"/>
        <v>2.8852495576630287E-2</v>
      </c>
      <c r="Z1189" s="16">
        <f t="shared" ca="1" si="257"/>
        <v>2.9017476567220934E-2</v>
      </c>
    </row>
    <row r="1190" spans="2:26" x14ac:dyDescent="0.35">
      <c r="B1190" vm="9723">
        <f ca="1"/>
        <v>43902</v>
      </c>
      <c r="C1190" vm="9724">
        <f ca="1"/>
        <v>287.64999999999998</v>
      </c>
      <c r="E1190" vm="9725">
        <f ca="1"/>
        <v>21.883099999999999</v>
      </c>
      <c r="F1190" vm="2117">
        <f ca="1"/>
        <v>24.15</v>
      </c>
      <c r="G1190" vm="1430">
        <f ca="1"/>
        <v>145.05000000000001</v>
      </c>
      <c r="H1190" vm="9726">
        <f ca="1"/>
        <v>19.8</v>
      </c>
      <c r="J1190" vm="3196">
        <f ca="1"/>
        <v>161.30000000000001</v>
      </c>
      <c r="K1190" vm="9727">
        <f ca="1"/>
        <v>88</v>
      </c>
      <c r="L1190" vm="9728">
        <f ca="1"/>
        <v>79.849999999999994</v>
      </c>
      <c r="M1190" s="19" vm="9729">
        <f ca="1"/>
        <v>9590.15</v>
      </c>
      <c r="N1190" s="16">
        <f t="shared" ca="1" si="247"/>
        <v>-0.10720133725331196</v>
      </c>
      <c r="O1190" s="16">
        <f t="shared" ca="1" si="246"/>
        <v>-4.7594572452504418E-2</v>
      </c>
      <c r="P1190" s="16">
        <f t="shared" ca="1" si="248"/>
        <v>-4.7594572452504418E-2</v>
      </c>
      <c r="Q1190" s="16">
        <f t="shared" ca="1" si="249"/>
        <v>-0.13171815550034191</v>
      </c>
      <c r="R1190" s="16">
        <f t="shared" ca="1" si="250"/>
        <v>-9.8095304666413849E-2</v>
      </c>
      <c r="S1190" s="16">
        <f t="shared" ca="1" si="258"/>
        <v>-8.0090395982756399E-2</v>
      </c>
      <c r="T1190" s="16">
        <f t="shared" ca="1" si="251"/>
        <v>-0.11677242415046006</v>
      </c>
      <c r="U1190" s="16">
        <f t="shared" ca="1" si="252"/>
        <v>-0.14163870238801893</v>
      </c>
      <c r="V1190" s="16">
        <f t="shared" ca="1" si="253"/>
        <v>-0.14163870238801893</v>
      </c>
      <c r="W1190" s="16">
        <f t="shared" ca="1" si="254"/>
        <v>-0.13841283589284969</v>
      </c>
      <c r="X1190" s="16">
        <f t="shared" ca="1" si="255"/>
        <v>0</v>
      </c>
      <c r="Y1190" s="16">
        <f t="shared" ca="1" si="256"/>
        <v>0.13880705896808837</v>
      </c>
      <c r="Z1190" s="16">
        <f t="shared" ca="1" si="257"/>
        <v>0.13897203995867902</v>
      </c>
    </row>
    <row r="1191" spans="2:26" x14ac:dyDescent="0.35">
      <c r="B1191" vm="9730">
        <f ca="1"/>
        <v>43903</v>
      </c>
      <c r="C1191" vm="3952">
        <f ca="1"/>
        <v>292.75</v>
      </c>
      <c r="E1191" vm="9731">
        <f ca="1"/>
        <v>23.299800000000001</v>
      </c>
      <c r="F1191" vm="7395">
        <f ca="1"/>
        <v>25.95</v>
      </c>
      <c r="G1191" vm="606">
        <f ca="1"/>
        <v>141.15</v>
      </c>
      <c r="H1191" vm="9732">
        <f ca="1"/>
        <v>20.55</v>
      </c>
      <c r="J1191" vm="8539">
        <f ca="1"/>
        <v>160.05000000000001</v>
      </c>
      <c r="K1191" vm="9733">
        <f ca="1"/>
        <v>89.75</v>
      </c>
      <c r="L1191" vm="1401">
        <f ca="1"/>
        <v>84.05</v>
      </c>
      <c r="M1191" s="19" vm="9734">
        <f ca="1"/>
        <v>9955.2000000000007</v>
      </c>
      <c r="N1191" s="16">
        <f t="shared" ca="1" si="247"/>
        <v>1.7574539168524257E-2</v>
      </c>
      <c r="O1191" s="16">
        <f t="shared" ca="1" si="246"/>
        <v>6.2730127424700327E-2</v>
      </c>
      <c r="P1191" s="16">
        <f t="shared" ca="1" si="248"/>
        <v>6.2730127424700327E-2</v>
      </c>
      <c r="Q1191" s="16">
        <f t="shared" ca="1" si="249"/>
        <v>7.1887229513316081E-2</v>
      </c>
      <c r="R1191" s="16">
        <f t="shared" ca="1" si="250"/>
        <v>-2.7255355867914728E-2</v>
      </c>
      <c r="S1191" s="16">
        <f t="shared" ca="1" si="258"/>
        <v>-7.7797187152911116E-3</v>
      </c>
      <c r="T1191" s="16">
        <f t="shared" ca="1" si="251"/>
        <v>1.9691212890181681E-2</v>
      </c>
      <c r="U1191" s="16">
        <f t="shared" ca="1" si="252"/>
        <v>5.1261985193603289E-2</v>
      </c>
      <c r="V1191" s="16">
        <f t="shared" ca="1" si="253"/>
        <v>5.1261985193603289E-2</v>
      </c>
      <c r="W1191" s="16">
        <f t="shared" ca="1" si="254"/>
        <v>4.7633077807399733E-2</v>
      </c>
      <c r="X1191" s="16">
        <f t="shared" ca="1" si="255"/>
        <v>4.7238854732161058E-2</v>
      </c>
      <c r="Y1191" s="16">
        <f t="shared" ca="1" si="256"/>
        <v>0</v>
      </c>
      <c r="Z1191" s="16">
        <f t="shared" ca="1" si="257"/>
        <v>0</v>
      </c>
    </row>
    <row r="1192" spans="2:26" x14ac:dyDescent="0.35">
      <c r="B1192" vm="9735">
        <f ca="1"/>
        <v>43906</v>
      </c>
      <c r="C1192" vm="1292">
        <f ca="1"/>
        <v>261.39999999999998</v>
      </c>
      <c r="E1192" vm="9736">
        <f ca="1"/>
        <v>21.9664</v>
      </c>
      <c r="F1192" vm="7544">
        <f ca="1"/>
        <v>23.7</v>
      </c>
      <c r="G1192" vm="264">
        <f ca="1"/>
        <v>138.25</v>
      </c>
      <c r="H1192" vm="53">
        <f ca="1"/>
        <v>19.149999999999999</v>
      </c>
      <c r="J1192" vm="546">
        <f ca="1"/>
        <v>146.6</v>
      </c>
      <c r="K1192" vm="9737">
        <f ca="1"/>
        <v>82.95</v>
      </c>
      <c r="L1192" vm="6818">
        <f ca="1"/>
        <v>74.849999999999994</v>
      </c>
      <c r="M1192" s="19" vm="9738">
        <f ca="1"/>
        <v>9197.4</v>
      </c>
      <c r="N1192" s="16">
        <f t="shared" ca="1" si="247"/>
        <v>-0.11326720128770519</v>
      </c>
      <c r="O1192" s="16">
        <f t="shared" ca="1" si="246"/>
        <v>-5.8930763682624294E-2</v>
      </c>
      <c r="P1192" s="16">
        <f t="shared" ca="1" si="248"/>
        <v>-5.8930763682624294E-2</v>
      </c>
      <c r="Q1192" s="16">
        <f t="shared" ca="1" si="249"/>
        <v>-9.0696561470812162E-2</v>
      </c>
      <c r="R1192" s="16">
        <f t="shared" ca="1" si="250"/>
        <v>-2.0759514297054138E-2</v>
      </c>
      <c r="S1192" s="16">
        <f t="shared" ca="1" si="258"/>
        <v>-8.7778476963321E-2</v>
      </c>
      <c r="T1192" s="16">
        <f t="shared" ca="1" si="251"/>
        <v>-7.8790010731934743E-2</v>
      </c>
      <c r="U1192" s="16">
        <f t="shared" ca="1" si="252"/>
        <v>-0.11592574898898726</v>
      </c>
      <c r="V1192" s="16">
        <f t="shared" ca="1" si="253"/>
        <v>-0.11592574898898726</v>
      </c>
      <c r="W1192" s="16">
        <f t="shared" ca="1" si="254"/>
        <v>-0.11080502544945825</v>
      </c>
      <c r="X1192" s="16">
        <f t="shared" ca="1" si="255"/>
        <v>0</v>
      </c>
      <c r="Y1192" s="16">
        <f t="shared" ca="1" si="256"/>
        <v>0.11119924852469693</v>
      </c>
      <c r="Z1192" s="16">
        <f t="shared" ca="1" si="257"/>
        <v>0.11136422951528757</v>
      </c>
    </row>
    <row r="1193" spans="2:26" x14ac:dyDescent="0.35">
      <c r="B1193" vm="9739">
        <f ca="1"/>
        <v>43907</v>
      </c>
      <c r="C1193" vm="9740">
        <f ca="1"/>
        <v>267.14999999999998</v>
      </c>
      <c r="E1193" vm="9716">
        <f ca="1"/>
        <v>23.2331</v>
      </c>
      <c r="F1193" vm="2154">
        <f ca="1"/>
        <v>23.2</v>
      </c>
      <c r="G1193" vm="9741">
        <f ca="1"/>
        <v>134.1</v>
      </c>
      <c r="H1193" vm="544">
        <f ca="1"/>
        <v>18.2</v>
      </c>
      <c r="J1193" vm="588">
        <f ca="1"/>
        <v>135.9</v>
      </c>
      <c r="K1193" vm="9742">
        <f ca="1"/>
        <v>77.95</v>
      </c>
      <c r="L1193" vm="1829">
        <f ca="1"/>
        <v>75</v>
      </c>
      <c r="M1193" s="19" vm="9743">
        <f ca="1"/>
        <v>8967.0499999999993</v>
      </c>
      <c r="N1193" s="16">
        <f t="shared" ca="1" si="247"/>
        <v>2.1758497213658728E-2</v>
      </c>
      <c r="O1193" s="16">
        <f t="shared" ca="1" si="246"/>
        <v>5.6063972845126465E-2</v>
      </c>
      <c r="P1193" s="16">
        <f t="shared" ca="1" si="248"/>
        <v>5.6063972845126465E-2</v>
      </c>
      <c r="Q1193" s="16">
        <f t="shared" ca="1" si="249"/>
        <v>-2.1322769468821192E-2</v>
      </c>
      <c r="R1193" s="16">
        <f t="shared" ca="1" si="250"/>
        <v>-3.0477850114811408E-2</v>
      </c>
      <c r="S1193" s="16">
        <f t="shared" ca="1" si="258"/>
        <v>-7.5788468295453049E-2</v>
      </c>
      <c r="T1193" s="16">
        <f t="shared" ca="1" si="251"/>
        <v>-6.2170421132667984E-2</v>
      </c>
      <c r="U1193" s="16">
        <f t="shared" ca="1" si="252"/>
        <v>2.0020026706731903E-3</v>
      </c>
      <c r="V1193" s="16">
        <f t="shared" ca="1" si="253"/>
        <v>2.0020026706731903E-3</v>
      </c>
      <c r="W1193" s="16">
        <f t="shared" ca="1" si="254"/>
        <v>6.9509537338638991E-4</v>
      </c>
      <c r="X1193" s="16">
        <f t="shared" ca="1" si="255"/>
        <v>3.0087229814771272E-4</v>
      </c>
      <c r="Y1193" s="16">
        <f t="shared" ca="1" si="256"/>
        <v>0</v>
      </c>
      <c r="Z1193" s="16">
        <f t="shared" ca="1" si="257"/>
        <v>0</v>
      </c>
    </row>
    <row r="1194" spans="2:26" x14ac:dyDescent="0.35">
      <c r="B1194" vm="9744">
        <f ca="1"/>
        <v>43908</v>
      </c>
      <c r="C1194" vm="8516">
        <f ca="1"/>
        <v>260.39999999999998</v>
      </c>
      <c r="E1194" vm="9745">
        <f ca="1"/>
        <v>24.9331</v>
      </c>
      <c r="F1194" vm="7060">
        <f ca="1"/>
        <v>23.35</v>
      </c>
      <c r="G1194" vm="8991">
        <f ca="1"/>
        <v>135.75</v>
      </c>
      <c r="H1194" vm="1639">
        <f ca="1"/>
        <v>19.350000000000001</v>
      </c>
      <c r="J1194" vm="855">
        <f ca="1"/>
        <v>132.65</v>
      </c>
      <c r="K1194" vm="7301">
        <f ca="1"/>
        <v>75.5</v>
      </c>
      <c r="L1194" vm="8738">
        <f ca="1"/>
        <v>72.95</v>
      </c>
      <c r="M1194" s="19" vm="9746">
        <f ca="1"/>
        <v>8468.7999999999993</v>
      </c>
      <c r="N1194" s="16">
        <f t="shared" ca="1" si="247"/>
        <v>-2.559138806936621E-2</v>
      </c>
      <c r="O1194" s="16">
        <f t="shared" ca="1" si="246"/>
        <v>7.0618251973432813E-2</v>
      </c>
      <c r="P1194" s="16">
        <f t="shared" ca="1" si="248"/>
        <v>7.0618251973432813E-2</v>
      </c>
      <c r="Q1194" s="16">
        <f t="shared" ca="1" si="249"/>
        <v>6.4447054426421835E-3</v>
      </c>
      <c r="R1194" s="16">
        <f t="shared" ca="1" si="250"/>
        <v>1.2229168526411944E-2</v>
      </c>
      <c r="S1194" s="16">
        <f t="shared" ca="1" si="258"/>
        <v>-2.4205240573349416E-2</v>
      </c>
      <c r="T1194" s="16">
        <f t="shared" ca="1" si="251"/>
        <v>-3.1934939248806582E-2</v>
      </c>
      <c r="U1194" s="16">
        <f t="shared" ca="1" si="252"/>
        <v>-2.7713838567515775E-2</v>
      </c>
      <c r="V1194" s="16">
        <f t="shared" ca="1" si="253"/>
        <v>-2.7713838567515775E-2</v>
      </c>
      <c r="W1194" s="16">
        <f t="shared" ca="1" si="254"/>
        <v>-2.4732436214355932E-2</v>
      </c>
      <c r="X1194" s="16">
        <f t="shared" ca="1" si="255"/>
        <v>0</v>
      </c>
      <c r="Y1194" s="16">
        <f t="shared" ca="1" si="256"/>
        <v>2.5126659289594608E-2</v>
      </c>
      <c r="Z1194" s="16">
        <f t="shared" ca="1" si="257"/>
        <v>2.5291640280185254E-2</v>
      </c>
    </row>
    <row r="1195" spans="2:26" x14ac:dyDescent="0.35">
      <c r="B1195" vm="9747">
        <f ca="1"/>
        <v>43909</v>
      </c>
      <c r="C1195" vm="9748">
        <f ca="1"/>
        <v>258.35000000000002</v>
      </c>
      <c r="E1195" vm="9749">
        <f ca="1"/>
        <v>21.516500000000001</v>
      </c>
      <c r="F1195" vm="7528">
        <f ca="1"/>
        <v>22.5</v>
      </c>
      <c r="G1195" vm="9750">
        <f ca="1"/>
        <v>127.25</v>
      </c>
      <c r="H1195" vm="1190">
        <f ca="1"/>
        <v>18.45</v>
      </c>
      <c r="J1195" vm="9751">
        <f ca="1"/>
        <v>124.95</v>
      </c>
      <c r="K1195" vm="8738">
        <f ca="1"/>
        <v>72.95</v>
      </c>
      <c r="L1195" vm="8051">
        <f ca="1"/>
        <v>69.349999999999994</v>
      </c>
      <c r="M1195" s="19" vm="9752">
        <f ca="1"/>
        <v>8263.4500000000007</v>
      </c>
      <c r="N1195" s="16">
        <f t="shared" ca="1" si="247"/>
        <v>-7.9036556012204093E-3</v>
      </c>
      <c r="O1195" s="16">
        <f t="shared" ca="1" si="246"/>
        <v>-0.14737615531860571</v>
      </c>
      <c r="P1195" s="16">
        <f t="shared" ca="1" si="248"/>
        <v>-0.14737615531860571</v>
      </c>
      <c r="Q1195" s="16">
        <f t="shared" ca="1" si="249"/>
        <v>-3.7081674904531924E-2</v>
      </c>
      <c r="R1195" s="16">
        <f t="shared" ca="1" si="250"/>
        <v>-6.4661303383412638E-2</v>
      </c>
      <c r="S1195" s="16">
        <f t="shared" ca="1" si="258"/>
        <v>-5.9800423302787314E-2</v>
      </c>
      <c r="T1195" s="16">
        <f t="shared" ca="1" si="251"/>
        <v>-3.435838128618434E-2</v>
      </c>
      <c r="U1195" s="16">
        <f t="shared" ca="1" si="252"/>
        <v>-5.0608128207954184E-2</v>
      </c>
      <c r="V1195" s="16">
        <f t="shared" ca="1" si="253"/>
        <v>-5.0608128207954184E-2</v>
      </c>
      <c r="W1195" s="16">
        <f t="shared" ca="1" si="254"/>
        <v>-5.1332452695076615E-2</v>
      </c>
      <c r="X1195" s="16">
        <f t="shared" ca="1" si="255"/>
        <v>0</v>
      </c>
      <c r="Y1195" s="16">
        <f t="shared" ca="1" si="256"/>
        <v>5.172667577031529E-2</v>
      </c>
      <c r="Z1195" s="16">
        <f t="shared" ca="1" si="257"/>
        <v>5.1891656760905937E-2</v>
      </c>
    </row>
    <row r="1196" spans="2:26" x14ac:dyDescent="0.35">
      <c r="B1196" vm="9753">
        <f ca="1"/>
        <v>43910</v>
      </c>
      <c r="C1196" vm="9754">
        <f ca="1"/>
        <v>256.39999999999998</v>
      </c>
      <c r="E1196" vm="9755">
        <f ca="1"/>
        <v>23.766400000000001</v>
      </c>
      <c r="F1196" vm="7015">
        <f ca="1"/>
        <v>23.45</v>
      </c>
      <c r="G1196" vm="280">
        <f ca="1"/>
        <v>136.25</v>
      </c>
      <c r="H1196" vm="1796">
        <f ca="1"/>
        <v>21.25</v>
      </c>
      <c r="J1196" vm="9756">
        <f ca="1"/>
        <v>133.05000000000001</v>
      </c>
      <c r="K1196" vm="8425">
        <f ca="1"/>
        <v>77.3</v>
      </c>
      <c r="L1196" vm="6972">
        <f ca="1"/>
        <v>75.45</v>
      </c>
      <c r="M1196" s="19" vm="9757">
        <f ca="1"/>
        <v>8745.4500000000007</v>
      </c>
      <c r="N1196" s="16">
        <f t="shared" ca="1" si="247"/>
        <v>-7.5765296866788633E-3</v>
      </c>
      <c r="O1196" s="16">
        <f t="shared" ca="1" si="246"/>
        <v>9.9452735831683375E-2</v>
      </c>
      <c r="P1196" s="16">
        <f t="shared" ca="1" si="248"/>
        <v>9.9452735831683375E-2</v>
      </c>
      <c r="Q1196" s="16">
        <f t="shared" ca="1" si="249"/>
        <v>4.1355185681913861E-2</v>
      </c>
      <c r="R1196" s="16">
        <f t="shared" ca="1" si="250"/>
        <v>6.8337778112721362E-2</v>
      </c>
      <c r="S1196" s="16">
        <f t="shared" ca="1" si="258"/>
        <v>6.2811340142736941E-2</v>
      </c>
      <c r="T1196" s="16">
        <f t="shared" ca="1" si="251"/>
        <v>5.7919680624581492E-2</v>
      </c>
      <c r="U1196" s="16">
        <f t="shared" ca="1" si="252"/>
        <v>8.4304038453017413E-2</v>
      </c>
      <c r="V1196" s="16">
        <f t="shared" ca="1" si="253"/>
        <v>8.4304038453017413E-2</v>
      </c>
      <c r="W1196" s="16">
        <f t="shared" ca="1" si="254"/>
        <v>8.214811676573229E-2</v>
      </c>
      <c r="X1196" s="16">
        <f t="shared" ca="1" si="255"/>
        <v>8.1753893690493615E-2</v>
      </c>
      <c r="Y1196" s="16">
        <f t="shared" ca="1" si="256"/>
        <v>0</v>
      </c>
      <c r="Z1196" s="16">
        <f t="shared" ca="1" si="257"/>
        <v>0</v>
      </c>
    </row>
    <row r="1197" spans="2:26" x14ac:dyDescent="0.35">
      <c r="B1197" vm="9758">
        <f ca="1"/>
        <v>43913</v>
      </c>
      <c r="C1197" vm="9759">
        <f ca="1"/>
        <v>207.8</v>
      </c>
      <c r="E1197" vm="9760">
        <f ca="1"/>
        <v>19.816500000000001</v>
      </c>
      <c r="F1197" vm="1480">
        <f ca="1"/>
        <v>20.149999999999999</v>
      </c>
      <c r="G1197" vm="1467">
        <f ca="1"/>
        <v>125.55</v>
      </c>
      <c r="H1197" vm="544">
        <f ca="1"/>
        <v>18.2</v>
      </c>
      <c r="J1197" vm="9761">
        <f ca="1"/>
        <v>117.2</v>
      </c>
      <c r="K1197" vm="9762">
        <f ca="1"/>
        <v>66.2</v>
      </c>
      <c r="L1197" vm="9763">
        <f ca="1"/>
        <v>62.65</v>
      </c>
      <c r="M1197" s="19" vm="9764">
        <f ca="1"/>
        <v>7610.25</v>
      </c>
      <c r="N1197" s="16">
        <f t="shared" ca="1" si="247"/>
        <v>-0.21016264638138782</v>
      </c>
      <c r="O1197" s="16">
        <f t="shared" ca="1" si="246"/>
        <v>-0.18175789448845878</v>
      </c>
      <c r="P1197" s="16">
        <f t="shared" ca="1" si="248"/>
        <v>-0.18175789448845878</v>
      </c>
      <c r="Q1197" s="16">
        <f t="shared" ca="1" si="249"/>
        <v>-0.15166620649959636</v>
      </c>
      <c r="R1197" s="16">
        <f t="shared" ca="1" si="250"/>
        <v>-8.1787347939759419E-2</v>
      </c>
      <c r="S1197" s="16">
        <f t="shared" ca="1" si="258"/>
        <v>-0.12684312028078595</v>
      </c>
      <c r="T1197" s="16">
        <f t="shared" ca="1" si="251"/>
        <v>-0.15501349265041364</v>
      </c>
      <c r="U1197" s="16">
        <f t="shared" ca="1" si="252"/>
        <v>-0.18590650387178068</v>
      </c>
      <c r="V1197" s="16">
        <f t="shared" ca="1" si="253"/>
        <v>-0.18590650387178068</v>
      </c>
      <c r="W1197" s="16">
        <f t="shared" ca="1" si="254"/>
        <v>-0.18090421600963674</v>
      </c>
      <c r="X1197" s="16">
        <f t="shared" ca="1" si="255"/>
        <v>0</v>
      </c>
      <c r="Y1197" s="16">
        <f t="shared" ca="1" si="256"/>
        <v>0.18129843908487542</v>
      </c>
      <c r="Z1197" s="16">
        <f t="shared" ca="1" si="257"/>
        <v>0.18146342007546606</v>
      </c>
    </row>
    <row r="1198" spans="2:26" x14ac:dyDescent="0.35">
      <c r="B1198" vm="9765">
        <f ca="1"/>
        <v>43914</v>
      </c>
      <c r="C1198" vm="4599">
        <f ca="1"/>
        <v>231.75</v>
      </c>
      <c r="E1198" vm="9766">
        <f ca="1"/>
        <v>19.4831</v>
      </c>
      <c r="F1198" vm="1741">
        <f ca="1"/>
        <v>20</v>
      </c>
      <c r="G1198" vm="9701">
        <f ca="1"/>
        <v>126.2</v>
      </c>
      <c r="H1198" vm="245">
        <f ca="1"/>
        <v>19.05</v>
      </c>
      <c r="J1198" vm="9767">
        <f ca="1"/>
        <v>115.65</v>
      </c>
      <c r="K1198" vm="7996">
        <f ca="1"/>
        <v>68.55</v>
      </c>
      <c r="L1198" vm="9768">
        <f ca="1"/>
        <v>62.8</v>
      </c>
      <c r="M1198" s="19" vm="9769">
        <f ca="1"/>
        <v>7801.05</v>
      </c>
      <c r="N1198" s="16">
        <f t="shared" ca="1" si="247"/>
        <v>0.10908312578083756</v>
      </c>
      <c r="O1198" s="16">
        <f t="shared" ca="1" si="246"/>
        <v>-1.6967500874031378E-2</v>
      </c>
      <c r="P1198" s="16">
        <f t="shared" ca="1" si="248"/>
        <v>-1.6967500874031378E-2</v>
      </c>
      <c r="Q1198" s="16">
        <f t="shared" ca="1" si="249"/>
        <v>-7.4720148387009541E-3</v>
      </c>
      <c r="R1198" s="16">
        <f t="shared" ca="1" si="250"/>
        <v>5.1638645035187516E-3</v>
      </c>
      <c r="S1198" s="16">
        <f t="shared" ca="1" si="258"/>
        <v>-1.3313488465463999E-2</v>
      </c>
      <c r="T1198" s="16">
        <f t="shared" ca="1" si="251"/>
        <v>3.4882943065360772E-2</v>
      </c>
      <c r="U1198" s="16">
        <f t="shared" ca="1" si="252"/>
        <v>2.3913921320757054E-3</v>
      </c>
      <c r="V1198" s="16">
        <f t="shared" ca="1" si="253"/>
        <v>2.3913921320757054E-3</v>
      </c>
      <c r="W1198" s="16">
        <f t="shared" ca="1" si="254"/>
        <v>3.3610909514588073E-3</v>
      </c>
      <c r="X1198" s="16">
        <f t="shared" ca="1" si="255"/>
        <v>2.9668678762201301E-3</v>
      </c>
      <c r="Y1198" s="16">
        <f t="shared" ca="1" si="256"/>
        <v>0</v>
      </c>
      <c r="Z1198" s="16">
        <f t="shared" ca="1" si="257"/>
        <v>0</v>
      </c>
    </row>
    <row r="1199" spans="2:26" x14ac:dyDescent="0.35">
      <c r="B1199" vm="9770">
        <f ca="1"/>
        <v>43915</v>
      </c>
      <c r="C1199" vm="9771">
        <f ca="1"/>
        <v>255.6</v>
      </c>
      <c r="E1199" vm="9772">
        <f ca="1"/>
        <v>20.899799999999999</v>
      </c>
      <c r="F1199" vm="124">
        <f ca="1"/>
        <v>19.850000000000001</v>
      </c>
      <c r="G1199" vm="1743">
        <f ca="1"/>
        <v>137.94999999999999</v>
      </c>
      <c r="H1199" vm="233">
        <f ca="1"/>
        <v>18.95</v>
      </c>
      <c r="J1199" vm="9773">
        <f ca="1"/>
        <v>110.5</v>
      </c>
      <c r="K1199" vm="7535">
        <f ca="1"/>
        <v>70.25</v>
      </c>
      <c r="L1199" vm="9774">
        <f ca="1"/>
        <v>64.2</v>
      </c>
      <c r="M1199" s="19" vm="9775">
        <f ca="1"/>
        <v>8317.85</v>
      </c>
      <c r="N1199" s="16">
        <f t="shared" ca="1" si="247"/>
        <v>9.7954518057415202E-2</v>
      </c>
      <c r="O1199" s="16">
        <f t="shared" ca="1" si="246"/>
        <v>7.0192166416637974E-2</v>
      </c>
      <c r="P1199" s="16">
        <f t="shared" ca="1" si="248"/>
        <v>7.0192166416637974E-2</v>
      </c>
      <c r="Q1199" s="16">
        <f t="shared" ca="1" si="249"/>
        <v>-7.5282664207915245E-3</v>
      </c>
      <c r="R1199" s="16">
        <f t="shared" ca="1" si="250"/>
        <v>8.9023350556182115E-2</v>
      </c>
      <c r="S1199" s="16">
        <f t="shared" ca="1" si="258"/>
        <v>-4.5552867719640747E-2</v>
      </c>
      <c r="T1199" s="16">
        <f t="shared" ca="1" si="251"/>
        <v>2.4496902205531888E-2</v>
      </c>
      <c r="U1199" s="16">
        <f t="shared" ca="1" si="252"/>
        <v>2.20481372217626E-2</v>
      </c>
      <c r="V1199" s="16">
        <f t="shared" ca="1" si="253"/>
        <v>2.20481372217626E-2</v>
      </c>
      <c r="W1199" s="16">
        <f t="shared" ca="1" si="254"/>
        <v>2.5747939170326892E-2</v>
      </c>
      <c r="X1199" s="16">
        <f t="shared" ca="1" si="255"/>
        <v>2.5353716095088217E-2</v>
      </c>
      <c r="Y1199" s="16">
        <f t="shared" ca="1" si="256"/>
        <v>0</v>
      </c>
      <c r="Z1199" s="16">
        <f t="shared" ca="1" si="257"/>
        <v>0</v>
      </c>
    </row>
    <row r="1200" spans="2:26" x14ac:dyDescent="0.35">
      <c r="B1200" vm="9776">
        <f ca="1"/>
        <v>43916</v>
      </c>
      <c r="C1200" vm="9777">
        <f ca="1"/>
        <v>248.2</v>
      </c>
      <c r="E1200" vm="9778">
        <f ca="1"/>
        <v>22.4498</v>
      </c>
      <c r="F1200" vm="1552">
        <f ca="1"/>
        <v>20.6</v>
      </c>
      <c r="G1200" vm="9779">
        <f ca="1"/>
        <v>139.25</v>
      </c>
      <c r="H1200" vm="544">
        <f ca="1"/>
        <v>18.2</v>
      </c>
      <c r="J1200" vm="9780">
        <f ca="1"/>
        <v>117.6</v>
      </c>
      <c r="K1200" vm="8468">
        <f ca="1"/>
        <v>70.8</v>
      </c>
      <c r="L1200" vm="9781">
        <f ca="1"/>
        <v>65.8</v>
      </c>
      <c r="M1200" s="19" vm="9782">
        <f ca="1"/>
        <v>8641.4500000000007</v>
      </c>
      <c r="N1200" s="16">
        <f t="shared" ca="1" si="247"/>
        <v>-2.9378849732872876E-2</v>
      </c>
      <c r="O1200" s="16">
        <f t="shared" ca="1" si="246"/>
        <v>7.1542115915623775E-2</v>
      </c>
      <c r="P1200" s="16">
        <f t="shared" ca="1" si="248"/>
        <v>7.1542115915623775E-2</v>
      </c>
      <c r="Q1200" s="16">
        <f t="shared" ca="1" si="249"/>
        <v>3.7087068662336048E-2</v>
      </c>
      <c r="R1200" s="16">
        <f t="shared" ca="1" si="250"/>
        <v>9.3795781440984775E-3</v>
      </c>
      <c r="S1200" s="16">
        <f t="shared" ca="1" si="258"/>
        <v>6.227351450671903E-2</v>
      </c>
      <c r="T1200" s="16">
        <f t="shared" ca="1" si="251"/>
        <v>7.7986924858188394E-3</v>
      </c>
      <c r="U1200" s="16">
        <f t="shared" ca="1" si="252"/>
        <v>2.461662763535603E-2</v>
      </c>
      <c r="V1200" s="16">
        <f t="shared" ca="1" si="253"/>
        <v>2.461662763535603E-2</v>
      </c>
      <c r="W1200" s="16">
        <f t="shared" ca="1" si="254"/>
        <v>2.3904558217834625E-2</v>
      </c>
      <c r="X1200" s="16">
        <f t="shared" ca="1" si="255"/>
        <v>2.3510335142595949E-2</v>
      </c>
      <c r="Y1200" s="16">
        <f t="shared" ca="1" si="256"/>
        <v>0</v>
      </c>
      <c r="Z1200" s="16">
        <f t="shared" ca="1" si="257"/>
        <v>0</v>
      </c>
    </row>
    <row r="1201" spans="2:26" x14ac:dyDescent="0.35">
      <c r="B1201" vm="9783">
        <f ca="1"/>
        <v>43917</v>
      </c>
      <c r="C1201" vm="4738">
        <f ca="1"/>
        <v>251.3</v>
      </c>
      <c r="E1201" vm="9784">
        <f ca="1"/>
        <v>24.383099999999999</v>
      </c>
      <c r="F1201" vm="9785">
        <f ca="1"/>
        <v>20.350000000000001</v>
      </c>
      <c r="G1201" vm="9786">
        <f ca="1"/>
        <v>143.94999999999999</v>
      </c>
      <c r="H1201" vm="189">
        <f ca="1"/>
        <v>19.399999999999999</v>
      </c>
      <c r="J1201" vm="9761">
        <f ca="1"/>
        <v>117.2</v>
      </c>
      <c r="K1201" vm="7175">
        <f ca="1"/>
        <v>70.7</v>
      </c>
      <c r="L1201" vm="8078">
        <f ca="1"/>
        <v>63.75</v>
      </c>
      <c r="M1201" s="19" vm="9787">
        <f ca="1"/>
        <v>8660.25</v>
      </c>
      <c r="N1201" s="16">
        <f t="shared" ca="1" si="247"/>
        <v>1.2412571779039708E-2</v>
      </c>
      <c r="O1201" s="16">
        <f t="shared" ca="1" si="246"/>
        <v>8.2608563911634375E-2</v>
      </c>
      <c r="P1201" s="16">
        <f t="shared" ca="1" si="248"/>
        <v>8.2608563911634375E-2</v>
      </c>
      <c r="Q1201" s="16">
        <f t="shared" ca="1" si="249"/>
        <v>-1.2210163906931396E-2</v>
      </c>
      <c r="R1201" s="16">
        <f t="shared" ca="1" si="250"/>
        <v>3.3195138250791449E-2</v>
      </c>
      <c r="S1201" s="16">
        <f t="shared" ca="1" si="258"/>
        <v>-3.4071583216141975E-3</v>
      </c>
      <c r="T1201" s="16">
        <f t="shared" ca="1" si="251"/>
        <v>-1.413427797146964E-3</v>
      </c>
      <c r="U1201" s="16">
        <f t="shared" ca="1" si="252"/>
        <v>-3.1650654292735961E-2</v>
      </c>
      <c r="V1201" s="16">
        <f t="shared" ca="1" si="253"/>
        <v>-3.1650654292735961E-2</v>
      </c>
      <c r="W1201" s="16">
        <f t="shared" ca="1" si="254"/>
        <v>-2.7127709931782644E-2</v>
      </c>
      <c r="X1201" s="16">
        <f t="shared" ca="1" si="255"/>
        <v>0</v>
      </c>
      <c r="Y1201" s="16">
        <f t="shared" ca="1" si="256"/>
        <v>2.7521933007021319E-2</v>
      </c>
      <c r="Z1201" s="16">
        <f t="shared" ca="1" si="257"/>
        <v>2.7686913997611966E-2</v>
      </c>
    </row>
    <row r="1202" spans="2:26" x14ac:dyDescent="0.35">
      <c r="B1202" vm="9788">
        <f ca="1"/>
        <v>43920</v>
      </c>
      <c r="C1202" vm="1394">
        <f ca="1"/>
        <v>251.65</v>
      </c>
      <c r="E1202" vm="9789">
        <f ca="1"/>
        <v>24.1998</v>
      </c>
      <c r="F1202" vm="1297">
        <f ca="1"/>
        <v>20.2</v>
      </c>
      <c r="G1202" vm="9790">
        <f ca="1"/>
        <v>145.35</v>
      </c>
      <c r="H1202" vm="89">
        <f ca="1"/>
        <v>19.649999999999999</v>
      </c>
      <c r="J1202" vm="9791">
        <f ca="1"/>
        <v>114.45</v>
      </c>
      <c r="K1202" vm="7790">
        <f ca="1"/>
        <v>68.150000000000006</v>
      </c>
      <c r="L1202" vm="9792">
        <f ca="1"/>
        <v>61.55</v>
      </c>
      <c r="M1202" s="19" vm="9793">
        <f ca="1"/>
        <v>8281.1</v>
      </c>
      <c r="N1202" s="16">
        <f t="shared" ca="1" si="247"/>
        <v>1.3917886728224851E-3</v>
      </c>
      <c r="O1202" s="16">
        <f t="shared" ca="1" si="246"/>
        <v>-7.5459007085664151E-3</v>
      </c>
      <c r="P1202" s="16">
        <f t="shared" ca="1" si="248"/>
        <v>-7.5459007085664151E-3</v>
      </c>
      <c r="Q1202" s="16">
        <f t="shared" ca="1" si="249"/>
        <v>-7.3983074814450364E-3</v>
      </c>
      <c r="R1202" s="16">
        <f t="shared" ca="1" si="250"/>
        <v>9.6786099467000009E-3</v>
      </c>
      <c r="S1202" s="16">
        <f t="shared" ca="1" si="258"/>
        <v>-2.3743830744336527E-2</v>
      </c>
      <c r="T1202" s="16">
        <f t="shared" ca="1" si="251"/>
        <v>-3.6734414759985422E-2</v>
      </c>
      <c r="U1202" s="16">
        <f t="shared" ca="1" si="252"/>
        <v>-3.5119331408073044E-2</v>
      </c>
      <c r="V1202" s="16">
        <f t="shared" ca="1" si="253"/>
        <v>-3.5119331408073044E-2</v>
      </c>
      <c r="W1202" s="16">
        <f t="shared" ca="1" si="254"/>
        <v>-3.2155625274352256E-2</v>
      </c>
      <c r="X1202" s="16">
        <f t="shared" ca="1" si="255"/>
        <v>0</v>
      </c>
      <c r="Y1202" s="16">
        <f t="shared" ca="1" si="256"/>
        <v>3.2549848349590932E-2</v>
      </c>
      <c r="Z1202" s="16">
        <f t="shared" ca="1" si="257"/>
        <v>3.2714829340181578E-2</v>
      </c>
    </row>
    <row r="1203" spans="2:26" x14ac:dyDescent="0.35">
      <c r="B1203" vm="9794">
        <f ca="1"/>
        <v>43921</v>
      </c>
      <c r="C1203" vm="4738">
        <f ca="1"/>
        <v>251.3</v>
      </c>
      <c r="E1203" vm="9795">
        <f ca="1"/>
        <v>24.816400000000002</v>
      </c>
      <c r="F1203" vm="1941">
        <f ca="1"/>
        <v>20.8</v>
      </c>
      <c r="G1203" vm="9796">
        <f ca="1"/>
        <v>155.4</v>
      </c>
      <c r="H1203" vm="1286">
        <f ca="1"/>
        <v>19.95</v>
      </c>
      <c r="J1203" vm="9797">
        <f ca="1"/>
        <v>112.6</v>
      </c>
      <c r="K1203" vm="8344">
        <f ca="1"/>
        <v>71.05</v>
      </c>
      <c r="L1203" vm="1673">
        <f ca="1"/>
        <v>64.7</v>
      </c>
      <c r="M1203" s="19" vm="9798">
        <f ca="1"/>
        <v>8597.75</v>
      </c>
      <c r="N1203" s="16">
        <f t="shared" ca="1" si="247"/>
        <v>-1.3917886728224971E-3</v>
      </c>
      <c r="O1203" s="16">
        <f t="shared" ca="1" si="246"/>
        <v>2.5160356271739188E-2</v>
      </c>
      <c r="P1203" s="16">
        <f t="shared" ca="1" si="248"/>
        <v>2.5160356271739188E-2</v>
      </c>
      <c r="Q1203" s="16">
        <f t="shared" ca="1" si="249"/>
        <v>2.9270382300113237E-2</v>
      </c>
      <c r="R1203" s="16">
        <f t="shared" ca="1" si="250"/>
        <v>6.6857810928662192E-2</v>
      </c>
      <c r="S1203" s="16">
        <f t="shared" ca="1" si="258"/>
        <v>-1.6296330692985733E-2</v>
      </c>
      <c r="T1203" s="16">
        <f t="shared" ca="1" si="251"/>
        <v>4.1672696400567873E-2</v>
      </c>
      <c r="U1203" s="16">
        <f t="shared" ca="1" si="252"/>
        <v>4.9911348876392356E-2</v>
      </c>
      <c r="V1203" s="16">
        <f t="shared" ca="1" si="253"/>
        <v>4.9911348876392356E-2</v>
      </c>
      <c r="W1203" s="16">
        <f t="shared" ca="1" si="254"/>
        <v>4.9616467217586196E-2</v>
      </c>
      <c r="X1203" s="16">
        <f t="shared" ca="1" si="255"/>
        <v>4.9222244142347521E-2</v>
      </c>
      <c r="Y1203" s="16">
        <f t="shared" ca="1" si="256"/>
        <v>0</v>
      </c>
      <c r="Z1203" s="16">
        <f t="shared" ca="1" si="257"/>
        <v>0</v>
      </c>
    </row>
    <row r="1204" spans="2:26" x14ac:dyDescent="0.35">
      <c r="B1204" vm="9799">
        <f ca="1"/>
        <v>43922</v>
      </c>
      <c r="C1204" vm="8361">
        <f ca="1"/>
        <v>244.8</v>
      </c>
      <c r="E1204" vm="9800">
        <f ca="1"/>
        <v>23.016400000000001</v>
      </c>
      <c r="F1204" vm="2311">
        <f ca="1"/>
        <v>20.7</v>
      </c>
      <c r="G1204" vm="8705">
        <f ca="1"/>
        <v>160.44999999999999</v>
      </c>
      <c r="H1204" vm="1680">
        <f ca="1"/>
        <v>19.45</v>
      </c>
      <c r="J1204" vm="79">
        <f ca="1"/>
        <v>123.8</v>
      </c>
      <c r="K1204" vm="7628">
        <f ca="1"/>
        <v>67.95</v>
      </c>
      <c r="L1204" vm="9763">
        <f ca="1"/>
        <v>62.65</v>
      </c>
      <c r="M1204" s="19" vm="9801">
        <f ca="1"/>
        <v>8253.7999999999993</v>
      </c>
      <c r="N1204" s="16">
        <f t="shared" ca="1" si="247"/>
        <v>-2.6205893911375518E-2</v>
      </c>
      <c r="O1204" s="16">
        <f t="shared" ca="1" si="246"/>
        <v>-7.5297719624729698E-2</v>
      </c>
      <c r="P1204" s="16">
        <f t="shared" ca="1" si="248"/>
        <v>-7.5297719624729698E-2</v>
      </c>
      <c r="Q1204" s="16">
        <f t="shared" ca="1" si="249"/>
        <v>-4.8192864359489947E-3</v>
      </c>
      <c r="R1204" s="16">
        <f t="shared" ca="1" si="250"/>
        <v>3.1979929622318659E-2</v>
      </c>
      <c r="S1204" s="16">
        <f t="shared" ca="1" si="258"/>
        <v>9.4825644544905732E-2</v>
      </c>
      <c r="T1204" s="16">
        <f t="shared" ca="1" si="251"/>
        <v>-4.4611713945956817E-2</v>
      </c>
      <c r="U1204" s="16">
        <f t="shared" ca="1" si="252"/>
        <v>-3.2197520164777622E-2</v>
      </c>
      <c r="V1204" s="16">
        <f t="shared" ca="1" si="253"/>
        <v>-3.2197520164777622E-2</v>
      </c>
      <c r="W1204" s="16">
        <f t="shared" ca="1" si="254"/>
        <v>-2.908075586440495E-2</v>
      </c>
      <c r="X1204" s="16">
        <f t="shared" ca="1" si="255"/>
        <v>0</v>
      </c>
      <c r="Y1204" s="16">
        <f t="shared" ca="1" si="256"/>
        <v>2.9474978939643626E-2</v>
      </c>
      <c r="Z1204" s="16">
        <f t="shared" ca="1" si="257"/>
        <v>2.9639959930234272E-2</v>
      </c>
    </row>
    <row r="1205" spans="2:26" x14ac:dyDescent="0.35">
      <c r="B1205" vm="9802">
        <f ca="1"/>
        <v>43924</v>
      </c>
      <c r="C1205" vm="8361">
        <f ca="1"/>
        <v>244.8</v>
      </c>
      <c r="E1205" vm="9803">
        <f ca="1"/>
        <v>23.316400000000002</v>
      </c>
      <c r="F1205" vm="1784">
        <f ca="1"/>
        <v>20.65</v>
      </c>
      <c r="G1205" vm="9804">
        <f ca="1"/>
        <v>161.55000000000001</v>
      </c>
      <c r="H1205" vm="9726">
        <f ca="1"/>
        <v>19.8</v>
      </c>
      <c r="J1205" vm="9805">
        <f ca="1"/>
        <v>119.75</v>
      </c>
      <c r="K1205" vm="9806">
        <f ca="1"/>
        <v>65.3</v>
      </c>
      <c r="L1205" vm="9768">
        <f ca="1"/>
        <v>62.8</v>
      </c>
      <c r="M1205" s="19" vm="9807">
        <f ca="1"/>
        <v>8083.8</v>
      </c>
      <c r="N1205" s="16">
        <f t="shared" ca="1" si="247"/>
        <v>0</v>
      </c>
      <c r="O1205" s="16">
        <f t="shared" ca="1" si="246"/>
        <v>1.2949970324762144E-2</v>
      </c>
      <c r="P1205" s="16">
        <f t="shared" ca="1" si="248"/>
        <v>1.2949970324762144E-2</v>
      </c>
      <c r="Q1205" s="16">
        <f t="shared" ca="1" si="249"/>
        <v>-2.4183808642816379E-3</v>
      </c>
      <c r="R1205" s="16">
        <f t="shared" ca="1" si="250"/>
        <v>6.8323247146415125E-3</v>
      </c>
      <c r="S1205" s="16">
        <f t="shared" ca="1" si="258"/>
        <v>-3.3261123959471069E-2</v>
      </c>
      <c r="T1205" s="16">
        <f t="shared" ca="1" si="251"/>
        <v>-3.9780104314767396E-2</v>
      </c>
      <c r="U1205" s="16">
        <f t="shared" ca="1" si="252"/>
        <v>2.3913921320757054E-3</v>
      </c>
      <c r="V1205" s="16">
        <f t="shared" ca="1" si="253"/>
        <v>2.3913921320757054E-3</v>
      </c>
      <c r="W1205" s="16">
        <f t="shared" ca="1" si="254"/>
        <v>2.5037879539374693E-3</v>
      </c>
      <c r="X1205" s="16">
        <f t="shared" ca="1" si="255"/>
        <v>2.1095648786987921E-3</v>
      </c>
      <c r="Y1205" s="16">
        <f t="shared" ca="1" si="256"/>
        <v>0</v>
      </c>
      <c r="Z1205" s="16">
        <f t="shared" ca="1" si="257"/>
        <v>0</v>
      </c>
    </row>
    <row r="1206" spans="2:26" x14ac:dyDescent="0.35">
      <c r="B1206" vm="9808">
        <f ca="1"/>
        <v>43928</v>
      </c>
      <c r="C1206" vm="9809">
        <f ca="1"/>
        <v>248.1</v>
      </c>
      <c r="E1206" vm="9810">
        <f ca="1"/>
        <v>22.9998</v>
      </c>
      <c r="F1206" vm="9644">
        <f ca="1"/>
        <v>21.3</v>
      </c>
      <c r="G1206" vm="9811">
        <f ca="1"/>
        <v>164.5</v>
      </c>
      <c r="H1206" vm="1509">
        <f ca="1"/>
        <v>21.2</v>
      </c>
      <c r="J1206" vm="1506">
        <f ca="1"/>
        <v>124.6</v>
      </c>
      <c r="K1206" vm="1799">
        <f ca="1"/>
        <v>67.25</v>
      </c>
      <c r="L1206" vm="7721">
        <f ca="1"/>
        <v>66.75</v>
      </c>
      <c r="M1206" s="19" vm="9812">
        <f ca="1"/>
        <v>8792.2000000000007</v>
      </c>
      <c r="N1206" s="16">
        <f t="shared" ca="1" si="247"/>
        <v>1.3390340059584258E-2</v>
      </c>
      <c r="O1206" s="16">
        <f t="shared" ca="1" si="246"/>
        <v>-1.367145539828322E-2</v>
      </c>
      <c r="P1206" s="16">
        <f t="shared" ca="1" si="248"/>
        <v>-1.367145539828322E-2</v>
      </c>
      <c r="Q1206" s="16">
        <f t="shared" ca="1" si="249"/>
        <v>3.0991753308337769E-2</v>
      </c>
      <c r="R1206" s="16">
        <f t="shared" ca="1" si="250"/>
        <v>1.8095877934919291E-2</v>
      </c>
      <c r="S1206" s="16">
        <f t="shared" ca="1" si="258"/>
        <v>3.9702370062328053E-2</v>
      </c>
      <c r="T1206" s="16">
        <f t="shared" ca="1" si="251"/>
        <v>2.9424982199563094E-2</v>
      </c>
      <c r="U1206" s="16">
        <f t="shared" ca="1" si="252"/>
        <v>6.0999223806205982E-2</v>
      </c>
      <c r="V1206" s="16">
        <f t="shared" ca="1" si="253"/>
        <v>6.0999223806205982E-2</v>
      </c>
      <c r="W1206" s="16">
        <f t="shared" ca="1" si="254"/>
        <v>5.7589270410284769E-2</v>
      </c>
      <c r="X1206" s="16">
        <f t="shared" ca="1" si="255"/>
        <v>5.7195047335046094E-2</v>
      </c>
      <c r="Y1206" s="16">
        <f t="shared" ca="1" si="256"/>
        <v>0</v>
      </c>
      <c r="Z1206" s="16">
        <f t="shared" ca="1" si="257"/>
        <v>0</v>
      </c>
    </row>
    <row r="1207" spans="2:26" x14ac:dyDescent="0.35">
      <c r="B1207" vm="9813">
        <f ca="1"/>
        <v>43929</v>
      </c>
      <c r="C1207" vm="9814">
        <f ca="1"/>
        <v>250.85</v>
      </c>
      <c r="E1207" vm="9815">
        <f ca="1"/>
        <v>22.133099999999999</v>
      </c>
      <c r="F1207" vm="1796">
        <f ca="1"/>
        <v>21.25</v>
      </c>
      <c r="G1207" vm="2917">
        <f ca="1"/>
        <v>165.95</v>
      </c>
      <c r="H1207" vm="1542">
        <f ca="1"/>
        <v>21.85</v>
      </c>
      <c r="J1207" vm="2691">
        <f ca="1"/>
        <v>122.35</v>
      </c>
      <c r="K1207" vm="9816">
        <f ca="1"/>
        <v>67.599999999999994</v>
      </c>
      <c r="L1207" vm="9817">
        <f ca="1"/>
        <v>70.3</v>
      </c>
      <c r="M1207" s="19" vm="9818">
        <f ca="1"/>
        <v>8748.75</v>
      </c>
      <c r="N1207" s="16">
        <f t="shared" ca="1" si="247"/>
        <v>1.1023260232506635E-2</v>
      </c>
      <c r="O1207" s="16">
        <f t="shared" ca="1" si="246"/>
        <v>-3.8411294649133725E-2</v>
      </c>
      <c r="P1207" s="16">
        <f t="shared" ca="1" si="248"/>
        <v>-3.8411294649133725E-2</v>
      </c>
      <c r="Q1207" s="16">
        <f t="shared" ca="1" si="249"/>
        <v>-2.3501773449536266E-3</v>
      </c>
      <c r="R1207" s="16">
        <f t="shared" ca="1" si="250"/>
        <v>8.7759679605570566E-3</v>
      </c>
      <c r="S1207" s="16">
        <f t="shared" ca="1" si="258"/>
        <v>-1.8222816464672106E-2</v>
      </c>
      <c r="T1207" s="16">
        <f t="shared" ca="1" si="251"/>
        <v>5.1909645669698697E-3</v>
      </c>
      <c r="U1207" s="16">
        <f t="shared" ca="1" si="252"/>
        <v>5.1817501536260177E-2</v>
      </c>
      <c r="V1207" s="16">
        <f t="shared" ca="1" si="253"/>
        <v>5.1817501536260177E-2</v>
      </c>
      <c r="W1207" s="16">
        <f t="shared" ca="1" si="254"/>
        <v>4.797884408063495E-2</v>
      </c>
      <c r="X1207" s="16">
        <f t="shared" ca="1" si="255"/>
        <v>4.7584621005396274E-2</v>
      </c>
      <c r="Y1207" s="16">
        <f t="shared" ca="1" si="256"/>
        <v>0</v>
      </c>
      <c r="Z1207" s="16">
        <f t="shared" ca="1" si="257"/>
        <v>0</v>
      </c>
    </row>
    <row r="1208" spans="2:26" x14ac:dyDescent="0.35">
      <c r="B1208" vm="9819">
        <f ca="1"/>
        <v>43930</v>
      </c>
      <c r="C1208" vm="9820">
        <f ca="1"/>
        <v>251.9</v>
      </c>
      <c r="E1208" vm="9821">
        <f ca="1"/>
        <v>23.383099999999999</v>
      </c>
      <c r="F1208" vm="2060">
        <f ca="1"/>
        <v>22.35</v>
      </c>
      <c r="G1208" vm="9822">
        <f ca="1"/>
        <v>165.5</v>
      </c>
      <c r="H1208" vm="9713">
        <f ca="1"/>
        <v>21.7</v>
      </c>
      <c r="J1208" vm="1792">
        <f ca="1"/>
        <v>123.95</v>
      </c>
      <c r="K1208" vm="6885">
        <f ca="1"/>
        <v>74.599999999999994</v>
      </c>
      <c r="L1208" vm="9823">
        <f ca="1"/>
        <v>76.8</v>
      </c>
      <c r="M1208" s="19" vm="9824">
        <f ca="1"/>
        <v>9111.9</v>
      </c>
      <c r="N1208" s="16">
        <f t="shared" ca="1" si="247"/>
        <v>4.1770324283026041E-3</v>
      </c>
      <c r="O1208" s="16">
        <f t="shared" ca="1" si="246"/>
        <v>5.4939313623289958E-2</v>
      </c>
      <c r="P1208" s="16">
        <f t="shared" ca="1" si="248"/>
        <v>5.4939313623289958E-2</v>
      </c>
      <c r="Q1208" s="16">
        <f t="shared" ca="1" si="249"/>
        <v>5.0469425689151998E-2</v>
      </c>
      <c r="R1208" s="16">
        <f t="shared" ca="1" si="250"/>
        <v>-2.7153433488659815E-3</v>
      </c>
      <c r="S1208" s="16">
        <f t="shared" ca="1" si="258"/>
        <v>1.2992468592518814E-2</v>
      </c>
      <c r="T1208" s="16">
        <f t="shared" ca="1" si="251"/>
        <v>9.8532524160796733E-2</v>
      </c>
      <c r="U1208" s="16">
        <f t="shared" ca="1" si="252"/>
        <v>8.8432841337007365E-2</v>
      </c>
      <c r="V1208" s="16">
        <f t="shared" ca="1" si="253"/>
        <v>8.8432841337007365E-2</v>
      </c>
      <c r="W1208" s="16">
        <f t="shared" ca="1" si="254"/>
        <v>8.265067004228506E-2</v>
      </c>
      <c r="X1208" s="16">
        <f t="shared" ca="1" si="255"/>
        <v>8.2256446967046384E-2</v>
      </c>
      <c r="Y1208" s="16">
        <f t="shared" ca="1" si="256"/>
        <v>0</v>
      </c>
      <c r="Z1208" s="16">
        <f t="shared" ca="1" si="257"/>
        <v>0</v>
      </c>
    </row>
    <row r="1209" spans="2:26" x14ac:dyDescent="0.35">
      <c r="B1209" vm="9825">
        <f ca="1"/>
        <v>43934</v>
      </c>
      <c r="C1209" vm="4227">
        <f ca="1"/>
        <v>262.85000000000002</v>
      </c>
      <c r="E1209" vm="9826">
        <f ca="1"/>
        <v>23.4998</v>
      </c>
      <c r="F1209" vm="1530">
        <f ca="1"/>
        <v>22</v>
      </c>
      <c r="G1209" vm="8644">
        <f ca="1"/>
        <v>165.2</v>
      </c>
      <c r="H1209" vm="2418">
        <f ca="1"/>
        <v>21.65</v>
      </c>
      <c r="J1209" vm="9827">
        <f ca="1"/>
        <v>124.55</v>
      </c>
      <c r="K1209" vm="9828">
        <f ca="1"/>
        <v>74.25</v>
      </c>
      <c r="L1209" vm="6920">
        <f ca="1"/>
        <v>78.3</v>
      </c>
      <c r="M1209" s="19" vm="9829">
        <f ca="1"/>
        <v>8993.85</v>
      </c>
      <c r="N1209" s="16">
        <f t="shared" ca="1" si="247"/>
        <v>4.2551343906892705E-2</v>
      </c>
      <c r="O1209" s="16">
        <f t="shared" ca="1" si="246"/>
        <v>4.9783712622750026E-3</v>
      </c>
      <c r="P1209" s="16">
        <f t="shared" ca="1" si="248"/>
        <v>4.9783712622750026E-3</v>
      </c>
      <c r="Q1209" s="16">
        <f t="shared" ca="1" si="249"/>
        <v>-1.5783867701262E-2</v>
      </c>
      <c r="R1209" s="16">
        <f t="shared" ca="1" si="250"/>
        <v>-1.8143337302399746E-3</v>
      </c>
      <c r="S1209" s="16">
        <f t="shared" ca="1" si="258"/>
        <v>4.828983226989967E-3</v>
      </c>
      <c r="T1209" s="16">
        <f t="shared" ca="1" si="251"/>
        <v>-4.7027295269061143E-3</v>
      </c>
      <c r="U1209" s="16">
        <f t="shared" ca="1" si="252"/>
        <v>1.9342962843130935E-2</v>
      </c>
      <c r="V1209" s="16">
        <f t="shared" ca="1" si="253"/>
        <v>1.9342962843130935E-2</v>
      </c>
      <c r="W1209" s="16">
        <f t="shared" ca="1" si="254"/>
        <v>1.8034885950979521E-2</v>
      </c>
      <c r="X1209" s="16">
        <f t="shared" ca="1" si="255"/>
        <v>1.7640662875740846E-2</v>
      </c>
      <c r="Y1209" s="16">
        <f t="shared" ca="1" si="256"/>
        <v>0</v>
      </c>
      <c r="Z1209" s="16">
        <f t="shared" ca="1" si="257"/>
        <v>0</v>
      </c>
    </row>
    <row r="1210" spans="2:26" x14ac:dyDescent="0.35">
      <c r="B1210" vm="9830">
        <f ca="1"/>
        <v>43936</v>
      </c>
      <c r="C1210" vm="7133">
        <f ca="1"/>
        <v>268.89999999999998</v>
      </c>
      <c r="E1210" vm="9831">
        <f ca="1"/>
        <v>23.1998</v>
      </c>
      <c r="F1210" vm="1984">
        <f ca="1"/>
        <v>21.45</v>
      </c>
      <c r="G1210" vm="3278">
        <f ca="1"/>
        <v>170.4</v>
      </c>
      <c r="H1210" vm="9832">
        <f ca="1"/>
        <v>22.2</v>
      </c>
      <c r="J1210" vm="2613">
        <f ca="1"/>
        <v>119.7</v>
      </c>
      <c r="K1210" vm="9833">
        <f ca="1"/>
        <v>72.900000000000006</v>
      </c>
      <c r="L1210" vm="9834">
        <f ca="1"/>
        <v>78.599999999999994</v>
      </c>
      <c r="M1210" s="19" vm="9835">
        <f ca="1"/>
        <v>8925.2999999999993</v>
      </c>
      <c r="N1210" s="16">
        <f t="shared" ca="1" si="247"/>
        <v>2.2756036009361783E-2</v>
      </c>
      <c r="O1210" s="16">
        <f t="shared" ca="1" si="246"/>
        <v>-1.2848252530148969E-2</v>
      </c>
      <c r="P1210" s="16">
        <f t="shared" ca="1" si="248"/>
        <v>-1.2848252530148969E-2</v>
      </c>
      <c r="Q1210" s="16">
        <f t="shared" ca="1" si="249"/>
        <v>-2.5317807984289897E-2</v>
      </c>
      <c r="R1210" s="16">
        <f t="shared" ca="1" si="250"/>
        <v>3.0991753308337769E-2</v>
      </c>
      <c r="S1210" s="16">
        <f t="shared" ca="1" si="258"/>
        <v>-3.9718629144261913E-2</v>
      </c>
      <c r="T1210" s="16">
        <f t="shared" ca="1" si="251"/>
        <v>-1.834913866819643E-2</v>
      </c>
      <c r="U1210" s="16">
        <f t="shared" ca="1" si="252"/>
        <v>3.8240964384034758E-3</v>
      </c>
      <c r="V1210" s="16">
        <f t="shared" ca="1" si="253"/>
        <v>3.8240964384034758E-3</v>
      </c>
      <c r="W1210" s="16">
        <f t="shared" ca="1" si="254"/>
        <v>4.6770138244232812E-3</v>
      </c>
      <c r="X1210" s="16">
        <f t="shared" ca="1" si="255"/>
        <v>4.282790749184604E-3</v>
      </c>
      <c r="Y1210" s="16">
        <f t="shared" ca="1" si="256"/>
        <v>0</v>
      </c>
      <c r="Z1210" s="16">
        <f t="shared" ca="1" si="257"/>
        <v>0</v>
      </c>
    </row>
    <row r="1211" spans="2:26" x14ac:dyDescent="0.35">
      <c r="B1211" vm="9836">
        <f ca="1"/>
        <v>43937</v>
      </c>
      <c r="C1211" vm="9837">
        <f ca="1"/>
        <v>267.60000000000002</v>
      </c>
      <c r="E1211" vm="9838">
        <f ca="1"/>
        <v>23.666399999999999</v>
      </c>
      <c r="F1211" vm="9713">
        <f ca="1"/>
        <v>21.7</v>
      </c>
      <c r="G1211" vm="9839">
        <f ca="1"/>
        <v>174.1</v>
      </c>
      <c r="H1211" vm="2465">
        <f ca="1"/>
        <v>22.3</v>
      </c>
      <c r="J1211" vm="9840">
        <f ca="1"/>
        <v>119.85</v>
      </c>
      <c r="K1211" vm="1867">
        <f ca="1"/>
        <v>74.650000000000006</v>
      </c>
      <c r="L1211" vm="9841">
        <f ca="1"/>
        <v>82.7</v>
      </c>
      <c r="M1211" s="19" vm="9842">
        <f ca="1"/>
        <v>8992.7999999999993</v>
      </c>
      <c r="N1211" s="16">
        <f t="shared" ca="1" si="247"/>
        <v>-4.8462350207454825E-3</v>
      </c>
      <c r="O1211" s="16">
        <f t="shared" ca="1" si="246"/>
        <v>1.9912662758641123E-2</v>
      </c>
      <c r="P1211" s="16">
        <f t="shared" ca="1" si="248"/>
        <v>1.9912662758641123E-2</v>
      </c>
      <c r="Q1211" s="16">
        <f t="shared" ca="1" si="249"/>
        <v>1.1587615172387829E-2</v>
      </c>
      <c r="R1211" s="16">
        <f t="shared" ca="1" si="250"/>
        <v>2.1481232378927847E-2</v>
      </c>
      <c r="S1211" s="16">
        <f t="shared" ca="1" si="258"/>
        <v>1.2523483164658734E-3</v>
      </c>
      <c r="T1211" s="16">
        <f t="shared" ca="1" si="251"/>
        <v>2.3721884970586839E-2</v>
      </c>
      <c r="U1211" s="16">
        <f t="shared" ca="1" si="252"/>
        <v>5.0847902594484976E-2</v>
      </c>
      <c r="V1211" s="16">
        <f t="shared" ca="1" si="253"/>
        <v>5.0847902594484976E-2</v>
      </c>
      <c r="W1211" s="16">
        <f t="shared" ca="1" si="254"/>
        <v>4.813896090574224E-2</v>
      </c>
      <c r="X1211" s="16">
        <f t="shared" ca="1" si="255"/>
        <v>4.7744737830503564E-2</v>
      </c>
      <c r="Y1211" s="16">
        <f t="shared" ca="1" si="256"/>
        <v>0</v>
      </c>
      <c r="Z1211" s="16">
        <f t="shared" ca="1" si="257"/>
        <v>0</v>
      </c>
    </row>
    <row r="1212" spans="2:26" x14ac:dyDescent="0.35">
      <c r="B1212" vm="9843">
        <f ca="1"/>
        <v>43938</v>
      </c>
      <c r="C1212" vm="7186">
        <f ca="1"/>
        <v>268.14999999999998</v>
      </c>
      <c r="E1212" vm="9755">
        <f ca="1"/>
        <v>23.766400000000001</v>
      </c>
      <c r="F1212" vm="1542">
        <f ca="1"/>
        <v>21.85</v>
      </c>
      <c r="G1212" vm="8618">
        <f ca="1"/>
        <v>174.5</v>
      </c>
      <c r="H1212" vm="7496">
        <f ca="1"/>
        <v>22.6</v>
      </c>
      <c r="J1212" vm="2682">
        <f ca="1"/>
        <v>117.85</v>
      </c>
      <c r="K1212" vm="9844">
        <f ca="1"/>
        <v>76.849999999999994</v>
      </c>
      <c r="L1212" vm="6490">
        <f ca="1"/>
        <v>84.1</v>
      </c>
      <c r="M1212" s="19" vm="9845">
        <f ca="1"/>
        <v>9266.75</v>
      </c>
      <c r="N1212" s="16">
        <f t="shared" ca="1" si="247"/>
        <v>2.0531971748605896E-3</v>
      </c>
      <c r="O1212" s="16">
        <f t="shared" ca="1" si="246"/>
        <v>4.2164977887483735E-3</v>
      </c>
      <c r="P1212" s="16">
        <f t="shared" ca="1" si="248"/>
        <v>4.2164977887483735E-3</v>
      </c>
      <c r="Q1212" s="16">
        <f t="shared" ca="1" si="249"/>
        <v>6.8886609951853157E-3</v>
      </c>
      <c r="R1212" s="16">
        <f t="shared" ca="1" si="250"/>
        <v>2.2948948683385929E-3</v>
      </c>
      <c r="S1212" s="16">
        <f t="shared" ca="1" si="258"/>
        <v>-1.682833149825325E-2</v>
      </c>
      <c r="T1212" s="16">
        <f t="shared" ca="1" si="251"/>
        <v>2.904494599940538E-2</v>
      </c>
      <c r="U1212" s="16">
        <f t="shared" ca="1" si="252"/>
        <v>1.6786964949256692E-2</v>
      </c>
      <c r="V1212" s="16">
        <f t="shared" ca="1" si="253"/>
        <v>1.6786964949256692E-2</v>
      </c>
      <c r="W1212" s="16">
        <f t="shared" ca="1" si="254"/>
        <v>1.5736707558231731E-2</v>
      </c>
      <c r="X1212" s="16">
        <f t="shared" ca="1" si="255"/>
        <v>1.5342484482993054E-2</v>
      </c>
      <c r="Y1212" s="16">
        <f t="shared" ca="1" si="256"/>
        <v>0</v>
      </c>
      <c r="Z1212" s="16">
        <f t="shared" ca="1" si="257"/>
        <v>0</v>
      </c>
    </row>
    <row r="1213" spans="2:26" x14ac:dyDescent="0.35">
      <c r="B1213" vm="9846">
        <f ca="1"/>
        <v>43941</v>
      </c>
      <c r="C1213" vm="5289">
        <f ca="1"/>
        <v>270.5</v>
      </c>
      <c r="E1213" vm="9847">
        <f ca="1"/>
        <v>25.116399999999999</v>
      </c>
      <c r="F1213" vm="7007">
        <f ca="1"/>
        <v>22.55</v>
      </c>
      <c r="G1213" vm="9848">
        <f ca="1"/>
        <v>174.2</v>
      </c>
      <c r="H1213" vm="1530">
        <f ca="1"/>
        <v>22</v>
      </c>
      <c r="J1213" vm="9849">
        <f ca="1"/>
        <v>121.45</v>
      </c>
      <c r="K1213" vm="9850">
        <f ca="1"/>
        <v>80.45</v>
      </c>
      <c r="L1213" vm="9851">
        <f ca="1"/>
        <v>81.45</v>
      </c>
      <c r="M1213" s="19" vm="9852">
        <f ca="1"/>
        <v>9261.85</v>
      </c>
      <c r="N1213" s="16">
        <f t="shared" ca="1" si="247"/>
        <v>8.7255728576020285E-3</v>
      </c>
      <c r="O1213" s="16">
        <f t="shared" ca="1" si="246"/>
        <v>5.5248200735086253E-2</v>
      </c>
      <c r="P1213" s="16">
        <f t="shared" ca="1" si="248"/>
        <v>5.5248200735086253E-2</v>
      </c>
      <c r="Q1213" s="16">
        <f t="shared" ca="1" si="249"/>
        <v>3.1534144407088099E-2</v>
      </c>
      <c r="R1213" s="16">
        <f t="shared" ca="1" si="250"/>
        <v>-1.7206772240794736E-3</v>
      </c>
      <c r="S1213" s="16">
        <f t="shared" ca="1" si="258"/>
        <v>3.0090026066041397E-2</v>
      </c>
      <c r="T1213" s="16">
        <f t="shared" ca="1" si="251"/>
        <v>4.578040345378756E-2</v>
      </c>
      <c r="U1213" s="16">
        <f t="shared" ca="1" si="252"/>
        <v>-3.2017231930848086E-2</v>
      </c>
      <c r="V1213" s="16">
        <f t="shared" ca="1" si="253"/>
        <v>-3.2017231930848086E-2</v>
      </c>
      <c r="W1213" s="16">
        <f t="shared" ca="1" si="254"/>
        <v>-2.8634316942492726E-2</v>
      </c>
      <c r="X1213" s="16">
        <f t="shared" ca="1" si="255"/>
        <v>0</v>
      </c>
      <c r="Y1213" s="16">
        <f t="shared" ca="1" si="256"/>
        <v>2.9028540017731402E-2</v>
      </c>
      <c r="Z1213" s="16">
        <f t="shared" ca="1" si="257"/>
        <v>2.9193521008322048E-2</v>
      </c>
    </row>
    <row r="1214" spans="2:26" x14ac:dyDescent="0.35">
      <c r="B1214" vm="9853">
        <f ca="1"/>
        <v>43942</v>
      </c>
      <c r="C1214" vm="9854">
        <f ca="1"/>
        <v>265.2</v>
      </c>
      <c r="E1214" vm="7534">
        <f ca="1"/>
        <v>25.299700000000001</v>
      </c>
      <c r="F1214" vm="9713">
        <f ca="1"/>
        <v>21.7</v>
      </c>
      <c r="G1214" vm="9855">
        <f ca="1"/>
        <v>167.95</v>
      </c>
      <c r="H1214" vm="1796">
        <f ca="1"/>
        <v>21.25</v>
      </c>
      <c r="J1214" vm="9856">
        <f ca="1"/>
        <v>118.6</v>
      </c>
      <c r="K1214" vm="1867">
        <f ca="1"/>
        <v>74.650000000000006</v>
      </c>
      <c r="L1214" vm="9857">
        <f ca="1"/>
        <v>78.45</v>
      </c>
      <c r="M1214" s="19" vm="9858">
        <f ca="1"/>
        <v>8981.4500000000007</v>
      </c>
      <c r="N1214" s="16">
        <f t="shared" ca="1" si="247"/>
        <v>-1.9787839974828841E-2</v>
      </c>
      <c r="O1214" s="16">
        <f t="shared" ca="1" si="246"/>
        <v>7.271518727735014E-3</v>
      </c>
      <c r="P1214" s="16">
        <f t="shared" ca="1" si="248"/>
        <v>7.271518727735014E-3</v>
      </c>
      <c r="Q1214" s="16">
        <f t="shared" ca="1" si="249"/>
        <v>-3.842280540227351E-2</v>
      </c>
      <c r="R1214" s="16">
        <f t="shared" ca="1" si="250"/>
        <v>-3.6537748360100666E-2</v>
      </c>
      <c r="S1214" s="16">
        <f t="shared" ca="1" si="258"/>
        <v>-2.3746168884556475E-2</v>
      </c>
      <c r="T1214" s="16">
        <f t="shared" ca="1" si="251"/>
        <v>-7.4825349453192844E-2</v>
      </c>
      <c r="U1214" s="16">
        <f t="shared" ca="1" si="252"/>
        <v>-3.7527855869012555E-2</v>
      </c>
      <c r="V1214" s="16">
        <f t="shared" ca="1" si="253"/>
        <v>-3.7527855869012555E-2</v>
      </c>
      <c r="W1214" s="16">
        <f t="shared" ca="1" si="254"/>
        <v>-3.7001599912048252E-2</v>
      </c>
      <c r="X1214" s="16">
        <f t="shared" ca="1" si="255"/>
        <v>0</v>
      </c>
      <c r="Y1214" s="16">
        <f t="shared" ca="1" si="256"/>
        <v>3.7395822987286928E-2</v>
      </c>
      <c r="Z1214" s="16">
        <f t="shared" ca="1" si="257"/>
        <v>3.7560803977877574E-2</v>
      </c>
    </row>
    <row r="1215" spans="2:26" x14ac:dyDescent="0.35">
      <c r="B1215" vm="9859">
        <f ca="1"/>
        <v>43943</v>
      </c>
      <c r="C1215" vm="3713">
        <f ca="1"/>
        <v>271.89999999999998</v>
      </c>
      <c r="E1215" vm="9860">
        <f ca="1"/>
        <v>25.533100000000001</v>
      </c>
      <c r="F1215" vm="2388">
        <f ca="1"/>
        <v>21.35</v>
      </c>
      <c r="G1215" vm="9861">
        <f ca="1"/>
        <v>166.7</v>
      </c>
      <c r="H1215" vm="9862">
        <f ca="1"/>
        <v>21.15</v>
      </c>
      <c r="J1215" vm="2613">
        <f ca="1"/>
        <v>119.7</v>
      </c>
      <c r="K1215" vm="2115">
        <f ca="1"/>
        <v>75.900000000000006</v>
      </c>
      <c r="L1215" vm="9863">
        <f ca="1"/>
        <v>76.099999999999994</v>
      </c>
      <c r="M1215" s="19" vm="9864">
        <f ca="1"/>
        <v>9187.2999999999993</v>
      </c>
      <c r="N1215" s="16">
        <f t="shared" ca="1" si="247"/>
        <v>2.49500933267175E-2</v>
      </c>
      <c r="O1215" s="16">
        <f t="shared" ca="1" si="246"/>
        <v>9.1831116998180862E-3</v>
      </c>
      <c r="P1215" s="16">
        <f t="shared" ca="1" si="248"/>
        <v>9.1831116998180862E-3</v>
      </c>
      <c r="Q1215" s="16">
        <f t="shared" ca="1" si="249"/>
        <v>-1.626052087178018E-2</v>
      </c>
      <c r="R1215" s="16">
        <f t="shared" ca="1" si="250"/>
        <v>-7.4705263015534019E-3</v>
      </c>
      <c r="S1215" s="16">
        <f t="shared" ca="1" si="258"/>
        <v>9.2321260003025551E-3</v>
      </c>
      <c r="T1215" s="16">
        <f t="shared" ca="1" si="251"/>
        <v>1.660616041638489E-2</v>
      </c>
      <c r="U1215" s="16">
        <f t="shared" ca="1" si="252"/>
        <v>-3.0413214311401517E-2</v>
      </c>
      <c r="V1215" s="16">
        <f t="shared" ca="1" si="253"/>
        <v>-3.0413214311401517E-2</v>
      </c>
      <c r="W1215" s="16">
        <f t="shared" ca="1" si="254"/>
        <v>-2.8248515467433941E-2</v>
      </c>
      <c r="X1215" s="16">
        <f t="shared" ca="1" si="255"/>
        <v>0</v>
      </c>
      <c r="Y1215" s="16">
        <f t="shared" ca="1" si="256"/>
        <v>2.8642738542672616E-2</v>
      </c>
      <c r="Z1215" s="16">
        <f t="shared" ca="1" si="257"/>
        <v>2.8807719533263262E-2</v>
      </c>
    </row>
    <row r="1216" spans="2:26" x14ac:dyDescent="0.35">
      <c r="B1216" vm="9865">
        <f ca="1"/>
        <v>43944</v>
      </c>
      <c r="C1216" vm="7620">
        <f ca="1"/>
        <v>277.60000000000002</v>
      </c>
      <c r="E1216" vm="8198">
        <f ca="1"/>
        <v>25.333100000000002</v>
      </c>
      <c r="F1216" vm="2378">
        <f ca="1"/>
        <v>21.4</v>
      </c>
      <c r="G1216" vm="8838">
        <f ca="1"/>
        <v>171.45</v>
      </c>
      <c r="H1216" vm="1941">
        <f ca="1"/>
        <v>20.8</v>
      </c>
      <c r="J1216" vm="1560">
        <f ca="1"/>
        <v>119.35</v>
      </c>
      <c r="K1216" vm="9866">
        <f ca="1"/>
        <v>75.650000000000006</v>
      </c>
      <c r="L1216" vm="2077">
        <f ca="1"/>
        <v>77.599999999999994</v>
      </c>
      <c r="M1216" s="19" vm="9867">
        <f ca="1"/>
        <v>9313.9</v>
      </c>
      <c r="N1216" s="16">
        <f t="shared" ca="1" si="247"/>
        <v>2.074687699422452E-2</v>
      </c>
      <c r="O1216" s="16">
        <f t="shared" ca="1" si="246"/>
        <v>-7.8638086059911877E-3</v>
      </c>
      <c r="P1216" s="16">
        <f t="shared" ca="1" si="248"/>
        <v>-7.8638086059911877E-3</v>
      </c>
      <c r="Q1216" s="16">
        <f t="shared" ca="1" si="249"/>
        <v>2.3391823531720194E-3</v>
      </c>
      <c r="R1216" s="16">
        <f t="shared" ca="1" si="250"/>
        <v>2.8095889152181017E-2</v>
      </c>
      <c r="S1216" s="16">
        <f t="shared" ca="1" si="258"/>
        <v>-2.9282597790884456E-3</v>
      </c>
      <c r="T1216" s="16">
        <f t="shared" ca="1" si="251"/>
        <v>-3.2992441672193723E-3</v>
      </c>
      <c r="U1216" s="16">
        <f t="shared" ca="1" si="252"/>
        <v>1.9519162321532911E-2</v>
      </c>
      <c r="V1216" s="16">
        <f t="shared" ca="1" si="253"/>
        <v>1.9519162321532911E-2</v>
      </c>
      <c r="W1216" s="16">
        <f t="shared" ca="1" si="254"/>
        <v>1.945014246390463E-2</v>
      </c>
      <c r="X1216" s="16">
        <f t="shared" ca="1" si="255"/>
        <v>1.9055919388665955E-2</v>
      </c>
      <c r="Y1216" s="16">
        <f t="shared" ca="1" si="256"/>
        <v>0</v>
      </c>
      <c r="Z1216" s="16">
        <f t="shared" ca="1" si="257"/>
        <v>0</v>
      </c>
    </row>
    <row r="1217" spans="2:26" x14ac:dyDescent="0.35">
      <c r="B1217" vm="9868">
        <f ca="1"/>
        <v>43945</v>
      </c>
      <c r="C1217" vm="7527">
        <f ca="1"/>
        <v>270.64999999999998</v>
      </c>
      <c r="E1217" vm="9869">
        <f ca="1"/>
        <v>24.849799999999998</v>
      </c>
      <c r="F1217" vm="1784">
        <f ca="1"/>
        <v>20.65</v>
      </c>
      <c r="G1217" vm="9870">
        <f ca="1"/>
        <v>171.2</v>
      </c>
      <c r="H1217" vm="2311">
        <f ca="1"/>
        <v>20.7</v>
      </c>
      <c r="J1217" vm="1727">
        <f ca="1"/>
        <v>118.4</v>
      </c>
      <c r="K1217" vm="9871">
        <f ca="1"/>
        <v>74.2</v>
      </c>
      <c r="L1217" vm="9742">
        <f ca="1"/>
        <v>77.95</v>
      </c>
      <c r="M1217" s="19" vm="9872">
        <f ca="1"/>
        <v>9154.4</v>
      </c>
      <c r="N1217" s="16">
        <f t="shared" ca="1" si="247"/>
        <v>-2.5354755389662659E-2</v>
      </c>
      <c r="O1217" s="16">
        <f t="shared" ca="1" si="246"/>
        <v>-1.9262136828976893E-2</v>
      </c>
      <c r="P1217" s="16">
        <f t="shared" ca="1" si="248"/>
        <v>-1.9262136828976893E-2</v>
      </c>
      <c r="Q1217" s="16">
        <f t="shared" ca="1" si="249"/>
        <v>-3.567560262076401E-2</v>
      </c>
      <c r="R1217" s="16">
        <f t="shared" ca="1" si="250"/>
        <v>-1.4592152012875912E-3</v>
      </c>
      <c r="S1217" s="16">
        <f t="shared" ca="1" si="258"/>
        <v>-7.9916303349337383E-3</v>
      </c>
      <c r="T1217" s="16">
        <f t="shared" ca="1" si="251"/>
        <v>-1.9353290061030148E-2</v>
      </c>
      <c r="U1217" s="16">
        <f t="shared" ca="1" si="252"/>
        <v>4.5001683146126646E-3</v>
      </c>
      <c r="V1217" s="16">
        <f t="shared" ca="1" si="253"/>
        <v>4.5001683146126646E-3</v>
      </c>
      <c r="W1217" s="16">
        <f t="shared" ca="1" si="254"/>
        <v>3.1972219002534188E-3</v>
      </c>
      <c r="X1217" s="16">
        <f t="shared" ca="1" si="255"/>
        <v>2.8029988250147415E-3</v>
      </c>
      <c r="Y1217" s="16">
        <f t="shared" ca="1" si="256"/>
        <v>0</v>
      </c>
      <c r="Z1217" s="16">
        <f t="shared" ca="1" si="257"/>
        <v>0</v>
      </c>
    </row>
    <row r="1218" spans="2:26" x14ac:dyDescent="0.35">
      <c r="B1218" vm="9873">
        <f ca="1"/>
        <v>43948</v>
      </c>
      <c r="C1218" vm="3219">
        <f ca="1"/>
        <v>271.14999999999998</v>
      </c>
      <c r="E1218" vm="9874">
        <f ca="1"/>
        <v>24.549800000000001</v>
      </c>
      <c r="F1218" vm="1784">
        <f ca="1"/>
        <v>20.65</v>
      </c>
      <c r="G1218" vm="7614">
        <f ca="1"/>
        <v>165.35</v>
      </c>
      <c r="H1218" vm="2311">
        <f ca="1"/>
        <v>20.7</v>
      </c>
      <c r="J1218" vm="9875">
        <f ca="1"/>
        <v>118.45</v>
      </c>
      <c r="K1218" vm="6870">
        <f ca="1"/>
        <v>75.25</v>
      </c>
      <c r="L1218" vm="9857">
        <f ca="1"/>
        <v>78.45</v>
      </c>
      <c r="M1218" s="19" vm="9876">
        <f ca="1"/>
        <v>9282.2999999999993</v>
      </c>
      <c r="N1218" s="16">
        <f t="shared" ca="1" si="247"/>
        <v>1.8457000440826989E-3</v>
      </c>
      <c r="O1218" s="16">
        <f t="shared" ca="1" si="246"/>
        <v>-1.2145996652677167E-2</v>
      </c>
      <c r="P1218" s="16">
        <f t="shared" ca="1" si="248"/>
        <v>-1.2145996652677167E-2</v>
      </c>
      <c r="Q1218" s="16">
        <f t="shared" ca="1" si="249"/>
        <v>0</v>
      </c>
      <c r="R1218" s="16">
        <f t="shared" ca="1" si="250"/>
        <v>-3.4768024279839944E-2</v>
      </c>
      <c r="S1218" s="16">
        <f t="shared" ca="1" si="258"/>
        <v>4.2220815488923271E-4</v>
      </c>
      <c r="T1218" s="16">
        <f t="shared" ca="1" si="251"/>
        <v>1.4051753455650287E-2</v>
      </c>
      <c r="U1218" s="16">
        <f t="shared" ca="1" si="252"/>
        <v>6.3938836752560017E-3</v>
      </c>
      <c r="V1218" s="16">
        <f t="shared" ca="1" si="253"/>
        <v>6.3938836752560017E-3</v>
      </c>
      <c r="W1218" s="16">
        <f t="shared" ca="1" si="254"/>
        <v>4.2756788194358774E-3</v>
      </c>
      <c r="X1218" s="16">
        <f t="shared" ca="1" si="255"/>
        <v>3.8814557441972002E-3</v>
      </c>
      <c r="Y1218" s="16">
        <f t="shared" ca="1" si="256"/>
        <v>0</v>
      </c>
      <c r="Z1218" s="16">
        <f t="shared" ca="1" si="257"/>
        <v>0</v>
      </c>
    </row>
    <row r="1219" spans="2:26" x14ac:dyDescent="0.35">
      <c r="B1219" vm="9877">
        <f ca="1"/>
        <v>43949</v>
      </c>
      <c r="C1219" vm="8457">
        <f ca="1"/>
        <v>272.95</v>
      </c>
      <c r="E1219" vm="9878">
        <f ca="1"/>
        <v>24.416399999999999</v>
      </c>
      <c r="F1219" vm="1710">
        <f ca="1"/>
        <v>20.95</v>
      </c>
      <c r="G1219" vm="2975">
        <f ca="1"/>
        <v>165.05</v>
      </c>
      <c r="H1219" vm="9879">
        <f ca="1"/>
        <v>20.25</v>
      </c>
      <c r="J1219" vm="1717">
        <f ca="1"/>
        <v>119.5</v>
      </c>
      <c r="K1219" vm="9880">
        <f ca="1"/>
        <v>76.95</v>
      </c>
      <c r="L1219" vm="9844">
        <f ca="1"/>
        <v>76.849999999999994</v>
      </c>
      <c r="M1219" s="19" vm="9881">
        <f ca="1"/>
        <v>9380.9</v>
      </c>
      <c r="N1219" s="16">
        <f t="shared" ca="1" si="247"/>
        <v>6.6164549406970783E-3</v>
      </c>
      <c r="O1219" s="16">
        <f t="shared" ref="O1219:O1282" ca="1" si="259">LN(E1219/E1218)</f>
        <v>-5.4486699001139623E-3</v>
      </c>
      <c r="P1219" s="16">
        <f t="shared" ca="1" si="248"/>
        <v>-5.4486699001139623E-3</v>
      </c>
      <c r="Q1219" s="16">
        <f t="shared" ca="1" si="249"/>
        <v>1.4423326961104906E-2</v>
      </c>
      <c r="R1219" s="16">
        <f t="shared" ca="1" si="250"/>
        <v>-1.815981128599718E-3</v>
      </c>
      <c r="S1219" s="16">
        <f t="shared" ca="1" si="258"/>
        <v>8.8254407667708468E-3</v>
      </c>
      <c r="T1219" s="16">
        <f t="shared" ca="1" si="251"/>
        <v>2.233995665590318E-2</v>
      </c>
      <c r="U1219" s="16">
        <f t="shared" ca="1" si="252"/>
        <v>-2.0606009194436885E-2</v>
      </c>
      <c r="V1219" s="16">
        <f t="shared" ca="1" si="253"/>
        <v>-2.0606009194436885E-2</v>
      </c>
      <c r="W1219" s="16">
        <f t="shared" ca="1" si="254"/>
        <v>-1.8845320102512018E-2</v>
      </c>
      <c r="X1219" s="16">
        <f t="shared" ca="1" si="255"/>
        <v>0</v>
      </c>
      <c r="Y1219" s="16">
        <f t="shared" ca="1" si="256"/>
        <v>1.9239543177750694E-2</v>
      </c>
      <c r="Z1219" s="16">
        <f t="shared" ca="1" si="257"/>
        <v>1.940452416834134E-2</v>
      </c>
    </row>
    <row r="1220" spans="2:26" x14ac:dyDescent="0.35">
      <c r="B1220" vm="9882">
        <f ca="1"/>
        <v>43950</v>
      </c>
      <c r="C1220" vm="9724">
        <f ca="1"/>
        <v>287.64999999999998</v>
      </c>
      <c r="E1220" vm="9784">
        <f ca="1"/>
        <v>24.383099999999999</v>
      </c>
      <c r="F1220" vm="1710">
        <f ca="1"/>
        <v>20.95</v>
      </c>
      <c r="G1220" vm="9883">
        <f ca="1"/>
        <v>171.35</v>
      </c>
      <c r="H1220" vm="1564">
        <f ca="1"/>
        <v>21.1</v>
      </c>
      <c r="J1220" vm="9884">
        <f ca="1"/>
        <v>119.6</v>
      </c>
      <c r="K1220" vm="1944">
        <f ca="1"/>
        <v>78.150000000000006</v>
      </c>
      <c r="L1220" vm="9885">
        <f ca="1"/>
        <v>79.150000000000006</v>
      </c>
      <c r="M1220" s="19" vm="9886">
        <f ca="1"/>
        <v>9553.35</v>
      </c>
      <c r="N1220" s="16">
        <f t="shared" ca="1" si="247"/>
        <v>5.2455835081535847E-2</v>
      </c>
      <c r="O1220" s="16">
        <f t="shared" ca="1" si="259"/>
        <v>-1.3647682934740544E-3</v>
      </c>
      <c r="P1220" s="16">
        <f t="shared" ca="1" si="248"/>
        <v>-1.3647682934740544E-3</v>
      </c>
      <c r="Q1220" s="16">
        <f t="shared" ca="1" si="249"/>
        <v>0</v>
      </c>
      <c r="R1220" s="16">
        <f t="shared" ca="1" si="250"/>
        <v>3.7459790021415626E-2</v>
      </c>
      <c r="S1220" s="16">
        <f t="shared" ca="1" si="258"/>
        <v>8.3647014496590643E-4</v>
      </c>
      <c r="T1220" s="16">
        <f t="shared" ca="1" si="251"/>
        <v>1.5474196582597383E-2</v>
      </c>
      <c r="U1220" s="16">
        <f t="shared" ca="1" si="252"/>
        <v>2.9489316342416458E-2</v>
      </c>
      <c r="V1220" s="16">
        <f t="shared" ca="1" si="253"/>
        <v>2.9489316342416458E-2</v>
      </c>
      <c r="W1220" s="16">
        <f t="shared" ca="1" si="254"/>
        <v>2.9435005523439861E-2</v>
      </c>
      <c r="X1220" s="16">
        <f t="shared" ca="1" si="255"/>
        <v>2.9040782448201186E-2</v>
      </c>
      <c r="Y1220" s="16">
        <f t="shared" ca="1" si="256"/>
        <v>0</v>
      </c>
      <c r="Z1220" s="16">
        <f t="shared" ca="1" si="257"/>
        <v>0</v>
      </c>
    </row>
    <row r="1221" spans="2:26" x14ac:dyDescent="0.35">
      <c r="B1221" vm="9887">
        <f ca="1"/>
        <v>43951</v>
      </c>
      <c r="C1221" vm="9888">
        <f ca="1"/>
        <v>290.10000000000002</v>
      </c>
      <c r="E1221" vm="9889">
        <f ca="1"/>
        <v>24.033100000000001</v>
      </c>
      <c r="F1221" vm="8517">
        <f ca="1"/>
        <v>22.45</v>
      </c>
      <c r="G1221" vm="3156">
        <f ca="1"/>
        <v>174.6</v>
      </c>
      <c r="H1221" vm="1941">
        <f ca="1"/>
        <v>20.8</v>
      </c>
      <c r="J1221" vm="2623">
        <f ca="1"/>
        <v>122.45</v>
      </c>
      <c r="K1221" vm="684">
        <f ca="1"/>
        <v>93.25</v>
      </c>
      <c r="L1221" vm="1182">
        <f ca="1"/>
        <v>89.55</v>
      </c>
      <c r="M1221" s="19" vm="9890">
        <f ca="1"/>
        <v>9859.9</v>
      </c>
      <c r="N1221" s="16">
        <f t="shared" ca="1" si="247"/>
        <v>8.4812278180559676E-3</v>
      </c>
      <c r="O1221" s="16">
        <f t="shared" ca="1" si="259"/>
        <v>-1.4458222536446763E-2</v>
      </c>
      <c r="P1221" s="16">
        <f t="shared" ca="1" si="248"/>
        <v>-1.4458222536446763E-2</v>
      </c>
      <c r="Q1221" s="16">
        <f t="shared" ca="1" si="249"/>
        <v>6.9151967820116497E-2</v>
      </c>
      <c r="R1221" s="16">
        <f t="shared" ca="1" si="250"/>
        <v>1.8789395084883902E-2</v>
      </c>
      <c r="S1221" s="16">
        <f t="shared" ca="1" si="258"/>
        <v>2.3549941881645397E-2</v>
      </c>
      <c r="T1221" s="16">
        <f t="shared" ca="1" si="251"/>
        <v>0.17665400165643916</v>
      </c>
      <c r="U1221" s="16">
        <f t="shared" ca="1" si="252"/>
        <v>0.12345234217969961</v>
      </c>
      <c r="V1221" s="16">
        <f t="shared" ca="1" si="253"/>
        <v>0.12345234217969961</v>
      </c>
      <c r="W1221" s="16">
        <f t="shared" ca="1" si="254"/>
        <v>0.11578025242213577</v>
      </c>
      <c r="X1221" s="16">
        <f t="shared" ca="1" si="255"/>
        <v>0.1153860293468971</v>
      </c>
      <c r="Y1221" s="16">
        <f t="shared" ca="1" si="256"/>
        <v>0</v>
      </c>
      <c r="Z1221" s="16">
        <f t="shared" ca="1" si="257"/>
        <v>0</v>
      </c>
    </row>
    <row r="1222" spans="2:26" x14ac:dyDescent="0.35">
      <c r="B1222" vm="9891">
        <f ca="1"/>
        <v>43955</v>
      </c>
      <c r="C1222" vm="9892">
        <f ca="1"/>
        <v>266.35000000000002</v>
      </c>
      <c r="E1222" vm="9893">
        <f ca="1"/>
        <v>22.4831</v>
      </c>
      <c r="F1222" vm="2226">
        <f ca="1"/>
        <v>23.5</v>
      </c>
      <c r="G1222" vm="9894">
        <f ca="1"/>
        <v>165.75</v>
      </c>
      <c r="H1222" vm="9879">
        <f ca="1"/>
        <v>20.25</v>
      </c>
      <c r="J1222" vm="9895">
        <f ca="1"/>
        <v>115.1</v>
      </c>
      <c r="K1222" vm="9896">
        <f ca="1"/>
        <v>83.9</v>
      </c>
      <c r="L1222" vm="7325">
        <f ca="1"/>
        <v>79.95</v>
      </c>
      <c r="M1222" s="19" vm="9897">
        <f ca="1"/>
        <v>9293.5</v>
      </c>
      <c r="N1222" s="16">
        <f t="shared" ca="1" si="247"/>
        <v>-8.5414457764350138E-2</v>
      </c>
      <c r="O1222" s="16">
        <f t="shared" ca="1" si="259"/>
        <v>-6.6668130963817351E-2</v>
      </c>
      <c r="P1222" s="16">
        <f t="shared" ca="1" si="248"/>
        <v>-6.6668130963817351E-2</v>
      </c>
      <c r="Q1222" s="16">
        <f t="shared" ca="1" si="249"/>
        <v>4.5709806961850036E-2</v>
      </c>
      <c r="R1222" s="16">
        <f t="shared" ca="1" si="250"/>
        <v>-5.201701433952987E-2</v>
      </c>
      <c r="S1222" s="16">
        <f t="shared" ca="1" si="258"/>
        <v>-6.1901467670339889E-2</v>
      </c>
      <c r="T1222" s="16">
        <f t="shared" ca="1" si="251"/>
        <v>-0.10565844505076433</v>
      </c>
      <c r="U1222" s="16">
        <f t="shared" ca="1" si="252"/>
        <v>-0.11339568922675748</v>
      </c>
      <c r="V1222" s="16">
        <f t="shared" ca="1" si="253"/>
        <v>-0.11339568922675748</v>
      </c>
      <c r="W1222" s="16">
        <f t="shared" ca="1" si="254"/>
        <v>-0.10789205104667882</v>
      </c>
      <c r="X1222" s="16">
        <f t="shared" ca="1" si="255"/>
        <v>0</v>
      </c>
      <c r="Y1222" s="16">
        <f t="shared" ca="1" si="256"/>
        <v>0.10828627412191749</v>
      </c>
      <c r="Z1222" s="16">
        <f t="shared" ca="1" si="257"/>
        <v>0.10845125511250814</v>
      </c>
    </row>
    <row r="1223" spans="2:26" x14ac:dyDescent="0.35">
      <c r="B1223" vm="9898">
        <f ca="1"/>
        <v>43956</v>
      </c>
      <c r="C1223" vm="7750">
        <f ca="1"/>
        <v>263.10000000000002</v>
      </c>
      <c r="E1223" vm="9899">
        <f ca="1"/>
        <v>21.799800000000001</v>
      </c>
      <c r="F1223" vm="2108">
        <f ca="1"/>
        <v>22.9</v>
      </c>
      <c r="G1223" vm="8659">
        <f ca="1"/>
        <v>167.4</v>
      </c>
      <c r="H1223" vm="9900">
        <f ca="1"/>
        <v>20.3</v>
      </c>
      <c r="J1223" vm="1108">
        <f ca="1"/>
        <v>114.95</v>
      </c>
      <c r="K1223" vm="9901">
        <f ca="1"/>
        <v>80.900000000000006</v>
      </c>
      <c r="L1223" vm="2513">
        <f ca="1"/>
        <v>78.900000000000006</v>
      </c>
      <c r="M1223" s="19" vm="9902">
        <f ca="1"/>
        <v>9205.6</v>
      </c>
      <c r="N1223" s="16">
        <f t="shared" ca="1" si="247"/>
        <v>-1.2277045316761114E-2</v>
      </c>
      <c r="O1223" s="16">
        <f t="shared" ca="1" si="259"/>
        <v>-3.0863120432949722E-2</v>
      </c>
      <c r="P1223" s="16">
        <f t="shared" ca="1" si="248"/>
        <v>-3.0863120432949722E-2</v>
      </c>
      <c r="Q1223" s="16">
        <f t="shared" ca="1" si="249"/>
        <v>-2.5863510589919352E-2</v>
      </c>
      <c r="R1223" s="16">
        <f t="shared" ca="1" si="250"/>
        <v>9.9055289894030216E-3</v>
      </c>
      <c r="S1223" s="16">
        <f t="shared" ca="1" si="258"/>
        <v>-1.3040645186462845E-3</v>
      </c>
      <c r="T1223" s="16">
        <f t="shared" ca="1" si="251"/>
        <v>-3.6411789408714458E-2</v>
      </c>
      <c r="U1223" s="16">
        <f t="shared" ca="1" si="252"/>
        <v>-1.3220211428134605E-2</v>
      </c>
      <c r="V1223" s="16">
        <f t="shared" ca="1" si="253"/>
        <v>-1.3220211428134605E-2</v>
      </c>
      <c r="W1223" s="16">
        <f t="shared" ca="1" si="254"/>
        <v>-1.246928496685552E-2</v>
      </c>
      <c r="X1223" s="16">
        <f t="shared" ca="1" si="255"/>
        <v>0</v>
      </c>
      <c r="Y1223" s="16">
        <f t="shared" ca="1" si="256"/>
        <v>1.2863508042094197E-2</v>
      </c>
      <c r="Z1223" s="16">
        <f t="shared" ca="1" si="257"/>
        <v>1.3028489032684842E-2</v>
      </c>
    </row>
    <row r="1224" spans="2:26" x14ac:dyDescent="0.35">
      <c r="B1224" vm="9903">
        <f ca="1"/>
        <v>43957</v>
      </c>
      <c r="C1224" vm="5068">
        <f ca="1"/>
        <v>270.14999999999998</v>
      </c>
      <c r="E1224" vm="9904">
        <f ca="1"/>
        <v>21.2165</v>
      </c>
      <c r="F1224" vm="2165">
        <f ca="1"/>
        <v>23</v>
      </c>
      <c r="G1224" vm="3016">
        <f ca="1"/>
        <v>169.45</v>
      </c>
      <c r="H1224" vm="9785">
        <f ca="1"/>
        <v>20.350000000000001</v>
      </c>
      <c r="J1224" vm="9905">
        <f ca="1"/>
        <v>114.35</v>
      </c>
      <c r="K1224" vm="3888">
        <f ca="1"/>
        <v>83.2</v>
      </c>
      <c r="L1224" vm="9906">
        <f ca="1"/>
        <v>79.45</v>
      </c>
      <c r="M1224" s="19" vm="9907">
        <f ca="1"/>
        <v>9270.9</v>
      </c>
      <c r="N1224" s="16">
        <f t="shared" ca="1" si="247"/>
        <v>2.6443172243827563E-2</v>
      </c>
      <c r="O1224" s="16">
        <f t="shared" ca="1" si="259"/>
        <v>-2.7121614596125408E-2</v>
      </c>
      <c r="P1224" s="16">
        <f t="shared" ca="1" si="248"/>
        <v>-2.7121614596125408E-2</v>
      </c>
      <c r="Q1224" s="16">
        <f t="shared" ca="1" si="249"/>
        <v>4.3573053689558473E-3</v>
      </c>
      <c r="R1224" s="16">
        <f t="shared" ca="1" si="250"/>
        <v>1.2171739997685338E-2</v>
      </c>
      <c r="S1224" s="16">
        <f t="shared" ca="1" si="258"/>
        <v>-5.2333307404004966E-3</v>
      </c>
      <c r="T1224" s="16">
        <f t="shared" ca="1" si="251"/>
        <v>2.8033523762716898E-2</v>
      </c>
      <c r="U1224" s="16">
        <f t="shared" ca="1" si="252"/>
        <v>6.9466651308964693E-3</v>
      </c>
      <c r="V1224" s="16">
        <f t="shared" ca="1" si="253"/>
        <v>6.9466651308964693E-3</v>
      </c>
      <c r="W1224" s="16">
        <f t="shared" ca="1" si="254"/>
        <v>7.1055310835760601E-3</v>
      </c>
      <c r="X1224" s="16">
        <f t="shared" ca="1" si="255"/>
        <v>6.7113080083373829E-3</v>
      </c>
      <c r="Y1224" s="16">
        <f t="shared" ca="1" si="256"/>
        <v>0</v>
      </c>
      <c r="Z1224" s="16">
        <f t="shared" ca="1" si="257"/>
        <v>0</v>
      </c>
    </row>
    <row r="1225" spans="2:26" x14ac:dyDescent="0.35">
      <c r="B1225" vm="9908">
        <f ca="1"/>
        <v>43958</v>
      </c>
      <c r="C1225" vm="3553">
        <f ca="1"/>
        <v>282.39999999999998</v>
      </c>
      <c r="E1225" vm="9909">
        <f ca="1"/>
        <v>20.883099999999999</v>
      </c>
      <c r="F1225" vm="2246">
        <f ca="1"/>
        <v>23.05</v>
      </c>
      <c r="G1225" vm="8600">
        <f ca="1"/>
        <v>176.35</v>
      </c>
      <c r="H1225" vm="9785">
        <f ca="1"/>
        <v>20.350000000000001</v>
      </c>
      <c r="J1225" vm="9910">
        <f ca="1"/>
        <v>113.1</v>
      </c>
      <c r="K1225" vm="2581">
        <f ca="1"/>
        <v>82.5</v>
      </c>
      <c r="L1225" vm="9911">
        <f ca="1"/>
        <v>78.55</v>
      </c>
      <c r="M1225" s="19" vm="9912">
        <f ca="1"/>
        <v>9199.0499999999993</v>
      </c>
      <c r="N1225" s="16">
        <f t="shared" ca="1" si="247"/>
        <v>4.4347145329012197E-2</v>
      </c>
      <c r="O1225" s="16">
        <f t="shared" ca="1" si="259"/>
        <v>-1.5838961417717578E-2</v>
      </c>
      <c r="P1225" s="16">
        <f t="shared" ca="1" si="248"/>
        <v>-1.5838961417717578E-2</v>
      </c>
      <c r="Q1225" s="16">
        <f t="shared" ca="1" si="249"/>
        <v>2.1715535135079325E-3</v>
      </c>
      <c r="R1225" s="16">
        <f t="shared" ca="1" si="250"/>
        <v>3.9912758629000615E-2</v>
      </c>
      <c r="S1225" s="16">
        <f t="shared" ca="1" si="258"/>
        <v>-1.0991537346715329E-2</v>
      </c>
      <c r="T1225" s="16">
        <f t="shared" ca="1" si="251"/>
        <v>-8.4490544865276334E-3</v>
      </c>
      <c r="U1225" s="16">
        <f t="shared" ca="1" si="252"/>
        <v>-1.1392528281094863E-2</v>
      </c>
      <c r="V1225" s="16">
        <f t="shared" ca="1" si="253"/>
        <v>-1.1392528281094863E-2</v>
      </c>
      <c r="W1225" s="16">
        <f t="shared" ca="1" si="254"/>
        <v>-8.3623984469020016E-3</v>
      </c>
      <c r="X1225" s="16">
        <f t="shared" ca="1" si="255"/>
        <v>0</v>
      </c>
      <c r="Y1225" s="16">
        <f t="shared" ca="1" si="256"/>
        <v>8.7566215221406788E-3</v>
      </c>
      <c r="Z1225" s="16">
        <f t="shared" ca="1" si="257"/>
        <v>8.9216025127313234E-3</v>
      </c>
    </row>
    <row r="1226" spans="2:26" x14ac:dyDescent="0.35">
      <c r="B1226" vm="9913">
        <f ca="1"/>
        <v>43959</v>
      </c>
      <c r="C1226" vm="1119">
        <f ca="1"/>
        <v>285.05</v>
      </c>
      <c r="E1226" vm="9914">
        <f ca="1"/>
        <v>19.899799999999999</v>
      </c>
      <c r="F1226" vm="9832">
        <f ca="1"/>
        <v>22.2</v>
      </c>
      <c r="G1226" vm="3176">
        <f ca="1"/>
        <v>175.3</v>
      </c>
      <c r="H1226" vm="1286">
        <f ca="1"/>
        <v>19.95</v>
      </c>
      <c r="J1226" vm="9915">
        <f ca="1"/>
        <v>112.35</v>
      </c>
      <c r="K1226" vm="1568">
        <f ca="1"/>
        <v>81.05</v>
      </c>
      <c r="L1226" vm="9916">
        <f ca="1"/>
        <v>77.400000000000006</v>
      </c>
      <c r="M1226" s="19" vm="9917">
        <f ca="1"/>
        <v>9251.5</v>
      </c>
      <c r="N1226" s="16">
        <f t="shared" ca="1" si="247"/>
        <v>9.3400978585039488E-3</v>
      </c>
      <c r="O1226" s="16">
        <f t="shared" ca="1" si="259"/>
        <v>-4.8230537998503291E-2</v>
      </c>
      <c r="P1226" s="16">
        <f t="shared" ca="1" si="248"/>
        <v>-4.8230537998503291E-2</v>
      </c>
      <c r="Q1226" s="16">
        <f t="shared" ca="1" si="249"/>
        <v>-3.7573480564423778E-2</v>
      </c>
      <c r="R1226" s="16">
        <f t="shared" ca="1" si="250"/>
        <v>-5.9718647548721122E-3</v>
      </c>
      <c r="S1226" s="16">
        <f t="shared" ca="1" si="258"/>
        <v>-6.6533844907365478E-3</v>
      </c>
      <c r="T1226" s="16">
        <f t="shared" ca="1" si="251"/>
        <v>-1.7732045158950195E-2</v>
      </c>
      <c r="U1226" s="16">
        <f t="shared" ca="1" si="252"/>
        <v>-1.4748584105948591E-2</v>
      </c>
      <c r="V1226" s="16">
        <f t="shared" ca="1" si="253"/>
        <v>-1.4748584105948591E-2</v>
      </c>
      <c r="W1226" s="16">
        <f t="shared" ca="1" si="254"/>
        <v>-1.463755584065113E-2</v>
      </c>
      <c r="X1226" s="16">
        <f t="shared" ca="1" si="255"/>
        <v>0</v>
      </c>
      <c r="Y1226" s="16">
        <f t="shared" ca="1" si="256"/>
        <v>1.5031778915889808E-2</v>
      </c>
      <c r="Z1226" s="16">
        <f t="shared" ca="1" si="257"/>
        <v>1.5196759906480452E-2</v>
      </c>
    </row>
    <row r="1227" spans="2:26" x14ac:dyDescent="0.35">
      <c r="B1227" vm="9918">
        <f ca="1"/>
        <v>43962</v>
      </c>
      <c r="C1227" vm="9919">
        <f ca="1"/>
        <v>289.7</v>
      </c>
      <c r="E1227" vm="9920">
        <f ca="1"/>
        <v>20.049800000000001</v>
      </c>
      <c r="F1227" vm="7007">
        <f ca="1"/>
        <v>22.55</v>
      </c>
      <c r="G1227" vm="8288">
        <f ca="1"/>
        <v>181.85</v>
      </c>
      <c r="H1227" vm="1741">
        <f ca="1"/>
        <v>20</v>
      </c>
      <c r="J1227" vm="1250">
        <f ca="1"/>
        <v>113.45</v>
      </c>
      <c r="K1227" vm="2264">
        <f ca="1"/>
        <v>86.1</v>
      </c>
      <c r="L1227" vm="9921">
        <f ca="1"/>
        <v>79.599999999999994</v>
      </c>
      <c r="M1227" s="19" vm="9922">
        <f ca="1"/>
        <v>9239.2000000000007</v>
      </c>
      <c r="N1227" s="16">
        <f t="shared" ca="1" si="247"/>
        <v>1.6181301297713811E-2</v>
      </c>
      <c r="O1227" s="16">
        <f t="shared" ca="1" si="259"/>
        <v>7.5094972117964748E-3</v>
      </c>
      <c r="P1227" s="16">
        <f t="shared" ca="1" si="248"/>
        <v>7.5094972117964748E-3</v>
      </c>
      <c r="Q1227" s="16">
        <f t="shared" ca="1" si="249"/>
        <v>1.5642777070453764E-2</v>
      </c>
      <c r="R1227" s="16">
        <f t="shared" ca="1" si="250"/>
        <v>3.6683379505809056E-2</v>
      </c>
      <c r="S1227" s="16">
        <f t="shared" ca="1" si="258"/>
        <v>9.7432125945125271E-3</v>
      </c>
      <c r="T1227" s="16">
        <f t="shared" ca="1" si="251"/>
        <v>6.044316325199988E-2</v>
      </c>
      <c r="U1227" s="16">
        <f t="shared" ca="1" si="252"/>
        <v>2.802731225465566E-2</v>
      </c>
      <c r="V1227" s="16">
        <f t="shared" ca="1" si="253"/>
        <v>2.802731225465566E-2</v>
      </c>
      <c r="W1227" s="16">
        <f t="shared" ca="1" si="254"/>
        <v>2.7994517246840458E-2</v>
      </c>
      <c r="X1227" s="16">
        <f t="shared" ca="1" si="255"/>
        <v>2.7600294171601782E-2</v>
      </c>
      <c r="Y1227" s="16">
        <f t="shared" ca="1" si="256"/>
        <v>0</v>
      </c>
      <c r="Z1227" s="16">
        <f t="shared" ca="1" si="257"/>
        <v>0</v>
      </c>
    </row>
    <row r="1228" spans="2:26" x14ac:dyDescent="0.35">
      <c r="B1228" vm="9923">
        <f ca="1"/>
        <v>43963</v>
      </c>
      <c r="C1228" vm="9924">
        <f ca="1"/>
        <v>291.5</v>
      </c>
      <c r="E1228" vm="9925">
        <f ca="1"/>
        <v>20.1831</v>
      </c>
      <c r="F1228" vm="1518">
        <f ca="1"/>
        <v>21.5</v>
      </c>
      <c r="G1228" vm="7583">
        <f ca="1"/>
        <v>179.95</v>
      </c>
      <c r="H1228" vm="1680">
        <f ca="1"/>
        <v>19.45</v>
      </c>
      <c r="J1228" vm="1057">
        <f ca="1"/>
        <v>114.8</v>
      </c>
      <c r="K1228" vm="846">
        <f ca="1"/>
        <v>86.2</v>
      </c>
      <c r="L1228" vm="9926">
        <f ca="1"/>
        <v>89.05</v>
      </c>
      <c r="M1228" s="19" vm="9927">
        <f ca="1"/>
        <v>9196.5499999999993</v>
      </c>
      <c r="N1228" s="16">
        <f t="shared" ca="1" si="247"/>
        <v>6.1941010152424579E-3</v>
      </c>
      <c r="O1228" s="16">
        <f t="shared" ca="1" si="259"/>
        <v>6.6264419300417288E-3</v>
      </c>
      <c r="P1228" s="16">
        <f t="shared" ca="1" si="248"/>
        <v>6.6264419300417288E-3</v>
      </c>
      <c r="Q1228" s="16">
        <f t="shared" ca="1" si="249"/>
        <v>-4.7682130815070306E-2</v>
      </c>
      <c r="R1228" s="16">
        <f t="shared" ca="1" si="250"/>
        <v>-1.0503136907958321E-2</v>
      </c>
      <c r="S1228" s="16">
        <f t="shared" ca="1" si="258"/>
        <v>1.1829272659615364E-2</v>
      </c>
      <c r="T1228" s="16">
        <f t="shared" ca="1" si="251"/>
        <v>1.1607662359622872E-3</v>
      </c>
      <c r="U1228" s="16">
        <f t="shared" ca="1" si="252"/>
        <v>0.11218391688533343</v>
      </c>
      <c r="V1228" s="16">
        <f t="shared" ca="1" si="253"/>
        <v>0.11218391688533343</v>
      </c>
      <c r="W1228" s="16">
        <f t="shared" ca="1" si="254"/>
        <v>0.10252291145002856</v>
      </c>
      <c r="X1228" s="16">
        <f t="shared" ca="1" si="255"/>
        <v>0.10212868837478989</v>
      </c>
      <c r="Y1228" s="16">
        <f t="shared" ca="1" si="256"/>
        <v>0</v>
      </c>
      <c r="Z1228" s="16">
        <f t="shared" ca="1" si="257"/>
        <v>0</v>
      </c>
    </row>
    <row r="1229" spans="2:26" x14ac:dyDescent="0.35">
      <c r="B1229" vm="9928">
        <f ca="1"/>
        <v>43964</v>
      </c>
      <c r="C1229" vm="5627">
        <f ca="1"/>
        <v>309.35000000000002</v>
      </c>
      <c r="E1229" vm="9929">
        <f ca="1"/>
        <v>21.899799999999999</v>
      </c>
      <c r="F1229" vm="6360">
        <f ca="1"/>
        <v>26.6</v>
      </c>
      <c r="G1229" vm="3701">
        <f ca="1"/>
        <v>184.15</v>
      </c>
      <c r="H1229" vm="1480">
        <f ca="1"/>
        <v>20.149999999999999</v>
      </c>
      <c r="J1229" vm="9930">
        <f ca="1"/>
        <v>120.05</v>
      </c>
      <c r="K1229" vm="6567">
        <f ca="1"/>
        <v>87.2</v>
      </c>
      <c r="L1229" vm="1257">
        <f ca="1"/>
        <v>90.25</v>
      </c>
      <c r="M1229" s="19" vm="9931">
        <f ca="1"/>
        <v>9383.5499999999993</v>
      </c>
      <c r="N1229" s="16">
        <f t="shared" ca="1" si="247"/>
        <v>5.9433316186450785E-2</v>
      </c>
      <c r="O1229" s="16">
        <f t="shared" ca="1" si="259"/>
        <v>8.1631883790138346E-2</v>
      </c>
      <c r="P1229" s="16">
        <f t="shared" ca="1" si="248"/>
        <v>8.1631883790138346E-2</v>
      </c>
      <c r="Q1229" s="16">
        <f t="shared" ca="1" si="249"/>
        <v>0.21285828065403634</v>
      </c>
      <c r="R1229" s="16">
        <f t="shared" ca="1" si="250"/>
        <v>2.3071608366034606E-2</v>
      </c>
      <c r="S1229" s="16">
        <f t="shared" ca="1" si="258"/>
        <v>4.4716838781796116E-2</v>
      </c>
      <c r="T1229" s="16">
        <f t="shared" ca="1" si="251"/>
        <v>1.1534153245286545E-2</v>
      </c>
      <c r="U1229" s="16">
        <f t="shared" ca="1" si="252"/>
        <v>1.3385587477319678E-2</v>
      </c>
      <c r="V1229" s="16">
        <f t="shared" ca="1" si="253"/>
        <v>1.3385587477319678E-2</v>
      </c>
      <c r="W1229" s="16">
        <f t="shared" ca="1" si="254"/>
        <v>1.7393354515748E-2</v>
      </c>
      <c r="X1229" s="16">
        <f t="shared" ca="1" si="255"/>
        <v>1.6999131440509324E-2</v>
      </c>
      <c r="Y1229" s="16">
        <f t="shared" ca="1" si="256"/>
        <v>0</v>
      </c>
      <c r="Z1229" s="16">
        <f t="shared" ca="1" si="257"/>
        <v>0</v>
      </c>
    </row>
    <row r="1230" spans="2:26" x14ac:dyDescent="0.35">
      <c r="B1230" vm="9932">
        <f ca="1"/>
        <v>43965</v>
      </c>
      <c r="C1230" vm="5507">
        <f ca="1"/>
        <v>308.39999999999998</v>
      </c>
      <c r="E1230" vm="9904">
        <f ca="1"/>
        <v>21.2165</v>
      </c>
      <c r="F1230" vm="3741">
        <f ca="1"/>
        <v>27.45</v>
      </c>
      <c r="G1230" vm="9933">
        <f ca="1"/>
        <v>186.8</v>
      </c>
      <c r="H1230" vm="1741">
        <f ca="1"/>
        <v>20</v>
      </c>
      <c r="J1230" vm="9934">
        <f ca="1"/>
        <v>116.05</v>
      </c>
      <c r="K1230" vm="1391">
        <f ca="1"/>
        <v>83.8</v>
      </c>
      <c r="L1230" vm="1205">
        <f ca="1"/>
        <v>89.15</v>
      </c>
      <c r="M1230" s="19" vm="9935">
        <f ca="1"/>
        <v>9142.75</v>
      </c>
      <c r="N1230" s="16">
        <f t="shared" ca="1" si="247"/>
        <v>-3.0756802878235149E-3</v>
      </c>
      <c r="O1230" s="16">
        <f t="shared" ca="1" si="259"/>
        <v>-3.1698323515755744E-2</v>
      </c>
      <c r="P1230" s="16">
        <f t="shared" ca="1" si="248"/>
        <v>-3.1698323515755744E-2</v>
      </c>
      <c r="Q1230" s="16">
        <f t="shared" ca="1" si="249"/>
        <v>3.1454952167886206E-2</v>
      </c>
      <c r="R1230" s="16">
        <f t="shared" ca="1" si="250"/>
        <v>1.4287882903668035E-2</v>
      </c>
      <c r="S1230" s="16">
        <f t="shared" ca="1" si="258"/>
        <v>-3.3887189946816193E-2</v>
      </c>
      <c r="T1230" s="16">
        <f t="shared" ca="1" si="251"/>
        <v>-3.9771323426896633E-2</v>
      </c>
      <c r="U1230" s="16">
        <f t="shared" ca="1" si="252"/>
        <v>-1.2263252903840836E-2</v>
      </c>
      <c r="V1230" s="16">
        <f t="shared" ca="1" si="253"/>
        <v>-1.2263252903840836E-2</v>
      </c>
      <c r="W1230" s="16">
        <f t="shared" ca="1" si="254"/>
        <v>-1.0603717954414624E-2</v>
      </c>
      <c r="X1230" s="16">
        <f t="shared" ca="1" si="255"/>
        <v>0</v>
      </c>
      <c r="Y1230" s="16">
        <f t="shared" ca="1" si="256"/>
        <v>1.0997941029653301E-2</v>
      </c>
      <c r="Z1230" s="16">
        <f t="shared" ca="1" si="257"/>
        <v>1.1162922020243946E-2</v>
      </c>
    </row>
    <row r="1231" spans="2:26" x14ac:dyDescent="0.35">
      <c r="B1231" vm="9936">
        <f ca="1"/>
        <v>43966</v>
      </c>
      <c r="C1231" vm="4330">
        <f ca="1"/>
        <v>309.25</v>
      </c>
      <c r="E1231" vm="9937">
        <f ca="1"/>
        <v>22.583100000000002</v>
      </c>
      <c r="F1231" vm="3034">
        <f ca="1"/>
        <v>27.3</v>
      </c>
      <c r="G1231" vm="8088">
        <f ca="1"/>
        <v>192.65</v>
      </c>
      <c r="H1231" vm="1741">
        <f ca="1"/>
        <v>20</v>
      </c>
      <c r="J1231" vm="1347">
        <f ca="1"/>
        <v>115.2</v>
      </c>
      <c r="K1231" vm="6715">
        <f ca="1"/>
        <v>84.35</v>
      </c>
      <c r="L1231" vm="9938">
        <f ca="1"/>
        <v>92.95</v>
      </c>
      <c r="M1231" s="19" vm="9939">
        <f ca="1"/>
        <v>9136.85</v>
      </c>
      <c r="N1231" s="16">
        <f t="shared" ca="1" si="247"/>
        <v>2.7523695834228462E-3</v>
      </c>
      <c r="O1231" s="16">
        <f t="shared" ca="1" si="259"/>
        <v>6.2422658090095978E-2</v>
      </c>
      <c r="P1231" s="16">
        <f t="shared" ca="1" si="248"/>
        <v>6.2422658090095978E-2</v>
      </c>
      <c r="Q1231" s="16">
        <f t="shared" ca="1" si="249"/>
        <v>-5.4794657646254838E-3</v>
      </c>
      <c r="R1231" s="16">
        <f t="shared" ca="1" si="250"/>
        <v>3.0836545277424413E-2</v>
      </c>
      <c r="S1231" s="16">
        <f t="shared" ca="1" si="258"/>
        <v>-7.3513844586550851E-3</v>
      </c>
      <c r="T1231" s="16">
        <f t="shared" ca="1" si="251"/>
        <v>6.5418015039400033E-3</v>
      </c>
      <c r="U1231" s="16">
        <f t="shared" ca="1" si="252"/>
        <v>4.1741369858303554E-2</v>
      </c>
      <c r="V1231" s="16">
        <f t="shared" ca="1" si="253"/>
        <v>4.1741369858303554E-2</v>
      </c>
      <c r="W1231" s="16">
        <f t="shared" ca="1" si="254"/>
        <v>4.0306159616438707E-2</v>
      </c>
      <c r="X1231" s="16">
        <f t="shared" ca="1" si="255"/>
        <v>3.9911936541200031E-2</v>
      </c>
      <c r="Y1231" s="16">
        <f t="shared" ca="1" si="256"/>
        <v>0</v>
      </c>
      <c r="Z1231" s="16">
        <f t="shared" ca="1" si="257"/>
        <v>0</v>
      </c>
    </row>
    <row r="1232" spans="2:26" x14ac:dyDescent="0.35">
      <c r="B1232" vm="9940">
        <f ca="1"/>
        <v>43969</v>
      </c>
      <c r="C1232" vm="9941">
        <f ca="1"/>
        <v>293.3</v>
      </c>
      <c r="E1232" vm="9942">
        <f ca="1"/>
        <v>21.4998</v>
      </c>
      <c r="F1232" vm="3636">
        <f ca="1"/>
        <v>26.05</v>
      </c>
      <c r="G1232" vm="3674">
        <f ca="1"/>
        <v>188.25</v>
      </c>
      <c r="H1232" vm="65">
        <f ca="1"/>
        <v>19.75</v>
      </c>
      <c r="J1232" vm="9943">
        <f ca="1"/>
        <v>111.8</v>
      </c>
      <c r="K1232" vm="6748">
        <f ca="1"/>
        <v>80.650000000000006</v>
      </c>
      <c r="L1232" vm="4910">
        <f ca="1"/>
        <v>92.5</v>
      </c>
      <c r="M1232" s="19" vm="9944">
        <f ca="1"/>
        <v>8823.25</v>
      </c>
      <c r="N1232" s="16">
        <f t="shared" ca="1" si="247"/>
        <v>-5.2954035289191854E-2</v>
      </c>
      <c r="O1232" s="16">
        <f t="shared" ca="1" si="259"/>
        <v>-4.9158206170234246E-2</v>
      </c>
      <c r="P1232" s="16">
        <f t="shared" ca="1" si="248"/>
        <v>-4.9158206170234246E-2</v>
      </c>
      <c r="Q1232" s="16">
        <f t="shared" ca="1" si="249"/>
        <v>-4.6868933991538068E-2</v>
      </c>
      <c r="R1232" s="16">
        <f t="shared" ca="1" si="250"/>
        <v>-2.3104204392163683E-2</v>
      </c>
      <c r="S1232" s="16">
        <f t="shared" ca="1" si="258"/>
        <v>-2.9958187540792144E-2</v>
      </c>
      <c r="T1232" s="16">
        <f t="shared" ca="1" si="251"/>
        <v>-4.485600442075928E-2</v>
      </c>
      <c r="U1232" s="16">
        <f t="shared" ca="1" si="252"/>
        <v>-4.8530696490735889E-3</v>
      </c>
      <c r="V1232" s="16">
        <f t="shared" ca="1" si="253"/>
        <v>-4.8530696490735889E-3</v>
      </c>
      <c r="W1232" s="16">
        <f t="shared" ca="1" si="254"/>
        <v>-7.1013005411932938E-3</v>
      </c>
      <c r="X1232" s="16">
        <f t="shared" ca="1" si="255"/>
        <v>0</v>
      </c>
      <c r="Y1232" s="16">
        <f t="shared" ca="1" si="256"/>
        <v>7.495523616431971E-3</v>
      </c>
      <c r="Z1232" s="16">
        <f t="shared" ca="1" si="257"/>
        <v>7.6605046070226156E-3</v>
      </c>
    </row>
    <row r="1233" spans="2:26" x14ac:dyDescent="0.35">
      <c r="B1233" vm="9945">
        <f ca="1"/>
        <v>43970</v>
      </c>
      <c r="C1233" vm="9946">
        <f ca="1"/>
        <v>319.2</v>
      </c>
      <c r="E1233" vm="9947">
        <f ca="1"/>
        <v>20.766500000000001</v>
      </c>
      <c r="F1233" vm="3285">
        <f ca="1"/>
        <v>25.4</v>
      </c>
      <c r="G1233" vm="9839">
        <f ca="1"/>
        <v>174.1</v>
      </c>
      <c r="H1233" vm="89">
        <f ca="1"/>
        <v>19.649999999999999</v>
      </c>
      <c r="J1233" vm="2576">
        <f ca="1"/>
        <v>112.8</v>
      </c>
      <c r="K1233" vm="9948">
        <f ca="1"/>
        <v>81.8</v>
      </c>
      <c r="L1233" vm="5005">
        <f ca="1"/>
        <v>90</v>
      </c>
      <c r="M1233" s="19" vm="9949">
        <f ca="1"/>
        <v>8879.1</v>
      </c>
      <c r="N1233" s="16">
        <f t="shared" ca="1" si="247"/>
        <v>8.4621889592248298E-2</v>
      </c>
      <c r="O1233" s="16">
        <f t="shared" ca="1" si="259"/>
        <v>-3.4702521353859983E-2</v>
      </c>
      <c r="P1233" s="16">
        <f t="shared" ca="1" si="248"/>
        <v>-3.4702521353859983E-2</v>
      </c>
      <c r="Q1233" s="16">
        <f t="shared" ca="1" si="249"/>
        <v>-2.5268594174885053E-2</v>
      </c>
      <c r="R1233" s="16">
        <f t="shared" ca="1" si="250"/>
        <v>-7.8141019905859671E-2</v>
      </c>
      <c r="S1233" s="16">
        <f t="shared" ca="1" si="258"/>
        <v>8.9047783429596853E-3</v>
      </c>
      <c r="T1233" s="16">
        <f t="shared" ca="1" si="251"/>
        <v>1.4158439037483501E-2</v>
      </c>
      <c r="U1233" s="16">
        <f t="shared" ca="1" si="252"/>
        <v>-2.7398974188114388E-2</v>
      </c>
      <c r="V1233" s="16">
        <f t="shared" ca="1" si="253"/>
        <v>-2.7398974188114388E-2</v>
      </c>
      <c r="W1233" s="16">
        <f t="shared" ca="1" si="254"/>
        <v>-2.8474848157039091E-2</v>
      </c>
      <c r="X1233" s="16">
        <f t="shared" ca="1" si="255"/>
        <v>0</v>
      </c>
      <c r="Y1233" s="16">
        <f t="shared" ca="1" si="256"/>
        <v>2.8869071232277766E-2</v>
      </c>
      <c r="Z1233" s="16">
        <f t="shared" ca="1" si="257"/>
        <v>2.9034052222868412E-2</v>
      </c>
    </row>
    <row r="1234" spans="2:26" x14ac:dyDescent="0.35">
      <c r="B1234" vm="9950">
        <f ca="1"/>
        <v>43971</v>
      </c>
      <c r="C1234" vm="5773">
        <f ca="1"/>
        <v>323.75</v>
      </c>
      <c r="E1234" vm="9951">
        <f ca="1"/>
        <v>21.066500000000001</v>
      </c>
      <c r="F1234" vm="7395">
        <f ca="1"/>
        <v>25.95</v>
      </c>
      <c r="G1234" vm="7603">
        <f ca="1"/>
        <v>170.65</v>
      </c>
      <c r="H1234" vm="1910">
        <f ca="1"/>
        <v>19.7</v>
      </c>
      <c r="J1234" vm="2606">
        <f ca="1"/>
        <v>114.75</v>
      </c>
      <c r="K1234" vm="1372">
        <f ca="1"/>
        <v>83.45</v>
      </c>
      <c r="L1234" vm="9952">
        <f ca="1"/>
        <v>88.55</v>
      </c>
      <c r="M1234" s="19" vm="9953">
        <f ca="1"/>
        <v>9066.5499999999993</v>
      </c>
      <c r="N1234" s="16">
        <f t="shared" ca="1" si="247"/>
        <v>1.4153747438093766E-2</v>
      </c>
      <c r="O1234" s="16">
        <f t="shared" ca="1" si="259"/>
        <v>1.4342989650092952E-2</v>
      </c>
      <c r="P1234" s="16">
        <f t="shared" ca="1" si="248"/>
        <v>1.4342989650092952E-2</v>
      </c>
      <c r="Q1234" s="16">
        <f t="shared" ca="1" si="249"/>
        <v>2.142243558740671E-2</v>
      </c>
      <c r="R1234" s="16">
        <f t="shared" ca="1" si="250"/>
        <v>-2.0015171421427204E-2</v>
      </c>
      <c r="S1234" s="16">
        <f t="shared" ca="1" si="258"/>
        <v>1.7139509876695991E-2</v>
      </c>
      <c r="T1234" s="16">
        <f t="shared" ca="1" si="251"/>
        <v>1.9970406499142872E-2</v>
      </c>
      <c r="U1234" s="16">
        <f t="shared" ca="1" si="252"/>
        <v>-1.6242306101422598E-2</v>
      </c>
      <c r="V1234" s="16">
        <f t="shared" ca="1" si="253"/>
        <v>-1.6242306101422598E-2</v>
      </c>
      <c r="W1234" s="16">
        <f t="shared" ca="1" si="254"/>
        <v>-1.5319405896735703E-2</v>
      </c>
      <c r="X1234" s="16">
        <f t="shared" ca="1" si="255"/>
        <v>0</v>
      </c>
      <c r="Y1234" s="16">
        <f t="shared" ca="1" si="256"/>
        <v>1.571362897197438E-2</v>
      </c>
      <c r="Z1234" s="16">
        <f t="shared" ca="1" si="257"/>
        <v>1.5878609962565023E-2</v>
      </c>
    </row>
    <row r="1235" spans="2:26" x14ac:dyDescent="0.35">
      <c r="B1235" vm="9954">
        <f ca="1"/>
        <v>43972</v>
      </c>
      <c r="C1235" vm="5709">
        <f ca="1"/>
        <v>317.14999999999998</v>
      </c>
      <c r="E1235" vm="9955">
        <f ca="1"/>
        <v>20.9998</v>
      </c>
      <c r="F1235" vm="2746">
        <f ca="1"/>
        <v>25.55</v>
      </c>
      <c r="G1235" vm="2868">
        <f ca="1"/>
        <v>169.3</v>
      </c>
      <c r="H1235" vm="1286">
        <f ca="1"/>
        <v>19.95</v>
      </c>
      <c r="J1235" vm="9956">
        <f ca="1"/>
        <v>112.75</v>
      </c>
      <c r="K1235" vm="6490">
        <f ca="1"/>
        <v>84.1</v>
      </c>
      <c r="L1235" vm="1246">
        <f ca="1"/>
        <v>90.2</v>
      </c>
      <c r="M1235" s="19" vm="9957">
        <f ca="1"/>
        <v>9106.25</v>
      </c>
      <c r="N1235" s="16">
        <f t="shared" ca="1" si="247"/>
        <v>-2.0596764933841424E-2</v>
      </c>
      <c r="O1235" s="16">
        <f t="shared" ca="1" si="259"/>
        <v>-3.1711871924544085E-3</v>
      </c>
      <c r="P1235" s="16">
        <f t="shared" ca="1" si="248"/>
        <v>-3.1711871924544085E-3</v>
      </c>
      <c r="Q1235" s="16">
        <f t="shared" ca="1" si="249"/>
        <v>-1.553429296218412E-2</v>
      </c>
      <c r="R1235" s="16">
        <f t="shared" ca="1" si="250"/>
        <v>-7.9423862136264248E-3</v>
      </c>
      <c r="S1235" s="16">
        <f t="shared" ca="1" si="258"/>
        <v>-1.7582870557866819E-2</v>
      </c>
      <c r="T1235" s="16">
        <f t="shared" ca="1" si="251"/>
        <v>7.7589168710581989E-3</v>
      </c>
      <c r="U1235" s="16">
        <f t="shared" ca="1" si="252"/>
        <v>1.8462062839735571E-2</v>
      </c>
      <c r="V1235" s="16">
        <f t="shared" ca="1" si="253"/>
        <v>1.8462062839735571E-2</v>
      </c>
      <c r="W1235" s="16">
        <f t="shared" ca="1" si="254"/>
        <v>1.6224406115518845E-2</v>
      </c>
      <c r="X1235" s="16">
        <f t="shared" ca="1" si="255"/>
        <v>1.5830183040280169E-2</v>
      </c>
      <c r="Y1235" s="16">
        <f t="shared" ca="1" si="256"/>
        <v>0</v>
      </c>
      <c r="Z1235" s="16">
        <f t="shared" ca="1" si="257"/>
        <v>0</v>
      </c>
    </row>
    <row r="1236" spans="2:26" x14ac:dyDescent="0.35">
      <c r="B1236" vm="9958">
        <f ca="1"/>
        <v>43973</v>
      </c>
      <c r="C1236" vm="9959">
        <f ca="1"/>
        <v>310.60000000000002</v>
      </c>
      <c r="E1236" vm="9960">
        <f ca="1"/>
        <v>21.016500000000001</v>
      </c>
      <c r="F1236" vm="7167">
        <f ca="1"/>
        <v>24.55</v>
      </c>
      <c r="G1236" vm="3256">
        <f ca="1"/>
        <v>165.25</v>
      </c>
      <c r="H1236" vm="65">
        <f ca="1"/>
        <v>19.75</v>
      </c>
      <c r="J1236" vm="9961">
        <f ca="1"/>
        <v>111.65</v>
      </c>
      <c r="K1236" vm="6527">
        <f ca="1"/>
        <v>82.8</v>
      </c>
      <c r="L1236" vm="2204">
        <f ca="1"/>
        <v>89.1</v>
      </c>
      <c r="M1236" s="19" vm="9962">
        <f ca="1"/>
        <v>9039.25</v>
      </c>
      <c r="N1236" s="16">
        <f t="shared" ref="N1236:N1299" ca="1" si="260">LN(C1236/C1235)</f>
        <v>-2.0868937365319272E-2</v>
      </c>
      <c r="O1236" s="16">
        <f t="shared" ca="1" si="259"/>
        <v>7.9492962871133169E-4</v>
      </c>
      <c r="P1236" s="16">
        <f t="shared" ref="P1236:P1299" ca="1" si="261">LN(E1236/E1235)</f>
        <v>7.9492962871133169E-4</v>
      </c>
      <c r="Q1236" s="16">
        <f t="shared" ref="Q1236:Q1299" ca="1" si="262">LN(F1236/F1235)</f>
        <v>-3.9925462409183855E-2</v>
      </c>
      <c r="R1236" s="16">
        <f t="shared" ref="R1236:R1299" ca="1" si="263">LN(G1236/G1235)</f>
        <v>-2.4212810407294023E-2</v>
      </c>
      <c r="S1236" s="16">
        <f t="shared" ca="1" si="258"/>
        <v>-9.8040000966207429E-3</v>
      </c>
      <c r="T1236" s="16">
        <f t="shared" ref="T1236:T1299" ca="1" si="264">LN(K1236/K1235)</f>
        <v>-1.5578505587688335E-2</v>
      </c>
      <c r="U1236" s="16">
        <f t="shared" ref="U1236:U1299" ca="1" si="265">LN(L1236/L1235)</f>
        <v>-1.227009259181447E-2</v>
      </c>
      <c r="V1236" s="16">
        <f t="shared" ref="V1236:V1299" ca="1" si="266">LN(L1236/L1235)</f>
        <v>-1.227009259181447E-2</v>
      </c>
      <c r="W1236" s="16">
        <f t="shared" ref="W1236:W1299" ca="1" si="267">SUMPRODUCT($Q$7:$X$7,N1236:U1236)</f>
        <v>-1.3156085422860965E-2</v>
      </c>
      <c r="X1236" s="16">
        <f t="shared" ref="X1236:X1299" ca="1" si="268">MAX(W1236-$W$15,0)</f>
        <v>0</v>
      </c>
      <c r="Y1236" s="16">
        <f t="shared" ref="Y1236:Y1299" ca="1" si="269">MAX($W$15-W1236,0)</f>
        <v>1.3550308498099642E-2</v>
      </c>
      <c r="Z1236" s="16">
        <f t="shared" ref="Z1236:Z1299" ca="1" si="270">MAX($O$4-W1236,0)</f>
        <v>1.3715289488690286E-2</v>
      </c>
    </row>
    <row r="1237" spans="2:26" x14ac:dyDescent="0.35">
      <c r="B1237" vm="9963">
        <f ca="1"/>
        <v>43977</v>
      </c>
      <c r="C1237" vm="6399">
        <f ca="1"/>
        <v>315.60000000000002</v>
      </c>
      <c r="E1237" vm="9964">
        <f ca="1"/>
        <v>21.666499999999999</v>
      </c>
      <c r="F1237" vm="7266">
        <f ca="1"/>
        <v>24.85</v>
      </c>
      <c r="G1237" vm="9965">
        <f ca="1"/>
        <v>166.65</v>
      </c>
      <c r="H1237" vm="9726">
        <f ca="1"/>
        <v>19.8</v>
      </c>
      <c r="J1237" vm="9966">
        <f ca="1"/>
        <v>111.75</v>
      </c>
      <c r="K1237" vm="1363">
        <f ca="1"/>
        <v>83.1</v>
      </c>
      <c r="L1237" vm="9967">
        <f ca="1"/>
        <v>87.9</v>
      </c>
      <c r="M1237" s="19" vm="9968">
        <f ca="1"/>
        <v>9029.0499999999993</v>
      </c>
      <c r="N1237" s="16">
        <f t="shared" ca="1" si="260"/>
        <v>1.5969678257132539E-2</v>
      </c>
      <c r="O1237" s="16">
        <f t="shared" ca="1" si="259"/>
        <v>3.0459445392990215E-2</v>
      </c>
      <c r="P1237" s="16">
        <f t="shared" ca="1" si="261"/>
        <v>3.0459445392990215E-2</v>
      </c>
      <c r="Q1237" s="16">
        <f t="shared" ca="1" si="262"/>
        <v>1.214589830210812E-2</v>
      </c>
      <c r="R1237" s="16">
        <f t="shared" ca="1" si="263"/>
        <v>8.4363260219531087E-3</v>
      </c>
      <c r="S1237" s="16">
        <f t="shared" ca="1" si="258"/>
        <v>8.9525520751120849E-4</v>
      </c>
      <c r="T1237" s="16">
        <f t="shared" ca="1" si="264"/>
        <v>3.6166404701885148E-3</v>
      </c>
      <c r="U1237" s="16">
        <f t="shared" ca="1" si="265"/>
        <v>-1.3559529785632138E-2</v>
      </c>
      <c r="V1237" s="16">
        <f t="shared" ca="1" si="266"/>
        <v>-1.3559529785632138E-2</v>
      </c>
      <c r="W1237" s="16">
        <f t="shared" ca="1" si="267"/>
        <v>-1.1578896894081696E-2</v>
      </c>
      <c r="X1237" s="16">
        <f t="shared" ca="1" si="268"/>
        <v>0</v>
      </c>
      <c r="Y1237" s="16">
        <f t="shared" ca="1" si="269"/>
        <v>1.1973119969320373E-2</v>
      </c>
      <c r="Z1237" s="16">
        <f t="shared" ca="1" si="270"/>
        <v>1.2138100959911018E-2</v>
      </c>
    </row>
    <row r="1238" spans="2:26" x14ac:dyDescent="0.35">
      <c r="B1238" vm="9969">
        <f ca="1"/>
        <v>43978</v>
      </c>
      <c r="C1238" vm="9970">
        <f ca="1"/>
        <v>326.64999999999998</v>
      </c>
      <c r="E1238" vm="9971">
        <f ca="1"/>
        <v>22.2164</v>
      </c>
      <c r="F1238" vm="2716">
        <f ca="1"/>
        <v>25.2</v>
      </c>
      <c r="G1238" vm="9972">
        <f ca="1"/>
        <v>164.75</v>
      </c>
      <c r="H1238" vm="1308">
        <f ca="1"/>
        <v>19.899999999999999</v>
      </c>
      <c r="J1238" vm="9973">
        <f ca="1"/>
        <v>112.15</v>
      </c>
      <c r="K1238" vm="879">
        <f ca="1"/>
        <v>84.55</v>
      </c>
      <c r="L1238" vm="9967">
        <f ca="1"/>
        <v>87.9</v>
      </c>
      <c r="M1238" s="19" vm="9974">
        <f ca="1"/>
        <v>9314.9500000000007</v>
      </c>
      <c r="N1238" s="16">
        <f t="shared" ca="1" si="260"/>
        <v>3.4413672315040111E-2</v>
      </c>
      <c r="O1238" s="16">
        <f t="shared" ca="1" si="259"/>
        <v>2.5063465993572002E-2</v>
      </c>
      <c r="P1238" s="16">
        <f t="shared" ca="1" si="261"/>
        <v>2.5063465993572002E-2</v>
      </c>
      <c r="Q1238" s="16">
        <f t="shared" ca="1" si="262"/>
        <v>1.398624197473987E-2</v>
      </c>
      <c r="R1238" s="16">
        <f t="shared" ca="1" si="263"/>
        <v>-1.146663137113208E-2</v>
      </c>
      <c r="S1238" s="16">
        <f t="shared" ca="1" si="258"/>
        <v>3.5730274725391201E-3</v>
      </c>
      <c r="T1238" s="16">
        <f t="shared" ca="1" si="264"/>
        <v>1.7298373483186896E-2</v>
      </c>
      <c r="U1238" s="16">
        <f t="shared" ca="1" si="265"/>
        <v>0</v>
      </c>
      <c r="V1238" s="16">
        <f t="shared" ca="1" si="266"/>
        <v>0</v>
      </c>
      <c r="W1238" s="16">
        <f t="shared" ca="1" si="267"/>
        <v>2.2259609772033961E-4</v>
      </c>
      <c r="X1238" s="16">
        <f t="shared" ca="1" si="268"/>
        <v>0</v>
      </c>
      <c r="Y1238" s="16">
        <f t="shared" ca="1" si="269"/>
        <v>1.7162697751833757E-4</v>
      </c>
      <c r="Z1238" s="16">
        <f t="shared" ca="1" si="270"/>
        <v>3.3660796810898219E-4</v>
      </c>
    </row>
    <row r="1239" spans="2:26" x14ac:dyDescent="0.35">
      <c r="B1239" vm="9975">
        <f ca="1"/>
        <v>43979</v>
      </c>
      <c r="C1239" vm="470">
        <f ca="1"/>
        <v>331.8</v>
      </c>
      <c r="E1239" vm="9976">
        <f ca="1"/>
        <v>23.2164</v>
      </c>
      <c r="F1239" vm="3263">
        <f ca="1"/>
        <v>26.85</v>
      </c>
      <c r="G1239" vm="3267">
        <f ca="1"/>
        <v>168.65</v>
      </c>
      <c r="H1239" vm="1741">
        <f ca="1"/>
        <v>20</v>
      </c>
      <c r="J1239" vm="960">
        <f ca="1"/>
        <v>113.4</v>
      </c>
      <c r="K1239" vm="9977">
        <f ca="1"/>
        <v>87</v>
      </c>
      <c r="L1239" vm="1278">
        <f ca="1"/>
        <v>89.95</v>
      </c>
      <c r="M1239" s="19" vm="9978">
        <f ca="1"/>
        <v>9490.1</v>
      </c>
      <c r="N1239" s="16">
        <f t="shared" ca="1" si="260"/>
        <v>1.5643116469584765E-2</v>
      </c>
      <c r="O1239" s="16">
        <f t="shared" ca="1" si="259"/>
        <v>4.4028170606483445E-2</v>
      </c>
      <c r="P1239" s="16">
        <f t="shared" ca="1" si="261"/>
        <v>4.4028170606483445E-2</v>
      </c>
      <c r="Q1239" s="16">
        <f t="shared" ca="1" si="262"/>
        <v>6.3421826437496068E-2</v>
      </c>
      <c r="R1239" s="16">
        <f t="shared" ca="1" si="263"/>
        <v>2.3396388125042755E-2</v>
      </c>
      <c r="S1239" s="16">
        <f t="shared" ca="1" si="258"/>
        <v>1.108413032743439E-2</v>
      </c>
      <c r="T1239" s="16">
        <f t="shared" ca="1" si="264"/>
        <v>2.8565043309994528E-2</v>
      </c>
      <c r="U1239" s="16">
        <f t="shared" ca="1" si="265"/>
        <v>2.3054155705410737E-2</v>
      </c>
      <c r="V1239" s="16">
        <f t="shared" ca="1" si="266"/>
        <v>2.3054155705410737E-2</v>
      </c>
      <c r="W1239" s="16">
        <f t="shared" ca="1" si="267"/>
        <v>2.3657295161746673E-2</v>
      </c>
      <c r="X1239" s="16">
        <f t="shared" ca="1" si="268"/>
        <v>2.3263072086507998E-2</v>
      </c>
      <c r="Y1239" s="16">
        <f t="shared" ca="1" si="269"/>
        <v>0</v>
      </c>
      <c r="Z1239" s="16">
        <f t="shared" ca="1" si="270"/>
        <v>0</v>
      </c>
    </row>
    <row r="1240" spans="2:26" x14ac:dyDescent="0.35">
      <c r="B1240" vm="9979">
        <f ca="1"/>
        <v>43980</v>
      </c>
      <c r="C1240" vm="9980">
        <f ca="1"/>
        <v>323.8</v>
      </c>
      <c r="E1240" vm="9981">
        <f ca="1"/>
        <v>23.066400000000002</v>
      </c>
      <c r="F1240" vm="3144">
        <f ca="1"/>
        <v>28</v>
      </c>
      <c r="G1240" vm="2425">
        <f ca="1"/>
        <v>171.55</v>
      </c>
      <c r="H1240" vm="77">
        <f ca="1"/>
        <v>19.600000000000001</v>
      </c>
      <c r="J1240" vm="9982">
        <f ca="1"/>
        <v>109.2</v>
      </c>
      <c r="K1240" vm="9977">
        <f ca="1"/>
        <v>87</v>
      </c>
      <c r="L1240" vm="1127">
        <f ca="1"/>
        <v>92.2</v>
      </c>
      <c r="M1240" s="19" vm="9983">
        <f ca="1"/>
        <v>9580.2999999999993</v>
      </c>
      <c r="N1240" s="16">
        <f t="shared" ca="1" si="260"/>
        <v>-2.440633651280932E-2</v>
      </c>
      <c r="O1240" s="16">
        <f t="shared" ca="1" si="259"/>
        <v>-6.4819122952572972E-3</v>
      </c>
      <c r="P1240" s="16">
        <f t="shared" ca="1" si="261"/>
        <v>-6.4819122952572972E-3</v>
      </c>
      <c r="Q1240" s="16">
        <f t="shared" ca="1" si="262"/>
        <v>4.1938689220330241E-2</v>
      </c>
      <c r="R1240" s="16">
        <f t="shared" ca="1" si="263"/>
        <v>1.7049207796799509E-2</v>
      </c>
      <c r="S1240" s="16">
        <f t="shared" ca="1" si="258"/>
        <v>-3.7740327982847086E-2</v>
      </c>
      <c r="T1240" s="16">
        <f t="shared" ca="1" si="264"/>
        <v>0</v>
      </c>
      <c r="U1240" s="16">
        <f t="shared" ca="1" si="265"/>
        <v>2.4706170166005948E-2</v>
      </c>
      <c r="V1240" s="16">
        <f t="shared" ca="1" si="266"/>
        <v>2.4706170166005948E-2</v>
      </c>
      <c r="W1240" s="16">
        <f t="shared" ca="1" si="267"/>
        <v>2.3754229036266668E-2</v>
      </c>
      <c r="X1240" s="16">
        <f t="shared" ca="1" si="268"/>
        <v>2.3360005961027993E-2</v>
      </c>
      <c r="Y1240" s="16">
        <f t="shared" ca="1" si="269"/>
        <v>0</v>
      </c>
      <c r="Z1240" s="16">
        <f t="shared" ca="1" si="270"/>
        <v>0</v>
      </c>
    </row>
    <row r="1241" spans="2:26" x14ac:dyDescent="0.35">
      <c r="B1241" vm="9984">
        <f ca="1"/>
        <v>43983</v>
      </c>
      <c r="C1241" vm="9985">
        <f ca="1"/>
        <v>329.35</v>
      </c>
      <c r="E1241" vm="9986">
        <f ca="1"/>
        <v>23.133099999999999</v>
      </c>
      <c r="F1241" vm="3144">
        <f ca="1"/>
        <v>28</v>
      </c>
      <c r="G1241" vm="9987">
        <f ca="1"/>
        <v>173.05</v>
      </c>
      <c r="H1241" vm="124">
        <f ca="1"/>
        <v>19.850000000000001</v>
      </c>
      <c r="J1241" vm="1315">
        <f ca="1"/>
        <v>112.3</v>
      </c>
      <c r="K1241" vm="1182">
        <f ca="1"/>
        <v>89.55</v>
      </c>
      <c r="L1241" vm="1139">
        <f ca="1"/>
        <v>93.65</v>
      </c>
      <c r="M1241" s="19" vm="9988">
        <f ca="1"/>
        <v>9826.15</v>
      </c>
      <c r="N1241" s="16">
        <f t="shared" ca="1" si="260"/>
        <v>1.6994973843167144E-2</v>
      </c>
      <c r="O1241" s="16">
        <f t="shared" ca="1" si="259"/>
        <v>2.887479143401758E-3</v>
      </c>
      <c r="P1241" s="16">
        <f t="shared" ca="1" si="261"/>
        <v>2.887479143401758E-3</v>
      </c>
      <c r="Q1241" s="16">
        <f t="shared" ca="1" si="262"/>
        <v>0</v>
      </c>
      <c r="R1241" s="16">
        <f t="shared" ca="1" si="263"/>
        <v>8.7058007768945848E-3</v>
      </c>
      <c r="S1241" s="16">
        <f t="shared" ca="1" si="258"/>
        <v>2.799279843359273E-2</v>
      </c>
      <c r="T1241" s="16">
        <f t="shared" ca="1" si="264"/>
        <v>2.8889009852137069E-2</v>
      </c>
      <c r="U1241" s="16">
        <f t="shared" ca="1" si="265"/>
        <v>1.560429832754932E-2</v>
      </c>
      <c r="V1241" s="16">
        <f t="shared" ca="1" si="266"/>
        <v>1.560429832754932E-2</v>
      </c>
      <c r="W1241" s="16">
        <f t="shared" ca="1" si="267"/>
        <v>1.5040298531671608E-2</v>
      </c>
      <c r="X1241" s="16">
        <f t="shared" ca="1" si="268"/>
        <v>1.4646075456432931E-2</v>
      </c>
      <c r="Y1241" s="16">
        <f t="shared" ca="1" si="269"/>
        <v>0</v>
      </c>
      <c r="Z1241" s="16">
        <f t="shared" ca="1" si="270"/>
        <v>0</v>
      </c>
    </row>
    <row r="1242" spans="2:26" x14ac:dyDescent="0.35">
      <c r="B1242" vm="9989">
        <f ca="1"/>
        <v>43984</v>
      </c>
      <c r="C1242" vm="9990">
        <f ca="1"/>
        <v>339.95</v>
      </c>
      <c r="E1242" vm="9976">
        <f ca="1"/>
        <v>23.2164</v>
      </c>
      <c r="F1242" vm="3144">
        <f ca="1"/>
        <v>28</v>
      </c>
      <c r="G1242" vm="9401">
        <f ca="1"/>
        <v>172.85</v>
      </c>
      <c r="H1242" vm="1286">
        <f ca="1"/>
        <v>19.95</v>
      </c>
      <c r="J1242" vm="114">
        <f ca="1"/>
        <v>121.9</v>
      </c>
      <c r="K1242" vm="2805">
        <f ca="1"/>
        <v>96.5</v>
      </c>
      <c r="L1242" vm="9991">
        <f ca="1"/>
        <v>96.9</v>
      </c>
      <c r="M1242" s="19" vm="9992">
        <f ca="1"/>
        <v>9979.1</v>
      </c>
      <c r="N1242" s="16">
        <f t="shared" ca="1" si="260"/>
        <v>3.1677532885766552E-2</v>
      </c>
      <c r="O1242" s="16">
        <f t="shared" ca="1" si="259"/>
        <v>3.5944331518555847E-3</v>
      </c>
      <c r="P1242" s="16">
        <f t="shared" ca="1" si="261"/>
        <v>3.5944331518555847E-3</v>
      </c>
      <c r="Q1242" s="16">
        <f t="shared" ca="1" si="262"/>
        <v>0</v>
      </c>
      <c r="R1242" s="16">
        <f t="shared" ca="1" si="263"/>
        <v>-1.1564037137198678E-3</v>
      </c>
      <c r="S1242" s="16">
        <f t="shared" ca="1" si="258"/>
        <v>8.2027174742828321E-2</v>
      </c>
      <c r="T1242" s="16">
        <f t="shared" ca="1" si="264"/>
        <v>7.4745879838219509E-2</v>
      </c>
      <c r="U1242" s="16">
        <f t="shared" ca="1" si="265"/>
        <v>3.4115090006622925E-2</v>
      </c>
      <c r="V1242" s="16">
        <f t="shared" ca="1" si="266"/>
        <v>3.4115090006622925E-2</v>
      </c>
      <c r="W1242" s="16">
        <f t="shared" ca="1" si="267"/>
        <v>3.1930390234434246E-2</v>
      </c>
      <c r="X1242" s="16">
        <f t="shared" ca="1" si="268"/>
        <v>3.153616715919557E-2</v>
      </c>
      <c r="Y1242" s="16">
        <f t="shared" ca="1" si="269"/>
        <v>0</v>
      </c>
      <c r="Z1242" s="16">
        <f t="shared" ca="1" si="270"/>
        <v>0</v>
      </c>
    </row>
    <row r="1243" spans="2:26" x14ac:dyDescent="0.35">
      <c r="B1243" vm="9993">
        <f ca="1"/>
        <v>43985</v>
      </c>
      <c r="C1243" vm="447">
        <f ca="1"/>
        <v>339.55</v>
      </c>
      <c r="E1243" vm="9994">
        <f ca="1"/>
        <v>24.533100000000001</v>
      </c>
      <c r="F1243" vm="3083">
        <f ca="1"/>
        <v>27.7</v>
      </c>
      <c r="G1243" vm="9674">
        <f ca="1"/>
        <v>172.8</v>
      </c>
      <c r="H1243" vm="1741">
        <f ca="1"/>
        <v>20</v>
      </c>
      <c r="J1243" vm="904">
        <f ca="1"/>
        <v>118.5</v>
      </c>
      <c r="K1243" vm="9995">
        <f ca="1"/>
        <v>98.75</v>
      </c>
      <c r="L1243" vm="762">
        <f ca="1"/>
        <v>96.7</v>
      </c>
      <c r="M1243" s="19" vm="9996">
        <f ca="1"/>
        <v>10061.549999999999</v>
      </c>
      <c r="N1243" s="16">
        <f t="shared" ca="1" si="260"/>
        <v>-1.1773364126682086E-3</v>
      </c>
      <c r="O1243" s="16">
        <f t="shared" ca="1" si="259"/>
        <v>5.5164300661622506E-2</v>
      </c>
      <c r="P1243" s="16">
        <f t="shared" ca="1" si="261"/>
        <v>5.5164300661622506E-2</v>
      </c>
      <c r="Q1243" s="16">
        <f t="shared" ca="1" si="262"/>
        <v>-1.0772096981911183E-2</v>
      </c>
      <c r="R1243" s="16">
        <f t="shared" ca="1" si="263"/>
        <v>-2.8930999767815419E-4</v>
      </c>
      <c r="S1243" s="16">
        <f t="shared" ca="1" si="258"/>
        <v>-2.8288075912040057E-2</v>
      </c>
      <c r="T1243" s="16">
        <f t="shared" ca="1" si="264"/>
        <v>2.3048395436291089E-2</v>
      </c>
      <c r="U1243" s="16">
        <f t="shared" ca="1" si="265"/>
        <v>-2.0661164374718927E-3</v>
      </c>
      <c r="V1243" s="16">
        <f t="shared" ca="1" si="266"/>
        <v>-2.0661164374718927E-3</v>
      </c>
      <c r="W1243" s="16">
        <f t="shared" ca="1" si="267"/>
        <v>-1.6744443695756502E-3</v>
      </c>
      <c r="X1243" s="16">
        <f t="shared" ca="1" si="268"/>
        <v>0</v>
      </c>
      <c r="Y1243" s="16">
        <f t="shared" ca="1" si="269"/>
        <v>2.0686674448143275E-3</v>
      </c>
      <c r="Z1243" s="16">
        <f t="shared" ca="1" si="270"/>
        <v>2.233648435404972E-3</v>
      </c>
    </row>
    <row r="1244" spans="2:26" x14ac:dyDescent="0.35">
      <c r="B1244" vm="9997">
        <f ca="1"/>
        <v>43986</v>
      </c>
      <c r="C1244" vm="6157">
        <f ca="1"/>
        <v>339.2</v>
      </c>
      <c r="E1244" vm="9998">
        <f ca="1"/>
        <v>24.266400000000001</v>
      </c>
      <c r="F1244" vm="3223">
        <f ca="1"/>
        <v>26.8</v>
      </c>
      <c r="G1244" vm="9999">
        <f ca="1"/>
        <v>171.4</v>
      </c>
      <c r="H1244" vm="1741">
        <f ca="1"/>
        <v>20</v>
      </c>
      <c r="J1244" vm="126">
        <f ca="1"/>
        <v>122.05</v>
      </c>
      <c r="K1244" vm="10000">
        <f ca="1"/>
        <v>98.5</v>
      </c>
      <c r="L1244" vm="10001">
        <f ca="1"/>
        <v>104.4</v>
      </c>
      <c r="M1244" s="19" vm="10002">
        <f ca="1"/>
        <v>10029.1</v>
      </c>
      <c r="N1244" s="16">
        <f t="shared" ca="1" si="260"/>
        <v>-1.0313076420524986E-3</v>
      </c>
      <c r="O1244" s="16">
        <f t="shared" ca="1" si="259"/>
        <v>-1.0930548688765083E-2</v>
      </c>
      <c r="P1244" s="16">
        <f t="shared" ca="1" si="261"/>
        <v>-1.0930548688765083E-2</v>
      </c>
      <c r="Q1244" s="16">
        <f t="shared" ca="1" si="262"/>
        <v>-3.3030525676481723E-2</v>
      </c>
      <c r="R1244" s="16">
        <f t="shared" ca="1" si="263"/>
        <v>-8.1348502062758409E-3</v>
      </c>
      <c r="S1244" s="16">
        <f t="shared" ca="1" si="258"/>
        <v>2.9517836263783209E-2</v>
      </c>
      <c r="T1244" s="16">
        <f t="shared" ca="1" si="264"/>
        <v>-2.5348556031880663E-3</v>
      </c>
      <c r="U1244" s="16">
        <f t="shared" ca="1" si="265"/>
        <v>7.6616272989289802E-2</v>
      </c>
      <c r="V1244" s="16">
        <f t="shared" ca="1" si="266"/>
        <v>7.6616272989289802E-2</v>
      </c>
      <c r="W1244" s="16">
        <f t="shared" ca="1" si="267"/>
        <v>6.9821982101659449E-2</v>
      </c>
      <c r="X1244" s="16">
        <f t="shared" ca="1" si="268"/>
        <v>6.9427759026420774E-2</v>
      </c>
      <c r="Y1244" s="16">
        <f t="shared" ca="1" si="269"/>
        <v>0</v>
      </c>
      <c r="Z1244" s="16">
        <f t="shared" ca="1" si="270"/>
        <v>0</v>
      </c>
    </row>
    <row r="1245" spans="2:26" x14ac:dyDescent="0.35">
      <c r="B1245" vm="10003">
        <f ca="1"/>
        <v>43987</v>
      </c>
      <c r="C1245" vm="10004">
        <f ca="1"/>
        <v>341.15</v>
      </c>
      <c r="E1245" vm="9683">
        <f ca="1"/>
        <v>24.649799999999999</v>
      </c>
      <c r="F1245" vm="3114">
        <f ca="1"/>
        <v>27.75</v>
      </c>
      <c r="G1245" vm="10005">
        <f ca="1"/>
        <v>173</v>
      </c>
      <c r="H1245" vm="1480">
        <f ca="1"/>
        <v>20.149999999999999</v>
      </c>
      <c r="J1245" vm="760">
        <f ca="1"/>
        <v>131.80000000000001</v>
      </c>
      <c r="K1245" vm="10006">
        <f ca="1"/>
        <v>110.75</v>
      </c>
      <c r="L1245" vm="10007">
        <f ca="1"/>
        <v>105.3</v>
      </c>
      <c r="M1245" s="19" vm="10008">
        <f ca="1"/>
        <v>10142.15</v>
      </c>
      <c r="N1245" s="16">
        <f t="shared" ca="1" si="260"/>
        <v>5.7323593436845897E-3</v>
      </c>
      <c r="O1245" s="16">
        <f t="shared" ca="1" si="259"/>
        <v>1.5676109402358144E-2</v>
      </c>
      <c r="P1245" s="16">
        <f t="shared" ca="1" si="261"/>
        <v>1.5676109402358144E-2</v>
      </c>
      <c r="Q1245" s="16">
        <f t="shared" ca="1" si="262"/>
        <v>3.4833952675632489E-2</v>
      </c>
      <c r="R1245" s="16">
        <f t="shared" ca="1" si="263"/>
        <v>9.2915883340994182E-3</v>
      </c>
      <c r="S1245" s="16">
        <f t="shared" ca="1" si="258"/>
        <v>7.6854825229437804E-2</v>
      </c>
      <c r="T1245" s="16">
        <f t="shared" ca="1" si="264"/>
        <v>0.11721886074720181</v>
      </c>
      <c r="U1245" s="16">
        <f t="shared" ca="1" si="265"/>
        <v>8.583743691391435E-3</v>
      </c>
      <c r="V1245" s="16">
        <f t="shared" ca="1" si="266"/>
        <v>8.583743691391435E-3</v>
      </c>
      <c r="W1245" s="16">
        <f t="shared" ca="1" si="267"/>
        <v>9.1517566583996408E-3</v>
      </c>
      <c r="X1245" s="16">
        <f t="shared" ca="1" si="268"/>
        <v>8.7575335831609636E-3</v>
      </c>
      <c r="Y1245" s="16">
        <f t="shared" ca="1" si="269"/>
        <v>0</v>
      </c>
      <c r="Z1245" s="16">
        <f t="shared" ca="1" si="270"/>
        <v>0</v>
      </c>
    </row>
    <row r="1246" spans="2:26" x14ac:dyDescent="0.35">
      <c r="B1246" vm="10009">
        <f ca="1"/>
        <v>43990</v>
      </c>
      <c r="C1246" vm="10010">
        <f ca="1"/>
        <v>343.3</v>
      </c>
      <c r="E1246" vm="10011">
        <f ca="1"/>
        <v>24.883099999999999</v>
      </c>
      <c r="F1246" vm="4039">
        <f ca="1"/>
        <v>27.95</v>
      </c>
      <c r="G1246" vm="3038">
        <f ca="1"/>
        <v>172.9</v>
      </c>
      <c r="H1246" vm="1297">
        <f ca="1"/>
        <v>20.2</v>
      </c>
      <c r="J1246" vm="319">
        <f ca="1"/>
        <v>131.35</v>
      </c>
      <c r="K1246" vm="10012">
        <f ca="1"/>
        <v>115.45</v>
      </c>
      <c r="L1246" vm="1013">
        <f ca="1"/>
        <v>105.1</v>
      </c>
      <c r="M1246" s="19" vm="5647">
        <f ca="1"/>
        <v>10167.450000000001</v>
      </c>
      <c r="N1246" s="16">
        <f t="shared" ca="1" si="260"/>
        <v>6.2824372022138248E-3</v>
      </c>
      <c r="O1246" s="16">
        <f t="shared" ca="1" si="259"/>
        <v>9.4200713145032779E-3</v>
      </c>
      <c r="P1246" s="16">
        <f t="shared" ca="1" si="261"/>
        <v>9.4200713145032779E-3</v>
      </c>
      <c r="Q1246" s="16">
        <f t="shared" ca="1" si="262"/>
        <v>7.1813594086645761E-3</v>
      </c>
      <c r="R1246" s="16">
        <f t="shared" ca="1" si="263"/>
        <v>-5.7820180853404622E-4</v>
      </c>
      <c r="S1246" s="16">
        <f t="shared" ca="1" si="258"/>
        <v>-3.4201059368581354E-3</v>
      </c>
      <c r="T1246" s="16">
        <f t="shared" ca="1" si="264"/>
        <v>4.1562126875259293E-2</v>
      </c>
      <c r="U1246" s="16">
        <f t="shared" ca="1" si="265"/>
        <v>-1.9011412570244187E-3</v>
      </c>
      <c r="V1246" s="16">
        <f t="shared" ca="1" si="266"/>
        <v>-1.9011412570244187E-3</v>
      </c>
      <c r="W1246" s="16">
        <f t="shared" ca="1" si="267"/>
        <v>-1.518904953174073E-3</v>
      </c>
      <c r="X1246" s="16">
        <f t="shared" ca="1" si="268"/>
        <v>0</v>
      </c>
      <c r="Y1246" s="16">
        <f t="shared" ca="1" si="269"/>
        <v>1.9131280284127503E-3</v>
      </c>
      <c r="Z1246" s="16">
        <f t="shared" ca="1" si="270"/>
        <v>2.0781090190033951E-3</v>
      </c>
    </row>
    <row r="1247" spans="2:26" x14ac:dyDescent="0.35">
      <c r="B1247" vm="10013">
        <f ca="1"/>
        <v>43991</v>
      </c>
      <c r="C1247" vm="1976">
        <f ca="1"/>
        <v>346.05</v>
      </c>
      <c r="E1247" vm="10014">
        <f ca="1"/>
        <v>24.349799999999998</v>
      </c>
      <c r="F1247" vm="4125">
        <f ca="1"/>
        <v>30.65</v>
      </c>
      <c r="G1247" vm="9390">
        <f ca="1"/>
        <v>173.7</v>
      </c>
      <c r="H1247" vm="1286">
        <f ca="1"/>
        <v>19.95</v>
      </c>
      <c r="J1247" vm="10015">
        <f ca="1"/>
        <v>126.5</v>
      </c>
      <c r="K1247" vm="1271">
        <f ca="1"/>
        <v>111.45</v>
      </c>
      <c r="L1247" vm="10016">
        <f ca="1"/>
        <v>104.6</v>
      </c>
      <c r="M1247" s="19" vm="10017">
        <f ca="1"/>
        <v>10046.65</v>
      </c>
      <c r="N1247" s="16">
        <f t="shared" ca="1" si="260"/>
        <v>7.9785728242260517E-3</v>
      </c>
      <c r="O1247" s="16">
        <f t="shared" ca="1" si="259"/>
        <v>-2.1665222237517337E-2</v>
      </c>
      <c r="P1247" s="16">
        <f t="shared" ca="1" si="261"/>
        <v>-2.1665222237517337E-2</v>
      </c>
      <c r="Q1247" s="16">
        <f t="shared" ca="1" si="262"/>
        <v>9.2215462781112215E-2</v>
      </c>
      <c r="R1247" s="16">
        <f t="shared" ca="1" si="263"/>
        <v>4.6162805578143819E-3</v>
      </c>
      <c r="S1247" s="16">
        <f t="shared" ca="1" si="258"/>
        <v>-3.762320796397392E-2</v>
      </c>
      <c r="T1247" s="16">
        <f t="shared" ca="1" si="264"/>
        <v>-3.5261475968626547E-2</v>
      </c>
      <c r="U1247" s="16">
        <f t="shared" ca="1" si="265"/>
        <v>-4.7687262520829075E-3</v>
      </c>
      <c r="V1247" s="16">
        <f t="shared" ca="1" si="266"/>
        <v>-4.7687262520829075E-3</v>
      </c>
      <c r="W1247" s="16">
        <f t="shared" ca="1" si="267"/>
        <v>-3.157921632654478E-3</v>
      </c>
      <c r="X1247" s="16">
        <f t="shared" ca="1" si="268"/>
        <v>0</v>
      </c>
      <c r="Y1247" s="16">
        <f t="shared" ca="1" si="269"/>
        <v>3.5521447078931553E-3</v>
      </c>
      <c r="Z1247" s="16">
        <f t="shared" ca="1" si="270"/>
        <v>3.7171256984837998E-3</v>
      </c>
    </row>
    <row r="1248" spans="2:26" x14ac:dyDescent="0.35">
      <c r="B1248" vm="10018">
        <f ca="1"/>
        <v>43992</v>
      </c>
      <c r="C1248" vm="10019">
        <f ca="1"/>
        <v>346.55</v>
      </c>
      <c r="E1248" vm="10020">
        <f ca="1"/>
        <v>24.4831</v>
      </c>
      <c r="F1248" vm="4106">
        <f ca="1"/>
        <v>31.3</v>
      </c>
      <c r="G1248" vm="3325">
        <f ca="1"/>
        <v>172.05</v>
      </c>
      <c r="H1248" vm="1741">
        <f ca="1"/>
        <v>20</v>
      </c>
      <c r="J1248" vm="9049">
        <f ca="1"/>
        <v>128.6</v>
      </c>
      <c r="K1248" vm="10021">
        <f ca="1"/>
        <v>111.4</v>
      </c>
      <c r="L1248" vm="10022">
        <f ca="1"/>
        <v>106.1</v>
      </c>
      <c r="M1248" s="19" vm="10023">
        <f ca="1"/>
        <v>10116.15</v>
      </c>
      <c r="N1248" s="16">
        <f t="shared" ca="1" si="260"/>
        <v>1.4438350761214354E-3</v>
      </c>
      <c r="O1248" s="16">
        <f t="shared" ca="1" si="259"/>
        <v>5.4594476711411479E-3</v>
      </c>
      <c r="P1248" s="16">
        <f t="shared" ca="1" si="261"/>
        <v>5.4594476711411479E-3</v>
      </c>
      <c r="Q1248" s="16">
        <f t="shared" ca="1" si="262"/>
        <v>2.0985435163887237E-2</v>
      </c>
      <c r="R1248" s="16">
        <f t="shared" ca="1" si="263"/>
        <v>-9.5445410035697471E-3</v>
      </c>
      <c r="S1248" s="16">
        <f t="shared" ref="S1248:S1311" ca="1" si="271">LN(J1248/J1247)</f>
        <v>1.6464503635943994E-2</v>
      </c>
      <c r="T1248" s="16">
        <f t="shared" ca="1" si="264"/>
        <v>-4.4873233869422303E-4</v>
      </c>
      <c r="U1248" s="16">
        <f t="shared" ca="1" si="265"/>
        <v>1.4238493989115019E-2</v>
      </c>
      <c r="V1248" s="16">
        <f t="shared" ca="1" si="266"/>
        <v>1.4238493989115019E-2</v>
      </c>
      <c r="W1248" s="16">
        <f t="shared" ca="1" si="267"/>
        <v>1.3046668286847571E-2</v>
      </c>
      <c r="X1248" s="16">
        <f t="shared" ca="1" si="268"/>
        <v>1.2652445211608894E-2</v>
      </c>
      <c r="Y1248" s="16">
        <f t="shared" ca="1" si="269"/>
        <v>0</v>
      </c>
      <c r="Z1248" s="16">
        <f t="shared" ca="1" si="270"/>
        <v>0</v>
      </c>
    </row>
    <row r="1249" spans="2:26" x14ac:dyDescent="0.35">
      <c r="B1249" vm="10024">
        <f ca="1"/>
        <v>43993</v>
      </c>
      <c r="C1249" vm="8097">
        <f ca="1"/>
        <v>338.65</v>
      </c>
      <c r="E1249" vm="10025">
        <f ca="1"/>
        <v>23.549800000000001</v>
      </c>
      <c r="F1249" vm="4285">
        <f ca="1"/>
        <v>30</v>
      </c>
      <c r="G1249" vm="46">
        <f ca="1"/>
        <v>172.65</v>
      </c>
      <c r="H1249" vm="1286">
        <f ca="1"/>
        <v>19.95</v>
      </c>
      <c r="J1249" vm="10026">
        <f ca="1"/>
        <v>126.7</v>
      </c>
      <c r="K1249" vm="10027">
        <f ca="1"/>
        <v>106.15</v>
      </c>
      <c r="L1249" vm="10028">
        <f ca="1"/>
        <v>101.05</v>
      </c>
      <c r="M1249" s="19" vm="10029">
        <f ca="1"/>
        <v>9902</v>
      </c>
      <c r="N1249" s="16">
        <f t="shared" ca="1" si="260"/>
        <v>-2.3059982703081086E-2</v>
      </c>
      <c r="O1249" s="16">
        <f t="shared" ca="1" si="259"/>
        <v>-3.8865755756284377E-2</v>
      </c>
      <c r="P1249" s="16">
        <f t="shared" ca="1" si="261"/>
        <v>-3.8865755756284377E-2</v>
      </c>
      <c r="Q1249" s="16">
        <f t="shared" ca="1" si="262"/>
        <v>-4.2420715883952138E-2</v>
      </c>
      <c r="R1249" s="16">
        <f t="shared" ca="1" si="263"/>
        <v>3.4812915925118968E-3</v>
      </c>
      <c r="S1249" s="16">
        <f t="shared" ca="1" si="271"/>
        <v>-1.4884724476425529E-2</v>
      </c>
      <c r="T1249" s="16">
        <f t="shared" ca="1" si="264"/>
        <v>-4.8274139343918526E-2</v>
      </c>
      <c r="U1249" s="16">
        <f t="shared" ca="1" si="265"/>
        <v>-4.876660177030738E-2</v>
      </c>
      <c r="V1249" s="16">
        <f t="shared" ca="1" si="266"/>
        <v>-4.876660177030738E-2</v>
      </c>
      <c r="W1249" s="16">
        <f t="shared" ca="1" si="267"/>
        <v>-4.5956261270140061E-2</v>
      </c>
      <c r="X1249" s="16">
        <f t="shared" ca="1" si="268"/>
        <v>0</v>
      </c>
      <c r="Y1249" s="16">
        <f t="shared" ca="1" si="269"/>
        <v>4.6350484345378737E-2</v>
      </c>
      <c r="Z1249" s="16">
        <f t="shared" ca="1" si="270"/>
        <v>4.6515465335969383E-2</v>
      </c>
    </row>
    <row r="1250" spans="2:26" x14ac:dyDescent="0.35">
      <c r="B1250" vm="10030">
        <f ca="1"/>
        <v>43994</v>
      </c>
      <c r="C1250" vm="10031">
        <f ca="1"/>
        <v>345.3</v>
      </c>
      <c r="E1250" vm="10032">
        <f ca="1"/>
        <v>23.9664</v>
      </c>
      <c r="F1250" vm="4569">
        <f ca="1"/>
        <v>31.4</v>
      </c>
      <c r="G1250" vm="8734">
        <f ca="1"/>
        <v>174.65</v>
      </c>
      <c r="H1250" vm="124">
        <f ca="1"/>
        <v>19.850000000000001</v>
      </c>
      <c r="J1250" vm="179">
        <f ca="1"/>
        <v>124.8</v>
      </c>
      <c r="K1250" vm="10007">
        <f ca="1"/>
        <v>105.3</v>
      </c>
      <c r="L1250" vm="10033">
        <f ca="1"/>
        <v>103.3</v>
      </c>
      <c r="M1250" s="19" vm="10034">
        <f ca="1"/>
        <v>9972.9</v>
      </c>
      <c r="N1250" s="16">
        <f t="shared" ca="1" si="260"/>
        <v>1.9446478735034189E-2</v>
      </c>
      <c r="O1250" s="16">
        <f t="shared" ca="1" si="259"/>
        <v>1.7535521574954943E-2</v>
      </c>
      <c r="P1250" s="16">
        <f t="shared" ca="1" si="261"/>
        <v>1.7535521574954943E-2</v>
      </c>
      <c r="Q1250" s="16">
        <f t="shared" ca="1" si="262"/>
        <v>4.5610511252052274E-2</v>
      </c>
      <c r="R1250" s="16">
        <f t="shared" ca="1" si="263"/>
        <v>1.1517547416839722E-2</v>
      </c>
      <c r="S1250" s="16">
        <f t="shared" ca="1" si="271"/>
        <v>-1.5109631391766087E-2</v>
      </c>
      <c r="T1250" s="16">
        <f t="shared" ca="1" si="264"/>
        <v>-8.0397690093353541E-3</v>
      </c>
      <c r="U1250" s="16">
        <f t="shared" ca="1" si="265"/>
        <v>2.2021932275962934E-2</v>
      </c>
      <c r="V1250" s="16">
        <f t="shared" ca="1" si="266"/>
        <v>2.2021932275962934E-2</v>
      </c>
      <c r="W1250" s="16">
        <f t="shared" ca="1" si="267"/>
        <v>2.1723216989727536E-2</v>
      </c>
      <c r="X1250" s="16">
        <f t="shared" ca="1" si="268"/>
        <v>2.1328993914488861E-2</v>
      </c>
      <c r="Y1250" s="16">
        <f t="shared" ca="1" si="269"/>
        <v>0</v>
      </c>
      <c r="Z1250" s="16">
        <f t="shared" ca="1" si="270"/>
        <v>0</v>
      </c>
    </row>
    <row r="1251" spans="2:26" x14ac:dyDescent="0.35">
      <c r="B1251" vm="10035">
        <f ca="1"/>
        <v>43997</v>
      </c>
      <c r="C1251" vm="6478">
        <f ca="1"/>
        <v>339.75</v>
      </c>
      <c r="E1251" vm="10036">
        <f ca="1"/>
        <v>23.649799999999999</v>
      </c>
      <c r="F1251" vm="5754">
        <f ca="1"/>
        <v>29.1</v>
      </c>
      <c r="G1251" vm="8734">
        <f ca="1"/>
        <v>174.65</v>
      </c>
      <c r="H1251" vm="65">
        <f ca="1"/>
        <v>19.75</v>
      </c>
      <c r="J1251" vm="381">
        <f ca="1"/>
        <v>130.4</v>
      </c>
      <c r="K1251" vm="10037">
        <f ca="1"/>
        <v>100.5</v>
      </c>
      <c r="L1251" vm="10038">
        <f ca="1"/>
        <v>102.4</v>
      </c>
      <c r="M1251" s="19" vm="10039">
        <f ca="1"/>
        <v>9813.7000000000007</v>
      </c>
      <c r="N1251" s="16">
        <f t="shared" ca="1" si="260"/>
        <v>-1.6203551364693591E-2</v>
      </c>
      <c r="O1251" s="16">
        <f t="shared" ca="1" si="259"/>
        <v>-1.3298191189752754E-2</v>
      </c>
      <c r="P1251" s="16">
        <f t="shared" ca="1" si="261"/>
        <v>-1.3298191189752754E-2</v>
      </c>
      <c r="Q1251" s="16">
        <f t="shared" ca="1" si="262"/>
        <v>-7.6069718736760716E-2</v>
      </c>
      <c r="R1251" s="16">
        <f t="shared" ca="1" si="263"/>
        <v>0</v>
      </c>
      <c r="S1251" s="16">
        <f t="shared" ca="1" si="271"/>
        <v>4.3894193557225347E-2</v>
      </c>
      <c r="T1251" s="16">
        <f t="shared" ca="1" si="264"/>
        <v>-4.6655691640799399E-2</v>
      </c>
      <c r="U1251" s="16">
        <f t="shared" ca="1" si="265"/>
        <v>-8.7506635201854196E-3</v>
      </c>
      <c r="V1251" s="16">
        <f t="shared" ca="1" si="266"/>
        <v>-8.7506635201854196E-3</v>
      </c>
      <c r="W1251" s="16">
        <f t="shared" ca="1" si="267"/>
        <v>-9.3077851597940381E-3</v>
      </c>
      <c r="X1251" s="16">
        <f t="shared" ca="1" si="268"/>
        <v>0</v>
      </c>
      <c r="Y1251" s="16">
        <f t="shared" ca="1" si="269"/>
        <v>9.7020082350327153E-3</v>
      </c>
      <c r="Z1251" s="16">
        <f t="shared" ca="1" si="270"/>
        <v>9.8669892256233599E-3</v>
      </c>
    </row>
    <row r="1252" spans="2:26" x14ac:dyDescent="0.35">
      <c r="B1252" vm="10040">
        <f ca="1"/>
        <v>43998</v>
      </c>
      <c r="C1252" vm="5758">
        <f ca="1"/>
        <v>340.8</v>
      </c>
      <c r="E1252" vm="10025">
        <f ca="1"/>
        <v>23.549800000000001</v>
      </c>
      <c r="F1252" vm="5914">
        <f ca="1"/>
        <v>28.35</v>
      </c>
      <c r="G1252" vm="104">
        <f ca="1"/>
        <v>176.1</v>
      </c>
      <c r="H1252" vm="1440">
        <f ca="1"/>
        <v>20.100000000000001</v>
      </c>
      <c r="J1252" vm="438">
        <f ca="1"/>
        <v>135.55000000000001</v>
      </c>
      <c r="K1252" vm="650">
        <f ca="1"/>
        <v>94.75</v>
      </c>
      <c r="L1252" vm="10041">
        <f ca="1"/>
        <v>103.85</v>
      </c>
      <c r="M1252" s="19" vm="10042">
        <f ca="1"/>
        <v>9914</v>
      </c>
      <c r="N1252" s="16">
        <f t="shared" ca="1" si="260"/>
        <v>3.085741923907545E-3</v>
      </c>
      <c r="O1252" s="16">
        <f t="shared" ca="1" si="259"/>
        <v>-4.2373303852021463E-3</v>
      </c>
      <c r="P1252" s="16">
        <f t="shared" ca="1" si="261"/>
        <v>-4.2373303852021463E-3</v>
      </c>
      <c r="Q1252" s="16">
        <f t="shared" ca="1" si="262"/>
        <v>-2.6111144003685773E-2</v>
      </c>
      <c r="R1252" s="16">
        <f t="shared" ca="1" si="263"/>
        <v>8.2680442493194405E-3</v>
      </c>
      <c r="S1252" s="16">
        <f t="shared" ca="1" si="271"/>
        <v>3.8733926452121974E-2</v>
      </c>
      <c r="T1252" s="16">
        <f t="shared" ca="1" si="264"/>
        <v>-5.8915883536594729E-2</v>
      </c>
      <c r="U1252" s="16">
        <f t="shared" ca="1" si="265"/>
        <v>1.4060837716713683E-2</v>
      </c>
      <c r="V1252" s="16">
        <f t="shared" ca="1" si="266"/>
        <v>1.4060837716713683E-2</v>
      </c>
      <c r="W1252" s="16">
        <f t="shared" ca="1" si="267"/>
        <v>1.2996611501978072E-2</v>
      </c>
      <c r="X1252" s="16">
        <f t="shared" ca="1" si="268"/>
        <v>1.2602388426739395E-2</v>
      </c>
      <c r="Y1252" s="16">
        <f t="shared" ca="1" si="269"/>
        <v>0</v>
      </c>
      <c r="Z1252" s="16">
        <f t="shared" ca="1" si="270"/>
        <v>0</v>
      </c>
    </row>
    <row r="1253" spans="2:26" x14ac:dyDescent="0.35">
      <c r="B1253" vm="10043">
        <f ca="1"/>
        <v>43999</v>
      </c>
      <c r="C1253" vm="1621">
        <f ca="1"/>
        <v>341.3</v>
      </c>
      <c r="E1253" vm="10044">
        <f ca="1"/>
        <v>23.883099999999999</v>
      </c>
      <c r="F1253" vm="3741">
        <f ca="1"/>
        <v>27.45</v>
      </c>
      <c r="G1253" vm="9848">
        <f ca="1"/>
        <v>174.2</v>
      </c>
      <c r="H1253" vm="1308">
        <f ca="1"/>
        <v>19.899999999999999</v>
      </c>
      <c r="J1253" vm="717">
        <f ca="1"/>
        <v>134.94999999999999</v>
      </c>
      <c r="K1253" vm="1659">
        <f ca="1"/>
        <v>95.4</v>
      </c>
      <c r="L1253" vm="10045">
        <f ca="1"/>
        <v>102.1</v>
      </c>
      <c r="M1253" s="19" vm="10046">
        <f ca="1"/>
        <v>9881.15</v>
      </c>
      <c r="N1253" s="16">
        <f t="shared" ca="1" si="260"/>
        <v>1.466060957500698E-3</v>
      </c>
      <c r="O1253" s="16">
        <f t="shared" ca="1" si="259"/>
        <v>1.4053767987097612E-2</v>
      </c>
      <c r="P1253" s="16">
        <f t="shared" ca="1" si="261"/>
        <v>1.4053767987097612E-2</v>
      </c>
      <c r="Q1253" s="16">
        <f t="shared" ca="1" si="262"/>
        <v>-3.2260862218221553E-2</v>
      </c>
      <c r="R1253" s="16">
        <f t="shared" ca="1" si="263"/>
        <v>-1.0847951083758044E-2</v>
      </c>
      <c r="S1253" s="16">
        <f t="shared" ca="1" si="271"/>
        <v>-4.4362364806610011E-3</v>
      </c>
      <c r="T1253" s="16">
        <f t="shared" ca="1" si="264"/>
        <v>6.8367344917051433E-3</v>
      </c>
      <c r="U1253" s="16">
        <f t="shared" ca="1" si="265"/>
        <v>-1.6994825151501414E-2</v>
      </c>
      <c r="V1253" s="16">
        <f t="shared" ca="1" si="266"/>
        <v>-1.6994825151501414E-2</v>
      </c>
      <c r="W1253" s="16">
        <f t="shared" ca="1" si="267"/>
        <v>-1.6459496728811255E-2</v>
      </c>
      <c r="X1253" s="16">
        <f t="shared" ca="1" si="268"/>
        <v>0</v>
      </c>
      <c r="Y1253" s="16">
        <f t="shared" ca="1" si="269"/>
        <v>1.685371980404993E-2</v>
      </c>
      <c r="Z1253" s="16">
        <f t="shared" ca="1" si="270"/>
        <v>1.7018700794640577E-2</v>
      </c>
    </row>
    <row r="1254" spans="2:26" x14ac:dyDescent="0.35">
      <c r="B1254" vm="10047">
        <f ca="1"/>
        <v>44000</v>
      </c>
      <c r="C1254" vm="10048">
        <f ca="1"/>
        <v>343.8</v>
      </c>
      <c r="E1254" vm="10049">
        <f ca="1"/>
        <v>25.616399999999999</v>
      </c>
      <c r="F1254" vm="4630">
        <f ca="1"/>
        <v>31.75</v>
      </c>
      <c r="G1254" vm="8295">
        <f ca="1"/>
        <v>178.45</v>
      </c>
      <c r="H1254" vm="124">
        <f ca="1"/>
        <v>19.850000000000001</v>
      </c>
      <c r="J1254" vm="1743">
        <f ca="1"/>
        <v>137.94999999999999</v>
      </c>
      <c r="K1254" vm="10050">
        <f ca="1"/>
        <v>96.35</v>
      </c>
      <c r="L1254" vm="10051">
        <f ca="1"/>
        <v>107</v>
      </c>
      <c r="M1254" s="19" vm="10052">
        <f ca="1"/>
        <v>10091.65</v>
      </c>
      <c r="N1254" s="16">
        <f t="shared" ca="1" si="260"/>
        <v>7.2982370360876294E-3</v>
      </c>
      <c r="O1254" s="16">
        <f t="shared" ca="1" si="259"/>
        <v>7.0061675528456741E-2</v>
      </c>
      <c r="P1254" s="16">
        <f t="shared" ca="1" si="261"/>
        <v>7.0061675528456741E-2</v>
      </c>
      <c r="Q1254" s="16">
        <f t="shared" ca="1" si="262"/>
        <v>0.14552655738316103</v>
      </c>
      <c r="R1254" s="16">
        <f t="shared" ca="1" si="263"/>
        <v>2.410438551776704E-2</v>
      </c>
      <c r="S1254" s="16">
        <f t="shared" ca="1" si="271"/>
        <v>2.1986961199281535E-2</v>
      </c>
      <c r="T1254" s="16">
        <f t="shared" ca="1" si="264"/>
        <v>9.9088164061344238E-3</v>
      </c>
      <c r="U1254" s="16">
        <f t="shared" ca="1" si="265"/>
        <v>4.6876109291286376E-2</v>
      </c>
      <c r="V1254" s="16">
        <f t="shared" ca="1" si="266"/>
        <v>4.6876109291286376E-2</v>
      </c>
      <c r="W1254" s="16">
        <f t="shared" ca="1" si="267"/>
        <v>4.681765338427539E-2</v>
      </c>
      <c r="X1254" s="16">
        <f t="shared" ca="1" si="268"/>
        <v>4.6423430309036715E-2</v>
      </c>
      <c r="Y1254" s="16">
        <f t="shared" ca="1" si="269"/>
        <v>0</v>
      </c>
      <c r="Z1254" s="16">
        <f t="shared" ca="1" si="270"/>
        <v>0</v>
      </c>
    </row>
    <row r="1255" spans="2:26" x14ac:dyDescent="0.35">
      <c r="B1255" vm="10053">
        <f ca="1"/>
        <v>44001</v>
      </c>
      <c r="C1255" vm="10054">
        <f ca="1"/>
        <v>348.9</v>
      </c>
      <c r="E1255" vm="10055">
        <f ca="1"/>
        <v>26.6831</v>
      </c>
      <c r="F1255" vm="5007">
        <f ca="1"/>
        <v>32.450000000000003</v>
      </c>
      <c r="G1255" vm="1811">
        <f ca="1"/>
        <v>178.05</v>
      </c>
      <c r="H1255" vm="1308">
        <f ca="1"/>
        <v>19.899999999999999</v>
      </c>
      <c r="J1255" vm="313">
        <f ca="1"/>
        <v>141.19999999999999</v>
      </c>
      <c r="K1255" vm="548">
        <f ca="1"/>
        <v>102.5</v>
      </c>
      <c r="L1255" vm="10056">
        <f ca="1"/>
        <v>105.25</v>
      </c>
      <c r="M1255" s="19" vm="10057">
        <f ca="1"/>
        <v>10244.4</v>
      </c>
      <c r="N1255" s="16">
        <f t="shared" ca="1" si="260"/>
        <v>1.472525524397952E-2</v>
      </c>
      <c r="O1255" s="16">
        <f t="shared" ca="1" si="259"/>
        <v>4.0797634828797474E-2</v>
      </c>
      <c r="P1255" s="16">
        <f t="shared" ca="1" si="261"/>
        <v>4.0797634828797474E-2</v>
      </c>
      <c r="Q1255" s="16">
        <f t="shared" ca="1" si="262"/>
        <v>2.1807717811398484E-2</v>
      </c>
      <c r="R1255" s="16">
        <f t="shared" ca="1" si="263"/>
        <v>-2.2440402123825301E-3</v>
      </c>
      <c r="S1255" s="16">
        <f t="shared" ca="1" si="271"/>
        <v>2.3286024395846584E-2</v>
      </c>
      <c r="T1255" s="16">
        <f t="shared" ca="1" si="264"/>
        <v>6.1875403718087453E-2</v>
      </c>
      <c r="U1255" s="16">
        <f t="shared" ca="1" si="265"/>
        <v>-1.649036189941535E-2</v>
      </c>
      <c r="V1255" s="16">
        <f t="shared" ca="1" si="266"/>
        <v>-1.649036189941535E-2</v>
      </c>
      <c r="W1255" s="16">
        <f t="shared" ca="1" si="267"/>
        <v>-1.4497377308521991E-2</v>
      </c>
      <c r="X1255" s="16">
        <f t="shared" ca="1" si="268"/>
        <v>0</v>
      </c>
      <c r="Y1255" s="16">
        <f t="shared" ca="1" si="269"/>
        <v>1.4891600383760669E-2</v>
      </c>
      <c r="Z1255" s="16">
        <f t="shared" ca="1" si="270"/>
        <v>1.5056581374351313E-2</v>
      </c>
    </row>
    <row r="1256" spans="2:26" x14ac:dyDescent="0.35">
      <c r="B1256" vm="10058">
        <f ca="1"/>
        <v>44004</v>
      </c>
      <c r="C1256" vm="10059">
        <f ca="1"/>
        <v>349.6</v>
      </c>
      <c r="E1256" vm="10060">
        <f ca="1"/>
        <v>27.099699999999999</v>
      </c>
      <c r="F1256" vm="10061">
        <f ca="1"/>
        <v>33.65</v>
      </c>
      <c r="G1256" vm="10062">
        <f ca="1"/>
        <v>187.85</v>
      </c>
      <c r="H1256" vm="112">
        <f ca="1"/>
        <v>20.05</v>
      </c>
      <c r="J1256" vm="301">
        <f ca="1"/>
        <v>145.85</v>
      </c>
      <c r="K1256" vm="10063">
        <f ca="1"/>
        <v>102.65</v>
      </c>
      <c r="L1256" vm="1293">
        <f ca="1"/>
        <v>110.05</v>
      </c>
      <c r="M1256" s="19" vm="10064">
        <f ca="1"/>
        <v>10311.200000000001</v>
      </c>
      <c r="N1256" s="16">
        <f t="shared" ca="1" si="260"/>
        <v>2.0042955886520235E-3</v>
      </c>
      <c r="O1256" s="16">
        <f t="shared" ca="1" si="259"/>
        <v>1.5492251511965465E-2</v>
      </c>
      <c r="P1256" s="16">
        <f t="shared" ca="1" si="261"/>
        <v>1.5492251511965465E-2</v>
      </c>
      <c r="Q1256" s="16">
        <f t="shared" ca="1" si="262"/>
        <v>3.6312612940637576E-2</v>
      </c>
      <c r="R1256" s="16">
        <f t="shared" ca="1" si="263"/>
        <v>5.3579362296191042E-2</v>
      </c>
      <c r="S1256" s="16">
        <f t="shared" ca="1" si="271"/>
        <v>3.2401371254588814E-2</v>
      </c>
      <c r="T1256" s="16">
        <f t="shared" ca="1" si="264"/>
        <v>1.4623448864797101E-3</v>
      </c>
      <c r="U1256" s="16">
        <f t="shared" ca="1" si="265"/>
        <v>4.4596335409979766E-2</v>
      </c>
      <c r="V1256" s="16">
        <f t="shared" ca="1" si="266"/>
        <v>4.4596335409979766E-2</v>
      </c>
      <c r="W1256" s="16">
        <f t="shared" ca="1" si="267"/>
        <v>4.4187602773163186E-2</v>
      </c>
      <c r="X1256" s="16">
        <f t="shared" ca="1" si="268"/>
        <v>4.379337969792451E-2</v>
      </c>
      <c r="Y1256" s="16">
        <f t="shared" ca="1" si="269"/>
        <v>0</v>
      </c>
      <c r="Z1256" s="16">
        <f t="shared" ca="1" si="270"/>
        <v>0</v>
      </c>
    </row>
    <row r="1257" spans="2:26" x14ac:dyDescent="0.35">
      <c r="B1257" vm="10065">
        <f ca="1"/>
        <v>44005</v>
      </c>
      <c r="C1257" vm="10066">
        <f ca="1"/>
        <v>355.65</v>
      </c>
      <c r="E1257" vm="10067">
        <f ca="1"/>
        <v>27.766400000000001</v>
      </c>
      <c r="F1257" vm="10068">
        <f ca="1"/>
        <v>34.9</v>
      </c>
      <c r="G1257" vm="7956">
        <f ca="1"/>
        <v>187.95</v>
      </c>
      <c r="H1257" vm="2321">
        <f ca="1"/>
        <v>20.5</v>
      </c>
      <c r="J1257" vm="249">
        <f ca="1"/>
        <v>147.55000000000001</v>
      </c>
      <c r="K1257" vm="10001">
        <f ca="1"/>
        <v>104.4</v>
      </c>
      <c r="L1257" vm="2314">
        <f ca="1"/>
        <v>110</v>
      </c>
      <c r="M1257" s="19" vm="10069">
        <f ca="1"/>
        <v>10471</v>
      </c>
      <c r="N1257" s="16">
        <f t="shared" ca="1" si="260"/>
        <v>1.7157457398143734E-2</v>
      </c>
      <c r="O1257" s="16">
        <f t="shared" ca="1" si="259"/>
        <v>2.4303998903353718E-2</v>
      </c>
      <c r="P1257" s="16">
        <f t="shared" ca="1" si="261"/>
        <v>2.4303998903353718E-2</v>
      </c>
      <c r="Q1257" s="16">
        <f t="shared" ca="1" si="262"/>
        <v>3.6473773117644756E-2</v>
      </c>
      <c r="R1257" s="16">
        <f t="shared" ca="1" si="263"/>
        <v>5.3219799020917257E-4</v>
      </c>
      <c r="S1257" s="16">
        <f t="shared" ca="1" si="271"/>
        <v>1.1588405075218119E-2</v>
      </c>
      <c r="T1257" s="16">
        <f t="shared" ca="1" si="264"/>
        <v>1.690453198359583E-2</v>
      </c>
      <c r="U1257" s="16">
        <f t="shared" ca="1" si="265"/>
        <v>-4.5444218005443441E-4</v>
      </c>
      <c r="V1257" s="16">
        <f t="shared" ca="1" si="266"/>
        <v>-4.5444218005443441E-4</v>
      </c>
      <c r="W1257" s="16">
        <f t="shared" ca="1" si="267"/>
        <v>4.5734541293714022E-4</v>
      </c>
      <c r="X1257" s="16">
        <f t="shared" ca="1" si="268"/>
        <v>6.3122337698463035E-5</v>
      </c>
      <c r="Y1257" s="16">
        <f t="shared" ca="1" si="269"/>
        <v>0</v>
      </c>
      <c r="Z1257" s="16">
        <f t="shared" ca="1" si="270"/>
        <v>1.0185865289218159E-4</v>
      </c>
    </row>
    <row r="1258" spans="2:26" x14ac:dyDescent="0.35">
      <c r="B1258" vm="10070">
        <f ca="1"/>
        <v>44006</v>
      </c>
      <c r="C1258" vm="10071">
        <f ca="1"/>
        <v>351.85</v>
      </c>
      <c r="E1258" vm="8245">
        <f ca="1"/>
        <v>27.499700000000001</v>
      </c>
      <c r="F1258" vm="9623">
        <f ca="1"/>
        <v>36.35</v>
      </c>
      <c r="G1258" vm="10072">
        <f ca="1"/>
        <v>186.95</v>
      </c>
      <c r="H1258" vm="9732">
        <f ca="1"/>
        <v>20.55</v>
      </c>
      <c r="J1258" vm="1180">
        <f ca="1"/>
        <v>143.9</v>
      </c>
      <c r="K1258" vm="1042">
        <f ca="1"/>
        <v>104.8</v>
      </c>
      <c r="L1258" vm="1197">
        <f ca="1"/>
        <v>109.45</v>
      </c>
      <c r="M1258" s="19" vm="10073">
        <f ca="1"/>
        <v>10305.299999999999</v>
      </c>
      <c r="N1258" s="16">
        <f t="shared" ca="1" si="260"/>
        <v>-1.0742152766966166E-2</v>
      </c>
      <c r="O1258" s="16">
        <f t="shared" ca="1" si="259"/>
        <v>-9.6515610949215857E-3</v>
      </c>
      <c r="P1258" s="16">
        <f t="shared" ca="1" si="261"/>
        <v>-9.6515610949215857E-3</v>
      </c>
      <c r="Q1258" s="16">
        <f t="shared" ca="1" si="262"/>
        <v>4.0707374771146922E-2</v>
      </c>
      <c r="R1258" s="16">
        <f t="shared" ca="1" si="263"/>
        <v>-5.3347685870642845E-3</v>
      </c>
      <c r="S1258" s="16">
        <f t="shared" ca="1" si="271"/>
        <v>-2.5048487495626316E-2</v>
      </c>
      <c r="T1258" s="16">
        <f t="shared" ca="1" si="264"/>
        <v>3.8240964384032546E-3</v>
      </c>
      <c r="U1258" s="16">
        <f t="shared" ca="1" si="265"/>
        <v>-5.0125418235442863E-3</v>
      </c>
      <c r="V1258" s="16">
        <f t="shared" ca="1" si="266"/>
        <v>-5.0125418235442863E-3</v>
      </c>
      <c r="W1258" s="16">
        <f t="shared" ca="1" si="267"/>
        <v>-4.547300332658195E-3</v>
      </c>
      <c r="X1258" s="16">
        <f t="shared" ca="1" si="268"/>
        <v>0</v>
      </c>
      <c r="Y1258" s="16">
        <f t="shared" ca="1" si="269"/>
        <v>4.9415234078968723E-3</v>
      </c>
      <c r="Z1258" s="16">
        <f t="shared" ca="1" si="270"/>
        <v>5.1065043984875168E-3</v>
      </c>
    </row>
    <row r="1259" spans="2:26" x14ac:dyDescent="0.35">
      <c r="B1259" vm="10074">
        <f ca="1"/>
        <v>44007</v>
      </c>
      <c r="C1259" vm="10075">
        <f ca="1"/>
        <v>344</v>
      </c>
      <c r="E1259" vm="10076">
        <f ca="1"/>
        <v>27.899699999999999</v>
      </c>
      <c r="F1259" vm="10077">
        <f ca="1"/>
        <v>37.85</v>
      </c>
      <c r="G1259" vm="2973">
        <f ca="1"/>
        <v>189.65</v>
      </c>
      <c r="H1259" vm="9900">
        <f ca="1"/>
        <v>20.3</v>
      </c>
      <c r="J1259" vm="10078">
        <f ca="1"/>
        <v>147.19999999999999</v>
      </c>
      <c r="K1259" vm="2295">
        <f ca="1"/>
        <v>103.8</v>
      </c>
      <c r="L1259" vm="10079">
        <f ca="1"/>
        <v>111.25</v>
      </c>
      <c r="M1259" s="19" vm="10080">
        <f ca="1"/>
        <v>10288.9</v>
      </c>
      <c r="N1259" s="16">
        <f t="shared" ca="1" si="260"/>
        <v>-2.256329103915965E-2</v>
      </c>
      <c r="O1259" s="16">
        <f t="shared" ca="1" si="259"/>
        <v>1.4440840559225416E-2</v>
      </c>
      <c r="P1259" s="16">
        <f t="shared" ca="1" si="261"/>
        <v>1.4440840559225416E-2</v>
      </c>
      <c r="Q1259" s="16">
        <f t="shared" ca="1" si="262"/>
        <v>4.0436775903929315E-2</v>
      </c>
      <c r="R1259" s="16">
        <f t="shared" ca="1" si="263"/>
        <v>1.4339066711785411E-2</v>
      </c>
      <c r="S1259" s="16">
        <f t="shared" ca="1" si="271"/>
        <v>2.2673592401453512E-2</v>
      </c>
      <c r="T1259" s="16">
        <f t="shared" ca="1" si="264"/>
        <v>-9.5878011551535133E-3</v>
      </c>
      <c r="U1259" s="16">
        <f t="shared" ca="1" si="265"/>
        <v>1.6312097077477519E-2</v>
      </c>
      <c r="V1259" s="16">
        <f t="shared" ca="1" si="266"/>
        <v>1.6312097077477519E-2</v>
      </c>
      <c r="W1259" s="16">
        <f t="shared" ca="1" si="267"/>
        <v>1.6101270224481795E-2</v>
      </c>
      <c r="X1259" s="16">
        <f t="shared" ca="1" si="268"/>
        <v>1.570704714924312E-2</v>
      </c>
      <c r="Y1259" s="16">
        <f t="shared" ca="1" si="269"/>
        <v>0</v>
      </c>
      <c r="Z1259" s="16">
        <f t="shared" ca="1" si="270"/>
        <v>0</v>
      </c>
    </row>
    <row r="1260" spans="2:26" x14ac:dyDescent="0.35">
      <c r="B1260" vm="10081">
        <f ca="1"/>
        <v>44008</v>
      </c>
      <c r="C1260" vm="10082">
        <f ca="1"/>
        <v>343.2</v>
      </c>
      <c r="E1260" vm="10083">
        <f ca="1"/>
        <v>28.433</v>
      </c>
      <c r="F1260" vm="10084">
        <f ca="1"/>
        <v>36.9</v>
      </c>
      <c r="G1260" vm="10085">
        <f ca="1"/>
        <v>198.95</v>
      </c>
      <c r="H1260" vm="1720">
        <f ca="1"/>
        <v>20.85</v>
      </c>
      <c r="J1260" vm="291">
        <f ca="1"/>
        <v>145</v>
      </c>
      <c r="K1260" vm="10086">
        <f ca="1"/>
        <v>101.4</v>
      </c>
      <c r="L1260" vm="10087">
        <f ca="1"/>
        <v>109.95</v>
      </c>
      <c r="M1260" s="19" vm="10088">
        <f ca="1"/>
        <v>10383</v>
      </c>
      <c r="N1260" s="16">
        <f t="shared" ca="1" si="260"/>
        <v>-2.3282897595911845E-3</v>
      </c>
      <c r="O1260" s="16">
        <f t="shared" ca="1" si="259"/>
        <v>1.8934506350042075E-2</v>
      </c>
      <c r="P1260" s="16">
        <f t="shared" ca="1" si="261"/>
        <v>1.8934506350042075E-2</v>
      </c>
      <c r="Q1260" s="16">
        <f t="shared" ca="1" si="262"/>
        <v>-2.5419428836976385E-2</v>
      </c>
      <c r="R1260" s="16">
        <f t="shared" ca="1" si="263"/>
        <v>4.7873268738029551E-2</v>
      </c>
      <c r="S1260" s="16">
        <f t="shared" ca="1" si="271"/>
        <v>-1.5058463874201388E-2</v>
      </c>
      <c r="T1260" s="16">
        <f t="shared" ca="1" si="264"/>
        <v>-2.3392879574705348E-2</v>
      </c>
      <c r="U1260" s="16">
        <f t="shared" ca="1" si="265"/>
        <v>-1.1754204045579428E-2</v>
      </c>
      <c r="V1260" s="16">
        <f t="shared" ca="1" si="266"/>
        <v>-1.1754204045579428E-2</v>
      </c>
      <c r="W1260" s="16">
        <f t="shared" ca="1" si="267"/>
        <v>-8.936611660649782E-3</v>
      </c>
      <c r="X1260" s="16">
        <f t="shared" ca="1" si="268"/>
        <v>0</v>
      </c>
      <c r="Y1260" s="16">
        <f t="shared" ca="1" si="269"/>
        <v>9.3308347358884592E-3</v>
      </c>
      <c r="Z1260" s="16">
        <f t="shared" ca="1" si="270"/>
        <v>9.4958157264791038E-3</v>
      </c>
    </row>
    <row r="1261" spans="2:26" x14ac:dyDescent="0.35">
      <c r="B1261" vm="10089">
        <f ca="1"/>
        <v>44011</v>
      </c>
      <c r="C1261" vm="10090">
        <f ca="1"/>
        <v>342.65</v>
      </c>
      <c r="E1261" vm="9607">
        <f ca="1"/>
        <v>29.183</v>
      </c>
      <c r="F1261" vm="10091">
        <f ca="1"/>
        <v>35.75</v>
      </c>
      <c r="G1261" vm="4030">
        <f ca="1"/>
        <v>193.65</v>
      </c>
      <c r="H1261" vm="1297">
        <f ca="1"/>
        <v>20.2</v>
      </c>
      <c r="J1261" vm="8929">
        <f ca="1"/>
        <v>144.4</v>
      </c>
      <c r="K1261" vm="10092">
        <f ca="1"/>
        <v>99.45</v>
      </c>
      <c r="L1261" vm="10093">
        <f ca="1"/>
        <v>107.95</v>
      </c>
      <c r="M1261" s="19" vm="10094">
        <f ca="1"/>
        <v>10312.4</v>
      </c>
      <c r="N1261" s="16">
        <f t="shared" ca="1" si="260"/>
        <v>-1.603849581974516E-3</v>
      </c>
      <c r="O1261" s="16">
        <f t="shared" ca="1" si="259"/>
        <v>2.6035905522593647E-2</v>
      </c>
      <c r="P1261" s="16">
        <f t="shared" ca="1" si="261"/>
        <v>2.6035905522593647E-2</v>
      </c>
      <c r="Q1261" s="16">
        <f t="shared" ca="1" si="262"/>
        <v>-3.1661281906464847E-2</v>
      </c>
      <c r="R1261" s="16">
        <f t="shared" ca="1" si="263"/>
        <v>-2.700113091217634E-2</v>
      </c>
      <c r="S1261" s="16">
        <f t="shared" ca="1" si="271"/>
        <v>-4.1465159618484662E-3</v>
      </c>
      <c r="T1261" s="16">
        <f t="shared" ca="1" si="264"/>
        <v>-1.9418085857101627E-2</v>
      </c>
      <c r="U1261" s="16">
        <f t="shared" ca="1" si="265"/>
        <v>-1.8357560039953837E-2</v>
      </c>
      <c r="V1261" s="16">
        <f t="shared" ca="1" si="266"/>
        <v>-1.8357560039953837E-2</v>
      </c>
      <c r="W1261" s="16">
        <f t="shared" ca="1" si="267"/>
        <v>-1.8403695315016635E-2</v>
      </c>
      <c r="X1261" s="16">
        <f t="shared" ca="1" si="268"/>
        <v>0</v>
      </c>
      <c r="Y1261" s="16">
        <f t="shared" ca="1" si="269"/>
        <v>1.8797918390255311E-2</v>
      </c>
      <c r="Z1261" s="16">
        <f t="shared" ca="1" si="270"/>
        <v>1.8962899380845957E-2</v>
      </c>
    </row>
    <row r="1262" spans="2:26" x14ac:dyDescent="0.35">
      <c r="B1262" vm="10095">
        <f ca="1"/>
        <v>44012</v>
      </c>
      <c r="C1262" vm="10096">
        <f ca="1"/>
        <v>343.9</v>
      </c>
      <c r="E1262" vm="10097">
        <f ca="1"/>
        <v>29.549700000000001</v>
      </c>
      <c r="F1262" vm="10098">
        <f ca="1"/>
        <v>35.700000000000003</v>
      </c>
      <c r="G1262" vm="10099">
        <f ca="1"/>
        <v>195.95</v>
      </c>
      <c r="H1262" vm="1741">
        <f ca="1"/>
        <v>20</v>
      </c>
      <c r="J1262" vm="10100">
        <f ca="1"/>
        <v>144.44999999999999</v>
      </c>
      <c r="K1262" vm="672">
        <f ca="1"/>
        <v>98.25</v>
      </c>
      <c r="L1262" vm="10101">
        <f ca="1"/>
        <v>106.4</v>
      </c>
      <c r="M1262" s="19" vm="10102">
        <f ca="1"/>
        <v>10302.1</v>
      </c>
      <c r="N1262" s="16">
        <f t="shared" ca="1" si="260"/>
        <v>3.6413994063877715E-3</v>
      </c>
      <c r="O1262" s="16">
        <f t="shared" ca="1" si="259"/>
        <v>1.2487243562335333E-2</v>
      </c>
      <c r="P1262" s="16">
        <f t="shared" ca="1" si="261"/>
        <v>1.2487243562335333E-2</v>
      </c>
      <c r="Q1262" s="16">
        <f t="shared" ca="1" si="262"/>
        <v>-1.3995803544232435E-3</v>
      </c>
      <c r="R1262" s="16">
        <f t="shared" ca="1" si="263"/>
        <v>1.1807118684879291E-2</v>
      </c>
      <c r="S1262" s="16">
        <f t="shared" ca="1" si="271"/>
        <v>3.4620045351825719E-4</v>
      </c>
      <c r="T1262" s="16">
        <f t="shared" ca="1" si="264"/>
        <v>-1.2139754550610659E-2</v>
      </c>
      <c r="U1262" s="16">
        <f t="shared" ca="1" si="265"/>
        <v>-1.4462580053272365E-2</v>
      </c>
      <c r="V1262" s="16">
        <f t="shared" ca="1" si="266"/>
        <v>-1.4462580053272365E-2</v>
      </c>
      <c r="W1262" s="16">
        <f t="shared" ca="1" si="267"/>
        <v>-1.2708497546851128E-2</v>
      </c>
      <c r="X1262" s="16">
        <f t="shared" ca="1" si="268"/>
        <v>0</v>
      </c>
      <c r="Y1262" s="16">
        <f t="shared" ca="1" si="269"/>
        <v>1.3102720622089805E-2</v>
      </c>
      <c r="Z1262" s="16">
        <f t="shared" ca="1" si="270"/>
        <v>1.326770161268045E-2</v>
      </c>
    </row>
    <row r="1263" spans="2:26" x14ac:dyDescent="0.35">
      <c r="B1263" vm="10103">
        <f ca="1"/>
        <v>44013</v>
      </c>
      <c r="C1263" vm="10048">
        <f ca="1"/>
        <v>343.8</v>
      </c>
      <c r="E1263" vm="7774">
        <f ca="1"/>
        <v>29.566400000000002</v>
      </c>
      <c r="F1263" vm="10104">
        <f ca="1"/>
        <v>36.049999999999997</v>
      </c>
      <c r="G1263" vm="8568">
        <f ca="1"/>
        <v>198.25</v>
      </c>
      <c r="H1263" vm="112">
        <f ca="1"/>
        <v>20.05</v>
      </c>
      <c r="J1263" vm="9452">
        <f ca="1"/>
        <v>152.44999999999999</v>
      </c>
      <c r="K1263" vm="6096">
        <f ca="1"/>
        <v>100.75</v>
      </c>
      <c r="L1263" vm="8956">
        <f ca="1"/>
        <v>107.7</v>
      </c>
      <c r="M1263" s="19" vm="10105">
        <f ca="1"/>
        <v>10430.049999999999</v>
      </c>
      <c r="N1263" s="16">
        <f t="shared" ca="1" si="260"/>
        <v>-2.9082448947157093E-4</v>
      </c>
      <c r="O1263" s="16">
        <f t="shared" ca="1" si="259"/>
        <v>5.6498992471564608E-4</v>
      </c>
      <c r="P1263" s="16">
        <f t="shared" ca="1" si="261"/>
        <v>5.6498992471564608E-4</v>
      </c>
      <c r="Q1263" s="16">
        <f t="shared" ca="1" si="262"/>
        <v>9.7561749453644354E-3</v>
      </c>
      <c r="R1263" s="16">
        <f t="shared" ca="1" si="263"/>
        <v>1.1669335869317043E-2</v>
      </c>
      <c r="S1263" s="16">
        <f t="shared" ca="1" si="271"/>
        <v>5.3903246522019631E-2</v>
      </c>
      <c r="T1263" s="16">
        <f t="shared" ca="1" si="264"/>
        <v>2.5126950077421644E-2</v>
      </c>
      <c r="U1263" s="16">
        <f t="shared" ca="1" si="265"/>
        <v>1.2144007254798932E-2</v>
      </c>
      <c r="V1263" s="16">
        <f t="shared" ca="1" si="266"/>
        <v>1.2144007254798932E-2</v>
      </c>
      <c r="W1263" s="16">
        <f t="shared" ca="1" si="267"/>
        <v>1.1937116007114772E-2</v>
      </c>
      <c r="X1263" s="16">
        <f t="shared" ca="1" si="268"/>
        <v>1.1542892931876094E-2</v>
      </c>
      <c r="Y1263" s="16">
        <f t="shared" ca="1" si="269"/>
        <v>0</v>
      </c>
      <c r="Z1263" s="16">
        <f t="shared" ca="1" si="270"/>
        <v>0</v>
      </c>
    </row>
    <row r="1264" spans="2:26" x14ac:dyDescent="0.35">
      <c r="B1264" vm="10106">
        <f ca="1"/>
        <v>44014</v>
      </c>
      <c r="C1264" vm="750">
        <f ca="1"/>
        <v>346.8</v>
      </c>
      <c r="E1264" vm="10107">
        <f ca="1"/>
        <v>29.683</v>
      </c>
      <c r="F1264" vm="10108">
        <f ca="1"/>
        <v>36.700000000000003</v>
      </c>
      <c r="G1264" vm="8093">
        <f ca="1"/>
        <v>196.45</v>
      </c>
      <c r="H1264" vm="9900">
        <f ca="1"/>
        <v>20.3</v>
      </c>
      <c r="J1264" vm="9555">
        <f ca="1"/>
        <v>148.85</v>
      </c>
      <c r="K1264" vm="10109">
        <f ca="1"/>
        <v>101.55</v>
      </c>
      <c r="L1264" vm="10101">
        <f ca="1"/>
        <v>106.4</v>
      </c>
      <c r="M1264" s="19" vm="10110">
        <f ca="1"/>
        <v>10551.7</v>
      </c>
      <c r="N1264" s="16">
        <f t="shared" ca="1" si="260"/>
        <v>8.6881519576378231E-3</v>
      </c>
      <c r="O1264" s="16">
        <f t="shared" ca="1" si="259"/>
        <v>3.935909917217888E-3</v>
      </c>
      <c r="P1264" s="16">
        <f t="shared" ca="1" si="261"/>
        <v>3.935909917217888E-3</v>
      </c>
      <c r="Q1264" s="16">
        <f t="shared" ca="1" si="262"/>
        <v>1.7869891329566717E-2</v>
      </c>
      <c r="R1264" s="16">
        <f t="shared" ca="1" si="263"/>
        <v>-9.1209145104886973E-3</v>
      </c>
      <c r="S1264" s="16">
        <f t="shared" ca="1" si="271"/>
        <v>-2.3897585972478382E-2</v>
      </c>
      <c r="T1264" s="16">
        <f t="shared" ca="1" si="264"/>
        <v>7.9090871996013151E-3</v>
      </c>
      <c r="U1264" s="16">
        <f t="shared" ca="1" si="265"/>
        <v>-1.2144007254798837E-2</v>
      </c>
      <c r="V1264" s="16">
        <f t="shared" ca="1" si="266"/>
        <v>-1.2144007254798837E-2</v>
      </c>
      <c r="W1264" s="16">
        <f t="shared" ca="1" si="267"/>
        <v>-1.1283894512401534E-2</v>
      </c>
      <c r="X1264" s="16">
        <f t="shared" ca="1" si="268"/>
        <v>0</v>
      </c>
      <c r="Y1264" s="16">
        <f t="shared" ca="1" si="269"/>
        <v>1.1678117587640211E-2</v>
      </c>
      <c r="Z1264" s="16">
        <f t="shared" ca="1" si="270"/>
        <v>1.1843098578230855E-2</v>
      </c>
    </row>
    <row r="1265" spans="2:26" x14ac:dyDescent="0.35">
      <c r="B1265" vm="10111">
        <f ca="1"/>
        <v>44015</v>
      </c>
      <c r="C1265" vm="2023">
        <f ca="1"/>
        <v>360.4</v>
      </c>
      <c r="E1265" vm="9494">
        <f ca="1"/>
        <v>32.399700000000003</v>
      </c>
      <c r="F1265" vm="10112">
        <f ca="1"/>
        <v>38.65</v>
      </c>
      <c r="G1265" vm="2374">
        <f ca="1"/>
        <v>195.15</v>
      </c>
      <c r="H1265" vm="2311">
        <f ca="1"/>
        <v>20.7</v>
      </c>
      <c r="J1265" vm="8152">
        <f ca="1"/>
        <v>152.65</v>
      </c>
      <c r="K1265" vm="10113">
        <f ca="1"/>
        <v>103.45</v>
      </c>
      <c r="L1265" vm="2270">
        <f ca="1"/>
        <v>106.45</v>
      </c>
      <c r="M1265" s="19" vm="10114">
        <f ca="1"/>
        <v>10607.35</v>
      </c>
      <c r="N1265" s="16">
        <f t="shared" ca="1" si="260"/>
        <v>3.8466280827795928E-2</v>
      </c>
      <c r="O1265" s="16">
        <f t="shared" ca="1" si="259"/>
        <v>8.7574672137915505E-2</v>
      </c>
      <c r="P1265" s="16">
        <f t="shared" ca="1" si="261"/>
        <v>8.7574672137915505E-2</v>
      </c>
      <c r="Q1265" s="16">
        <f t="shared" ca="1" si="262"/>
        <v>5.1770019972906228E-2</v>
      </c>
      <c r="R1265" s="16">
        <f t="shared" ca="1" si="263"/>
        <v>-6.6394523778446632E-3</v>
      </c>
      <c r="S1265" s="16">
        <f t="shared" ca="1" si="271"/>
        <v>2.52086317191016E-2</v>
      </c>
      <c r="T1265" s="16">
        <f t="shared" ca="1" si="264"/>
        <v>1.853711616515847E-2</v>
      </c>
      <c r="U1265" s="16">
        <f t="shared" ca="1" si="265"/>
        <v>4.6981443194451297E-4</v>
      </c>
      <c r="V1265" s="16">
        <f t="shared" ca="1" si="266"/>
        <v>4.6981443194451297E-4</v>
      </c>
      <c r="W1265" s="16">
        <f t="shared" ca="1" si="267"/>
        <v>1.8848529702310702E-3</v>
      </c>
      <c r="X1265" s="16">
        <f t="shared" ca="1" si="268"/>
        <v>1.490629894992393E-3</v>
      </c>
      <c r="Y1265" s="16">
        <f t="shared" ca="1" si="269"/>
        <v>0</v>
      </c>
      <c r="Z1265" s="16">
        <f t="shared" ca="1" si="270"/>
        <v>0</v>
      </c>
    </row>
    <row r="1266" spans="2:26" x14ac:dyDescent="0.35">
      <c r="B1266" vm="10115">
        <f ca="1"/>
        <v>44018</v>
      </c>
      <c r="C1266" vm="10116">
        <f ca="1"/>
        <v>359.45</v>
      </c>
      <c r="E1266" vm="8968">
        <f ca="1"/>
        <v>34.066299999999998</v>
      </c>
      <c r="F1266" vm="10117">
        <f ca="1"/>
        <v>43.55</v>
      </c>
      <c r="G1266" vm="10118">
        <f ca="1"/>
        <v>194.3</v>
      </c>
      <c r="H1266" vm="1784">
        <f ca="1"/>
        <v>20.65</v>
      </c>
      <c r="J1266" vm="208">
        <f ca="1"/>
        <v>150.80000000000001</v>
      </c>
      <c r="K1266" vm="10119">
        <f ca="1"/>
        <v>109</v>
      </c>
      <c r="L1266" vm="10120">
        <f ca="1"/>
        <v>110.25</v>
      </c>
      <c r="M1266" s="19" vm="10121">
        <f ca="1"/>
        <v>10763.65</v>
      </c>
      <c r="N1266" s="16">
        <f t="shared" ca="1" si="260"/>
        <v>-2.6394403043022265E-3</v>
      </c>
      <c r="O1266" s="16">
        <f t="shared" ca="1" si="259"/>
        <v>5.0159462338019843E-2</v>
      </c>
      <c r="P1266" s="16">
        <f t="shared" ca="1" si="261"/>
        <v>5.0159462338019843E-2</v>
      </c>
      <c r="Q1266" s="16">
        <f t="shared" ca="1" si="262"/>
        <v>0.11936292826508076</v>
      </c>
      <c r="R1266" s="16">
        <f t="shared" ca="1" si="263"/>
        <v>-4.3651372432295908E-3</v>
      </c>
      <c r="S1266" s="16">
        <f t="shared" ca="1" si="271"/>
        <v>-1.2193263607031121E-2</v>
      </c>
      <c r="T1266" s="16">
        <f t="shared" ca="1" si="264"/>
        <v>5.2259478037591595E-2</v>
      </c>
      <c r="U1266" s="16">
        <f t="shared" ca="1" si="265"/>
        <v>3.5075122987466872E-2</v>
      </c>
      <c r="V1266" s="16">
        <f t="shared" ca="1" si="266"/>
        <v>3.5075122987466872E-2</v>
      </c>
      <c r="W1266" s="16">
        <f t="shared" ca="1" si="267"/>
        <v>3.406639787855547E-2</v>
      </c>
      <c r="X1266" s="16">
        <f t="shared" ca="1" si="268"/>
        <v>3.3672174803316794E-2</v>
      </c>
      <c r="Y1266" s="16">
        <f t="shared" ca="1" si="269"/>
        <v>0</v>
      </c>
      <c r="Z1266" s="16">
        <f t="shared" ca="1" si="270"/>
        <v>0</v>
      </c>
    </row>
    <row r="1267" spans="2:26" x14ac:dyDescent="0.35">
      <c r="B1267" vm="10122">
        <f ca="1"/>
        <v>44019</v>
      </c>
      <c r="C1267" vm="9699">
        <f ca="1"/>
        <v>345.95</v>
      </c>
      <c r="E1267" vm="9357">
        <f ca="1"/>
        <v>34.016300000000001</v>
      </c>
      <c r="F1267" vm="10123">
        <f ca="1"/>
        <v>42.55</v>
      </c>
      <c r="G1267" vm="3417">
        <f ca="1"/>
        <v>196.4</v>
      </c>
      <c r="H1267" vm="9785">
        <f ca="1"/>
        <v>20.350000000000001</v>
      </c>
      <c r="J1267" vm="10124">
        <f ca="1"/>
        <v>156.44999999999999</v>
      </c>
      <c r="K1267" vm="10125">
        <f ca="1"/>
        <v>109.05</v>
      </c>
      <c r="L1267" vm="10126">
        <f ca="1"/>
        <v>107.6</v>
      </c>
      <c r="M1267" s="19" vm="10127">
        <f ca="1"/>
        <v>10799.65</v>
      </c>
      <c r="N1267" s="16">
        <f t="shared" ca="1" si="260"/>
        <v>-3.8280829485060418E-2</v>
      </c>
      <c r="O1267" s="16">
        <f t="shared" ca="1" si="259"/>
        <v>-1.4688043344145154E-3</v>
      </c>
      <c r="P1267" s="16">
        <f t="shared" ca="1" si="261"/>
        <v>-1.4688043344145154E-3</v>
      </c>
      <c r="Q1267" s="16">
        <f t="shared" ca="1" si="262"/>
        <v>-2.3229848279128659E-2</v>
      </c>
      <c r="R1267" s="16">
        <f t="shared" ca="1" si="263"/>
        <v>1.0750039536970998E-2</v>
      </c>
      <c r="S1267" s="16">
        <f t="shared" ca="1" si="271"/>
        <v>3.6782014541035309E-2</v>
      </c>
      <c r="T1267" s="16">
        <f t="shared" ca="1" si="264"/>
        <v>4.5861041849434966E-4</v>
      </c>
      <c r="U1267" s="16">
        <f t="shared" ca="1" si="265"/>
        <v>-2.4329866599271374E-2</v>
      </c>
      <c r="V1267" s="16">
        <f t="shared" ca="1" si="266"/>
        <v>-2.4329866599271374E-2</v>
      </c>
      <c r="W1267" s="16">
        <f t="shared" ca="1" si="267"/>
        <v>-2.2621272901163687E-2</v>
      </c>
      <c r="X1267" s="16">
        <f t="shared" ca="1" si="268"/>
        <v>0</v>
      </c>
      <c r="Y1267" s="16">
        <f t="shared" ca="1" si="269"/>
        <v>2.3015495976402362E-2</v>
      </c>
      <c r="Z1267" s="16">
        <f t="shared" ca="1" si="270"/>
        <v>2.3180476966993008E-2</v>
      </c>
    </row>
    <row r="1268" spans="2:26" x14ac:dyDescent="0.35">
      <c r="B1268" vm="10128">
        <f ca="1"/>
        <v>44020</v>
      </c>
      <c r="C1268" vm="6387">
        <f ca="1"/>
        <v>340.6</v>
      </c>
      <c r="E1268" vm="10129">
        <f ca="1"/>
        <v>34.516300000000001</v>
      </c>
      <c r="F1268" vm="10130">
        <f ca="1"/>
        <v>41.25</v>
      </c>
      <c r="G1268" vm="9639">
        <f ca="1"/>
        <v>190.85</v>
      </c>
      <c r="H1268" vm="9879">
        <f ca="1"/>
        <v>20.25</v>
      </c>
      <c r="J1268" vm="10131">
        <f ca="1"/>
        <v>156.35</v>
      </c>
      <c r="K1268" vm="10132">
        <f ca="1"/>
        <v>105.35</v>
      </c>
      <c r="L1268" vm="10133">
        <f ca="1"/>
        <v>110.4</v>
      </c>
      <c r="M1268" s="19" vm="10134">
        <f ca="1"/>
        <v>10705.75</v>
      </c>
      <c r="N1268" s="16">
        <f t="shared" ca="1" si="260"/>
        <v>-1.558548771623211E-2</v>
      </c>
      <c r="O1268" s="16">
        <f t="shared" ca="1" si="259"/>
        <v>1.4591854729803663E-2</v>
      </c>
      <c r="P1268" s="16">
        <f t="shared" ca="1" si="261"/>
        <v>1.4591854729803663E-2</v>
      </c>
      <c r="Q1268" s="16">
        <f t="shared" ca="1" si="262"/>
        <v>-3.1028742238693067E-2</v>
      </c>
      <c r="R1268" s="16">
        <f t="shared" ca="1" si="263"/>
        <v>-2.8665616729126847E-2</v>
      </c>
      <c r="S1268" s="16">
        <f t="shared" ca="1" si="271"/>
        <v>-6.3938621104086234E-4</v>
      </c>
      <c r="T1268" s="16">
        <f t="shared" ca="1" si="264"/>
        <v>-3.4518352397440104E-2</v>
      </c>
      <c r="U1268" s="16">
        <f t="shared" ca="1" si="265"/>
        <v>2.5689486115311085E-2</v>
      </c>
      <c r="V1268" s="16">
        <f t="shared" ca="1" si="266"/>
        <v>2.5689486115311085E-2</v>
      </c>
      <c r="W1268" s="16">
        <f t="shared" ca="1" si="267"/>
        <v>2.1921206638148668E-2</v>
      </c>
      <c r="X1268" s="16">
        <f t="shared" ca="1" si="268"/>
        <v>2.1526983562909992E-2</v>
      </c>
      <c r="Y1268" s="16">
        <f t="shared" ca="1" si="269"/>
        <v>0</v>
      </c>
      <c r="Z1268" s="16">
        <f t="shared" ca="1" si="270"/>
        <v>0</v>
      </c>
    </row>
    <row r="1269" spans="2:26" x14ac:dyDescent="0.35">
      <c r="B1269" vm="10135">
        <f ca="1"/>
        <v>44021</v>
      </c>
      <c r="C1269" vm="6379">
        <f ca="1"/>
        <v>343.15</v>
      </c>
      <c r="E1269" vm="9506">
        <f ca="1"/>
        <v>33.283000000000001</v>
      </c>
      <c r="F1269" vm="10136">
        <f ca="1"/>
        <v>42.05</v>
      </c>
      <c r="G1269" vm="10137">
        <f ca="1"/>
        <v>192.7</v>
      </c>
      <c r="H1269" vm="2321">
        <f ca="1"/>
        <v>20.5</v>
      </c>
      <c r="J1269" vm="9522">
        <f ca="1"/>
        <v>159.5</v>
      </c>
      <c r="K1269" vm="10138">
        <f ca="1"/>
        <v>106.95</v>
      </c>
      <c r="L1269" vm="1153">
        <f ca="1"/>
        <v>112</v>
      </c>
      <c r="M1269" s="19" vm="10139">
        <f ca="1"/>
        <v>10813.45</v>
      </c>
      <c r="N1269" s="16">
        <f t="shared" ca="1" si="260"/>
        <v>7.4589011260557106E-3</v>
      </c>
      <c r="O1269" s="16">
        <f t="shared" ca="1" si="259"/>
        <v>-3.638492010853614E-2</v>
      </c>
      <c r="P1269" s="16">
        <f t="shared" ca="1" si="261"/>
        <v>-3.638492010853614E-2</v>
      </c>
      <c r="Q1269" s="16">
        <f t="shared" ca="1" si="262"/>
        <v>1.9208273638266975E-2</v>
      </c>
      <c r="R1269" s="16">
        <f t="shared" ca="1" si="263"/>
        <v>9.6467962290818325E-3</v>
      </c>
      <c r="S1269" s="16">
        <f t="shared" ca="1" si="271"/>
        <v>1.9946838321049067E-2</v>
      </c>
      <c r="T1269" s="16">
        <f t="shared" ca="1" si="264"/>
        <v>1.5073295278216693E-2</v>
      </c>
      <c r="U1269" s="16">
        <f t="shared" ca="1" si="265"/>
        <v>1.4388737452099452E-2</v>
      </c>
      <c r="V1269" s="16">
        <f t="shared" ca="1" si="266"/>
        <v>1.4388737452099452E-2</v>
      </c>
      <c r="W1269" s="16">
        <f t="shared" ca="1" si="267"/>
        <v>1.3799459816432809E-2</v>
      </c>
      <c r="X1269" s="16">
        <f t="shared" ca="1" si="268"/>
        <v>1.3405236741194131E-2</v>
      </c>
      <c r="Y1269" s="16">
        <f t="shared" ca="1" si="269"/>
        <v>0</v>
      </c>
      <c r="Z1269" s="16">
        <f t="shared" ca="1" si="270"/>
        <v>0</v>
      </c>
    </row>
    <row r="1270" spans="2:26" x14ac:dyDescent="0.35">
      <c r="B1270" vm="10140">
        <f ca="1"/>
        <v>44022</v>
      </c>
      <c r="C1270" vm="10141">
        <f ca="1"/>
        <v>334.95</v>
      </c>
      <c r="E1270" vm="9373">
        <f ca="1"/>
        <v>33.232999999999997</v>
      </c>
      <c r="F1270" vm="10142">
        <f ca="1"/>
        <v>41.4</v>
      </c>
      <c r="G1270" vm="2875">
        <f ca="1"/>
        <v>189.2</v>
      </c>
      <c r="H1270" vm="9879">
        <f ca="1"/>
        <v>20.25</v>
      </c>
      <c r="J1270" vm="9490">
        <f ca="1"/>
        <v>158.15</v>
      </c>
      <c r="K1270" vm="10126">
        <f ca="1"/>
        <v>107.6</v>
      </c>
      <c r="L1270" vm="10143">
        <f ca="1"/>
        <v>110.35</v>
      </c>
      <c r="M1270" s="19" vm="10144">
        <f ca="1"/>
        <v>10768.05</v>
      </c>
      <c r="N1270" s="16">
        <f t="shared" ca="1" si="260"/>
        <v>-2.4186402400367034E-2</v>
      </c>
      <c r="O1270" s="16">
        <f t="shared" ca="1" si="259"/>
        <v>-1.5033979619197876E-3</v>
      </c>
      <c r="P1270" s="16">
        <f t="shared" ca="1" si="261"/>
        <v>-1.5033979619197876E-3</v>
      </c>
      <c r="Q1270" s="16">
        <f t="shared" ca="1" si="262"/>
        <v>-1.5578505587688335E-2</v>
      </c>
      <c r="R1270" s="16">
        <f t="shared" ca="1" si="263"/>
        <v>-1.8329918802542845E-2</v>
      </c>
      <c r="S1270" s="16">
        <f t="shared" ca="1" si="271"/>
        <v>-8.4999724732413816E-3</v>
      </c>
      <c r="T1270" s="16">
        <f t="shared" ca="1" si="264"/>
        <v>6.0592121992693046E-3</v>
      </c>
      <c r="U1270" s="16">
        <f t="shared" ca="1" si="265"/>
        <v>-1.4841738592349139E-2</v>
      </c>
      <c r="V1270" s="16">
        <f t="shared" ca="1" si="266"/>
        <v>-1.4841738592349139E-2</v>
      </c>
      <c r="W1270" s="16">
        <f t="shared" ca="1" si="267"/>
        <v>-1.4980387625860372E-2</v>
      </c>
      <c r="X1270" s="16">
        <f t="shared" ca="1" si="268"/>
        <v>0</v>
      </c>
      <c r="Y1270" s="16">
        <f t="shared" ca="1" si="269"/>
        <v>1.5374610701099049E-2</v>
      </c>
      <c r="Z1270" s="16">
        <f t="shared" ca="1" si="270"/>
        <v>1.5539591691689694E-2</v>
      </c>
    </row>
    <row r="1271" spans="2:26" x14ac:dyDescent="0.35">
      <c r="B1271" vm="10145">
        <f ca="1"/>
        <v>44025</v>
      </c>
      <c r="C1271" vm="10146">
        <f ca="1"/>
        <v>332.2</v>
      </c>
      <c r="E1271" vm="10147">
        <f ca="1"/>
        <v>32.832999999999998</v>
      </c>
      <c r="F1271" vm="10148">
        <f ca="1"/>
        <v>42.6</v>
      </c>
      <c r="G1271" vm="3057">
        <f ca="1"/>
        <v>195.05</v>
      </c>
      <c r="H1271" vm="9900">
        <f ca="1"/>
        <v>20.3</v>
      </c>
      <c r="J1271" vm="2936">
        <f ca="1"/>
        <v>157.19999999999999</v>
      </c>
      <c r="K1271" vm="10149">
        <f ca="1"/>
        <v>108</v>
      </c>
      <c r="L1271" vm="8950">
        <f ca="1"/>
        <v>112.4</v>
      </c>
      <c r="M1271" s="19" vm="10150">
        <f ca="1"/>
        <v>10802.7</v>
      </c>
      <c r="N1271" s="16">
        <f t="shared" ca="1" si="260"/>
        <v>-8.2440697750820659E-3</v>
      </c>
      <c r="O1271" s="16">
        <f t="shared" ca="1" si="259"/>
        <v>-1.2109250984975676E-2</v>
      </c>
      <c r="P1271" s="16">
        <f t="shared" ca="1" si="261"/>
        <v>-1.2109250984975676E-2</v>
      </c>
      <c r="Q1271" s="16">
        <f t="shared" ca="1" si="262"/>
        <v>2.8573372444056163E-2</v>
      </c>
      <c r="R1271" s="16">
        <f t="shared" ca="1" si="263"/>
        <v>3.0451279334887765E-2</v>
      </c>
      <c r="S1271" s="16">
        <f t="shared" ca="1" si="271"/>
        <v>-6.0250697565517701E-3</v>
      </c>
      <c r="T1271" s="16">
        <f t="shared" ca="1" si="264"/>
        <v>3.7105793965357746E-3</v>
      </c>
      <c r="U1271" s="16">
        <f t="shared" ca="1" si="265"/>
        <v>1.8406804756845429E-2</v>
      </c>
      <c r="V1271" s="16">
        <f t="shared" ca="1" si="266"/>
        <v>1.8406804756845429E-2</v>
      </c>
      <c r="W1271" s="16">
        <f t="shared" ca="1" si="267"/>
        <v>1.8539623050024063E-2</v>
      </c>
      <c r="X1271" s="16">
        <f t="shared" ca="1" si="268"/>
        <v>1.8145399974785387E-2</v>
      </c>
      <c r="Y1271" s="16">
        <f t="shared" ca="1" si="269"/>
        <v>0</v>
      </c>
      <c r="Z1271" s="16">
        <f t="shared" ca="1" si="270"/>
        <v>0</v>
      </c>
    </row>
    <row r="1272" spans="2:26" x14ac:dyDescent="0.35">
      <c r="B1272" vm="10151">
        <f ca="1"/>
        <v>44026</v>
      </c>
      <c r="C1272" vm="10152">
        <f ca="1"/>
        <v>320.39999999999998</v>
      </c>
      <c r="E1272" vm="10153">
        <f ca="1"/>
        <v>32.366300000000003</v>
      </c>
      <c r="F1272" vm="10154">
        <f ca="1"/>
        <v>38.9</v>
      </c>
      <c r="G1272" vm="10155">
        <f ca="1"/>
        <v>191.6</v>
      </c>
      <c r="H1272" vm="112">
        <f ca="1"/>
        <v>20.05</v>
      </c>
      <c r="J1272" vm="10156">
        <f ca="1"/>
        <v>154.75</v>
      </c>
      <c r="K1272" vm="10157">
        <f ca="1"/>
        <v>105.15</v>
      </c>
      <c r="L1272" vm="10158">
        <f ca="1"/>
        <v>108.9</v>
      </c>
      <c r="M1272" s="19" vm="10114">
        <f ca="1"/>
        <v>10607.35</v>
      </c>
      <c r="N1272" s="16">
        <f t="shared" ca="1" si="260"/>
        <v>-3.6166981984990361E-2</v>
      </c>
      <c r="O1272" s="16">
        <f t="shared" ca="1" si="259"/>
        <v>-1.4316349136424746E-2</v>
      </c>
      <c r="P1272" s="16">
        <f t="shared" ca="1" si="261"/>
        <v>-1.4316349136424746E-2</v>
      </c>
      <c r="Q1272" s="16">
        <f t="shared" ca="1" si="262"/>
        <v>-9.0860002650924171E-2</v>
      </c>
      <c r="R1272" s="16">
        <f t="shared" ca="1" si="263"/>
        <v>-1.7846070415905482E-2</v>
      </c>
      <c r="S1272" s="16">
        <f t="shared" ca="1" si="271"/>
        <v>-1.5707968430400652E-2</v>
      </c>
      <c r="T1272" s="16">
        <f t="shared" ca="1" si="264"/>
        <v>-2.674332497551081E-2</v>
      </c>
      <c r="U1272" s="16">
        <f t="shared" ca="1" si="265"/>
        <v>-3.1633907520675894E-2</v>
      </c>
      <c r="V1272" s="16">
        <f t="shared" ca="1" si="266"/>
        <v>-3.1633907520675894E-2</v>
      </c>
      <c r="W1272" s="16">
        <f t="shared" ca="1" si="267"/>
        <v>-3.1671028556852845E-2</v>
      </c>
      <c r="X1272" s="16">
        <f t="shared" ca="1" si="268"/>
        <v>0</v>
      </c>
      <c r="Y1272" s="16">
        <f t="shared" ca="1" si="269"/>
        <v>3.2065251632091521E-2</v>
      </c>
      <c r="Z1272" s="16">
        <f t="shared" ca="1" si="270"/>
        <v>3.2230232622682167E-2</v>
      </c>
    </row>
    <row r="1273" spans="2:26" x14ac:dyDescent="0.35">
      <c r="B1273" vm="10159">
        <f ca="1"/>
        <v>44027</v>
      </c>
      <c r="C1273" vm="218">
        <f ca="1"/>
        <v>315.14999999999998</v>
      </c>
      <c r="E1273" vm="8926">
        <f ca="1"/>
        <v>32.033000000000001</v>
      </c>
      <c r="F1273" vm="10160">
        <f ca="1"/>
        <v>36.799999999999997</v>
      </c>
      <c r="G1273" vm="8387">
        <f ca="1"/>
        <v>187.2</v>
      </c>
      <c r="H1273" vm="1741">
        <f ca="1"/>
        <v>20</v>
      </c>
      <c r="J1273" vm="2936">
        <f ca="1"/>
        <v>157.19999999999999</v>
      </c>
      <c r="K1273" vm="10161">
        <f ca="1"/>
        <v>103.2</v>
      </c>
      <c r="L1273" vm="10162">
        <f ca="1"/>
        <v>109.1</v>
      </c>
      <c r="M1273" s="19" vm="10163">
        <f ca="1"/>
        <v>10618.2</v>
      </c>
      <c r="N1273" s="16">
        <f t="shared" ca="1" si="260"/>
        <v>-1.6521499235084999E-2</v>
      </c>
      <c r="O1273" s="16">
        <f t="shared" ca="1" si="259"/>
        <v>-1.0351136610977075E-2</v>
      </c>
      <c r="P1273" s="16">
        <f t="shared" ca="1" si="261"/>
        <v>-1.0351136610977075E-2</v>
      </c>
      <c r="Q1273" s="16">
        <f t="shared" ca="1" si="262"/>
        <v>-5.5496405449515458E-2</v>
      </c>
      <c r="R1273" s="16">
        <f t="shared" ca="1" si="263"/>
        <v>-2.3232301493268537E-2</v>
      </c>
      <c r="S1273" s="16">
        <f t="shared" ca="1" si="271"/>
        <v>1.570796843040069E-2</v>
      </c>
      <c r="T1273" s="16">
        <f t="shared" ca="1" si="264"/>
        <v>-1.8719049101246471E-2</v>
      </c>
      <c r="U1273" s="16">
        <f t="shared" ca="1" si="265"/>
        <v>1.8348629001102184E-3</v>
      </c>
      <c r="V1273" s="16">
        <f t="shared" ca="1" si="266"/>
        <v>1.8348629001102184E-3</v>
      </c>
      <c r="W1273" s="16">
        <f t="shared" ca="1" si="267"/>
        <v>-3.1257546307660012E-4</v>
      </c>
      <c r="X1273" s="16">
        <f t="shared" ca="1" si="268"/>
        <v>0</v>
      </c>
      <c r="Y1273" s="16">
        <f t="shared" ca="1" si="269"/>
        <v>7.0679853831527736E-4</v>
      </c>
      <c r="Z1273" s="16">
        <f t="shared" ca="1" si="270"/>
        <v>8.7177952890592192E-4</v>
      </c>
    </row>
    <row r="1274" spans="2:26" x14ac:dyDescent="0.35">
      <c r="B1274" vm="10164">
        <f ca="1"/>
        <v>44028</v>
      </c>
      <c r="C1274" vm="119">
        <f ca="1"/>
        <v>311.2</v>
      </c>
      <c r="E1274" vm="7379">
        <f ca="1"/>
        <v>31.483000000000001</v>
      </c>
      <c r="F1274" vm="10084">
        <f ca="1"/>
        <v>36.9</v>
      </c>
      <c r="G1274" vm="10165">
        <f ca="1"/>
        <v>188.3</v>
      </c>
      <c r="H1274" vm="1440">
        <f ca="1"/>
        <v>20.100000000000001</v>
      </c>
      <c r="J1274" vm="10166">
        <f ca="1"/>
        <v>155.1</v>
      </c>
      <c r="K1274" vm="10167">
        <f ca="1"/>
        <v>102.95</v>
      </c>
      <c r="L1274" vm="10158">
        <f ca="1"/>
        <v>108.9</v>
      </c>
      <c r="M1274" s="19" vm="10168">
        <f ca="1"/>
        <v>10739.95</v>
      </c>
      <c r="N1274" s="16">
        <f t="shared" ca="1" si="260"/>
        <v>-1.2612923654882589E-2</v>
      </c>
      <c r="O1274" s="16">
        <f t="shared" ca="1" si="259"/>
        <v>-1.7318903815866541E-2</v>
      </c>
      <c r="P1274" s="16">
        <f t="shared" ca="1" si="261"/>
        <v>-1.7318903815866541E-2</v>
      </c>
      <c r="Q1274" s="16">
        <f t="shared" ca="1" si="262"/>
        <v>2.7137058715963258E-3</v>
      </c>
      <c r="R1274" s="16">
        <f t="shared" ca="1" si="263"/>
        <v>5.8588716196152548E-3</v>
      </c>
      <c r="S1274" s="16">
        <f t="shared" ca="1" si="271"/>
        <v>-1.3448809812612971E-2</v>
      </c>
      <c r="T1274" s="16">
        <f t="shared" ca="1" si="264"/>
        <v>-2.4254195736639083E-3</v>
      </c>
      <c r="U1274" s="16">
        <f t="shared" ca="1" si="265"/>
        <v>-1.8348629001102238E-3</v>
      </c>
      <c r="V1274" s="16">
        <f t="shared" ca="1" si="266"/>
        <v>-1.8348629001102238E-3</v>
      </c>
      <c r="W1274" s="16">
        <f t="shared" ca="1" si="267"/>
        <v>-1.6685217200291687E-3</v>
      </c>
      <c r="X1274" s="16">
        <f t="shared" ca="1" si="268"/>
        <v>0</v>
      </c>
      <c r="Y1274" s="16">
        <f t="shared" ca="1" si="269"/>
        <v>2.062744795267846E-3</v>
      </c>
      <c r="Z1274" s="16">
        <f t="shared" ca="1" si="270"/>
        <v>2.2277257858584905E-3</v>
      </c>
    </row>
    <row r="1275" spans="2:26" x14ac:dyDescent="0.35">
      <c r="B1275" vm="10169">
        <f ca="1"/>
        <v>44029</v>
      </c>
      <c r="C1275" vm="6491">
        <f ca="1"/>
        <v>313</v>
      </c>
      <c r="E1275" vm="9500">
        <f ca="1"/>
        <v>32.6663</v>
      </c>
      <c r="F1275" vm="10170">
        <f ca="1"/>
        <v>38.35</v>
      </c>
      <c r="G1275" vm="7956">
        <f ca="1"/>
        <v>187.95</v>
      </c>
      <c r="H1275" vm="1440">
        <f ca="1"/>
        <v>20.100000000000001</v>
      </c>
      <c r="J1275" vm="2789">
        <f ca="1"/>
        <v>159.80000000000001</v>
      </c>
      <c r="K1275" vm="10101">
        <f ca="1"/>
        <v>106.4</v>
      </c>
      <c r="L1275" vm="1017">
        <f ca="1"/>
        <v>109.15</v>
      </c>
      <c r="M1275" s="19" vm="10171">
        <f ca="1"/>
        <v>10901.7</v>
      </c>
      <c r="N1275" s="16">
        <f t="shared" ca="1" si="260"/>
        <v>5.767398235916819E-3</v>
      </c>
      <c r="O1275" s="16">
        <f t="shared" ca="1" si="259"/>
        <v>3.6896247838804859E-2</v>
      </c>
      <c r="P1275" s="16">
        <f t="shared" ca="1" si="261"/>
        <v>3.6896247838804859E-2</v>
      </c>
      <c r="Q1275" s="16">
        <f t="shared" ca="1" si="262"/>
        <v>3.8542976766783844E-2</v>
      </c>
      <c r="R1275" s="16">
        <f t="shared" ca="1" si="263"/>
        <v>-1.8604656529199008E-3</v>
      </c>
      <c r="S1275" s="16">
        <f t="shared" ca="1" si="271"/>
        <v>2.9852963149681343E-2</v>
      </c>
      <c r="T1275" s="16">
        <f t="shared" ca="1" si="264"/>
        <v>3.2962143433745553E-2</v>
      </c>
      <c r="U1275" s="16">
        <f t="shared" ca="1" si="265"/>
        <v>2.2930530570381192E-3</v>
      </c>
      <c r="V1275" s="16">
        <f t="shared" ca="1" si="266"/>
        <v>2.2930530570381192E-3</v>
      </c>
      <c r="W1275" s="16">
        <f t="shared" ca="1" si="267"/>
        <v>2.9206590530658117E-3</v>
      </c>
      <c r="X1275" s="16">
        <f t="shared" ca="1" si="268"/>
        <v>2.5264359778271344E-3</v>
      </c>
      <c r="Y1275" s="16">
        <f t="shared" ca="1" si="269"/>
        <v>0</v>
      </c>
      <c r="Z1275" s="16">
        <f t="shared" ca="1" si="270"/>
        <v>0</v>
      </c>
    </row>
    <row r="1276" spans="2:26" x14ac:dyDescent="0.35">
      <c r="B1276" vm="10172">
        <f ca="1"/>
        <v>44032</v>
      </c>
      <c r="C1276" vm="10173">
        <f ca="1"/>
        <v>317.3</v>
      </c>
      <c r="E1276" vm="10174">
        <f ca="1"/>
        <v>32.249699999999997</v>
      </c>
      <c r="F1276" vm="10175">
        <f ca="1"/>
        <v>38</v>
      </c>
      <c r="G1276" vm="3613">
        <f ca="1"/>
        <v>187.8</v>
      </c>
      <c r="H1276" vm="1440">
        <f ca="1"/>
        <v>20.100000000000001</v>
      </c>
      <c r="J1276" vm="8848">
        <f ca="1"/>
        <v>155.65</v>
      </c>
      <c r="K1276" vm="1053">
        <f ca="1"/>
        <v>105.05</v>
      </c>
      <c r="L1276" vm="10176">
        <f ca="1"/>
        <v>108.1</v>
      </c>
      <c r="M1276" s="19" vm="10177">
        <f ca="1"/>
        <v>11022.2</v>
      </c>
      <c r="N1276" s="16">
        <f t="shared" ca="1" si="260"/>
        <v>1.3644508048996635E-2</v>
      </c>
      <c r="O1276" s="16">
        <f t="shared" ca="1" si="259"/>
        <v>-1.283522457673813E-2</v>
      </c>
      <c r="P1276" s="16">
        <f t="shared" ca="1" si="261"/>
        <v>-1.283522457673813E-2</v>
      </c>
      <c r="Q1276" s="16">
        <f t="shared" ca="1" si="262"/>
        <v>-9.1683680868794425E-3</v>
      </c>
      <c r="R1276" s="16">
        <f t="shared" ca="1" si="263"/>
        <v>-7.9840323602436178E-4</v>
      </c>
      <c r="S1276" s="16">
        <f t="shared" ca="1" si="271"/>
        <v>-2.6313136444557159E-2</v>
      </c>
      <c r="T1276" s="16">
        <f t="shared" ca="1" si="264"/>
        <v>-1.2769149616534694E-2</v>
      </c>
      <c r="U1276" s="16">
        <f t="shared" ca="1" si="265"/>
        <v>-9.6663583507903914E-3</v>
      </c>
      <c r="V1276" s="16">
        <f t="shared" ca="1" si="266"/>
        <v>-9.6663583507903914E-3</v>
      </c>
      <c r="W1276" s="16">
        <f t="shared" ca="1" si="267"/>
        <v>-9.0647632567104116E-3</v>
      </c>
      <c r="X1276" s="16">
        <f t="shared" ca="1" si="268"/>
        <v>0</v>
      </c>
      <c r="Y1276" s="16">
        <f t="shared" ca="1" si="269"/>
        <v>9.4589863319490888E-3</v>
      </c>
      <c r="Z1276" s="16">
        <f t="shared" ca="1" si="270"/>
        <v>9.6239673225397334E-3</v>
      </c>
    </row>
    <row r="1277" spans="2:26" x14ac:dyDescent="0.35">
      <c r="B1277" vm="10178">
        <f ca="1"/>
        <v>44033</v>
      </c>
      <c r="C1277" vm="374">
        <f ca="1"/>
        <v>314.7</v>
      </c>
      <c r="E1277" vm="10179">
        <f ca="1"/>
        <v>33.082999999999998</v>
      </c>
      <c r="F1277" vm="10175">
        <f ca="1"/>
        <v>38</v>
      </c>
      <c r="G1277" vm="10180">
        <f ca="1"/>
        <v>182.8</v>
      </c>
      <c r="H1277" vm="1297">
        <f ca="1"/>
        <v>20.2</v>
      </c>
      <c r="J1277" vm="10181">
        <f ca="1"/>
        <v>155.69999999999999</v>
      </c>
      <c r="K1277" vm="10182">
        <f ca="1"/>
        <v>108.45</v>
      </c>
      <c r="L1277" vm="1305">
        <f ca="1"/>
        <v>110.8</v>
      </c>
      <c r="M1277" s="19" vm="10183">
        <f ca="1"/>
        <v>11162.25</v>
      </c>
      <c r="N1277" s="16">
        <f t="shared" ca="1" si="260"/>
        <v>-8.2278945187887892E-3</v>
      </c>
      <c r="O1277" s="16">
        <f t="shared" ca="1" si="259"/>
        <v>2.5510814408747515E-2</v>
      </c>
      <c r="P1277" s="16">
        <f t="shared" ca="1" si="261"/>
        <v>2.5510814408747515E-2</v>
      </c>
      <c r="Q1277" s="16">
        <f t="shared" ca="1" si="262"/>
        <v>0</v>
      </c>
      <c r="R1277" s="16">
        <f t="shared" ca="1" si="263"/>
        <v>-2.6984907754112952E-2</v>
      </c>
      <c r="S1277" s="16">
        <f t="shared" ca="1" si="271"/>
        <v>3.2118195233527095E-4</v>
      </c>
      <c r="T1277" s="16">
        <f t="shared" ca="1" si="264"/>
        <v>3.1852809981873939E-2</v>
      </c>
      <c r="U1277" s="16">
        <f t="shared" ca="1" si="265"/>
        <v>2.4670049668020843E-2</v>
      </c>
      <c r="V1277" s="16">
        <f t="shared" ca="1" si="266"/>
        <v>2.4670049668020843E-2</v>
      </c>
      <c r="W1277" s="16">
        <f t="shared" ca="1" si="267"/>
        <v>2.167346064836333E-2</v>
      </c>
      <c r="X1277" s="16">
        <f t="shared" ca="1" si="268"/>
        <v>2.1279237573124655E-2</v>
      </c>
      <c r="Y1277" s="16">
        <f t="shared" ca="1" si="269"/>
        <v>0</v>
      </c>
      <c r="Z1277" s="16">
        <f t="shared" ca="1" si="270"/>
        <v>0</v>
      </c>
    </row>
    <row r="1278" spans="2:26" x14ac:dyDescent="0.35">
      <c r="B1278" vm="10184">
        <f ca="1"/>
        <v>44034</v>
      </c>
      <c r="C1278" vm="6088">
        <f ca="1"/>
        <v>312</v>
      </c>
      <c r="E1278" vm="7131">
        <f ca="1"/>
        <v>32.633000000000003</v>
      </c>
      <c r="F1278" vm="10175">
        <f ca="1"/>
        <v>38</v>
      </c>
      <c r="G1278" vm="10185">
        <f ca="1"/>
        <v>197.25</v>
      </c>
      <c r="H1278" vm="1480">
        <f ca="1"/>
        <v>20.149999999999999</v>
      </c>
      <c r="J1278" vm="9452">
        <f ca="1"/>
        <v>152.44999999999999</v>
      </c>
      <c r="K1278" vm="10157">
        <f ca="1"/>
        <v>105.15</v>
      </c>
      <c r="L1278" vm="10186">
        <f ca="1"/>
        <v>112.1</v>
      </c>
      <c r="M1278" s="19" vm="10187">
        <f ca="1"/>
        <v>11132.6</v>
      </c>
      <c r="N1278" s="16">
        <f t="shared" ca="1" si="260"/>
        <v>-8.6166162608787393E-3</v>
      </c>
      <c r="O1278" s="16">
        <f t="shared" ca="1" si="259"/>
        <v>-1.3695508970090418E-2</v>
      </c>
      <c r="P1278" s="16">
        <f t="shared" ca="1" si="261"/>
        <v>-1.3695508970090418E-2</v>
      </c>
      <c r="Q1278" s="16">
        <f t="shared" ca="1" si="262"/>
        <v>0</v>
      </c>
      <c r="R1278" s="16">
        <f t="shared" ca="1" si="263"/>
        <v>7.6079300705934022E-2</v>
      </c>
      <c r="S1278" s="16">
        <f t="shared" ca="1" si="271"/>
        <v>-2.1094405405688899E-2</v>
      </c>
      <c r="T1278" s="16">
        <f t="shared" ca="1" si="264"/>
        <v>-3.09013351241746E-2</v>
      </c>
      <c r="U1278" s="16">
        <f t="shared" ca="1" si="265"/>
        <v>1.1664555764930737E-2</v>
      </c>
      <c r="V1278" s="16">
        <f t="shared" ca="1" si="266"/>
        <v>1.1664555764930737E-2</v>
      </c>
      <c r="W1278" s="16">
        <f t="shared" ca="1" si="267"/>
        <v>1.3943657895181528E-2</v>
      </c>
      <c r="X1278" s="16">
        <f t="shared" ca="1" si="268"/>
        <v>1.3549434819942851E-2</v>
      </c>
      <c r="Y1278" s="16">
        <f t="shared" ca="1" si="269"/>
        <v>0</v>
      </c>
      <c r="Z1278" s="16">
        <f t="shared" ca="1" si="270"/>
        <v>0</v>
      </c>
    </row>
    <row r="1279" spans="2:26" x14ac:dyDescent="0.35">
      <c r="B1279" vm="10188">
        <f ca="1"/>
        <v>44035</v>
      </c>
      <c r="C1279" vm="5856">
        <f ca="1"/>
        <v>313.89999999999998</v>
      </c>
      <c r="E1279" vm="7181">
        <f ca="1"/>
        <v>34.1663</v>
      </c>
      <c r="F1279" vm="10189">
        <f ca="1"/>
        <v>37.700000000000003</v>
      </c>
      <c r="G1279" vm="3314">
        <f ca="1"/>
        <v>207.4</v>
      </c>
      <c r="H1279" vm="1440">
        <f ca="1"/>
        <v>20.100000000000001</v>
      </c>
      <c r="J1279" vm="10190">
        <f ca="1"/>
        <v>150.15</v>
      </c>
      <c r="K1279" vm="10191">
        <f ca="1"/>
        <v>106.05</v>
      </c>
      <c r="L1279" vm="2597">
        <f ca="1"/>
        <v>113.95</v>
      </c>
      <c r="M1279" s="19" vm="10192">
        <f ca="1"/>
        <v>11215.45</v>
      </c>
      <c r="N1279" s="16">
        <f t="shared" ca="1" si="260"/>
        <v>6.0712760384254915E-3</v>
      </c>
      <c r="O1279" s="16">
        <f t="shared" ca="1" si="259"/>
        <v>4.5915731833860808E-2</v>
      </c>
      <c r="P1279" s="16">
        <f t="shared" ca="1" si="261"/>
        <v>4.5915731833860808E-2</v>
      </c>
      <c r="Q1279" s="16">
        <f t="shared" ca="1" si="262"/>
        <v>-7.9260652724206029E-3</v>
      </c>
      <c r="R1279" s="16">
        <f t="shared" ca="1" si="263"/>
        <v>5.0177336069443405E-2</v>
      </c>
      <c r="S1279" s="16">
        <f t="shared" ca="1" si="271"/>
        <v>-1.5201879004924437E-2</v>
      </c>
      <c r="T1279" s="16">
        <f t="shared" ca="1" si="264"/>
        <v>8.5227788619826154E-3</v>
      </c>
      <c r="U1279" s="16">
        <f t="shared" ca="1" si="265"/>
        <v>1.636842561357903E-2</v>
      </c>
      <c r="V1279" s="16">
        <f t="shared" ca="1" si="266"/>
        <v>1.636842561357903E-2</v>
      </c>
      <c r="W1279" s="16">
        <f t="shared" ca="1" si="267"/>
        <v>1.7646998926042608E-2</v>
      </c>
      <c r="X1279" s="16">
        <f t="shared" ca="1" si="268"/>
        <v>1.7252775850803932E-2</v>
      </c>
      <c r="Y1279" s="16">
        <f t="shared" ca="1" si="269"/>
        <v>0</v>
      </c>
      <c r="Z1279" s="16">
        <f t="shared" ca="1" si="270"/>
        <v>0</v>
      </c>
    </row>
    <row r="1280" spans="2:26" x14ac:dyDescent="0.35">
      <c r="B1280" vm="10193">
        <f ca="1"/>
        <v>44036</v>
      </c>
      <c r="C1280" vm="4968">
        <f ca="1"/>
        <v>309.39999999999998</v>
      </c>
      <c r="E1280" vm="10194">
        <f ca="1"/>
        <v>34.049700000000001</v>
      </c>
      <c r="F1280" vm="10084">
        <f ca="1"/>
        <v>36.9</v>
      </c>
      <c r="G1280" vm="9595">
        <f ca="1"/>
        <v>200.2</v>
      </c>
      <c r="H1280" vm="9879">
        <f ca="1"/>
        <v>20.25</v>
      </c>
      <c r="J1280" vm="10195">
        <f ca="1"/>
        <v>151</v>
      </c>
      <c r="K1280" vm="10196">
        <f ca="1"/>
        <v>103.75</v>
      </c>
      <c r="L1280" vm="10197">
        <f ca="1"/>
        <v>112.05</v>
      </c>
      <c r="M1280" s="19" vm="10198">
        <f ca="1"/>
        <v>11194.15</v>
      </c>
      <c r="N1280" s="16">
        <f t="shared" ca="1" si="260"/>
        <v>-1.4439525708942101E-2</v>
      </c>
      <c r="O1280" s="16">
        <f t="shared" ca="1" si="259"/>
        <v>-3.4185561614300951E-3</v>
      </c>
      <c r="P1280" s="16">
        <f t="shared" ca="1" si="261"/>
        <v>-3.4185561614300951E-3</v>
      </c>
      <c r="Q1280" s="16">
        <f t="shared" ca="1" si="262"/>
        <v>-2.1448543407483742E-2</v>
      </c>
      <c r="R1280" s="16">
        <f t="shared" ca="1" si="263"/>
        <v>-3.5332428914306865E-2</v>
      </c>
      <c r="S1280" s="16">
        <f t="shared" ca="1" si="271"/>
        <v>5.6450423855849653E-3</v>
      </c>
      <c r="T1280" s="16">
        <f t="shared" ca="1" si="264"/>
        <v>-2.1926521899883783E-2</v>
      </c>
      <c r="U1280" s="16">
        <f t="shared" ca="1" si="265"/>
        <v>-1.6814555444757344E-2</v>
      </c>
      <c r="V1280" s="16">
        <f t="shared" ca="1" si="266"/>
        <v>-1.6814555444757344E-2</v>
      </c>
      <c r="W1280" s="16">
        <f t="shared" ca="1" si="267"/>
        <v>-1.7564598205907826E-2</v>
      </c>
      <c r="X1280" s="16">
        <f t="shared" ca="1" si="268"/>
        <v>0</v>
      </c>
      <c r="Y1280" s="16">
        <f t="shared" ca="1" si="269"/>
        <v>1.7958821281146502E-2</v>
      </c>
      <c r="Z1280" s="16">
        <f t="shared" ca="1" si="270"/>
        <v>1.8123802271737148E-2</v>
      </c>
    </row>
    <row r="1281" spans="2:26" x14ac:dyDescent="0.35">
      <c r="B1281" vm="10199">
        <f ca="1"/>
        <v>44039</v>
      </c>
      <c r="C1281" vm="10200">
        <f ca="1"/>
        <v>309.05</v>
      </c>
      <c r="E1281" vm="10201">
        <f ca="1"/>
        <v>33.133000000000003</v>
      </c>
      <c r="F1281" vm="9632">
        <f ca="1"/>
        <v>36.200000000000003</v>
      </c>
      <c r="G1281" vm="2637">
        <f ca="1"/>
        <v>206.8</v>
      </c>
      <c r="H1281" vm="9879">
        <f ca="1"/>
        <v>20.25</v>
      </c>
      <c r="J1281" vm="10202">
        <f ca="1"/>
        <v>150.85</v>
      </c>
      <c r="K1281" vm="10203">
        <f ca="1"/>
        <v>101.7</v>
      </c>
      <c r="L1281" vm="10204">
        <f ca="1"/>
        <v>109.85</v>
      </c>
      <c r="M1281" s="19" vm="10205">
        <f ca="1"/>
        <v>11131.8</v>
      </c>
      <c r="N1281" s="16">
        <f t="shared" ca="1" si="260"/>
        <v>-1.1318620336833063E-3</v>
      </c>
      <c r="O1281" s="16">
        <f t="shared" ca="1" si="259"/>
        <v>-2.7291457402380995E-2</v>
      </c>
      <c r="P1281" s="16">
        <f t="shared" ca="1" si="261"/>
        <v>-2.7291457402380995E-2</v>
      </c>
      <c r="Q1281" s="16">
        <f t="shared" ca="1" si="262"/>
        <v>-1.9152432214756009E-2</v>
      </c>
      <c r="R1281" s="16">
        <f t="shared" ca="1" si="263"/>
        <v>3.2435275753153955E-2</v>
      </c>
      <c r="S1281" s="16">
        <f t="shared" ca="1" si="271"/>
        <v>-9.9387120985426776E-4</v>
      </c>
      <c r="T1281" s="16">
        <f t="shared" ca="1" si="264"/>
        <v>-1.9956856056293399E-2</v>
      </c>
      <c r="U1281" s="16">
        <f t="shared" ca="1" si="265"/>
        <v>-1.9829401416316849E-2</v>
      </c>
      <c r="V1281" s="16">
        <f t="shared" ca="1" si="266"/>
        <v>-1.9829401416316849E-2</v>
      </c>
      <c r="W1281" s="16">
        <f t="shared" ca="1" si="267"/>
        <v>-1.7308356102138767E-2</v>
      </c>
      <c r="X1281" s="16">
        <f t="shared" ca="1" si="268"/>
        <v>0</v>
      </c>
      <c r="Y1281" s="16">
        <f t="shared" ca="1" si="269"/>
        <v>1.7702579177377442E-2</v>
      </c>
      <c r="Z1281" s="16">
        <f t="shared" ca="1" si="270"/>
        <v>1.7867560167968088E-2</v>
      </c>
    </row>
    <row r="1282" spans="2:26" x14ac:dyDescent="0.35">
      <c r="B1282" vm="10206">
        <f ca="1"/>
        <v>44040</v>
      </c>
      <c r="C1282" vm="10207">
        <f ca="1"/>
        <v>318.60000000000002</v>
      </c>
      <c r="E1282" vm="8802">
        <f ca="1"/>
        <v>32.183</v>
      </c>
      <c r="F1282" vm="10208">
        <f ca="1"/>
        <v>37.450000000000003</v>
      </c>
      <c r="G1282" vm="8054">
        <f ca="1"/>
        <v>210.8</v>
      </c>
      <c r="H1282" vm="9879">
        <f ca="1"/>
        <v>20.25</v>
      </c>
      <c r="J1282" vm="10209">
        <f ca="1"/>
        <v>151.4</v>
      </c>
      <c r="K1282" vm="2270">
        <f ca="1"/>
        <v>106.45</v>
      </c>
      <c r="L1282" vm="10210">
        <f ca="1"/>
        <v>110.85</v>
      </c>
      <c r="M1282" s="19" vm="10211">
        <f ca="1"/>
        <v>11300.55</v>
      </c>
      <c r="N1282" s="16">
        <f t="shared" ca="1" si="260"/>
        <v>3.0433321370665914E-2</v>
      </c>
      <c r="O1282" s="16">
        <f t="shared" ca="1" si="259"/>
        <v>-2.909140175667313E-2</v>
      </c>
      <c r="P1282" s="16">
        <f t="shared" ca="1" si="261"/>
        <v>-2.909140175667313E-2</v>
      </c>
      <c r="Q1282" s="16">
        <f t="shared" ca="1" si="262"/>
        <v>3.3947591131503106E-2</v>
      </c>
      <c r="R1282" s="16">
        <f t="shared" ca="1" si="263"/>
        <v>1.9157674032933183E-2</v>
      </c>
      <c r="S1282" s="16">
        <f t="shared" ca="1" si="271"/>
        <v>3.6393753982783003E-3</v>
      </c>
      <c r="T1282" s="16">
        <f t="shared" ca="1" si="264"/>
        <v>4.5648088284974221E-2</v>
      </c>
      <c r="U1282" s="16">
        <f t="shared" ca="1" si="265"/>
        <v>9.0621372317012186E-3</v>
      </c>
      <c r="V1282" s="16">
        <f t="shared" ca="1" si="266"/>
        <v>9.0621372317012186E-3</v>
      </c>
      <c r="W1282" s="16">
        <f t="shared" ca="1" si="267"/>
        <v>9.8043274223845091E-3</v>
      </c>
      <c r="X1282" s="16">
        <f t="shared" ca="1" si="268"/>
        <v>9.4101043471458319E-3</v>
      </c>
      <c r="Y1282" s="16">
        <f t="shared" ca="1" si="269"/>
        <v>0</v>
      </c>
      <c r="Z1282" s="16">
        <f t="shared" ca="1" si="270"/>
        <v>0</v>
      </c>
    </row>
    <row r="1283" spans="2:26" x14ac:dyDescent="0.35">
      <c r="B1283" vm="10212">
        <f ca="1"/>
        <v>44041</v>
      </c>
      <c r="C1283" vm="218">
        <f ca="1"/>
        <v>315.14999999999998</v>
      </c>
      <c r="E1283" vm="10213">
        <f ca="1"/>
        <v>32.433</v>
      </c>
      <c r="F1283" vm="10214">
        <f ca="1"/>
        <v>38.450000000000003</v>
      </c>
      <c r="G1283" vm="10215">
        <f ca="1"/>
        <v>208.35</v>
      </c>
      <c r="H1283" vm="10216">
        <f ca="1"/>
        <v>20.399999999999999</v>
      </c>
      <c r="J1283" vm="2359">
        <f ca="1"/>
        <v>151.44999999999999</v>
      </c>
      <c r="K1283" vm="10217">
        <f ca="1"/>
        <v>105.75</v>
      </c>
      <c r="L1283" vm="2314">
        <f ca="1"/>
        <v>110</v>
      </c>
      <c r="M1283" s="19" vm="10218">
        <f ca="1"/>
        <v>11202.85</v>
      </c>
      <c r="N1283" s="16">
        <f t="shared" ca="1" si="260"/>
        <v>-1.0887681516829206E-2</v>
      </c>
      <c r="O1283" s="16">
        <f t="shared" ref="O1283:O1346" ca="1" si="272">LN(E1283/E1282)</f>
        <v>7.7380601537771479E-3</v>
      </c>
      <c r="P1283" s="16">
        <f t="shared" ca="1" si="261"/>
        <v>7.7380601537771479E-3</v>
      </c>
      <c r="Q1283" s="16">
        <f t="shared" ca="1" si="262"/>
        <v>2.635198598842459E-2</v>
      </c>
      <c r="R1283" s="16">
        <f t="shared" ca="1" si="263"/>
        <v>-1.1690458798744887E-2</v>
      </c>
      <c r="S1283" s="16">
        <f t="shared" ca="1" si="271"/>
        <v>3.3019646989772354E-4</v>
      </c>
      <c r="T1283" s="16">
        <f t="shared" ca="1" si="264"/>
        <v>-6.5975734131011919E-3</v>
      </c>
      <c r="U1283" s="16">
        <f t="shared" ca="1" si="265"/>
        <v>-7.6975702699042031E-3</v>
      </c>
      <c r="V1283" s="16">
        <f t="shared" ca="1" si="266"/>
        <v>-7.6975702699042031E-3</v>
      </c>
      <c r="W1283" s="16">
        <f t="shared" ca="1" si="267"/>
        <v>-7.3496397173823591E-3</v>
      </c>
      <c r="X1283" s="16">
        <f t="shared" ca="1" si="268"/>
        <v>0</v>
      </c>
      <c r="Y1283" s="16">
        <f t="shared" ca="1" si="269"/>
        <v>7.7438627926210363E-3</v>
      </c>
      <c r="Z1283" s="16">
        <f t="shared" ca="1" si="270"/>
        <v>7.9088437832116817E-3</v>
      </c>
    </row>
    <row r="1284" spans="2:26" x14ac:dyDescent="0.35">
      <c r="B1284" vm="10219">
        <f ca="1"/>
        <v>44042</v>
      </c>
      <c r="C1284" vm="10220">
        <f ca="1"/>
        <v>312.5</v>
      </c>
      <c r="E1284" vm="10221">
        <f ca="1"/>
        <v>31.882999999999999</v>
      </c>
      <c r="F1284" vm="10160">
        <f ca="1"/>
        <v>36.799999999999997</v>
      </c>
      <c r="G1284" vm="8631">
        <f ca="1"/>
        <v>210</v>
      </c>
      <c r="H1284" vm="2321">
        <f ca="1"/>
        <v>20.5</v>
      </c>
      <c r="J1284" vm="9116">
        <f ca="1"/>
        <v>151.30000000000001</v>
      </c>
      <c r="K1284" vm="10222">
        <f ca="1"/>
        <v>103.65</v>
      </c>
      <c r="L1284" vm="934">
        <f ca="1"/>
        <v>110.9</v>
      </c>
      <c r="M1284" s="19" vm="10223">
        <f ca="1"/>
        <v>11102.15</v>
      </c>
      <c r="N1284" s="16">
        <f t="shared" ca="1" si="260"/>
        <v>-8.4442467826628242E-3</v>
      </c>
      <c r="O1284" s="16">
        <f t="shared" ca="1" si="272"/>
        <v>-1.7103470598306768E-2</v>
      </c>
      <c r="P1284" s="16">
        <f t="shared" ca="1" si="261"/>
        <v>-1.7103470598306768E-2</v>
      </c>
      <c r="Q1284" s="16">
        <f t="shared" ca="1" si="262"/>
        <v>-4.38608507767679E-2</v>
      </c>
      <c r="R1284" s="16">
        <f t="shared" ca="1" si="263"/>
        <v>7.8881728490062999E-3</v>
      </c>
      <c r="S1284" s="16">
        <f t="shared" ca="1" si="271"/>
        <v>-9.9091667893591389E-4</v>
      </c>
      <c r="T1284" s="16">
        <f t="shared" ca="1" si="264"/>
        <v>-2.0057979044598672E-2</v>
      </c>
      <c r="U1284" s="16">
        <f t="shared" ca="1" si="265"/>
        <v>8.1485285639052302E-3</v>
      </c>
      <c r="V1284" s="16">
        <f t="shared" ca="1" si="266"/>
        <v>8.1485285639052302E-3</v>
      </c>
      <c r="W1284" s="16">
        <f t="shared" ca="1" si="267"/>
        <v>7.0758874099120395E-3</v>
      </c>
      <c r="X1284" s="16">
        <f t="shared" ca="1" si="268"/>
        <v>6.6816643346733623E-3</v>
      </c>
      <c r="Y1284" s="16">
        <f t="shared" ca="1" si="269"/>
        <v>0</v>
      </c>
      <c r="Z1284" s="16">
        <f t="shared" ca="1" si="270"/>
        <v>0</v>
      </c>
    </row>
    <row r="1285" spans="2:26" x14ac:dyDescent="0.35">
      <c r="B1285" vm="10224">
        <f ca="1"/>
        <v>44043</v>
      </c>
      <c r="C1285" vm="5980">
        <f ca="1"/>
        <v>315.2</v>
      </c>
      <c r="E1285" vm="10225">
        <f ca="1"/>
        <v>31.9497</v>
      </c>
      <c r="F1285" vm="10226">
        <f ca="1"/>
        <v>35.950000000000003</v>
      </c>
      <c r="G1285" vm="2753">
        <f ca="1"/>
        <v>210.05</v>
      </c>
      <c r="H1285" vm="9900">
        <f ca="1"/>
        <v>20.3</v>
      </c>
      <c r="J1285" vm="10227">
        <f ca="1"/>
        <v>152.6</v>
      </c>
      <c r="K1285" vm="2324">
        <f ca="1"/>
        <v>104.65</v>
      </c>
      <c r="L1285" vm="10228">
        <f ca="1"/>
        <v>113.8</v>
      </c>
      <c r="M1285" s="19" vm="10229">
        <f ca="1"/>
        <v>11073.45</v>
      </c>
      <c r="N1285" s="16">
        <f t="shared" ca="1" si="260"/>
        <v>8.6028888072678528E-3</v>
      </c>
      <c r="O1285" s="16">
        <f t="shared" ca="1" si="272"/>
        <v>2.0898387276618809E-3</v>
      </c>
      <c r="P1285" s="16">
        <f t="shared" ca="1" si="261"/>
        <v>2.0898387276618809E-3</v>
      </c>
      <c r="Q1285" s="16">
        <f t="shared" ca="1" si="262"/>
        <v>-2.3368761007829343E-2</v>
      </c>
      <c r="R1285" s="16">
        <f t="shared" ca="1" si="263"/>
        <v>2.3806689792251954E-4</v>
      </c>
      <c r="S1285" s="16">
        <f t="shared" ca="1" si="271"/>
        <v>8.5554980560463272E-3</v>
      </c>
      <c r="T1285" s="16">
        <f t="shared" ca="1" si="264"/>
        <v>9.6016100102200696E-3</v>
      </c>
      <c r="U1285" s="16">
        <f t="shared" ca="1" si="265"/>
        <v>2.5813627335909098E-2</v>
      </c>
      <c r="V1285" s="16">
        <f t="shared" ca="1" si="266"/>
        <v>2.5813627335909098E-2</v>
      </c>
      <c r="W1285" s="16">
        <f t="shared" ca="1" si="267"/>
        <v>2.3644302186235571E-2</v>
      </c>
      <c r="X1285" s="16">
        <f t="shared" ca="1" si="268"/>
        <v>2.3250079110996896E-2</v>
      </c>
      <c r="Y1285" s="16">
        <f t="shared" ca="1" si="269"/>
        <v>0</v>
      </c>
      <c r="Z1285" s="16">
        <f t="shared" ca="1" si="270"/>
        <v>0</v>
      </c>
    </row>
    <row r="1286" spans="2:26" x14ac:dyDescent="0.35">
      <c r="B1286" vm="10230">
        <f ca="1"/>
        <v>44046</v>
      </c>
      <c r="C1286" vm="10231">
        <f ca="1"/>
        <v>311.35000000000002</v>
      </c>
      <c r="E1286" vm="8391">
        <f ca="1"/>
        <v>32.266300000000001</v>
      </c>
      <c r="F1286" vm="9632">
        <f ca="1"/>
        <v>36.200000000000003</v>
      </c>
      <c r="G1286" vm="9547">
        <f ca="1"/>
        <v>205.35</v>
      </c>
      <c r="H1286" vm="1480">
        <f ca="1"/>
        <v>20.149999999999999</v>
      </c>
      <c r="J1286" vm="10209">
        <f ca="1"/>
        <v>151.4</v>
      </c>
      <c r="K1286" vm="10232">
        <f ca="1"/>
        <v>113.05</v>
      </c>
      <c r="L1286" vm="9115">
        <f ca="1"/>
        <v>115.3</v>
      </c>
      <c r="M1286" s="19" vm="10233">
        <f ca="1"/>
        <v>10891.6</v>
      </c>
      <c r="N1286" s="16">
        <f t="shared" ca="1" si="260"/>
        <v>-1.2289676665262941E-2</v>
      </c>
      <c r="O1286" s="16">
        <f t="shared" ca="1" si="272"/>
        <v>9.8605508053923371E-3</v>
      </c>
      <c r="P1286" s="16">
        <f t="shared" ca="1" si="261"/>
        <v>9.8605508053923371E-3</v>
      </c>
      <c r="Q1286" s="16">
        <f t="shared" ca="1" si="262"/>
        <v>6.9300346646696325E-3</v>
      </c>
      <c r="R1286" s="16">
        <f t="shared" ca="1" si="263"/>
        <v>-2.2629757212823603E-2</v>
      </c>
      <c r="S1286" s="16">
        <f t="shared" ca="1" si="271"/>
        <v>-7.8947778470081498E-3</v>
      </c>
      <c r="T1286" s="16">
        <f t="shared" ca="1" si="264"/>
        <v>7.7208749831970069E-2</v>
      </c>
      <c r="U1286" s="16">
        <f t="shared" ca="1" si="265"/>
        <v>1.3094905582782866E-2</v>
      </c>
      <c r="V1286" s="16">
        <f t="shared" ca="1" si="266"/>
        <v>1.3094905582782866E-2</v>
      </c>
      <c r="W1286" s="16">
        <f t="shared" ca="1" si="267"/>
        <v>1.1157126622594764E-2</v>
      </c>
      <c r="X1286" s="16">
        <f t="shared" ca="1" si="268"/>
        <v>1.0762903547356087E-2</v>
      </c>
      <c r="Y1286" s="16">
        <f t="shared" ca="1" si="269"/>
        <v>0</v>
      </c>
      <c r="Z1286" s="16">
        <f t="shared" ca="1" si="270"/>
        <v>0</v>
      </c>
    </row>
    <row r="1287" spans="2:26" x14ac:dyDescent="0.35">
      <c r="B1287" vm="10234">
        <f ca="1"/>
        <v>44047</v>
      </c>
      <c r="C1287" vm="5061">
        <f ca="1"/>
        <v>314.95</v>
      </c>
      <c r="E1287" vm="10235">
        <f ca="1"/>
        <v>33.466299999999997</v>
      </c>
      <c r="F1287" vm="10236">
        <f ca="1"/>
        <v>36.65</v>
      </c>
      <c r="G1287" vm="4127">
        <f ca="1"/>
        <v>206.1</v>
      </c>
      <c r="H1287" vm="1297">
        <f ca="1"/>
        <v>20.2</v>
      </c>
      <c r="J1287" vm="10181">
        <f ca="1"/>
        <v>155.69999999999999</v>
      </c>
      <c r="K1287" vm="1271">
        <f ca="1"/>
        <v>111.45</v>
      </c>
      <c r="L1287" vm="10237">
        <f ca="1"/>
        <v>119.05</v>
      </c>
      <c r="M1287" s="19" vm="10238">
        <f ca="1"/>
        <v>11095.25</v>
      </c>
      <c r="N1287" s="16">
        <f t="shared" ca="1" si="260"/>
        <v>1.1496214749476864E-2</v>
      </c>
      <c r="O1287" s="16">
        <f t="shared" ca="1" si="272"/>
        <v>3.6515620440709523E-2</v>
      </c>
      <c r="P1287" s="16">
        <f t="shared" ca="1" si="261"/>
        <v>3.6515620440709523E-2</v>
      </c>
      <c r="Q1287" s="16">
        <f t="shared" ca="1" si="262"/>
        <v>1.2354309500934958E-2</v>
      </c>
      <c r="R1287" s="16">
        <f t="shared" ca="1" si="263"/>
        <v>3.645647493845855E-3</v>
      </c>
      <c r="S1287" s="16">
        <f t="shared" ca="1" si="271"/>
        <v>2.8005737836604077E-2</v>
      </c>
      <c r="T1287" s="16">
        <f t="shared" ca="1" si="264"/>
        <v>-1.4254138892100962E-2</v>
      </c>
      <c r="U1287" s="16">
        <f t="shared" ca="1" si="265"/>
        <v>3.2006145657858497E-2</v>
      </c>
      <c r="V1287" s="16">
        <f t="shared" ca="1" si="266"/>
        <v>3.2006145657858497E-2</v>
      </c>
      <c r="W1287" s="16">
        <f t="shared" ca="1" si="267"/>
        <v>3.0251090400106814E-2</v>
      </c>
      <c r="X1287" s="16">
        <f t="shared" ca="1" si="268"/>
        <v>2.9856867324868138E-2</v>
      </c>
      <c r="Y1287" s="16">
        <f t="shared" ca="1" si="269"/>
        <v>0</v>
      </c>
      <c r="Z1287" s="16">
        <f t="shared" ca="1" si="270"/>
        <v>0</v>
      </c>
    </row>
    <row r="1288" spans="2:26" x14ac:dyDescent="0.35">
      <c r="B1288" vm="10239">
        <f ca="1"/>
        <v>44048</v>
      </c>
      <c r="C1288" vm="5474">
        <f ca="1"/>
        <v>327.10000000000002</v>
      </c>
      <c r="E1288" vm="10235">
        <f ca="1"/>
        <v>33.466299999999997</v>
      </c>
      <c r="F1288" vm="10108">
        <f ca="1"/>
        <v>36.700000000000003</v>
      </c>
      <c r="G1288" vm="7723">
        <f ca="1"/>
        <v>218.75</v>
      </c>
      <c r="H1288" vm="112">
        <f ca="1"/>
        <v>20.05</v>
      </c>
      <c r="J1288" vm="10240">
        <f ca="1"/>
        <v>155.35</v>
      </c>
      <c r="K1288" vm="10241">
        <f ca="1"/>
        <v>115.4</v>
      </c>
      <c r="L1288" vm="102">
        <f ca="1"/>
        <v>121.95</v>
      </c>
      <c r="M1288" s="19" vm="10242">
        <f ca="1"/>
        <v>11101.65</v>
      </c>
      <c r="N1288" s="16">
        <f t="shared" ca="1" si="260"/>
        <v>3.7852038476400347E-2</v>
      </c>
      <c r="O1288" s="16">
        <f t="shared" ca="1" si="272"/>
        <v>0</v>
      </c>
      <c r="P1288" s="16">
        <f t="shared" ca="1" si="261"/>
        <v>0</v>
      </c>
      <c r="Q1288" s="16">
        <f t="shared" ca="1" si="262"/>
        <v>1.3633267278641253E-3</v>
      </c>
      <c r="R1288" s="16">
        <f t="shared" ca="1" si="263"/>
        <v>5.9568037341310429E-2</v>
      </c>
      <c r="S1288" s="16">
        <f t="shared" ca="1" si="271"/>
        <v>-2.2504430008961824E-3</v>
      </c>
      <c r="T1288" s="16">
        <f t="shared" ca="1" si="264"/>
        <v>3.482829424212136E-2</v>
      </c>
      <c r="U1288" s="16">
        <f t="shared" ca="1" si="265"/>
        <v>2.4067551729057498E-2</v>
      </c>
      <c r="V1288" s="16">
        <f t="shared" ca="1" si="266"/>
        <v>2.4067551729057498E-2</v>
      </c>
      <c r="W1288" s="16">
        <f t="shared" ca="1" si="267"/>
        <v>2.5320474913825792E-2</v>
      </c>
      <c r="X1288" s="16">
        <f t="shared" ca="1" si="268"/>
        <v>2.4926251838587116E-2</v>
      </c>
      <c r="Y1288" s="16">
        <f t="shared" ca="1" si="269"/>
        <v>0</v>
      </c>
      <c r="Z1288" s="16">
        <f t="shared" ca="1" si="270"/>
        <v>0</v>
      </c>
    </row>
    <row r="1289" spans="2:26" x14ac:dyDescent="0.35">
      <c r="B1289" vm="10243">
        <f ca="1"/>
        <v>44049</v>
      </c>
      <c r="C1289" vm="9980">
        <f ca="1"/>
        <v>323.8</v>
      </c>
      <c r="E1289" vm="10244">
        <f ca="1"/>
        <v>33.016300000000001</v>
      </c>
      <c r="F1289" vm="10098">
        <f ca="1"/>
        <v>35.700000000000003</v>
      </c>
      <c r="G1289" vm="10245">
        <f ca="1"/>
        <v>235</v>
      </c>
      <c r="H1289" vm="1440">
        <f ca="1"/>
        <v>20.100000000000001</v>
      </c>
      <c r="J1289" vm="8504">
        <f ca="1"/>
        <v>159.4</v>
      </c>
      <c r="K1289" vm="2586">
        <f ca="1"/>
        <v>116.8</v>
      </c>
      <c r="L1289" vm="10246">
        <f ca="1"/>
        <v>122.75</v>
      </c>
      <c r="M1289" s="19" vm="10247">
        <f ca="1"/>
        <v>11200.15</v>
      </c>
      <c r="N1289" s="16">
        <f t="shared" ca="1" si="260"/>
        <v>-1.0139893300803463E-2</v>
      </c>
      <c r="O1289" s="16">
        <f t="shared" ca="1" si="272"/>
        <v>-1.3537583441688702E-2</v>
      </c>
      <c r="P1289" s="16">
        <f t="shared" ca="1" si="261"/>
        <v>-1.3537583441688702E-2</v>
      </c>
      <c r="Q1289" s="16">
        <f t="shared" ca="1" si="262"/>
        <v>-2.7626066274931152E-2</v>
      </c>
      <c r="R1289" s="16">
        <f t="shared" ca="1" si="263"/>
        <v>7.1655988906435153E-2</v>
      </c>
      <c r="S1289" s="16">
        <f t="shared" ca="1" si="271"/>
        <v>2.5736130517058434E-2</v>
      </c>
      <c r="T1289" s="16">
        <f t="shared" ca="1" si="264"/>
        <v>1.2058716320127394E-2</v>
      </c>
      <c r="U1289" s="16">
        <f t="shared" ca="1" si="265"/>
        <v>6.5386420127005818E-3</v>
      </c>
      <c r="V1289" s="16">
        <f t="shared" ca="1" si="266"/>
        <v>6.5386420127005818E-3</v>
      </c>
      <c r="W1289" s="16">
        <f t="shared" ca="1" si="267"/>
        <v>8.7387240147918082E-3</v>
      </c>
      <c r="X1289" s="16">
        <f t="shared" ca="1" si="268"/>
        <v>8.344500939553131E-3</v>
      </c>
      <c r="Y1289" s="16">
        <f t="shared" ca="1" si="269"/>
        <v>0</v>
      </c>
      <c r="Z1289" s="16">
        <f t="shared" ca="1" si="270"/>
        <v>0</v>
      </c>
    </row>
    <row r="1290" spans="2:26" x14ac:dyDescent="0.35">
      <c r="B1290" vm="10248">
        <f ca="1"/>
        <v>44050</v>
      </c>
      <c r="C1290" vm="9970">
        <f ca="1"/>
        <v>326.64999999999998</v>
      </c>
      <c r="E1290" vm="10249">
        <f ca="1"/>
        <v>33.066299999999998</v>
      </c>
      <c r="F1290" vm="10250">
        <f ca="1"/>
        <v>35.25</v>
      </c>
      <c r="G1290" vm="10251">
        <f ca="1"/>
        <v>252.95</v>
      </c>
      <c r="H1290" vm="1428">
        <f ca="1"/>
        <v>20.45</v>
      </c>
      <c r="J1290" vm="8209">
        <f ca="1"/>
        <v>164.8</v>
      </c>
      <c r="K1290" vm="10252">
        <f ca="1"/>
        <v>119.1</v>
      </c>
      <c r="L1290" vm="1769">
        <f ca="1"/>
        <v>122.8</v>
      </c>
      <c r="M1290" s="19" vm="10253">
        <f ca="1"/>
        <v>11214.05</v>
      </c>
      <c r="N1290" s="16">
        <f t="shared" ca="1" si="260"/>
        <v>8.7632200432245875E-3</v>
      </c>
      <c r="O1290" s="16">
        <f t="shared" ca="1" si="272"/>
        <v>1.5132579390475791E-3</v>
      </c>
      <c r="P1290" s="16">
        <f t="shared" ca="1" si="261"/>
        <v>1.5132579390475791E-3</v>
      </c>
      <c r="Q1290" s="16">
        <f t="shared" ca="1" si="262"/>
        <v>-1.26851595273158E-2</v>
      </c>
      <c r="R1290" s="16">
        <f t="shared" ca="1" si="263"/>
        <v>7.3606326593786159E-2</v>
      </c>
      <c r="S1290" s="16">
        <f t="shared" ca="1" si="271"/>
        <v>3.3315851119256765E-2</v>
      </c>
      <c r="T1290" s="16">
        <f t="shared" ca="1" si="264"/>
        <v>1.9500405967127623E-2</v>
      </c>
      <c r="U1290" s="16">
        <f t="shared" ca="1" si="265"/>
        <v>4.0724903841202399E-4</v>
      </c>
      <c r="V1290" s="16">
        <f t="shared" ca="1" si="266"/>
        <v>4.0724903841202399E-4</v>
      </c>
      <c r="W1290" s="16">
        <f t="shared" ca="1" si="267"/>
        <v>3.6836664355280975E-3</v>
      </c>
      <c r="X1290" s="16">
        <f t="shared" ca="1" si="268"/>
        <v>3.2894433602894202E-3</v>
      </c>
      <c r="Y1290" s="16">
        <f t="shared" ca="1" si="269"/>
        <v>0</v>
      </c>
      <c r="Z1290" s="16">
        <f t="shared" ca="1" si="270"/>
        <v>0</v>
      </c>
    </row>
    <row r="1291" spans="2:26" x14ac:dyDescent="0.35">
      <c r="B1291" vm="10254">
        <f ca="1"/>
        <v>44053</v>
      </c>
      <c r="C1291" vm="10255">
        <f ca="1"/>
        <v>331.3</v>
      </c>
      <c r="E1291" vm="7082">
        <f ca="1"/>
        <v>36.099600000000002</v>
      </c>
      <c r="F1291" vm="10256">
        <f ca="1"/>
        <v>36.25</v>
      </c>
      <c r="G1291" vm="10257">
        <f ca="1"/>
        <v>243.15</v>
      </c>
      <c r="H1291" vm="10216">
        <f ca="1"/>
        <v>20.399999999999999</v>
      </c>
      <c r="J1291" vm="3137">
        <f ca="1"/>
        <v>170.2</v>
      </c>
      <c r="K1291" vm="1812">
        <f ca="1"/>
        <v>123.85</v>
      </c>
      <c r="L1291" vm="1969">
        <f ca="1"/>
        <v>125.2</v>
      </c>
      <c r="M1291" s="19" vm="10258">
        <f ca="1"/>
        <v>11270.15</v>
      </c>
      <c r="N1291" s="16">
        <f t="shared" ca="1" si="260"/>
        <v>1.4135048019090875E-2</v>
      </c>
      <c r="O1291" s="16">
        <f t="shared" ca="1" si="272"/>
        <v>8.7767148093478214E-2</v>
      </c>
      <c r="P1291" s="16">
        <f t="shared" ca="1" si="261"/>
        <v>8.7767148093478214E-2</v>
      </c>
      <c r="Q1291" s="16">
        <f t="shared" ca="1" si="262"/>
        <v>2.7973852042406162E-2</v>
      </c>
      <c r="R1291" s="16">
        <f t="shared" ca="1" si="263"/>
        <v>-3.951330388815024E-2</v>
      </c>
      <c r="S1291" s="16">
        <f t="shared" ca="1" si="271"/>
        <v>3.2241598663902263E-2</v>
      </c>
      <c r="T1291" s="16">
        <f t="shared" ca="1" si="264"/>
        <v>3.9107679574114096E-2</v>
      </c>
      <c r="U1291" s="16">
        <f t="shared" ca="1" si="265"/>
        <v>1.9355442952956072E-2</v>
      </c>
      <c r="V1291" s="16">
        <f t="shared" ca="1" si="266"/>
        <v>1.9355442952956072E-2</v>
      </c>
      <c r="W1291" s="16">
        <f t="shared" ca="1" si="267"/>
        <v>1.7296732727859979E-2</v>
      </c>
      <c r="X1291" s="16">
        <f t="shared" ca="1" si="268"/>
        <v>1.6902509652621304E-2</v>
      </c>
      <c r="Y1291" s="16">
        <f t="shared" ca="1" si="269"/>
        <v>0</v>
      </c>
      <c r="Z1291" s="16">
        <f t="shared" ca="1" si="270"/>
        <v>0</v>
      </c>
    </row>
    <row r="1292" spans="2:26" x14ac:dyDescent="0.35">
      <c r="B1292" vm="10259">
        <f ca="1"/>
        <v>44054</v>
      </c>
      <c r="C1292" vm="10260">
        <f ca="1"/>
        <v>335</v>
      </c>
      <c r="E1292" vm="10261">
        <f ca="1"/>
        <v>35.283000000000001</v>
      </c>
      <c r="F1292" vm="10091">
        <f ca="1"/>
        <v>35.75</v>
      </c>
      <c r="G1292" vm="3751">
        <f ca="1"/>
        <v>246.8</v>
      </c>
      <c r="H1292" vm="9900">
        <f ca="1"/>
        <v>20.3</v>
      </c>
      <c r="J1292" vm="10262">
        <f ca="1"/>
        <v>171.7</v>
      </c>
      <c r="K1292" vm="10263">
        <f ca="1"/>
        <v>122.3</v>
      </c>
      <c r="L1292" vm="766">
        <f ca="1"/>
        <v>125.6</v>
      </c>
      <c r="M1292" s="19" vm="10264">
        <f ca="1"/>
        <v>11322.5</v>
      </c>
      <c r="N1292" s="16">
        <f t="shared" ca="1" si="260"/>
        <v>1.1106222519216316E-2</v>
      </c>
      <c r="O1292" s="16">
        <f t="shared" ca="1" si="272"/>
        <v>-2.2880523408028711E-2</v>
      </c>
      <c r="P1292" s="16">
        <f t="shared" ca="1" si="261"/>
        <v>-2.2880523408028711E-2</v>
      </c>
      <c r="Q1292" s="16">
        <f t="shared" ca="1" si="262"/>
        <v>-1.388911216066715E-2</v>
      </c>
      <c r="R1292" s="16">
        <f t="shared" ca="1" si="263"/>
        <v>1.4899755181438016E-2</v>
      </c>
      <c r="S1292" s="16">
        <f t="shared" ca="1" si="271"/>
        <v>8.774551764156131E-3</v>
      </c>
      <c r="T1292" s="16">
        <f t="shared" ca="1" si="264"/>
        <v>-1.2594113242241927E-2</v>
      </c>
      <c r="U1292" s="16">
        <f t="shared" ca="1" si="265"/>
        <v>3.1897953681000808E-3</v>
      </c>
      <c r="V1292" s="16">
        <f t="shared" ca="1" si="266"/>
        <v>3.1897953681000808E-3</v>
      </c>
      <c r="W1292" s="16">
        <f t="shared" ca="1" si="267"/>
        <v>3.3795934321441861E-3</v>
      </c>
      <c r="X1292" s="16">
        <f t="shared" ca="1" si="268"/>
        <v>2.9853703569055088E-3</v>
      </c>
      <c r="Y1292" s="16">
        <f t="shared" ca="1" si="269"/>
        <v>0</v>
      </c>
      <c r="Z1292" s="16">
        <f t="shared" ca="1" si="270"/>
        <v>0</v>
      </c>
    </row>
    <row r="1293" spans="2:26" x14ac:dyDescent="0.35">
      <c r="B1293" vm="10265">
        <f ca="1"/>
        <v>44055</v>
      </c>
      <c r="C1293" vm="10266">
        <f ca="1"/>
        <v>341.2</v>
      </c>
      <c r="E1293" vm="10267">
        <f ca="1"/>
        <v>36.883000000000003</v>
      </c>
      <c r="F1293" vm="10104">
        <f ca="1"/>
        <v>36.049999999999997</v>
      </c>
      <c r="G1293" vm="10268">
        <f ca="1"/>
        <v>231.55</v>
      </c>
      <c r="H1293" vm="9900">
        <f ca="1"/>
        <v>20.3</v>
      </c>
      <c r="J1293" vm="10269">
        <f ca="1"/>
        <v>168.75</v>
      </c>
      <c r="K1293" vm="10270">
        <f ca="1"/>
        <v>125.35</v>
      </c>
      <c r="L1293" vm="10271">
        <f ca="1"/>
        <v>123.4</v>
      </c>
      <c r="M1293" s="19" vm="10272">
        <f ca="1"/>
        <v>11308.4</v>
      </c>
      <c r="N1293" s="16">
        <f t="shared" ca="1" si="260"/>
        <v>1.8338283792457565E-2</v>
      </c>
      <c r="O1293" s="16">
        <f t="shared" ca="1" si="272"/>
        <v>4.434947874545294E-2</v>
      </c>
      <c r="P1293" s="16">
        <f t="shared" ca="1" si="261"/>
        <v>4.434947874545294E-2</v>
      </c>
      <c r="Q1293" s="16">
        <f t="shared" ca="1" si="262"/>
        <v>8.3565945909412718E-3</v>
      </c>
      <c r="R1293" s="16">
        <f t="shared" ca="1" si="263"/>
        <v>-6.3782459104471723E-2</v>
      </c>
      <c r="S1293" s="16">
        <f t="shared" ca="1" si="271"/>
        <v>-1.7330438150790592E-2</v>
      </c>
      <c r="T1293" s="16">
        <f t="shared" ca="1" si="264"/>
        <v>2.4632781911175641E-2</v>
      </c>
      <c r="U1293" s="16">
        <f t="shared" ca="1" si="265"/>
        <v>-1.7671142562810802E-2</v>
      </c>
      <c r="V1293" s="16">
        <f t="shared" ca="1" si="266"/>
        <v>-1.7671142562810802E-2</v>
      </c>
      <c r="W1293" s="16">
        <f t="shared" ca="1" si="267"/>
        <v>-1.8546411946630197E-2</v>
      </c>
      <c r="X1293" s="16">
        <f t="shared" ca="1" si="268"/>
        <v>0</v>
      </c>
      <c r="Y1293" s="16">
        <f t="shared" ca="1" si="269"/>
        <v>1.8940635021868872E-2</v>
      </c>
      <c r="Z1293" s="16">
        <f t="shared" ca="1" si="270"/>
        <v>1.9105616012459518E-2</v>
      </c>
    </row>
    <row r="1294" spans="2:26" x14ac:dyDescent="0.35">
      <c r="B1294" vm="10273">
        <f ca="1"/>
        <v>44056</v>
      </c>
      <c r="C1294" vm="10274">
        <f ca="1"/>
        <v>347.65</v>
      </c>
      <c r="E1294" vm="10275">
        <f ca="1"/>
        <v>38.1496</v>
      </c>
      <c r="F1294" vm="10276">
        <f ca="1"/>
        <v>38.950000000000003</v>
      </c>
      <c r="G1294" vm="7517">
        <f ca="1"/>
        <v>239.4</v>
      </c>
      <c r="H1294" vm="9732">
        <f ca="1"/>
        <v>20.55</v>
      </c>
      <c r="J1294" vm="104">
        <f ca="1"/>
        <v>176.1</v>
      </c>
      <c r="K1294" vm="10277">
        <f ca="1"/>
        <v>131.15</v>
      </c>
      <c r="L1294" vm="10278">
        <f ca="1"/>
        <v>124.45</v>
      </c>
      <c r="M1294" s="19" vm="10279">
        <f ca="1"/>
        <v>11300.45</v>
      </c>
      <c r="N1294" s="16">
        <f t="shared" ca="1" si="260"/>
        <v>1.8727410927502759E-2</v>
      </c>
      <c r="O1294" s="16">
        <f t="shared" ca="1" si="272"/>
        <v>3.3764532465120532E-2</v>
      </c>
      <c r="P1294" s="16">
        <f t="shared" ca="1" si="261"/>
        <v>3.3764532465120532E-2</v>
      </c>
      <c r="Q1294" s="16">
        <f t="shared" ca="1" si="262"/>
        <v>7.7371908585799357E-2</v>
      </c>
      <c r="R1294" s="16">
        <f t="shared" ca="1" si="263"/>
        <v>3.3339960197111759E-2</v>
      </c>
      <c r="S1294" s="16">
        <f t="shared" ca="1" si="271"/>
        <v>4.2633685749521262E-2</v>
      </c>
      <c r="T1294" s="16">
        <f t="shared" ca="1" si="264"/>
        <v>4.5231881708580404E-2</v>
      </c>
      <c r="U1294" s="16">
        <f t="shared" ca="1" si="265"/>
        <v>8.4729173423135021E-3</v>
      </c>
      <c r="V1294" s="16">
        <f t="shared" ca="1" si="266"/>
        <v>8.4729173423135021E-3</v>
      </c>
      <c r="W1294" s="16">
        <f t="shared" ca="1" si="267"/>
        <v>1.0841074489644571E-2</v>
      </c>
      <c r="X1294" s="16">
        <f t="shared" ca="1" si="268"/>
        <v>1.0446851414405893E-2</v>
      </c>
      <c r="Y1294" s="16">
        <f t="shared" ca="1" si="269"/>
        <v>0</v>
      </c>
      <c r="Z1294" s="16">
        <f t="shared" ca="1" si="270"/>
        <v>0</v>
      </c>
    </row>
    <row r="1295" spans="2:26" x14ac:dyDescent="0.35">
      <c r="B1295" vm="10280">
        <f ca="1"/>
        <v>44057</v>
      </c>
      <c r="C1295" vm="10281">
        <f ca="1"/>
        <v>348.1</v>
      </c>
      <c r="E1295" vm="8623">
        <f ca="1"/>
        <v>37.716299999999997</v>
      </c>
      <c r="F1295" vm="10282">
        <f ca="1"/>
        <v>37.35</v>
      </c>
      <c r="G1295" vm="10283">
        <f ca="1"/>
        <v>230.85</v>
      </c>
      <c r="H1295" vm="1784">
        <f ca="1"/>
        <v>20.65</v>
      </c>
      <c r="J1295" vm="7815">
        <f ca="1"/>
        <v>169.2</v>
      </c>
      <c r="K1295" vm="1506">
        <f ca="1"/>
        <v>124.6</v>
      </c>
      <c r="L1295" vm="10284">
        <f ca="1"/>
        <v>122.65</v>
      </c>
      <c r="M1295" s="19" vm="10285">
        <f ca="1"/>
        <v>11178.4</v>
      </c>
      <c r="N1295" s="16">
        <f t="shared" ca="1" si="260"/>
        <v>1.2935682723665112E-3</v>
      </c>
      <c r="O1295" s="16">
        <f t="shared" ca="1" si="272"/>
        <v>-1.1422910991885487E-2</v>
      </c>
      <c r="P1295" s="16">
        <f t="shared" ca="1" si="261"/>
        <v>-1.1422910991885487E-2</v>
      </c>
      <c r="Q1295" s="16">
        <f t="shared" ca="1" si="262"/>
        <v>-4.1945860737930982E-2</v>
      </c>
      <c r="R1295" s="16">
        <f t="shared" ca="1" si="263"/>
        <v>-3.6367644170874951E-2</v>
      </c>
      <c r="S1295" s="16">
        <f t="shared" ca="1" si="271"/>
        <v>-3.9970568330037586E-2</v>
      </c>
      <c r="T1295" s="16">
        <f t="shared" ca="1" si="264"/>
        <v>-5.1233099959530008E-2</v>
      </c>
      <c r="U1295" s="16">
        <f t="shared" ca="1" si="265"/>
        <v>-1.456925810910269E-2</v>
      </c>
      <c r="V1295" s="16">
        <f t="shared" ca="1" si="266"/>
        <v>-1.456925810910269E-2</v>
      </c>
      <c r="W1295" s="16">
        <f t="shared" ca="1" si="267"/>
        <v>-1.5777643051118267E-2</v>
      </c>
      <c r="X1295" s="16">
        <f t="shared" ca="1" si="268"/>
        <v>0</v>
      </c>
      <c r="Y1295" s="16">
        <f t="shared" ca="1" si="269"/>
        <v>1.6171866126356942E-2</v>
      </c>
      <c r="Z1295" s="16">
        <f t="shared" ca="1" si="270"/>
        <v>1.6336847116947589E-2</v>
      </c>
    </row>
    <row r="1296" spans="2:26" x14ac:dyDescent="0.35">
      <c r="B1296" vm="10286">
        <f ca="1"/>
        <v>44060</v>
      </c>
      <c r="C1296" vm="10287">
        <f ca="1"/>
        <v>357.45</v>
      </c>
      <c r="E1296" vm="7057">
        <f ca="1"/>
        <v>36.933</v>
      </c>
      <c r="F1296" vm="10288">
        <f ca="1"/>
        <v>37</v>
      </c>
      <c r="G1296" vm="7391">
        <f ca="1"/>
        <v>229.9</v>
      </c>
      <c r="H1296" vm="2311">
        <f ca="1"/>
        <v>20.7</v>
      </c>
      <c r="J1296" vm="10289">
        <f ca="1"/>
        <v>164.55</v>
      </c>
      <c r="K1296" vm="479">
        <f ca="1"/>
        <v>123.55</v>
      </c>
      <c r="L1296" vm="9039">
        <f ca="1"/>
        <v>127.95</v>
      </c>
      <c r="M1296" s="19" vm="10290">
        <f ca="1"/>
        <v>11247.1</v>
      </c>
      <c r="N1296" s="16">
        <f t="shared" ca="1" si="260"/>
        <v>2.6505697395467553E-2</v>
      </c>
      <c r="O1296" s="16">
        <f t="shared" ca="1" si="272"/>
        <v>-2.0986901422109485E-2</v>
      </c>
      <c r="P1296" s="16">
        <f t="shared" ca="1" si="261"/>
        <v>-2.0986901422109485E-2</v>
      </c>
      <c r="Q1296" s="16">
        <f t="shared" ca="1" si="262"/>
        <v>-9.4149989346018741E-3</v>
      </c>
      <c r="R1296" s="16">
        <f t="shared" ca="1" si="263"/>
        <v>-4.1237171838620409E-3</v>
      </c>
      <c r="S1296" s="16">
        <f t="shared" ca="1" si="271"/>
        <v>-2.7866971782773788E-2</v>
      </c>
      <c r="T1296" s="16">
        <f t="shared" ca="1" si="264"/>
        <v>-8.4626739187336538E-3</v>
      </c>
      <c r="U1296" s="16">
        <f t="shared" ca="1" si="265"/>
        <v>4.2304791901299571E-2</v>
      </c>
      <c r="V1296" s="16">
        <f t="shared" ca="1" si="266"/>
        <v>4.2304791901299571E-2</v>
      </c>
      <c r="W1296" s="16">
        <f t="shared" ca="1" si="267"/>
        <v>3.8796978488237009E-2</v>
      </c>
      <c r="X1296" s="16">
        <f t="shared" ca="1" si="268"/>
        <v>3.8402755412998334E-2</v>
      </c>
      <c r="Y1296" s="16">
        <f t="shared" ca="1" si="269"/>
        <v>0</v>
      </c>
      <c r="Z1296" s="16">
        <f t="shared" ca="1" si="270"/>
        <v>0</v>
      </c>
    </row>
    <row r="1297" spans="2:26" x14ac:dyDescent="0.35">
      <c r="B1297" vm="10291">
        <f ca="1"/>
        <v>44061</v>
      </c>
      <c r="C1297" vm="10287">
        <f ca="1"/>
        <v>357.45</v>
      </c>
      <c r="E1297" vm="10292">
        <f ca="1"/>
        <v>37.232999999999997</v>
      </c>
      <c r="F1297" vm="10208">
        <f ca="1"/>
        <v>37.450000000000003</v>
      </c>
      <c r="G1297" vm="7602">
        <f ca="1"/>
        <v>233.95</v>
      </c>
      <c r="H1297" vm="1941">
        <f ca="1"/>
        <v>20.8</v>
      </c>
      <c r="J1297" vm="10293">
        <f ca="1"/>
        <v>180.1</v>
      </c>
      <c r="K1297" vm="766">
        <f ca="1"/>
        <v>125.6</v>
      </c>
      <c r="L1297" vm="10294">
        <f ca="1"/>
        <v>126.8</v>
      </c>
      <c r="M1297" s="19" vm="10295">
        <f ca="1"/>
        <v>11385.35</v>
      </c>
      <c r="N1297" s="16">
        <f t="shared" ca="1" si="260"/>
        <v>0</v>
      </c>
      <c r="O1297" s="16">
        <f t="shared" ca="1" si="272"/>
        <v>8.0900044819061118E-3</v>
      </c>
      <c r="P1297" s="16">
        <f t="shared" ca="1" si="261"/>
        <v>8.0900044819061118E-3</v>
      </c>
      <c r="Q1297" s="16">
        <f t="shared" ca="1" si="262"/>
        <v>1.2088797319004028E-2</v>
      </c>
      <c r="R1297" s="16">
        <f t="shared" ca="1" si="263"/>
        <v>1.7462985543089365E-2</v>
      </c>
      <c r="S1297" s="16">
        <f t="shared" ca="1" si="271"/>
        <v>9.0297776792561318E-2</v>
      </c>
      <c r="T1297" s="16">
        <f t="shared" ca="1" si="264"/>
        <v>1.6456321599479122E-2</v>
      </c>
      <c r="U1297" s="16">
        <f t="shared" ca="1" si="265"/>
        <v>-9.0285206026723269E-3</v>
      </c>
      <c r="V1297" s="16">
        <f t="shared" ca="1" si="266"/>
        <v>-9.0285206026723269E-3</v>
      </c>
      <c r="W1297" s="16">
        <f t="shared" ca="1" si="267"/>
        <v>-7.2112637848144399E-3</v>
      </c>
      <c r="X1297" s="16">
        <f t="shared" ca="1" si="268"/>
        <v>0</v>
      </c>
      <c r="Y1297" s="16">
        <f t="shared" ca="1" si="269"/>
        <v>7.6054868600531171E-3</v>
      </c>
      <c r="Z1297" s="16">
        <f t="shared" ca="1" si="270"/>
        <v>7.7704678506437617E-3</v>
      </c>
    </row>
    <row r="1298" spans="2:26" x14ac:dyDescent="0.35">
      <c r="B1298" vm="10296">
        <f ca="1"/>
        <v>44062</v>
      </c>
      <c r="C1298" vm="4488">
        <f ca="1"/>
        <v>356.65</v>
      </c>
      <c r="E1298" vm="10297">
        <f ca="1"/>
        <v>37.433</v>
      </c>
      <c r="F1298" vm="10175">
        <f ca="1"/>
        <v>38</v>
      </c>
      <c r="G1298" vm="7523">
        <f ca="1"/>
        <v>231.65</v>
      </c>
      <c r="H1298" vm="1973">
        <f ca="1"/>
        <v>20.9</v>
      </c>
      <c r="J1298" vm="2643">
        <f ca="1"/>
        <v>182.9</v>
      </c>
      <c r="K1298" vm="1657">
        <f ca="1"/>
        <v>125.15</v>
      </c>
      <c r="L1298" vm="8957">
        <f ca="1"/>
        <v>129.05000000000001</v>
      </c>
      <c r="M1298" s="19" vm="10298">
        <f ca="1"/>
        <v>11408.4</v>
      </c>
      <c r="N1298" s="16">
        <f t="shared" ca="1" si="260"/>
        <v>-2.240583488813762E-3</v>
      </c>
      <c r="O1298" s="16">
        <f t="shared" ca="1" si="272"/>
        <v>5.3572035016453863E-3</v>
      </c>
      <c r="P1298" s="16">
        <f t="shared" ca="1" si="261"/>
        <v>5.3572035016453863E-3</v>
      </c>
      <c r="Q1298" s="16">
        <f t="shared" ca="1" si="262"/>
        <v>1.4579449763157238E-2</v>
      </c>
      <c r="R1298" s="16">
        <f t="shared" ca="1" si="263"/>
        <v>-9.8798054495677894E-3</v>
      </c>
      <c r="S1298" s="16">
        <f t="shared" ca="1" si="271"/>
        <v>1.5427303214909604E-2</v>
      </c>
      <c r="T1298" s="16">
        <f t="shared" ca="1" si="264"/>
        <v>-3.5892361563150382E-3</v>
      </c>
      <c r="U1298" s="16">
        <f t="shared" ca="1" si="265"/>
        <v>1.7588884161497544E-2</v>
      </c>
      <c r="V1298" s="16">
        <f t="shared" ca="1" si="266"/>
        <v>1.7588884161497544E-2</v>
      </c>
      <c r="W1298" s="16">
        <f t="shared" ca="1" si="267"/>
        <v>1.5996952048041621E-2</v>
      </c>
      <c r="X1298" s="16">
        <f t="shared" ca="1" si="268"/>
        <v>1.5602728972802944E-2</v>
      </c>
      <c r="Y1298" s="16">
        <f t="shared" ca="1" si="269"/>
        <v>0</v>
      </c>
      <c r="Z1298" s="16">
        <f t="shared" ca="1" si="270"/>
        <v>0</v>
      </c>
    </row>
    <row r="1299" spans="2:26" x14ac:dyDescent="0.35">
      <c r="B1299" vm="10299">
        <f ca="1"/>
        <v>44063</v>
      </c>
      <c r="C1299" vm="10300">
        <f ca="1"/>
        <v>353.6</v>
      </c>
      <c r="E1299" vm="10301">
        <f ca="1"/>
        <v>37.299599999999998</v>
      </c>
      <c r="F1299" vm="10302">
        <f ca="1"/>
        <v>38.5</v>
      </c>
      <c r="G1299" vm="4371">
        <f ca="1"/>
        <v>223.3</v>
      </c>
      <c r="H1299" vm="7209">
        <f ca="1"/>
        <v>23.55</v>
      </c>
      <c r="J1299" vm="8866">
        <f ca="1"/>
        <v>177.65</v>
      </c>
      <c r="K1299" vm="1436">
        <f ca="1"/>
        <v>121.7</v>
      </c>
      <c r="L1299" vm="552">
        <f ca="1"/>
        <v>128.94999999999999</v>
      </c>
      <c r="M1299" s="19" vm="10303">
        <f ca="1"/>
        <v>11312.2</v>
      </c>
      <c r="N1299" s="16">
        <f t="shared" ca="1" si="260"/>
        <v>-8.5885779605586188E-3</v>
      </c>
      <c r="O1299" s="16">
        <f t="shared" ca="1" si="272"/>
        <v>-3.5700655854602535E-3</v>
      </c>
      <c r="P1299" s="16">
        <f t="shared" ca="1" si="261"/>
        <v>-3.5700655854602535E-3</v>
      </c>
      <c r="Q1299" s="16">
        <f t="shared" ca="1" si="262"/>
        <v>1.3072081567352701E-2</v>
      </c>
      <c r="R1299" s="16">
        <f t="shared" ca="1" si="263"/>
        <v>-3.6711453016545159E-2</v>
      </c>
      <c r="S1299" s="16">
        <f t="shared" ca="1" si="271"/>
        <v>-2.9124232929783955E-2</v>
      </c>
      <c r="T1299" s="16">
        <f t="shared" ca="1" si="264"/>
        <v>-2.7954017884301748E-2</v>
      </c>
      <c r="U1299" s="16">
        <f t="shared" ca="1" si="265"/>
        <v>-7.7519383726929662E-4</v>
      </c>
      <c r="V1299" s="16">
        <f t="shared" ca="1" si="266"/>
        <v>-7.7519383726929662E-4</v>
      </c>
      <c r="W1299" s="16">
        <f t="shared" ca="1" si="267"/>
        <v>-2.3732960972167602E-3</v>
      </c>
      <c r="X1299" s="16">
        <f t="shared" ca="1" si="268"/>
        <v>0</v>
      </c>
      <c r="Y1299" s="16">
        <f t="shared" ca="1" si="269"/>
        <v>2.7675191724554375E-3</v>
      </c>
      <c r="Z1299" s="16">
        <f t="shared" ca="1" si="270"/>
        <v>2.9325001630460821E-3</v>
      </c>
    </row>
    <row r="1300" spans="2:26" x14ac:dyDescent="0.35">
      <c r="B1300" vm="10304">
        <f ca="1"/>
        <v>44064</v>
      </c>
      <c r="C1300" vm="10305">
        <f ca="1"/>
        <v>354.35</v>
      </c>
      <c r="E1300" vm="6869">
        <f ca="1"/>
        <v>37.366300000000003</v>
      </c>
      <c r="F1300" vm="10306">
        <f ca="1"/>
        <v>40.65</v>
      </c>
      <c r="G1300" vm="10307">
        <f ca="1"/>
        <v>226.55</v>
      </c>
      <c r="H1300" vm="7143">
        <f ca="1"/>
        <v>23.25</v>
      </c>
      <c r="J1300" vm="9185">
        <f ca="1"/>
        <v>180.8</v>
      </c>
      <c r="K1300" vm="893">
        <f ca="1"/>
        <v>120.9</v>
      </c>
      <c r="L1300" vm="8873">
        <f ca="1"/>
        <v>130.69999999999999</v>
      </c>
      <c r="M1300" s="19" vm="10308">
        <f ca="1"/>
        <v>11371.6</v>
      </c>
      <c r="N1300" s="16">
        <f t="shared" ref="N1300:N1363" ca="1" si="273">LN(C1300/C1299)</f>
        <v>2.1187944927767411E-3</v>
      </c>
      <c r="O1300" s="16">
        <f t="shared" ca="1" si="272"/>
        <v>1.7866259629197758E-3</v>
      </c>
      <c r="P1300" s="16">
        <f t="shared" ref="P1300:P1363" ca="1" si="274">LN(E1300/E1299)</f>
        <v>1.7866259629197758E-3</v>
      </c>
      <c r="Q1300" s="16">
        <f t="shared" ref="Q1300:Q1363" ca="1" si="275">LN(F1300/F1299)</f>
        <v>5.434059470008102E-2</v>
      </c>
      <c r="R1300" s="16">
        <f t="shared" ref="R1300:R1363" ca="1" si="276">LN(G1300/G1299)</f>
        <v>1.4449512267035079E-2</v>
      </c>
      <c r="S1300" s="16">
        <f t="shared" ca="1" si="271"/>
        <v>1.7576125491039974E-2</v>
      </c>
      <c r="T1300" s="16">
        <f t="shared" ref="T1300:T1363" ca="1" si="277">LN(K1300/K1299)</f>
        <v>-6.5952423727344261E-3</v>
      </c>
      <c r="U1300" s="16">
        <f t="shared" ref="U1300:U1363" ca="1" si="278">LN(L1300/L1299)</f>
        <v>1.3479888302822434E-2</v>
      </c>
      <c r="V1300" s="16">
        <f t="shared" ref="V1300:V1363" ca="1" si="279">LN(L1300/L1299)</f>
        <v>1.3479888302822434E-2</v>
      </c>
      <c r="W1300" s="16">
        <f t="shared" ref="W1300:W1363" ca="1" si="280">SUMPRODUCT($Q$7:$X$7,N1300:U1300)</f>
        <v>1.3831198748781748E-2</v>
      </c>
      <c r="X1300" s="16">
        <f t="shared" ref="X1300:X1363" ca="1" si="281">MAX(W1300-$W$15,0)</f>
        <v>1.3436975673543071E-2</v>
      </c>
      <c r="Y1300" s="16">
        <f t="shared" ref="Y1300:Y1363" ca="1" si="282">MAX($W$15-W1300,0)</f>
        <v>0</v>
      </c>
      <c r="Z1300" s="16">
        <f t="shared" ref="Z1300:Z1363" ca="1" si="283">MAX($O$4-W1300,0)</f>
        <v>0</v>
      </c>
    </row>
    <row r="1301" spans="2:26" x14ac:dyDescent="0.35">
      <c r="B1301" vm="10309">
        <f ca="1"/>
        <v>44067</v>
      </c>
      <c r="C1301" vm="10310">
        <f ca="1"/>
        <v>349</v>
      </c>
      <c r="E1301" vm="10311">
        <f ca="1"/>
        <v>38.199599999999997</v>
      </c>
      <c r="F1301" vm="10312">
        <f ca="1"/>
        <v>40.9</v>
      </c>
      <c r="G1301" vm="7044">
        <f ca="1"/>
        <v>228.05</v>
      </c>
      <c r="H1301" vm="2494">
        <f ca="1"/>
        <v>22.75</v>
      </c>
      <c r="J1301" vm="2604">
        <f ca="1"/>
        <v>183.1</v>
      </c>
      <c r="K1301" vm="10313">
        <f ca="1"/>
        <v>121.2</v>
      </c>
      <c r="L1301" vm="10314">
        <f ca="1"/>
        <v>128.80000000000001</v>
      </c>
      <c r="M1301" s="19" vm="10315">
        <f ca="1"/>
        <v>11466.45</v>
      </c>
      <c r="N1301" s="16">
        <f t="shared" ca="1" si="273"/>
        <v>-1.5213203053837873E-2</v>
      </c>
      <c r="O1301" s="16">
        <f t="shared" ca="1" si="272"/>
        <v>2.2055815658918752E-2</v>
      </c>
      <c r="P1301" s="16">
        <f t="shared" ca="1" si="274"/>
        <v>2.2055815658918752E-2</v>
      </c>
      <c r="Q1301" s="16">
        <f t="shared" ca="1" si="275"/>
        <v>6.1312270549363805E-3</v>
      </c>
      <c r="R1301" s="16">
        <f t="shared" ca="1" si="276"/>
        <v>6.5992320445621777E-3</v>
      </c>
      <c r="S1301" s="16">
        <f t="shared" ca="1" si="271"/>
        <v>1.264100372238891E-2</v>
      </c>
      <c r="T1301" s="16">
        <f t="shared" ca="1" si="277"/>
        <v>2.4783160144670005E-3</v>
      </c>
      <c r="U1301" s="16">
        <f t="shared" ca="1" si="278"/>
        <v>-1.4643806959922881E-2</v>
      </c>
      <c r="V1301" s="16">
        <f t="shared" ca="1" si="279"/>
        <v>-1.4643806959922881E-2</v>
      </c>
      <c r="W1301" s="16">
        <f t="shared" ca="1" si="280"/>
        <v>-1.3110576851554433E-2</v>
      </c>
      <c r="X1301" s="16">
        <f t="shared" ca="1" si="281"/>
        <v>0</v>
      </c>
      <c r="Y1301" s="16">
        <f t="shared" ca="1" si="282"/>
        <v>1.3504799926793111E-2</v>
      </c>
      <c r="Z1301" s="16">
        <f t="shared" ca="1" si="283"/>
        <v>1.3669780917383755E-2</v>
      </c>
    </row>
    <row r="1302" spans="2:26" x14ac:dyDescent="0.35">
      <c r="B1302" vm="10316">
        <f ca="1"/>
        <v>44068</v>
      </c>
      <c r="C1302" vm="10317">
        <f ca="1"/>
        <v>346.1</v>
      </c>
      <c r="E1302" vm="10318">
        <f ca="1"/>
        <v>37.466299999999997</v>
      </c>
      <c r="F1302" vm="10319">
        <f ca="1"/>
        <v>40</v>
      </c>
      <c r="G1302" vm="10320">
        <f ca="1"/>
        <v>225.85</v>
      </c>
      <c r="H1302" vm="2050">
        <f ca="1"/>
        <v>22.25</v>
      </c>
      <c r="J1302" vm="2385">
        <f ca="1"/>
        <v>188.55</v>
      </c>
      <c r="K1302" vm="10321">
        <f ca="1"/>
        <v>127.1</v>
      </c>
      <c r="L1302" vm="10322">
        <f ca="1"/>
        <v>130.05000000000001</v>
      </c>
      <c r="M1302" s="19" vm="10323">
        <f ca="1"/>
        <v>11472.25</v>
      </c>
      <c r="N1302" s="16">
        <f t="shared" ca="1" si="273"/>
        <v>-8.3441715611285334E-3</v>
      </c>
      <c r="O1302" s="16">
        <f t="shared" ca="1" si="272"/>
        <v>-1.9383182086792735E-2</v>
      </c>
      <c r="P1302" s="16">
        <f t="shared" ca="1" si="274"/>
        <v>-1.9383182086792735E-2</v>
      </c>
      <c r="Q1302" s="16">
        <f t="shared" ca="1" si="275"/>
        <v>-2.2250608934819692E-2</v>
      </c>
      <c r="R1302" s="16">
        <f t="shared" ca="1" si="276"/>
        <v>-9.693841057096312E-3</v>
      </c>
      <c r="S1302" s="16">
        <f t="shared" ca="1" si="271"/>
        <v>2.9330772023901081E-2</v>
      </c>
      <c r="T1302" s="16">
        <f t="shared" ca="1" si="277"/>
        <v>4.7532104560194188E-2</v>
      </c>
      <c r="U1302" s="16">
        <f t="shared" ca="1" si="278"/>
        <v>9.6581782244072652E-3</v>
      </c>
      <c r="V1302" s="16">
        <f t="shared" ca="1" si="279"/>
        <v>9.6581782244072652E-3</v>
      </c>
      <c r="W1302" s="16">
        <f t="shared" ca="1" si="280"/>
        <v>8.0347632175024643E-3</v>
      </c>
      <c r="X1302" s="16">
        <f t="shared" ca="1" si="281"/>
        <v>7.640540142263787E-3</v>
      </c>
      <c r="Y1302" s="16">
        <f t="shared" ca="1" si="282"/>
        <v>0</v>
      </c>
      <c r="Z1302" s="16">
        <f t="shared" ca="1" si="283"/>
        <v>0</v>
      </c>
    </row>
    <row r="1303" spans="2:26" x14ac:dyDescent="0.35">
      <c r="B1303" vm="10324">
        <f ca="1"/>
        <v>44069</v>
      </c>
      <c r="C1303" vm="2004">
        <f ca="1"/>
        <v>354.25</v>
      </c>
      <c r="E1303" vm="8580">
        <f ca="1"/>
        <v>37.266300000000001</v>
      </c>
      <c r="F1303" vm="9589">
        <f ca="1"/>
        <v>39.950000000000003</v>
      </c>
      <c r="G1303" vm="1980">
        <f ca="1"/>
        <v>226</v>
      </c>
      <c r="H1303" vm="9832">
        <f ca="1"/>
        <v>22.2</v>
      </c>
      <c r="J1303" vm="10137">
        <f ca="1"/>
        <v>192.7</v>
      </c>
      <c r="K1303" vm="9575">
        <f ca="1"/>
        <v>137.9</v>
      </c>
      <c r="L1303" vm="552">
        <f ca="1"/>
        <v>128.94999999999999</v>
      </c>
      <c r="M1303" s="19" vm="10325">
        <f ca="1"/>
        <v>11549.6</v>
      </c>
      <c r="N1303" s="16">
        <f t="shared" ca="1" si="273"/>
        <v>2.3275127929491261E-2</v>
      </c>
      <c r="O1303" s="16">
        <f t="shared" ca="1" si="272"/>
        <v>-5.3524292604499148E-3</v>
      </c>
      <c r="P1303" s="16">
        <f t="shared" ca="1" si="274"/>
        <v>-5.3524292604499148E-3</v>
      </c>
      <c r="Q1303" s="16">
        <f t="shared" ca="1" si="275"/>
        <v>-1.2507819016526025E-3</v>
      </c>
      <c r="R1303" s="16">
        <f t="shared" ca="1" si="276"/>
        <v>6.6393717167272993E-4</v>
      </c>
      <c r="S1303" s="16">
        <f t="shared" ca="1" si="271"/>
        <v>2.1771351715954564E-2</v>
      </c>
      <c r="T1303" s="16">
        <f t="shared" ca="1" si="277"/>
        <v>8.1554606603847751E-2</v>
      </c>
      <c r="U1303" s="16">
        <f t="shared" ca="1" si="278"/>
        <v>-8.4942595673069467E-3</v>
      </c>
      <c r="V1303" s="16">
        <f t="shared" ca="1" si="279"/>
        <v>-8.4942595673069467E-3</v>
      </c>
      <c r="W1303" s="16">
        <f t="shared" ca="1" si="280"/>
        <v>-7.5210537477625114E-3</v>
      </c>
      <c r="X1303" s="16">
        <f t="shared" ca="1" si="281"/>
        <v>0</v>
      </c>
      <c r="Y1303" s="16">
        <f t="shared" ca="1" si="282"/>
        <v>7.9152768230011886E-3</v>
      </c>
      <c r="Z1303" s="16">
        <f t="shared" ca="1" si="283"/>
        <v>8.0802578135918332E-3</v>
      </c>
    </row>
    <row r="1304" spans="2:26" x14ac:dyDescent="0.35">
      <c r="B1304" vm="10326">
        <f ca="1"/>
        <v>44070</v>
      </c>
      <c r="C1304" vm="7727">
        <f ca="1"/>
        <v>350.55</v>
      </c>
      <c r="E1304" vm="10327">
        <f ca="1"/>
        <v>36.766300000000001</v>
      </c>
      <c r="F1304" vm="10328">
        <f ca="1"/>
        <v>39.200000000000003</v>
      </c>
      <c r="G1304" vm="5021">
        <f ca="1"/>
        <v>237.15</v>
      </c>
      <c r="H1304" vm="8517">
        <f ca="1"/>
        <v>22.45</v>
      </c>
      <c r="J1304" vm="7546">
        <f ca="1"/>
        <v>188.75</v>
      </c>
      <c r="K1304" vm="9418">
        <f ca="1"/>
        <v>144.25</v>
      </c>
      <c r="L1304" vm="9158">
        <f ca="1"/>
        <v>127.85</v>
      </c>
      <c r="M1304" s="19" vm="10329">
        <f ca="1"/>
        <v>11559.25</v>
      </c>
      <c r="N1304" s="16">
        <f t="shared" ca="1" si="273"/>
        <v>-1.0499528917813165E-2</v>
      </c>
      <c r="O1304" s="16">
        <f t="shared" ca="1" si="272"/>
        <v>-1.3507768266106971E-2</v>
      </c>
      <c r="P1304" s="16">
        <f t="shared" ca="1" si="274"/>
        <v>-1.3507768266106971E-2</v>
      </c>
      <c r="Q1304" s="16">
        <f t="shared" ca="1" si="275"/>
        <v>-1.8951925415866867E-2</v>
      </c>
      <c r="R1304" s="16">
        <f t="shared" ca="1" si="276"/>
        <v>4.8157853051304947E-2</v>
      </c>
      <c r="S1304" s="16">
        <f t="shared" ca="1" si="271"/>
        <v>-2.071118729118657E-2</v>
      </c>
      <c r="T1304" s="16">
        <f t="shared" ca="1" si="277"/>
        <v>4.501912058895282E-2</v>
      </c>
      <c r="U1304" s="16">
        <f t="shared" ca="1" si="278"/>
        <v>-8.5670305901580819E-3</v>
      </c>
      <c r="V1304" s="16">
        <f t="shared" ca="1" si="279"/>
        <v>-8.5670305901580819E-3</v>
      </c>
      <c r="W1304" s="16">
        <f t="shared" ca="1" si="280"/>
        <v>-6.1666698862395267E-3</v>
      </c>
      <c r="X1304" s="16">
        <f t="shared" ca="1" si="281"/>
        <v>0</v>
      </c>
      <c r="Y1304" s="16">
        <f t="shared" ca="1" si="282"/>
        <v>6.5608929614782039E-3</v>
      </c>
      <c r="Z1304" s="16">
        <f t="shared" ca="1" si="283"/>
        <v>6.7258739520688485E-3</v>
      </c>
    </row>
    <row r="1305" spans="2:26" x14ac:dyDescent="0.35">
      <c r="B1305" vm="10330">
        <f ca="1"/>
        <v>44071</v>
      </c>
      <c r="C1305" vm="4706">
        <f ca="1"/>
        <v>360.05</v>
      </c>
      <c r="E1305" vm="10331">
        <f ca="1"/>
        <v>37.349600000000002</v>
      </c>
      <c r="F1305" vm="10332">
        <f ca="1"/>
        <v>41.65</v>
      </c>
      <c r="G1305" vm="2889">
        <f ca="1"/>
        <v>228.7</v>
      </c>
      <c r="H1305" vm="10333">
        <f ca="1"/>
        <v>22.7</v>
      </c>
      <c r="J1305" vm="10180">
        <f ca="1"/>
        <v>182.8</v>
      </c>
      <c r="K1305" vm="477">
        <f ca="1"/>
        <v>142.80000000000001</v>
      </c>
      <c r="L1305" vm="723">
        <f ca="1"/>
        <v>128.85</v>
      </c>
      <c r="M1305" s="19" vm="10334">
        <f ca="1"/>
        <v>11647.6</v>
      </c>
      <c r="N1305" s="16">
        <f t="shared" ca="1" si="273"/>
        <v>2.6739561041899087E-2</v>
      </c>
      <c r="O1305" s="16">
        <f t="shared" ca="1" si="272"/>
        <v>1.5740537276626075E-2</v>
      </c>
      <c r="P1305" s="16">
        <f t="shared" ca="1" si="274"/>
        <v>1.5740537276626075E-2</v>
      </c>
      <c r="Q1305" s="16">
        <f t="shared" ca="1" si="275"/>
        <v>6.0624621816434632E-2</v>
      </c>
      <c r="R1305" s="16">
        <f t="shared" ca="1" si="276"/>
        <v>-3.6281751294855308E-2</v>
      </c>
      <c r="S1305" s="16">
        <f t="shared" ca="1" si="271"/>
        <v>-3.2030729109084402E-2</v>
      </c>
      <c r="T1305" s="16">
        <f t="shared" ca="1" si="277"/>
        <v>-1.01028554827248E-2</v>
      </c>
      <c r="U1305" s="16">
        <f t="shared" ca="1" si="278"/>
        <v>7.7912353611783959E-3</v>
      </c>
      <c r="V1305" s="16">
        <f t="shared" ca="1" si="279"/>
        <v>7.7912353611783959E-3</v>
      </c>
      <c r="W1305" s="16">
        <f t="shared" ca="1" si="280"/>
        <v>6.6783844407190965E-3</v>
      </c>
      <c r="X1305" s="16">
        <f t="shared" ca="1" si="281"/>
        <v>6.2841613654804193E-3</v>
      </c>
      <c r="Y1305" s="16">
        <f t="shared" ca="1" si="282"/>
        <v>0</v>
      </c>
      <c r="Z1305" s="16">
        <f t="shared" ca="1" si="283"/>
        <v>0</v>
      </c>
    </row>
    <row r="1306" spans="2:26" x14ac:dyDescent="0.35">
      <c r="B1306" vm="10335">
        <f ca="1"/>
        <v>44074</v>
      </c>
      <c r="C1306" vm="7839">
        <f ca="1"/>
        <v>355.75</v>
      </c>
      <c r="E1306" vm="10336">
        <f ca="1"/>
        <v>35.366300000000003</v>
      </c>
      <c r="F1306" vm="9619">
        <f ca="1"/>
        <v>38.549999999999997</v>
      </c>
      <c r="G1306" vm="3710">
        <f ca="1"/>
        <v>226.6</v>
      </c>
      <c r="H1306" vm="2418">
        <f ca="1"/>
        <v>21.65</v>
      </c>
      <c r="J1306" vm="9335">
        <f ca="1"/>
        <v>178.65</v>
      </c>
      <c r="K1306" vm="303">
        <f ca="1"/>
        <v>143.19999999999999</v>
      </c>
      <c r="L1306" vm="371">
        <f ca="1"/>
        <v>128.65</v>
      </c>
      <c r="M1306" s="19" vm="10337">
        <f ca="1"/>
        <v>11387.5</v>
      </c>
      <c r="N1306" s="16">
        <f t="shared" ca="1" si="273"/>
        <v>-1.2014673724914134E-2</v>
      </c>
      <c r="O1306" s="16">
        <f t="shared" ca="1" si="272"/>
        <v>-5.4562812696466526E-2</v>
      </c>
      <c r="P1306" s="16">
        <f t="shared" ca="1" si="274"/>
        <v>-5.4562812696466526E-2</v>
      </c>
      <c r="Q1306" s="16">
        <f t="shared" ca="1" si="275"/>
        <v>-7.7345268603513234E-2</v>
      </c>
      <c r="R1306" s="16">
        <f t="shared" ca="1" si="276"/>
        <v>-9.2247524348294981E-3</v>
      </c>
      <c r="S1306" s="16">
        <f t="shared" ca="1" si="271"/>
        <v>-2.2964074550630823E-2</v>
      </c>
      <c r="T1306" s="16">
        <f t="shared" ca="1" si="277"/>
        <v>2.7972046210609975E-3</v>
      </c>
      <c r="U1306" s="16">
        <f t="shared" ca="1" si="278"/>
        <v>-1.5533983706208243E-3</v>
      </c>
      <c r="V1306" s="16">
        <f t="shared" ca="1" si="279"/>
        <v>-1.5533983706208243E-3</v>
      </c>
      <c r="W1306" s="16">
        <f t="shared" ca="1" si="280"/>
        <v>-3.3894256471230181E-3</v>
      </c>
      <c r="X1306" s="16">
        <f t="shared" ca="1" si="281"/>
        <v>0</v>
      </c>
      <c r="Y1306" s="16">
        <f t="shared" ca="1" si="282"/>
        <v>3.7836487223616953E-3</v>
      </c>
      <c r="Z1306" s="16">
        <f t="shared" ca="1" si="283"/>
        <v>3.9486297129523399E-3</v>
      </c>
    </row>
    <row r="1307" spans="2:26" x14ac:dyDescent="0.35">
      <c r="B1307" vm="10338">
        <f ca="1"/>
        <v>44075</v>
      </c>
      <c r="C1307" vm="10339">
        <f ca="1"/>
        <v>348.8</v>
      </c>
      <c r="E1307" vm="9031">
        <f ca="1"/>
        <v>35.982999999999997</v>
      </c>
      <c r="F1307" vm="9619">
        <f ca="1"/>
        <v>38.549999999999997</v>
      </c>
      <c r="G1307" vm="7936">
        <f ca="1"/>
        <v>227.3</v>
      </c>
      <c r="H1307" vm="2031">
        <f ca="1"/>
        <v>21.8</v>
      </c>
      <c r="J1307" vm="7793">
        <f ca="1"/>
        <v>171.95</v>
      </c>
      <c r="K1307" vm="1682">
        <f ca="1"/>
        <v>143.80000000000001</v>
      </c>
      <c r="L1307" vm="564">
        <f ca="1"/>
        <v>132</v>
      </c>
      <c r="M1307" s="19" vm="10340">
        <f ca="1"/>
        <v>11470.25</v>
      </c>
      <c r="N1307" s="16">
        <f t="shared" ca="1" si="273"/>
        <v>-1.9729544935137205E-2</v>
      </c>
      <c r="O1307" s="16">
        <f t="shared" ca="1" si="272"/>
        <v>1.7287215381533549E-2</v>
      </c>
      <c r="P1307" s="16">
        <f t="shared" ca="1" si="274"/>
        <v>1.7287215381533549E-2</v>
      </c>
      <c r="Q1307" s="16">
        <f t="shared" ca="1" si="275"/>
        <v>0</v>
      </c>
      <c r="R1307" s="16">
        <f t="shared" ca="1" si="276"/>
        <v>3.0843822645916E-3</v>
      </c>
      <c r="S1307" s="16">
        <f t="shared" ca="1" si="271"/>
        <v>-3.822484759114364E-2</v>
      </c>
      <c r="T1307" s="16">
        <f t="shared" ca="1" si="277"/>
        <v>4.1811907604013317E-3</v>
      </c>
      <c r="U1307" s="16">
        <f t="shared" ca="1" si="278"/>
        <v>2.5706383858617555E-2</v>
      </c>
      <c r="V1307" s="16">
        <f t="shared" ca="1" si="279"/>
        <v>2.5706383858617555E-2</v>
      </c>
      <c r="W1307" s="16">
        <f t="shared" ca="1" si="280"/>
        <v>2.3735652537195822E-2</v>
      </c>
      <c r="X1307" s="16">
        <f t="shared" ca="1" si="281"/>
        <v>2.3341429461957146E-2</v>
      </c>
      <c r="Y1307" s="16">
        <f t="shared" ca="1" si="282"/>
        <v>0</v>
      </c>
      <c r="Z1307" s="16">
        <f t="shared" ca="1" si="283"/>
        <v>0</v>
      </c>
    </row>
    <row r="1308" spans="2:26" x14ac:dyDescent="0.35">
      <c r="B1308" vm="10341">
        <f ca="1"/>
        <v>44076</v>
      </c>
      <c r="C1308" vm="10342">
        <f ca="1"/>
        <v>359.9</v>
      </c>
      <c r="E1308" vm="8666">
        <f ca="1"/>
        <v>36.332999999999998</v>
      </c>
      <c r="F1308" vm="10343">
        <f ca="1"/>
        <v>39.15</v>
      </c>
      <c r="G1308" vm="4524">
        <f ca="1"/>
        <v>229.25</v>
      </c>
      <c r="H1308" vm="1984">
        <f ca="1"/>
        <v>21.45</v>
      </c>
      <c r="J1308" vm="8632">
        <f ca="1"/>
        <v>163.1</v>
      </c>
      <c r="K1308" vm="10344">
        <f ca="1"/>
        <v>150.30000000000001</v>
      </c>
      <c r="L1308" vm="10345">
        <f ca="1"/>
        <v>131.1</v>
      </c>
      <c r="M1308" s="19" vm="10346">
        <f ca="1"/>
        <v>11535</v>
      </c>
      <c r="N1308" s="16">
        <f t="shared" ca="1" si="273"/>
        <v>3.132752305016033E-2</v>
      </c>
      <c r="O1308" s="16">
        <f t="shared" ca="1" si="272"/>
        <v>9.6798145051622281E-3</v>
      </c>
      <c r="P1308" s="16">
        <f t="shared" ca="1" si="274"/>
        <v>9.6798145051622281E-3</v>
      </c>
      <c r="Q1308" s="16">
        <f t="shared" ca="1" si="275"/>
        <v>1.5444322427473556E-2</v>
      </c>
      <c r="R1308" s="16">
        <f t="shared" ca="1" si="276"/>
        <v>8.5423802780766004E-3</v>
      </c>
      <c r="S1308" s="16">
        <f t="shared" ca="1" si="271"/>
        <v>-5.2840227251307027E-2</v>
      </c>
      <c r="T1308" s="16">
        <f t="shared" ca="1" si="277"/>
        <v>4.4209851471982531E-2</v>
      </c>
      <c r="U1308" s="16">
        <f t="shared" ca="1" si="278"/>
        <v>-6.8415318167167121E-3</v>
      </c>
      <c r="V1308" s="16">
        <f t="shared" ca="1" si="279"/>
        <v>-6.8415318167167121E-3</v>
      </c>
      <c r="W1308" s="16">
        <f t="shared" ca="1" si="280"/>
        <v>-5.3515237055628048E-3</v>
      </c>
      <c r="X1308" s="16">
        <f t="shared" ca="1" si="281"/>
        <v>0</v>
      </c>
      <c r="Y1308" s="16">
        <f t="shared" ca="1" si="282"/>
        <v>5.745746780801482E-3</v>
      </c>
      <c r="Z1308" s="16">
        <f t="shared" ca="1" si="283"/>
        <v>5.9107277713921266E-3</v>
      </c>
    </row>
    <row r="1309" spans="2:26" x14ac:dyDescent="0.35">
      <c r="B1309" vm="10347">
        <f ca="1"/>
        <v>44077</v>
      </c>
      <c r="C1309" vm="8304">
        <f ca="1"/>
        <v>366</v>
      </c>
      <c r="E1309" vm="10348">
        <f ca="1"/>
        <v>36.1496</v>
      </c>
      <c r="F1309" vm="10319">
        <f ca="1"/>
        <v>40</v>
      </c>
      <c r="G1309" vm="10349">
        <f ca="1"/>
        <v>224.75</v>
      </c>
      <c r="H1309" vm="2277">
        <f ca="1"/>
        <v>21.55</v>
      </c>
      <c r="J1309" vm="10350">
        <f ca="1"/>
        <v>183.6</v>
      </c>
      <c r="K1309" vm="2409">
        <f ca="1"/>
        <v>151.85</v>
      </c>
      <c r="L1309" vm="359">
        <f ca="1"/>
        <v>128.5</v>
      </c>
      <c r="M1309" s="19" vm="10351">
        <f ca="1"/>
        <v>11527.45</v>
      </c>
      <c r="N1309" s="16">
        <f t="shared" ca="1" si="273"/>
        <v>1.6807118316381191E-2</v>
      </c>
      <c r="O1309" s="16">
        <f t="shared" ca="1" si="272"/>
        <v>-5.0605356703827438E-3</v>
      </c>
      <c r="P1309" s="16">
        <f t="shared" ca="1" si="274"/>
        <v>-5.0605356703827438E-3</v>
      </c>
      <c r="Q1309" s="16">
        <f t="shared" ca="1" si="275"/>
        <v>2.1479031677124231E-2</v>
      </c>
      <c r="R1309" s="16">
        <f t="shared" ca="1" si="276"/>
        <v>-1.9824437784844544E-2</v>
      </c>
      <c r="S1309" s="16">
        <f t="shared" ca="1" si="271"/>
        <v>0.11839596855942193</v>
      </c>
      <c r="T1309" s="16">
        <f t="shared" ca="1" si="277"/>
        <v>1.0259894732828907E-2</v>
      </c>
      <c r="U1309" s="16">
        <f t="shared" ca="1" si="278"/>
        <v>-2.0031486434379603E-2</v>
      </c>
      <c r="V1309" s="16">
        <f t="shared" ca="1" si="279"/>
        <v>-2.0031486434379603E-2</v>
      </c>
      <c r="W1309" s="16">
        <f t="shared" ca="1" si="280"/>
        <v>-1.8816472455261357E-2</v>
      </c>
      <c r="X1309" s="16">
        <f t="shared" ca="1" si="281"/>
        <v>0</v>
      </c>
      <c r="Y1309" s="16">
        <f t="shared" ca="1" si="282"/>
        <v>1.9210695530500033E-2</v>
      </c>
      <c r="Z1309" s="16">
        <f t="shared" ca="1" si="283"/>
        <v>1.9375676521090679E-2</v>
      </c>
    </row>
    <row r="1310" spans="2:26" x14ac:dyDescent="0.35">
      <c r="B1310" vm="10352">
        <f ca="1"/>
        <v>44078</v>
      </c>
      <c r="C1310" vm="10353">
        <f ca="1"/>
        <v>353</v>
      </c>
      <c r="E1310" vm="10354">
        <f ca="1"/>
        <v>35.466299999999997</v>
      </c>
      <c r="F1310" vm="10355">
        <f ca="1"/>
        <v>38.700000000000003</v>
      </c>
      <c r="G1310" vm="10356">
        <f ca="1"/>
        <v>221.65</v>
      </c>
      <c r="H1310" vm="2378">
        <f ca="1"/>
        <v>21.4</v>
      </c>
      <c r="J1310" vm="10357">
        <f ca="1"/>
        <v>178.2</v>
      </c>
      <c r="K1310" vm="9159">
        <f ca="1"/>
        <v>147.80000000000001</v>
      </c>
      <c r="L1310" vm="10358">
        <f ca="1"/>
        <v>125.95</v>
      </c>
      <c r="M1310" s="19" vm="10359">
        <f ca="1"/>
        <v>11333.85</v>
      </c>
      <c r="N1310" s="16">
        <f t="shared" ca="1" si="273"/>
        <v>-3.6165276468069524E-2</v>
      </c>
      <c r="O1310" s="16">
        <f t="shared" ca="1" si="272"/>
        <v>-1.9082933696511942E-2</v>
      </c>
      <c r="P1310" s="16">
        <f t="shared" ca="1" si="274"/>
        <v>-1.9082933696511942E-2</v>
      </c>
      <c r="Q1310" s="16">
        <f t="shared" ca="1" si="275"/>
        <v>-3.3039854078200155E-2</v>
      </c>
      <c r="R1310" s="16">
        <f t="shared" ca="1" si="276"/>
        <v>-1.388911216066715E-2</v>
      </c>
      <c r="S1310" s="16">
        <f t="shared" ca="1" si="271"/>
        <v>-2.985296314968116E-2</v>
      </c>
      <c r="T1310" s="16">
        <f t="shared" ca="1" si="277"/>
        <v>-2.7033182977656261E-2</v>
      </c>
      <c r="U1310" s="16">
        <f t="shared" ca="1" si="278"/>
        <v>-2.004390153665522E-2</v>
      </c>
      <c r="V1310" s="16">
        <f t="shared" ca="1" si="279"/>
        <v>-2.004390153665522E-2</v>
      </c>
      <c r="W1310" s="16">
        <f t="shared" ca="1" si="280"/>
        <v>-2.011041706825915E-2</v>
      </c>
      <c r="X1310" s="16">
        <f t="shared" ca="1" si="281"/>
        <v>0</v>
      </c>
      <c r="Y1310" s="16">
        <f t="shared" ca="1" si="282"/>
        <v>2.0504640143497826E-2</v>
      </c>
      <c r="Z1310" s="16">
        <f t="shared" ca="1" si="283"/>
        <v>2.0669621134088472E-2</v>
      </c>
    </row>
    <row r="1311" spans="2:26" x14ac:dyDescent="0.35">
      <c r="B1311" vm="10360">
        <f ca="1"/>
        <v>44081</v>
      </c>
      <c r="C1311" vm="6408">
        <f ca="1"/>
        <v>352.05</v>
      </c>
      <c r="E1311" vm="7022">
        <f ca="1"/>
        <v>35.199599999999997</v>
      </c>
      <c r="F1311" vm="10214">
        <f ca="1"/>
        <v>38.450000000000003</v>
      </c>
      <c r="G1311" vm="3225">
        <f ca="1"/>
        <v>217.8</v>
      </c>
      <c r="H1311" vm="2388">
        <f ca="1"/>
        <v>21.35</v>
      </c>
      <c r="J1311" vm="8072">
        <f ca="1"/>
        <v>173.25</v>
      </c>
      <c r="K1311" vm="9392">
        <f ca="1"/>
        <v>149.4</v>
      </c>
      <c r="L1311" vm="9074">
        <f ca="1"/>
        <v>127.9</v>
      </c>
      <c r="M1311" s="19" vm="10361">
        <f ca="1"/>
        <v>11355.05</v>
      </c>
      <c r="N1311" s="16">
        <f t="shared" ca="1" si="273"/>
        <v>-2.6948459681545309E-3</v>
      </c>
      <c r="O1311" s="16">
        <f t="shared" ca="1" si="272"/>
        <v>-7.5482309370074599E-3</v>
      </c>
      <c r="P1311" s="16">
        <f t="shared" ca="1" si="274"/>
        <v>-7.5482309370074599E-3</v>
      </c>
      <c r="Q1311" s="16">
        <f t="shared" ca="1" si="275"/>
        <v>-6.4809040840831155E-3</v>
      </c>
      <c r="R1311" s="16">
        <f t="shared" ca="1" si="276"/>
        <v>-1.7522350692202378E-2</v>
      </c>
      <c r="S1311" s="16">
        <f t="shared" ca="1" si="271"/>
        <v>-2.8170876966696221E-2</v>
      </c>
      <c r="T1311" s="16">
        <f t="shared" ca="1" si="277"/>
        <v>1.0767264184615591E-2</v>
      </c>
      <c r="U1311" s="16">
        <f t="shared" ca="1" si="278"/>
        <v>1.5363705786177833E-2</v>
      </c>
      <c r="V1311" s="16">
        <f t="shared" ca="1" si="279"/>
        <v>1.5363705786177833E-2</v>
      </c>
      <c r="W1311" s="16">
        <f t="shared" ca="1" si="280"/>
        <v>1.3194923492259106E-2</v>
      </c>
      <c r="X1311" s="16">
        <f t="shared" ca="1" si="281"/>
        <v>1.2800700417020429E-2</v>
      </c>
      <c r="Y1311" s="16">
        <f t="shared" ca="1" si="282"/>
        <v>0</v>
      </c>
      <c r="Z1311" s="16">
        <f t="shared" ca="1" si="283"/>
        <v>0</v>
      </c>
    </row>
    <row r="1312" spans="2:26" x14ac:dyDescent="0.35">
      <c r="B1312" vm="10362">
        <f ca="1"/>
        <v>44082</v>
      </c>
      <c r="C1312" vm="6221">
        <f ca="1"/>
        <v>345.6</v>
      </c>
      <c r="E1312" vm="8573">
        <f ca="1"/>
        <v>34.216299999999997</v>
      </c>
      <c r="F1312" vm="10363">
        <f ca="1"/>
        <v>37.5</v>
      </c>
      <c r="G1312" vm="3857">
        <f ca="1"/>
        <v>211.9</v>
      </c>
      <c r="H1312" vm="1498">
        <f ca="1"/>
        <v>21.05</v>
      </c>
      <c r="J1312" vm="10364">
        <f ca="1"/>
        <v>169.6</v>
      </c>
      <c r="K1312" vm="1341">
        <f ca="1"/>
        <v>142.30000000000001</v>
      </c>
      <c r="L1312" vm="1467">
        <f ca="1"/>
        <v>125.55</v>
      </c>
      <c r="M1312" s="19" vm="10365">
        <f ca="1"/>
        <v>11317.35</v>
      </c>
      <c r="N1312" s="16">
        <f t="shared" ca="1" si="273"/>
        <v>-1.8491174035241659E-2</v>
      </c>
      <c r="O1312" s="16">
        <f t="shared" ca="1" si="272"/>
        <v>-2.833258018903409E-2</v>
      </c>
      <c r="P1312" s="16">
        <f t="shared" ca="1" si="274"/>
        <v>-2.833258018903409E-2</v>
      </c>
      <c r="Q1312" s="16">
        <f t="shared" ca="1" si="275"/>
        <v>-2.5017762975287874E-2</v>
      </c>
      <c r="R1312" s="16">
        <f t="shared" ca="1" si="276"/>
        <v>-2.7462745224606743E-2</v>
      </c>
      <c r="S1312" s="16">
        <f t="shared" ref="S1312:S1375" ca="1" si="284">LN(J1312/J1311)</f>
        <v>-2.1292914712209975E-2</v>
      </c>
      <c r="T1312" s="16">
        <f t="shared" ca="1" si="277"/>
        <v>-4.8689767602910168E-2</v>
      </c>
      <c r="U1312" s="16">
        <f t="shared" ca="1" si="278"/>
        <v>-1.8544622981203088E-2</v>
      </c>
      <c r="V1312" s="16">
        <f t="shared" ca="1" si="279"/>
        <v>-1.8544622981203088E-2</v>
      </c>
      <c r="W1312" s="16">
        <f t="shared" ca="1" si="280"/>
        <v>-1.913151880260093E-2</v>
      </c>
      <c r="X1312" s="16">
        <f t="shared" ca="1" si="281"/>
        <v>0</v>
      </c>
      <c r="Y1312" s="16">
        <f t="shared" ca="1" si="282"/>
        <v>1.9525741877839606E-2</v>
      </c>
      <c r="Z1312" s="16">
        <f t="shared" ca="1" si="283"/>
        <v>1.9690722868430252E-2</v>
      </c>
    </row>
    <row r="1313" spans="2:26" x14ac:dyDescent="0.35">
      <c r="B1313" vm="10366">
        <f ca="1"/>
        <v>44083</v>
      </c>
      <c r="C1313" vm="10367">
        <f ca="1"/>
        <v>343.85</v>
      </c>
      <c r="E1313" vm="9396">
        <f ca="1"/>
        <v>33.683</v>
      </c>
      <c r="F1313" vm="10368">
        <f ca="1"/>
        <v>36.5</v>
      </c>
      <c r="G1313" vm="10369">
        <f ca="1"/>
        <v>216.2</v>
      </c>
      <c r="H1313" vm="2311">
        <f ca="1"/>
        <v>20.7</v>
      </c>
      <c r="J1313" vm="9861">
        <f ca="1"/>
        <v>166.7</v>
      </c>
      <c r="K1313" vm="1786">
        <f ca="1"/>
        <v>140.1</v>
      </c>
      <c r="L1313" vm="9039">
        <f ca="1"/>
        <v>127.95</v>
      </c>
      <c r="M1313" s="19" vm="10370">
        <f ca="1"/>
        <v>11278</v>
      </c>
      <c r="N1313" s="16">
        <f t="shared" ca="1" si="273"/>
        <v>-5.076521164055465E-3</v>
      </c>
      <c r="O1313" s="16">
        <f t="shared" ca="1" si="272"/>
        <v>-1.5708879672577371E-2</v>
      </c>
      <c r="P1313" s="16">
        <f t="shared" ca="1" si="274"/>
        <v>-1.5708879672577371E-2</v>
      </c>
      <c r="Q1313" s="16">
        <f t="shared" ca="1" si="275"/>
        <v>-2.7028672387919259E-2</v>
      </c>
      <c r="R1313" s="16">
        <f t="shared" ca="1" si="276"/>
        <v>2.0089439930854436E-2</v>
      </c>
      <c r="S1313" s="16">
        <f t="shared" ca="1" si="284"/>
        <v>-1.7246933601054438E-2</v>
      </c>
      <c r="T1313" s="16">
        <f t="shared" ca="1" si="277"/>
        <v>-1.5581051752845496E-2</v>
      </c>
      <c r="U1313" s="16">
        <f t="shared" ca="1" si="278"/>
        <v>1.8935477002203903E-2</v>
      </c>
      <c r="V1313" s="16">
        <f t="shared" ca="1" si="279"/>
        <v>1.8935477002203903E-2</v>
      </c>
      <c r="W1313" s="16">
        <f t="shared" ca="1" si="280"/>
        <v>1.782259237254126E-2</v>
      </c>
      <c r="X1313" s="16">
        <f t="shared" ca="1" si="281"/>
        <v>1.7428369297302584E-2</v>
      </c>
      <c r="Y1313" s="16">
        <f t="shared" ca="1" si="282"/>
        <v>0</v>
      </c>
      <c r="Z1313" s="16">
        <f t="shared" ca="1" si="283"/>
        <v>0</v>
      </c>
    </row>
    <row r="1314" spans="2:26" x14ac:dyDescent="0.35">
      <c r="B1314" vm="10371">
        <f ca="1"/>
        <v>44084</v>
      </c>
      <c r="C1314" vm="10372">
        <f ca="1"/>
        <v>341.6</v>
      </c>
      <c r="E1314" vm="10373">
        <f ca="1"/>
        <v>33.866300000000003</v>
      </c>
      <c r="F1314" vm="9627">
        <f ca="1"/>
        <v>37.049999999999997</v>
      </c>
      <c r="G1314" vm="10374">
        <f ca="1"/>
        <v>221.25</v>
      </c>
      <c r="H1314" vm="9732">
        <f ca="1"/>
        <v>20.55</v>
      </c>
      <c r="J1314" vm="3137">
        <f ca="1"/>
        <v>170.2</v>
      </c>
      <c r="K1314" vm="9130">
        <f ca="1"/>
        <v>143.30000000000001</v>
      </c>
      <c r="L1314" vm="1891">
        <f ca="1"/>
        <v>130.44999999999999</v>
      </c>
      <c r="M1314" s="19" vm="10375">
        <f ca="1"/>
        <v>11449.25</v>
      </c>
      <c r="N1314" s="16">
        <f t="shared" ca="1" si="273"/>
        <v>-6.5650538514303459E-3</v>
      </c>
      <c r="O1314" s="16">
        <f t="shared" ca="1" si="272"/>
        <v>5.4271606044986953E-3</v>
      </c>
      <c r="P1314" s="16">
        <f t="shared" ca="1" si="274"/>
        <v>5.4271606044986953E-3</v>
      </c>
      <c r="Q1314" s="16">
        <f t="shared" ca="1" si="275"/>
        <v>1.4956091153649959E-2</v>
      </c>
      <c r="R1314" s="16">
        <f t="shared" ca="1" si="276"/>
        <v>2.308937868293115E-2</v>
      </c>
      <c r="S1314" s="16">
        <f t="shared" ca="1" si="284"/>
        <v>2.077842638252551E-2</v>
      </c>
      <c r="T1314" s="16">
        <f t="shared" ca="1" si="277"/>
        <v>2.2583881491164869E-2</v>
      </c>
      <c r="U1314" s="16">
        <f t="shared" ca="1" si="278"/>
        <v>1.9350448976939463E-2</v>
      </c>
      <c r="V1314" s="16">
        <f t="shared" ca="1" si="279"/>
        <v>1.9350448976939463E-2</v>
      </c>
      <c r="W1314" s="16">
        <f t="shared" ca="1" si="280"/>
        <v>1.9097157582238535E-2</v>
      </c>
      <c r="X1314" s="16">
        <f t="shared" ca="1" si="281"/>
        <v>1.870293450699986E-2</v>
      </c>
      <c r="Y1314" s="16">
        <f t="shared" ca="1" si="282"/>
        <v>0</v>
      </c>
      <c r="Z1314" s="16">
        <f t="shared" ca="1" si="283"/>
        <v>0</v>
      </c>
    </row>
    <row r="1315" spans="2:26" x14ac:dyDescent="0.35">
      <c r="B1315" vm="10376">
        <f ca="1"/>
        <v>44085</v>
      </c>
      <c r="C1315" vm="10377">
        <f ca="1"/>
        <v>342.5</v>
      </c>
      <c r="E1315" vm="7048">
        <f ca="1"/>
        <v>34.082999999999998</v>
      </c>
      <c r="F1315" vm="10378">
        <f ca="1"/>
        <v>37.1</v>
      </c>
      <c r="G1315" vm="10379">
        <f ca="1"/>
        <v>237.7</v>
      </c>
      <c r="H1315" vm="9732">
        <f ca="1"/>
        <v>20.55</v>
      </c>
      <c r="J1315" vm="3289">
        <f ca="1"/>
        <v>168.6</v>
      </c>
      <c r="K1315" vm="8837">
        <f ca="1"/>
        <v>144.30000000000001</v>
      </c>
      <c r="L1315" vm="802">
        <f ca="1"/>
        <v>131.9</v>
      </c>
      <c r="M1315" s="19" vm="10380">
        <f ca="1"/>
        <v>11464.45</v>
      </c>
      <c r="N1315" s="16">
        <f t="shared" ca="1" si="273"/>
        <v>2.631195787865213E-3</v>
      </c>
      <c r="O1315" s="16">
        <f t="shared" ca="1" si="272"/>
        <v>6.3783066098686862E-3</v>
      </c>
      <c r="P1315" s="16">
        <f t="shared" ca="1" si="274"/>
        <v>6.3783066098686862E-3</v>
      </c>
      <c r="Q1315" s="16">
        <f t="shared" ca="1" si="275"/>
        <v>1.3486178712936849E-3</v>
      </c>
      <c r="R1315" s="16">
        <f t="shared" ca="1" si="276"/>
        <v>7.1716090478109354E-2</v>
      </c>
      <c r="S1315" s="16">
        <f t="shared" ca="1" si="284"/>
        <v>-9.4451705715186459E-3</v>
      </c>
      <c r="T1315" s="16">
        <f t="shared" ca="1" si="277"/>
        <v>6.9541309456990809E-3</v>
      </c>
      <c r="U1315" s="16">
        <f t="shared" ca="1" si="278"/>
        <v>1.105404814053163E-2</v>
      </c>
      <c r="V1315" s="16">
        <f t="shared" ca="1" si="279"/>
        <v>1.105404814053163E-2</v>
      </c>
      <c r="W1315" s="16">
        <f t="shared" ca="1" si="280"/>
        <v>1.3512837452656842E-2</v>
      </c>
      <c r="X1315" s="16">
        <f t="shared" ca="1" si="281"/>
        <v>1.3118614377418165E-2</v>
      </c>
      <c r="Y1315" s="16">
        <f t="shared" ca="1" si="282"/>
        <v>0</v>
      </c>
      <c r="Z1315" s="16">
        <f t="shared" ca="1" si="283"/>
        <v>0</v>
      </c>
    </row>
    <row r="1316" spans="2:26" x14ac:dyDescent="0.35">
      <c r="B1316" vm="10381">
        <f ca="1"/>
        <v>44088</v>
      </c>
      <c r="C1316" vm="10382">
        <f ca="1"/>
        <v>351.65</v>
      </c>
      <c r="E1316" vm="10383">
        <f ca="1"/>
        <v>35.683</v>
      </c>
      <c r="F1316" vm="10256">
        <f ca="1"/>
        <v>36.25</v>
      </c>
      <c r="G1316" vm="10384">
        <f ca="1"/>
        <v>223.95</v>
      </c>
      <c r="H1316" vm="2311">
        <f ca="1"/>
        <v>20.7</v>
      </c>
      <c r="J1316" vm="7639">
        <f ca="1"/>
        <v>177.25</v>
      </c>
      <c r="K1316" vm="10385">
        <f ca="1"/>
        <v>148.55000000000001</v>
      </c>
      <c r="L1316" vm="10386">
        <f ca="1"/>
        <v>129.65</v>
      </c>
      <c r="M1316" s="19" vm="10387">
        <f ca="1"/>
        <v>11440.05</v>
      </c>
      <c r="N1316" s="16">
        <f t="shared" ca="1" si="273"/>
        <v>2.6364705051747296E-2</v>
      </c>
      <c r="O1316" s="16">
        <f t="shared" ca="1" si="272"/>
        <v>4.5875658638834887E-2</v>
      </c>
      <c r="P1316" s="16">
        <f t="shared" ca="1" si="274"/>
        <v>4.5875658638834887E-2</v>
      </c>
      <c r="Q1316" s="16">
        <f t="shared" ca="1" si="275"/>
        <v>-2.3177588312705683E-2</v>
      </c>
      <c r="R1316" s="16">
        <f t="shared" ca="1" si="276"/>
        <v>-5.958656171283911E-2</v>
      </c>
      <c r="S1316" s="16">
        <f t="shared" ca="1" si="284"/>
        <v>5.0032119844481929E-2</v>
      </c>
      <c r="T1316" s="16">
        <f t="shared" ca="1" si="277"/>
        <v>2.9027136128791417E-2</v>
      </c>
      <c r="U1316" s="16">
        <f t="shared" ca="1" si="278"/>
        <v>-1.7205547738595499E-2</v>
      </c>
      <c r="V1316" s="16">
        <f t="shared" ca="1" si="279"/>
        <v>-1.7205547738595499E-2</v>
      </c>
      <c r="W1316" s="16">
        <f t="shared" ca="1" si="280"/>
        <v>-1.815973797091237E-2</v>
      </c>
      <c r="X1316" s="16">
        <f t="shared" ca="1" si="281"/>
        <v>0</v>
      </c>
      <c r="Y1316" s="16">
        <f t="shared" ca="1" si="282"/>
        <v>1.8553961046151046E-2</v>
      </c>
      <c r="Z1316" s="16">
        <f t="shared" ca="1" si="283"/>
        <v>1.8718942036741692E-2</v>
      </c>
    </row>
    <row r="1317" spans="2:26" x14ac:dyDescent="0.35">
      <c r="B1317" vm="10388">
        <f ca="1"/>
        <v>44089</v>
      </c>
      <c r="C1317" vm="10389">
        <f ca="1"/>
        <v>352.65</v>
      </c>
      <c r="E1317" vm="10390">
        <f ca="1"/>
        <v>34.933</v>
      </c>
      <c r="F1317" vm="10226">
        <f ca="1"/>
        <v>35.950000000000003</v>
      </c>
      <c r="G1317" vm="10391">
        <f ca="1"/>
        <v>221.35</v>
      </c>
      <c r="H1317" vm="1576">
        <f ca="1"/>
        <v>20.75</v>
      </c>
      <c r="J1317" vm="10392">
        <f ca="1"/>
        <v>182.05</v>
      </c>
      <c r="K1317" vm="9280">
        <f ca="1"/>
        <v>148.4</v>
      </c>
      <c r="L1317" vm="10393">
        <f ca="1"/>
        <v>131.55000000000001</v>
      </c>
      <c r="M1317" s="19" vm="10394">
        <f ca="1"/>
        <v>11521.8</v>
      </c>
      <c r="N1317" s="16">
        <f t="shared" ca="1" si="273"/>
        <v>2.8397009001608609E-3</v>
      </c>
      <c r="O1317" s="16">
        <f t="shared" ca="1" si="272"/>
        <v>-2.1242443706137742E-2</v>
      </c>
      <c r="P1317" s="16">
        <f t="shared" ca="1" si="274"/>
        <v>-2.1242443706137742E-2</v>
      </c>
      <c r="Q1317" s="16">
        <f t="shared" ca="1" si="275"/>
        <v>-8.3102971336280369E-3</v>
      </c>
      <c r="R1317" s="16">
        <f t="shared" ca="1" si="276"/>
        <v>-1.1677653475159037E-2</v>
      </c>
      <c r="S1317" s="16">
        <f t="shared" ca="1" si="284"/>
        <v>2.6720209209205703E-2</v>
      </c>
      <c r="T1317" s="16">
        <f t="shared" ca="1" si="277"/>
        <v>-1.0102711753366578E-3</v>
      </c>
      <c r="U1317" s="16">
        <f t="shared" ca="1" si="278"/>
        <v>1.4548495501628419E-2</v>
      </c>
      <c r="V1317" s="16">
        <f t="shared" ca="1" si="279"/>
        <v>1.4548495501628419E-2</v>
      </c>
      <c r="W1317" s="16">
        <f t="shared" ca="1" si="280"/>
        <v>1.2689527839538885E-2</v>
      </c>
      <c r="X1317" s="16">
        <f t="shared" ca="1" si="281"/>
        <v>1.2295304764300208E-2</v>
      </c>
      <c r="Y1317" s="16">
        <f t="shared" ca="1" si="282"/>
        <v>0</v>
      </c>
      <c r="Z1317" s="16">
        <f t="shared" ca="1" si="283"/>
        <v>0</v>
      </c>
    </row>
    <row r="1318" spans="2:26" x14ac:dyDescent="0.35">
      <c r="B1318" vm="10395">
        <f ca="1"/>
        <v>44090</v>
      </c>
      <c r="C1318" vm="10396">
        <f ca="1"/>
        <v>353.55</v>
      </c>
      <c r="E1318" vm="10397">
        <f ca="1"/>
        <v>34.482999999999997</v>
      </c>
      <c r="F1318" vm="10398">
        <f ca="1"/>
        <v>35.65</v>
      </c>
      <c r="G1318" vm="2171">
        <f ca="1"/>
        <v>219.25</v>
      </c>
      <c r="H1318" vm="1973">
        <f ca="1"/>
        <v>20.9</v>
      </c>
      <c r="J1318" vm="7715">
        <f ca="1"/>
        <v>180.2</v>
      </c>
      <c r="K1318" vm="2359">
        <f ca="1"/>
        <v>151.44999999999999</v>
      </c>
      <c r="L1318" vm="738">
        <f ca="1"/>
        <v>134.30000000000001</v>
      </c>
      <c r="M1318" s="19" vm="10399">
        <f ca="1"/>
        <v>11604.55</v>
      </c>
      <c r="N1318" s="16">
        <f t="shared" ca="1" si="273"/>
        <v>2.5488543960618068E-3</v>
      </c>
      <c r="O1318" s="16">
        <f t="shared" ca="1" si="272"/>
        <v>-1.2965492217411166E-2</v>
      </c>
      <c r="P1318" s="16">
        <f t="shared" ca="1" si="274"/>
        <v>-1.2965492217411166E-2</v>
      </c>
      <c r="Q1318" s="16">
        <f t="shared" ca="1" si="275"/>
        <v>-8.379937306750922E-3</v>
      </c>
      <c r="R1318" s="16">
        <f t="shared" ca="1" si="276"/>
        <v>-9.5325279258576152E-3</v>
      </c>
      <c r="S1318" s="16">
        <f t="shared" ca="1" si="284"/>
        <v>-1.0214029447205092E-2</v>
      </c>
      <c r="T1318" s="16">
        <f t="shared" ca="1" si="277"/>
        <v>2.0344206739966109E-2</v>
      </c>
      <c r="U1318" s="16">
        <f t="shared" ca="1" si="278"/>
        <v>2.0689096042890213E-2</v>
      </c>
      <c r="V1318" s="16">
        <f t="shared" ca="1" si="279"/>
        <v>2.0689096042890213E-2</v>
      </c>
      <c r="W1318" s="16">
        <f t="shared" ca="1" si="280"/>
        <v>1.8485758472804596E-2</v>
      </c>
      <c r="X1318" s="16">
        <f t="shared" ca="1" si="281"/>
        <v>1.809153539756592E-2</v>
      </c>
      <c r="Y1318" s="16">
        <f t="shared" ca="1" si="282"/>
        <v>0</v>
      </c>
      <c r="Z1318" s="16">
        <f t="shared" ca="1" si="283"/>
        <v>0</v>
      </c>
    </row>
    <row r="1319" spans="2:26" x14ac:dyDescent="0.35">
      <c r="B1319" vm="10400">
        <f ca="1"/>
        <v>44091</v>
      </c>
      <c r="C1319" vm="10317">
        <f ca="1"/>
        <v>346.1</v>
      </c>
      <c r="E1319" vm="10129">
        <f ca="1"/>
        <v>34.516300000000001</v>
      </c>
      <c r="F1319" vm="10401">
        <f ca="1"/>
        <v>35.15</v>
      </c>
      <c r="G1319" vm="8421">
        <f ca="1"/>
        <v>215.95</v>
      </c>
      <c r="H1319" vm="1784">
        <f ca="1"/>
        <v>20.65</v>
      </c>
      <c r="J1319" vm="9665">
        <f ca="1"/>
        <v>180.15</v>
      </c>
      <c r="K1319" vm="10402">
        <f ca="1"/>
        <v>147.65</v>
      </c>
      <c r="L1319" vm="738">
        <f ca="1"/>
        <v>134.30000000000001</v>
      </c>
      <c r="M1319" s="19" vm="10403">
        <f ca="1"/>
        <v>11516.1</v>
      </c>
      <c r="N1319" s="16">
        <f t="shared" ca="1" si="273"/>
        <v>-2.1297167408951184E-2</v>
      </c>
      <c r="O1319" s="16">
        <f t="shared" ca="1" si="272"/>
        <v>9.6522725840317574E-4</v>
      </c>
      <c r="P1319" s="16">
        <f t="shared" ca="1" si="274"/>
        <v>9.6522725840317574E-4</v>
      </c>
      <c r="Q1319" s="16">
        <f t="shared" ca="1" si="275"/>
        <v>-1.4124528603631089E-2</v>
      </c>
      <c r="R1319" s="16">
        <f t="shared" ca="1" si="276"/>
        <v>-1.51657318455823E-2</v>
      </c>
      <c r="S1319" s="16">
        <f t="shared" ca="1" si="284"/>
        <v>-2.7750798013519298E-4</v>
      </c>
      <c r="T1319" s="16">
        <f t="shared" ca="1" si="277"/>
        <v>-2.5410929283314478E-2</v>
      </c>
      <c r="U1319" s="16">
        <f t="shared" ca="1" si="278"/>
        <v>0</v>
      </c>
      <c r="V1319" s="16">
        <f t="shared" ca="1" si="279"/>
        <v>0</v>
      </c>
      <c r="W1319" s="16">
        <f t="shared" ca="1" si="280"/>
        <v>-1.1007398683183808E-3</v>
      </c>
      <c r="X1319" s="16">
        <f t="shared" ca="1" si="281"/>
        <v>0</v>
      </c>
      <c r="Y1319" s="16">
        <f t="shared" ca="1" si="282"/>
        <v>1.4949629435570581E-3</v>
      </c>
      <c r="Z1319" s="16">
        <f t="shared" ca="1" si="283"/>
        <v>1.6599439341477026E-3</v>
      </c>
    </row>
    <row r="1320" spans="2:26" x14ac:dyDescent="0.35">
      <c r="B1320" vm="10404">
        <f ca="1"/>
        <v>44092</v>
      </c>
      <c r="C1320" vm="10405">
        <f ca="1"/>
        <v>357.85</v>
      </c>
      <c r="E1320" vm="10406">
        <f ca="1"/>
        <v>34.633000000000003</v>
      </c>
      <c r="F1320" vm="10407">
        <f ca="1"/>
        <v>34.65</v>
      </c>
      <c r="G1320" vm="3455">
        <f ca="1"/>
        <v>213.45</v>
      </c>
      <c r="H1320" vm="1509">
        <f ca="1"/>
        <v>21.2</v>
      </c>
      <c r="J1320" vm="8055">
        <f ca="1"/>
        <v>180.25</v>
      </c>
      <c r="K1320" vm="10408">
        <f ca="1"/>
        <v>147.9</v>
      </c>
      <c r="L1320" vm="10409">
        <f ca="1"/>
        <v>130.94999999999999</v>
      </c>
      <c r="M1320" s="19" vm="10410">
        <f ca="1"/>
        <v>11504.95</v>
      </c>
      <c r="N1320" s="16">
        <f t="shared" ca="1" si="273"/>
        <v>3.3386153543307956E-2</v>
      </c>
      <c r="O1320" s="16">
        <f t="shared" ca="1" si="272"/>
        <v>3.3753085221125672E-3</v>
      </c>
      <c r="P1320" s="16">
        <f t="shared" ca="1" si="274"/>
        <v>3.3753085221125672E-3</v>
      </c>
      <c r="Q1320" s="16">
        <f t="shared" ca="1" si="275"/>
        <v>-1.432689262076162E-2</v>
      </c>
      <c r="R1320" s="16">
        <f t="shared" ca="1" si="276"/>
        <v>-1.1644286202739064E-2</v>
      </c>
      <c r="S1320" s="16">
        <f t="shared" ca="1" si="284"/>
        <v>5.5493897095615862E-4</v>
      </c>
      <c r="T1320" s="16">
        <f t="shared" ca="1" si="277"/>
        <v>1.6917615268224539E-3</v>
      </c>
      <c r="U1320" s="16">
        <f t="shared" ca="1" si="278"/>
        <v>-2.5260532575471117E-2</v>
      </c>
      <c r="V1320" s="16">
        <f t="shared" ca="1" si="279"/>
        <v>-2.5260532575471117E-2</v>
      </c>
      <c r="W1320" s="16">
        <f t="shared" ca="1" si="280"/>
        <v>-2.3637662867590756E-2</v>
      </c>
      <c r="X1320" s="16">
        <f t="shared" ca="1" si="281"/>
        <v>0</v>
      </c>
      <c r="Y1320" s="16">
        <f t="shared" ca="1" si="282"/>
        <v>2.4031885942829432E-2</v>
      </c>
      <c r="Z1320" s="16">
        <f t="shared" ca="1" si="283"/>
        <v>2.4196866933420078E-2</v>
      </c>
    </row>
    <row r="1321" spans="2:26" x14ac:dyDescent="0.35">
      <c r="B1321" vm="10411">
        <f ca="1"/>
        <v>44095</v>
      </c>
      <c r="C1321" vm="599">
        <f ca="1"/>
        <v>347.85</v>
      </c>
      <c r="E1321" vm="10412">
        <f ca="1"/>
        <v>32.099699999999999</v>
      </c>
      <c r="F1321" vm="10413">
        <f ca="1"/>
        <v>34.25</v>
      </c>
      <c r="G1321" vm="3491">
        <f ca="1"/>
        <v>206</v>
      </c>
      <c r="H1321" vm="1428">
        <f ca="1"/>
        <v>20.45</v>
      </c>
      <c r="J1321" vm="8600">
        <f ca="1"/>
        <v>176.35</v>
      </c>
      <c r="K1321" vm="582">
        <f ca="1"/>
        <v>137.44999999999999</v>
      </c>
      <c r="L1321" vm="552">
        <f ca="1"/>
        <v>128.94999999999999</v>
      </c>
      <c r="M1321" s="19" vm="10414">
        <f ca="1"/>
        <v>11250.55</v>
      </c>
      <c r="N1321" s="16">
        <f t="shared" ca="1" si="273"/>
        <v>-2.8342551814956176E-2</v>
      </c>
      <c r="O1321" s="16">
        <f t="shared" ca="1" si="272"/>
        <v>-7.5960300453773485E-2</v>
      </c>
      <c r="P1321" s="16">
        <f t="shared" ca="1" si="274"/>
        <v>-7.5960300453773485E-2</v>
      </c>
      <c r="Q1321" s="16">
        <f t="shared" ca="1" si="275"/>
        <v>-1.1611160927677921E-2</v>
      </c>
      <c r="R1321" s="16">
        <f t="shared" ca="1" si="276"/>
        <v>-3.552644441438995E-2</v>
      </c>
      <c r="S1321" s="16">
        <f t="shared" ca="1" si="284"/>
        <v>-2.1874119482997469E-2</v>
      </c>
      <c r="T1321" s="16">
        <f t="shared" ca="1" si="277"/>
        <v>-7.3276155105499563E-2</v>
      </c>
      <c r="U1321" s="16">
        <f t="shared" ca="1" si="278"/>
        <v>-1.5390838626367139E-2</v>
      </c>
      <c r="V1321" s="16">
        <f t="shared" ca="1" si="279"/>
        <v>-1.5390838626367139E-2</v>
      </c>
      <c r="W1321" s="16">
        <f t="shared" ca="1" si="280"/>
        <v>-1.6888152858133706E-2</v>
      </c>
      <c r="X1321" s="16">
        <f t="shared" ca="1" si="281"/>
        <v>0</v>
      </c>
      <c r="Y1321" s="16">
        <f t="shared" ca="1" si="282"/>
        <v>1.7282375933372382E-2</v>
      </c>
      <c r="Z1321" s="16">
        <f t="shared" ca="1" si="283"/>
        <v>1.7447356923963028E-2</v>
      </c>
    </row>
    <row r="1322" spans="2:26" x14ac:dyDescent="0.35">
      <c r="B1322" vm="10415">
        <f ca="1"/>
        <v>44096</v>
      </c>
      <c r="C1322" vm="6377">
        <f ca="1"/>
        <v>332.3</v>
      </c>
      <c r="E1322" vm="10416">
        <f ca="1"/>
        <v>30.733000000000001</v>
      </c>
      <c r="F1322" vm="9679">
        <f ca="1"/>
        <v>32.6</v>
      </c>
      <c r="G1322" vm="7137">
        <f ca="1"/>
        <v>208.2</v>
      </c>
      <c r="H1322" vm="1440">
        <f ca="1"/>
        <v>20.100000000000001</v>
      </c>
      <c r="J1322" vm="8820">
        <f ca="1"/>
        <v>167.25</v>
      </c>
      <c r="K1322" vm="1943">
        <f ca="1"/>
        <v>133.1</v>
      </c>
      <c r="L1322" vm="1948">
        <f ca="1"/>
        <v>127.15</v>
      </c>
      <c r="M1322" s="19" vm="10417">
        <f ca="1"/>
        <v>11153.65</v>
      </c>
      <c r="N1322" s="16">
        <f t="shared" ca="1" si="273"/>
        <v>-4.5733177009101733E-2</v>
      </c>
      <c r="O1322" s="16">
        <f t="shared" ca="1" si="272"/>
        <v>-4.3509688449269834E-2</v>
      </c>
      <c r="P1322" s="16">
        <f t="shared" ca="1" si="274"/>
        <v>-4.3509688449269834E-2</v>
      </c>
      <c r="Q1322" s="16">
        <f t="shared" ca="1" si="275"/>
        <v>-4.9374276335572301E-2</v>
      </c>
      <c r="R1322" s="16">
        <f t="shared" ca="1" si="276"/>
        <v>1.0622987391287468E-2</v>
      </c>
      <c r="S1322" s="16">
        <f t="shared" ca="1" si="284"/>
        <v>-5.2980957673723128E-2</v>
      </c>
      <c r="T1322" s="16">
        <f t="shared" ca="1" si="277"/>
        <v>-3.2159489210188699E-2</v>
      </c>
      <c r="U1322" s="16">
        <f t="shared" ca="1" si="278"/>
        <v>-1.4057240459225047E-2</v>
      </c>
      <c r="V1322" s="16">
        <f t="shared" ca="1" si="279"/>
        <v>-1.4057240459225047E-2</v>
      </c>
      <c r="W1322" s="16">
        <f t="shared" ca="1" si="280"/>
        <v>-1.4002982750601866E-2</v>
      </c>
      <c r="X1322" s="16">
        <f t="shared" ca="1" si="281"/>
        <v>0</v>
      </c>
      <c r="Y1322" s="16">
        <f t="shared" ca="1" si="282"/>
        <v>1.4397205825840543E-2</v>
      </c>
      <c r="Z1322" s="16">
        <f t="shared" ca="1" si="283"/>
        <v>1.4562186816431188E-2</v>
      </c>
    </row>
    <row r="1323" spans="2:26" x14ac:dyDescent="0.35">
      <c r="B1323" vm="10418">
        <f ca="1"/>
        <v>44097</v>
      </c>
      <c r="C1323" vm="5744">
        <f ca="1"/>
        <v>324.60000000000002</v>
      </c>
      <c r="E1323" vm="10419">
        <f ca="1"/>
        <v>31.283000000000001</v>
      </c>
      <c r="F1323" vm="4551">
        <f ca="1"/>
        <v>31.5</v>
      </c>
      <c r="G1323" vm="9312">
        <f ca="1"/>
        <v>212.55</v>
      </c>
      <c r="H1323" vm="1440">
        <f ca="1"/>
        <v>20.100000000000001</v>
      </c>
      <c r="J1323" vm="7950">
        <f ca="1"/>
        <v>168.55</v>
      </c>
      <c r="K1323" vm="329">
        <f ca="1"/>
        <v>131.4</v>
      </c>
      <c r="L1323" vm="1900">
        <f ca="1"/>
        <v>130</v>
      </c>
      <c r="M1323" s="19" vm="10420">
        <f ca="1"/>
        <v>11131.85</v>
      </c>
      <c r="N1323" s="16">
        <f t="shared" ca="1" si="273"/>
        <v>-2.3444520280057755E-2</v>
      </c>
      <c r="O1323" s="16">
        <f t="shared" ca="1" si="272"/>
        <v>1.7737823157992338E-2</v>
      </c>
      <c r="P1323" s="16">
        <f t="shared" ca="1" si="274"/>
        <v>1.7737823157992338E-2</v>
      </c>
      <c r="Q1323" s="16">
        <f t="shared" ca="1" si="275"/>
        <v>-3.4324742541074607E-2</v>
      </c>
      <c r="R1323" s="16">
        <f t="shared" ca="1" si="276"/>
        <v>2.0678098623930712E-2</v>
      </c>
      <c r="S1323" s="16">
        <f t="shared" ca="1" si="284"/>
        <v>7.7427426717319526E-3</v>
      </c>
      <c r="T1323" s="16">
        <f t="shared" ca="1" si="277"/>
        <v>-1.2854619350555737E-2</v>
      </c>
      <c r="U1323" s="16">
        <f t="shared" ca="1" si="278"/>
        <v>2.2166958587453645E-2</v>
      </c>
      <c r="V1323" s="16">
        <f t="shared" ca="1" si="279"/>
        <v>2.2166958587453645E-2</v>
      </c>
      <c r="W1323" s="16">
        <f t="shared" ca="1" si="280"/>
        <v>2.082267627821182E-2</v>
      </c>
      <c r="X1323" s="16">
        <f t="shared" ca="1" si="281"/>
        <v>2.0428453202973144E-2</v>
      </c>
      <c r="Y1323" s="16">
        <f t="shared" ca="1" si="282"/>
        <v>0</v>
      </c>
      <c r="Z1323" s="16">
        <f t="shared" ca="1" si="283"/>
        <v>0</v>
      </c>
    </row>
    <row r="1324" spans="2:26" x14ac:dyDescent="0.35">
      <c r="B1324" vm="10421">
        <f ca="1"/>
        <v>44098</v>
      </c>
      <c r="C1324" vm="10422">
        <f ca="1"/>
        <v>313.75</v>
      </c>
      <c r="E1324" vm="10423">
        <f ca="1"/>
        <v>30.149699999999999</v>
      </c>
      <c r="F1324" vm="4266">
        <f ca="1"/>
        <v>29.85</v>
      </c>
      <c r="G1324" vm="7739">
        <f ca="1"/>
        <v>205.25</v>
      </c>
      <c r="H1324" vm="1741">
        <f ca="1"/>
        <v>20</v>
      </c>
      <c r="J1324" vm="9894">
        <f ca="1"/>
        <v>165.75</v>
      </c>
      <c r="K1324" vm="1769">
        <f ca="1"/>
        <v>122.8</v>
      </c>
      <c r="L1324" vm="9192">
        <f ca="1"/>
        <v>131.75</v>
      </c>
      <c r="M1324" s="19" vm="10424">
        <f ca="1"/>
        <v>10805.55</v>
      </c>
      <c r="N1324" s="16">
        <f t="shared" ca="1" si="273"/>
        <v>-3.3997164634497271E-2</v>
      </c>
      <c r="O1324" s="16">
        <f t="shared" ca="1" si="272"/>
        <v>-3.6899846131693601E-2</v>
      </c>
      <c r="P1324" s="16">
        <f t="shared" ca="1" si="274"/>
        <v>-3.6899846131693601E-2</v>
      </c>
      <c r="Q1324" s="16">
        <f t="shared" ca="1" si="275"/>
        <v>-5.3802705992976207E-2</v>
      </c>
      <c r="R1324" s="16">
        <f t="shared" ca="1" si="276"/>
        <v>-3.4948506472261574E-2</v>
      </c>
      <c r="S1324" s="16">
        <f t="shared" ca="1" si="284"/>
        <v>-1.6751812614097857E-2</v>
      </c>
      <c r="T1324" s="16">
        <f t="shared" ca="1" si="277"/>
        <v>-6.7689090337468102E-2</v>
      </c>
      <c r="U1324" s="16">
        <f t="shared" ca="1" si="278"/>
        <v>1.3371736965889241E-2</v>
      </c>
      <c r="V1324" s="16">
        <f t="shared" ca="1" si="279"/>
        <v>1.3371736965889241E-2</v>
      </c>
      <c r="W1324" s="16">
        <f t="shared" ca="1" si="280"/>
        <v>9.3667719107487588E-3</v>
      </c>
      <c r="X1324" s="16">
        <f t="shared" ca="1" si="281"/>
        <v>8.9725488355100816E-3</v>
      </c>
      <c r="Y1324" s="16">
        <f t="shared" ca="1" si="282"/>
        <v>0</v>
      </c>
      <c r="Z1324" s="16">
        <f t="shared" ca="1" si="283"/>
        <v>0</v>
      </c>
    </row>
    <row r="1325" spans="2:26" x14ac:dyDescent="0.35">
      <c r="B1325" vm="10425">
        <f ca="1"/>
        <v>44099</v>
      </c>
      <c r="C1325" vm="10426">
        <f ca="1"/>
        <v>326.14999999999998</v>
      </c>
      <c r="E1325" vm="8414">
        <f ca="1"/>
        <v>31.099699999999999</v>
      </c>
      <c r="F1325" vm="4146">
        <f ca="1"/>
        <v>30.15</v>
      </c>
      <c r="G1325" vm="10427">
        <f ca="1"/>
        <v>209.15</v>
      </c>
      <c r="H1325" vm="9879">
        <f ca="1"/>
        <v>20.25</v>
      </c>
      <c r="J1325" vm="3166">
        <f ca="1"/>
        <v>173.6</v>
      </c>
      <c r="K1325" vm="9750">
        <f ca="1"/>
        <v>127.25</v>
      </c>
      <c r="L1325" vm="1051">
        <f ca="1"/>
        <v>137.05000000000001</v>
      </c>
      <c r="M1325" s="19" vm="10428">
        <f ca="1"/>
        <v>11050.25</v>
      </c>
      <c r="N1325" s="16">
        <f t="shared" ca="1" si="273"/>
        <v>3.8760907796111188E-2</v>
      </c>
      <c r="O1325" s="16">
        <f t="shared" ca="1" si="272"/>
        <v>3.1023199961477614E-2</v>
      </c>
      <c r="P1325" s="16">
        <f t="shared" ca="1" si="274"/>
        <v>3.1023199961477614E-2</v>
      </c>
      <c r="Q1325" s="16">
        <f t="shared" ca="1" si="275"/>
        <v>1.0000083334583179E-2</v>
      </c>
      <c r="R1325" s="16">
        <f t="shared" ca="1" si="276"/>
        <v>1.8822949555669901E-2</v>
      </c>
      <c r="S1325" s="16">
        <f t="shared" ca="1" si="284"/>
        <v>4.6273173160277958E-2</v>
      </c>
      <c r="T1325" s="16">
        <f t="shared" ca="1" si="277"/>
        <v>3.5596639717590105E-2</v>
      </c>
      <c r="U1325" s="16">
        <f t="shared" ca="1" si="278"/>
        <v>3.9439635327323141E-2</v>
      </c>
      <c r="V1325" s="16">
        <f t="shared" ca="1" si="279"/>
        <v>3.9439635327323141E-2</v>
      </c>
      <c r="W1325" s="16">
        <f t="shared" ca="1" si="280"/>
        <v>3.8068511960075102E-2</v>
      </c>
      <c r="X1325" s="16">
        <f t="shared" ca="1" si="281"/>
        <v>3.7674288884836427E-2</v>
      </c>
      <c r="Y1325" s="16">
        <f t="shared" ca="1" si="282"/>
        <v>0</v>
      </c>
      <c r="Z1325" s="16">
        <f t="shared" ca="1" si="283"/>
        <v>0</v>
      </c>
    </row>
    <row r="1326" spans="2:26" x14ac:dyDescent="0.35">
      <c r="B1326" vm="10429">
        <f ca="1"/>
        <v>44102</v>
      </c>
      <c r="C1326" vm="447">
        <f ca="1"/>
        <v>339.55</v>
      </c>
      <c r="E1326" vm="10430">
        <f ca="1"/>
        <v>32.482999999999997</v>
      </c>
      <c r="F1326" vm="4595">
        <f ca="1"/>
        <v>31.8</v>
      </c>
      <c r="G1326" vm="10431">
        <f ca="1"/>
        <v>209.85</v>
      </c>
      <c r="H1326" vm="1428">
        <f ca="1"/>
        <v>20.45</v>
      </c>
      <c r="J1326" vm="10432">
        <f ca="1"/>
        <v>180.55</v>
      </c>
      <c r="K1326" vm="813">
        <f ca="1"/>
        <v>132.85</v>
      </c>
      <c r="L1326" vm="2257">
        <f ca="1"/>
        <v>139.1</v>
      </c>
      <c r="M1326" s="19" vm="10433">
        <f ca="1"/>
        <v>11227.55</v>
      </c>
      <c r="N1326" s="16">
        <f t="shared" ca="1" si="273"/>
        <v>4.0263813317695504E-2</v>
      </c>
      <c r="O1326" s="16">
        <f t="shared" ca="1" si="272"/>
        <v>4.3518702723744376E-2</v>
      </c>
      <c r="P1326" s="16">
        <f t="shared" ca="1" si="274"/>
        <v>4.3518702723744376E-2</v>
      </c>
      <c r="Q1326" s="16">
        <f t="shared" ca="1" si="275"/>
        <v>5.3281366612936781E-2</v>
      </c>
      <c r="R1326" s="16">
        <f t="shared" ca="1" si="276"/>
        <v>3.341291891392332E-3</v>
      </c>
      <c r="S1326" s="16">
        <f t="shared" ca="1" si="284"/>
        <v>3.9253945497217148E-2</v>
      </c>
      <c r="T1326" s="16">
        <f t="shared" ca="1" si="277"/>
        <v>4.3067016775190384E-2</v>
      </c>
      <c r="U1326" s="16">
        <f t="shared" ca="1" si="278"/>
        <v>1.4847276180602413E-2</v>
      </c>
      <c r="V1326" s="16">
        <f t="shared" ca="1" si="279"/>
        <v>1.4847276180602413E-2</v>
      </c>
      <c r="W1326" s="16">
        <f t="shared" ca="1" si="280"/>
        <v>1.5349023299218261E-2</v>
      </c>
      <c r="X1326" s="16">
        <f t="shared" ca="1" si="281"/>
        <v>1.4954800223979584E-2</v>
      </c>
      <c r="Y1326" s="16">
        <f t="shared" ca="1" si="282"/>
        <v>0</v>
      </c>
      <c r="Z1326" s="16">
        <f t="shared" ca="1" si="283"/>
        <v>0</v>
      </c>
    </row>
    <row r="1327" spans="2:26" x14ac:dyDescent="0.35">
      <c r="B1327" vm="10434">
        <f ca="1"/>
        <v>44103</v>
      </c>
      <c r="C1327" vm="10435">
        <f ca="1"/>
        <v>341</v>
      </c>
      <c r="E1327" vm="10436">
        <f ca="1"/>
        <v>31.999700000000001</v>
      </c>
      <c r="F1327" vm="4844">
        <f ca="1"/>
        <v>30.25</v>
      </c>
      <c r="G1327" vm="8900">
        <f ca="1"/>
        <v>212.2</v>
      </c>
      <c r="H1327" vm="10216">
        <f ca="1"/>
        <v>20.399999999999999</v>
      </c>
      <c r="J1327" vm="7999">
        <f ca="1"/>
        <v>180.3</v>
      </c>
      <c r="K1327" vm="10437">
        <f ca="1"/>
        <v>131.69999999999999</v>
      </c>
      <c r="L1327" vm="501">
        <f ca="1"/>
        <v>139.94999999999999</v>
      </c>
      <c r="M1327" s="19" vm="10438">
        <f ca="1"/>
        <v>11222.4</v>
      </c>
      <c r="N1327" s="16">
        <f t="shared" ca="1" si="273"/>
        <v>4.2612657237163275E-3</v>
      </c>
      <c r="O1327" s="16">
        <f t="shared" ca="1" si="272"/>
        <v>-1.4990347804375073E-2</v>
      </c>
      <c r="P1327" s="16">
        <f t="shared" ca="1" si="274"/>
        <v>-1.4990347804375073E-2</v>
      </c>
      <c r="Q1327" s="16">
        <f t="shared" ca="1" si="275"/>
        <v>-4.9970105309280727E-2</v>
      </c>
      <c r="R1327" s="16">
        <f t="shared" ca="1" si="276"/>
        <v>1.1136236400282898E-2</v>
      </c>
      <c r="S1327" s="16">
        <f t="shared" ca="1" si="284"/>
        <v>-1.3856175141951921E-3</v>
      </c>
      <c r="T1327" s="16">
        <f t="shared" ca="1" si="277"/>
        <v>-8.6940634565871502E-3</v>
      </c>
      <c r="U1327" s="16">
        <f t="shared" ca="1" si="278"/>
        <v>6.0921170320651676E-3</v>
      </c>
      <c r="V1327" s="16">
        <f t="shared" ca="1" si="279"/>
        <v>6.0921170320651676E-3</v>
      </c>
      <c r="W1327" s="16">
        <f t="shared" ca="1" si="280"/>
        <v>5.4035002314460944E-3</v>
      </c>
      <c r="X1327" s="16">
        <f t="shared" ca="1" si="281"/>
        <v>5.0092771562074171E-3</v>
      </c>
      <c r="Y1327" s="16">
        <f t="shared" ca="1" si="282"/>
        <v>0</v>
      </c>
      <c r="Z1327" s="16">
        <f t="shared" ca="1" si="283"/>
        <v>0</v>
      </c>
    </row>
    <row r="1328" spans="2:26" x14ac:dyDescent="0.35">
      <c r="B1328" vm="10439">
        <f ca="1"/>
        <v>44104</v>
      </c>
      <c r="C1328" vm="10440">
        <f ca="1"/>
        <v>341.75</v>
      </c>
      <c r="E1328" vm="10441">
        <f ca="1"/>
        <v>31.9163</v>
      </c>
      <c r="F1328" vm="3965">
        <f ca="1"/>
        <v>29.25</v>
      </c>
      <c r="G1328" vm="10442">
        <f ca="1"/>
        <v>209.95</v>
      </c>
      <c r="H1328" vm="1297">
        <f ca="1"/>
        <v>20.2</v>
      </c>
      <c r="J1328" vm="8055">
        <f ca="1"/>
        <v>180.25</v>
      </c>
      <c r="K1328" vm="10443">
        <f ca="1"/>
        <v>133.30000000000001</v>
      </c>
      <c r="L1328" vm="10444">
        <f ca="1"/>
        <v>136.9</v>
      </c>
      <c r="M1328" s="19" vm="10445">
        <f ca="1"/>
        <v>11247.55</v>
      </c>
      <c r="N1328" s="16">
        <f t="shared" ca="1" si="273"/>
        <v>2.1969983205421496E-3</v>
      </c>
      <c r="O1328" s="16">
        <f t="shared" ca="1" si="272"/>
        <v>-2.6096766797785477E-3</v>
      </c>
      <c r="P1328" s="16">
        <f t="shared" ca="1" si="274"/>
        <v>-2.6096766797785477E-3</v>
      </c>
      <c r="Q1328" s="16">
        <f t="shared" ca="1" si="275"/>
        <v>-3.3616610798984974E-2</v>
      </c>
      <c r="R1328" s="16">
        <f t="shared" ca="1" si="276"/>
        <v>-1.0659819049680507E-2</v>
      </c>
      <c r="S1328" s="16">
        <f t="shared" ca="1" si="284"/>
        <v>-2.7735404421324044E-4</v>
      </c>
      <c r="T1328" s="16">
        <f t="shared" ca="1" si="277"/>
        <v>1.2075618435427763E-2</v>
      </c>
      <c r="U1328" s="16">
        <f t="shared" ca="1" si="278"/>
        <v>-2.2034483667059235E-2</v>
      </c>
      <c r="V1328" s="16">
        <f t="shared" ca="1" si="279"/>
        <v>-2.2034483667059235E-2</v>
      </c>
      <c r="W1328" s="16">
        <f t="shared" ca="1" si="280"/>
        <v>-2.1222534543376251E-2</v>
      </c>
      <c r="X1328" s="16">
        <f t="shared" ca="1" si="281"/>
        <v>0</v>
      </c>
      <c r="Y1328" s="16">
        <f t="shared" ca="1" si="282"/>
        <v>2.1616757618614927E-2</v>
      </c>
      <c r="Z1328" s="16">
        <f t="shared" ca="1" si="283"/>
        <v>2.1781738609205573E-2</v>
      </c>
    </row>
    <row r="1329" spans="2:26" x14ac:dyDescent="0.35">
      <c r="B1329" vm="10446">
        <f ca="1"/>
        <v>44105</v>
      </c>
      <c r="C1329" vm="10447">
        <f ca="1"/>
        <v>353.3</v>
      </c>
      <c r="E1329" vm="8926">
        <f ca="1"/>
        <v>32.033000000000001</v>
      </c>
      <c r="F1329" vm="4276">
        <f ca="1"/>
        <v>29.6</v>
      </c>
      <c r="G1329" vm="2317">
        <f ca="1"/>
        <v>208.25</v>
      </c>
      <c r="H1329" vm="9879">
        <f ca="1"/>
        <v>20.25</v>
      </c>
      <c r="J1329" vm="10448">
        <f ca="1"/>
        <v>188.35</v>
      </c>
      <c r="K1329" vm="781">
        <f ca="1"/>
        <v>133.5</v>
      </c>
      <c r="L1329" vm="582">
        <f ca="1"/>
        <v>137.44999999999999</v>
      </c>
      <c r="M1329" s="19" vm="10449">
        <f ca="1"/>
        <v>11416.95</v>
      </c>
      <c r="N1329" s="16">
        <f t="shared" ca="1" si="273"/>
        <v>3.3238078761040686E-2</v>
      </c>
      <c r="O1329" s="16">
        <f t="shared" ca="1" si="272"/>
        <v>3.6497703507303646E-3</v>
      </c>
      <c r="P1329" s="16">
        <f t="shared" ca="1" si="274"/>
        <v>3.6497703507303646E-3</v>
      </c>
      <c r="Q1329" s="16">
        <f t="shared" ca="1" si="275"/>
        <v>1.1894787652149146E-2</v>
      </c>
      <c r="R1329" s="16">
        <f t="shared" ca="1" si="276"/>
        <v>-8.1301260832501755E-3</v>
      </c>
      <c r="S1329" s="16">
        <f t="shared" ca="1" si="284"/>
        <v>4.3957157972991684E-2</v>
      </c>
      <c r="T1329" s="16">
        <f t="shared" ca="1" si="277"/>
        <v>1.4992506556412233E-3</v>
      </c>
      <c r="U1329" s="16">
        <f t="shared" ca="1" si="278"/>
        <v>4.009482316851486E-3</v>
      </c>
      <c r="V1329" s="16">
        <f t="shared" ca="1" si="279"/>
        <v>4.009482316851486E-3</v>
      </c>
      <c r="W1329" s="16">
        <f t="shared" ca="1" si="280"/>
        <v>3.9054613158839473E-3</v>
      </c>
      <c r="X1329" s="16">
        <f t="shared" ca="1" si="281"/>
        <v>3.5112382406452701E-3</v>
      </c>
      <c r="Y1329" s="16">
        <f t="shared" ca="1" si="282"/>
        <v>0</v>
      </c>
      <c r="Z1329" s="16">
        <f t="shared" ca="1" si="283"/>
        <v>0</v>
      </c>
    </row>
    <row r="1330" spans="2:26" x14ac:dyDescent="0.35">
      <c r="B1330" vm="10450">
        <f ca="1"/>
        <v>44109</v>
      </c>
      <c r="C1330" vm="10451">
        <f ca="1"/>
        <v>350.35</v>
      </c>
      <c r="E1330" vm="10452">
        <f ca="1"/>
        <v>32.066299999999998</v>
      </c>
      <c r="F1330" vm="9690">
        <f ca="1"/>
        <v>29.55</v>
      </c>
      <c r="G1330" vm="9509">
        <f ca="1"/>
        <v>213.75</v>
      </c>
      <c r="H1330" vm="1428">
        <f ca="1"/>
        <v>20.45</v>
      </c>
      <c r="J1330" vm="10453">
        <f ca="1"/>
        <v>200.5</v>
      </c>
      <c r="K1330" vm="10454">
        <f ca="1"/>
        <v>133.9</v>
      </c>
      <c r="L1330" vm="10455">
        <f ca="1"/>
        <v>137.80000000000001</v>
      </c>
      <c r="M1330" s="19" vm="10456">
        <f ca="1"/>
        <v>11503.35</v>
      </c>
      <c r="N1330" s="16">
        <f t="shared" ca="1" si="273"/>
        <v>-8.3848995485565608E-3</v>
      </c>
      <c r="O1330" s="16">
        <f t="shared" ca="1" si="272"/>
        <v>1.0390130000090382E-3</v>
      </c>
      <c r="P1330" s="16">
        <f t="shared" ca="1" si="274"/>
        <v>1.0390130000090382E-3</v>
      </c>
      <c r="Q1330" s="16">
        <f t="shared" ca="1" si="275"/>
        <v>-1.6906174779075501E-3</v>
      </c>
      <c r="R1330" s="16">
        <f t="shared" ca="1" si="276"/>
        <v>2.6067826769917465E-2</v>
      </c>
      <c r="S1330" s="16">
        <f t="shared" ca="1" si="284"/>
        <v>6.2512312608573872E-2</v>
      </c>
      <c r="T1330" s="16">
        <f t="shared" ca="1" si="277"/>
        <v>2.9917748568226541E-3</v>
      </c>
      <c r="U1330" s="16">
        <f t="shared" ca="1" si="278"/>
        <v>2.543143968303704E-3</v>
      </c>
      <c r="V1330" s="16">
        <f t="shared" ca="1" si="279"/>
        <v>2.543143968303704E-3</v>
      </c>
      <c r="W1330" s="16">
        <f t="shared" ca="1" si="280"/>
        <v>3.4914542194363343E-3</v>
      </c>
      <c r="X1330" s="16">
        <f t="shared" ca="1" si="281"/>
        <v>3.0972311441976571E-3</v>
      </c>
      <c r="Y1330" s="16">
        <f t="shared" ca="1" si="282"/>
        <v>0</v>
      </c>
      <c r="Z1330" s="16">
        <f t="shared" ca="1" si="283"/>
        <v>0</v>
      </c>
    </row>
    <row r="1331" spans="2:26" x14ac:dyDescent="0.35">
      <c r="B1331" vm="10457">
        <f ca="1"/>
        <v>44110</v>
      </c>
      <c r="C1331" vm="6991">
        <f ca="1"/>
        <v>362.9</v>
      </c>
      <c r="E1331" vm="10441">
        <f ca="1"/>
        <v>31.9163</v>
      </c>
      <c r="F1331" vm="10458">
        <f ca="1"/>
        <v>29.35</v>
      </c>
      <c r="G1331" vm="2840">
        <f ca="1"/>
        <v>221.4</v>
      </c>
      <c r="H1331" vm="9879">
        <f ca="1"/>
        <v>20.25</v>
      </c>
      <c r="J1331" vm="3482">
        <f ca="1"/>
        <v>206.4</v>
      </c>
      <c r="K1331" vm="10459">
        <f ca="1"/>
        <v>144.75</v>
      </c>
      <c r="L1331" vm="9575">
        <f ca="1"/>
        <v>137.9</v>
      </c>
      <c r="M1331" s="19" vm="10460">
        <f ca="1"/>
        <v>11662.4</v>
      </c>
      <c r="N1331" s="16">
        <f t="shared" ca="1" si="273"/>
        <v>3.5194659402481634E-2</v>
      </c>
      <c r="O1331" s="16">
        <f t="shared" ca="1" si="272"/>
        <v>-4.6887833507395088E-3</v>
      </c>
      <c r="P1331" s="16">
        <f t="shared" ca="1" si="274"/>
        <v>-4.6887833507395088E-3</v>
      </c>
      <c r="Q1331" s="16">
        <f t="shared" ca="1" si="275"/>
        <v>-6.791197578001733E-3</v>
      </c>
      <c r="R1331" s="16">
        <f t="shared" ca="1" si="276"/>
        <v>3.5163912457666972E-2</v>
      </c>
      <c r="S1331" s="16">
        <f t="shared" ca="1" si="284"/>
        <v>2.9001786860783758E-2</v>
      </c>
      <c r="T1331" s="16">
        <f t="shared" ca="1" si="277"/>
        <v>7.791486375597774E-2</v>
      </c>
      <c r="U1331" s="16">
        <f t="shared" ca="1" si="278"/>
        <v>7.2542621969780405E-4</v>
      </c>
      <c r="V1331" s="16">
        <f t="shared" ca="1" si="279"/>
        <v>7.2542621969780405E-4</v>
      </c>
      <c r="W1331" s="16">
        <f t="shared" ca="1" si="280"/>
        <v>2.5982826452446012E-3</v>
      </c>
      <c r="X1331" s="16">
        <f t="shared" ca="1" si="281"/>
        <v>2.2040595700059239E-3</v>
      </c>
      <c r="Y1331" s="16">
        <f t="shared" ca="1" si="282"/>
        <v>0</v>
      </c>
      <c r="Z1331" s="16">
        <f t="shared" ca="1" si="283"/>
        <v>0</v>
      </c>
    </row>
    <row r="1332" spans="2:26" x14ac:dyDescent="0.35">
      <c r="B1332" vm="10461">
        <f ca="1"/>
        <v>44111</v>
      </c>
      <c r="C1332" vm="10462">
        <f ca="1"/>
        <v>360.65</v>
      </c>
      <c r="E1332" vm="8430">
        <f ca="1"/>
        <v>31.382999999999999</v>
      </c>
      <c r="F1332" vm="5444">
        <f ca="1"/>
        <v>28.4</v>
      </c>
      <c r="G1332" vm="9294">
        <f ca="1"/>
        <v>210.75</v>
      </c>
      <c r="H1332" vm="1297">
        <f ca="1"/>
        <v>20.2</v>
      </c>
      <c r="J1332" vm="10463">
        <f ca="1"/>
        <v>198.85</v>
      </c>
      <c r="K1332" vm="10464">
        <f ca="1"/>
        <v>141</v>
      </c>
      <c r="L1332" vm="10465">
        <f ca="1"/>
        <v>123.35</v>
      </c>
      <c r="M1332" s="19" vm="10466">
        <f ca="1"/>
        <v>11738.85</v>
      </c>
      <c r="N1332" s="16">
        <f t="shared" ca="1" si="273"/>
        <v>-6.2193552693430637E-3</v>
      </c>
      <c r="O1332" s="16">
        <f t="shared" ca="1" si="272"/>
        <v>-1.685050604626899E-2</v>
      </c>
      <c r="P1332" s="16">
        <f t="shared" ca="1" si="274"/>
        <v>-1.685050604626899E-2</v>
      </c>
      <c r="Q1332" s="16">
        <f t="shared" ca="1" si="275"/>
        <v>-3.2903401106945236E-2</v>
      </c>
      <c r="R1332" s="16">
        <f t="shared" ca="1" si="276"/>
        <v>-4.929842339257174E-2</v>
      </c>
      <c r="S1332" s="16">
        <f t="shared" ca="1" si="284"/>
        <v>-3.7265261953708044E-2</v>
      </c>
      <c r="T1332" s="16">
        <f t="shared" ca="1" si="277"/>
        <v>-2.6248226074936327E-2</v>
      </c>
      <c r="U1332" s="16">
        <f t="shared" ca="1" si="278"/>
        <v>-0.11150294182389048</v>
      </c>
      <c r="V1332" s="16">
        <f t="shared" ca="1" si="279"/>
        <v>-0.11150294182389048</v>
      </c>
      <c r="W1332" s="16">
        <f t="shared" ca="1" si="280"/>
        <v>-0.10574920376586865</v>
      </c>
      <c r="X1332" s="16">
        <f t="shared" ca="1" si="281"/>
        <v>0</v>
      </c>
      <c r="Y1332" s="16">
        <f t="shared" ca="1" si="282"/>
        <v>0.10614342684110732</v>
      </c>
      <c r="Z1332" s="16">
        <f t="shared" ca="1" si="283"/>
        <v>0.10630840783169797</v>
      </c>
    </row>
    <row r="1333" spans="2:26" x14ac:dyDescent="0.35">
      <c r="B1333" vm="10467">
        <f ca="1"/>
        <v>44112</v>
      </c>
      <c r="C1333" vm="10468">
        <f ca="1"/>
        <v>359.75</v>
      </c>
      <c r="E1333" vm="10469">
        <f ca="1"/>
        <v>31.183</v>
      </c>
      <c r="F1333" vm="3965">
        <f ca="1"/>
        <v>29.25</v>
      </c>
      <c r="G1333" vm="10470">
        <f ca="1"/>
        <v>205</v>
      </c>
      <c r="H1333" vm="112">
        <f ca="1"/>
        <v>20.05</v>
      </c>
      <c r="J1333" vm="10471">
        <f ca="1"/>
        <v>197.95</v>
      </c>
      <c r="K1333" vm="9569">
        <f ca="1"/>
        <v>140.94999999999999</v>
      </c>
      <c r="L1333" vm="10472">
        <f ca="1"/>
        <v>117.9</v>
      </c>
      <c r="M1333" s="19" vm="10473">
        <f ca="1"/>
        <v>11834.6</v>
      </c>
      <c r="N1333" s="16">
        <f t="shared" ca="1" si="273"/>
        <v>-2.4986131822043703E-3</v>
      </c>
      <c r="O1333" s="16">
        <f t="shared" ca="1" si="272"/>
        <v>-6.3932705057485684E-3</v>
      </c>
      <c r="P1333" s="16">
        <f t="shared" ca="1" si="274"/>
        <v>-6.3932705057485684E-3</v>
      </c>
      <c r="Q1333" s="16">
        <f t="shared" ca="1" si="275"/>
        <v>2.9490428510705158E-2</v>
      </c>
      <c r="R1333" s="16">
        <f t="shared" ca="1" si="276"/>
        <v>-2.7662617743556682E-2</v>
      </c>
      <c r="S1333" s="16">
        <f t="shared" ca="1" si="284"/>
        <v>-4.5362981015600115E-3</v>
      </c>
      <c r="T1333" s="16">
        <f t="shared" ca="1" si="277"/>
        <v>-3.5467281804680629E-4</v>
      </c>
      <c r="U1333" s="16">
        <f t="shared" ca="1" si="278"/>
        <v>-4.518903543204035E-2</v>
      </c>
      <c r="V1333" s="16">
        <f t="shared" ca="1" si="279"/>
        <v>-4.518903543204035E-2</v>
      </c>
      <c r="W1333" s="16">
        <f t="shared" ca="1" si="280"/>
        <v>-4.262846407308693E-2</v>
      </c>
      <c r="X1333" s="16">
        <f t="shared" ca="1" si="281"/>
        <v>0</v>
      </c>
      <c r="Y1333" s="16">
        <f t="shared" ca="1" si="282"/>
        <v>4.3022687148325606E-2</v>
      </c>
      <c r="Z1333" s="16">
        <f t="shared" ca="1" si="283"/>
        <v>4.3187668138916252E-2</v>
      </c>
    </row>
    <row r="1334" spans="2:26" x14ac:dyDescent="0.35">
      <c r="B1334" vm="10474">
        <f ca="1"/>
        <v>44113</v>
      </c>
      <c r="C1334" vm="10475">
        <f ca="1"/>
        <v>357.2</v>
      </c>
      <c r="E1334" vm="10476">
        <f ca="1"/>
        <v>30.933</v>
      </c>
      <c r="F1334" vm="5754">
        <f ca="1"/>
        <v>29.1</v>
      </c>
      <c r="G1334" vm="2600">
        <f ca="1"/>
        <v>208.6</v>
      </c>
      <c r="H1334" vm="2321">
        <f ca="1"/>
        <v>20.5</v>
      </c>
      <c r="J1334" vm="8056">
        <f ca="1"/>
        <v>192.8</v>
      </c>
      <c r="K1334" vm="357">
        <f ca="1"/>
        <v>138.44999999999999</v>
      </c>
      <c r="L1334" vm="10477">
        <f ca="1"/>
        <v>121.85</v>
      </c>
      <c r="M1334" s="19" vm="10478">
        <f ca="1"/>
        <v>11914.2</v>
      </c>
      <c r="N1334" s="16">
        <f t="shared" ca="1" si="273"/>
        <v>-7.1134967651332827E-3</v>
      </c>
      <c r="O1334" s="16">
        <f t="shared" ca="1" si="272"/>
        <v>-8.0494993200686971E-3</v>
      </c>
      <c r="P1334" s="16">
        <f t="shared" ca="1" si="274"/>
        <v>-8.0494993200686971E-3</v>
      </c>
      <c r="Q1334" s="16">
        <f t="shared" ca="1" si="275"/>
        <v>-5.1413995004186523E-3</v>
      </c>
      <c r="R1334" s="16">
        <f t="shared" ca="1" si="276"/>
        <v>1.7408563428263909E-2</v>
      </c>
      <c r="S1334" s="16">
        <f t="shared" ca="1" si="284"/>
        <v>-2.6361091375694271E-2</v>
      </c>
      <c r="T1334" s="16">
        <f t="shared" ca="1" si="277"/>
        <v>-1.7895967943150688E-2</v>
      </c>
      <c r="U1334" s="16">
        <f t="shared" ca="1" si="278"/>
        <v>3.2953972527889931E-2</v>
      </c>
      <c r="V1334" s="16">
        <f t="shared" ca="1" si="279"/>
        <v>3.2953972527889931E-2</v>
      </c>
      <c r="W1334" s="16">
        <f t="shared" ca="1" si="280"/>
        <v>3.0936929599089388E-2</v>
      </c>
      <c r="X1334" s="16">
        <f t="shared" ca="1" si="281"/>
        <v>3.0542706523850712E-2</v>
      </c>
      <c r="Y1334" s="16">
        <f t="shared" ca="1" si="282"/>
        <v>0</v>
      </c>
      <c r="Z1334" s="16">
        <f t="shared" ca="1" si="283"/>
        <v>0</v>
      </c>
    </row>
    <row r="1335" spans="2:26" x14ac:dyDescent="0.35">
      <c r="B1335" vm="10479">
        <f ca="1"/>
        <v>44116</v>
      </c>
      <c r="C1335" vm="10480">
        <f ca="1"/>
        <v>357.65</v>
      </c>
      <c r="E1335" vm="10469">
        <f ca="1"/>
        <v>31.183</v>
      </c>
      <c r="F1335" vm="5774">
        <f ca="1"/>
        <v>28.6</v>
      </c>
      <c r="G1335" vm="10481">
        <f ca="1"/>
        <v>198.1</v>
      </c>
      <c r="H1335" vm="1480">
        <f ca="1"/>
        <v>20.149999999999999</v>
      </c>
      <c r="J1335" vm="10482">
        <f ca="1"/>
        <v>186.4</v>
      </c>
      <c r="K1335" vm="588">
        <f ca="1"/>
        <v>135.9</v>
      </c>
      <c r="L1335" vm="1086">
        <f ca="1"/>
        <v>96.95</v>
      </c>
      <c r="M1335" s="19" vm="10483">
        <f ca="1"/>
        <v>11930.95</v>
      </c>
      <c r="N1335" s="16">
        <f t="shared" ca="1" si="273"/>
        <v>1.2590055520488904E-3</v>
      </c>
      <c r="O1335" s="16">
        <f t="shared" ca="1" si="272"/>
        <v>8.0494993200687526E-3</v>
      </c>
      <c r="P1335" s="16">
        <f t="shared" ca="1" si="274"/>
        <v>8.0494993200687526E-3</v>
      </c>
      <c r="Q1335" s="16">
        <f t="shared" ca="1" si="275"/>
        <v>-1.7331456351639976E-2</v>
      </c>
      <c r="R1335" s="16">
        <f t="shared" ca="1" si="276"/>
        <v>-5.164658886216681E-2</v>
      </c>
      <c r="S1335" s="16">
        <f t="shared" ca="1" si="284"/>
        <v>-3.375847992495442E-2</v>
      </c>
      <c r="T1335" s="16">
        <f t="shared" ca="1" si="277"/>
        <v>-1.8589928459872725E-2</v>
      </c>
      <c r="U1335" s="16">
        <f t="shared" ca="1" si="278"/>
        <v>-0.22859539838255433</v>
      </c>
      <c r="V1335" s="16">
        <f t="shared" ca="1" si="279"/>
        <v>-0.22859539838255433</v>
      </c>
      <c r="W1335" s="16">
        <f t="shared" ca="1" si="280"/>
        <v>-0.21339295162532543</v>
      </c>
      <c r="X1335" s="16">
        <f t="shared" ca="1" si="281"/>
        <v>0</v>
      </c>
      <c r="Y1335" s="16">
        <f t="shared" ca="1" si="282"/>
        <v>0.2137871747005641</v>
      </c>
      <c r="Z1335" s="16">
        <f t="shared" ca="1" si="283"/>
        <v>0.21395215569115475</v>
      </c>
    </row>
    <row r="1336" spans="2:26" x14ac:dyDescent="0.35">
      <c r="B1336" vm="10484">
        <f ca="1"/>
        <v>44117</v>
      </c>
      <c r="C1336" vm="10485">
        <f ca="1"/>
        <v>349.9</v>
      </c>
      <c r="E1336" vm="10486">
        <f ca="1"/>
        <v>30.499700000000001</v>
      </c>
      <c r="F1336" vm="5434">
        <f ca="1"/>
        <v>28.3</v>
      </c>
      <c r="G1336" vm="4127">
        <f ca="1"/>
        <v>206.1</v>
      </c>
      <c r="H1336" vm="1440">
        <f ca="1"/>
        <v>20.100000000000001</v>
      </c>
      <c r="J1336" vm="10487">
        <f ca="1"/>
        <v>186.3</v>
      </c>
      <c r="K1336" vm="9741">
        <f ca="1"/>
        <v>134.1</v>
      </c>
      <c r="L1336" vm="2371">
        <f ca="1"/>
        <v>99.65</v>
      </c>
      <c r="M1336" s="19" vm="10488">
        <f ca="1"/>
        <v>11934.5</v>
      </c>
      <c r="N1336" s="16">
        <f t="shared" ca="1" si="273"/>
        <v>-2.1907455180750515E-2</v>
      </c>
      <c r="O1336" s="16">
        <f t="shared" ca="1" si="272"/>
        <v>-2.2156227024567127E-2</v>
      </c>
      <c r="P1336" s="16">
        <f t="shared" ca="1" si="274"/>
        <v>-2.2156227024567127E-2</v>
      </c>
      <c r="Q1336" s="16">
        <f t="shared" ca="1" si="275"/>
        <v>-1.0544913176614998E-2</v>
      </c>
      <c r="R1336" s="16">
        <f t="shared" ca="1" si="276"/>
        <v>3.9589534191908193E-2</v>
      </c>
      <c r="S1336" s="16">
        <f t="shared" ca="1" si="284"/>
        <v>-5.366246439479647E-4</v>
      </c>
      <c r="T1336" s="16">
        <f t="shared" ca="1" si="277"/>
        <v>-1.3333530869465256E-2</v>
      </c>
      <c r="U1336" s="16">
        <f t="shared" ca="1" si="278"/>
        <v>2.7468664970143022E-2</v>
      </c>
      <c r="V1336" s="16">
        <f t="shared" ca="1" si="279"/>
        <v>2.7468664970143022E-2</v>
      </c>
      <c r="W1336" s="16">
        <f t="shared" ca="1" si="280"/>
        <v>2.6583153496463431E-2</v>
      </c>
      <c r="X1336" s="16">
        <f t="shared" ca="1" si="281"/>
        <v>2.6188930421224756E-2</v>
      </c>
      <c r="Y1336" s="16">
        <f t="shared" ca="1" si="282"/>
        <v>0</v>
      </c>
      <c r="Z1336" s="16">
        <f t="shared" ca="1" si="283"/>
        <v>0</v>
      </c>
    </row>
    <row r="1337" spans="2:26" x14ac:dyDescent="0.35">
      <c r="B1337" vm="10489">
        <f ca="1"/>
        <v>44118</v>
      </c>
      <c r="C1337" vm="10490">
        <f ca="1"/>
        <v>348.95</v>
      </c>
      <c r="E1337" vm="10491">
        <f ca="1"/>
        <v>30.516400000000001</v>
      </c>
      <c r="F1337" vm="4039">
        <f ca="1"/>
        <v>27.95</v>
      </c>
      <c r="G1337" vm="7761">
        <f ca="1"/>
        <v>213.1</v>
      </c>
      <c r="H1337" vm="124">
        <f ca="1"/>
        <v>19.850000000000001</v>
      </c>
      <c r="J1337" vm="3692">
        <f ca="1"/>
        <v>186.05</v>
      </c>
      <c r="K1337" vm="8873">
        <f ca="1"/>
        <v>130.69999999999999</v>
      </c>
      <c r="L1337" vm="10492">
        <f ca="1"/>
        <v>98.45</v>
      </c>
      <c r="M1337" s="19" vm="10493">
        <f ca="1"/>
        <v>11971.05</v>
      </c>
      <c r="N1337" s="16">
        <f t="shared" ca="1" si="273"/>
        <v>-2.718753910481667E-3</v>
      </c>
      <c r="O1337" s="16">
        <f t="shared" ca="1" si="272"/>
        <v>5.473965204922216E-4</v>
      </c>
      <c r="P1337" s="16">
        <f t="shared" ca="1" si="274"/>
        <v>5.473965204922216E-4</v>
      </c>
      <c r="Q1337" s="16">
        <f t="shared" ca="1" si="275"/>
        <v>-1.2444605048083864E-2</v>
      </c>
      <c r="R1337" s="16">
        <f t="shared" ca="1" si="276"/>
        <v>3.3400051208158019E-2</v>
      </c>
      <c r="S1337" s="16">
        <f t="shared" ca="1" si="284"/>
        <v>-1.3428228149112743E-3</v>
      </c>
      <c r="T1337" s="16">
        <f t="shared" ca="1" si="277"/>
        <v>-2.5681169657456589E-2</v>
      </c>
      <c r="U1337" s="16">
        <f t="shared" ca="1" si="278"/>
        <v>-1.211524157366916E-2</v>
      </c>
      <c r="V1337" s="16">
        <f t="shared" ca="1" si="279"/>
        <v>-1.211524157366916E-2</v>
      </c>
      <c r="W1337" s="16">
        <f t="shared" ca="1" si="280"/>
        <v>-9.8805864180990643E-3</v>
      </c>
      <c r="X1337" s="16">
        <f t="shared" ca="1" si="281"/>
        <v>0</v>
      </c>
      <c r="Y1337" s="16">
        <f t="shared" ca="1" si="282"/>
        <v>1.0274809493337742E-2</v>
      </c>
      <c r="Z1337" s="16">
        <f t="shared" ca="1" si="283"/>
        <v>1.0439790483928386E-2</v>
      </c>
    </row>
    <row r="1338" spans="2:26" x14ac:dyDescent="0.35">
      <c r="B1338" vm="10494">
        <f ca="1"/>
        <v>44119</v>
      </c>
      <c r="C1338" vm="10495">
        <f ca="1"/>
        <v>342.8</v>
      </c>
      <c r="E1338" vm="7899">
        <f ca="1"/>
        <v>29.4664</v>
      </c>
      <c r="F1338" vm="5538">
        <f ca="1"/>
        <v>27.15</v>
      </c>
      <c r="G1338" vm="10496">
        <f ca="1"/>
        <v>207.5</v>
      </c>
      <c r="H1338" vm="65">
        <f ca="1"/>
        <v>19.75</v>
      </c>
      <c r="J1338" vm="10497">
        <f ca="1"/>
        <v>183.65</v>
      </c>
      <c r="K1338" vm="413">
        <f ca="1"/>
        <v>126.95</v>
      </c>
      <c r="L1338" vm="2430">
        <f ca="1"/>
        <v>94.95</v>
      </c>
      <c r="M1338" s="19" vm="10498">
        <f ca="1"/>
        <v>11680.35</v>
      </c>
      <c r="N1338" s="16">
        <f t="shared" ca="1" si="273"/>
        <v>-1.7781458739535808E-2</v>
      </c>
      <c r="O1338" s="16">
        <f t="shared" ca="1" si="272"/>
        <v>-3.501361285912704E-2</v>
      </c>
      <c r="P1338" s="16">
        <f t="shared" ca="1" si="274"/>
        <v>-3.501361285912704E-2</v>
      </c>
      <c r="Q1338" s="16">
        <f t="shared" ca="1" si="275"/>
        <v>-2.9040153221163802E-2</v>
      </c>
      <c r="R1338" s="16">
        <f t="shared" ca="1" si="276"/>
        <v>-2.6630199433818415E-2</v>
      </c>
      <c r="S1338" s="16">
        <f t="shared" ca="1" si="284"/>
        <v>-1.2983682526955261E-2</v>
      </c>
      <c r="T1338" s="16">
        <f t="shared" ca="1" si="277"/>
        <v>-2.9111312479488768E-2</v>
      </c>
      <c r="U1338" s="16">
        <f t="shared" ca="1" si="278"/>
        <v>-3.6198367826839641E-2</v>
      </c>
      <c r="V1338" s="16">
        <f t="shared" ca="1" si="279"/>
        <v>-3.6198367826839641E-2</v>
      </c>
      <c r="W1338" s="16">
        <f t="shared" ca="1" si="280"/>
        <v>-3.5444381430744493E-2</v>
      </c>
      <c r="X1338" s="16">
        <f t="shared" ca="1" si="281"/>
        <v>0</v>
      </c>
      <c r="Y1338" s="16">
        <f t="shared" ca="1" si="282"/>
        <v>3.5838604505983168E-2</v>
      </c>
      <c r="Z1338" s="16">
        <f t="shared" ca="1" si="283"/>
        <v>3.6003585496573814E-2</v>
      </c>
    </row>
    <row r="1339" spans="2:26" x14ac:dyDescent="0.35">
      <c r="B1339" vm="10499">
        <f ca="1"/>
        <v>44120</v>
      </c>
      <c r="C1339" vm="10500">
        <f ca="1"/>
        <v>349.95</v>
      </c>
      <c r="E1339" vm="10501">
        <f ca="1"/>
        <v>30.332999999999998</v>
      </c>
      <c r="F1339" vm="3927">
        <f ca="1"/>
        <v>27.2</v>
      </c>
      <c r="G1339" vm="10502">
        <f ca="1"/>
        <v>211.75</v>
      </c>
      <c r="H1339" vm="124">
        <f ca="1"/>
        <v>19.850000000000001</v>
      </c>
      <c r="J1339" vm="10503">
        <f ca="1"/>
        <v>185.2</v>
      </c>
      <c r="K1339" vm="10504">
        <f ca="1"/>
        <v>127.75</v>
      </c>
      <c r="L1339" vm="9718">
        <f ca="1"/>
        <v>94.9</v>
      </c>
      <c r="M1339" s="19" vm="10505">
        <f ca="1"/>
        <v>11762.45</v>
      </c>
      <c r="N1339" s="16">
        <f t="shared" ca="1" si="273"/>
        <v>2.0643100411923944E-2</v>
      </c>
      <c r="O1339" s="16">
        <f t="shared" ca="1" si="272"/>
        <v>2.8985597616588598E-2</v>
      </c>
      <c r="P1339" s="16">
        <f t="shared" ca="1" si="274"/>
        <v>2.8985597616588598E-2</v>
      </c>
      <c r="Q1339" s="16">
        <f t="shared" ca="1" si="275"/>
        <v>1.8399269220072951E-3</v>
      </c>
      <c r="R1339" s="16">
        <f t="shared" ca="1" si="276"/>
        <v>2.0274993861410861E-2</v>
      </c>
      <c r="S1339" s="16">
        <f t="shared" ca="1" si="284"/>
        <v>8.4045499464026046E-3</v>
      </c>
      <c r="T1339" s="16">
        <f t="shared" ca="1" si="277"/>
        <v>6.2819209331263564E-3</v>
      </c>
      <c r="U1339" s="16">
        <f t="shared" ca="1" si="278"/>
        <v>-5.2673164241268469E-4</v>
      </c>
      <c r="V1339" s="16">
        <f t="shared" ca="1" si="279"/>
        <v>-5.2673164241268469E-4</v>
      </c>
      <c r="W1339" s="16">
        <f t="shared" ca="1" si="280"/>
        <v>8.9182967146540597E-4</v>
      </c>
      <c r="X1339" s="16">
        <f t="shared" ca="1" si="281"/>
        <v>4.9760659622672884E-4</v>
      </c>
      <c r="Y1339" s="16">
        <f t="shared" ca="1" si="282"/>
        <v>0</v>
      </c>
      <c r="Z1339" s="16">
        <f t="shared" ca="1" si="283"/>
        <v>0</v>
      </c>
    </row>
    <row r="1340" spans="2:26" x14ac:dyDescent="0.35">
      <c r="B1340" vm="10506">
        <f ca="1"/>
        <v>44123</v>
      </c>
      <c r="C1340" vm="10507">
        <f ca="1"/>
        <v>347.55</v>
      </c>
      <c r="E1340" vm="10508">
        <f ca="1"/>
        <v>30.016400000000001</v>
      </c>
      <c r="F1340" vm="5406">
        <f ca="1"/>
        <v>28.65</v>
      </c>
      <c r="G1340" vm="10509">
        <f ca="1"/>
        <v>220.9</v>
      </c>
      <c r="H1340" vm="1741">
        <f ca="1"/>
        <v>20</v>
      </c>
      <c r="J1340" vm="8015">
        <f ca="1"/>
        <v>185.35</v>
      </c>
      <c r="K1340" vm="10510">
        <f ca="1"/>
        <v>128.25</v>
      </c>
      <c r="L1340" vm="10511">
        <f ca="1"/>
        <v>96.75</v>
      </c>
      <c r="M1340" s="19" vm="10512">
        <f ca="1"/>
        <v>11873.05</v>
      </c>
      <c r="N1340" s="16">
        <f t="shared" ca="1" si="273"/>
        <v>-6.8817475890537369E-3</v>
      </c>
      <c r="O1340" s="16">
        <f t="shared" ca="1" si="272"/>
        <v>-1.049232981633808E-2</v>
      </c>
      <c r="P1340" s="16">
        <f t="shared" ca="1" si="274"/>
        <v>-1.049232981633808E-2</v>
      </c>
      <c r="Q1340" s="16">
        <f t="shared" ca="1" si="275"/>
        <v>5.1936469858796866E-2</v>
      </c>
      <c r="R1340" s="16">
        <f t="shared" ca="1" si="276"/>
        <v>4.2303776893907678E-2</v>
      </c>
      <c r="S1340" s="16">
        <f t="shared" ca="1" si="284"/>
        <v>8.0960738466225718E-4</v>
      </c>
      <c r="T1340" s="16">
        <f t="shared" ca="1" si="277"/>
        <v>3.9062549670652105E-3</v>
      </c>
      <c r="U1340" s="16">
        <f t="shared" ca="1" si="278"/>
        <v>1.930662629400888E-2</v>
      </c>
      <c r="V1340" s="16">
        <f t="shared" ca="1" si="279"/>
        <v>1.930662629400888E-2</v>
      </c>
      <c r="W1340" s="16">
        <f t="shared" ca="1" si="280"/>
        <v>2.0237102747620826E-2</v>
      </c>
      <c r="X1340" s="16">
        <f t="shared" ca="1" si="281"/>
        <v>1.9842879672382151E-2</v>
      </c>
      <c r="Y1340" s="16">
        <f t="shared" ca="1" si="282"/>
        <v>0</v>
      </c>
      <c r="Z1340" s="16">
        <f t="shared" ca="1" si="283"/>
        <v>0</v>
      </c>
    </row>
    <row r="1341" spans="2:26" x14ac:dyDescent="0.35">
      <c r="B1341" vm="10513">
        <f ca="1"/>
        <v>44124</v>
      </c>
      <c r="C1341" vm="10490">
        <f ca="1"/>
        <v>348.95</v>
      </c>
      <c r="E1341" vm="8508">
        <f ca="1"/>
        <v>29.983000000000001</v>
      </c>
      <c r="F1341" vm="5406">
        <f ca="1"/>
        <v>28.65</v>
      </c>
      <c r="G1341" vm="2930">
        <f ca="1"/>
        <v>222.85</v>
      </c>
      <c r="H1341" vm="9879">
        <f ca="1"/>
        <v>20.25</v>
      </c>
      <c r="J1341" vm="10514">
        <f ca="1"/>
        <v>185.3</v>
      </c>
      <c r="K1341" vm="10386">
        <f ca="1"/>
        <v>129.65</v>
      </c>
      <c r="L1341" vm="2422">
        <f ca="1"/>
        <v>99.25</v>
      </c>
      <c r="M1341" s="19" vm="10515">
        <f ca="1"/>
        <v>11896.8</v>
      </c>
      <c r="N1341" s="16">
        <f t="shared" ca="1" si="273"/>
        <v>4.0201059166656309E-3</v>
      </c>
      <c r="O1341" s="16">
        <f t="shared" ca="1" si="272"/>
        <v>-1.1133445817805431E-3</v>
      </c>
      <c r="P1341" s="16">
        <f t="shared" ca="1" si="274"/>
        <v>-1.1133445817805431E-3</v>
      </c>
      <c r="Q1341" s="16">
        <f t="shared" ca="1" si="275"/>
        <v>0</v>
      </c>
      <c r="R1341" s="16">
        <f t="shared" ca="1" si="276"/>
        <v>8.7887889664933581E-3</v>
      </c>
      <c r="S1341" s="16">
        <f t="shared" ca="1" si="284"/>
        <v>-2.6979630542707679E-4</v>
      </c>
      <c r="T1341" s="16">
        <f t="shared" ca="1" si="277"/>
        <v>1.0857027933794608E-2</v>
      </c>
      <c r="U1341" s="16">
        <f t="shared" ca="1" si="278"/>
        <v>2.5511587657408508E-2</v>
      </c>
      <c r="V1341" s="16">
        <f t="shared" ca="1" si="279"/>
        <v>2.5511587657408508E-2</v>
      </c>
      <c r="W1341" s="16">
        <f t="shared" ca="1" si="280"/>
        <v>2.3971296459470735E-2</v>
      </c>
      <c r="X1341" s="16">
        <f t="shared" ca="1" si="281"/>
        <v>2.357707338423206E-2</v>
      </c>
      <c r="Y1341" s="16">
        <f t="shared" ca="1" si="282"/>
        <v>0</v>
      </c>
      <c r="Z1341" s="16">
        <f t="shared" ca="1" si="283"/>
        <v>0</v>
      </c>
    </row>
    <row r="1342" spans="2:26" x14ac:dyDescent="0.35">
      <c r="B1342" vm="10516">
        <f ca="1"/>
        <v>44125</v>
      </c>
      <c r="C1342" vm="10517">
        <f ca="1"/>
        <v>355.35</v>
      </c>
      <c r="E1342" vm="7989">
        <f ca="1"/>
        <v>30.799700000000001</v>
      </c>
      <c r="F1342" vm="5662">
        <f ca="1"/>
        <v>28.45</v>
      </c>
      <c r="G1342" vm="7687">
        <f ca="1"/>
        <v>233.1</v>
      </c>
      <c r="H1342" vm="1480">
        <f ca="1"/>
        <v>20.149999999999999</v>
      </c>
      <c r="J1342" vm="10062">
        <f ca="1"/>
        <v>187.85</v>
      </c>
      <c r="K1342" vm="402">
        <f ca="1"/>
        <v>130.25</v>
      </c>
      <c r="L1342" vm="10518">
        <f ca="1"/>
        <v>101.2</v>
      </c>
      <c r="M1342" s="19" vm="10519">
        <f ca="1"/>
        <v>11937.65</v>
      </c>
      <c r="N1342" s="16">
        <f t="shared" ca="1" si="273"/>
        <v>1.8174573809743591E-2</v>
      </c>
      <c r="O1342" s="16">
        <f t="shared" ca="1" si="272"/>
        <v>2.6874395293098877E-2</v>
      </c>
      <c r="P1342" s="16">
        <f t="shared" ca="1" si="274"/>
        <v>2.6874395293098877E-2</v>
      </c>
      <c r="Q1342" s="16">
        <f t="shared" ca="1" si="275"/>
        <v>-7.005282588408576E-3</v>
      </c>
      <c r="R1342" s="16">
        <f t="shared" ca="1" si="276"/>
        <v>4.4968646649146585E-2</v>
      </c>
      <c r="S1342" s="16">
        <f t="shared" ca="1" si="284"/>
        <v>1.3667638728663615E-2</v>
      </c>
      <c r="T1342" s="16">
        <f t="shared" ca="1" si="277"/>
        <v>4.6171686488028383E-3</v>
      </c>
      <c r="U1342" s="16">
        <f t="shared" ca="1" si="278"/>
        <v>1.945683728606537E-2</v>
      </c>
      <c r="V1342" s="16">
        <f t="shared" ca="1" si="279"/>
        <v>1.945683728606537E-2</v>
      </c>
      <c r="W1342" s="16">
        <f t="shared" ca="1" si="280"/>
        <v>2.0286792607210564E-2</v>
      </c>
      <c r="X1342" s="16">
        <f t="shared" ca="1" si="281"/>
        <v>1.9892569531971889E-2</v>
      </c>
      <c r="Y1342" s="16">
        <f t="shared" ca="1" si="282"/>
        <v>0</v>
      </c>
      <c r="Z1342" s="16">
        <f t="shared" ca="1" si="283"/>
        <v>0</v>
      </c>
    </row>
    <row r="1343" spans="2:26" x14ac:dyDescent="0.35">
      <c r="B1343" vm="10520">
        <f ca="1"/>
        <v>44126</v>
      </c>
      <c r="C1343" vm="10521">
        <f ca="1"/>
        <v>358.35</v>
      </c>
      <c r="E1343" vm="10522">
        <f ca="1"/>
        <v>31.033000000000001</v>
      </c>
      <c r="F1343" vm="5471">
        <f ca="1"/>
        <v>28.8</v>
      </c>
      <c r="G1343" vm="4989">
        <f ca="1"/>
        <v>238.6</v>
      </c>
      <c r="H1343" vm="1480">
        <f ca="1"/>
        <v>20.149999999999999</v>
      </c>
      <c r="J1343" vm="3621">
        <f ca="1"/>
        <v>180.9</v>
      </c>
      <c r="K1343" vm="781">
        <f ca="1"/>
        <v>133.5</v>
      </c>
      <c r="L1343" vm="6201">
        <f ca="1"/>
        <v>104.45</v>
      </c>
      <c r="M1343" s="19" vm="10523">
        <f ca="1"/>
        <v>11896.45</v>
      </c>
      <c r="N1343" s="16">
        <f t="shared" ca="1" si="273"/>
        <v>8.406943167024011E-3</v>
      </c>
      <c r="O1343" s="16">
        <f t="shared" ca="1" si="272"/>
        <v>7.5462047463127372E-3</v>
      </c>
      <c r="P1343" s="16">
        <f t="shared" ca="1" si="274"/>
        <v>7.5462047463127372E-3</v>
      </c>
      <c r="Q1343" s="16">
        <f t="shared" ca="1" si="275"/>
        <v>1.2227226569560341E-2</v>
      </c>
      <c r="R1343" s="16">
        <f t="shared" ca="1" si="276"/>
        <v>2.3320963622104219E-2</v>
      </c>
      <c r="S1343" s="16">
        <f t="shared" ca="1" si="284"/>
        <v>-3.7699379618728442E-2</v>
      </c>
      <c r="T1343" s="16">
        <f t="shared" ca="1" si="277"/>
        <v>2.4645797206827948E-2</v>
      </c>
      <c r="U1343" s="16">
        <f t="shared" ca="1" si="278"/>
        <v>3.1609731149209709E-2</v>
      </c>
      <c r="V1343" s="16">
        <f t="shared" ca="1" si="279"/>
        <v>3.1609731149209709E-2</v>
      </c>
      <c r="W1343" s="16">
        <f t="shared" ca="1" si="280"/>
        <v>3.0487592756204055E-2</v>
      </c>
      <c r="X1343" s="16">
        <f t="shared" ca="1" si="281"/>
        <v>3.009336968096538E-2</v>
      </c>
      <c r="Y1343" s="16">
        <f t="shared" ca="1" si="282"/>
        <v>0</v>
      </c>
      <c r="Z1343" s="16">
        <f t="shared" ca="1" si="283"/>
        <v>0</v>
      </c>
    </row>
    <row r="1344" spans="2:26" x14ac:dyDescent="0.35">
      <c r="B1344" vm="10524">
        <f ca="1"/>
        <v>44127</v>
      </c>
      <c r="C1344" vm="9005">
        <f ca="1"/>
        <v>364.35</v>
      </c>
      <c r="E1344" vm="10525">
        <f ca="1"/>
        <v>30.866399999999999</v>
      </c>
      <c r="F1344" vm="5754">
        <f ca="1"/>
        <v>29.1</v>
      </c>
      <c r="G1344" vm="10526">
        <f ca="1"/>
        <v>239.65</v>
      </c>
      <c r="H1344" vm="112">
        <f ca="1"/>
        <v>20.05</v>
      </c>
      <c r="J1344" vm="2414">
        <f ca="1"/>
        <v>183.2</v>
      </c>
      <c r="K1344" vm="10527">
        <f ca="1"/>
        <v>137</v>
      </c>
      <c r="L1344" vm="10528">
        <f ca="1"/>
        <v>104.75</v>
      </c>
      <c r="M1344" s="19" vm="10529">
        <f ca="1"/>
        <v>11930.35</v>
      </c>
      <c r="N1344" s="16">
        <f t="shared" ca="1" si="273"/>
        <v>1.6604781676362881E-2</v>
      </c>
      <c r="O1344" s="16">
        <f t="shared" ca="1" si="272"/>
        <v>-5.3829407808149458E-3</v>
      </c>
      <c r="P1344" s="16">
        <f t="shared" ca="1" si="274"/>
        <v>-5.3829407808149458E-3</v>
      </c>
      <c r="Q1344" s="16">
        <f t="shared" ca="1" si="275"/>
        <v>1.0362787035546658E-2</v>
      </c>
      <c r="R1344" s="16">
        <f t="shared" ca="1" si="276"/>
        <v>4.3910159418246017E-3</v>
      </c>
      <c r="S1344" s="16">
        <f t="shared" ca="1" si="284"/>
        <v>1.2634059838780276E-2</v>
      </c>
      <c r="T1344" s="16">
        <f t="shared" ca="1" si="277"/>
        <v>2.5879447987820759E-2</v>
      </c>
      <c r="U1344" s="16">
        <f t="shared" ca="1" si="278"/>
        <v>2.8680707996723955E-3</v>
      </c>
      <c r="V1344" s="16">
        <f t="shared" ca="1" si="279"/>
        <v>2.8680707996723955E-3</v>
      </c>
      <c r="W1344" s="16">
        <f t="shared" ca="1" si="280"/>
        <v>3.1461976103113838E-3</v>
      </c>
      <c r="X1344" s="16">
        <f t="shared" ca="1" si="281"/>
        <v>2.7519745350727065E-3</v>
      </c>
      <c r="Y1344" s="16">
        <f t="shared" ca="1" si="282"/>
        <v>0</v>
      </c>
      <c r="Z1344" s="16">
        <f t="shared" ca="1" si="283"/>
        <v>0</v>
      </c>
    </row>
    <row r="1345" spans="2:26" x14ac:dyDescent="0.35">
      <c r="B1345" vm="10530">
        <f ca="1"/>
        <v>44130</v>
      </c>
      <c r="C1345" vm="6496">
        <f ca="1"/>
        <v>363.7</v>
      </c>
      <c r="E1345" vm="8508">
        <f ca="1"/>
        <v>29.983000000000001</v>
      </c>
      <c r="F1345" vm="6178">
        <f ca="1"/>
        <v>29.45</v>
      </c>
      <c r="G1345" vm="1582">
        <f ca="1"/>
        <v>236.6</v>
      </c>
      <c r="H1345" vm="112">
        <f ca="1"/>
        <v>20.05</v>
      </c>
      <c r="J1345" vm="10531">
        <f ca="1"/>
        <v>182.7</v>
      </c>
      <c r="K1345" vm="10532">
        <f ca="1"/>
        <v>133.69999999999999</v>
      </c>
      <c r="L1345" vm="10041">
        <f ca="1"/>
        <v>103.85</v>
      </c>
      <c r="M1345" s="19" vm="10533">
        <f ca="1"/>
        <v>11767.75</v>
      </c>
      <c r="N1345" s="16">
        <f t="shared" ca="1" si="273"/>
        <v>-1.7855921233479609E-3</v>
      </c>
      <c r="O1345" s="16">
        <f t="shared" ca="1" si="272"/>
        <v>-2.9037659258596558E-2</v>
      </c>
      <c r="P1345" s="16">
        <f t="shared" ca="1" si="274"/>
        <v>-2.9037659258596558E-2</v>
      </c>
      <c r="Q1345" s="16">
        <f t="shared" ca="1" si="275"/>
        <v>1.1955735920148841E-2</v>
      </c>
      <c r="R1345" s="16">
        <f t="shared" ca="1" si="276"/>
        <v>-1.280857406135396E-2</v>
      </c>
      <c r="S1345" s="16">
        <f t="shared" ca="1" si="284"/>
        <v>-2.7329888560689098E-3</v>
      </c>
      <c r="T1345" s="16">
        <f t="shared" ca="1" si="277"/>
        <v>-2.4382441720227518E-2</v>
      </c>
      <c r="U1345" s="16">
        <f t="shared" ca="1" si="278"/>
        <v>-8.6290084801258007E-3</v>
      </c>
      <c r="V1345" s="16">
        <f t="shared" ca="1" si="279"/>
        <v>-8.6290084801258007E-3</v>
      </c>
      <c r="W1345" s="16">
        <f t="shared" ca="1" si="280"/>
        <v>-8.6400601283754125E-3</v>
      </c>
      <c r="X1345" s="16">
        <f t="shared" ca="1" si="281"/>
        <v>0</v>
      </c>
      <c r="Y1345" s="16">
        <f t="shared" ca="1" si="282"/>
        <v>9.0342832036140897E-3</v>
      </c>
      <c r="Z1345" s="16">
        <f t="shared" ca="1" si="283"/>
        <v>9.1992641942047343E-3</v>
      </c>
    </row>
    <row r="1346" spans="2:26" x14ac:dyDescent="0.35">
      <c r="B1346" vm="10534">
        <f ca="1"/>
        <v>44131</v>
      </c>
      <c r="C1346" vm="10535">
        <f ca="1"/>
        <v>364.4</v>
      </c>
      <c r="E1346" vm="7948">
        <f ca="1"/>
        <v>29.899699999999999</v>
      </c>
      <c r="F1346" vm="10536">
        <f ca="1"/>
        <v>29.65</v>
      </c>
      <c r="G1346" vm="3265">
        <f ca="1"/>
        <v>214.7</v>
      </c>
      <c r="H1346" vm="1297">
        <f ca="1"/>
        <v>20.2</v>
      </c>
      <c r="J1346" vm="10537">
        <f ca="1"/>
        <v>181</v>
      </c>
      <c r="K1346" vm="1094">
        <f ca="1"/>
        <v>135.65</v>
      </c>
      <c r="L1346" vm="548">
        <f ca="1"/>
        <v>102.5</v>
      </c>
      <c r="M1346" s="19" vm="10538">
        <f ca="1"/>
        <v>11889.4</v>
      </c>
      <c r="N1346" s="16">
        <f t="shared" ca="1" si="273"/>
        <v>1.9228133928597829E-3</v>
      </c>
      <c r="O1346" s="16">
        <f t="shared" ca="1" si="272"/>
        <v>-2.7821074777637351E-3</v>
      </c>
      <c r="P1346" s="16">
        <f t="shared" ca="1" si="274"/>
        <v>-2.7821074777637351E-3</v>
      </c>
      <c r="Q1346" s="16">
        <f t="shared" ca="1" si="275"/>
        <v>6.7682153461388105E-3</v>
      </c>
      <c r="R1346" s="16">
        <f t="shared" ca="1" si="276"/>
        <v>-9.7129246659551069E-2</v>
      </c>
      <c r="S1346" s="16">
        <f t="shared" ca="1" si="284"/>
        <v>-9.3484321181352362E-3</v>
      </c>
      <c r="T1346" s="16">
        <f t="shared" ca="1" si="277"/>
        <v>1.4479554997043417E-2</v>
      </c>
      <c r="U1346" s="16">
        <f t="shared" ca="1" si="278"/>
        <v>-1.3084751743658333E-2</v>
      </c>
      <c r="V1346" s="16">
        <f t="shared" ca="1" si="279"/>
        <v>-1.3084751743658333E-2</v>
      </c>
      <c r="W1346" s="16">
        <f t="shared" ca="1" si="280"/>
        <v>-1.635379425265486E-2</v>
      </c>
      <c r="X1346" s="16">
        <f t="shared" ca="1" si="281"/>
        <v>0</v>
      </c>
      <c r="Y1346" s="16">
        <f t="shared" ca="1" si="282"/>
        <v>1.6748017327893536E-2</v>
      </c>
      <c r="Z1346" s="16">
        <f t="shared" ca="1" si="283"/>
        <v>1.6912998318484182E-2</v>
      </c>
    </row>
    <row r="1347" spans="2:26" x14ac:dyDescent="0.35">
      <c r="B1347" vm="10539">
        <f ca="1"/>
        <v>44132</v>
      </c>
      <c r="C1347" vm="10540">
        <f ca="1"/>
        <v>353.65</v>
      </c>
      <c r="E1347" vm="7619">
        <f ca="1"/>
        <v>29.416399999999999</v>
      </c>
      <c r="F1347" vm="5406">
        <f ca="1"/>
        <v>28.65</v>
      </c>
      <c r="G1347" vm="10541">
        <f ca="1"/>
        <v>210.25</v>
      </c>
      <c r="H1347" vm="112">
        <f ca="1"/>
        <v>20.05</v>
      </c>
      <c r="J1347" vm="2451">
        <f ca="1"/>
        <v>180.85</v>
      </c>
      <c r="K1347" vm="10542">
        <f ca="1"/>
        <v>134.80000000000001</v>
      </c>
      <c r="L1347" vm="1659">
        <f ca="1"/>
        <v>95.4</v>
      </c>
      <c r="M1347" s="19" vm="10543">
        <f ca="1"/>
        <v>11729.6</v>
      </c>
      <c r="N1347" s="16">
        <f t="shared" ca="1" si="273"/>
        <v>-2.994444190380427E-2</v>
      </c>
      <c r="O1347" s="16">
        <f t="shared" ref="O1347:O1410" ca="1" si="285">LN(E1347/E1346)</f>
        <v>-1.6296104953089065E-2</v>
      </c>
      <c r="P1347" s="16">
        <f t="shared" ca="1" si="274"/>
        <v>-1.6296104953089065E-2</v>
      </c>
      <c r="Q1347" s="16">
        <f t="shared" ca="1" si="275"/>
        <v>-3.430868228298585E-2</v>
      </c>
      <c r="R1347" s="16">
        <f t="shared" ca="1" si="276"/>
        <v>-2.0944406031677854E-2</v>
      </c>
      <c r="S1347" s="16">
        <f t="shared" ca="1" si="284"/>
        <v>-8.2907286771886327E-4</v>
      </c>
      <c r="T1347" s="16">
        <f t="shared" ca="1" si="277"/>
        <v>-6.2858406267340362E-3</v>
      </c>
      <c r="U1347" s="16">
        <f t="shared" ca="1" si="278"/>
        <v>-7.1784220124221976E-2</v>
      </c>
      <c r="V1347" s="16">
        <f t="shared" ca="1" si="279"/>
        <v>-7.1784220124221976E-2</v>
      </c>
      <c r="W1347" s="16">
        <f t="shared" ca="1" si="280"/>
        <v>-6.8034783053536399E-2</v>
      </c>
      <c r="X1347" s="16">
        <f t="shared" ca="1" si="281"/>
        <v>0</v>
      </c>
      <c r="Y1347" s="16">
        <f t="shared" ca="1" si="282"/>
        <v>6.8429006128775074E-2</v>
      </c>
      <c r="Z1347" s="16">
        <f t="shared" ca="1" si="283"/>
        <v>6.8593987119365721E-2</v>
      </c>
    </row>
    <row r="1348" spans="2:26" x14ac:dyDescent="0.35">
      <c r="B1348" vm="10544">
        <f ca="1"/>
        <v>44133</v>
      </c>
      <c r="C1348" vm="10545">
        <f ca="1"/>
        <v>342.7</v>
      </c>
      <c r="E1348" vm="7887">
        <f ca="1"/>
        <v>28.882999999999999</v>
      </c>
      <c r="F1348" vm="3133">
        <f ca="1"/>
        <v>27.8</v>
      </c>
      <c r="G1348" vm="9489">
        <f ca="1"/>
        <v>204.5</v>
      </c>
      <c r="H1348" vm="112">
        <f ca="1"/>
        <v>20.05</v>
      </c>
      <c r="J1348" vm="10546">
        <f ca="1"/>
        <v>178.4</v>
      </c>
      <c r="K1348" vm="802">
        <f ca="1"/>
        <v>131.9</v>
      </c>
      <c r="L1348" vm="10547">
        <f ca="1"/>
        <v>95.45</v>
      </c>
      <c r="M1348" s="19" vm="10548">
        <f ca="1"/>
        <v>11670.8</v>
      </c>
      <c r="N1348" s="16">
        <f t="shared" ca="1" si="273"/>
        <v>-3.1452294601435803E-2</v>
      </c>
      <c r="O1348" s="16">
        <f t="shared" ca="1" si="285"/>
        <v>-1.8299155202389328E-2</v>
      </c>
      <c r="P1348" s="16">
        <f t="shared" ca="1" si="274"/>
        <v>-1.8299155202389328E-2</v>
      </c>
      <c r="Q1348" s="16">
        <f t="shared" ca="1" si="275"/>
        <v>-3.0117422464157124E-2</v>
      </c>
      <c r="R1348" s="16">
        <f t="shared" ca="1" si="276"/>
        <v>-2.7729323370201047E-2</v>
      </c>
      <c r="S1348" s="16">
        <f t="shared" ca="1" si="284"/>
        <v>-1.3639738252197846E-2</v>
      </c>
      <c r="T1348" s="16">
        <f t="shared" ca="1" si="277"/>
        <v>-2.1748138754937738E-2</v>
      </c>
      <c r="U1348" s="16">
        <f t="shared" ca="1" si="278"/>
        <v>5.2397171751575994E-4</v>
      </c>
      <c r="V1348" s="16">
        <f t="shared" ca="1" si="279"/>
        <v>5.2397171751575994E-4</v>
      </c>
      <c r="W1348" s="16">
        <f t="shared" ca="1" si="280"/>
        <v>-1.6463556788333077E-3</v>
      </c>
      <c r="X1348" s="16">
        <f t="shared" ca="1" si="281"/>
        <v>0</v>
      </c>
      <c r="Y1348" s="16">
        <f t="shared" ca="1" si="282"/>
        <v>2.0405787540719849E-3</v>
      </c>
      <c r="Z1348" s="16">
        <f t="shared" ca="1" si="283"/>
        <v>2.2055597446626295E-3</v>
      </c>
    </row>
    <row r="1349" spans="2:26" x14ac:dyDescent="0.35">
      <c r="B1349" vm="10549">
        <f ca="1"/>
        <v>44134</v>
      </c>
      <c r="C1349" vm="4908">
        <f ca="1"/>
        <v>359.85</v>
      </c>
      <c r="E1349" vm="9599">
        <f ca="1"/>
        <v>28.999700000000001</v>
      </c>
      <c r="F1349" vm="3144">
        <f ca="1"/>
        <v>28</v>
      </c>
      <c r="G1349" vm="10550">
        <f ca="1"/>
        <v>203.3</v>
      </c>
      <c r="H1349" vm="124">
        <f ca="1"/>
        <v>19.850000000000001</v>
      </c>
      <c r="J1349" vm="10551">
        <f ca="1"/>
        <v>178.7</v>
      </c>
      <c r="K1349" vm="855">
        <f ca="1"/>
        <v>132.65</v>
      </c>
      <c r="L1349" vm="10552">
        <f ca="1"/>
        <v>95.75</v>
      </c>
      <c r="M1349" s="19" vm="10553">
        <f ca="1"/>
        <v>11642.4</v>
      </c>
      <c r="N1349" s="16">
        <f t="shared" ca="1" si="273"/>
        <v>4.8831849073250173E-2</v>
      </c>
      <c r="O1349" s="16">
        <f t="shared" ca="1" si="285"/>
        <v>4.0322983593686218E-3</v>
      </c>
      <c r="P1349" s="16">
        <f t="shared" ca="1" si="274"/>
        <v>4.0322983593686218E-3</v>
      </c>
      <c r="Q1349" s="16">
        <f t="shared" ca="1" si="275"/>
        <v>7.168489478612497E-3</v>
      </c>
      <c r="R1349" s="16">
        <f t="shared" ca="1" si="276"/>
        <v>-5.8852548485554476E-3</v>
      </c>
      <c r="S1349" s="16">
        <f t="shared" ca="1" si="284"/>
        <v>1.6802020194733309E-3</v>
      </c>
      <c r="T1349" s="16">
        <f t="shared" ca="1" si="277"/>
        <v>5.6700208604797001E-3</v>
      </c>
      <c r="U1349" s="16">
        <f t="shared" ca="1" si="278"/>
        <v>3.138077888998799E-3</v>
      </c>
      <c r="V1349" s="16">
        <f t="shared" ca="1" si="279"/>
        <v>3.138077888998799E-3</v>
      </c>
      <c r="W1349" s="16">
        <f t="shared" ca="1" si="280"/>
        <v>3.2624924281220756E-3</v>
      </c>
      <c r="X1349" s="16">
        <f t="shared" ca="1" si="281"/>
        <v>2.8682693528833984E-3</v>
      </c>
      <c r="Y1349" s="16">
        <f t="shared" ca="1" si="282"/>
        <v>0</v>
      </c>
      <c r="Z1349" s="16">
        <f t="shared" ca="1" si="283"/>
        <v>0</v>
      </c>
    </row>
    <row r="1350" spans="2:26" x14ac:dyDescent="0.35">
      <c r="B1350" vm="10554">
        <f ca="1"/>
        <v>44137</v>
      </c>
      <c r="C1350" vm="10555">
        <f ca="1"/>
        <v>356.9</v>
      </c>
      <c r="E1350" vm="10097">
        <f ca="1"/>
        <v>29.549700000000001</v>
      </c>
      <c r="F1350" vm="5584">
        <f ca="1"/>
        <v>27.85</v>
      </c>
      <c r="G1350" vm="7801">
        <f ca="1"/>
        <v>202.95</v>
      </c>
      <c r="H1350" vm="9726">
        <f ca="1"/>
        <v>19.8</v>
      </c>
      <c r="J1350" vm="10556">
        <f ca="1"/>
        <v>175.9</v>
      </c>
      <c r="K1350" vm="813">
        <f ca="1"/>
        <v>132.85</v>
      </c>
      <c r="L1350" vm="10557">
        <f ca="1"/>
        <v>94.7</v>
      </c>
      <c r="M1350" s="19" vm="8370">
        <f ca="1"/>
        <v>11669.15</v>
      </c>
      <c r="N1350" s="16">
        <f t="shared" ca="1" si="273"/>
        <v>-8.2316474576987486E-3</v>
      </c>
      <c r="O1350" s="16">
        <f t="shared" ca="1" si="285"/>
        <v>1.8788106410928766E-2</v>
      </c>
      <c r="P1350" s="16">
        <f t="shared" ca="1" si="274"/>
        <v>1.8788106410928766E-2</v>
      </c>
      <c r="Q1350" s="16">
        <f t="shared" ca="1" si="275"/>
        <v>-5.3715438019108766E-3</v>
      </c>
      <c r="R1350" s="16">
        <f t="shared" ca="1" si="276"/>
        <v>-1.7230773493943556E-3</v>
      </c>
      <c r="S1350" s="16">
        <f t="shared" ca="1" si="284"/>
        <v>-1.5792770421869794E-2</v>
      </c>
      <c r="T1350" s="16">
        <f t="shared" ca="1" si="277"/>
        <v>1.506591622073778E-3</v>
      </c>
      <c r="U1350" s="16">
        <f t="shared" ca="1" si="278"/>
        <v>-1.1026627868722777E-2</v>
      </c>
      <c r="V1350" s="16">
        <f t="shared" ca="1" si="279"/>
        <v>-1.1026627868722777E-2</v>
      </c>
      <c r="W1350" s="16">
        <f t="shared" ca="1" si="280"/>
        <v>-1.0280998856256296E-2</v>
      </c>
      <c r="X1350" s="16">
        <f t="shared" ca="1" si="281"/>
        <v>0</v>
      </c>
      <c r="Y1350" s="16">
        <f t="shared" ca="1" si="282"/>
        <v>1.0675221931494974E-2</v>
      </c>
      <c r="Z1350" s="16">
        <f t="shared" ca="1" si="283"/>
        <v>1.0840202922085618E-2</v>
      </c>
    </row>
    <row r="1351" spans="2:26" x14ac:dyDescent="0.35">
      <c r="B1351" vm="10558">
        <f ca="1"/>
        <v>44138</v>
      </c>
      <c r="C1351" vm="10540">
        <f ca="1"/>
        <v>353.65</v>
      </c>
      <c r="E1351" vm="8444">
        <f ca="1"/>
        <v>29.799700000000001</v>
      </c>
      <c r="F1351" vm="4039">
        <f ca="1"/>
        <v>27.95</v>
      </c>
      <c r="G1351" vm="7576">
        <f ca="1"/>
        <v>212.45</v>
      </c>
      <c r="H1351" vm="1286">
        <f ca="1"/>
        <v>19.95</v>
      </c>
      <c r="J1351" vm="7639">
        <f ca="1"/>
        <v>177.25</v>
      </c>
      <c r="K1351" vm="9741">
        <f ca="1"/>
        <v>134.1</v>
      </c>
      <c r="L1351" vm="6263">
        <f ca="1"/>
        <v>94.85</v>
      </c>
      <c r="M1351" s="19" vm="10559">
        <f ca="1"/>
        <v>11813.5</v>
      </c>
      <c r="N1351" s="16">
        <f t="shared" ca="1" si="273"/>
        <v>-9.1479070141157488E-3</v>
      </c>
      <c r="O1351" s="16">
        <f t="shared" ca="1" si="285"/>
        <v>8.4247348302826982E-3</v>
      </c>
      <c r="P1351" s="16">
        <f t="shared" ca="1" si="274"/>
        <v>8.4247348302826982E-3</v>
      </c>
      <c r="Q1351" s="16">
        <f t="shared" ca="1" si="275"/>
        <v>3.5842332278151067E-3</v>
      </c>
      <c r="R1351" s="16">
        <f t="shared" ca="1" si="276"/>
        <v>4.5747023275913755E-2</v>
      </c>
      <c r="S1351" s="16">
        <f t="shared" ca="1" si="284"/>
        <v>7.6455136687242787E-3</v>
      </c>
      <c r="T1351" s="16">
        <f t="shared" ca="1" si="277"/>
        <v>9.3651180818102187E-3</v>
      </c>
      <c r="U1351" s="16">
        <f t="shared" ca="1" si="278"/>
        <v>1.582696188990512E-3</v>
      </c>
      <c r="V1351" s="16">
        <f t="shared" ca="1" si="279"/>
        <v>1.582696188990512E-3</v>
      </c>
      <c r="W1351" s="16">
        <f t="shared" ca="1" si="280"/>
        <v>3.5503820291651099E-3</v>
      </c>
      <c r="X1351" s="16">
        <f t="shared" ca="1" si="281"/>
        <v>3.1561589539264327E-3</v>
      </c>
      <c r="Y1351" s="16">
        <f t="shared" ca="1" si="282"/>
        <v>0</v>
      </c>
      <c r="Z1351" s="16">
        <f t="shared" ca="1" si="283"/>
        <v>0</v>
      </c>
    </row>
    <row r="1352" spans="2:26" x14ac:dyDescent="0.35">
      <c r="B1352" vm="10560">
        <f ca="1"/>
        <v>44139</v>
      </c>
      <c r="C1352" vm="945">
        <f ca="1"/>
        <v>361.1</v>
      </c>
      <c r="E1352" vm="8019">
        <f ca="1"/>
        <v>29.632999999999999</v>
      </c>
      <c r="F1352" vm="3927">
        <f ca="1"/>
        <v>27.2</v>
      </c>
      <c r="G1352" vm="3511">
        <f ca="1"/>
        <v>213.95</v>
      </c>
      <c r="H1352" vm="1297">
        <f ca="1"/>
        <v>20.2</v>
      </c>
      <c r="J1352" vm="10561">
        <f ca="1"/>
        <v>176.9</v>
      </c>
      <c r="K1352" vm="588">
        <f ca="1"/>
        <v>135.9</v>
      </c>
      <c r="L1352" vm="3339">
        <f ca="1"/>
        <v>92</v>
      </c>
      <c r="M1352" s="19" vm="10562">
        <f ca="1"/>
        <v>11908.5</v>
      </c>
      <c r="N1352" s="16">
        <f t="shared" ca="1" si="273"/>
        <v>2.0847204801413256E-2</v>
      </c>
      <c r="O1352" s="16">
        <f t="shared" ca="1" si="285"/>
        <v>-5.6097211520336155E-3</v>
      </c>
      <c r="P1352" s="16">
        <f t="shared" ca="1" si="274"/>
        <v>-5.6097211520336155E-3</v>
      </c>
      <c r="Q1352" s="16">
        <f t="shared" ca="1" si="275"/>
        <v>-2.7200226299156485E-2</v>
      </c>
      <c r="R1352" s="16">
        <f t="shared" ca="1" si="276"/>
        <v>7.0356763020052128E-3</v>
      </c>
      <c r="S1352" s="16">
        <f t="shared" ca="1" si="284"/>
        <v>-1.9765642464973075E-3</v>
      </c>
      <c r="T1352" s="16">
        <f t="shared" ca="1" si="277"/>
        <v>1.3333530869465168E-2</v>
      </c>
      <c r="U1352" s="16">
        <f t="shared" ca="1" si="278"/>
        <v>-3.0508119331982893E-2</v>
      </c>
      <c r="V1352" s="16">
        <f t="shared" ca="1" si="279"/>
        <v>-3.0508119331982893E-2</v>
      </c>
      <c r="W1352" s="16">
        <f t="shared" ca="1" si="280"/>
        <v>-2.798993244276227E-2</v>
      </c>
      <c r="X1352" s="16">
        <f t="shared" ca="1" si="281"/>
        <v>0</v>
      </c>
      <c r="Y1352" s="16">
        <f t="shared" ca="1" si="282"/>
        <v>2.8384155518000945E-2</v>
      </c>
      <c r="Z1352" s="16">
        <f t="shared" ca="1" si="283"/>
        <v>2.8549136508591592E-2</v>
      </c>
    </row>
    <row r="1353" spans="2:26" x14ac:dyDescent="0.35">
      <c r="B1353" vm="10563">
        <f ca="1"/>
        <v>44140</v>
      </c>
      <c r="C1353" vm="10564">
        <f ca="1"/>
        <v>368.65</v>
      </c>
      <c r="E1353" vm="7735">
        <f ca="1"/>
        <v>30.9664</v>
      </c>
      <c r="F1353" vm="5444">
        <f ca="1"/>
        <v>28.4</v>
      </c>
      <c r="G1353" vm="9025">
        <f ca="1"/>
        <v>215.4</v>
      </c>
      <c r="H1353" vm="1552">
        <f ca="1"/>
        <v>20.6</v>
      </c>
      <c r="J1353" vm="9341">
        <f ca="1"/>
        <v>178.95</v>
      </c>
      <c r="K1353" vm="417">
        <f ca="1"/>
        <v>137.65</v>
      </c>
      <c r="L1353" vm="1301">
        <f ca="1"/>
        <v>94.25</v>
      </c>
      <c r="M1353" s="19" vm="10565">
        <f ca="1"/>
        <v>12120.3</v>
      </c>
      <c r="N1353" s="16">
        <f t="shared" ca="1" si="273"/>
        <v>2.0692756152247496E-2</v>
      </c>
      <c r="O1353" s="16">
        <f t="shared" ca="1" si="285"/>
        <v>4.4014140509928752E-2</v>
      </c>
      <c r="P1353" s="16">
        <f t="shared" ca="1" si="274"/>
        <v>4.4014140509928752E-2</v>
      </c>
      <c r="Q1353" s="16">
        <f t="shared" ca="1" si="275"/>
        <v>4.3172171865208782E-2</v>
      </c>
      <c r="R1353" s="16">
        <f t="shared" ca="1" si="276"/>
        <v>6.7544218594625029E-3</v>
      </c>
      <c r="S1353" s="16">
        <f t="shared" ca="1" si="284"/>
        <v>1.1521836046295184E-2</v>
      </c>
      <c r="T1353" s="16">
        <f t="shared" ca="1" si="277"/>
        <v>1.2794910431518395E-2</v>
      </c>
      <c r="U1353" s="16">
        <f t="shared" ca="1" si="278"/>
        <v>2.4162249279079777E-2</v>
      </c>
      <c r="V1353" s="16">
        <f t="shared" ca="1" si="279"/>
        <v>2.4162249279079777E-2</v>
      </c>
      <c r="W1353" s="16">
        <f t="shared" ca="1" si="280"/>
        <v>2.3708010125901364E-2</v>
      </c>
      <c r="X1353" s="16">
        <f t="shared" ca="1" si="281"/>
        <v>2.3313787050662688E-2</v>
      </c>
      <c r="Y1353" s="16">
        <f t="shared" ca="1" si="282"/>
        <v>0</v>
      </c>
      <c r="Z1353" s="16">
        <f t="shared" ca="1" si="283"/>
        <v>0</v>
      </c>
    </row>
    <row r="1354" spans="2:26" x14ac:dyDescent="0.35">
      <c r="B1354" vm="10566">
        <f ca="1"/>
        <v>44141</v>
      </c>
      <c r="C1354" vm="8863">
        <f ca="1"/>
        <v>371.1</v>
      </c>
      <c r="E1354" vm="8357">
        <f ca="1"/>
        <v>30.816400000000002</v>
      </c>
      <c r="F1354" vm="4039">
        <f ca="1"/>
        <v>27.95</v>
      </c>
      <c r="G1354" vm="2920">
        <f ca="1"/>
        <v>224.65</v>
      </c>
      <c r="H1354" vm="9713">
        <f ca="1"/>
        <v>21.7</v>
      </c>
      <c r="J1354" vm="10072">
        <f ca="1"/>
        <v>186.95</v>
      </c>
      <c r="K1354" vm="1276">
        <f ca="1"/>
        <v>139</v>
      </c>
      <c r="L1354" vm="650">
        <f ca="1"/>
        <v>94.75</v>
      </c>
      <c r="M1354" s="19" vm="10567">
        <f ca="1"/>
        <v>12263.55</v>
      </c>
      <c r="N1354" s="16">
        <f t="shared" ca="1" si="273"/>
        <v>6.6238836308925107E-3</v>
      </c>
      <c r="O1354" s="16">
        <f t="shared" ca="1" si="285"/>
        <v>-4.8557299030245653E-3</v>
      </c>
      <c r="P1354" s="16">
        <f t="shared" ca="1" si="274"/>
        <v>-4.8557299030245653E-3</v>
      </c>
      <c r="Q1354" s="16">
        <f t="shared" ca="1" si="275"/>
        <v>-1.5971945566052113E-2</v>
      </c>
      <c r="R1354" s="16">
        <f t="shared" ca="1" si="276"/>
        <v>4.2046870793880857E-2</v>
      </c>
      <c r="S1354" s="16">
        <f t="shared" ca="1" si="284"/>
        <v>4.3734764211087997E-2</v>
      </c>
      <c r="T1354" s="16">
        <f t="shared" ca="1" si="277"/>
        <v>9.759701542075486E-3</v>
      </c>
      <c r="U1354" s="16">
        <f t="shared" ca="1" si="278"/>
        <v>5.29101763441568E-3</v>
      </c>
      <c r="V1354" s="16">
        <f t="shared" ca="1" si="279"/>
        <v>5.29101763441568E-3</v>
      </c>
      <c r="W1354" s="16">
        <f t="shared" ca="1" si="280"/>
        <v>6.6591432508543349E-3</v>
      </c>
      <c r="X1354" s="16">
        <f t="shared" ca="1" si="281"/>
        <v>6.2649201756156576E-3</v>
      </c>
      <c r="Y1354" s="16">
        <f t="shared" ca="1" si="282"/>
        <v>0</v>
      </c>
      <c r="Z1354" s="16">
        <f t="shared" ca="1" si="283"/>
        <v>0</v>
      </c>
    </row>
    <row r="1355" spans="2:26" x14ac:dyDescent="0.35">
      <c r="B1355" vm="10568">
        <f ca="1"/>
        <v>44144</v>
      </c>
      <c r="C1355" vm="10569">
        <f ca="1"/>
        <v>367.05</v>
      </c>
      <c r="E1355" vm="7643">
        <f ca="1"/>
        <v>31.016400000000001</v>
      </c>
      <c r="F1355" vm="5499">
        <f ca="1"/>
        <v>28.2</v>
      </c>
      <c r="G1355" vm="7630">
        <f ca="1"/>
        <v>226.5</v>
      </c>
      <c r="H1355" vm="9862">
        <f ca="1"/>
        <v>21.15</v>
      </c>
      <c r="J1355" vm="3400">
        <f ca="1"/>
        <v>195.7</v>
      </c>
      <c r="K1355" vm="10464">
        <f ca="1"/>
        <v>141</v>
      </c>
      <c r="L1355" vm="1596">
        <f ca="1"/>
        <v>98.8</v>
      </c>
      <c r="M1355" s="19" vm="10570">
        <f ca="1"/>
        <v>12461.05</v>
      </c>
      <c r="N1355" s="16">
        <f t="shared" ca="1" si="273"/>
        <v>-1.097348950976163E-2</v>
      </c>
      <c r="O1355" s="16">
        <f t="shared" ca="1" si="285"/>
        <v>6.4690810535186771E-3</v>
      </c>
      <c r="P1355" s="16">
        <f t="shared" ca="1" si="274"/>
        <v>6.4690810535186771E-3</v>
      </c>
      <c r="Q1355" s="16">
        <f t="shared" ca="1" si="275"/>
        <v>8.9047783429596853E-3</v>
      </c>
      <c r="R1355" s="16">
        <f t="shared" ca="1" si="276"/>
        <v>8.2013094069198211E-3</v>
      </c>
      <c r="S1355" s="16">
        <f t="shared" ca="1" si="284"/>
        <v>4.5741672978907785E-2</v>
      </c>
      <c r="T1355" s="16">
        <f t="shared" ca="1" si="277"/>
        <v>1.4285957247476434E-2</v>
      </c>
      <c r="U1355" s="16">
        <f t="shared" ca="1" si="278"/>
        <v>4.185576079128632E-2</v>
      </c>
      <c r="V1355" s="16">
        <f t="shared" ca="1" si="279"/>
        <v>4.185576079128632E-2</v>
      </c>
      <c r="W1355" s="16">
        <f t="shared" ca="1" si="280"/>
        <v>3.9090909887927502E-2</v>
      </c>
      <c r="X1355" s="16">
        <f t="shared" ca="1" si="281"/>
        <v>3.8696686812688827E-2</v>
      </c>
      <c r="Y1355" s="16">
        <f t="shared" ca="1" si="282"/>
        <v>0</v>
      </c>
      <c r="Z1355" s="16">
        <f t="shared" ca="1" si="283"/>
        <v>0</v>
      </c>
    </row>
    <row r="1356" spans="2:26" x14ac:dyDescent="0.35">
      <c r="B1356" vm="10571">
        <f ca="1"/>
        <v>44145</v>
      </c>
      <c r="C1356" vm="10572">
        <f ca="1"/>
        <v>366.75</v>
      </c>
      <c r="E1356" vm="10573">
        <f ca="1"/>
        <v>31.799700000000001</v>
      </c>
      <c r="F1356" vm="5499">
        <f ca="1"/>
        <v>28.2</v>
      </c>
      <c r="G1356" vm="10574">
        <f ca="1"/>
        <v>217.25</v>
      </c>
      <c r="H1356" vm="1564">
        <f ca="1"/>
        <v>21.1</v>
      </c>
      <c r="J1356" vm="8842">
        <f ca="1"/>
        <v>193.3</v>
      </c>
      <c r="K1356" vm="10575">
        <f ca="1"/>
        <v>146</v>
      </c>
      <c r="L1356" vm="730">
        <f ca="1"/>
        <v>99.75</v>
      </c>
      <c r="M1356" s="19" vm="10576">
        <f ca="1"/>
        <v>12631.1</v>
      </c>
      <c r="N1356" s="16">
        <f t="shared" ca="1" si="273"/>
        <v>-8.1766153369924681E-4</v>
      </c>
      <c r="O1356" s="16">
        <f t="shared" ca="1" si="285"/>
        <v>2.4940758924386422E-2</v>
      </c>
      <c r="P1356" s="16">
        <f t="shared" ca="1" si="274"/>
        <v>2.4940758924386422E-2</v>
      </c>
      <c r="Q1356" s="16">
        <f t="shared" ca="1" si="275"/>
        <v>0</v>
      </c>
      <c r="R1356" s="16">
        <f t="shared" ca="1" si="276"/>
        <v>-4.1696180777587279E-2</v>
      </c>
      <c r="S1356" s="16">
        <f t="shared" ca="1" si="284"/>
        <v>-1.2339488187745221E-2</v>
      </c>
      <c r="T1356" s="16">
        <f t="shared" ca="1" si="277"/>
        <v>3.48467313301681E-2</v>
      </c>
      <c r="U1356" s="16">
        <f t="shared" ca="1" si="278"/>
        <v>9.5694510161506725E-3</v>
      </c>
      <c r="V1356" s="16">
        <f t="shared" ca="1" si="279"/>
        <v>9.5694510161506725E-3</v>
      </c>
      <c r="W1356" s="16">
        <f t="shared" ca="1" si="280"/>
        <v>7.1428322366673853E-3</v>
      </c>
      <c r="X1356" s="16">
        <f t="shared" ca="1" si="281"/>
        <v>6.7486091614287081E-3</v>
      </c>
      <c r="Y1356" s="16">
        <f t="shared" ca="1" si="282"/>
        <v>0</v>
      </c>
      <c r="Z1356" s="16">
        <f t="shared" ca="1" si="283"/>
        <v>0</v>
      </c>
    </row>
    <row r="1357" spans="2:26" x14ac:dyDescent="0.35">
      <c r="B1357" vm="10577">
        <f ca="1"/>
        <v>44146</v>
      </c>
      <c r="C1357" vm="1380">
        <f ca="1"/>
        <v>371.6</v>
      </c>
      <c r="E1357" vm="10578">
        <f ca="1"/>
        <v>31.899699999999999</v>
      </c>
      <c r="F1357" vm="4039">
        <f ca="1"/>
        <v>27.95</v>
      </c>
      <c r="G1357" vm="10579">
        <f ca="1"/>
        <v>224.45</v>
      </c>
      <c r="H1357" vm="2002">
        <f ca="1"/>
        <v>21</v>
      </c>
      <c r="J1357" vm="2374">
        <f ca="1"/>
        <v>195.15</v>
      </c>
      <c r="K1357" vm="10580">
        <f ca="1"/>
        <v>150.94999999999999</v>
      </c>
      <c r="L1357" vm="6226">
        <f ca="1"/>
        <v>101.9</v>
      </c>
      <c r="M1357" s="19" vm="10581">
        <f ca="1"/>
        <v>12749.15</v>
      </c>
      <c r="N1357" s="16">
        <f t="shared" ca="1" si="273"/>
        <v>1.3137589916592401E-2</v>
      </c>
      <c r="O1357" s="16">
        <f t="shared" ca="1" si="285"/>
        <v>3.1397495784956102E-3</v>
      </c>
      <c r="P1357" s="16">
        <f t="shared" ca="1" si="274"/>
        <v>3.1397495784956102E-3</v>
      </c>
      <c r="Q1357" s="16">
        <f t="shared" ca="1" si="275"/>
        <v>-8.9047783429597217E-3</v>
      </c>
      <c r="R1357" s="16">
        <f t="shared" ca="1" si="276"/>
        <v>3.2604201082439561E-2</v>
      </c>
      <c r="S1357" s="16">
        <f t="shared" ca="1" si="284"/>
        <v>9.5251074123386559E-3</v>
      </c>
      <c r="T1357" s="16">
        <f t="shared" ca="1" si="277"/>
        <v>3.3342034444511386E-2</v>
      </c>
      <c r="U1357" s="16">
        <f t="shared" ca="1" si="278"/>
        <v>2.1324884458706388E-2</v>
      </c>
      <c r="V1357" s="16">
        <f t="shared" ca="1" si="279"/>
        <v>2.1324884458706388E-2</v>
      </c>
      <c r="W1357" s="16">
        <f t="shared" ca="1" si="280"/>
        <v>2.1224344230020231E-2</v>
      </c>
      <c r="X1357" s="16">
        <f t="shared" ca="1" si="281"/>
        <v>2.0830121154781556E-2</v>
      </c>
      <c r="Y1357" s="16">
        <f t="shared" ca="1" si="282"/>
        <v>0</v>
      </c>
      <c r="Z1357" s="16">
        <f t="shared" ca="1" si="283"/>
        <v>0</v>
      </c>
    </row>
    <row r="1358" spans="2:26" x14ac:dyDescent="0.35">
      <c r="B1358" vm="10582">
        <f ca="1"/>
        <v>44147</v>
      </c>
      <c r="C1358" vm="10583">
        <f ca="1"/>
        <v>368.05</v>
      </c>
      <c r="E1358" vm="7743">
        <f ca="1"/>
        <v>31.416399999999999</v>
      </c>
      <c r="F1358" vm="5488">
        <f ca="1"/>
        <v>28.1</v>
      </c>
      <c r="G1358" vm="10584">
        <f ca="1"/>
        <v>228.8</v>
      </c>
      <c r="H1358" vm="1720">
        <f ca="1"/>
        <v>20.85</v>
      </c>
      <c r="J1358" vm="7794">
        <f ca="1"/>
        <v>195.85</v>
      </c>
      <c r="K1358" vm="10585">
        <f ca="1"/>
        <v>151.19999999999999</v>
      </c>
      <c r="L1358" vm="10113">
        <f ca="1"/>
        <v>103.45</v>
      </c>
      <c r="M1358" s="19" vm="10586">
        <f ca="1"/>
        <v>12690.8</v>
      </c>
      <c r="N1358" s="16">
        <f t="shared" ca="1" si="273"/>
        <v>-9.5992084349686008E-3</v>
      </c>
      <c r="O1358" s="16">
        <f t="shared" ca="1" si="285"/>
        <v>-1.526655579753643E-2</v>
      </c>
      <c r="P1358" s="16">
        <f t="shared" ca="1" si="274"/>
        <v>-1.526655579753643E-2</v>
      </c>
      <c r="Q1358" s="16">
        <f t="shared" ca="1" si="275"/>
        <v>5.3523767385920606E-3</v>
      </c>
      <c r="R1358" s="16">
        <f t="shared" ca="1" si="276"/>
        <v>1.9195294277701811E-2</v>
      </c>
      <c r="S1358" s="16">
        <f t="shared" ca="1" si="284"/>
        <v>3.580566485216252E-3</v>
      </c>
      <c r="T1358" s="16">
        <f t="shared" ca="1" si="277"/>
        <v>1.6548075925848606E-3</v>
      </c>
      <c r="U1358" s="16">
        <f t="shared" ca="1" si="278"/>
        <v>1.5096463962872878E-2</v>
      </c>
      <c r="V1358" s="16">
        <f t="shared" ca="1" si="279"/>
        <v>1.5096463962872878E-2</v>
      </c>
      <c r="W1358" s="16">
        <f t="shared" ca="1" si="280"/>
        <v>1.4652685269324443E-2</v>
      </c>
      <c r="X1358" s="16">
        <f t="shared" ca="1" si="281"/>
        <v>1.4258462194085766E-2</v>
      </c>
      <c r="Y1358" s="16">
        <f t="shared" ca="1" si="282"/>
        <v>0</v>
      </c>
      <c r="Z1358" s="16">
        <f t="shared" ca="1" si="283"/>
        <v>0</v>
      </c>
    </row>
    <row r="1359" spans="2:26" x14ac:dyDescent="0.35">
      <c r="B1359" vm="10587">
        <f ca="1"/>
        <v>44148</v>
      </c>
      <c r="C1359" vm="540">
        <f ca="1"/>
        <v>365.5</v>
      </c>
      <c r="E1359" vm="7711">
        <f ca="1"/>
        <v>32.232999999999997</v>
      </c>
      <c r="F1359" vm="4039">
        <f ca="1"/>
        <v>27.95</v>
      </c>
      <c r="G1359" vm="8698">
        <f ca="1"/>
        <v>227.95</v>
      </c>
      <c r="H1359" vm="1552">
        <f ca="1"/>
        <v>20.6</v>
      </c>
      <c r="J1359" vm="10588">
        <f ca="1"/>
        <v>192.05</v>
      </c>
      <c r="K1359" vm="10589">
        <f ca="1"/>
        <v>146.35</v>
      </c>
      <c r="L1359" vm="10590">
        <f ca="1"/>
        <v>107.5</v>
      </c>
      <c r="M1359" s="19" vm="10591">
        <f ca="1"/>
        <v>12719.95</v>
      </c>
      <c r="N1359" s="16">
        <f t="shared" ca="1" si="273"/>
        <v>-6.9525193148817525E-3</v>
      </c>
      <c r="O1359" s="16">
        <f t="shared" ca="1" si="285"/>
        <v>2.5660722915707521E-2</v>
      </c>
      <c r="P1359" s="16">
        <f t="shared" ca="1" si="274"/>
        <v>2.5660722915707521E-2</v>
      </c>
      <c r="Q1359" s="16">
        <f t="shared" ca="1" si="275"/>
        <v>-5.3523767385919539E-3</v>
      </c>
      <c r="R1359" s="16">
        <f t="shared" ca="1" si="276"/>
        <v>-3.7219528461925671E-3</v>
      </c>
      <c r="S1359" s="16">
        <f t="shared" ca="1" si="284"/>
        <v>-1.9593305319926445E-2</v>
      </c>
      <c r="T1359" s="16">
        <f t="shared" ca="1" si="277"/>
        <v>-3.2602450607537727E-2</v>
      </c>
      <c r="U1359" s="16">
        <f t="shared" ca="1" si="278"/>
        <v>3.8402443376165475E-2</v>
      </c>
      <c r="V1359" s="16">
        <f t="shared" ca="1" si="279"/>
        <v>3.8402443376165475E-2</v>
      </c>
      <c r="W1359" s="16">
        <f t="shared" ca="1" si="280"/>
        <v>3.5251875327009026E-2</v>
      </c>
      <c r="X1359" s="16">
        <f t="shared" ca="1" si="281"/>
        <v>3.485765225177035E-2</v>
      </c>
      <c r="Y1359" s="16">
        <f t="shared" ca="1" si="282"/>
        <v>0</v>
      </c>
      <c r="Z1359" s="16">
        <f t="shared" ca="1" si="283"/>
        <v>0</v>
      </c>
    </row>
    <row r="1360" spans="2:26" x14ac:dyDescent="0.35">
      <c r="B1360" vm="10592">
        <f ca="1"/>
        <v>44149</v>
      </c>
      <c r="C1360" vm="10593">
        <f ca="1"/>
        <v>366.1</v>
      </c>
      <c r="E1360" vm="10594">
        <f ca="1"/>
        <v>32.1997</v>
      </c>
      <c r="F1360" vm="5434">
        <f ca="1"/>
        <v>28.3</v>
      </c>
      <c r="G1360" vm="2889">
        <f ca="1"/>
        <v>228.7</v>
      </c>
      <c r="H1360" vm="1720">
        <f ca="1"/>
        <v>20.85</v>
      </c>
      <c r="J1360" vm="2364">
        <f ca="1"/>
        <v>193</v>
      </c>
      <c r="K1360" vm="9555">
        <f ca="1"/>
        <v>148.85</v>
      </c>
      <c r="L1360" vm="10595">
        <f ca="1"/>
        <v>108.05</v>
      </c>
      <c r="M1360" s="19" vm="10596">
        <f ca="1"/>
        <v>12780.25</v>
      </c>
      <c r="N1360" s="16">
        <f t="shared" ca="1" si="273"/>
        <v>1.640240936357466E-3</v>
      </c>
      <c r="O1360" s="16">
        <f t="shared" ca="1" si="285"/>
        <v>-1.0336367392588582E-3</v>
      </c>
      <c r="P1360" s="16">
        <f t="shared" ca="1" si="274"/>
        <v>-1.0336367392588582E-3</v>
      </c>
      <c r="Q1360" s="16">
        <f t="shared" ca="1" si="275"/>
        <v>1.2444605048083746E-2</v>
      </c>
      <c r="R1360" s="16">
        <f t="shared" ca="1" si="276"/>
        <v>3.2847943692850047E-3</v>
      </c>
      <c r="S1360" s="16">
        <f t="shared" ca="1" si="284"/>
        <v>4.9344341129716274E-3</v>
      </c>
      <c r="T1360" s="16">
        <f t="shared" ca="1" si="277"/>
        <v>1.6938074323890571E-2</v>
      </c>
      <c r="U1360" s="16">
        <f t="shared" ca="1" si="278"/>
        <v>5.1032353851774657E-3</v>
      </c>
      <c r="V1360" s="16">
        <f t="shared" ca="1" si="279"/>
        <v>5.1032353851774657E-3</v>
      </c>
      <c r="W1360" s="16">
        <f t="shared" ca="1" si="280"/>
        <v>5.0455437055542101E-3</v>
      </c>
      <c r="X1360" s="16">
        <f t="shared" ca="1" si="281"/>
        <v>4.6513206303155329E-3</v>
      </c>
      <c r="Y1360" s="16">
        <f t="shared" ca="1" si="282"/>
        <v>0</v>
      </c>
      <c r="Z1360" s="16">
        <f t="shared" ca="1" si="283"/>
        <v>0</v>
      </c>
    </row>
    <row r="1361" spans="2:26" x14ac:dyDescent="0.35">
      <c r="B1361" vm="10597">
        <f ca="1"/>
        <v>44152</v>
      </c>
      <c r="C1361" vm="2128">
        <f ca="1"/>
        <v>379.65</v>
      </c>
      <c r="E1361" vm="10598">
        <f ca="1"/>
        <v>32.049700000000001</v>
      </c>
      <c r="F1361" vm="5508">
        <f ca="1"/>
        <v>28.25</v>
      </c>
      <c r="G1361" vm="10599">
        <f ca="1"/>
        <v>224.15</v>
      </c>
      <c r="H1361" vm="9732">
        <f ca="1"/>
        <v>20.55</v>
      </c>
      <c r="J1361" vm="8410">
        <f ca="1"/>
        <v>188.5</v>
      </c>
      <c r="K1361" vm="10600">
        <f ca="1"/>
        <v>158</v>
      </c>
      <c r="L1361" vm="10601">
        <f ca="1"/>
        <v>107.35</v>
      </c>
      <c r="M1361" s="19" vm="10602">
        <f ca="1"/>
        <v>12874.2</v>
      </c>
      <c r="N1361" s="16">
        <f t="shared" ca="1" si="273"/>
        <v>3.6343255533052066E-2</v>
      </c>
      <c r="O1361" s="16">
        <f t="shared" ca="1" si="285"/>
        <v>-4.6693127883193535E-3</v>
      </c>
      <c r="P1361" s="16">
        <f t="shared" ca="1" si="274"/>
        <v>-4.6693127883193535E-3</v>
      </c>
      <c r="Q1361" s="16">
        <f t="shared" ca="1" si="275"/>
        <v>-1.7683470567420034E-3</v>
      </c>
      <c r="R1361" s="16">
        <f t="shared" ca="1" si="276"/>
        <v>-2.0095630427286935E-2</v>
      </c>
      <c r="S1361" s="16">
        <f t="shared" ca="1" si="284"/>
        <v>-2.3592182016820069E-2</v>
      </c>
      <c r="T1361" s="16">
        <f t="shared" ca="1" si="277"/>
        <v>5.9655945565181508E-2</v>
      </c>
      <c r="U1361" s="16">
        <f t="shared" ca="1" si="278"/>
        <v>-6.4995586281049698E-3</v>
      </c>
      <c r="V1361" s="16">
        <f t="shared" ca="1" si="279"/>
        <v>-6.4995586281049698E-3</v>
      </c>
      <c r="W1361" s="16">
        <f t="shared" ca="1" si="280"/>
        <v>-6.5533496198525495E-3</v>
      </c>
      <c r="X1361" s="16">
        <f t="shared" ca="1" si="281"/>
        <v>0</v>
      </c>
      <c r="Y1361" s="16">
        <f t="shared" ca="1" si="282"/>
        <v>6.9475726950912267E-3</v>
      </c>
      <c r="Z1361" s="16">
        <f t="shared" ca="1" si="283"/>
        <v>7.1125536856818713E-3</v>
      </c>
    </row>
    <row r="1362" spans="2:26" x14ac:dyDescent="0.35">
      <c r="B1362" vm="10603">
        <f ca="1"/>
        <v>44153</v>
      </c>
      <c r="C1362" vm="10604">
        <f ca="1"/>
        <v>391.1</v>
      </c>
      <c r="E1362" vm="8802">
        <f ca="1"/>
        <v>32.183</v>
      </c>
      <c r="F1362" vm="5662">
        <f ca="1"/>
        <v>28.45</v>
      </c>
      <c r="G1362" vm="3797">
        <f ca="1"/>
        <v>227.25</v>
      </c>
      <c r="H1362" vm="2321">
        <f ca="1"/>
        <v>20.5</v>
      </c>
      <c r="J1362" vm="10605">
        <f ca="1"/>
        <v>189.55</v>
      </c>
      <c r="K1362" vm="10606">
        <f ca="1"/>
        <v>173.5</v>
      </c>
      <c r="L1362" vm="10158">
        <f ca="1"/>
        <v>108.9</v>
      </c>
      <c r="M1362" s="19" vm="10607">
        <f ca="1"/>
        <v>12938.25</v>
      </c>
      <c r="N1362" s="16">
        <f t="shared" ca="1" si="273"/>
        <v>2.9713506102225774E-2</v>
      </c>
      <c r="O1362" s="16">
        <f t="shared" ca="1" si="285"/>
        <v>4.1505398765113565E-3</v>
      </c>
      <c r="P1362" s="16">
        <f t="shared" ca="1" si="274"/>
        <v>4.1505398765113565E-3</v>
      </c>
      <c r="Q1362" s="16">
        <f t="shared" ca="1" si="275"/>
        <v>7.0547029798900332E-3</v>
      </c>
      <c r="R1362" s="16">
        <f t="shared" ca="1" si="276"/>
        <v>1.3735262456139733E-2</v>
      </c>
      <c r="S1362" s="16">
        <f t="shared" ca="1" si="284"/>
        <v>5.554835074278547E-3</v>
      </c>
      <c r="T1362" s="16">
        <f t="shared" ca="1" si="277"/>
        <v>9.3582566359947147E-2</v>
      </c>
      <c r="U1362" s="16">
        <f t="shared" ca="1" si="278"/>
        <v>1.43355056141249E-2</v>
      </c>
      <c r="V1362" s="16">
        <f t="shared" ca="1" si="279"/>
        <v>1.43355056141249E-2</v>
      </c>
      <c r="W1362" s="16">
        <f t="shared" ca="1" si="280"/>
        <v>1.4362188032429161E-2</v>
      </c>
      <c r="X1362" s="16">
        <f t="shared" ca="1" si="281"/>
        <v>1.3967964957190484E-2</v>
      </c>
      <c r="Y1362" s="16">
        <f t="shared" ca="1" si="282"/>
        <v>0</v>
      </c>
      <c r="Z1362" s="16">
        <f t="shared" ca="1" si="283"/>
        <v>0</v>
      </c>
    </row>
    <row r="1363" spans="2:26" x14ac:dyDescent="0.35">
      <c r="B1363" vm="10608">
        <f ca="1"/>
        <v>44154</v>
      </c>
      <c r="C1363" vm="5140">
        <f ca="1"/>
        <v>381.9</v>
      </c>
      <c r="E1363" vm="9334">
        <f ca="1"/>
        <v>34.366300000000003</v>
      </c>
      <c r="F1363" vm="4056">
        <f ca="1"/>
        <v>29.15</v>
      </c>
      <c r="G1363" vm="10609">
        <f ca="1"/>
        <v>224</v>
      </c>
      <c r="H1363" vm="9732">
        <f ca="1"/>
        <v>20.55</v>
      </c>
      <c r="J1363" vm="10610">
        <f ca="1"/>
        <v>196.9</v>
      </c>
      <c r="K1363" vm="9855">
        <f ca="1"/>
        <v>167.95</v>
      </c>
      <c r="L1363" vm="10186">
        <f ca="1"/>
        <v>112.1</v>
      </c>
      <c r="M1363" s="19" vm="10611">
        <f ca="1"/>
        <v>12771.7</v>
      </c>
      <c r="N1363" s="16">
        <f t="shared" ca="1" si="273"/>
        <v>-2.3804487529998069E-2</v>
      </c>
      <c r="O1363" s="16">
        <f t="shared" ca="1" si="285"/>
        <v>6.5638070219768641E-2</v>
      </c>
      <c r="P1363" s="16">
        <f t="shared" ca="1" si="274"/>
        <v>6.5638070219768641E-2</v>
      </c>
      <c r="Q1363" s="16">
        <f t="shared" ca="1" si="275"/>
        <v>2.4306752224161499E-2</v>
      </c>
      <c r="R1363" s="16">
        <f t="shared" ca="1" si="276"/>
        <v>-1.4404681202548389E-2</v>
      </c>
      <c r="S1363" s="16">
        <f t="shared" ca="1" si="284"/>
        <v>3.8043143682735932E-2</v>
      </c>
      <c r="T1363" s="16">
        <f t="shared" ca="1" si="277"/>
        <v>-3.251128332861225E-2</v>
      </c>
      <c r="U1363" s="16">
        <f t="shared" ca="1" si="278"/>
        <v>2.896130013919937E-2</v>
      </c>
      <c r="V1363" s="16">
        <f t="shared" ca="1" si="279"/>
        <v>2.896130013919937E-2</v>
      </c>
      <c r="W1363" s="16">
        <f t="shared" ca="1" si="280"/>
        <v>2.6627113937106695E-2</v>
      </c>
      <c r="X1363" s="16">
        <f t="shared" ca="1" si="281"/>
        <v>2.623289086186802E-2</v>
      </c>
      <c r="Y1363" s="16">
        <f t="shared" ca="1" si="282"/>
        <v>0</v>
      </c>
      <c r="Z1363" s="16">
        <f t="shared" ca="1" si="283"/>
        <v>0</v>
      </c>
    </row>
    <row r="1364" spans="2:26" x14ac:dyDescent="0.35">
      <c r="B1364" vm="10612">
        <f ca="1"/>
        <v>44155</v>
      </c>
      <c r="C1364" vm="7886">
        <f ca="1"/>
        <v>375.85</v>
      </c>
      <c r="E1364" vm="10613">
        <f ca="1"/>
        <v>36.116300000000003</v>
      </c>
      <c r="F1364" vm="5363">
        <f ca="1"/>
        <v>29.2</v>
      </c>
      <c r="G1364" vm="7613">
        <f ca="1"/>
        <v>221.55</v>
      </c>
      <c r="H1364" vm="2321">
        <f ca="1"/>
        <v>20.5</v>
      </c>
      <c r="J1364" vm="3204">
        <f ca="1"/>
        <v>194.65</v>
      </c>
      <c r="K1364" vm="2956">
        <f ca="1"/>
        <v>169.1</v>
      </c>
      <c r="L1364" vm="8963">
        <f ca="1"/>
        <v>111.05</v>
      </c>
      <c r="M1364" s="19" vm="10614">
        <f ca="1"/>
        <v>12859.05</v>
      </c>
      <c r="N1364" s="16">
        <f t="shared" ref="N1364:N1427" ca="1" si="286">LN(C1364/C1363)</f>
        <v>-1.5968666607992562E-2</v>
      </c>
      <c r="O1364" s="16">
        <f t="shared" ca="1" si="285"/>
        <v>4.9667853933724228E-2</v>
      </c>
      <c r="P1364" s="16">
        <f t="shared" ref="P1364:P1427" ca="1" si="287">LN(E1364/E1363)</f>
        <v>4.9667853933724228E-2</v>
      </c>
      <c r="Q1364" s="16">
        <f t="shared" ref="Q1364:Q1427" ca="1" si="288">LN(F1364/F1363)</f>
        <v>1.713796477734598E-3</v>
      </c>
      <c r="R1364" s="16">
        <f t="shared" ref="R1364:R1427" ca="1" si="289">LN(G1364/G1363)</f>
        <v>-1.0997754209541286E-2</v>
      </c>
      <c r="S1364" s="16">
        <f t="shared" ca="1" si="284"/>
        <v>-1.1492911588615111E-2</v>
      </c>
      <c r="T1364" s="16">
        <f t="shared" ref="T1364:T1427" ca="1" si="290">LN(K1364/K1363)</f>
        <v>6.8239398462329875E-3</v>
      </c>
      <c r="U1364" s="16">
        <f t="shared" ref="U1364:U1427" ca="1" si="291">LN(L1364/L1363)</f>
        <v>-9.4107797376777932E-3</v>
      </c>
      <c r="V1364" s="16">
        <f t="shared" ref="V1364:V1427" ca="1" si="292">LN(L1364/L1363)</f>
        <v>-9.4107797376777932E-3</v>
      </c>
      <c r="W1364" s="16">
        <f t="shared" ref="W1364:W1427" ca="1" si="293">SUMPRODUCT($Q$7:$X$7,N1364:U1364)</f>
        <v>-8.9604376946763459E-3</v>
      </c>
      <c r="X1364" s="16">
        <f t="shared" ref="X1364:X1427" ca="1" si="294">MAX(W1364-$W$15,0)</f>
        <v>0</v>
      </c>
      <c r="Y1364" s="16">
        <f t="shared" ref="Y1364:Y1427" ca="1" si="295">MAX($W$15-W1364,0)</f>
        <v>9.3546607699150231E-3</v>
      </c>
      <c r="Z1364" s="16">
        <f t="shared" ref="Z1364:Z1427" ca="1" si="296">MAX($O$4-W1364,0)</f>
        <v>9.5196417605056677E-3</v>
      </c>
    </row>
    <row r="1365" spans="2:26" x14ac:dyDescent="0.35">
      <c r="B1365" vm="10615">
        <f ca="1"/>
        <v>44158</v>
      </c>
      <c r="C1365" vm="7892">
        <f ca="1"/>
        <v>375.15</v>
      </c>
      <c r="E1365" vm="6992">
        <f ca="1"/>
        <v>35.332999999999998</v>
      </c>
      <c r="F1365" vm="4419">
        <f ca="1"/>
        <v>31.35</v>
      </c>
      <c r="G1365" vm="3550">
        <f ca="1"/>
        <v>219.85</v>
      </c>
      <c r="H1365" vm="9732">
        <f ca="1"/>
        <v>20.55</v>
      </c>
      <c r="J1365" vm="3204">
        <f ca="1"/>
        <v>194.65</v>
      </c>
      <c r="K1365" vm="10616">
        <f ca="1"/>
        <v>170.7</v>
      </c>
      <c r="L1365" vm="10232">
        <f ca="1"/>
        <v>113.05</v>
      </c>
      <c r="M1365" s="19" vm="10617">
        <f ca="1"/>
        <v>12926.45</v>
      </c>
      <c r="N1365" s="16">
        <f t="shared" ca="1" si="286"/>
        <v>-1.8641816317402377E-3</v>
      </c>
      <c r="O1365" s="16">
        <f t="shared" ca="1" si="285"/>
        <v>-2.1926915541266506E-2</v>
      </c>
      <c r="P1365" s="16">
        <f t="shared" ca="1" si="287"/>
        <v>-2.1926915541266506E-2</v>
      </c>
      <c r="Q1365" s="16">
        <f t="shared" ca="1" si="288"/>
        <v>7.1045557804693751E-2</v>
      </c>
      <c r="R1365" s="16">
        <f t="shared" ca="1" si="289"/>
        <v>-7.7028020186794104E-3</v>
      </c>
      <c r="S1365" s="16">
        <f t="shared" ca="1" si="284"/>
        <v>0</v>
      </c>
      <c r="T1365" s="16">
        <f t="shared" ca="1" si="290"/>
        <v>9.4173738958602451E-3</v>
      </c>
      <c r="U1365" s="16">
        <f t="shared" ca="1" si="291"/>
        <v>1.7849648383542305E-2</v>
      </c>
      <c r="V1365" s="16">
        <f t="shared" ca="1" si="292"/>
        <v>1.7849648383542305E-2</v>
      </c>
      <c r="W1365" s="16">
        <f t="shared" ca="1" si="293"/>
        <v>1.6858942625685699E-2</v>
      </c>
      <c r="X1365" s="16">
        <f t="shared" ca="1" si="294"/>
        <v>1.6464719550447024E-2</v>
      </c>
      <c r="Y1365" s="16">
        <f t="shared" ca="1" si="295"/>
        <v>0</v>
      </c>
      <c r="Z1365" s="16">
        <f t="shared" ca="1" si="296"/>
        <v>0</v>
      </c>
    </row>
    <row r="1366" spans="2:26" x14ac:dyDescent="0.35">
      <c r="B1366" vm="10618">
        <f ca="1"/>
        <v>44159</v>
      </c>
      <c r="C1366" vm="6658">
        <f ca="1"/>
        <v>392.25</v>
      </c>
      <c r="E1366" vm="8641">
        <f ca="1"/>
        <v>35.8996</v>
      </c>
      <c r="F1366" vm="4419">
        <f ca="1"/>
        <v>31.35</v>
      </c>
      <c r="G1366" vm="10619">
        <f ca="1"/>
        <v>222.7</v>
      </c>
      <c r="H1366" vm="1784">
        <f ca="1"/>
        <v>20.65</v>
      </c>
      <c r="J1366" vm="3813">
        <f ca="1"/>
        <v>195.35</v>
      </c>
      <c r="K1366" vm="3325">
        <f ca="1"/>
        <v>172.05</v>
      </c>
      <c r="L1366" vm="10620">
        <f ca="1"/>
        <v>115.8</v>
      </c>
      <c r="M1366" s="19" vm="10621">
        <f ca="1"/>
        <v>13055.15</v>
      </c>
      <c r="N1366" s="16">
        <f t="shared" ca="1" si="286"/>
        <v>4.4573445621404181E-2</v>
      </c>
      <c r="O1366" s="16">
        <f t="shared" ca="1" si="285"/>
        <v>1.5908781933685404E-2</v>
      </c>
      <c r="P1366" s="16">
        <f t="shared" ca="1" si="287"/>
        <v>1.5908781933685404E-2</v>
      </c>
      <c r="Q1366" s="16">
        <f t="shared" ca="1" si="288"/>
        <v>0</v>
      </c>
      <c r="R1366" s="16">
        <f t="shared" ca="1" si="289"/>
        <v>1.2880078636502774E-2</v>
      </c>
      <c r="S1366" s="16">
        <f t="shared" ca="1" si="284"/>
        <v>3.5897474446147867E-3</v>
      </c>
      <c r="T1366" s="16">
        <f t="shared" ca="1" si="290"/>
        <v>7.8775024430946788E-3</v>
      </c>
      <c r="U1366" s="16">
        <f t="shared" ca="1" si="291"/>
        <v>2.4034366414916013E-2</v>
      </c>
      <c r="V1366" s="16">
        <f t="shared" ca="1" si="292"/>
        <v>2.4034366414916013E-2</v>
      </c>
      <c r="W1366" s="16">
        <f t="shared" ca="1" si="293"/>
        <v>2.3338079265423656E-2</v>
      </c>
      <c r="X1366" s="16">
        <f t="shared" ca="1" si="294"/>
        <v>2.2943856190184981E-2</v>
      </c>
      <c r="Y1366" s="16">
        <f t="shared" ca="1" si="295"/>
        <v>0</v>
      </c>
      <c r="Z1366" s="16">
        <f t="shared" ca="1" si="296"/>
        <v>0</v>
      </c>
    </row>
    <row r="1367" spans="2:26" x14ac:dyDescent="0.35">
      <c r="B1367" vm="10622">
        <f ca="1"/>
        <v>44160</v>
      </c>
      <c r="C1367" vm="9204">
        <f ca="1"/>
        <v>398.95</v>
      </c>
      <c r="E1367" vm="8630">
        <f ca="1"/>
        <v>35.616300000000003</v>
      </c>
      <c r="F1367" vm="4125">
        <f ca="1"/>
        <v>30.65</v>
      </c>
      <c r="G1367" vm="1645">
        <f ca="1"/>
        <v>219.4</v>
      </c>
      <c r="H1367" vm="1941">
        <f ca="1"/>
        <v>20.8</v>
      </c>
      <c r="J1367" vm="8151">
        <f ca="1"/>
        <v>195.2</v>
      </c>
      <c r="K1367" vm="8838">
        <f ca="1"/>
        <v>171.45</v>
      </c>
      <c r="L1367" vm="10623">
        <f ca="1"/>
        <v>114.05</v>
      </c>
      <c r="M1367" s="19" vm="10624">
        <f ca="1"/>
        <v>12858.4</v>
      </c>
      <c r="N1367" s="16">
        <f t="shared" ca="1" si="286"/>
        <v>1.6936704141148003E-2</v>
      </c>
      <c r="O1367" s="16">
        <f t="shared" ca="1" si="285"/>
        <v>-7.9227551326260491E-3</v>
      </c>
      <c r="P1367" s="16">
        <f t="shared" ca="1" si="287"/>
        <v>-7.9227551326260491E-3</v>
      </c>
      <c r="Q1367" s="16">
        <f t="shared" ca="1" si="288"/>
        <v>-2.2581604696709376E-2</v>
      </c>
      <c r="R1367" s="16">
        <f t="shared" ca="1" si="289"/>
        <v>-1.4929026422191941E-2</v>
      </c>
      <c r="S1367" s="16">
        <f t="shared" ca="1" si="284"/>
        <v>-7.681475220875229E-4</v>
      </c>
      <c r="T1367" s="16">
        <f t="shared" ca="1" si="290"/>
        <v>-3.4934533345602E-3</v>
      </c>
      <c r="U1367" s="16">
        <f t="shared" ca="1" si="291"/>
        <v>-1.5227616408497811E-2</v>
      </c>
      <c r="V1367" s="16">
        <f t="shared" ca="1" si="292"/>
        <v>-1.5227616408497811E-2</v>
      </c>
      <c r="W1367" s="16">
        <f t="shared" ca="1" si="293"/>
        <v>-1.4895999993660076E-2</v>
      </c>
      <c r="X1367" s="16">
        <f t="shared" ca="1" si="294"/>
        <v>0</v>
      </c>
      <c r="Y1367" s="16">
        <f t="shared" ca="1" si="295"/>
        <v>1.5290223068898753E-2</v>
      </c>
      <c r="Z1367" s="16">
        <f t="shared" ca="1" si="296"/>
        <v>1.5455204059489398E-2</v>
      </c>
    </row>
    <row r="1368" spans="2:26" x14ac:dyDescent="0.35">
      <c r="B1368" vm="10625">
        <f ca="1"/>
        <v>44161</v>
      </c>
      <c r="C1368" vm="5971">
        <f ca="1"/>
        <v>410.15</v>
      </c>
      <c r="E1368" vm="9258">
        <f ca="1"/>
        <v>36.299599999999998</v>
      </c>
      <c r="F1368" vm="4611">
        <f ca="1"/>
        <v>31.45</v>
      </c>
      <c r="G1368" vm="10626">
        <f ca="1"/>
        <v>221</v>
      </c>
      <c r="H1368" vm="9862">
        <f ca="1"/>
        <v>21.15</v>
      </c>
      <c r="J1368" vm="2336">
        <f ca="1"/>
        <v>194.55</v>
      </c>
      <c r="K1368" vm="9347">
        <f ca="1"/>
        <v>173.75</v>
      </c>
      <c r="L1368" vm="10627">
        <f ca="1"/>
        <v>118.8</v>
      </c>
      <c r="M1368" s="19" vm="10628">
        <f ca="1"/>
        <v>12987</v>
      </c>
      <c r="N1368" s="16">
        <f t="shared" ca="1" si="286"/>
        <v>2.7686850694468922E-2</v>
      </c>
      <c r="O1368" s="16">
        <f t="shared" ca="1" si="285"/>
        <v>1.9003323688093168E-2</v>
      </c>
      <c r="P1368" s="16">
        <f t="shared" ca="1" si="287"/>
        <v>1.9003323688093168E-2</v>
      </c>
      <c r="Q1368" s="16">
        <f t="shared" ca="1" si="288"/>
        <v>2.5766320764229179E-2</v>
      </c>
      <c r="R1368" s="16">
        <f t="shared" ca="1" si="289"/>
        <v>7.2661536766229773E-3</v>
      </c>
      <c r="S1368" s="16">
        <f t="shared" ca="1" si="284"/>
        <v>-3.3354745484294626E-3</v>
      </c>
      <c r="T1368" s="16">
        <f t="shared" ca="1" si="290"/>
        <v>1.3325805535972143E-2</v>
      </c>
      <c r="U1368" s="16">
        <f t="shared" ca="1" si="291"/>
        <v>4.0804458198147611E-2</v>
      </c>
      <c r="V1368" s="16">
        <f t="shared" ca="1" si="292"/>
        <v>4.0804458198147611E-2</v>
      </c>
      <c r="W1368" s="16">
        <f t="shared" ca="1" si="293"/>
        <v>3.8731102948847004E-2</v>
      </c>
      <c r="X1368" s="16">
        <f t="shared" ca="1" si="294"/>
        <v>3.8336879873608329E-2</v>
      </c>
      <c r="Y1368" s="16">
        <f t="shared" ca="1" si="295"/>
        <v>0</v>
      </c>
      <c r="Z1368" s="16">
        <f t="shared" ca="1" si="296"/>
        <v>0</v>
      </c>
    </row>
    <row r="1369" spans="2:26" x14ac:dyDescent="0.35">
      <c r="B1369" vm="10629">
        <f ca="1"/>
        <v>44162</v>
      </c>
      <c r="C1369" vm="10630">
        <f ca="1"/>
        <v>411.55</v>
      </c>
      <c r="E1369" vm="10631">
        <f ca="1"/>
        <v>37.033000000000001</v>
      </c>
      <c r="F1369" vm="4492">
        <f ca="1"/>
        <v>32.85</v>
      </c>
      <c r="G1369" vm="8454">
        <f ca="1"/>
        <v>229.7</v>
      </c>
      <c r="H1369" vm="1984">
        <f ca="1"/>
        <v>21.45</v>
      </c>
      <c r="J1369" vm="7794">
        <f ca="1"/>
        <v>195.85</v>
      </c>
      <c r="K1369" vm="10632">
        <f ca="1"/>
        <v>180.35</v>
      </c>
      <c r="L1369" vm="10633">
        <f ca="1"/>
        <v>120.75</v>
      </c>
      <c r="M1369" s="19" vm="10634">
        <f ca="1"/>
        <v>12968.95</v>
      </c>
      <c r="N1369" s="16">
        <f t="shared" ca="1" si="286"/>
        <v>3.4075729698940902E-3</v>
      </c>
      <c r="O1369" s="16">
        <f t="shared" ca="1" si="285"/>
        <v>2.0002685110530598E-2</v>
      </c>
      <c r="P1369" s="16">
        <f t="shared" ca="1" si="287"/>
        <v>2.0002685110530598E-2</v>
      </c>
      <c r="Q1369" s="16">
        <f t="shared" ca="1" si="288"/>
        <v>4.3552761784170078E-2</v>
      </c>
      <c r="R1369" s="16">
        <f t="shared" ca="1" si="289"/>
        <v>3.8611408177299619E-2</v>
      </c>
      <c r="S1369" s="16">
        <f t="shared" ca="1" si="284"/>
        <v>6.6598606812775822E-3</v>
      </c>
      <c r="T1369" s="16">
        <f t="shared" ca="1" si="290"/>
        <v>3.7281922904646395E-2</v>
      </c>
      <c r="U1369" s="16">
        <f t="shared" ca="1" si="291"/>
        <v>1.6280885604137537E-2</v>
      </c>
      <c r="V1369" s="16">
        <f t="shared" ca="1" si="292"/>
        <v>1.6280885604137537E-2</v>
      </c>
      <c r="W1369" s="16">
        <f t="shared" ca="1" si="293"/>
        <v>1.7539680747839168E-2</v>
      </c>
      <c r="X1369" s="16">
        <f t="shared" ca="1" si="294"/>
        <v>1.7145457672600492E-2</v>
      </c>
      <c r="Y1369" s="16">
        <f t="shared" ca="1" si="295"/>
        <v>0</v>
      </c>
      <c r="Z1369" s="16">
        <f t="shared" ca="1" si="296"/>
        <v>0</v>
      </c>
    </row>
    <row r="1370" spans="2:26" x14ac:dyDescent="0.35">
      <c r="B1370" vm="10635">
        <f ca="1"/>
        <v>44166</v>
      </c>
      <c r="C1370" vm="6103">
        <f ca="1"/>
        <v>423.8</v>
      </c>
      <c r="E1370" vm="8580">
        <f ca="1"/>
        <v>37.266300000000001</v>
      </c>
      <c r="F1370" vm="4985">
        <f ca="1"/>
        <v>34.049999999999997</v>
      </c>
      <c r="G1370" vm="7511">
        <f ca="1"/>
        <v>227.6</v>
      </c>
      <c r="H1370" vm="8544">
        <f ca="1"/>
        <v>21.75</v>
      </c>
      <c r="J1370" vm="3204">
        <f ca="1"/>
        <v>194.65</v>
      </c>
      <c r="K1370" vm="10636">
        <f ca="1"/>
        <v>179.75</v>
      </c>
      <c r="L1370" vm="10637">
        <f ca="1"/>
        <v>121.55</v>
      </c>
      <c r="M1370" s="19" vm="10638">
        <f ca="1"/>
        <v>13109.05</v>
      </c>
      <c r="N1370" s="16">
        <f t="shared" ca="1" si="286"/>
        <v>2.933112641554576E-2</v>
      </c>
      <c r="O1370" s="16">
        <f t="shared" ca="1" si="285"/>
        <v>6.2800259693985084E-3</v>
      </c>
      <c r="P1370" s="16">
        <f t="shared" ca="1" si="287"/>
        <v>6.2800259693985084E-3</v>
      </c>
      <c r="Q1370" s="16">
        <f t="shared" ca="1" si="288"/>
        <v>3.5878287664901636E-2</v>
      </c>
      <c r="R1370" s="16">
        <f t="shared" ca="1" si="289"/>
        <v>-9.1844074428766437E-3</v>
      </c>
      <c r="S1370" s="16">
        <f t="shared" ca="1" si="284"/>
        <v>-6.145986055375475E-3</v>
      </c>
      <c r="T1370" s="16">
        <f t="shared" ca="1" si="290"/>
        <v>-3.3324107483918759E-3</v>
      </c>
      <c r="U1370" s="16">
        <f t="shared" ca="1" si="291"/>
        <v>6.6034082294502078E-3</v>
      </c>
      <c r="V1370" s="16">
        <f t="shared" ca="1" si="292"/>
        <v>6.6034082294502078E-3</v>
      </c>
      <c r="W1370" s="16">
        <f t="shared" ca="1" si="293"/>
        <v>6.4773540190825561E-3</v>
      </c>
      <c r="X1370" s="16">
        <f t="shared" ca="1" si="294"/>
        <v>6.0831309438438789E-3</v>
      </c>
      <c r="Y1370" s="16">
        <f t="shared" ca="1" si="295"/>
        <v>0</v>
      </c>
      <c r="Z1370" s="16">
        <f t="shared" ca="1" si="296"/>
        <v>0</v>
      </c>
    </row>
    <row r="1371" spans="2:26" x14ac:dyDescent="0.35">
      <c r="B1371" vm="10639">
        <f ca="1"/>
        <v>44167</v>
      </c>
      <c r="C1371" vm="5792">
        <f ca="1"/>
        <v>438.2</v>
      </c>
      <c r="E1371" vm="10640">
        <f ca="1"/>
        <v>37.849600000000002</v>
      </c>
      <c r="F1371" vm="10641">
        <f ca="1"/>
        <v>33.799999999999997</v>
      </c>
      <c r="G1371" vm="10642">
        <f ca="1"/>
        <v>232.25</v>
      </c>
      <c r="H1371" vm="1518">
        <f ca="1"/>
        <v>21.5</v>
      </c>
      <c r="J1371" vm="2708">
        <f ca="1"/>
        <v>199.45</v>
      </c>
      <c r="K1371" vm="10350">
        <f ca="1"/>
        <v>183.6</v>
      </c>
      <c r="L1371" vm="1822">
        <f ca="1"/>
        <v>124.15</v>
      </c>
      <c r="M1371" s="19" vm="10643">
        <f ca="1"/>
        <v>13113.75</v>
      </c>
      <c r="N1371" s="16">
        <f t="shared" ca="1" si="286"/>
        <v>3.3413781327167429E-2</v>
      </c>
      <c r="O1371" s="16">
        <f t="shared" ca="1" si="285"/>
        <v>1.5530978789637041E-2</v>
      </c>
      <c r="P1371" s="16">
        <f t="shared" ca="1" si="287"/>
        <v>1.5530978789637041E-2</v>
      </c>
      <c r="Q1371" s="16">
        <f t="shared" ca="1" si="288"/>
        <v>-7.3692301065482208E-3</v>
      </c>
      <c r="R1371" s="16">
        <f t="shared" ca="1" si="289"/>
        <v>2.0224675441771967E-2</v>
      </c>
      <c r="S1371" s="16">
        <f t="shared" ca="1" si="284"/>
        <v>2.4360504294950798E-2</v>
      </c>
      <c r="T1371" s="16">
        <f t="shared" ca="1" si="290"/>
        <v>2.1192481585234058E-2</v>
      </c>
      <c r="U1371" s="16">
        <f t="shared" ca="1" si="291"/>
        <v>2.1164811192043331E-2</v>
      </c>
      <c r="V1371" s="16">
        <f t="shared" ca="1" si="292"/>
        <v>2.1164811192043331E-2</v>
      </c>
      <c r="W1371" s="16">
        <f t="shared" ca="1" si="293"/>
        <v>2.0844668021480217E-2</v>
      </c>
      <c r="X1371" s="16">
        <f t="shared" ca="1" si="294"/>
        <v>2.0450444946241542E-2</v>
      </c>
      <c r="Y1371" s="16">
        <f t="shared" ca="1" si="295"/>
        <v>0</v>
      </c>
      <c r="Z1371" s="16">
        <f t="shared" ca="1" si="296"/>
        <v>0</v>
      </c>
    </row>
    <row r="1372" spans="2:26" x14ac:dyDescent="0.35">
      <c r="B1372" vm="10644">
        <f ca="1"/>
        <v>44168</v>
      </c>
      <c r="C1372" vm="10645">
        <f ca="1"/>
        <v>435.8</v>
      </c>
      <c r="E1372" vm="10646">
        <f ca="1"/>
        <v>38.332999999999998</v>
      </c>
      <c r="F1372" vm="10647">
        <f ca="1"/>
        <v>34.200000000000003</v>
      </c>
      <c r="G1372" vm="4740">
        <f ca="1"/>
        <v>238.1</v>
      </c>
      <c r="H1372" vm="10648">
        <f ca="1"/>
        <v>21.6</v>
      </c>
      <c r="J1372" vm="8258">
        <f ca="1"/>
        <v>203.6</v>
      </c>
      <c r="K1372" vm="9422">
        <f ca="1"/>
        <v>184.85</v>
      </c>
      <c r="L1372" vm="10649">
        <f ca="1"/>
        <v>126.4</v>
      </c>
      <c r="M1372" s="19" vm="10650">
        <f ca="1"/>
        <v>13133.9</v>
      </c>
      <c r="N1372" s="16">
        <f t="shared" ca="1" si="286"/>
        <v>-5.4920046508465745E-3</v>
      </c>
      <c r="O1372" s="16">
        <f t="shared" ca="1" si="285"/>
        <v>1.269073220924721E-2</v>
      </c>
      <c r="P1372" s="16">
        <f t="shared" ca="1" si="287"/>
        <v>1.269073220924721E-2</v>
      </c>
      <c r="Q1372" s="16">
        <f t="shared" ca="1" si="288"/>
        <v>1.1764841579586431E-2</v>
      </c>
      <c r="R1372" s="16">
        <f t="shared" ca="1" si="289"/>
        <v>2.4876375798869206E-2</v>
      </c>
      <c r="S1372" s="16">
        <f t="shared" ca="1" si="284"/>
        <v>2.0593706324951996E-2</v>
      </c>
      <c r="T1372" s="16">
        <f t="shared" ca="1" si="290"/>
        <v>6.7852071962508807E-3</v>
      </c>
      <c r="U1372" s="16">
        <f t="shared" ca="1" si="291"/>
        <v>1.7960969758581347E-2</v>
      </c>
      <c r="V1372" s="16">
        <f t="shared" ca="1" si="292"/>
        <v>1.7960969758581347E-2</v>
      </c>
      <c r="W1372" s="16">
        <f t="shared" ca="1" si="293"/>
        <v>1.7904597779674639E-2</v>
      </c>
      <c r="X1372" s="16">
        <f t="shared" ca="1" si="294"/>
        <v>1.7510374704435963E-2</v>
      </c>
      <c r="Y1372" s="16">
        <f t="shared" ca="1" si="295"/>
        <v>0</v>
      </c>
      <c r="Z1372" s="16">
        <f t="shared" ca="1" si="296"/>
        <v>0</v>
      </c>
    </row>
    <row r="1373" spans="2:26" x14ac:dyDescent="0.35">
      <c r="B1373" vm="10651">
        <f ca="1"/>
        <v>44169</v>
      </c>
      <c r="C1373" vm="10652">
        <f ca="1"/>
        <v>453.7</v>
      </c>
      <c r="E1373" vm="10653">
        <f ca="1"/>
        <v>38.582900000000002</v>
      </c>
      <c r="F1373" vm="10413">
        <f ca="1"/>
        <v>34.25</v>
      </c>
      <c r="G1373" vm="10654">
        <f ca="1"/>
        <v>241.2</v>
      </c>
      <c r="H1373" vm="2031">
        <f ca="1"/>
        <v>21.8</v>
      </c>
      <c r="J1373" vm="3456">
        <f ca="1"/>
        <v>202.35</v>
      </c>
      <c r="K1373" vm="3701">
        <f ca="1"/>
        <v>184.15</v>
      </c>
      <c r="L1373" vm="552">
        <f ca="1"/>
        <v>128.94999999999999</v>
      </c>
      <c r="M1373" s="19" vm="10655">
        <f ca="1"/>
        <v>13258.55</v>
      </c>
      <c r="N1373" s="16">
        <f t="shared" ca="1" si="286"/>
        <v>4.0252764159398741E-2</v>
      </c>
      <c r="O1373" s="16">
        <f t="shared" ca="1" si="285"/>
        <v>6.498029128493542E-3</v>
      </c>
      <c r="P1373" s="16">
        <f t="shared" ca="1" si="287"/>
        <v>6.498029128493542E-3</v>
      </c>
      <c r="Q1373" s="16">
        <f t="shared" ca="1" si="288"/>
        <v>1.460920639674648E-3</v>
      </c>
      <c r="R1373" s="16">
        <f t="shared" ca="1" si="289"/>
        <v>1.2935711360213244E-2</v>
      </c>
      <c r="S1373" s="16">
        <f t="shared" ca="1" si="284"/>
        <v>-6.1584133544931065E-3</v>
      </c>
      <c r="T1373" s="16">
        <f t="shared" ca="1" si="290"/>
        <v>-3.7940424915665701E-3</v>
      </c>
      <c r="U1373" s="16">
        <f t="shared" ca="1" si="291"/>
        <v>1.9973250614596677E-2</v>
      </c>
      <c r="V1373" s="16">
        <f t="shared" ca="1" si="292"/>
        <v>1.9973250614596677E-2</v>
      </c>
      <c r="W1373" s="16">
        <f t="shared" ca="1" si="293"/>
        <v>1.9477903696164256E-2</v>
      </c>
      <c r="X1373" s="16">
        <f t="shared" ca="1" si="294"/>
        <v>1.908368062092558E-2</v>
      </c>
      <c r="Y1373" s="16">
        <f t="shared" ca="1" si="295"/>
        <v>0</v>
      </c>
      <c r="Z1373" s="16">
        <f t="shared" ca="1" si="296"/>
        <v>0</v>
      </c>
    </row>
    <row r="1374" spans="2:26" x14ac:dyDescent="0.35">
      <c r="B1374" vm="10656">
        <f ca="1"/>
        <v>44172</v>
      </c>
      <c r="C1374" vm="3639">
        <f ca="1"/>
        <v>471.5</v>
      </c>
      <c r="E1374" vm="8715">
        <f ca="1"/>
        <v>38.316299999999998</v>
      </c>
      <c r="F1374" vm="10657">
        <f ca="1"/>
        <v>34.950000000000003</v>
      </c>
      <c r="G1374" vm="4786">
        <f ca="1"/>
        <v>240</v>
      </c>
      <c r="H1374" vm="8517">
        <f ca="1"/>
        <v>22.45</v>
      </c>
      <c r="J1374" vm="3361">
        <f ca="1"/>
        <v>197.5</v>
      </c>
      <c r="K1374" vm="10658">
        <f ca="1"/>
        <v>183.55</v>
      </c>
      <c r="L1374" vm="2022">
        <f ca="1"/>
        <v>132.05000000000001</v>
      </c>
      <c r="M1374" s="19" vm="10659">
        <f ca="1"/>
        <v>13355.75</v>
      </c>
      <c r="N1374" s="16">
        <f t="shared" ca="1" si="286"/>
        <v>3.8482915403594095E-2</v>
      </c>
      <c r="O1374" s="16">
        <f t="shared" ca="1" si="285"/>
        <v>-6.9337800163490736E-3</v>
      </c>
      <c r="P1374" s="16">
        <f t="shared" ca="1" si="287"/>
        <v>-6.9337800163490736E-3</v>
      </c>
      <c r="Q1374" s="16">
        <f t="shared" ca="1" si="288"/>
        <v>2.0231903971585117E-2</v>
      </c>
      <c r="R1374" s="16">
        <f t="shared" ca="1" si="289"/>
        <v>-4.9875415110390512E-3</v>
      </c>
      <c r="S1374" s="16">
        <f t="shared" ca="1" si="284"/>
        <v>-2.4260286980697956E-2</v>
      </c>
      <c r="T1374" s="16">
        <f t="shared" ca="1" si="290"/>
        <v>-3.2635329482309516E-3</v>
      </c>
      <c r="U1374" s="16">
        <f t="shared" ca="1" si="291"/>
        <v>2.3755906415787516E-2</v>
      </c>
      <c r="V1374" s="16">
        <f t="shared" ca="1" si="292"/>
        <v>2.3755906415787516E-2</v>
      </c>
      <c r="W1374" s="16">
        <f t="shared" ca="1" si="293"/>
        <v>2.2264543061767256E-2</v>
      </c>
      <c r="X1374" s="16">
        <f t="shared" ca="1" si="294"/>
        <v>2.187031998652858E-2</v>
      </c>
      <c r="Y1374" s="16">
        <f t="shared" ca="1" si="295"/>
        <v>0</v>
      </c>
      <c r="Z1374" s="16">
        <f t="shared" ca="1" si="296"/>
        <v>0</v>
      </c>
    </row>
    <row r="1375" spans="2:26" x14ac:dyDescent="0.35">
      <c r="B1375" vm="10660">
        <f ca="1"/>
        <v>44173</v>
      </c>
      <c r="C1375" vm="3856">
        <f ca="1"/>
        <v>463.35</v>
      </c>
      <c r="E1375" vm="8623">
        <f ca="1"/>
        <v>37.716299999999997</v>
      </c>
      <c r="F1375" vm="10661">
        <f ca="1"/>
        <v>36.15</v>
      </c>
      <c r="G1375" vm="4504">
        <f ca="1"/>
        <v>237.5</v>
      </c>
      <c r="H1375" vm="2050">
        <f ca="1"/>
        <v>22.25</v>
      </c>
      <c r="J1375" vm="8787">
        <f ca="1"/>
        <v>200.9</v>
      </c>
      <c r="K1375" vm="10662">
        <f ca="1"/>
        <v>181.8</v>
      </c>
      <c r="L1375" vm="280">
        <f ca="1"/>
        <v>136.25</v>
      </c>
      <c r="M1375" s="19" vm="10663">
        <f ca="1"/>
        <v>13392.95</v>
      </c>
      <c r="N1375" s="16">
        <f t="shared" ca="1" si="286"/>
        <v>-1.7436394040811719E-2</v>
      </c>
      <c r="O1375" s="16">
        <f t="shared" ca="1" si="285"/>
        <v>-1.5783031361606421E-2</v>
      </c>
      <c r="P1375" s="16">
        <f t="shared" ca="1" si="287"/>
        <v>-1.5783031361606421E-2</v>
      </c>
      <c r="Q1375" s="16">
        <f t="shared" ca="1" si="288"/>
        <v>3.3758479924954239E-2</v>
      </c>
      <c r="R1375" s="16">
        <f t="shared" ca="1" si="289"/>
        <v>-1.0471299867295366E-2</v>
      </c>
      <c r="S1375" s="16">
        <f t="shared" ca="1" si="284"/>
        <v>1.7068687479712304E-2</v>
      </c>
      <c r="T1375" s="16">
        <f t="shared" ca="1" si="290"/>
        <v>-9.5799281994648766E-3</v>
      </c>
      <c r="U1375" s="16">
        <f t="shared" ca="1" si="291"/>
        <v>3.1310794800212247E-2</v>
      </c>
      <c r="V1375" s="16">
        <f t="shared" ca="1" si="292"/>
        <v>3.1310794800212247E-2</v>
      </c>
      <c r="W1375" s="16">
        <f t="shared" ca="1" si="293"/>
        <v>2.8558236180614E-2</v>
      </c>
      <c r="X1375" s="16">
        <f t="shared" ca="1" si="294"/>
        <v>2.8164013105375325E-2</v>
      </c>
      <c r="Y1375" s="16">
        <f t="shared" ca="1" si="295"/>
        <v>0</v>
      </c>
      <c r="Z1375" s="16">
        <f t="shared" ca="1" si="296"/>
        <v>0</v>
      </c>
    </row>
    <row r="1376" spans="2:26" x14ac:dyDescent="0.35">
      <c r="B1376" vm="10664">
        <f ca="1"/>
        <v>44174</v>
      </c>
      <c r="C1376" vm="10665">
        <f ca="1"/>
        <v>463.9</v>
      </c>
      <c r="E1376" vm="10666">
        <f ca="1"/>
        <v>38.982900000000001</v>
      </c>
      <c r="F1376" vm="10667">
        <f ca="1"/>
        <v>36.6</v>
      </c>
      <c r="G1376" vm="10257">
        <f ca="1"/>
        <v>243.15</v>
      </c>
      <c r="H1376" vm="2060">
        <f ca="1"/>
        <v>22.35</v>
      </c>
      <c r="J1376" vm="10668">
        <f ca="1"/>
        <v>200.45</v>
      </c>
      <c r="K1376" vm="10531">
        <f ca="1"/>
        <v>182.7</v>
      </c>
      <c r="L1376" vm="10669">
        <f ca="1"/>
        <v>143.55000000000001</v>
      </c>
      <c r="M1376" s="19" vm="10670">
        <f ca="1"/>
        <v>13529.1</v>
      </c>
      <c r="N1376" s="16">
        <f t="shared" ca="1" si="286"/>
        <v>1.1863037249974211E-3</v>
      </c>
      <c r="O1376" s="16">
        <f t="shared" ca="1" si="285"/>
        <v>3.30307266831203E-2</v>
      </c>
      <c r="P1376" s="16">
        <f t="shared" ca="1" si="287"/>
        <v>3.30307266831203E-2</v>
      </c>
      <c r="Q1376" s="16">
        <f t="shared" ca="1" si="288"/>
        <v>1.2371291802547047E-2</v>
      </c>
      <c r="R1376" s="16">
        <f t="shared" ca="1" si="289"/>
        <v>2.3510913375098957E-2</v>
      </c>
      <c r="S1376" s="16">
        <f t="shared" ref="S1376:S1439" ca="1" si="297">LN(J1376/J1375)</f>
        <v>-2.2424327323728923E-3</v>
      </c>
      <c r="T1376" s="16">
        <f t="shared" ca="1" si="290"/>
        <v>4.9382816405823555E-3</v>
      </c>
      <c r="U1376" s="16">
        <f t="shared" ca="1" si="291"/>
        <v>5.2191973023719529E-2</v>
      </c>
      <c r="V1376" s="16">
        <f t="shared" ca="1" si="292"/>
        <v>5.2191973023719529E-2</v>
      </c>
      <c r="W1376" s="16">
        <f t="shared" ca="1" si="293"/>
        <v>4.9617625542019712E-2</v>
      </c>
      <c r="X1376" s="16">
        <f t="shared" ca="1" si="294"/>
        <v>4.9223402466781037E-2</v>
      </c>
      <c r="Y1376" s="16">
        <f t="shared" ca="1" si="295"/>
        <v>0</v>
      </c>
      <c r="Z1376" s="16">
        <f t="shared" ca="1" si="296"/>
        <v>0</v>
      </c>
    </row>
    <row r="1377" spans="2:26" x14ac:dyDescent="0.35">
      <c r="B1377" vm="10671">
        <f ca="1"/>
        <v>44175</v>
      </c>
      <c r="C1377" vm="10672">
        <f ca="1"/>
        <v>471</v>
      </c>
      <c r="E1377" vm="6852">
        <f ca="1"/>
        <v>38.133000000000003</v>
      </c>
      <c r="F1377" vm="10398">
        <f ca="1"/>
        <v>35.65</v>
      </c>
      <c r="G1377" vm="10673">
        <f ca="1"/>
        <v>239.7</v>
      </c>
      <c r="H1377" vm="2098">
        <f ca="1"/>
        <v>21.9</v>
      </c>
      <c r="J1377" vm="9450">
        <f ca="1"/>
        <v>197.2</v>
      </c>
      <c r="K1377" vm="9295">
        <f ca="1"/>
        <v>177.6</v>
      </c>
      <c r="L1377" vm="1511">
        <f ca="1"/>
        <v>144.1</v>
      </c>
      <c r="M1377" s="19" vm="10674">
        <f ca="1"/>
        <v>13478.3</v>
      </c>
      <c r="N1377" s="16">
        <f t="shared" ca="1" si="286"/>
        <v>1.5189082258719781E-2</v>
      </c>
      <c r="O1377" s="16">
        <f t="shared" ca="1" si="285"/>
        <v>-2.2043039458175803E-2</v>
      </c>
      <c r="P1377" s="16">
        <f t="shared" ca="1" si="287"/>
        <v>-2.2043039458175803E-2</v>
      </c>
      <c r="Q1377" s="16">
        <f t="shared" ca="1" si="288"/>
        <v>-2.629909354701571E-2</v>
      </c>
      <c r="R1377" s="16">
        <f t="shared" ca="1" si="289"/>
        <v>-1.4290395409456154E-2</v>
      </c>
      <c r="S1377" s="16">
        <f t="shared" ca="1" si="297"/>
        <v>-1.63463969199809E-2</v>
      </c>
      <c r="T1377" s="16">
        <f t="shared" ca="1" si="290"/>
        <v>-2.8311632825891307E-2</v>
      </c>
      <c r="U1377" s="16">
        <f t="shared" ca="1" si="291"/>
        <v>3.8240964384032546E-3</v>
      </c>
      <c r="V1377" s="16">
        <f t="shared" ca="1" si="292"/>
        <v>3.8240964384032546E-3</v>
      </c>
      <c r="W1377" s="16">
        <f t="shared" ca="1" si="293"/>
        <v>2.4967710026511021E-3</v>
      </c>
      <c r="X1377" s="16">
        <f t="shared" ca="1" si="294"/>
        <v>2.1025479274124248E-3</v>
      </c>
      <c r="Y1377" s="16">
        <f t="shared" ca="1" si="295"/>
        <v>0</v>
      </c>
      <c r="Z1377" s="16">
        <f t="shared" ca="1" si="296"/>
        <v>0</v>
      </c>
    </row>
    <row r="1378" spans="2:26" x14ac:dyDescent="0.35">
      <c r="B1378" vm="10675">
        <f ca="1"/>
        <v>44176</v>
      </c>
      <c r="C1378" vm="2769">
        <f ca="1"/>
        <v>466.3</v>
      </c>
      <c r="E1378" vm="10676">
        <f ca="1"/>
        <v>38.216299999999997</v>
      </c>
      <c r="F1378" vm="10226">
        <f ca="1"/>
        <v>35.950000000000003</v>
      </c>
      <c r="G1378" vm="10654">
        <f ca="1"/>
        <v>241.2</v>
      </c>
      <c r="H1378" vm="2070">
        <f ca="1"/>
        <v>22.15</v>
      </c>
      <c r="J1378" vm="10677">
        <f ca="1"/>
        <v>202.55</v>
      </c>
      <c r="K1378" vm="9603">
        <f ca="1"/>
        <v>178.85</v>
      </c>
      <c r="L1378" vm="10678">
        <f ca="1"/>
        <v>146.5</v>
      </c>
      <c r="M1378" s="19" vm="10679">
        <f ca="1"/>
        <v>13513.85</v>
      </c>
      <c r="N1378" s="16">
        <f t="shared" ca="1" si="286"/>
        <v>-1.002889020214257E-2</v>
      </c>
      <c r="O1378" s="16">
        <f t="shared" ca="1" si="285"/>
        <v>2.1820771913420149E-3</v>
      </c>
      <c r="P1378" s="16">
        <f t="shared" ca="1" si="287"/>
        <v>2.1820771913420149E-3</v>
      </c>
      <c r="Q1378" s="16">
        <f t="shared" ca="1" si="288"/>
        <v>8.3799373067509168E-3</v>
      </c>
      <c r="R1378" s="16">
        <f t="shared" ca="1" si="289"/>
        <v>6.2383234126917181E-3</v>
      </c>
      <c r="S1378" s="16">
        <f t="shared" ca="1" si="297"/>
        <v>2.6768327480164614E-2</v>
      </c>
      <c r="T1378" s="16">
        <f t="shared" ca="1" si="290"/>
        <v>7.0136351469569985E-3</v>
      </c>
      <c r="U1378" s="16">
        <f t="shared" ca="1" si="291"/>
        <v>1.651792545164564E-2</v>
      </c>
      <c r="V1378" s="16">
        <f t="shared" ca="1" si="292"/>
        <v>1.651792545164564E-2</v>
      </c>
      <c r="W1378" s="16">
        <f t="shared" ca="1" si="293"/>
        <v>1.5573903338599239E-2</v>
      </c>
      <c r="X1378" s="16">
        <f t="shared" ca="1" si="294"/>
        <v>1.5179680263360562E-2</v>
      </c>
      <c r="Y1378" s="16">
        <f t="shared" ca="1" si="295"/>
        <v>0</v>
      </c>
      <c r="Z1378" s="16">
        <f t="shared" ca="1" si="296"/>
        <v>0</v>
      </c>
    </row>
    <row r="1379" spans="2:26" x14ac:dyDescent="0.35">
      <c r="B1379" vm="10680">
        <f ca="1"/>
        <v>44179</v>
      </c>
      <c r="C1379" vm="10681">
        <f ca="1"/>
        <v>467</v>
      </c>
      <c r="E1379" vm="6900">
        <f ca="1"/>
        <v>39.516300000000001</v>
      </c>
      <c r="F1379" vm="10682">
        <f ca="1"/>
        <v>36.85</v>
      </c>
      <c r="G1379" vm="2131">
        <f ca="1"/>
        <v>242.55</v>
      </c>
      <c r="H1379" vm="2465">
        <f ca="1"/>
        <v>22.3</v>
      </c>
      <c r="J1379" vm="3379">
        <f ca="1"/>
        <v>199.55</v>
      </c>
      <c r="K1379" vm="8866">
        <f ca="1"/>
        <v>177.65</v>
      </c>
      <c r="L1379" vm="10683">
        <f ca="1"/>
        <v>146.65</v>
      </c>
      <c r="M1379" s="19" vm="10684">
        <f ca="1"/>
        <v>13558.15</v>
      </c>
      <c r="N1379" s="16">
        <f t="shared" ca="1" si="286"/>
        <v>1.5000538546221822E-3</v>
      </c>
      <c r="O1379" s="16">
        <f t="shared" ca="1" si="285"/>
        <v>3.3451118842950281E-2</v>
      </c>
      <c r="P1379" s="16">
        <f t="shared" ca="1" si="287"/>
        <v>3.3451118842950281E-2</v>
      </c>
      <c r="Q1379" s="16">
        <f t="shared" ca="1" si="288"/>
        <v>2.4726534468289974E-2</v>
      </c>
      <c r="R1379" s="16">
        <f t="shared" ca="1" si="289"/>
        <v>5.5814098381952656E-3</v>
      </c>
      <c r="S1379" s="16">
        <f t="shared" ca="1" si="297"/>
        <v>-1.4921938153956654E-2</v>
      </c>
      <c r="T1379" s="16">
        <f t="shared" ca="1" si="290"/>
        <v>-6.7321432379906223E-3</v>
      </c>
      <c r="U1379" s="16">
        <f t="shared" ca="1" si="291"/>
        <v>1.0233669663379948E-3</v>
      </c>
      <c r="V1379" s="16">
        <f t="shared" ca="1" si="292"/>
        <v>1.0233669663379948E-3</v>
      </c>
      <c r="W1379" s="16">
        <f t="shared" ca="1" si="293"/>
        <v>1.7511929766792962E-3</v>
      </c>
      <c r="X1379" s="16">
        <f t="shared" ca="1" si="294"/>
        <v>1.356969901440619E-3</v>
      </c>
      <c r="Y1379" s="16">
        <f t="shared" ca="1" si="295"/>
        <v>0</v>
      </c>
      <c r="Z1379" s="16">
        <f t="shared" ca="1" si="296"/>
        <v>0</v>
      </c>
    </row>
    <row r="1380" spans="2:26" x14ac:dyDescent="0.35">
      <c r="B1380" vm="10685">
        <f ca="1"/>
        <v>44180</v>
      </c>
      <c r="C1380" vm="10686">
        <f ca="1"/>
        <v>475.75</v>
      </c>
      <c r="E1380" vm="10687">
        <f ca="1"/>
        <v>39.4163</v>
      </c>
      <c r="F1380" vm="9623">
        <f ca="1"/>
        <v>36.35</v>
      </c>
      <c r="G1380" vm="4833">
        <f ca="1"/>
        <v>243.25</v>
      </c>
      <c r="H1380" vm="8517">
        <f ca="1"/>
        <v>22.45</v>
      </c>
      <c r="J1380" vm="2559">
        <f ca="1"/>
        <v>203.4</v>
      </c>
      <c r="K1380" vm="8971">
        <f ca="1"/>
        <v>178.9</v>
      </c>
      <c r="L1380" vm="10688">
        <f ca="1"/>
        <v>145.75</v>
      </c>
      <c r="M1380" s="19" vm="10689">
        <f ca="1"/>
        <v>13567.85</v>
      </c>
      <c r="N1380" s="16">
        <f t="shared" ca="1" si="286"/>
        <v>1.8563248507361591E-2</v>
      </c>
      <c r="O1380" s="16">
        <f t="shared" ca="1" si="285"/>
        <v>-2.5338086798496005E-3</v>
      </c>
      <c r="P1380" s="16">
        <f t="shared" ca="1" si="287"/>
        <v>-2.5338086798496005E-3</v>
      </c>
      <c r="Q1380" s="16">
        <f t="shared" ca="1" si="288"/>
        <v>-1.3661414655817288E-2</v>
      </c>
      <c r="R1380" s="16">
        <f t="shared" ca="1" si="289"/>
        <v>2.8818463748889502E-3</v>
      </c>
      <c r="S1380" s="16">
        <f t="shared" ca="1" si="297"/>
        <v>1.9109652119716672E-2</v>
      </c>
      <c r="T1380" s="16">
        <f t="shared" ca="1" si="290"/>
        <v>7.0116680476372852E-3</v>
      </c>
      <c r="U1380" s="16">
        <f t="shared" ca="1" si="291"/>
        <v>-6.1559701928583154E-3</v>
      </c>
      <c r="V1380" s="16">
        <f t="shared" ca="1" si="292"/>
        <v>-6.1559701928583154E-3</v>
      </c>
      <c r="W1380" s="16">
        <f t="shared" ca="1" si="293"/>
        <v>-5.5233311764423818E-3</v>
      </c>
      <c r="X1380" s="16">
        <f t="shared" ca="1" si="294"/>
        <v>0</v>
      </c>
      <c r="Y1380" s="16">
        <f t="shared" ca="1" si="295"/>
        <v>5.917554251681059E-3</v>
      </c>
      <c r="Z1380" s="16">
        <f t="shared" ca="1" si="296"/>
        <v>6.0825352422717036E-3</v>
      </c>
    </row>
    <row r="1381" spans="2:26" x14ac:dyDescent="0.35">
      <c r="B1381" vm="10690">
        <f ca="1"/>
        <v>44181</v>
      </c>
      <c r="C1381" vm="10691">
        <f ca="1"/>
        <v>475.55</v>
      </c>
      <c r="E1381" vm="10692">
        <f ca="1"/>
        <v>39.366300000000003</v>
      </c>
      <c r="F1381" vm="9623">
        <f ca="1"/>
        <v>36.35</v>
      </c>
      <c r="G1381" vm="10693">
        <f ca="1"/>
        <v>242.15</v>
      </c>
      <c r="H1381" vm="2154">
        <f ca="1"/>
        <v>23.2</v>
      </c>
      <c r="J1381" vm="8258">
        <f ca="1"/>
        <v>203.6</v>
      </c>
      <c r="K1381" vm="7752">
        <f ca="1"/>
        <v>182.55</v>
      </c>
      <c r="L1381" vm="8195">
        <f ca="1"/>
        <v>148</v>
      </c>
      <c r="M1381" s="19" vm="10694">
        <f ca="1"/>
        <v>13682.7</v>
      </c>
      <c r="N1381" s="16">
        <f t="shared" ca="1" si="286"/>
        <v>-4.2047724786434471E-4</v>
      </c>
      <c r="O1381" s="16">
        <f t="shared" ca="1" si="285"/>
        <v>-1.2693159838130458E-3</v>
      </c>
      <c r="P1381" s="16">
        <f t="shared" ca="1" si="287"/>
        <v>-1.2693159838130458E-3</v>
      </c>
      <c r="Q1381" s="16">
        <f t="shared" ca="1" si="288"/>
        <v>0</v>
      </c>
      <c r="R1381" s="16">
        <f t="shared" ca="1" si="289"/>
        <v>-4.5323522168762643E-3</v>
      </c>
      <c r="S1381" s="16">
        <f t="shared" ca="1" si="297"/>
        <v>9.8280106190807778E-4</v>
      </c>
      <c r="T1381" s="16">
        <f t="shared" ca="1" si="290"/>
        <v>2.0197117586972468E-2</v>
      </c>
      <c r="U1381" s="16">
        <f t="shared" ca="1" si="291"/>
        <v>1.5319448533513242E-2</v>
      </c>
      <c r="V1381" s="16">
        <f t="shared" ca="1" si="292"/>
        <v>1.5319448533513242E-2</v>
      </c>
      <c r="W1381" s="16">
        <f t="shared" ca="1" si="293"/>
        <v>1.3933037659671327E-2</v>
      </c>
      <c r="X1381" s="16">
        <f t="shared" ca="1" si="294"/>
        <v>1.353881458443265E-2</v>
      </c>
      <c r="Y1381" s="16">
        <f t="shared" ca="1" si="295"/>
        <v>0</v>
      </c>
      <c r="Z1381" s="16">
        <f t="shared" ca="1" si="296"/>
        <v>0</v>
      </c>
    </row>
    <row r="1382" spans="2:26" x14ac:dyDescent="0.35">
      <c r="B1382" vm="10695">
        <f ca="1"/>
        <v>44182</v>
      </c>
      <c r="C1382" vm="10696">
        <f ca="1"/>
        <v>467.75</v>
      </c>
      <c r="E1382" vm="10697">
        <f ca="1"/>
        <v>40.099600000000002</v>
      </c>
      <c r="F1382" vm="10698">
        <f ca="1"/>
        <v>35.85</v>
      </c>
      <c r="G1382" vm="10699">
        <f ca="1"/>
        <v>242.05</v>
      </c>
      <c r="H1382" vm="2246">
        <f ca="1"/>
        <v>23.05</v>
      </c>
      <c r="J1382" vm="7931">
        <f ca="1"/>
        <v>199.4</v>
      </c>
      <c r="K1382" vm="8300">
        <f ca="1"/>
        <v>181.7</v>
      </c>
      <c r="L1382" vm="10678">
        <f ca="1"/>
        <v>146.5</v>
      </c>
      <c r="M1382" s="19" vm="10700">
        <f ca="1"/>
        <v>13740.7</v>
      </c>
      <c r="N1382" s="16">
        <f t="shared" ca="1" si="286"/>
        <v>-1.6538063774195526E-2</v>
      </c>
      <c r="O1382" s="16">
        <f t="shared" ca="1" si="285"/>
        <v>1.8456238849156825E-2</v>
      </c>
      <c r="P1382" s="16">
        <f t="shared" ca="1" si="287"/>
        <v>1.8456238849156825E-2</v>
      </c>
      <c r="Q1382" s="16">
        <f t="shared" ca="1" si="288"/>
        <v>-1.385063693389905E-2</v>
      </c>
      <c r="R1382" s="16">
        <f t="shared" ca="1" si="289"/>
        <v>-4.1305246353471117E-4</v>
      </c>
      <c r="S1382" s="16">
        <f t="shared" ca="1" si="297"/>
        <v>-2.0844427148629691E-2</v>
      </c>
      <c r="T1382" s="16">
        <f t="shared" ca="1" si="290"/>
        <v>-4.6671326995205127E-3</v>
      </c>
      <c r="U1382" s="16">
        <f t="shared" ca="1" si="291"/>
        <v>-1.0186845306993018E-2</v>
      </c>
      <c r="V1382" s="16">
        <f t="shared" ca="1" si="292"/>
        <v>-1.0186845306993018E-2</v>
      </c>
      <c r="W1382" s="16">
        <f t="shared" ca="1" si="293"/>
        <v>-9.6557790318524319E-3</v>
      </c>
      <c r="X1382" s="16">
        <f t="shared" ca="1" si="294"/>
        <v>0</v>
      </c>
      <c r="Y1382" s="16">
        <f t="shared" ca="1" si="295"/>
        <v>1.0050002107091109E-2</v>
      </c>
      <c r="Z1382" s="16">
        <f t="shared" ca="1" si="296"/>
        <v>1.0214983097681754E-2</v>
      </c>
    </row>
    <row r="1383" spans="2:26" x14ac:dyDescent="0.35">
      <c r="B1383" vm="10701">
        <f ca="1"/>
        <v>44183</v>
      </c>
      <c r="C1383" vm="3602">
        <f ca="1"/>
        <v>463.3</v>
      </c>
      <c r="E1383" vm="10702">
        <f ca="1"/>
        <v>40.4163</v>
      </c>
      <c r="F1383" vm="10698">
        <f ca="1"/>
        <v>35.85</v>
      </c>
      <c r="G1383" vm="10703">
        <f ca="1"/>
        <v>241.75</v>
      </c>
      <c r="H1383" vm="7496">
        <f ca="1"/>
        <v>22.6</v>
      </c>
      <c r="J1383" vm="8568">
        <f ca="1"/>
        <v>198.25</v>
      </c>
      <c r="K1383" vm="10432">
        <f ca="1"/>
        <v>180.55</v>
      </c>
      <c r="L1383" vm="9331">
        <f ca="1"/>
        <v>147.4</v>
      </c>
      <c r="M1383" s="19" vm="10704">
        <f ca="1"/>
        <v>13760.55</v>
      </c>
      <c r="N1383" s="16">
        <f t="shared" ca="1" si="286"/>
        <v>-9.5591727315963351E-3</v>
      </c>
      <c r="O1383" s="16">
        <f t="shared" ca="1" si="285"/>
        <v>7.8668097429540063E-3</v>
      </c>
      <c r="P1383" s="16">
        <f t="shared" ca="1" si="287"/>
        <v>7.8668097429540063E-3</v>
      </c>
      <c r="Q1383" s="16">
        <f t="shared" ca="1" si="288"/>
        <v>0</v>
      </c>
      <c r="R1383" s="16">
        <f t="shared" ca="1" si="289"/>
        <v>-1.2401820522997206E-3</v>
      </c>
      <c r="S1383" s="16">
        <f t="shared" ca="1" si="297"/>
        <v>-5.783997012780609E-3</v>
      </c>
      <c r="T1383" s="16">
        <f t="shared" ca="1" si="290"/>
        <v>-6.3492276786586681E-3</v>
      </c>
      <c r="U1383" s="16">
        <f t="shared" ca="1" si="291"/>
        <v>6.1245512981143672E-3</v>
      </c>
      <c r="V1383" s="16">
        <f t="shared" ca="1" si="292"/>
        <v>6.1245512981143672E-3</v>
      </c>
      <c r="W1383" s="16">
        <f t="shared" ca="1" si="293"/>
        <v>5.5404091725423533E-3</v>
      </c>
      <c r="X1383" s="16">
        <f t="shared" ca="1" si="294"/>
        <v>5.146186097303676E-3</v>
      </c>
      <c r="Y1383" s="16">
        <f t="shared" ca="1" si="295"/>
        <v>0</v>
      </c>
      <c r="Z1383" s="16">
        <f t="shared" ca="1" si="296"/>
        <v>0</v>
      </c>
    </row>
    <row r="1384" spans="2:26" x14ac:dyDescent="0.35">
      <c r="B1384" vm="10705">
        <f ca="1"/>
        <v>44186</v>
      </c>
      <c r="C1384" vm="2596">
        <f ca="1"/>
        <v>444.25</v>
      </c>
      <c r="E1384" vm="9170">
        <f ca="1"/>
        <v>37.316299999999998</v>
      </c>
      <c r="F1384" vm="4948">
        <f ca="1"/>
        <v>32.549999999999997</v>
      </c>
      <c r="G1384" vm="4614">
        <f ca="1"/>
        <v>234.5</v>
      </c>
      <c r="H1384" vm="10648">
        <f ca="1"/>
        <v>21.6</v>
      </c>
      <c r="J1384" vm="4003">
        <f ca="1"/>
        <v>193.15</v>
      </c>
      <c r="K1384" vm="10289">
        <f ca="1"/>
        <v>164.55</v>
      </c>
      <c r="L1384" vm="10706">
        <f ca="1"/>
        <v>133.65</v>
      </c>
      <c r="M1384" s="19" vm="10707">
        <f ca="1"/>
        <v>13328.4</v>
      </c>
      <c r="N1384" s="16">
        <f t="shared" ca="1" si="286"/>
        <v>-4.198732538784198E-2</v>
      </c>
      <c r="O1384" s="16">
        <f t="shared" ca="1" si="285"/>
        <v>-7.9802940430097655E-2</v>
      </c>
      <c r="P1384" s="16">
        <f t="shared" ca="1" si="287"/>
        <v>-7.9802940430097655E-2</v>
      </c>
      <c r="Q1384" s="16">
        <f t="shared" ca="1" si="288"/>
        <v>-9.6566198391051253E-2</v>
      </c>
      <c r="R1384" s="16">
        <f t="shared" ca="1" si="289"/>
        <v>-3.0448546447069694E-2</v>
      </c>
      <c r="S1384" s="16">
        <f t="shared" ca="1" si="297"/>
        <v>-2.6061771402667022E-2</v>
      </c>
      <c r="T1384" s="16">
        <f t="shared" ca="1" si="290"/>
        <v>-9.2793272334117785E-2</v>
      </c>
      <c r="U1384" s="16">
        <f t="shared" ca="1" si="291"/>
        <v>-9.7925537170308219E-2</v>
      </c>
      <c r="V1384" s="16">
        <f t="shared" ca="1" si="292"/>
        <v>-9.7925537170308219E-2</v>
      </c>
      <c r="W1384" s="16">
        <f t="shared" ca="1" si="293"/>
        <v>-9.4074432612567011E-2</v>
      </c>
      <c r="X1384" s="16">
        <f t="shared" ca="1" si="294"/>
        <v>0</v>
      </c>
      <c r="Y1384" s="16">
        <f t="shared" ca="1" si="295"/>
        <v>9.4468655687805686E-2</v>
      </c>
      <c r="Z1384" s="16">
        <f t="shared" ca="1" si="296"/>
        <v>9.4633636678396332E-2</v>
      </c>
    </row>
    <row r="1385" spans="2:26" x14ac:dyDescent="0.35">
      <c r="B1385" vm="10708">
        <f ca="1"/>
        <v>44187</v>
      </c>
      <c r="C1385" vm="10709">
        <f ca="1"/>
        <v>468.65</v>
      </c>
      <c r="E1385" vm="10710">
        <f ca="1"/>
        <v>37.4163</v>
      </c>
      <c r="F1385" vm="6066">
        <f ca="1"/>
        <v>32.65</v>
      </c>
      <c r="G1385" vm="2008">
        <f ca="1"/>
        <v>232.4</v>
      </c>
      <c r="H1385" vm="9832">
        <f ca="1"/>
        <v>22.2</v>
      </c>
      <c r="J1385" vm="10588">
        <f ca="1"/>
        <v>192.05</v>
      </c>
      <c r="K1385" vm="10711">
        <f ca="1"/>
        <v>164.95</v>
      </c>
      <c r="L1385" vm="2257">
        <f ca="1"/>
        <v>139.1</v>
      </c>
      <c r="M1385" s="19" vm="10712">
        <f ca="1"/>
        <v>13466.3</v>
      </c>
      <c r="N1385" s="16">
        <f t="shared" ca="1" si="286"/>
        <v>5.3468754157734007E-2</v>
      </c>
      <c r="O1385" s="16">
        <f t="shared" ca="1" si="285"/>
        <v>2.6762098383879152E-3</v>
      </c>
      <c r="P1385" s="16">
        <f t="shared" ca="1" si="287"/>
        <v>2.6762098383879152E-3</v>
      </c>
      <c r="Q1385" s="16">
        <f t="shared" ca="1" si="288"/>
        <v>3.0674870678618796E-3</v>
      </c>
      <c r="R1385" s="16">
        <f t="shared" ca="1" si="289"/>
        <v>-8.995562908577873E-3</v>
      </c>
      <c r="S1385" s="16">
        <f t="shared" ca="1" si="297"/>
        <v>-5.7113343203765207E-3</v>
      </c>
      <c r="T1385" s="16">
        <f t="shared" ca="1" si="290"/>
        <v>2.4279222852414228E-3</v>
      </c>
      <c r="U1385" s="16">
        <f t="shared" ca="1" si="291"/>
        <v>3.9968656344469146E-2</v>
      </c>
      <c r="V1385" s="16">
        <f t="shared" ca="1" si="292"/>
        <v>3.9968656344469146E-2</v>
      </c>
      <c r="W1385" s="16">
        <f t="shared" ca="1" si="293"/>
        <v>3.7069914167128425E-2</v>
      </c>
      <c r="X1385" s="16">
        <f t="shared" ca="1" si="294"/>
        <v>3.6675691091889749E-2</v>
      </c>
      <c r="Y1385" s="16">
        <f t="shared" ca="1" si="295"/>
        <v>0</v>
      </c>
      <c r="Z1385" s="16">
        <f t="shared" ca="1" si="296"/>
        <v>0</v>
      </c>
    </row>
    <row r="1386" spans="2:26" x14ac:dyDescent="0.35">
      <c r="B1386" vm="10713">
        <f ca="1"/>
        <v>44188</v>
      </c>
      <c r="C1386" vm="10714">
        <f ca="1"/>
        <v>470.75</v>
      </c>
      <c r="E1386" vm="10715">
        <f ca="1"/>
        <v>38.482900000000001</v>
      </c>
      <c r="F1386" vm="10716">
        <f ca="1"/>
        <v>33.950000000000003</v>
      </c>
      <c r="G1386" vm="4786">
        <f ca="1"/>
        <v>240</v>
      </c>
      <c r="H1386" vm="2475">
        <f ca="1"/>
        <v>22.65</v>
      </c>
      <c r="J1386" vm="4022">
        <f ca="1"/>
        <v>194.05</v>
      </c>
      <c r="K1386" vm="7815">
        <f ca="1"/>
        <v>169.2</v>
      </c>
      <c r="L1386" vm="10717">
        <f ca="1"/>
        <v>150.44999999999999</v>
      </c>
      <c r="M1386" s="19" vm="10718">
        <f ca="1"/>
        <v>13601.1</v>
      </c>
      <c r="N1386" s="16">
        <f t="shared" ca="1" si="286"/>
        <v>4.4709463447670742E-3</v>
      </c>
      <c r="O1386" s="16">
        <f t="shared" ca="1" si="285"/>
        <v>2.810754843148686E-2</v>
      </c>
      <c r="P1386" s="16">
        <f t="shared" ca="1" si="287"/>
        <v>2.810754843148686E-2</v>
      </c>
      <c r="Q1386" s="16">
        <f t="shared" ca="1" si="288"/>
        <v>3.9043998282265256E-2</v>
      </c>
      <c r="R1386" s="16">
        <f t="shared" ca="1" si="289"/>
        <v>3.2178898364235195E-2</v>
      </c>
      <c r="S1386" s="16">
        <f t="shared" ca="1" si="297"/>
        <v>1.0360103023001407E-2</v>
      </c>
      <c r="T1386" s="16">
        <f t="shared" ca="1" si="290"/>
        <v>2.5439049497532479E-2</v>
      </c>
      <c r="U1386" s="16">
        <f t="shared" ca="1" si="291"/>
        <v>7.8437704146657003E-2</v>
      </c>
      <c r="V1386" s="16">
        <f t="shared" ca="1" si="292"/>
        <v>7.8437704146657003E-2</v>
      </c>
      <c r="W1386" s="16">
        <f t="shared" ca="1" si="293"/>
        <v>7.4590902736802869E-2</v>
      </c>
      <c r="X1386" s="16">
        <f t="shared" ca="1" si="294"/>
        <v>7.4196679661564194E-2</v>
      </c>
      <c r="Y1386" s="16">
        <f t="shared" ca="1" si="295"/>
        <v>0</v>
      </c>
      <c r="Z1386" s="16">
        <f t="shared" ca="1" si="296"/>
        <v>0</v>
      </c>
    </row>
    <row r="1387" spans="2:26" x14ac:dyDescent="0.35">
      <c r="B1387" vm="10719">
        <f ca="1"/>
        <v>44189</v>
      </c>
      <c r="C1387" vm="10720">
        <f ca="1"/>
        <v>478.55</v>
      </c>
      <c r="E1387" vm="10721">
        <f ca="1"/>
        <v>38.299599999999998</v>
      </c>
      <c r="F1387" vm="10641">
        <f ca="1"/>
        <v>33.799999999999997</v>
      </c>
      <c r="G1387" vm="7254">
        <f ca="1"/>
        <v>241.65</v>
      </c>
      <c r="H1387" vm="2236">
        <f ca="1"/>
        <v>23.15</v>
      </c>
      <c r="J1387" vm="10722">
        <f ca="1"/>
        <v>190.45</v>
      </c>
      <c r="K1387" vm="8984">
        <f ca="1"/>
        <v>175.95</v>
      </c>
      <c r="L1387" vm="10723">
        <f ca="1"/>
        <v>162.85</v>
      </c>
      <c r="M1387" s="19" vm="10724">
        <f ca="1"/>
        <v>13749.25</v>
      </c>
      <c r="N1387" s="16">
        <f t="shared" ca="1" si="286"/>
        <v>1.6433531104653749E-2</v>
      </c>
      <c r="O1387" s="16">
        <f t="shared" ca="1" si="285"/>
        <v>-4.774534515326224E-3</v>
      </c>
      <c r="P1387" s="16">
        <f t="shared" ca="1" si="287"/>
        <v>-4.774534515326224E-3</v>
      </c>
      <c r="Q1387" s="16">
        <f t="shared" ca="1" si="288"/>
        <v>-4.4280515157322439E-3</v>
      </c>
      <c r="R1387" s="16">
        <f t="shared" ca="1" si="289"/>
        <v>6.8514749491017379E-3</v>
      </c>
      <c r="S1387" s="16">
        <f t="shared" ca="1" si="297"/>
        <v>-1.8726164890302356E-2</v>
      </c>
      <c r="T1387" s="16">
        <f t="shared" ca="1" si="290"/>
        <v>3.9118416595471349E-2</v>
      </c>
      <c r="U1387" s="16">
        <f t="shared" ca="1" si="291"/>
        <v>7.919872864618839E-2</v>
      </c>
      <c r="V1387" s="16">
        <f t="shared" ca="1" si="292"/>
        <v>7.919872864618839E-2</v>
      </c>
      <c r="W1387" s="16">
        <f t="shared" ca="1" si="293"/>
        <v>7.3456309100562722E-2</v>
      </c>
      <c r="X1387" s="16">
        <f t="shared" ca="1" si="294"/>
        <v>7.3062086025324047E-2</v>
      </c>
      <c r="Y1387" s="16">
        <f t="shared" ca="1" si="295"/>
        <v>0</v>
      </c>
      <c r="Z1387" s="16">
        <f t="shared" ca="1" si="296"/>
        <v>0</v>
      </c>
    </row>
    <row r="1388" spans="2:26" x14ac:dyDescent="0.35">
      <c r="B1388" vm="10725">
        <f ca="1"/>
        <v>44193</v>
      </c>
      <c r="C1388" vm="10726">
        <f ca="1"/>
        <v>483.55</v>
      </c>
      <c r="E1388" vm="10311">
        <f ca="1"/>
        <v>38.199599999999997</v>
      </c>
      <c r="F1388" vm="10250">
        <f ca="1"/>
        <v>35.25</v>
      </c>
      <c r="G1388" vm="8642">
        <f ca="1"/>
        <v>241.8</v>
      </c>
      <c r="H1388" vm="2266">
        <f ca="1"/>
        <v>23.1</v>
      </c>
      <c r="J1388" vm="3975">
        <f ca="1"/>
        <v>195.45</v>
      </c>
      <c r="K1388" vm="8511">
        <f ca="1"/>
        <v>186.35</v>
      </c>
      <c r="L1388" vm="8135">
        <f ca="1"/>
        <v>163.44999999999999</v>
      </c>
      <c r="M1388" s="19" vm="10727">
        <f ca="1"/>
        <v>13873.2</v>
      </c>
      <c r="N1388" s="16">
        <f t="shared" ca="1" si="286"/>
        <v>1.0394023521056676E-2</v>
      </c>
      <c r="O1388" s="16">
        <f t="shared" ca="1" si="285"/>
        <v>-2.6144079143154814E-3</v>
      </c>
      <c r="P1388" s="16">
        <f t="shared" ca="1" si="287"/>
        <v>-2.6144079143154814E-3</v>
      </c>
      <c r="Q1388" s="16">
        <f t="shared" ca="1" si="288"/>
        <v>4.2004726769304612E-2</v>
      </c>
      <c r="R1388" s="16">
        <f t="shared" ca="1" si="289"/>
        <v>6.2053988959927665E-4</v>
      </c>
      <c r="S1388" s="16">
        <f t="shared" ca="1" si="297"/>
        <v>2.5914899314350731E-2</v>
      </c>
      <c r="T1388" s="16">
        <f t="shared" ca="1" si="290"/>
        <v>5.7426762157673332E-2</v>
      </c>
      <c r="U1388" s="16">
        <f t="shared" ca="1" si="291"/>
        <v>3.6776014479770799E-3</v>
      </c>
      <c r="V1388" s="16">
        <f t="shared" ca="1" si="292"/>
        <v>3.6776014479770799E-3</v>
      </c>
      <c r="W1388" s="16">
        <f t="shared" ca="1" si="293"/>
        <v>4.1296680728734065E-3</v>
      </c>
      <c r="X1388" s="16">
        <f t="shared" ca="1" si="294"/>
        <v>3.7354449976347293E-3</v>
      </c>
      <c r="Y1388" s="16">
        <f t="shared" ca="1" si="295"/>
        <v>0</v>
      </c>
      <c r="Z1388" s="16">
        <f t="shared" ca="1" si="296"/>
        <v>0</v>
      </c>
    </row>
    <row r="1389" spans="2:26" x14ac:dyDescent="0.35">
      <c r="B1389" vm="10728">
        <f ca="1"/>
        <v>44194</v>
      </c>
      <c r="C1389" vm="10729">
        <f ca="1"/>
        <v>483.4</v>
      </c>
      <c r="E1389" vm="8697">
        <f ca="1"/>
        <v>38.249600000000001</v>
      </c>
      <c r="F1389" vm="9650">
        <f ca="1"/>
        <v>35.4</v>
      </c>
      <c r="G1389" vm="10526">
        <f ca="1"/>
        <v>239.65</v>
      </c>
      <c r="H1389" vm="2165">
        <f ca="1"/>
        <v>23</v>
      </c>
      <c r="J1389" vm="7794">
        <f ca="1"/>
        <v>195.85</v>
      </c>
      <c r="K1389" vm="10730">
        <f ca="1"/>
        <v>183.45</v>
      </c>
      <c r="L1389" vm="10731">
        <f ca="1"/>
        <v>160.1</v>
      </c>
      <c r="M1389" s="19" vm="10732">
        <f ca="1"/>
        <v>13932.6</v>
      </c>
      <c r="N1389" s="16">
        <f t="shared" ca="1" si="286"/>
        <v>-3.1025389358968545E-4</v>
      </c>
      <c r="O1389" s="16">
        <f t="shared" ca="1" si="285"/>
        <v>1.3080583480072616E-3</v>
      </c>
      <c r="P1389" s="16">
        <f t="shared" ca="1" si="287"/>
        <v>1.3080583480072616E-3</v>
      </c>
      <c r="Q1389" s="16">
        <f t="shared" ca="1" si="288"/>
        <v>4.246290881451004E-3</v>
      </c>
      <c r="R1389" s="16">
        <f t="shared" ca="1" si="289"/>
        <v>-8.9314125750520109E-3</v>
      </c>
      <c r="S1389" s="16">
        <f t="shared" ca="1" si="297"/>
        <v>2.0444678728765648E-3</v>
      </c>
      <c r="T1389" s="16">
        <f t="shared" ca="1" si="290"/>
        <v>-1.5684475123976433E-2</v>
      </c>
      <c r="U1389" s="16">
        <f t="shared" ca="1" si="291"/>
        <v>-2.0708513167550617E-2</v>
      </c>
      <c r="V1389" s="16">
        <f t="shared" ca="1" si="292"/>
        <v>-2.0708513167550617E-2</v>
      </c>
      <c r="W1389" s="16">
        <f t="shared" ca="1" si="293"/>
        <v>-1.9455453866696105E-2</v>
      </c>
      <c r="X1389" s="16">
        <f t="shared" ca="1" si="294"/>
        <v>0</v>
      </c>
      <c r="Y1389" s="16">
        <f t="shared" ca="1" si="295"/>
        <v>1.984967694193478E-2</v>
      </c>
      <c r="Z1389" s="16">
        <f t="shared" ca="1" si="296"/>
        <v>2.0014657932525427E-2</v>
      </c>
    </row>
    <row r="1390" spans="2:26" x14ac:dyDescent="0.35">
      <c r="B1390" vm="10733">
        <f ca="1"/>
        <v>44195</v>
      </c>
      <c r="C1390" vm="10734">
        <f ca="1"/>
        <v>485.4</v>
      </c>
      <c r="E1390" vm="6852">
        <f ca="1"/>
        <v>38.133000000000003</v>
      </c>
      <c r="F1390" vm="9650">
        <f ca="1"/>
        <v>35.4</v>
      </c>
      <c r="G1390" vm="10735">
        <f ca="1"/>
        <v>239.2</v>
      </c>
      <c r="H1390" vm="2236">
        <f ca="1"/>
        <v>23.15</v>
      </c>
      <c r="J1390" vm="3929">
        <f ca="1"/>
        <v>200.85</v>
      </c>
      <c r="K1390" vm="3701">
        <f ca="1"/>
        <v>184.15</v>
      </c>
      <c r="L1390" vm="2438">
        <f ca="1"/>
        <v>162.05000000000001</v>
      </c>
      <c r="M1390" s="19" vm="10736">
        <f ca="1"/>
        <v>13981.95</v>
      </c>
      <c r="N1390" s="16">
        <f t="shared" ca="1" si="286"/>
        <v>4.1288250231183961E-3</v>
      </c>
      <c r="O1390" s="16">
        <f t="shared" ca="1" si="285"/>
        <v>-3.0530537208831661E-3</v>
      </c>
      <c r="P1390" s="16">
        <f t="shared" ca="1" si="287"/>
        <v>-3.0530537208831661E-3</v>
      </c>
      <c r="Q1390" s="16">
        <f t="shared" ca="1" si="288"/>
        <v>0</v>
      </c>
      <c r="R1390" s="16">
        <f t="shared" ca="1" si="289"/>
        <v>-1.8795035291636847E-3</v>
      </c>
      <c r="S1390" s="16">
        <f t="shared" ca="1" si="297"/>
        <v>2.5209300693450953E-2</v>
      </c>
      <c r="T1390" s="16">
        <f t="shared" ca="1" si="290"/>
        <v>3.8084920897833601E-3</v>
      </c>
      <c r="U1390" s="16">
        <f t="shared" ca="1" si="291"/>
        <v>1.2106309584887577E-2</v>
      </c>
      <c r="V1390" s="16">
        <f t="shared" ca="1" si="292"/>
        <v>1.2106309584887577E-2</v>
      </c>
      <c r="W1390" s="16">
        <f t="shared" ca="1" si="293"/>
        <v>1.1134369392408389E-2</v>
      </c>
      <c r="X1390" s="16">
        <f t="shared" ca="1" si="294"/>
        <v>1.0740146317169711E-2</v>
      </c>
      <c r="Y1390" s="16">
        <f t="shared" ca="1" si="295"/>
        <v>0</v>
      </c>
      <c r="Z1390" s="16">
        <f t="shared" ca="1" si="296"/>
        <v>0</v>
      </c>
    </row>
    <row r="1391" spans="2:26" x14ac:dyDescent="0.35">
      <c r="B1391" vm="10737">
        <f ca="1"/>
        <v>44196</v>
      </c>
      <c r="C1391" vm="10738">
        <f ca="1"/>
        <v>483.75</v>
      </c>
      <c r="E1391" vm="10739">
        <f ca="1"/>
        <v>39.982900000000001</v>
      </c>
      <c r="F1391" vm="10740">
        <f ca="1"/>
        <v>35.9</v>
      </c>
      <c r="G1391" vm="10741">
        <f ca="1"/>
        <v>239.05</v>
      </c>
      <c r="H1391" vm="2475">
        <f ca="1"/>
        <v>22.65</v>
      </c>
      <c r="J1391" vm="3379">
        <f ca="1"/>
        <v>199.55</v>
      </c>
      <c r="K1391" vm="10742">
        <f ca="1"/>
        <v>183.85</v>
      </c>
      <c r="L1391" vm="2994">
        <f ca="1"/>
        <v>161.4</v>
      </c>
      <c r="M1391" s="19" vm="10743">
        <f ca="1"/>
        <v>13981.75</v>
      </c>
      <c r="N1391" s="16">
        <f t="shared" ca="1" si="286"/>
        <v>-3.4050489485094098E-3</v>
      </c>
      <c r="O1391" s="16">
        <f t="shared" ca="1" si="285"/>
        <v>4.7371813729118528E-2</v>
      </c>
      <c r="P1391" s="16">
        <f t="shared" ca="1" si="287"/>
        <v>4.7371813729118528E-2</v>
      </c>
      <c r="Q1391" s="16">
        <f t="shared" ca="1" si="288"/>
        <v>1.4025475354504458E-2</v>
      </c>
      <c r="R1391" s="16">
        <f t="shared" ca="1" si="289"/>
        <v>-6.2728700436422624E-4</v>
      </c>
      <c r="S1391" s="16">
        <f t="shared" ca="1" si="297"/>
        <v>-6.4935293105482308E-3</v>
      </c>
      <c r="T1391" s="16">
        <f t="shared" ca="1" si="290"/>
        <v>-1.6304351437933214E-3</v>
      </c>
      <c r="U1391" s="16">
        <f t="shared" ca="1" si="291"/>
        <v>-4.0191737517080023E-3</v>
      </c>
      <c r="V1391" s="16">
        <f t="shared" ca="1" si="292"/>
        <v>-4.0191737517080023E-3</v>
      </c>
      <c r="W1391" s="16">
        <f t="shared" ca="1" si="293"/>
        <v>-3.2514277695424145E-3</v>
      </c>
      <c r="X1391" s="16">
        <f t="shared" ca="1" si="294"/>
        <v>0</v>
      </c>
      <c r="Y1391" s="16">
        <f t="shared" ca="1" si="295"/>
        <v>3.6456508447810917E-3</v>
      </c>
      <c r="Z1391" s="16">
        <f t="shared" ca="1" si="296"/>
        <v>3.8106318353717363E-3</v>
      </c>
    </row>
    <row r="1392" spans="2:26" x14ac:dyDescent="0.35">
      <c r="B1392" vm="10744">
        <f ca="1"/>
        <v>44197</v>
      </c>
      <c r="C1392" vm="10745">
        <f ca="1"/>
        <v>503.85</v>
      </c>
      <c r="E1392" vm="10746">
        <f ca="1"/>
        <v>42.132899999999999</v>
      </c>
      <c r="F1392" vm="10355">
        <f ca="1"/>
        <v>38.700000000000003</v>
      </c>
      <c r="G1392" vm="10741">
        <f ca="1"/>
        <v>239.05</v>
      </c>
      <c r="H1392" vm="2266">
        <f ca="1"/>
        <v>23.1</v>
      </c>
      <c r="J1392" vm="3214">
        <f ca="1"/>
        <v>199.85</v>
      </c>
      <c r="K1392" vm="9548">
        <f ca="1"/>
        <v>186.5</v>
      </c>
      <c r="L1392" vm="10747">
        <f ca="1"/>
        <v>160.4</v>
      </c>
      <c r="M1392" s="19" vm="10748">
        <f ca="1"/>
        <v>14018.5</v>
      </c>
      <c r="N1392" s="16">
        <f t="shared" ca="1" si="286"/>
        <v>4.0710360382419875E-2</v>
      </c>
      <c r="O1392" s="16">
        <f t="shared" ca="1" si="285"/>
        <v>5.2377045471871574E-2</v>
      </c>
      <c r="P1392" s="16">
        <f t="shared" ca="1" si="287"/>
        <v>5.2377045471871574E-2</v>
      </c>
      <c r="Q1392" s="16">
        <f t="shared" ca="1" si="288"/>
        <v>7.5102304541503073E-2</v>
      </c>
      <c r="R1392" s="16">
        <f t="shared" ca="1" si="289"/>
        <v>0</v>
      </c>
      <c r="S1392" s="16">
        <f t="shared" ca="1" si="297"/>
        <v>1.5022536625895135E-3</v>
      </c>
      <c r="T1392" s="16">
        <f t="shared" ca="1" si="290"/>
        <v>1.4311031336589173E-2</v>
      </c>
      <c r="U1392" s="16">
        <f t="shared" ca="1" si="291"/>
        <v>-6.2150604034342848E-3</v>
      </c>
      <c r="V1392" s="16">
        <f t="shared" ca="1" si="292"/>
        <v>-6.2150604034342848E-3</v>
      </c>
      <c r="W1392" s="16">
        <f t="shared" ca="1" si="293"/>
        <v>-3.9485746906451138E-3</v>
      </c>
      <c r="X1392" s="16">
        <f t="shared" ca="1" si="294"/>
        <v>0</v>
      </c>
      <c r="Y1392" s="16">
        <f t="shared" ca="1" si="295"/>
        <v>4.3427977658837911E-3</v>
      </c>
      <c r="Z1392" s="16">
        <f t="shared" ca="1" si="296"/>
        <v>4.5077787564744357E-3</v>
      </c>
    </row>
    <row r="1393" spans="2:26" x14ac:dyDescent="0.35">
      <c r="B1393" vm="10749">
        <f ca="1"/>
        <v>44200</v>
      </c>
      <c r="C1393" vm="3812">
        <f ca="1"/>
        <v>498.9</v>
      </c>
      <c r="E1393" vm="6714">
        <f ca="1"/>
        <v>43.766199999999998</v>
      </c>
      <c r="F1393" vm="10306">
        <f ca="1"/>
        <v>40.65</v>
      </c>
      <c r="G1393" vm="7297">
        <f ca="1"/>
        <v>244.05</v>
      </c>
      <c r="H1393" vm="2661">
        <f ca="1"/>
        <v>24.6</v>
      </c>
      <c r="J1393" vm="8704">
        <f ca="1"/>
        <v>202</v>
      </c>
      <c r="K1393" vm="2954">
        <f ca="1"/>
        <v>191.3</v>
      </c>
      <c r="L1393" vm="10750">
        <f ca="1"/>
        <v>170.25</v>
      </c>
      <c r="M1393" s="19" vm="10751">
        <f ca="1"/>
        <v>14132.9</v>
      </c>
      <c r="N1393" s="16">
        <f t="shared" ca="1" si="286"/>
        <v>-9.8729298594198746E-3</v>
      </c>
      <c r="O1393" s="16">
        <f t="shared" ca="1" si="285"/>
        <v>3.8032921797441083E-2</v>
      </c>
      <c r="P1393" s="16">
        <f t="shared" ca="1" si="287"/>
        <v>3.8032921797441083E-2</v>
      </c>
      <c r="Q1393" s="16">
        <f t="shared" ca="1" si="288"/>
        <v>4.9159235958083351E-2</v>
      </c>
      <c r="R1393" s="16">
        <f t="shared" ca="1" si="289"/>
        <v>2.0700387261044076E-2</v>
      </c>
      <c r="S1393" s="16">
        <f t="shared" ca="1" si="297"/>
        <v>1.0700612243872153E-2</v>
      </c>
      <c r="T1393" s="16">
        <f t="shared" ca="1" si="290"/>
        <v>2.5411637362337019E-2</v>
      </c>
      <c r="U1393" s="16">
        <f t="shared" ca="1" si="291"/>
        <v>5.9597249597207642E-2</v>
      </c>
      <c r="V1393" s="16">
        <f t="shared" ca="1" si="292"/>
        <v>5.9597249597207642E-2</v>
      </c>
      <c r="W1393" s="16">
        <f t="shared" ca="1" si="293"/>
        <v>5.6750262807905162E-2</v>
      </c>
      <c r="X1393" s="16">
        <f t="shared" ca="1" si="294"/>
        <v>5.6356039732666487E-2</v>
      </c>
      <c r="Y1393" s="16">
        <f t="shared" ca="1" si="295"/>
        <v>0</v>
      </c>
      <c r="Z1393" s="16">
        <f t="shared" ca="1" si="296"/>
        <v>0</v>
      </c>
    </row>
    <row r="1394" spans="2:26" x14ac:dyDescent="0.35">
      <c r="B1394" vm="10752">
        <f ca="1"/>
        <v>44201</v>
      </c>
      <c r="C1394" vm="10753">
        <f ca="1"/>
        <v>499.45</v>
      </c>
      <c r="E1394" vm="10754">
        <f ca="1"/>
        <v>43.832900000000002</v>
      </c>
      <c r="F1394" vm="10755">
        <f ca="1"/>
        <v>40.15</v>
      </c>
      <c r="G1394" vm="7311">
        <f ca="1"/>
        <v>256.89999999999998</v>
      </c>
      <c r="H1394" vm="2661">
        <f ca="1"/>
        <v>24.6</v>
      </c>
      <c r="J1394" vm="7753">
        <f ca="1"/>
        <v>199.6</v>
      </c>
      <c r="K1394" vm="3994">
        <f ca="1"/>
        <v>193.2</v>
      </c>
      <c r="L1394" vm="10756">
        <f ca="1"/>
        <v>169</v>
      </c>
      <c r="M1394" s="19" vm="10757">
        <f ca="1"/>
        <v>14199.5</v>
      </c>
      <c r="N1394" s="16">
        <f t="shared" ca="1" si="286"/>
        <v>1.1018181111669867E-3</v>
      </c>
      <c r="O1394" s="16">
        <f t="shared" ca="1" si="285"/>
        <v>1.5228469902117468E-3</v>
      </c>
      <c r="P1394" s="16">
        <f t="shared" ca="1" si="287"/>
        <v>1.5228469902117468E-3</v>
      </c>
      <c r="Q1394" s="16">
        <f t="shared" ca="1" si="288"/>
        <v>-1.2376395601048975E-2</v>
      </c>
      <c r="R1394" s="16">
        <f t="shared" ca="1" si="289"/>
        <v>5.1313781782681332E-2</v>
      </c>
      <c r="S1394" s="16">
        <f t="shared" ca="1" si="297"/>
        <v>-1.1952333523841171E-2</v>
      </c>
      <c r="T1394" s="16">
        <f t="shared" ca="1" si="290"/>
        <v>9.883045332210294E-3</v>
      </c>
      <c r="U1394" s="16">
        <f t="shared" ca="1" si="291"/>
        <v>-7.3692301065482208E-3</v>
      </c>
      <c r="V1394" s="16">
        <f t="shared" ca="1" si="292"/>
        <v>-7.3692301065482208E-3</v>
      </c>
      <c r="W1394" s="16">
        <f t="shared" ca="1" si="293"/>
        <v>-4.6277161178952288E-3</v>
      </c>
      <c r="X1394" s="16">
        <f t="shared" ca="1" si="294"/>
        <v>0</v>
      </c>
      <c r="Y1394" s="16">
        <f t="shared" ca="1" si="295"/>
        <v>5.021939193133906E-3</v>
      </c>
      <c r="Z1394" s="16">
        <f t="shared" ca="1" si="296"/>
        <v>5.1869201837245506E-3</v>
      </c>
    </row>
    <row r="1395" spans="2:26" x14ac:dyDescent="0.35">
      <c r="B1395" vm="10758">
        <f ca="1"/>
        <v>44202</v>
      </c>
      <c r="C1395" vm="10759">
        <f ca="1"/>
        <v>496.8</v>
      </c>
      <c r="E1395" vm="10760">
        <f ca="1"/>
        <v>44.382899999999999</v>
      </c>
      <c r="F1395" vm="10761">
        <f ca="1"/>
        <v>39.4</v>
      </c>
      <c r="G1395" vm="3270">
        <f ca="1"/>
        <v>275.10000000000002</v>
      </c>
      <c r="H1395" vm="2671">
        <f ca="1"/>
        <v>24.4</v>
      </c>
      <c r="J1395" vm="2783">
        <f ca="1"/>
        <v>218</v>
      </c>
      <c r="K1395" vm="10762">
        <f ca="1"/>
        <v>195.4</v>
      </c>
      <c r="L1395" vm="7999">
        <f ca="1"/>
        <v>180.3</v>
      </c>
      <c r="M1395" s="19" vm="10763">
        <f ca="1"/>
        <v>14146.25</v>
      </c>
      <c r="N1395" s="16">
        <f t="shared" ca="1" si="286"/>
        <v>-5.3199623588896438E-3</v>
      </c>
      <c r="O1395" s="16">
        <f t="shared" ca="1" si="285"/>
        <v>1.2469583150175528E-2</v>
      </c>
      <c r="P1395" s="16">
        <f t="shared" ca="1" si="287"/>
        <v>1.2469583150175528E-2</v>
      </c>
      <c r="Q1395" s="16">
        <f t="shared" ca="1" si="288"/>
        <v>-1.8856624088882511E-2</v>
      </c>
      <c r="R1395" s="16">
        <f t="shared" ca="1" si="289"/>
        <v>6.8447763814691115E-2</v>
      </c>
      <c r="S1395" s="16">
        <f t="shared" ca="1" si="297"/>
        <v>8.8179698911725488E-2</v>
      </c>
      <c r="T1395" s="16">
        <f t="shared" ca="1" si="290"/>
        <v>1.1322817830264856E-2</v>
      </c>
      <c r="U1395" s="16">
        <f t="shared" ca="1" si="291"/>
        <v>6.4723415286198169E-2</v>
      </c>
      <c r="V1395" s="16">
        <f t="shared" ca="1" si="292"/>
        <v>6.4723415286198169E-2</v>
      </c>
      <c r="W1395" s="16">
        <f t="shared" ca="1" si="293"/>
        <v>6.2687787562098335E-2</v>
      </c>
      <c r="X1395" s="16">
        <f t="shared" ca="1" si="294"/>
        <v>6.2293564486859659E-2</v>
      </c>
      <c r="Y1395" s="16">
        <f t="shared" ca="1" si="295"/>
        <v>0</v>
      </c>
      <c r="Z1395" s="16">
        <f t="shared" ca="1" si="296"/>
        <v>0</v>
      </c>
    </row>
    <row r="1396" spans="2:26" x14ac:dyDescent="0.35">
      <c r="B1396" vm="10764">
        <f ca="1"/>
        <v>44203</v>
      </c>
      <c r="C1396" vm="10765">
        <f ca="1"/>
        <v>513.85</v>
      </c>
      <c r="E1396" vm="10766">
        <f ca="1"/>
        <v>43.916200000000003</v>
      </c>
      <c r="F1396" vm="10767">
        <f ca="1"/>
        <v>39.299999999999997</v>
      </c>
      <c r="G1396" vm="10768">
        <f ca="1"/>
        <v>308.14999999999998</v>
      </c>
      <c r="H1396" vm="8271">
        <f ca="1"/>
        <v>24.8</v>
      </c>
      <c r="J1396" vm="10769">
        <f ca="1"/>
        <v>216.7</v>
      </c>
      <c r="K1396" vm="2345">
        <f ca="1"/>
        <v>196.75</v>
      </c>
      <c r="L1396" vm="2611">
        <f ca="1"/>
        <v>185.5</v>
      </c>
      <c r="M1396" s="19" vm="10770">
        <f ca="1"/>
        <v>14137.35</v>
      </c>
      <c r="N1396" s="16">
        <f t="shared" ca="1" si="286"/>
        <v>3.3743863451813183E-2</v>
      </c>
      <c r="O1396" s="16">
        <f t="shared" ca="1" si="285"/>
        <v>-1.0570987608514441E-2</v>
      </c>
      <c r="P1396" s="16">
        <f t="shared" ca="1" si="287"/>
        <v>-1.0570987608514441E-2</v>
      </c>
      <c r="Q1396" s="16">
        <f t="shared" ca="1" si="288"/>
        <v>-2.5412974286726439E-3</v>
      </c>
      <c r="R1396" s="16">
        <f t="shared" ca="1" si="289"/>
        <v>0.1134520094777231</v>
      </c>
      <c r="S1396" s="16">
        <f t="shared" ca="1" si="297"/>
        <v>-5.9811542467756848E-3</v>
      </c>
      <c r="T1396" s="16">
        <f t="shared" ca="1" si="290"/>
        <v>6.885147688830179E-3</v>
      </c>
      <c r="U1396" s="16">
        <f t="shared" ca="1" si="291"/>
        <v>2.843275183821822E-2</v>
      </c>
      <c r="V1396" s="16">
        <f t="shared" ca="1" si="292"/>
        <v>2.843275183821822E-2</v>
      </c>
      <c r="W1396" s="16">
        <f t="shared" ca="1" si="293"/>
        <v>3.1573093112450566E-2</v>
      </c>
      <c r="X1396" s="16">
        <f t="shared" ca="1" si="294"/>
        <v>3.1178870037211891E-2</v>
      </c>
      <c r="Y1396" s="16">
        <f t="shared" ca="1" si="295"/>
        <v>0</v>
      </c>
      <c r="Z1396" s="16">
        <f t="shared" ca="1" si="296"/>
        <v>0</v>
      </c>
    </row>
    <row r="1397" spans="2:26" x14ac:dyDescent="0.35">
      <c r="B1397" vm="10771">
        <f ca="1"/>
        <v>44204</v>
      </c>
      <c r="C1397" vm="3908">
        <f ca="1"/>
        <v>517</v>
      </c>
      <c r="E1397" vm="10772">
        <f ca="1"/>
        <v>44.032899999999998</v>
      </c>
      <c r="F1397" vm="10773">
        <f ca="1"/>
        <v>39.35</v>
      </c>
      <c r="G1397" vm="10774">
        <f ca="1"/>
        <v>304</v>
      </c>
      <c r="H1397" vm="2766">
        <f ca="1"/>
        <v>25.1</v>
      </c>
      <c r="J1397" vm="10775">
        <f ca="1"/>
        <v>217.5</v>
      </c>
      <c r="K1397" vm="8766">
        <f ca="1"/>
        <v>198.15</v>
      </c>
      <c r="L1397" vm="10392">
        <f ca="1"/>
        <v>182.05</v>
      </c>
      <c r="M1397" s="19" vm="10776">
        <f ca="1"/>
        <v>14347.25</v>
      </c>
      <c r="N1397" s="16">
        <f t="shared" ca="1" si="286"/>
        <v>6.1114804373470612E-3</v>
      </c>
      <c r="O1397" s="16">
        <f t="shared" ca="1" si="285"/>
        <v>2.6538092712781263E-3</v>
      </c>
      <c r="P1397" s="16">
        <f t="shared" ca="1" si="287"/>
        <v>2.6538092712781263E-3</v>
      </c>
      <c r="Q1397" s="16">
        <f t="shared" ca="1" si="288"/>
        <v>1.2714559881968875E-3</v>
      </c>
      <c r="R1397" s="16">
        <f t="shared" ca="1" si="289"/>
        <v>-1.3558976002030364E-2</v>
      </c>
      <c r="S1397" s="16">
        <f t="shared" ca="1" si="297"/>
        <v>3.6849419864253678E-3</v>
      </c>
      <c r="T1397" s="16">
        <f t="shared" ca="1" si="290"/>
        <v>7.0904323389315354E-3</v>
      </c>
      <c r="U1397" s="16">
        <f t="shared" ca="1" si="291"/>
        <v>-1.8773507426047359E-2</v>
      </c>
      <c r="V1397" s="16">
        <f t="shared" ca="1" si="292"/>
        <v>-1.8773507426047359E-2</v>
      </c>
      <c r="W1397" s="16">
        <f t="shared" ca="1" si="293"/>
        <v>-1.7818113847080205E-2</v>
      </c>
      <c r="X1397" s="16">
        <f t="shared" ca="1" si="294"/>
        <v>0</v>
      </c>
      <c r="Y1397" s="16">
        <f t="shared" ca="1" si="295"/>
        <v>1.821233692231888E-2</v>
      </c>
      <c r="Z1397" s="16">
        <f t="shared" ca="1" si="296"/>
        <v>1.8377317912909526E-2</v>
      </c>
    </row>
    <row r="1398" spans="2:26" x14ac:dyDescent="0.35">
      <c r="B1398" vm="10777">
        <f ca="1"/>
        <v>44207</v>
      </c>
      <c r="C1398" vm="10778">
        <f ca="1"/>
        <v>508.35</v>
      </c>
      <c r="E1398" vm="10779">
        <f ca="1"/>
        <v>44.866199999999999</v>
      </c>
      <c r="F1398" vm="10780">
        <f ca="1"/>
        <v>39</v>
      </c>
      <c r="G1398" vm="10781">
        <f ca="1"/>
        <v>292.25</v>
      </c>
      <c r="H1398" vm="2766">
        <f ca="1"/>
        <v>25.1</v>
      </c>
      <c r="J1398" vm="10782">
        <f ca="1"/>
        <v>216.1</v>
      </c>
      <c r="K1398" vm="10783">
        <f ca="1"/>
        <v>220.65</v>
      </c>
      <c r="L1398" vm="2673">
        <f ca="1"/>
        <v>179.15</v>
      </c>
      <c r="M1398" s="19" vm="10784">
        <f ca="1"/>
        <v>14484.75</v>
      </c>
      <c r="N1398" s="16">
        <f t="shared" ca="1" si="286"/>
        <v>-1.687268778725904E-2</v>
      </c>
      <c r="O1398" s="16">
        <f t="shared" ca="1" si="285"/>
        <v>1.8747645517494214E-2</v>
      </c>
      <c r="P1398" s="16">
        <f t="shared" ca="1" si="287"/>
        <v>1.8747645517494214E-2</v>
      </c>
      <c r="Q1398" s="16">
        <f t="shared" ca="1" si="288"/>
        <v>-8.9343287337658554E-3</v>
      </c>
      <c r="R1398" s="16">
        <f t="shared" ca="1" si="289"/>
        <v>-3.9418101054043891E-2</v>
      </c>
      <c r="S1398" s="16">
        <f t="shared" ca="1" si="297"/>
        <v>-6.4575870158985662E-3</v>
      </c>
      <c r="T1398" s="16">
        <f t="shared" ca="1" si="290"/>
        <v>0.10755341607911213</v>
      </c>
      <c r="U1398" s="16">
        <f t="shared" ca="1" si="291"/>
        <v>-1.6057930870479641E-2</v>
      </c>
      <c r="V1398" s="16">
        <f t="shared" ca="1" si="292"/>
        <v>-1.6057930870479641E-2</v>
      </c>
      <c r="W1398" s="16">
        <f t="shared" ca="1" si="293"/>
        <v>-1.6646286104266009E-2</v>
      </c>
      <c r="X1398" s="16">
        <f t="shared" ca="1" si="294"/>
        <v>0</v>
      </c>
      <c r="Y1398" s="16">
        <f t="shared" ca="1" si="295"/>
        <v>1.7040509179504684E-2</v>
      </c>
      <c r="Z1398" s="16">
        <f t="shared" ca="1" si="296"/>
        <v>1.7205490170095331E-2</v>
      </c>
    </row>
    <row r="1399" spans="2:26" x14ac:dyDescent="0.35">
      <c r="B1399" vm="10785">
        <f ca="1"/>
        <v>44208</v>
      </c>
      <c r="C1399" vm="10786">
        <f ca="1"/>
        <v>511.25</v>
      </c>
      <c r="E1399" vm="10787">
        <f ca="1"/>
        <v>44.816200000000002</v>
      </c>
      <c r="F1399" vm="10773">
        <f ca="1"/>
        <v>39.35</v>
      </c>
      <c r="G1399" vm="5250">
        <f ca="1"/>
        <v>290.64999999999998</v>
      </c>
      <c r="H1399" vm="2641">
        <f ca="1"/>
        <v>24.95</v>
      </c>
      <c r="J1399" vm="10788">
        <f ca="1"/>
        <v>219.55</v>
      </c>
      <c r="K1399" vm="10789">
        <f ca="1"/>
        <v>237.8</v>
      </c>
      <c r="L1399" vm="2442">
        <f ca="1"/>
        <v>181.1</v>
      </c>
      <c r="M1399" s="19" vm="10790">
        <f ca="1"/>
        <v>14563.45</v>
      </c>
      <c r="N1399" s="16">
        <f t="shared" ca="1" si="286"/>
        <v>5.6885206358415104E-3</v>
      </c>
      <c r="O1399" s="16">
        <f t="shared" ca="1" si="285"/>
        <v>-1.1150461000269914E-3</v>
      </c>
      <c r="P1399" s="16">
        <f t="shared" ca="1" si="287"/>
        <v>-1.1150461000269914E-3</v>
      </c>
      <c r="Q1399" s="16">
        <f t="shared" ca="1" si="288"/>
        <v>8.9343287337657739E-3</v>
      </c>
      <c r="R1399" s="16">
        <f t="shared" ca="1" si="289"/>
        <v>-5.4898062048183505E-3</v>
      </c>
      <c r="S1399" s="16">
        <f t="shared" ca="1" si="297"/>
        <v>1.5838733494886324E-2</v>
      </c>
      <c r="T1399" s="16">
        <f t="shared" ca="1" si="290"/>
        <v>7.485224854112528E-2</v>
      </c>
      <c r="U1399" s="16">
        <f t="shared" ca="1" si="291"/>
        <v>1.0825921138404861E-2</v>
      </c>
      <c r="V1399" s="16">
        <f t="shared" ca="1" si="292"/>
        <v>1.0825921138404861E-2</v>
      </c>
      <c r="W1399" s="16">
        <f t="shared" ca="1" si="293"/>
        <v>9.9908958115807744E-3</v>
      </c>
      <c r="X1399" s="16">
        <f t="shared" ca="1" si="294"/>
        <v>9.5966727363420972E-3</v>
      </c>
      <c r="Y1399" s="16">
        <f t="shared" ca="1" si="295"/>
        <v>0</v>
      </c>
      <c r="Z1399" s="16">
        <f t="shared" ca="1" si="296"/>
        <v>0</v>
      </c>
    </row>
    <row r="1400" spans="2:26" x14ac:dyDescent="0.35">
      <c r="B1400" vm="10791">
        <f ca="1"/>
        <v>44209</v>
      </c>
      <c r="C1400" vm="10792">
        <f ca="1"/>
        <v>536.65</v>
      </c>
      <c r="E1400" vm="10793">
        <f ca="1"/>
        <v>44.682899999999997</v>
      </c>
      <c r="F1400" vm="10794">
        <f ca="1"/>
        <v>40.75</v>
      </c>
      <c r="G1400" vm="10795">
        <f ca="1"/>
        <v>285.39999999999998</v>
      </c>
      <c r="H1400" vm="8271">
        <f ca="1"/>
        <v>24.8</v>
      </c>
      <c r="J1400" vm="10796">
        <f ca="1"/>
        <v>219.6</v>
      </c>
      <c r="K1400" vm="10797">
        <f ca="1"/>
        <v>242.6</v>
      </c>
      <c r="L1400" vm="10798">
        <f ca="1"/>
        <v>180.5</v>
      </c>
      <c r="M1400" s="19" vm="10799">
        <f ca="1"/>
        <v>14564.85</v>
      </c>
      <c r="N1400" s="16">
        <f t="shared" ca="1" si="286"/>
        <v>4.8487405570521898E-2</v>
      </c>
      <c r="O1400" s="16">
        <f t="shared" ca="1" si="285"/>
        <v>-2.9788031067844722E-3</v>
      </c>
      <c r="P1400" s="16">
        <f t="shared" ca="1" si="287"/>
        <v>-2.9788031067844722E-3</v>
      </c>
      <c r="Q1400" s="16">
        <f t="shared" ca="1" si="288"/>
        <v>3.4959864823459454E-2</v>
      </c>
      <c r="R1400" s="16">
        <f t="shared" ca="1" si="289"/>
        <v>-1.8228089104623479E-2</v>
      </c>
      <c r="S1400" s="16">
        <f t="shared" ca="1" si="297"/>
        <v>2.2771262764911828E-4</v>
      </c>
      <c r="T1400" s="16">
        <f t="shared" ca="1" si="290"/>
        <v>1.9984012253268176E-2</v>
      </c>
      <c r="U1400" s="16">
        <f t="shared" ca="1" si="291"/>
        <v>-3.3185871164320984E-3</v>
      </c>
      <c r="V1400" s="16">
        <f t="shared" ca="1" si="292"/>
        <v>-3.3185871164320984E-3</v>
      </c>
      <c r="W1400" s="16">
        <f t="shared" ca="1" si="293"/>
        <v>-2.9356066920215684E-3</v>
      </c>
      <c r="X1400" s="16">
        <f t="shared" ca="1" si="294"/>
        <v>0</v>
      </c>
      <c r="Y1400" s="16">
        <f t="shared" ca="1" si="295"/>
        <v>3.3298297672602457E-3</v>
      </c>
      <c r="Z1400" s="16">
        <f t="shared" ca="1" si="296"/>
        <v>3.4948107578508902E-3</v>
      </c>
    </row>
    <row r="1401" spans="2:26" x14ac:dyDescent="0.35">
      <c r="B1401" vm="10800">
        <f ca="1"/>
        <v>44210</v>
      </c>
      <c r="C1401" vm="10801">
        <f ca="1"/>
        <v>536.95000000000005</v>
      </c>
      <c r="E1401" vm="10802">
        <f ca="1"/>
        <v>46.382899999999999</v>
      </c>
      <c r="F1401" vm="10803">
        <f ca="1"/>
        <v>40.200000000000003</v>
      </c>
      <c r="G1401" vm="5375">
        <f ca="1"/>
        <v>279.75</v>
      </c>
      <c r="H1401" vm="2651">
        <f ca="1"/>
        <v>24.9</v>
      </c>
      <c r="J1401" vm="10804">
        <f ca="1"/>
        <v>215.45</v>
      </c>
      <c r="K1401" vm="4924">
        <f ca="1"/>
        <v>245.1</v>
      </c>
      <c r="L1401" vm="7896">
        <f ca="1"/>
        <v>176.4</v>
      </c>
      <c r="M1401" s="19" vm="10805">
        <f ca="1"/>
        <v>14595.6</v>
      </c>
      <c r="N1401" s="16">
        <f t="shared" ca="1" si="286"/>
        <v>5.5886737669211663E-4</v>
      </c>
      <c r="O1401" s="16">
        <f t="shared" ca="1" si="285"/>
        <v>3.7339978731023182E-2</v>
      </c>
      <c r="P1401" s="16">
        <f t="shared" ca="1" si="287"/>
        <v>3.7339978731023182E-2</v>
      </c>
      <c r="Q1401" s="16">
        <f t="shared" ca="1" si="288"/>
        <v>-1.358884406189626E-2</v>
      </c>
      <c r="R1401" s="16">
        <f t="shared" ca="1" si="289"/>
        <v>-1.9995357850701303E-2</v>
      </c>
      <c r="S1401" s="16">
        <f t="shared" ca="1" si="297"/>
        <v>-1.9078845573528531E-2</v>
      </c>
      <c r="T1401" s="16">
        <f t="shared" ca="1" si="290"/>
        <v>1.0252294024117033E-2</v>
      </c>
      <c r="U1401" s="16">
        <f t="shared" ca="1" si="291"/>
        <v>-2.2976634200244664E-2</v>
      </c>
      <c r="V1401" s="16">
        <f t="shared" ca="1" si="292"/>
        <v>-2.2976634200244664E-2</v>
      </c>
      <c r="W1401" s="16">
        <f t="shared" ca="1" si="293"/>
        <v>-2.2000838863055271E-2</v>
      </c>
      <c r="X1401" s="16">
        <f t="shared" ca="1" si="294"/>
        <v>0</v>
      </c>
      <c r="Y1401" s="16">
        <f t="shared" ca="1" si="295"/>
        <v>2.2395061938293947E-2</v>
      </c>
      <c r="Z1401" s="16">
        <f t="shared" ca="1" si="296"/>
        <v>2.2560042928884593E-2</v>
      </c>
    </row>
    <row r="1402" spans="2:26" x14ac:dyDescent="0.35">
      <c r="B1402" vm="10806">
        <f ca="1"/>
        <v>44211</v>
      </c>
      <c r="C1402" vm="10807">
        <f ca="1"/>
        <v>527.95000000000005</v>
      </c>
      <c r="E1402" vm="10808">
        <f ca="1"/>
        <v>44.482900000000001</v>
      </c>
      <c r="F1402" vm="10761">
        <f ca="1"/>
        <v>39.4</v>
      </c>
      <c r="G1402" vm="3808">
        <f ca="1"/>
        <v>274.2</v>
      </c>
      <c r="H1402" vm="7266">
        <f ca="1"/>
        <v>24.85</v>
      </c>
      <c r="J1402" vm="9304">
        <f ca="1"/>
        <v>213.6</v>
      </c>
      <c r="K1402" vm="10809">
        <f ca="1"/>
        <v>260.3</v>
      </c>
      <c r="L1402" vm="9128">
        <f ca="1"/>
        <v>175.6</v>
      </c>
      <c r="M1402" s="19" vm="10810">
        <f ca="1"/>
        <v>14433.7</v>
      </c>
      <c r="N1402" s="16">
        <f t="shared" ca="1" si="286"/>
        <v>-1.6903398051702077E-2</v>
      </c>
      <c r="O1402" s="16">
        <f t="shared" ca="1" si="285"/>
        <v>-4.1826011165162678E-2</v>
      </c>
      <c r="P1402" s="16">
        <f t="shared" ca="1" si="287"/>
        <v>-4.1826011165162678E-2</v>
      </c>
      <c r="Q1402" s="16">
        <f t="shared" ca="1" si="288"/>
        <v>-2.0101179321087379E-2</v>
      </c>
      <c r="R1402" s="16">
        <f t="shared" ca="1" si="289"/>
        <v>-2.0038580063820678E-2</v>
      </c>
      <c r="S1402" s="16">
        <f t="shared" ca="1" si="297"/>
        <v>-8.6237569758072282E-3</v>
      </c>
      <c r="T1402" s="16">
        <f t="shared" ca="1" si="290"/>
        <v>6.0168521466452907E-2</v>
      </c>
      <c r="U1402" s="16">
        <f t="shared" ca="1" si="291"/>
        <v>-4.5454623716747224E-3</v>
      </c>
      <c r="V1402" s="16">
        <f t="shared" ca="1" si="292"/>
        <v>-4.5454623716747224E-3</v>
      </c>
      <c r="W1402" s="16">
        <f t="shared" ca="1" si="293"/>
        <v>-5.7891071579739099E-3</v>
      </c>
      <c r="X1402" s="16">
        <f t="shared" ca="1" si="294"/>
        <v>0</v>
      </c>
      <c r="Y1402" s="16">
        <f t="shared" ca="1" si="295"/>
        <v>6.1833302332125872E-3</v>
      </c>
      <c r="Z1402" s="16">
        <f t="shared" ca="1" si="296"/>
        <v>6.3483112238032317E-3</v>
      </c>
    </row>
    <row r="1403" spans="2:26" x14ac:dyDescent="0.35">
      <c r="B1403" vm="10811">
        <f ca="1"/>
        <v>44214</v>
      </c>
      <c r="C1403" vm="10812">
        <f ca="1"/>
        <v>515.5</v>
      </c>
      <c r="E1403" vm="10813">
        <f ca="1"/>
        <v>44.516199999999998</v>
      </c>
      <c r="F1403" vm="10814">
        <f ca="1"/>
        <v>38.049999999999997</v>
      </c>
      <c r="G1403" vm="10815">
        <f ca="1"/>
        <v>268.60000000000002</v>
      </c>
      <c r="H1403" vm="2671">
        <f ca="1"/>
        <v>24.4</v>
      </c>
      <c r="J1403" vm="3465">
        <f ca="1"/>
        <v>203.95</v>
      </c>
      <c r="K1403" vm="2104">
        <f ca="1"/>
        <v>245.95</v>
      </c>
      <c r="L1403" vm="10816">
        <f ca="1"/>
        <v>168.7</v>
      </c>
      <c r="M1403" s="19" vm="10817">
        <f ca="1"/>
        <v>14281.3</v>
      </c>
      <c r="N1403" s="16">
        <f t="shared" ca="1" si="286"/>
        <v>-2.3864278795508825E-2</v>
      </c>
      <c r="O1403" s="16">
        <f t="shared" ca="1" si="285"/>
        <v>7.4832220896515415E-4</v>
      </c>
      <c r="P1403" s="16">
        <f t="shared" ca="1" si="287"/>
        <v>7.4832220896515415E-4</v>
      </c>
      <c r="Q1403" s="16">
        <f t="shared" ca="1" si="288"/>
        <v>-3.4864731996193367E-2</v>
      </c>
      <c r="R1403" s="16">
        <f t="shared" ca="1" si="289"/>
        <v>-2.0634483039076692E-2</v>
      </c>
      <c r="S1403" s="16">
        <f t="shared" ca="1" si="297"/>
        <v>-4.6230241322472297E-2</v>
      </c>
      <c r="T1403" s="16">
        <f t="shared" ca="1" si="290"/>
        <v>-5.6706548759171013E-2</v>
      </c>
      <c r="U1403" s="16">
        <f t="shared" ca="1" si="291"/>
        <v>-4.0086691649093717E-2</v>
      </c>
      <c r="V1403" s="16">
        <f t="shared" ca="1" si="292"/>
        <v>-4.0086691649093717E-2</v>
      </c>
      <c r="W1403" s="16">
        <f t="shared" ca="1" si="293"/>
        <v>-3.8698544388730681E-2</v>
      </c>
      <c r="X1403" s="16">
        <f t="shared" ca="1" si="294"/>
        <v>0</v>
      </c>
      <c r="Y1403" s="16">
        <f t="shared" ca="1" si="295"/>
        <v>3.9092767463969356E-2</v>
      </c>
      <c r="Z1403" s="16">
        <f t="shared" ca="1" si="296"/>
        <v>3.9257748454560003E-2</v>
      </c>
    </row>
    <row r="1404" spans="2:26" x14ac:dyDescent="0.35">
      <c r="B1404" vm="10818">
        <f ca="1"/>
        <v>44215</v>
      </c>
      <c r="C1404" vm="10819">
        <f ca="1"/>
        <v>532.79999999999995</v>
      </c>
      <c r="E1404" vm="10820">
        <f ca="1"/>
        <v>45.682899999999997</v>
      </c>
      <c r="F1404" vm="10821">
        <f ca="1"/>
        <v>39.75</v>
      </c>
      <c r="G1404" vm="4320">
        <f ca="1"/>
        <v>298.8</v>
      </c>
      <c r="H1404" vm="2661">
        <f ca="1"/>
        <v>24.6</v>
      </c>
      <c r="J1404" vm="4343">
        <f ca="1"/>
        <v>209.3</v>
      </c>
      <c r="K1404" vm="10822">
        <f ca="1"/>
        <v>258.64999999999998</v>
      </c>
      <c r="L1404" vm="10823">
        <f ca="1"/>
        <v>174</v>
      </c>
      <c r="M1404" s="19" vm="10824">
        <f ca="1"/>
        <v>14521.15</v>
      </c>
      <c r="N1404" s="16">
        <f t="shared" ca="1" si="286"/>
        <v>3.3008815769164708E-2</v>
      </c>
      <c r="O1404" s="16">
        <f t="shared" ca="1" si="285"/>
        <v>2.5870880578763543E-2</v>
      </c>
      <c r="P1404" s="16">
        <f t="shared" ca="1" si="287"/>
        <v>2.5870880578763543E-2</v>
      </c>
      <c r="Q1404" s="16">
        <f t="shared" ca="1" si="288"/>
        <v>4.3708756792646096E-2</v>
      </c>
      <c r="R1404" s="16">
        <f t="shared" ca="1" si="289"/>
        <v>0.10655116916952495</v>
      </c>
      <c r="S1404" s="16">
        <f t="shared" ca="1" si="297"/>
        <v>2.5893763688386664E-2</v>
      </c>
      <c r="T1404" s="16">
        <f t="shared" ca="1" si="290"/>
        <v>5.0347533208175262E-2</v>
      </c>
      <c r="U1404" s="16">
        <f t="shared" ca="1" si="291"/>
        <v>3.0933309662606517E-2</v>
      </c>
      <c r="V1404" s="16">
        <f t="shared" ca="1" si="292"/>
        <v>3.0933309662606517E-2</v>
      </c>
      <c r="W1404" s="16">
        <f t="shared" ca="1" si="293"/>
        <v>3.4498674471568416E-2</v>
      </c>
      <c r="X1404" s="16">
        <f t="shared" ca="1" si="294"/>
        <v>3.4104451396329741E-2</v>
      </c>
      <c r="Y1404" s="16">
        <f t="shared" ca="1" si="295"/>
        <v>0</v>
      </c>
      <c r="Z1404" s="16">
        <f t="shared" ca="1" si="296"/>
        <v>0</v>
      </c>
    </row>
    <row r="1405" spans="2:26" x14ac:dyDescent="0.35">
      <c r="B1405" vm="10825">
        <f ca="1"/>
        <v>44216</v>
      </c>
      <c r="C1405" vm="10826">
        <f ca="1"/>
        <v>558.6</v>
      </c>
      <c r="E1405" vm="10827">
        <f ca="1"/>
        <v>45.166200000000003</v>
      </c>
      <c r="F1405" vm="10828">
        <f ca="1"/>
        <v>40.5</v>
      </c>
      <c r="G1405" vm="5828">
        <f ca="1"/>
        <v>296.39999999999998</v>
      </c>
      <c r="H1405" vm="2661">
        <f ca="1"/>
        <v>24.6</v>
      </c>
      <c r="J1405" vm="8853">
        <f ca="1"/>
        <v>214.1</v>
      </c>
      <c r="K1405" vm="3895">
        <f ca="1"/>
        <v>274.89999999999998</v>
      </c>
      <c r="L1405" vm="9390">
        <f ca="1"/>
        <v>173.7</v>
      </c>
      <c r="M1405" s="19" vm="10829">
        <f ca="1"/>
        <v>14644.7</v>
      </c>
      <c r="N1405" s="16">
        <f t="shared" ca="1" si="286"/>
        <v>4.7287534284897119E-2</v>
      </c>
      <c r="O1405" s="16">
        <f t="shared" ca="1" si="285"/>
        <v>-1.137502895154709E-2</v>
      </c>
      <c r="P1405" s="16">
        <f t="shared" ca="1" si="287"/>
        <v>-1.137502895154709E-2</v>
      </c>
      <c r="Q1405" s="16">
        <f t="shared" ca="1" si="288"/>
        <v>1.8692133012152546E-2</v>
      </c>
      <c r="R1405" s="16">
        <f t="shared" ca="1" si="289"/>
        <v>-8.0645598367305189E-3</v>
      </c>
      <c r="S1405" s="16">
        <f t="shared" ca="1" si="297"/>
        <v>2.2674566143682958E-2</v>
      </c>
      <c r="T1405" s="16">
        <f t="shared" ca="1" si="290"/>
        <v>6.0931598721676028E-2</v>
      </c>
      <c r="U1405" s="16">
        <f t="shared" ca="1" si="291"/>
        <v>-1.7256259674698364E-3</v>
      </c>
      <c r="V1405" s="16">
        <f t="shared" ca="1" si="292"/>
        <v>-1.7256259674698364E-3</v>
      </c>
      <c r="W1405" s="16">
        <f t="shared" ca="1" si="293"/>
        <v>-1.2287723871314377E-3</v>
      </c>
      <c r="X1405" s="16">
        <f t="shared" ca="1" si="294"/>
        <v>0</v>
      </c>
      <c r="Y1405" s="16">
        <f t="shared" ca="1" si="295"/>
        <v>1.622995462370115E-3</v>
      </c>
      <c r="Z1405" s="16">
        <f t="shared" ca="1" si="296"/>
        <v>1.7879764529607595E-3</v>
      </c>
    </row>
    <row r="1406" spans="2:26" x14ac:dyDescent="0.35">
      <c r="B1406" vm="10830">
        <f ca="1"/>
        <v>44217</v>
      </c>
      <c r="C1406" vm="10831">
        <f ca="1"/>
        <v>547.65</v>
      </c>
      <c r="E1406" vm="10832">
        <f ca="1"/>
        <v>44.632899999999999</v>
      </c>
      <c r="F1406" vm="10833">
        <f ca="1"/>
        <v>38.75</v>
      </c>
      <c r="G1406" vm="6554">
        <f ca="1"/>
        <v>283.2</v>
      </c>
      <c r="H1406" vm="2661">
        <f ca="1"/>
        <v>24.6</v>
      </c>
      <c r="J1406" vm="7910">
        <f ca="1"/>
        <v>214.45</v>
      </c>
      <c r="K1406" vm="6826">
        <f ca="1"/>
        <v>290.60000000000002</v>
      </c>
      <c r="L1406" vm="8653">
        <f ca="1"/>
        <v>169.05</v>
      </c>
      <c r="M1406" s="19" vm="10834">
        <f ca="1"/>
        <v>14590.35</v>
      </c>
      <c r="N1406" s="16">
        <f t="shared" ca="1" si="286"/>
        <v>-1.9797256741320962E-2</v>
      </c>
      <c r="O1406" s="16">
        <f t="shared" ca="1" si="285"/>
        <v>-1.1877764250925424E-2</v>
      </c>
      <c r="P1406" s="16">
        <f t="shared" ca="1" si="287"/>
        <v>-1.1877764250925424E-2</v>
      </c>
      <c r="Q1406" s="16">
        <f t="shared" ca="1" si="288"/>
        <v>-4.4171218313137424E-2</v>
      </c>
      <c r="R1406" s="16">
        <f t="shared" ca="1" si="289"/>
        <v>-4.5556531602367105E-2</v>
      </c>
      <c r="S1406" s="16">
        <f t="shared" ca="1" si="297"/>
        <v>1.6334153672524342E-3</v>
      </c>
      <c r="T1406" s="16">
        <f t="shared" ca="1" si="290"/>
        <v>5.55403559649826E-2</v>
      </c>
      <c r="U1406" s="16">
        <f t="shared" ca="1" si="291"/>
        <v>-2.713514409316416E-2</v>
      </c>
      <c r="V1406" s="16">
        <f t="shared" ca="1" si="292"/>
        <v>-2.713514409316416E-2</v>
      </c>
      <c r="W1406" s="16">
        <f t="shared" ca="1" si="293"/>
        <v>-2.7887214704379756E-2</v>
      </c>
      <c r="X1406" s="16">
        <f t="shared" ca="1" si="294"/>
        <v>0</v>
      </c>
      <c r="Y1406" s="16">
        <f t="shared" ca="1" si="295"/>
        <v>2.8281437779618432E-2</v>
      </c>
      <c r="Z1406" s="16">
        <f t="shared" ca="1" si="296"/>
        <v>2.8446418770209078E-2</v>
      </c>
    </row>
    <row r="1407" spans="2:26" x14ac:dyDescent="0.35">
      <c r="B1407" vm="10835">
        <f ca="1"/>
        <v>44218</v>
      </c>
      <c r="C1407" vm="3397">
        <f ca="1"/>
        <v>535.79999999999995</v>
      </c>
      <c r="E1407" vm="6731">
        <f ca="1"/>
        <v>44.116199999999999</v>
      </c>
      <c r="F1407" vm="10836">
        <f ca="1"/>
        <v>37.65</v>
      </c>
      <c r="G1407" vm="7856">
        <f ca="1"/>
        <v>275.64999999999998</v>
      </c>
      <c r="H1407" vm="2593">
        <f ca="1"/>
        <v>24.2</v>
      </c>
      <c r="J1407" vm="8900">
        <f ca="1"/>
        <v>212.2</v>
      </c>
      <c r="K1407" vm="10837">
        <f ca="1"/>
        <v>289.35000000000002</v>
      </c>
      <c r="L1407" vm="10838">
        <f ca="1"/>
        <v>165.55</v>
      </c>
      <c r="M1407" s="19" vm="10839">
        <f ca="1"/>
        <v>14371.9</v>
      </c>
      <c r="N1407" s="16">
        <f t="shared" ca="1" si="286"/>
        <v>-2.1875439659247209E-2</v>
      </c>
      <c r="O1407" s="16">
        <f t="shared" ca="1" si="285"/>
        <v>-1.1644193307814653E-2</v>
      </c>
      <c r="P1407" s="16">
        <f t="shared" ca="1" si="287"/>
        <v>-1.1644193307814653E-2</v>
      </c>
      <c r="Q1407" s="16">
        <f t="shared" ca="1" si="288"/>
        <v>-2.8797801553453468E-2</v>
      </c>
      <c r="R1407" s="16">
        <f t="shared" ca="1" si="289"/>
        <v>-2.7021416783872099E-2</v>
      </c>
      <c r="S1407" s="16">
        <f t="shared" ca="1" si="297"/>
        <v>-1.0547384783006679E-2</v>
      </c>
      <c r="T1407" s="16">
        <f t="shared" ca="1" si="290"/>
        <v>-4.3107231163347203E-3</v>
      </c>
      <c r="U1407" s="16">
        <f t="shared" ca="1" si="291"/>
        <v>-2.0921265160639684E-2</v>
      </c>
      <c r="V1407" s="16">
        <f t="shared" ca="1" si="292"/>
        <v>-2.0921265160639684E-2</v>
      </c>
      <c r="W1407" s="16">
        <f t="shared" ca="1" si="293"/>
        <v>-2.1211898399241324E-2</v>
      </c>
      <c r="X1407" s="16">
        <f t="shared" ca="1" si="294"/>
        <v>0</v>
      </c>
      <c r="Y1407" s="16">
        <f t="shared" ca="1" si="295"/>
        <v>2.1606121474479999E-2</v>
      </c>
      <c r="Z1407" s="16">
        <f t="shared" ca="1" si="296"/>
        <v>2.1771102465070646E-2</v>
      </c>
    </row>
    <row r="1408" spans="2:26" x14ac:dyDescent="0.35">
      <c r="B1408" vm="10840">
        <f ca="1"/>
        <v>44221</v>
      </c>
      <c r="C1408" vm="10841">
        <f ca="1"/>
        <v>523.65</v>
      </c>
      <c r="E1408" vm="10842">
        <f ca="1"/>
        <v>43.566200000000002</v>
      </c>
      <c r="F1408" vm="10256">
        <f ca="1"/>
        <v>36.25</v>
      </c>
      <c r="G1408" vm="8493">
        <f ca="1"/>
        <v>268.05</v>
      </c>
      <c r="H1408" vm="7544">
        <f ca="1"/>
        <v>23.7</v>
      </c>
      <c r="J1408" vm="2626">
        <f ca="1"/>
        <v>207.7</v>
      </c>
      <c r="K1408" vm="5885">
        <f ca="1"/>
        <v>279.14999999999998</v>
      </c>
      <c r="L1408" vm="8644">
        <f ca="1"/>
        <v>165.2</v>
      </c>
      <c r="M1408" s="19" vm="10843">
        <f ca="1"/>
        <v>14238.9</v>
      </c>
      <c r="N1408" s="16">
        <f t="shared" ca="1" si="286"/>
        <v>-2.2937434891353584E-2</v>
      </c>
      <c r="O1408" s="16">
        <f t="shared" ca="1" si="285"/>
        <v>-1.2545441584685971E-2</v>
      </c>
      <c r="P1408" s="16">
        <f t="shared" ca="1" si="287"/>
        <v>-1.2545441584685971E-2</v>
      </c>
      <c r="Q1408" s="16">
        <f t="shared" ca="1" si="288"/>
        <v>-3.7893572945218765E-2</v>
      </c>
      <c r="R1408" s="16">
        <f t="shared" ca="1" si="289"/>
        <v>-2.795841476214575E-2</v>
      </c>
      <c r="S1408" s="16">
        <f t="shared" ca="1" si="297"/>
        <v>-2.1434495297816086E-2</v>
      </c>
      <c r="T1408" s="16">
        <f t="shared" ca="1" si="290"/>
        <v>-3.5887756263478517E-2</v>
      </c>
      <c r="U1408" s="16">
        <f t="shared" ca="1" si="291"/>
        <v>-2.116402906377724E-3</v>
      </c>
      <c r="V1408" s="16">
        <f t="shared" ca="1" si="292"/>
        <v>-2.116402906377724E-3</v>
      </c>
      <c r="W1408" s="16">
        <f t="shared" ca="1" si="293"/>
        <v>-4.0836665445292217E-3</v>
      </c>
      <c r="X1408" s="16">
        <f t="shared" ca="1" si="294"/>
        <v>0</v>
      </c>
      <c r="Y1408" s="16">
        <f t="shared" ca="1" si="295"/>
        <v>4.477889619767899E-3</v>
      </c>
      <c r="Z1408" s="16">
        <f t="shared" ca="1" si="296"/>
        <v>4.6428706103585436E-3</v>
      </c>
    </row>
    <row r="1409" spans="2:26" x14ac:dyDescent="0.35">
      <c r="B1409" vm="10844">
        <f ca="1"/>
        <v>44223</v>
      </c>
      <c r="C1409" vm="10845">
        <f ca="1"/>
        <v>518.85</v>
      </c>
      <c r="E1409" vm="10846">
        <f ca="1"/>
        <v>44.232900000000001</v>
      </c>
      <c r="F1409" vm="10098">
        <f ca="1"/>
        <v>35.700000000000003</v>
      </c>
      <c r="G1409" vm="3373">
        <f ca="1"/>
        <v>264</v>
      </c>
      <c r="H1409" vm="7015">
        <f ca="1"/>
        <v>23.45</v>
      </c>
      <c r="J1409" vm="4343">
        <f ca="1"/>
        <v>209.3</v>
      </c>
      <c r="K1409" vm="1152">
        <f ca="1"/>
        <v>267.5</v>
      </c>
      <c r="L1409" vm="10847">
        <f ca="1"/>
        <v>162.94999999999999</v>
      </c>
      <c r="M1409" s="19" vm="10848">
        <f ca="1"/>
        <v>13967.5</v>
      </c>
      <c r="N1409" s="16">
        <f t="shared" ca="1" si="286"/>
        <v>-9.2086981678671832E-3</v>
      </c>
      <c r="O1409" s="16">
        <f t="shared" ca="1" si="285"/>
        <v>1.5187235737009249E-2</v>
      </c>
      <c r="P1409" s="16">
        <f t="shared" ca="1" si="287"/>
        <v>1.5187235737009249E-2</v>
      </c>
      <c r="Q1409" s="16">
        <f t="shared" ca="1" si="288"/>
        <v>-1.5288692515090354E-2</v>
      </c>
      <c r="R1409" s="16">
        <f t="shared" ca="1" si="289"/>
        <v>-1.5224427127230621E-2</v>
      </c>
      <c r="S1409" s="16">
        <f t="shared" ca="1" si="297"/>
        <v>7.6738985698875904E-3</v>
      </c>
      <c r="T1409" s="16">
        <f t="shared" ca="1" si="290"/>
        <v>-4.2629705420308091E-2</v>
      </c>
      <c r="U1409" s="16">
        <f t="shared" ca="1" si="291"/>
        <v>-1.3713455803307089E-2</v>
      </c>
      <c r="V1409" s="16">
        <f t="shared" ca="1" si="292"/>
        <v>-1.3713455803307089E-2</v>
      </c>
      <c r="W1409" s="16">
        <f t="shared" ca="1" si="293"/>
        <v>-1.3545738468138141E-2</v>
      </c>
      <c r="X1409" s="16">
        <f t="shared" ca="1" si="294"/>
        <v>0</v>
      </c>
      <c r="Y1409" s="16">
        <f t="shared" ca="1" si="295"/>
        <v>1.3939961543376818E-2</v>
      </c>
      <c r="Z1409" s="16">
        <f t="shared" ca="1" si="296"/>
        <v>1.4104942533967463E-2</v>
      </c>
    </row>
    <row r="1410" spans="2:26" x14ac:dyDescent="0.35">
      <c r="B1410" vm="10849">
        <f ca="1"/>
        <v>44224</v>
      </c>
      <c r="C1410" vm="10850">
        <f ca="1"/>
        <v>519.1</v>
      </c>
      <c r="E1410" vm="6687">
        <f ca="1"/>
        <v>43.732900000000001</v>
      </c>
      <c r="F1410" vm="10667">
        <f ca="1"/>
        <v>36.6</v>
      </c>
      <c r="G1410" vm="4373">
        <f ca="1"/>
        <v>263.3</v>
      </c>
      <c r="H1410" vm="2165">
        <f ca="1"/>
        <v>23</v>
      </c>
      <c r="J1410" vm="3540">
        <f ca="1"/>
        <v>215.75</v>
      </c>
      <c r="K1410" vm="5283">
        <f ca="1"/>
        <v>266.8</v>
      </c>
      <c r="L1410" vm="10851">
        <f ca="1"/>
        <v>162.75</v>
      </c>
      <c r="M1410" s="19" vm="10852">
        <f ca="1"/>
        <v>13817.55</v>
      </c>
      <c r="N1410" s="16">
        <f t="shared" ca="1" si="286"/>
        <v>4.8171878189587054E-4</v>
      </c>
      <c r="O1410" s="16">
        <f t="shared" ca="1" si="285"/>
        <v>-1.1368176832327756E-2</v>
      </c>
      <c r="P1410" s="16">
        <f t="shared" ca="1" si="287"/>
        <v>-1.1368176832327756E-2</v>
      </c>
      <c r="Q1410" s="16">
        <f t="shared" ca="1" si="288"/>
        <v>2.4897551621727087E-2</v>
      </c>
      <c r="R1410" s="16">
        <f t="shared" ca="1" si="289"/>
        <v>-2.6550366440523652E-3</v>
      </c>
      <c r="S1410" s="16">
        <f t="shared" ca="1" si="297"/>
        <v>3.0351700511583181E-2</v>
      </c>
      <c r="T1410" s="16">
        <f t="shared" ca="1" si="290"/>
        <v>-2.6202522945925058E-3</v>
      </c>
      <c r="U1410" s="16">
        <f t="shared" ca="1" si="291"/>
        <v>-1.2281241948918699E-3</v>
      </c>
      <c r="V1410" s="16">
        <f t="shared" ca="1" si="292"/>
        <v>-1.2281241948918699E-3</v>
      </c>
      <c r="W1410" s="16">
        <f t="shared" ca="1" si="293"/>
        <v>-9.7973856991052282E-4</v>
      </c>
      <c r="X1410" s="16">
        <f t="shared" ca="1" si="294"/>
        <v>0</v>
      </c>
      <c r="Y1410" s="16">
        <f t="shared" ca="1" si="295"/>
        <v>1.3739616451492001E-3</v>
      </c>
      <c r="Z1410" s="16">
        <f t="shared" ca="1" si="296"/>
        <v>1.5389426357398446E-3</v>
      </c>
    </row>
    <row r="1411" spans="2:26" x14ac:dyDescent="0.35">
      <c r="B1411" vm="10853">
        <f ca="1"/>
        <v>44225</v>
      </c>
      <c r="C1411" vm="10854">
        <f ca="1"/>
        <v>509.7</v>
      </c>
      <c r="E1411" vm="10855">
        <f ca="1"/>
        <v>43.349600000000002</v>
      </c>
      <c r="F1411" vm="10104">
        <f ca="1"/>
        <v>36.049999999999997</v>
      </c>
      <c r="G1411" vm="7090">
        <f ca="1"/>
        <v>274.75</v>
      </c>
      <c r="H1411" vm="7091">
        <f ca="1"/>
        <v>24</v>
      </c>
      <c r="J1411" vm="9151">
        <f ca="1"/>
        <v>207.25</v>
      </c>
      <c r="K1411" vm="10856">
        <f ca="1"/>
        <v>262.7</v>
      </c>
      <c r="L1411" vm="8813">
        <f ca="1"/>
        <v>161.25</v>
      </c>
      <c r="M1411" s="19" vm="10857">
        <f ca="1"/>
        <v>13634.6</v>
      </c>
      <c r="N1411" s="16">
        <f t="shared" ca="1" si="286"/>
        <v>-1.8274225487187382E-2</v>
      </c>
      <c r="O1411" s="16">
        <f t="shared" ref="O1411:O1474" ca="1" si="298">LN(E1411/E1410)</f>
        <v>-8.8032032925238063E-3</v>
      </c>
      <c r="P1411" s="16">
        <f t="shared" ca="1" si="287"/>
        <v>-8.8032032925238063E-3</v>
      </c>
      <c r="Q1411" s="16">
        <f t="shared" ca="1" si="288"/>
        <v>-1.5141376676362556E-2</v>
      </c>
      <c r="R1411" s="16">
        <f t="shared" ca="1" si="289"/>
        <v>4.2567526781467024E-2</v>
      </c>
      <c r="S1411" s="16">
        <f t="shared" ca="1" si="297"/>
        <v>-4.0194535948132985E-2</v>
      </c>
      <c r="T1411" s="16">
        <f t="shared" ca="1" si="290"/>
        <v>-1.5486617349974583E-2</v>
      </c>
      <c r="U1411" s="16">
        <f t="shared" ca="1" si="291"/>
        <v>-9.2593254127967123E-3</v>
      </c>
      <c r="V1411" s="16">
        <f t="shared" ca="1" si="292"/>
        <v>-9.2593254127967123E-3</v>
      </c>
      <c r="W1411" s="16">
        <f t="shared" ca="1" si="293"/>
        <v>-7.1312651351456294E-3</v>
      </c>
      <c r="X1411" s="16">
        <f t="shared" ca="1" si="294"/>
        <v>0</v>
      </c>
      <c r="Y1411" s="16">
        <f t="shared" ca="1" si="295"/>
        <v>7.5254882103843066E-3</v>
      </c>
      <c r="Z1411" s="16">
        <f t="shared" ca="1" si="296"/>
        <v>7.6904692009749512E-3</v>
      </c>
    </row>
    <row r="1412" spans="2:26" x14ac:dyDescent="0.35">
      <c r="B1412" vm="10858">
        <f ca="1"/>
        <v>44228</v>
      </c>
      <c r="C1412" vm="10859">
        <f ca="1"/>
        <v>542.75</v>
      </c>
      <c r="E1412" vm="10860">
        <f ca="1"/>
        <v>44.566200000000002</v>
      </c>
      <c r="F1412" vm="10861">
        <f ca="1"/>
        <v>38.200000000000003</v>
      </c>
      <c r="G1412" vm="845">
        <f ca="1"/>
        <v>288.75</v>
      </c>
      <c r="H1412" vm="7544">
        <f ca="1"/>
        <v>23.7</v>
      </c>
      <c r="J1412" vm="10862">
        <f ca="1"/>
        <v>209.1</v>
      </c>
      <c r="K1412" vm="5133">
        <f ca="1"/>
        <v>279.60000000000002</v>
      </c>
      <c r="L1412" vm="9883">
        <f ca="1"/>
        <v>171.35</v>
      </c>
      <c r="M1412" s="19" vm="10863">
        <f ca="1"/>
        <v>14281.2</v>
      </c>
      <c r="N1412" s="16">
        <f t="shared" ca="1" si="286"/>
        <v>6.2826491412405289E-2</v>
      </c>
      <c r="O1412" s="16">
        <f t="shared" ca="1" si="298"/>
        <v>2.7678248217096042E-2</v>
      </c>
      <c r="P1412" s="16">
        <f t="shared" ca="1" si="287"/>
        <v>2.7678248217096042E-2</v>
      </c>
      <c r="Q1412" s="16">
        <f t="shared" ca="1" si="288"/>
        <v>5.7928651881571598E-2</v>
      </c>
      <c r="R1412" s="16">
        <f t="shared" ca="1" si="289"/>
        <v>4.9699668552272543E-2</v>
      </c>
      <c r="S1412" s="16">
        <f t="shared" ca="1" si="297"/>
        <v>8.8868124191834666E-3</v>
      </c>
      <c r="T1412" s="16">
        <f t="shared" ca="1" si="290"/>
        <v>6.2347313668161049E-2</v>
      </c>
      <c r="U1412" s="16">
        <f t="shared" ca="1" si="291"/>
        <v>6.0752292644735847E-2</v>
      </c>
      <c r="V1412" s="16">
        <f t="shared" ca="1" si="292"/>
        <v>6.0752292644735847E-2</v>
      </c>
      <c r="W1412" s="16">
        <f t="shared" ca="1" si="293"/>
        <v>5.994044903256085E-2</v>
      </c>
      <c r="X1412" s="16">
        <f t="shared" ca="1" si="294"/>
        <v>5.9546225957322174E-2</v>
      </c>
      <c r="Y1412" s="16">
        <f t="shared" ca="1" si="295"/>
        <v>0</v>
      </c>
      <c r="Z1412" s="16">
        <f t="shared" ca="1" si="296"/>
        <v>0</v>
      </c>
    </row>
    <row r="1413" spans="2:26" x14ac:dyDescent="0.35">
      <c r="B1413" vm="10864">
        <f ca="1"/>
        <v>44229</v>
      </c>
      <c r="C1413" vm="10865">
        <f ca="1"/>
        <v>550.79999999999995</v>
      </c>
      <c r="E1413" vm="10866">
        <f ca="1"/>
        <v>44.499600000000001</v>
      </c>
      <c r="F1413" vm="10154">
        <f ca="1"/>
        <v>38.9</v>
      </c>
      <c r="G1413" vm="10867">
        <f ca="1"/>
        <v>292.39999999999998</v>
      </c>
      <c r="H1413" vm="2174">
        <f ca="1"/>
        <v>23.3</v>
      </c>
      <c r="J1413" vm="7576">
        <f ca="1"/>
        <v>212.45</v>
      </c>
      <c r="K1413" vm="5677">
        <f ca="1"/>
        <v>322</v>
      </c>
      <c r="L1413" vm="8072">
        <f ca="1"/>
        <v>173.25</v>
      </c>
      <c r="M1413" s="19" vm="10868">
        <f ca="1"/>
        <v>14647.85</v>
      </c>
      <c r="N1413" s="16">
        <f t="shared" ca="1" si="286"/>
        <v>1.4722958096098438E-2</v>
      </c>
      <c r="O1413" s="16">
        <f t="shared" ca="1" si="298"/>
        <v>-1.4955238130254815E-3</v>
      </c>
      <c r="P1413" s="16">
        <f t="shared" ca="1" si="287"/>
        <v>-1.4955238130254815E-3</v>
      </c>
      <c r="Q1413" s="16">
        <f t="shared" ca="1" si="288"/>
        <v>1.8158735011871048E-2</v>
      </c>
      <c r="R1413" s="16">
        <f t="shared" ca="1" si="289"/>
        <v>1.2561466039620066E-2</v>
      </c>
      <c r="S1413" s="16">
        <f t="shared" ca="1" si="297"/>
        <v>1.5894060126232765E-2</v>
      </c>
      <c r="T1413" s="16">
        <f t="shared" ca="1" si="290"/>
        <v>0.141191535184753</v>
      </c>
      <c r="U1413" s="16">
        <f t="shared" ca="1" si="291"/>
        <v>1.1027389749394854E-2</v>
      </c>
      <c r="V1413" s="16">
        <f t="shared" ca="1" si="292"/>
        <v>1.1027389749394854E-2</v>
      </c>
      <c r="W1413" s="16">
        <f t="shared" ca="1" si="293"/>
        <v>1.1259686158134739E-2</v>
      </c>
      <c r="X1413" s="16">
        <f t="shared" ca="1" si="294"/>
        <v>1.0865463082896062E-2</v>
      </c>
      <c r="Y1413" s="16">
        <f t="shared" ca="1" si="295"/>
        <v>0</v>
      </c>
      <c r="Z1413" s="16">
        <f t="shared" ca="1" si="296"/>
        <v>0</v>
      </c>
    </row>
    <row r="1414" spans="2:26" x14ac:dyDescent="0.35">
      <c r="B1414" vm="10869">
        <f ca="1"/>
        <v>44230</v>
      </c>
      <c r="C1414" vm="10870">
        <f ca="1"/>
        <v>560.1</v>
      </c>
      <c r="E1414" vm="4282">
        <f ca="1"/>
        <v>46.366199999999999</v>
      </c>
      <c r="F1414" vm="10871">
        <f ca="1"/>
        <v>39.700000000000003</v>
      </c>
      <c r="G1414" vm="10872">
        <f ca="1"/>
        <v>289.2</v>
      </c>
      <c r="H1414" vm="2226">
        <f ca="1"/>
        <v>23.5</v>
      </c>
      <c r="J1414" vm="10873">
        <f ca="1"/>
        <v>209.6</v>
      </c>
      <c r="K1414" vm="4591">
        <f ca="1"/>
        <v>331</v>
      </c>
      <c r="L1414" vm="7889">
        <f ca="1"/>
        <v>173.9</v>
      </c>
      <c r="M1414" s="19" vm="10874">
        <f ca="1"/>
        <v>14789.95</v>
      </c>
      <c r="N1414" s="16">
        <f t="shared" ca="1" si="286"/>
        <v>1.6743572361286926E-2</v>
      </c>
      <c r="O1414" s="16">
        <f t="shared" ca="1" si="298"/>
        <v>4.1090545141234079E-2</v>
      </c>
      <c r="P1414" s="16">
        <f t="shared" ca="1" si="287"/>
        <v>4.1090545141234079E-2</v>
      </c>
      <c r="Q1414" s="16">
        <f t="shared" ca="1" si="288"/>
        <v>2.0356937068744318E-2</v>
      </c>
      <c r="R1414" s="16">
        <f t="shared" ca="1" si="289"/>
        <v>-1.1004237591013816E-2</v>
      </c>
      <c r="S1414" s="16">
        <f t="shared" ca="1" si="297"/>
        <v>-1.35057141139335E-2</v>
      </c>
      <c r="T1414" s="16">
        <f t="shared" ca="1" si="290"/>
        <v>2.7566829832654592E-2</v>
      </c>
      <c r="U1414" s="16">
        <f t="shared" ca="1" si="291"/>
        <v>3.7447832902248214E-3</v>
      </c>
      <c r="V1414" s="16">
        <f t="shared" ca="1" si="292"/>
        <v>3.7447832902248214E-3</v>
      </c>
      <c r="W1414" s="16">
        <f t="shared" ca="1" si="293"/>
        <v>3.7052702070110126E-3</v>
      </c>
      <c r="X1414" s="16">
        <f t="shared" ca="1" si="294"/>
        <v>3.3110471317723354E-3</v>
      </c>
      <c r="Y1414" s="16">
        <f t="shared" ca="1" si="295"/>
        <v>0</v>
      </c>
      <c r="Z1414" s="16">
        <f t="shared" ca="1" si="296"/>
        <v>0</v>
      </c>
    </row>
    <row r="1415" spans="2:26" x14ac:dyDescent="0.35">
      <c r="B1415" vm="10875">
        <f ca="1"/>
        <v>44231</v>
      </c>
      <c r="C1415" vm="10876">
        <f ca="1"/>
        <v>568.4</v>
      </c>
      <c r="E1415" vm="10877">
        <f ca="1"/>
        <v>46.982900000000001</v>
      </c>
      <c r="F1415" vm="10878">
        <f ca="1"/>
        <v>42.2</v>
      </c>
      <c r="G1415" vm="10879">
        <f ca="1"/>
        <v>294.75</v>
      </c>
      <c r="H1415" vm="2117">
        <f ca="1"/>
        <v>24.15</v>
      </c>
      <c r="J1415" vm="7291">
        <f ca="1"/>
        <v>215.2</v>
      </c>
      <c r="K1415" vm="10426">
        <f ca="1"/>
        <v>326.14999999999998</v>
      </c>
      <c r="L1415" vm="7896">
        <f ca="1"/>
        <v>176.4</v>
      </c>
      <c r="M1415" s="19" vm="10880">
        <f ca="1"/>
        <v>14895.65</v>
      </c>
      <c r="N1415" s="16">
        <f t="shared" ca="1" si="286"/>
        <v>1.4710057007158916E-2</v>
      </c>
      <c r="O1415" s="16">
        <f t="shared" ca="1" si="298"/>
        <v>1.3212960211724979E-2</v>
      </c>
      <c r="P1415" s="16">
        <f t="shared" ca="1" si="287"/>
        <v>1.3212960211724979E-2</v>
      </c>
      <c r="Q1415" s="16">
        <f t="shared" ca="1" si="288"/>
        <v>6.1069033348821369E-2</v>
      </c>
      <c r="R1415" s="16">
        <f t="shared" ca="1" si="289"/>
        <v>1.9009049132870621E-2</v>
      </c>
      <c r="S1415" s="16">
        <f t="shared" ca="1" si="297"/>
        <v>2.6366875840742134E-2</v>
      </c>
      <c r="T1415" s="16">
        <f t="shared" ca="1" si="290"/>
        <v>-1.4760977134958005E-2</v>
      </c>
      <c r="U1415" s="16">
        <f t="shared" ca="1" si="291"/>
        <v>1.4273722212453646E-2</v>
      </c>
      <c r="V1415" s="16">
        <f t="shared" ca="1" si="292"/>
        <v>1.4273722212453646E-2</v>
      </c>
      <c r="W1415" s="16">
        <f t="shared" ca="1" si="293"/>
        <v>1.5071338830437644E-2</v>
      </c>
      <c r="X1415" s="16">
        <f t="shared" ca="1" si="294"/>
        <v>1.4677115755198967E-2</v>
      </c>
      <c r="Y1415" s="16">
        <f t="shared" ca="1" si="295"/>
        <v>0</v>
      </c>
      <c r="Z1415" s="16">
        <f t="shared" ca="1" si="296"/>
        <v>0</v>
      </c>
    </row>
    <row r="1416" spans="2:26" x14ac:dyDescent="0.35">
      <c r="B1416" vm="10881">
        <f ca="1"/>
        <v>44232</v>
      </c>
      <c r="C1416" vm="4193">
        <f ca="1"/>
        <v>566.95000000000005</v>
      </c>
      <c r="E1416" vm="10882">
        <f ca="1"/>
        <v>46.732900000000001</v>
      </c>
      <c r="F1416" vm="10117">
        <f ca="1"/>
        <v>43.55</v>
      </c>
      <c r="G1416" vm="10883">
        <f ca="1"/>
        <v>293.25</v>
      </c>
      <c r="H1416" vm="2942">
        <f ca="1"/>
        <v>24.5</v>
      </c>
      <c r="J1416" vm="10884">
        <f ca="1"/>
        <v>225.6</v>
      </c>
      <c r="K1416" vm="252">
        <f ca="1"/>
        <v>315.89999999999998</v>
      </c>
      <c r="L1416" vm="7777">
        <f ca="1"/>
        <v>174.45</v>
      </c>
      <c r="M1416" s="19" vm="10885">
        <f ca="1"/>
        <v>14924.25</v>
      </c>
      <c r="N1416" s="16">
        <f t="shared" ca="1" si="286"/>
        <v>-2.5542798050966313E-3</v>
      </c>
      <c r="O1416" s="16">
        <f t="shared" ca="1" si="298"/>
        <v>-5.3352922992220752E-3</v>
      </c>
      <c r="P1416" s="16">
        <f t="shared" ca="1" si="287"/>
        <v>-5.3352922992220752E-3</v>
      </c>
      <c r="Q1416" s="16">
        <f t="shared" ca="1" si="288"/>
        <v>3.1489482256545652E-2</v>
      </c>
      <c r="R1416" s="16">
        <f t="shared" ca="1" si="289"/>
        <v>-5.1020518838955104E-3</v>
      </c>
      <c r="S1416" s="16">
        <f t="shared" ca="1" si="297"/>
        <v>4.7195691336274527E-2</v>
      </c>
      <c r="T1416" s="16">
        <f t="shared" ca="1" si="290"/>
        <v>-3.1931690434065449E-2</v>
      </c>
      <c r="U1416" s="16">
        <f t="shared" ca="1" si="291"/>
        <v>-1.1115975939907957E-2</v>
      </c>
      <c r="V1416" s="16">
        <f t="shared" ca="1" si="292"/>
        <v>-1.1115975939907957E-2</v>
      </c>
      <c r="W1416" s="16">
        <f t="shared" ca="1" si="293"/>
        <v>-1.0121334147385674E-2</v>
      </c>
      <c r="X1416" s="16">
        <f t="shared" ca="1" si="294"/>
        <v>0</v>
      </c>
      <c r="Y1416" s="16">
        <f t="shared" ca="1" si="295"/>
        <v>1.0515557222624351E-2</v>
      </c>
      <c r="Z1416" s="16">
        <f t="shared" ca="1" si="296"/>
        <v>1.0680538213214996E-2</v>
      </c>
    </row>
    <row r="1417" spans="2:26" x14ac:dyDescent="0.35">
      <c r="B1417" vm="10886">
        <f ca="1"/>
        <v>44235</v>
      </c>
      <c r="C1417" vm="10887">
        <f ca="1"/>
        <v>582.04999999999995</v>
      </c>
      <c r="E1417" vm="10888">
        <f ca="1"/>
        <v>46.916200000000003</v>
      </c>
      <c r="F1417" vm="10889">
        <f ca="1"/>
        <v>39.85</v>
      </c>
      <c r="G1417" vm="10890">
        <f ca="1"/>
        <v>297.3</v>
      </c>
      <c r="H1417" vm="7076">
        <f ca="1"/>
        <v>24.3</v>
      </c>
      <c r="J1417" vm="8191">
        <f ca="1"/>
        <v>244.3</v>
      </c>
      <c r="K1417" vm="10891">
        <f ca="1"/>
        <v>335.95</v>
      </c>
      <c r="L1417" vm="9365">
        <f ca="1"/>
        <v>178</v>
      </c>
      <c r="M1417" s="19" vm="10892">
        <f ca="1"/>
        <v>15115.8</v>
      </c>
      <c r="N1417" s="16">
        <f t="shared" ca="1" si="286"/>
        <v>2.628523827640113E-2</v>
      </c>
      <c r="O1417" s="16">
        <f t="shared" ca="1" si="298"/>
        <v>3.9146181667019447E-3</v>
      </c>
      <c r="P1417" s="16">
        <f t="shared" ca="1" si="287"/>
        <v>3.9146181667019447E-3</v>
      </c>
      <c r="Q1417" s="16">
        <f t="shared" ca="1" si="288"/>
        <v>-8.8787298062287648E-2</v>
      </c>
      <c r="R1417" s="16">
        <f t="shared" ca="1" si="289"/>
        <v>1.3716242470467191E-2</v>
      </c>
      <c r="S1417" s="16">
        <f t="shared" ca="1" si="297"/>
        <v>7.9633458639791099E-2</v>
      </c>
      <c r="T1417" s="16">
        <f t="shared" ca="1" si="290"/>
        <v>6.1536631558119448E-2</v>
      </c>
      <c r="U1417" s="16">
        <f t="shared" ca="1" si="291"/>
        <v>2.0145382659302036E-2</v>
      </c>
      <c r="V1417" s="16">
        <f t="shared" ca="1" si="292"/>
        <v>2.0145382659302036E-2</v>
      </c>
      <c r="W1417" s="16">
        <f t="shared" ca="1" si="293"/>
        <v>1.8505596730185724E-2</v>
      </c>
      <c r="X1417" s="16">
        <f t="shared" ca="1" si="294"/>
        <v>1.8111373654947048E-2</v>
      </c>
      <c r="Y1417" s="16">
        <f t="shared" ca="1" si="295"/>
        <v>0</v>
      </c>
      <c r="Z1417" s="16">
        <f t="shared" ca="1" si="296"/>
        <v>0</v>
      </c>
    </row>
    <row r="1418" spans="2:26" x14ac:dyDescent="0.35">
      <c r="B1418" vm="10893">
        <f ca="1"/>
        <v>44236</v>
      </c>
      <c r="C1418" vm="10894">
        <f ca="1"/>
        <v>581.95000000000005</v>
      </c>
      <c r="E1418" vm="10895">
        <f ca="1"/>
        <v>45.982900000000001</v>
      </c>
      <c r="F1418" vm="10833">
        <f ca="1"/>
        <v>38.75</v>
      </c>
      <c r="G1418" vm="10896">
        <f ca="1"/>
        <v>297.14999999999998</v>
      </c>
      <c r="H1418" vm="7076">
        <f ca="1"/>
        <v>24.3</v>
      </c>
      <c r="J1418" vm="2290">
        <f ca="1"/>
        <v>238.2</v>
      </c>
      <c r="K1418" vm="10897">
        <f ca="1"/>
        <v>325.05</v>
      </c>
      <c r="L1418" vm="7762">
        <f ca="1"/>
        <v>181.75</v>
      </c>
      <c r="M1418" s="19" vm="10898">
        <f ca="1"/>
        <v>15109.3</v>
      </c>
      <c r="N1418" s="16">
        <f t="shared" ca="1" si="286"/>
        <v>-1.7182130626451262E-4</v>
      </c>
      <c r="O1418" s="16">
        <f t="shared" ca="1" si="298"/>
        <v>-2.0093443341647928E-2</v>
      </c>
      <c r="P1418" s="16">
        <f t="shared" ca="1" si="287"/>
        <v>-2.0093443341647928E-2</v>
      </c>
      <c r="Q1418" s="16">
        <f t="shared" ca="1" si="288"/>
        <v>-2.7991649436868046E-2</v>
      </c>
      <c r="R1418" s="16">
        <f t="shared" ca="1" si="289"/>
        <v>-5.0466819138245383E-4</v>
      </c>
      <c r="S1418" s="16">
        <f t="shared" ca="1" si="297"/>
        <v>-2.5286321342495116E-2</v>
      </c>
      <c r="T1418" s="16">
        <f t="shared" ca="1" si="290"/>
        <v>-3.2983322715681121E-2</v>
      </c>
      <c r="U1418" s="16">
        <f t="shared" ca="1" si="291"/>
        <v>2.0848566121543514E-2</v>
      </c>
      <c r="V1418" s="16">
        <f t="shared" ca="1" si="292"/>
        <v>2.0848566121543514E-2</v>
      </c>
      <c r="W1418" s="16">
        <f t="shared" ca="1" si="293"/>
        <v>1.8641038440316587E-2</v>
      </c>
      <c r="X1418" s="16">
        <f t="shared" ca="1" si="294"/>
        <v>1.8246815365077912E-2</v>
      </c>
      <c r="Y1418" s="16">
        <f t="shared" ca="1" si="295"/>
        <v>0</v>
      </c>
      <c r="Z1418" s="16">
        <f t="shared" ca="1" si="296"/>
        <v>0</v>
      </c>
    </row>
    <row r="1419" spans="2:26" x14ac:dyDescent="0.35">
      <c r="B1419" vm="10899">
        <f ca="1"/>
        <v>44237</v>
      </c>
      <c r="C1419" vm="10900">
        <f ca="1"/>
        <v>576.85</v>
      </c>
      <c r="E1419" vm="10901">
        <f ca="1"/>
        <v>46.616199999999999</v>
      </c>
      <c r="F1419" vm="9612">
        <f ca="1"/>
        <v>38.25</v>
      </c>
      <c r="G1419" vm="856">
        <f ca="1"/>
        <v>298.60000000000002</v>
      </c>
      <c r="H1419" vm="8271">
        <f ca="1"/>
        <v>24.8</v>
      </c>
      <c r="J1419" vm="4634">
        <f ca="1"/>
        <v>243.55</v>
      </c>
      <c r="K1419" vm="7493">
        <f ca="1"/>
        <v>328.9</v>
      </c>
      <c r="L1419" vm="8168">
        <f ca="1"/>
        <v>186.1</v>
      </c>
      <c r="M1419" s="19" vm="10902">
        <f ca="1"/>
        <v>15106.5</v>
      </c>
      <c r="N1419" s="16">
        <f t="shared" ca="1" si="286"/>
        <v>-8.8022660146867184E-3</v>
      </c>
      <c r="O1419" s="16">
        <f t="shared" ca="1" si="298"/>
        <v>1.3678531957432306E-2</v>
      </c>
      <c r="P1419" s="16">
        <f t="shared" ca="1" si="287"/>
        <v>1.3678531957432306E-2</v>
      </c>
      <c r="Q1419" s="16">
        <f t="shared" ca="1" si="288"/>
        <v>-1.298719552681119E-2</v>
      </c>
      <c r="R1419" s="16">
        <f t="shared" ca="1" si="289"/>
        <v>4.8678232924205438E-3</v>
      </c>
      <c r="S1419" s="16">
        <f t="shared" ca="1" si="297"/>
        <v>2.2211603331351991E-2</v>
      </c>
      <c r="T1419" s="16">
        <f t="shared" ca="1" si="290"/>
        <v>1.1774736544533537E-2</v>
      </c>
      <c r="U1419" s="16">
        <f t="shared" ca="1" si="291"/>
        <v>2.3652047234576336E-2</v>
      </c>
      <c r="V1419" s="16">
        <f t="shared" ca="1" si="292"/>
        <v>2.3652047234576336E-2</v>
      </c>
      <c r="W1419" s="16">
        <f t="shared" ca="1" si="293"/>
        <v>2.1914897059371732E-2</v>
      </c>
      <c r="X1419" s="16">
        <f t="shared" ca="1" si="294"/>
        <v>2.1520673984133057E-2</v>
      </c>
      <c r="Y1419" s="16">
        <f t="shared" ca="1" si="295"/>
        <v>0</v>
      </c>
      <c r="Z1419" s="16">
        <f t="shared" ca="1" si="296"/>
        <v>0</v>
      </c>
    </row>
    <row r="1420" spans="2:26" x14ac:dyDescent="0.35">
      <c r="B1420" vm="10903">
        <f ca="1"/>
        <v>44238</v>
      </c>
      <c r="C1420" vm="10904">
        <f ca="1"/>
        <v>591.85</v>
      </c>
      <c r="E1420" vm="10905">
        <f ca="1"/>
        <v>45.132899999999999</v>
      </c>
      <c r="F1420" vm="10833">
        <f ca="1"/>
        <v>38.75</v>
      </c>
      <c r="G1420" vm="10906">
        <f ca="1"/>
        <v>296.95</v>
      </c>
      <c r="H1420" vm="2524">
        <f ca="1"/>
        <v>24.65</v>
      </c>
      <c r="J1420" vm="3318">
        <f ca="1"/>
        <v>256.75</v>
      </c>
      <c r="K1420" vm="394">
        <f ca="1"/>
        <v>325</v>
      </c>
      <c r="L1420" vm="10907">
        <f ca="1"/>
        <v>187.45</v>
      </c>
      <c r="M1420" s="19" vm="10908">
        <f ca="1"/>
        <v>15173.3</v>
      </c>
      <c r="N1420" s="16">
        <f t="shared" ca="1" si="286"/>
        <v>2.5670957026603856E-2</v>
      </c>
      <c r="O1420" s="16">
        <f t="shared" ca="1" si="298"/>
        <v>-3.2336649621684387E-2</v>
      </c>
      <c r="P1420" s="16">
        <f t="shared" ca="1" si="287"/>
        <v>-3.2336649621684387E-2</v>
      </c>
      <c r="Q1420" s="16">
        <f t="shared" ca="1" si="288"/>
        <v>1.2987195526811112E-2</v>
      </c>
      <c r="R1420" s="16">
        <f t="shared" ca="1" si="289"/>
        <v>-5.5411106432209081E-3</v>
      </c>
      <c r="S1420" s="16">
        <f t="shared" ca="1" si="297"/>
        <v>5.2780588556115997E-2</v>
      </c>
      <c r="T1420" s="16">
        <f t="shared" ca="1" si="290"/>
        <v>-1.1928570865273732E-2</v>
      </c>
      <c r="U1420" s="16">
        <f t="shared" ca="1" si="291"/>
        <v>7.2279795337160131E-3</v>
      </c>
      <c r="V1420" s="16">
        <f t="shared" ca="1" si="292"/>
        <v>7.2279795337160131E-3</v>
      </c>
      <c r="W1420" s="16">
        <f t="shared" ca="1" si="293"/>
        <v>6.6598949892685416E-3</v>
      </c>
      <c r="X1420" s="16">
        <f t="shared" ca="1" si="294"/>
        <v>6.2656719140298644E-3</v>
      </c>
      <c r="Y1420" s="16">
        <f t="shared" ca="1" si="295"/>
        <v>0</v>
      </c>
      <c r="Z1420" s="16">
        <f t="shared" ca="1" si="296"/>
        <v>0</v>
      </c>
    </row>
    <row r="1421" spans="2:26" x14ac:dyDescent="0.35">
      <c r="B1421" vm="10909">
        <f ca="1"/>
        <v>44239</v>
      </c>
      <c r="C1421" vm="10910">
        <f ca="1"/>
        <v>616.6</v>
      </c>
      <c r="E1421" vm="10911">
        <f ca="1"/>
        <v>45.416200000000003</v>
      </c>
      <c r="F1421" vm="10912">
        <f ca="1"/>
        <v>38.799999999999997</v>
      </c>
      <c r="G1421" vm="1056">
        <f ca="1"/>
        <v>300.10000000000002</v>
      </c>
      <c r="H1421" vm="2619">
        <f ca="1"/>
        <v>25.05</v>
      </c>
      <c r="J1421" vm="8121">
        <f ca="1"/>
        <v>254.8</v>
      </c>
      <c r="K1421" vm="4358">
        <f ca="1"/>
        <v>325.39999999999998</v>
      </c>
      <c r="L1421" vm="9657">
        <f ca="1"/>
        <v>182.35</v>
      </c>
      <c r="M1421" s="19" vm="10913">
        <f ca="1"/>
        <v>15163.3</v>
      </c>
      <c r="N1421" s="16">
        <f t="shared" ca="1" si="286"/>
        <v>4.0967291052147393E-2</v>
      </c>
      <c r="O1421" s="16">
        <f t="shared" ca="1" si="298"/>
        <v>6.2573990108062234E-3</v>
      </c>
      <c r="P1421" s="16">
        <f t="shared" ca="1" si="287"/>
        <v>6.2573990108062234E-3</v>
      </c>
      <c r="Q1421" s="16">
        <f t="shared" ca="1" si="288"/>
        <v>1.2894908298716921E-3</v>
      </c>
      <c r="R1421" s="16">
        <f t="shared" ca="1" si="289"/>
        <v>1.0551977984452232E-2</v>
      </c>
      <c r="S1421" s="16">
        <f t="shared" ca="1" si="297"/>
        <v>-7.6239251106592588E-3</v>
      </c>
      <c r="T1421" s="16">
        <f t="shared" ca="1" si="290"/>
        <v>1.2300124551998545E-3</v>
      </c>
      <c r="U1421" s="16">
        <f t="shared" ca="1" si="291"/>
        <v>-2.7584225927231754E-2</v>
      </c>
      <c r="V1421" s="16">
        <f t="shared" ca="1" si="292"/>
        <v>-2.7584225927231754E-2</v>
      </c>
      <c r="W1421" s="16">
        <f t="shared" ca="1" si="293"/>
        <v>-2.4491255099499339E-2</v>
      </c>
      <c r="X1421" s="16">
        <f t="shared" ca="1" si="294"/>
        <v>0</v>
      </c>
      <c r="Y1421" s="16">
        <f t="shared" ca="1" si="295"/>
        <v>2.4885478174738015E-2</v>
      </c>
      <c r="Z1421" s="16">
        <f t="shared" ca="1" si="296"/>
        <v>2.5050459165328661E-2</v>
      </c>
    </row>
    <row r="1422" spans="2:26" x14ac:dyDescent="0.35">
      <c r="B1422" vm="10914">
        <f ca="1"/>
        <v>44242</v>
      </c>
      <c r="C1422" vm="10915">
        <f ca="1"/>
        <v>627.75</v>
      </c>
      <c r="E1422" vm="10916">
        <f ca="1"/>
        <v>45.366199999999999</v>
      </c>
      <c r="F1422" vm="10154">
        <f ca="1"/>
        <v>38.9</v>
      </c>
      <c r="G1422" vm="10917">
        <f ca="1"/>
        <v>297.10000000000002</v>
      </c>
      <c r="H1422" vm="2796">
        <f ca="1"/>
        <v>25.25</v>
      </c>
      <c r="J1422" vm="7445">
        <f ca="1"/>
        <v>251.5</v>
      </c>
      <c r="K1422" vm="7571">
        <f ca="1"/>
        <v>333.35</v>
      </c>
      <c r="L1422" vm="10918">
        <f ca="1"/>
        <v>184.05</v>
      </c>
      <c r="M1422" s="19" vm="10919">
        <f ca="1"/>
        <v>15314.7</v>
      </c>
      <c r="N1422" s="16">
        <f t="shared" ca="1" si="286"/>
        <v>1.792148258564448E-2</v>
      </c>
      <c r="O1422" s="16">
        <f t="shared" ca="1" si="298"/>
        <v>-1.1015352106962064E-3</v>
      </c>
      <c r="P1422" s="16">
        <f t="shared" ca="1" si="287"/>
        <v>-1.1015352106962064E-3</v>
      </c>
      <c r="Q1422" s="16">
        <f t="shared" ca="1" si="288"/>
        <v>2.5740039951728426E-3</v>
      </c>
      <c r="R1422" s="16">
        <f t="shared" ca="1" si="289"/>
        <v>-1.0046969977759428E-2</v>
      </c>
      <c r="S1422" s="16">
        <f t="shared" ca="1" si="297"/>
        <v>-1.3035934158214385E-2</v>
      </c>
      <c r="T1422" s="16">
        <f t="shared" ca="1" si="290"/>
        <v>2.4137794279131739E-2</v>
      </c>
      <c r="U1422" s="16">
        <f t="shared" ca="1" si="291"/>
        <v>9.279542570341099E-3</v>
      </c>
      <c r="V1422" s="16">
        <f t="shared" ca="1" si="292"/>
        <v>9.279542570341099E-3</v>
      </c>
      <c r="W1422" s="16">
        <f t="shared" ca="1" si="293"/>
        <v>8.3249878731462053E-3</v>
      </c>
      <c r="X1422" s="16">
        <f t="shared" ca="1" si="294"/>
        <v>7.9307647979075281E-3</v>
      </c>
      <c r="Y1422" s="16">
        <f t="shared" ca="1" si="295"/>
        <v>0</v>
      </c>
      <c r="Z1422" s="16">
        <f t="shared" ca="1" si="296"/>
        <v>0</v>
      </c>
    </row>
    <row r="1423" spans="2:26" x14ac:dyDescent="0.35">
      <c r="B1423" vm="10920">
        <f ca="1"/>
        <v>44243</v>
      </c>
      <c r="C1423" vm="4640">
        <f ca="1"/>
        <v>636.54999999999995</v>
      </c>
      <c r="E1423" vm="10760">
        <f ca="1"/>
        <v>44.382899999999999</v>
      </c>
      <c r="F1423" vm="10921">
        <f ca="1"/>
        <v>39.9</v>
      </c>
      <c r="G1423" vm="10922">
        <f ca="1"/>
        <v>304.7</v>
      </c>
      <c r="H1423" vm="2796">
        <f ca="1"/>
        <v>25.25</v>
      </c>
      <c r="J1423" vm="10923">
        <f ca="1"/>
        <v>254.95</v>
      </c>
      <c r="K1423" vm="5688">
        <f ca="1"/>
        <v>329.2</v>
      </c>
      <c r="L1423" vm="2491">
        <f ca="1"/>
        <v>190.25</v>
      </c>
      <c r="M1423" s="19" vm="10924">
        <f ca="1"/>
        <v>15313.45</v>
      </c>
      <c r="N1423" s="16">
        <f t="shared" ca="1" si="286"/>
        <v>1.392097146995998E-2</v>
      </c>
      <c r="O1423" s="16">
        <f t="shared" ca="1" si="298"/>
        <v>-2.1913074262939258E-2</v>
      </c>
      <c r="P1423" s="16">
        <f t="shared" ca="1" si="287"/>
        <v>-2.1913074262939258E-2</v>
      </c>
      <c r="Q1423" s="16">
        <f t="shared" ca="1" si="288"/>
        <v>2.5382073271417196E-2</v>
      </c>
      <c r="R1423" s="16">
        <f t="shared" ca="1" si="289"/>
        <v>2.5258903523101294E-2</v>
      </c>
      <c r="S1423" s="16">
        <f t="shared" ca="1" si="297"/>
        <v>1.362445796137079E-2</v>
      </c>
      <c r="T1423" s="16">
        <f t="shared" ca="1" si="290"/>
        <v>-1.2527520261154354E-2</v>
      </c>
      <c r="U1423" s="16">
        <f t="shared" ca="1" si="291"/>
        <v>3.3131536916764945E-2</v>
      </c>
      <c r="V1423" s="16">
        <f t="shared" ca="1" si="292"/>
        <v>3.3131536916764945E-2</v>
      </c>
      <c r="W1423" s="16">
        <f t="shared" ca="1" si="293"/>
        <v>3.2011035947523886E-2</v>
      </c>
      <c r="X1423" s="16">
        <f t="shared" ca="1" si="294"/>
        <v>3.161681287228521E-2</v>
      </c>
      <c r="Y1423" s="16">
        <f t="shared" ca="1" si="295"/>
        <v>0</v>
      </c>
      <c r="Z1423" s="16">
        <f t="shared" ca="1" si="296"/>
        <v>0</v>
      </c>
    </row>
    <row r="1424" spans="2:26" x14ac:dyDescent="0.35">
      <c r="B1424" vm="10925">
        <f ca="1"/>
        <v>44244</v>
      </c>
      <c r="C1424" vm="10926">
        <f ca="1"/>
        <v>655.75</v>
      </c>
      <c r="E1424" vm="4282">
        <f ca="1"/>
        <v>46.366199999999999</v>
      </c>
      <c r="F1424" vm="9580">
        <f ca="1"/>
        <v>40.049999999999997</v>
      </c>
      <c r="G1424" vm="6967">
        <f ca="1"/>
        <v>305.60000000000002</v>
      </c>
      <c r="H1424" vm="2796">
        <f ca="1"/>
        <v>25.25</v>
      </c>
      <c r="J1424" vm="2997">
        <f ca="1"/>
        <v>258.25</v>
      </c>
      <c r="K1424" vm="6164">
        <f ca="1"/>
        <v>330.15</v>
      </c>
      <c r="L1424" vm="10927">
        <f ca="1"/>
        <v>192.85</v>
      </c>
      <c r="M1424" s="19" vm="10928">
        <f ca="1"/>
        <v>15208.9</v>
      </c>
      <c r="N1424" s="16">
        <f t="shared" ca="1" si="286"/>
        <v>2.9716649239328791E-2</v>
      </c>
      <c r="O1424" s="16">
        <f t="shared" ca="1" si="298"/>
        <v>4.3716485389524481E-2</v>
      </c>
      <c r="P1424" s="16">
        <f t="shared" ca="1" si="287"/>
        <v>4.3716485389524481E-2</v>
      </c>
      <c r="Q1424" s="16">
        <f t="shared" ca="1" si="288"/>
        <v>3.7523496185503718E-3</v>
      </c>
      <c r="R1424" s="16">
        <f t="shared" ca="1" si="289"/>
        <v>2.9493713007021486E-3</v>
      </c>
      <c r="S1424" s="16">
        <f t="shared" ca="1" si="297"/>
        <v>1.2860660498583192E-2</v>
      </c>
      <c r="T1424" s="16">
        <f t="shared" ca="1" si="290"/>
        <v>2.8816278376655627E-3</v>
      </c>
      <c r="U1424" s="16">
        <f t="shared" ca="1" si="291"/>
        <v>1.3573687912441517E-2</v>
      </c>
      <c r="V1424" s="16">
        <f t="shared" ca="1" si="292"/>
        <v>1.3573687912441517E-2</v>
      </c>
      <c r="W1424" s="16">
        <f t="shared" ca="1" si="293"/>
        <v>1.3346575532750668E-2</v>
      </c>
      <c r="X1424" s="16">
        <f t="shared" ca="1" si="294"/>
        <v>1.295235245751199E-2</v>
      </c>
      <c r="Y1424" s="16">
        <f t="shared" ca="1" si="295"/>
        <v>0</v>
      </c>
      <c r="Z1424" s="16">
        <f t="shared" ca="1" si="296"/>
        <v>0</v>
      </c>
    </row>
    <row r="1425" spans="2:26" x14ac:dyDescent="0.35">
      <c r="B1425" vm="10929">
        <f ca="1"/>
        <v>44245</v>
      </c>
      <c r="C1425" vm="10930">
        <f ca="1"/>
        <v>664.05</v>
      </c>
      <c r="E1425" vm="10931">
        <f ca="1"/>
        <v>47.182899999999997</v>
      </c>
      <c r="F1425" vm="10932">
        <f ca="1"/>
        <v>43</v>
      </c>
      <c r="G1425" vm="6535">
        <f ca="1"/>
        <v>300.55</v>
      </c>
      <c r="H1425" vm="3434">
        <f ca="1"/>
        <v>25.7</v>
      </c>
      <c r="J1425" vm="10933">
        <f ca="1"/>
        <v>268.95</v>
      </c>
      <c r="K1425" vm="5807">
        <f ca="1"/>
        <v>323.85000000000002</v>
      </c>
      <c r="L1425" vm="7688">
        <f ca="1"/>
        <v>195.25</v>
      </c>
      <c r="M1425" s="19" vm="10934">
        <f ca="1"/>
        <v>15118.95</v>
      </c>
      <c r="N1425" s="16">
        <f t="shared" ca="1" si="286"/>
        <v>1.2577829099276683E-2</v>
      </c>
      <c r="O1425" s="16">
        <f t="shared" ca="1" si="298"/>
        <v>1.7460793304730517E-2</v>
      </c>
      <c r="P1425" s="16">
        <f t="shared" ca="1" si="287"/>
        <v>1.7460793304730517E-2</v>
      </c>
      <c r="Q1425" s="16">
        <f t="shared" ca="1" si="288"/>
        <v>7.1071442179194366E-2</v>
      </c>
      <c r="R1425" s="16">
        <f t="shared" ca="1" si="289"/>
        <v>-1.6662927807194392E-2</v>
      </c>
      <c r="S1425" s="16">
        <f t="shared" ca="1" si="297"/>
        <v>4.059738071950366E-2</v>
      </c>
      <c r="T1425" s="16">
        <f t="shared" ca="1" si="290"/>
        <v>-1.9266651011654166E-2</v>
      </c>
      <c r="U1425" s="16">
        <f t="shared" ca="1" si="291"/>
        <v>1.2368104065558487E-2</v>
      </c>
      <c r="V1425" s="16">
        <f t="shared" ca="1" si="292"/>
        <v>1.2368104065558487E-2</v>
      </c>
      <c r="W1425" s="16">
        <f t="shared" ca="1" si="293"/>
        <v>1.1856751241972338E-2</v>
      </c>
      <c r="X1425" s="16">
        <f t="shared" ca="1" si="294"/>
        <v>1.1462528166733661E-2</v>
      </c>
      <c r="Y1425" s="16">
        <f t="shared" ca="1" si="295"/>
        <v>0</v>
      </c>
      <c r="Z1425" s="16">
        <f t="shared" ca="1" si="296"/>
        <v>0</v>
      </c>
    </row>
    <row r="1426" spans="2:26" x14ac:dyDescent="0.35">
      <c r="B1426" vm="10935">
        <f ca="1"/>
        <v>44246</v>
      </c>
      <c r="C1426" vm="10936">
        <f ca="1"/>
        <v>653.5</v>
      </c>
      <c r="E1426" vm="10905">
        <f ca="1"/>
        <v>45.132899999999999</v>
      </c>
      <c r="F1426" vm="10937">
        <f ca="1"/>
        <v>40.4</v>
      </c>
      <c r="G1426" vm="10938">
        <f ca="1"/>
        <v>300.5</v>
      </c>
      <c r="H1426" vm="3350">
        <f ca="1"/>
        <v>25.85</v>
      </c>
      <c r="J1426" vm="7059">
        <f ca="1"/>
        <v>272</v>
      </c>
      <c r="K1426" vm="10939">
        <f ca="1"/>
        <v>311.85000000000002</v>
      </c>
      <c r="L1426" vm="10940">
        <f ca="1"/>
        <v>190.8</v>
      </c>
      <c r="M1426" s="19" vm="10941">
        <f ca="1"/>
        <v>14981.75</v>
      </c>
      <c r="N1426" s="16">
        <f t="shared" ca="1" si="286"/>
        <v>-1.6014914781983004E-2</v>
      </c>
      <c r="O1426" s="16">
        <f t="shared" ca="1" si="298"/>
        <v>-4.4420068231425698E-2</v>
      </c>
      <c r="P1426" s="16">
        <f t="shared" ca="1" si="287"/>
        <v>-4.4420068231425698E-2</v>
      </c>
      <c r="Q1426" s="16">
        <f t="shared" ca="1" si="288"/>
        <v>-6.2370330726458083E-2</v>
      </c>
      <c r="R1426" s="16">
        <f t="shared" ca="1" si="289"/>
        <v>-1.6637550990878812E-4</v>
      </c>
      <c r="S1426" s="16">
        <f t="shared" ca="1" si="297"/>
        <v>1.1276577576745824E-2</v>
      </c>
      <c r="T1426" s="16">
        <f t="shared" ca="1" si="290"/>
        <v>-3.7758142656794433E-2</v>
      </c>
      <c r="U1426" s="16">
        <f t="shared" ca="1" si="291"/>
        <v>-2.30550297056091E-2</v>
      </c>
      <c r="V1426" s="16">
        <f t="shared" ca="1" si="292"/>
        <v>-2.30550297056091E-2</v>
      </c>
      <c r="W1426" s="16">
        <f t="shared" ca="1" si="293"/>
        <v>-2.2588893537090236E-2</v>
      </c>
      <c r="X1426" s="16">
        <f t="shared" ca="1" si="294"/>
        <v>0</v>
      </c>
      <c r="Y1426" s="16">
        <f t="shared" ca="1" si="295"/>
        <v>2.2983116612328911E-2</v>
      </c>
      <c r="Z1426" s="16">
        <f t="shared" ca="1" si="296"/>
        <v>2.3148097602919557E-2</v>
      </c>
    </row>
    <row r="1427" spans="2:26" x14ac:dyDescent="0.35">
      <c r="B1427" vm="10942">
        <f ca="1"/>
        <v>44249</v>
      </c>
      <c r="C1427" vm="10943">
        <f ca="1"/>
        <v>673.8</v>
      </c>
      <c r="E1427" vm="6693">
        <f ca="1"/>
        <v>43.432899999999997</v>
      </c>
      <c r="F1427" vm="10944">
        <f ca="1"/>
        <v>39.65</v>
      </c>
      <c r="G1427" vm="10945">
        <f ca="1"/>
        <v>304.55</v>
      </c>
      <c r="H1427" vm="2126">
        <f ca="1"/>
        <v>24.05</v>
      </c>
      <c r="J1427" vm="10946">
        <f ca="1"/>
        <v>266.14999999999998</v>
      </c>
      <c r="K1427" vm="5101">
        <f ca="1"/>
        <v>304.5</v>
      </c>
      <c r="L1427" vm="10947">
        <f ca="1"/>
        <v>204.25</v>
      </c>
      <c r="M1427" s="19" vm="10948">
        <f ca="1"/>
        <v>14675.7</v>
      </c>
      <c r="N1427" s="16">
        <f t="shared" ca="1" si="286"/>
        <v>3.0590797908175899E-2</v>
      </c>
      <c r="O1427" s="16">
        <f t="shared" ca="1" si="298"/>
        <v>-3.8394252145578865E-2</v>
      </c>
      <c r="P1427" s="16">
        <f t="shared" ca="1" si="287"/>
        <v>-3.8394252145578865E-2</v>
      </c>
      <c r="Q1427" s="16">
        <f t="shared" ca="1" si="288"/>
        <v>-1.8738836886247411E-2</v>
      </c>
      <c r="R1427" s="16">
        <f t="shared" ca="1" si="289"/>
        <v>1.3387523307231303E-2</v>
      </c>
      <c r="S1427" s="16">
        <f t="shared" ca="1" si="297"/>
        <v>-2.1742006677231016E-2</v>
      </c>
      <c r="T1427" s="16">
        <f t="shared" ca="1" si="290"/>
        <v>-2.3851215822180024E-2</v>
      </c>
      <c r="U1427" s="16">
        <f t="shared" ca="1" si="291"/>
        <v>6.8118974725926054E-2</v>
      </c>
      <c r="V1427" s="16">
        <f t="shared" ca="1" si="292"/>
        <v>6.8118974725926054E-2</v>
      </c>
      <c r="W1427" s="16">
        <f t="shared" ca="1" si="293"/>
        <v>6.3184298954002058E-2</v>
      </c>
      <c r="X1427" s="16">
        <f t="shared" ca="1" si="294"/>
        <v>6.2790075878763382E-2</v>
      </c>
      <c r="Y1427" s="16">
        <f t="shared" ca="1" si="295"/>
        <v>0</v>
      </c>
      <c r="Z1427" s="16">
        <f t="shared" ca="1" si="296"/>
        <v>0</v>
      </c>
    </row>
    <row r="1428" spans="2:26" x14ac:dyDescent="0.35">
      <c r="B1428" vm="10949">
        <f ca="1"/>
        <v>44250</v>
      </c>
      <c r="C1428" vm="10950">
        <f ca="1"/>
        <v>662</v>
      </c>
      <c r="E1428" vm="10951">
        <f ca="1"/>
        <v>44.732900000000001</v>
      </c>
      <c r="F1428" vm="10952">
        <f ca="1"/>
        <v>40.700000000000003</v>
      </c>
      <c r="G1428" vm="10953">
        <f ca="1"/>
        <v>304.39999999999998</v>
      </c>
      <c r="H1428" vm="2195">
        <f ca="1"/>
        <v>23.75</v>
      </c>
      <c r="J1428" vm="7208">
        <f ca="1"/>
        <v>277.7</v>
      </c>
      <c r="K1428" vm="5613">
        <f ca="1"/>
        <v>324</v>
      </c>
      <c r="L1428" vm="3839">
        <f ca="1"/>
        <v>208.55</v>
      </c>
      <c r="M1428" s="19" vm="10954">
        <f ca="1"/>
        <v>14707.8</v>
      </c>
      <c r="N1428" s="16">
        <f t="shared" ref="N1428:N1491" ca="1" si="299">LN(C1428/C1427)</f>
        <v>-1.7667775035444193E-2</v>
      </c>
      <c r="O1428" s="16">
        <f t="shared" ca="1" si="298"/>
        <v>2.949203035156444E-2</v>
      </c>
      <c r="P1428" s="16">
        <f t="shared" ref="P1428:P1491" ca="1" si="300">LN(E1428/E1427)</f>
        <v>2.949203035156444E-2</v>
      </c>
      <c r="Q1428" s="16">
        <f t="shared" ref="Q1428:Q1491" ca="1" si="301">LN(F1428/F1427)</f>
        <v>2.6137144367692391E-2</v>
      </c>
      <c r="R1428" s="16">
        <f t="shared" ref="R1428:R1491" ca="1" si="302">LN(G1428/G1427)</f>
        <v>-4.9265129496296267E-4</v>
      </c>
      <c r="S1428" s="16">
        <f t="shared" ca="1" si="297"/>
        <v>4.2481334693987467E-2</v>
      </c>
      <c r="T1428" s="16">
        <f t="shared" ref="T1428:T1491" ca="1" si="303">LN(K1428/K1427)</f>
        <v>6.2072428642377699E-2</v>
      </c>
      <c r="U1428" s="16">
        <f t="shared" ref="U1428:U1491" ca="1" si="304">LN(L1428/L1427)</f>
        <v>2.0834086902842053E-2</v>
      </c>
      <c r="V1428" s="16">
        <f t="shared" ref="V1428:V1491" ca="1" si="305">LN(L1428/L1427)</f>
        <v>2.0834086902842053E-2</v>
      </c>
      <c r="W1428" s="16">
        <f t="shared" ref="W1428:W1491" ca="1" si="306">SUMPRODUCT($Q$7:$X$7,N1428:U1428)</f>
        <v>1.9670290181557359E-2</v>
      </c>
      <c r="X1428" s="16">
        <f t="shared" ref="X1428:X1491" ca="1" si="307">MAX(W1428-$W$15,0)</f>
        <v>1.9276067106318684E-2</v>
      </c>
      <c r="Y1428" s="16">
        <f t="shared" ref="Y1428:Y1491" ca="1" si="308">MAX($W$15-W1428,0)</f>
        <v>0</v>
      </c>
      <c r="Z1428" s="16">
        <f t="shared" ref="Z1428:Z1491" ca="1" si="309">MAX($O$4-W1428,0)</f>
        <v>0</v>
      </c>
    </row>
    <row r="1429" spans="2:26" x14ac:dyDescent="0.35">
      <c r="B1429" vm="10955">
        <f ca="1"/>
        <v>44251</v>
      </c>
      <c r="C1429" vm="4578">
        <f ca="1"/>
        <v>665.2</v>
      </c>
      <c r="E1429" vm="10956">
        <f ca="1"/>
        <v>45.4495</v>
      </c>
      <c r="F1429" vm="10957">
        <f ca="1"/>
        <v>42.95</v>
      </c>
      <c r="G1429" vm="3495">
        <f ca="1"/>
        <v>305.14999999999998</v>
      </c>
      <c r="H1429" vm="2195">
        <f ca="1"/>
        <v>23.75</v>
      </c>
      <c r="J1429" vm="6286">
        <f ca="1"/>
        <v>287.3</v>
      </c>
      <c r="K1429" vm="6273">
        <f ca="1"/>
        <v>321.64999999999998</v>
      </c>
      <c r="L1429" vm="2531">
        <f ca="1"/>
        <v>204.55</v>
      </c>
      <c r="M1429" s="19" vm="10958">
        <f ca="1"/>
        <v>14982</v>
      </c>
      <c r="N1429" s="16">
        <f t="shared" ca="1" si="299"/>
        <v>4.822191381764449E-3</v>
      </c>
      <c r="O1429" s="16">
        <f t="shared" ca="1" si="298"/>
        <v>1.5892570674590406E-2</v>
      </c>
      <c r="P1429" s="16">
        <f t="shared" ca="1" si="300"/>
        <v>1.5892570674590406E-2</v>
      </c>
      <c r="Q1429" s="16">
        <f t="shared" ca="1" si="301"/>
        <v>5.3808555981715113E-2</v>
      </c>
      <c r="R1429" s="16">
        <f t="shared" ca="1" si="302"/>
        <v>2.4608330029732991E-3</v>
      </c>
      <c r="S1429" s="16">
        <f t="shared" ca="1" si="297"/>
        <v>3.3985571672490146E-2</v>
      </c>
      <c r="T1429" s="16">
        <f t="shared" ca="1" si="303"/>
        <v>-7.2795179353201339E-3</v>
      </c>
      <c r="U1429" s="16">
        <f t="shared" ca="1" si="304"/>
        <v>-1.9366376267546635E-2</v>
      </c>
      <c r="V1429" s="16">
        <f t="shared" ca="1" si="305"/>
        <v>-1.9366376267546635E-2</v>
      </c>
      <c r="W1429" s="16">
        <f t="shared" ca="1" si="306"/>
        <v>-1.6864476385335787E-2</v>
      </c>
      <c r="X1429" s="16">
        <f t="shared" ca="1" si="307"/>
        <v>0</v>
      </c>
      <c r="Y1429" s="16">
        <f t="shared" ca="1" si="308"/>
        <v>1.7258699460574463E-2</v>
      </c>
      <c r="Z1429" s="16">
        <f t="shared" ca="1" si="309"/>
        <v>1.7423680451165109E-2</v>
      </c>
    </row>
    <row r="1430" spans="2:26" x14ac:dyDescent="0.35">
      <c r="B1430" vm="10959">
        <f ca="1"/>
        <v>44252</v>
      </c>
      <c r="C1430" vm="10960">
        <f ca="1"/>
        <v>704.3</v>
      </c>
      <c r="E1430" vm="10961">
        <f ca="1"/>
        <v>47.232900000000001</v>
      </c>
      <c r="F1430" vm="10962">
        <f ca="1"/>
        <v>47.15</v>
      </c>
      <c r="G1430" vm="10963">
        <f ca="1"/>
        <v>304.45</v>
      </c>
      <c r="H1430" vm="7076">
        <f ca="1"/>
        <v>24.3</v>
      </c>
      <c r="J1430" vm="10964">
        <f ca="1"/>
        <v>292.64999999999998</v>
      </c>
      <c r="K1430" vm="10965">
        <f ca="1"/>
        <v>333.15</v>
      </c>
      <c r="L1430" vm="10966">
        <f ca="1"/>
        <v>208.15</v>
      </c>
      <c r="M1430" s="19" vm="10967">
        <f ca="1"/>
        <v>15097.35</v>
      </c>
      <c r="N1430" s="16">
        <f t="shared" ca="1" si="299"/>
        <v>5.7116654432591923E-2</v>
      </c>
      <c r="O1430" s="16">
        <f t="shared" ca="1" si="298"/>
        <v>3.8488864211648946E-2</v>
      </c>
      <c r="P1430" s="16">
        <f t="shared" ca="1" si="300"/>
        <v>3.8488864211648946E-2</v>
      </c>
      <c r="Q1430" s="16">
        <f t="shared" ca="1" si="301"/>
        <v>9.3297360649202021E-2</v>
      </c>
      <c r="R1430" s="16">
        <f t="shared" ca="1" si="302"/>
        <v>-2.2965889359208209E-3</v>
      </c>
      <c r="S1430" s="16">
        <f t="shared" ca="1" si="297"/>
        <v>1.845038975198586E-2</v>
      </c>
      <c r="T1430" s="16">
        <f t="shared" ca="1" si="303"/>
        <v>3.5128841151536777E-2</v>
      </c>
      <c r="U1430" s="16">
        <f t="shared" ca="1" si="304"/>
        <v>1.7446529265576872E-2</v>
      </c>
      <c r="V1430" s="16">
        <f t="shared" ca="1" si="305"/>
        <v>1.7446529265576872E-2</v>
      </c>
      <c r="W1430" s="16">
        <f t="shared" ca="1" si="306"/>
        <v>1.8113187730521705E-2</v>
      </c>
      <c r="X1430" s="16">
        <f t="shared" ca="1" si="307"/>
        <v>1.7718964655283029E-2</v>
      </c>
      <c r="Y1430" s="16">
        <f t="shared" ca="1" si="308"/>
        <v>0</v>
      </c>
      <c r="Z1430" s="16">
        <f t="shared" ca="1" si="309"/>
        <v>0</v>
      </c>
    </row>
    <row r="1431" spans="2:26" x14ac:dyDescent="0.35">
      <c r="B1431" vm="10968">
        <f ca="1"/>
        <v>44253</v>
      </c>
      <c r="C1431" vm="10969">
        <f ca="1"/>
        <v>675.9</v>
      </c>
      <c r="E1431" vm="10970">
        <f ca="1"/>
        <v>45.6995</v>
      </c>
      <c r="F1431" vm="10971">
        <f ca="1"/>
        <v>47.6</v>
      </c>
      <c r="G1431" vm="10972">
        <f ca="1"/>
        <v>297.5</v>
      </c>
      <c r="H1431" vm="2117">
        <f ca="1"/>
        <v>24.15</v>
      </c>
      <c r="J1431" vm="10973">
        <f ca="1"/>
        <v>285.55</v>
      </c>
      <c r="K1431" vm="733">
        <f ca="1"/>
        <v>322.95</v>
      </c>
      <c r="L1431" vm="8473">
        <f ca="1"/>
        <v>207.3</v>
      </c>
      <c r="M1431" s="19" vm="10974">
        <f ca="1"/>
        <v>14529.15</v>
      </c>
      <c r="N1431" s="16">
        <f t="shared" ca="1" si="299"/>
        <v>-4.1159265645056196E-2</v>
      </c>
      <c r="O1431" s="16">
        <f t="shared" ca="1" si="298"/>
        <v>-3.3003326753244626E-2</v>
      </c>
      <c r="P1431" s="16">
        <f t="shared" ca="1" si="300"/>
        <v>-3.3003326753244626E-2</v>
      </c>
      <c r="Q1431" s="16">
        <f t="shared" ca="1" si="301"/>
        <v>9.4987521579079047E-3</v>
      </c>
      <c r="R1431" s="16">
        <f t="shared" ca="1" si="302"/>
        <v>-2.3092645068898587E-2</v>
      </c>
      <c r="S1431" s="16">
        <f t="shared" ca="1" si="297"/>
        <v>-2.4560210626357878E-2</v>
      </c>
      <c r="T1431" s="16">
        <f t="shared" ca="1" si="303"/>
        <v>-3.1095326530064398E-2</v>
      </c>
      <c r="U1431" s="16">
        <f t="shared" ca="1" si="304"/>
        <v>-4.0919541992504712E-3</v>
      </c>
      <c r="V1431" s="16">
        <f t="shared" ca="1" si="305"/>
        <v>-4.0919541992504712E-3</v>
      </c>
      <c r="W1431" s="16">
        <f t="shared" ca="1" si="306"/>
        <v>-5.4156635997120251E-3</v>
      </c>
      <c r="X1431" s="16">
        <f t="shared" ca="1" si="307"/>
        <v>0</v>
      </c>
      <c r="Y1431" s="16">
        <f t="shared" ca="1" si="308"/>
        <v>5.8098866749507023E-3</v>
      </c>
      <c r="Z1431" s="16">
        <f t="shared" ca="1" si="309"/>
        <v>5.9748676655413469E-3</v>
      </c>
    </row>
    <row r="1432" spans="2:26" x14ac:dyDescent="0.35">
      <c r="B1432" vm="10975">
        <f ca="1"/>
        <v>44256</v>
      </c>
      <c r="C1432" vm="10976">
        <f ca="1"/>
        <v>692.9</v>
      </c>
      <c r="E1432" vm="10977">
        <f ca="1"/>
        <v>48.649500000000003</v>
      </c>
      <c r="F1432" vm="10978">
        <f ca="1"/>
        <v>48.8</v>
      </c>
      <c r="G1432" vm="6257">
        <f ca="1"/>
        <v>300.14999999999998</v>
      </c>
      <c r="H1432" vm="2942">
        <f ca="1"/>
        <v>24.5</v>
      </c>
      <c r="J1432" vm="1119">
        <f ca="1"/>
        <v>285.05</v>
      </c>
      <c r="K1432" vm="10979">
        <f ca="1"/>
        <v>328.3</v>
      </c>
      <c r="L1432" vm="9304">
        <f ca="1"/>
        <v>213.6</v>
      </c>
      <c r="M1432" s="19" vm="10980">
        <f ca="1"/>
        <v>14761.55</v>
      </c>
      <c r="N1432" s="16">
        <f t="shared" ca="1" si="299"/>
        <v>2.4840552527027139E-2</v>
      </c>
      <c r="O1432" s="16">
        <f t="shared" ca="1" si="298"/>
        <v>6.2554174165638896E-2</v>
      </c>
      <c r="P1432" s="16">
        <f t="shared" ca="1" si="300"/>
        <v>6.2554174165638896E-2</v>
      </c>
      <c r="Q1432" s="16">
        <f t="shared" ca="1" si="301"/>
        <v>2.4897551621727087E-2</v>
      </c>
      <c r="R1432" s="16">
        <f t="shared" ca="1" si="302"/>
        <v>8.8681247121675816E-3</v>
      </c>
      <c r="S1432" s="16">
        <f t="shared" ca="1" si="297"/>
        <v>-1.7525416332810125E-3</v>
      </c>
      <c r="T1432" s="16">
        <f t="shared" ca="1" si="303"/>
        <v>1.6430312029065232E-2</v>
      </c>
      <c r="U1432" s="16">
        <f t="shared" ca="1" si="304"/>
        <v>2.9938087644305698E-2</v>
      </c>
      <c r="V1432" s="16">
        <f t="shared" ca="1" si="305"/>
        <v>2.9938087644305698E-2</v>
      </c>
      <c r="W1432" s="16">
        <f t="shared" ca="1" si="306"/>
        <v>2.9063813953920572E-2</v>
      </c>
      <c r="X1432" s="16">
        <f t="shared" ca="1" si="307"/>
        <v>2.8669590878681896E-2</v>
      </c>
      <c r="Y1432" s="16">
        <f t="shared" ca="1" si="308"/>
        <v>0</v>
      </c>
      <c r="Z1432" s="16">
        <f t="shared" ca="1" si="309"/>
        <v>0</v>
      </c>
    </row>
    <row r="1433" spans="2:26" x14ac:dyDescent="0.35">
      <c r="B1433" vm="10981">
        <f ca="1"/>
        <v>44257</v>
      </c>
      <c r="C1433" vm="5234">
        <f ca="1"/>
        <v>720.5</v>
      </c>
      <c r="E1433" vm="10982">
        <f ca="1"/>
        <v>50.499499999999998</v>
      </c>
      <c r="F1433" vm="10983">
        <f ca="1"/>
        <v>51.75</v>
      </c>
      <c r="G1433" vm="10984">
        <f ca="1"/>
        <v>315.3</v>
      </c>
      <c r="H1433" vm="2651">
        <f ca="1"/>
        <v>24.9</v>
      </c>
      <c r="J1433" vm="5594">
        <f ca="1"/>
        <v>284.95</v>
      </c>
      <c r="K1433" vm="10985">
        <f ca="1"/>
        <v>345.75</v>
      </c>
      <c r="L1433" vm="10986">
        <f ca="1"/>
        <v>214.75</v>
      </c>
      <c r="M1433" s="19" vm="10987">
        <f ca="1"/>
        <v>14919.1</v>
      </c>
      <c r="N1433" s="16">
        <f t="shared" ca="1" si="299"/>
        <v>3.9059726806241216E-2</v>
      </c>
      <c r="O1433" s="16">
        <f t="shared" ca="1" si="298"/>
        <v>3.7321904155291595E-2</v>
      </c>
      <c r="P1433" s="16">
        <f t="shared" ca="1" si="300"/>
        <v>3.7321904155291595E-2</v>
      </c>
      <c r="Q1433" s="16">
        <f t="shared" ca="1" si="301"/>
        <v>5.8694119286376988E-2</v>
      </c>
      <c r="R1433" s="16">
        <f t="shared" ca="1" si="302"/>
        <v>4.9242216853163136E-2</v>
      </c>
      <c r="S1433" s="16">
        <f t="shared" ca="1" si="297"/>
        <v>-3.5087719658243136E-4</v>
      </c>
      <c r="T1433" s="16">
        <f t="shared" ca="1" si="303"/>
        <v>5.1788146037320501E-2</v>
      </c>
      <c r="U1433" s="16">
        <f t="shared" ca="1" si="304"/>
        <v>5.3694537783248947E-3</v>
      </c>
      <c r="V1433" s="16">
        <f t="shared" ca="1" si="305"/>
        <v>5.3694537783248947E-3</v>
      </c>
      <c r="W1433" s="16">
        <f t="shared" ca="1" si="306"/>
        <v>8.6486036742773678E-3</v>
      </c>
      <c r="X1433" s="16">
        <f t="shared" ca="1" si="307"/>
        <v>8.2543805990386906E-3</v>
      </c>
      <c r="Y1433" s="16">
        <f t="shared" ca="1" si="308"/>
        <v>0</v>
      </c>
      <c r="Z1433" s="16">
        <f t="shared" ca="1" si="309"/>
        <v>0</v>
      </c>
    </row>
    <row r="1434" spans="2:26" x14ac:dyDescent="0.35">
      <c r="B1434" vm="10988">
        <f ca="1"/>
        <v>44258</v>
      </c>
      <c r="C1434" vm="10989">
        <f ca="1"/>
        <v>729.85</v>
      </c>
      <c r="E1434" vm="10990">
        <f ca="1"/>
        <v>50.966200000000001</v>
      </c>
      <c r="F1434" vm="10991">
        <f ca="1"/>
        <v>51</v>
      </c>
      <c r="G1434" vm="6141">
        <f ca="1"/>
        <v>318.05</v>
      </c>
      <c r="H1434" vm="8271">
        <f ca="1"/>
        <v>24.8</v>
      </c>
      <c r="J1434" vm="3754">
        <f ca="1"/>
        <v>286</v>
      </c>
      <c r="K1434" vm="1995">
        <f ca="1"/>
        <v>348.5</v>
      </c>
      <c r="L1434" vm="1625">
        <f ca="1"/>
        <v>219.3</v>
      </c>
      <c r="M1434" s="19" vm="10992">
        <f ca="1"/>
        <v>15245.6</v>
      </c>
      <c r="N1434" s="16">
        <f t="shared" ca="1" si="299"/>
        <v>1.2893618137010204E-2</v>
      </c>
      <c r="O1434" s="16">
        <f t="shared" ca="1" si="298"/>
        <v>9.1992326714732224E-3</v>
      </c>
      <c r="P1434" s="16">
        <f t="shared" ca="1" si="300"/>
        <v>9.1992326714732224E-3</v>
      </c>
      <c r="Q1434" s="16">
        <f t="shared" ca="1" si="301"/>
        <v>-1.4598799421152636E-2</v>
      </c>
      <c r="R1434" s="16">
        <f t="shared" ca="1" si="302"/>
        <v>8.6840365737980013E-3</v>
      </c>
      <c r="S1434" s="16">
        <f t="shared" ca="1" si="297"/>
        <v>3.6780845388440044E-3</v>
      </c>
      <c r="T1434" s="16">
        <f t="shared" ca="1" si="303"/>
        <v>7.9222596557109171E-3</v>
      </c>
      <c r="U1434" s="16">
        <f t="shared" ca="1" si="304"/>
        <v>2.0966094559477871E-2</v>
      </c>
      <c r="V1434" s="16">
        <f t="shared" ca="1" si="305"/>
        <v>2.0966094559477871E-2</v>
      </c>
      <c r="W1434" s="16">
        <f t="shared" ca="1" si="306"/>
        <v>1.9755255553032425E-2</v>
      </c>
      <c r="X1434" s="16">
        <f t="shared" ca="1" si="307"/>
        <v>1.9361032477793749E-2</v>
      </c>
      <c r="Y1434" s="16">
        <f t="shared" ca="1" si="308"/>
        <v>0</v>
      </c>
      <c r="Z1434" s="16">
        <f t="shared" ca="1" si="309"/>
        <v>0</v>
      </c>
    </row>
    <row r="1435" spans="2:26" x14ac:dyDescent="0.35">
      <c r="B1435" vm="10993">
        <f ca="1"/>
        <v>44259</v>
      </c>
      <c r="C1435" vm="10994">
        <f ca="1"/>
        <v>752.45</v>
      </c>
      <c r="E1435" vm="10995">
        <f ca="1"/>
        <v>50.9328</v>
      </c>
      <c r="F1435" vm="9266">
        <f ca="1"/>
        <v>54.25</v>
      </c>
      <c r="G1435" vm="10996">
        <f ca="1"/>
        <v>325.89999999999998</v>
      </c>
      <c r="H1435" vm="7395">
        <f ca="1"/>
        <v>25.95</v>
      </c>
      <c r="J1435" vm="10997">
        <f ca="1"/>
        <v>282.75</v>
      </c>
      <c r="K1435" vm="6157">
        <f ca="1"/>
        <v>339.2</v>
      </c>
      <c r="L1435" vm="1726">
        <f ca="1"/>
        <v>213.25</v>
      </c>
      <c r="M1435" s="19" vm="10998">
        <f ca="1"/>
        <v>15080.75</v>
      </c>
      <c r="N1435" s="16">
        <f t="shared" ca="1" si="299"/>
        <v>3.0495515656140636E-2</v>
      </c>
      <c r="O1435" s="16">
        <f t="shared" ca="1" si="298"/>
        <v>-6.5555110837455584E-4</v>
      </c>
      <c r="P1435" s="16">
        <f t="shared" ca="1" si="300"/>
        <v>-6.5555110837455584E-4</v>
      </c>
      <c r="Q1435" s="16">
        <f t="shared" ca="1" si="301"/>
        <v>6.1777359696243157E-2</v>
      </c>
      <c r="R1435" s="16">
        <f t="shared" ca="1" si="302"/>
        <v>2.4381982718702507E-2</v>
      </c>
      <c r="S1435" s="16">
        <f t="shared" ca="1" si="297"/>
        <v>-1.1428695823622744E-2</v>
      </c>
      <c r="T1435" s="16">
        <f t="shared" ca="1" si="303"/>
        <v>-2.7048326282830614E-2</v>
      </c>
      <c r="U1435" s="16">
        <f t="shared" ca="1" si="304"/>
        <v>-2.7975469052054076E-2</v>
      </c>
      <c r="V1435" s="16">
        <f t="shared" ca="1" si="305"/>
        <v>-2.7975469052054076E-2</v>
      </c>
      <c r="W1435" s="16">
        <f t="shared" ca="1" si="306"/>
        <v>-2.3641804347271006E-2</v>
      </c>
      <c r="X1435" s="16">
        <f t="shared" ca="1" si="307"/>
        <v>0</v>
      </c>
      <c r="Y1435" s="16">
        <f t="shared" ca="1" si="308"/>
        <v>2.4036027422509681E-2</v>
      </c>
      <c r="Z1435" s="16">
        <f t="shared" ca="1" si="309"/>
        <v>2.4201008413100328E-2</v>
      </c>
    </row>
    <row r="1436" spans="2:26" x14ac:dyDescent="0.35">
      <c r="B1436" vm="10999">
        <f ca="1"/>
        <v>44260</v>
      </c>
      <c r="C1436" vm="11000">
        <f ca="1"/>
        <v>748.95</v>
      </c>
      <c r="E1436" vm="11001">
        <f ca="1"/>
        <v>48.999499999999998</v>
      </c>
      <c r="F1436" vm="11002">
        <f ca="1"/>
        <v>52.45</v>
      </c>
      <c r="G1436" vm="6057">
        <f ca="1"/>
        <v>311.45</v>
      </c>
      <c r="H1436" vm="2736">
        <f ca="1"/>
        <v>25.75</v>
      </c>
      <c r="J1436" vm="3553">
        <f ca="1"/>
        <v>282.39999999999998</v>
      </c>
      <c r="K1436" vm="11003">
        <f ca="1"/>
        <v>325.14999999999998</v>
      </c>
      <c r="L1436" vm="2171">
        <f ca="1"/>
        <v>219.25</v>
      </c>
      <c r="M1436" s="19" vm="11004">
        <f ca="1"/>
        <v>14938.1</v>
      </c>
      <c r="N1436" s="16">
        <f t="shared" ca="1" si="299"/>
        <v>-4.6623236179996301E-3</v>
      </c>
      <c r="O1436" s="16">
        <f t="shared" ca="1" si="298"/>
        <v>-3.8697022828366616E-2</v>
      </c>
      <c r="P1436" s="16">
        <f t="shared" ca="1" si="300"/>
        <v>-3.8697022828366616E-2</v>
      </c>
      <c r="Q1436" s="16">
        <f t="shared" ca="1" si="301"/>
        <v>-3.3742657578262739E-2</v>
      </c>
      <c r="R1436" s="16">
        <f t="shared" ca="1" si="302"/>
        <v>-4.5351774143361334E-2</v>
      </c>
      <c r="S1436" s="16">
        <f t="shared" ca="1" si="297"/>
        <v>-1.2386093771429578E-3</v>
      </c>
      <c r="T1436" s="16">
        <f t="shared" ca="1" si="303"/>
        <v>-4.2303289602587203E-2</v>
      </c>
      <c r="U1436" s="16">
        <f t="shared" ca="1" si="304"/>
        <v>2.7747444880503999E-2</v>
      </c>
      <c r="V1436" s="16">
        <f t="shared" ca="1" si="305"/>
        <v>2.7747444880503999E-2</v>
      </c>
      <c r="W1436" s="16">
        <f t="shared" ca="1" si="306"/>
        <v>2.274681851705505E-2</v>
      </c>
      <c r="X1436" s="16">
        <f t="shared" ca="1" si="307"/>
        <v>2.2352595441816375E-2</v>
      </c>
      <c r="Y1436" s="16">
        <f t="shared" ca="1" si="308"/>
        <v>0</v>
      </c>
      <c r="Z1436" s="16">
        <f t="shared" ca="1" si="309"/>
        <v>0</v>
      </c>
    </row>
    <row r="1437" spans="2:26" x14ac:dyDescent="0.35">
      <c r="B1437" vm="11005">
        <f ca="1"/>
        <v>44263</v>
      </c>
      <c r="C1437" vm="11006">
        <f ca="1"/>
        <v>748.4</v>
      </c>
      <c r="E1437" vm="6566">
        <f ca="1"/>
        <v>48.349499999999999</v>
      </c>
      <c r="F1437" vm="11007">
        <f ca="1"/>
        <v>54.4</v>
      </c>
      <c r="G1437" vm="4102">
        <f ca="1"/>
        <v>309.2</v>
      </c>
      <c r="H1437" vm="3350">
        <f ca="1"/>
        <v>25.85</v>
      </c>
      <c r="J1437" vm="3430">
        <f ca="1"/>
        <v>285.25</v>
      </c>
      <c r="K1437" vm="7562">
        <f ca="1"/>
        <v>321.25</v>
      </c>
      <c r="L1437" vm="7247">
        <f ca="1"/>
        <v>224.8</v>
      </c>
      <c r="M1437" s="19" vm="11008">
        <f ca="1"/>
        <v>14956.2</v>
      </c>
      <c r="N1437" s="16">
        <f t="shared" ca="1" si="299"/>
        <v>-7.3463121479347263E-4</v>
      </c>
      <c r="O1437" s="16">
        <f t="shared" ca="1" si="298"/>
        <v>-1.3354213392733683E-2</v>
      </c>
      <c r="P1437" s="16">
        <f t="shared" ca="1" si="300"/>
        <v>-1.3354213392733683E-2</v>
      </c>
      <c r="Q1437" s="16">
        <f t="shared" ca="1" si="301"/>
        <v>3.6503819019590759E-2</v>
      </c>
      <c r="R1437" s="16">
        <f t="shared" ca="1" si="302"/>
        <v>-7.2504949868876399E-3</v>
      </c>
      <c r="S1437" s="16">
        <f t="shared" ca="1" si="297"/>
        <v>1.0041483123098136E-2</v>
      </c>
      <c r="T1437" s="16">
        <f t="shared" ca="1" si="303"/>
        <v>-1.2066978105731214E-2</v>
      </c>
      <c r="U1437" s="16">
        <f t="shared" ca="1" si="304"/>
        <v>2.4998486767243738E-2</v>
      </c>
      <c r="V1437" s="16">
        <f t="shared" ca="1" si="305"/>
        <v>2.4998486767243738E-2</v>
      </c>
      <c r="W1437" s="16">
        <f t="shared" ca="1" si="306"/>
        <v>2.3095986704660919E-2</v>
      </c>
      <c r="X1437" s="16">
        <f t="shared" ca="1" si="307"/>
        <v>2.2701763629422243E-2</v>
      </c>
      <c r="Y1437" s="16">
        <f t="shared" ca="1" si="308"/>
        <v>0</v>
      </c>
      <c r="Z1437" s="16">
        <f t="shared" ca="1" si="309"/>
        <v>0</v>
      </c>
    </row>
    <row r="1438" spans="2:26" x14ac:dyDescent="0.35">
      <c r="B1438" vm="11009">
        <f ca="1"/>
        <v>44264</v>
      </c>
      <c r="C1438" vm="11010">
        <f ca="1"/>
        <v>750.75</v>
      </c>
      <c r="E1438" vm="4063">
        <f ca="1"/>
        <v>46.666200000000003</v>
      </c>
      <c r="F1438" vm="11011">
        <f ca="1"/>
        <v>54.85</v>
      </c>
      <c r="G1438" vm="11012">
        <f ca="1"/>
        <v>297.64999999999998</v>
      </c>
      <c r="H1438" vm="3396">
        <f ca="1"/>
        <v>25.5</v>
      </c>
      <c r="J1438" vm="6987">
        <f ca="1"/>
        <v>289.39999999999998</v>
      </c>
      <c r="K1438" vm="5980">
        <f ca="1"/>
        <v>315.2</v>
      </c>
      <c r="L1438" vm="11013">
        <f ca="1"/>
        <v>224.5</v>
      </c>
      <c r="M1438" s="19" vm="11014">
        <f ca="1"/>
        <v>15098.4</v>
      </c>
      <c r="N1438" s="16">
        <f t="shared" ca="1" si="299"/>
        <v>3.1351124635052279E-3</v>
      </c>
      <c r="O1438" s="16">
        <f t="shared" ca="1" si="298"/>
        <v>-3.5435746693003874E-2</v>
      </c>
      <c r="P1438" s="16">
        <f t="shared" ca="1" si="300"/>
        <v>-3.5435746693003874E-2</v>
      </c>
      <c r="Q1438" s="16">
        <f t="shared" ca="1" si="301"/>
        <v>8.2380328593423344E-3</v>
      </c>
      <c r="R1438" s="16">
        <f t="shared" ca="1" si="302"/>
        <v>-3.8070017113867843E-2</v>
      </c>
      <c r="S1438" s="16">
        <f t="shared" ca="1" si="297"/>
        <v>1.4443825455198352E-2</v>
      </c>
      <c r="T1438" s="16">
        <f t="shared" ca="1" si="303"/>
        <v>-1.9012278225705517E-2</v>
      </c>
      <c r="U1438" s="16">
        <f t="shared" ca="1" si="304"/>
        <v>-1.3354108372271186E-3</v>
      </c>
      <c r="V1438" s="16">
        <f t="shared" ca="1" si="305"/>
        <v>-1.3354108372271186E-3</v>
      </c>
      <c r="W1438" s="16">
        <f t="shared" ca="1" si="306"/>
        <v>-3.0695182509925612E-3</v>
      </c>
      <c r="X1438" s="16">
        <f t="shared" ca="1" si="307"/>
        <v>0</v>
      </c>
      <c r="Y1438" s="16">
        <f t="shared" ca="1" si="308"/>
        <v>3.4637413262312384E-3</v>
      </c>
      <c r="Z1438" s="16">
        <f t="shared" ca="1" si="309"/>
        <v>3.628722316821883E-3</v>
      </c>
    </row>
    <row r="1439" spans="2:26" x14ac:dyDescent="0.35">
      <c r="B1439" vm="11015">
        <f ca="1"/>
        <v>44265</v>
      </c>
      <c r="C1439" vm="11016">
        <f ca="1"/>
        <v>745.35</v>
      </c>
      <c r="E1439" vm="11017">
        <f ca="1"/>
        <v>46.582900000000002</v>
      </c>
      <c r="F1439" vm="11018">
        <f ca="1"/>
        <v>54.8</v>
      </c>
      <c r="G1439" vm="11019">
        <f ca="1"/>
        <v>305.45</v>
      </c>
      <c r="H1439" vm="2716">
        <f ca="1"/>
        <v>25.2</v>
      </c>
      <c r="J1439" vm="11020">
        <f ca="1"/>
        <v>299.10000000000002</v>
      </c>
      <c r="K1439" vm="11021">
        <f ca="1"/>
        <v>321.45</v>
      </c>
      <c r="L1439" vm="2140">
        <f ca="1"/>
        <v>226.25</v>
      </c>
      <c r="M1439" s="19" vm="11022">
        <f ca="1"/>
        <v>15174.8</v>
      </c>
      <c r="N1439" s="16">
        <f t="shared" ca="1" si="299"/>
        <v>-7.2188001470003165E-3</v>
      </c>
      <c r="O1439" s="16">
        <f t="shared" ca="1" si="298"/>
        <v>-1.7866128929437E-3</v>
      </c>
      <c r="P1439" s="16">
        <f t="shared" ca="1" si="300"/>
        <v>-1.7866128929437E-3</v>
      </c>
      <c r="Q1439" s="16">
        <f t="shared" ca="1" si="301"/>
        <v>-9.1199276726946197E-4</v>
      </c>
      <c r="R1439" s="16">
        <f t="shared" ca="1" si="302"/>
        <v>2.5867799496376884E-2</v>
      </c>
      <c r="S1439" s="16">
        <f t="shared" ca="1" si="297"/>
        <v>3.296815143851891E-2</v>
      </c>
      <c r="T1439" s="16">
        <f t="shared" ca="1" si="303"/>
        <v>1.9634652603971594E-2</v>
      </c>
      <c r="U1439" s="16">
        <f t="shared" ca="1" si="304"/>
        <v>7.7648753977266017E-3</v>
      </c>
      <c r="V1439" s="16">
        <f t="shared" ca="1" si="305"/>
        <v>7.7648753977266017E-3</v>
      </c>
      <c r="W1439" s="16">
        <f t="shared" ca="1" si="306"/>
        <v>8.2827796005228108E-3</v>
      </c>
      <c r="X1439" s="16">
        <f t="shared" ca="1" si="307"/>
        <v>7.8885565252841336E-3</v>
      </c>
      <c r="Y1439" s="16">
        <f t="shared" ca="1" si="308"/>
        <v>0</v>
      </c>
      <c r="Z1439" s="16">
        <f t="shared" ca="1" si="309"/>
        <v>0</v>
      </c>
    </row>
    <row r="1440" spans="2:26" x14ac:dyDescent="0.35">
      <c r="B1440" vm="11023">
        <f ca="1"/>
        <v>44267</v>
      </c>
      <c r="C1440" vm="11024">
        <f ca="1"/>
        <v>728.15</v>
      </c>
      <c r="E1440" vm="11025">
        <f ca="1"/>
        <v>46.682899999999997</v>
      </c>
      <c r="F1440" vm="11026">
        <f ca="1"/>
        <v>53.4</v>
      </c>
      <c r="G1440" vm="11027">
        <f ca="1"/>
        <v>301.95</v>
      </c>
      <c r="H1440" vm="7167">
        <f ca="1"/>
        <v>24.55</v>
      </c>
      <c r="J1440" vm="6632">
        <f ca="1"/>
        <v>291.10000000000002</v>
      </c>
      <c r="K1440" vm="698">
        <f ca="1"/>
        <v>317.55</v>
      </c>
      <c r="L1440" vm="2840">
        <f ca="1"/>
        <v>221.4</v>
      </c>
      <c r="M1440" s="19" vm="11028">
        <f ca="1"/>
        <v>15030.95</v>
      </c>
      <c r="N1440" s="16">
        <f t="shared" ca="1" si="299"/>
        <v>-2.334683578784999E-2</v>
      </c>
      <c r="O1440" s="16">
        <f t="shared" ca="1" si="298"/>
        <v>2.1444095975323343E-3</v>
      </c>
      <c r="P1440" s="16">
        <f t="shared" ca="1" si="300"/>
        <v>2.1444095975323343E-3</v>
      </c>
      <c r="Q1440" s="16">
        <f t="shared" ca="1" si="301"/>
        <v>-2.5879447987820721E-2</v>
      </c>
      <c r="R1440" s="16">
        <f t="shared" ca="1" si="302"/>
        <v>-1.152465834186582E-2</v>
      </c>
      <c r="S1440" s="16">
        <f t="shared" ref="S1440:S1503" ca="1" si="310">LN(J1440/J1439)</f>
        <v>-2.7111114884324748E-2</v>
      </c>
      <c r="T1440" s="16">
        <f t="shared" ca="1" si="303"/>
        <v>-1.2206724338711743E-2</v>
      </c>
      <c r="U1440" s="16">
        <f t="shared" ca="1" si="304"/>
        <v>-2.1669562305498928E-2</v>
      </c>
      <c r="V1440" s="16">
        <f t="shared" ca="1" si="305"/>
        <v>-2.1669562305498928E-2</v>
      </c>
      <c r="W1440" s="16">
        <f t="shared" ca="1" si="306"/>
        <v>-2.1106571731470458E-2</v>
      </c>
      <c r="X1440" s="16">
        <f t="shared" ca="1" si="307"/>
        <v>0</v>
      </c>
      <c r="Y1440" s="16">
        <f t="shared" ca="1" si="308"/>
        <v>2.1500794806709134E-2</v>
      </c>
      <c r="Z1440" s="16">
        <f t="shared" ca="1" si="309"/>
        <v>2.166577579729978E-2</v>
      </c>
    </row>
    <row r="1441" spans="2:26" x14ac:dyDescent="0.35">
      <c r="B1441" vm="11029">
        <f ca="1"/>
        <v>44270</v>
      </c>
      <c r="C1441" vm="11030">
        <f ca="1"/>
        <v>719.05</v>
      </c>
      <c r="E1441" vm="10970">
        <f ca="1"/>
        <v>45.6995</v>
      </c>
      <c r="F1441" vm="11031">
        <f ca="1"/>
        <v>55.25</v>
      </c>
      <c r="G1441" vm="7389">
        <f ca="1"/>
        <v>300.75</v>
      </c>
      <c r="H1441" vm="7076">
        <f ca="1"/>
        <v>24.3</v>
      </c>
      <c r="J1441" vm="6718">
        <f ca="1"/>
        <v>287.85000000000002</v>
      </c>
      <c r="K1441" vm="915">
        <f ca="1"/>
        <v>318.55</v>
      </c>
      <c r="L1441" vm="2140">
        <f ca="1"/>
        <v>226.25</v>
      </c>
      <c r="M1441" s="19" vm="11032">
        <f ca="1"/>
        <v>14929.5</v>
      </c>
      <c r="N1441" s="16">
        <f t="shared" ca="1" si="299"/>
        <v>-1.257617459620081E-2</v>
      </c>
      <c r="O1441" s="16">
        <f t="shared" ca="1" si="298"/>
        <v>-2.1290573674513362E-2</v>
      </c>
      <c r="P1441" s="16">
        <f t="shared" ca="1" si="300"/>
        <v>-2.1290573674513362E-2</v>
      </c>
      <c r="Q1441" s="16">
        <f t="shared" ca="1" si="301"/>
        <v>3.4057594431713072E-2</v>
      </c>
      <c r="R1441" s="16">
        <f t="shared" ca="1" si="302"/>
        <v>-3.9820858991218471E-3</v>
      </c>
      <c r="S1441" s="16">
        <f t="shared" ca="1" si="310"/>
        <v>-1.1227339629758939E-2</v>
      </c>
      <c r="T1441" s="16">
        <f t="shared" ca="1" si="303"/>
        <v>3.1441623135132512E-3</v>
      </c>
      <c r="U1441" s="16">
        <f t="shared" ca="1" si="304"/>
        <v>2.1669562305498963E-2</v>
      </c>
      <c r="V1441" s="16">
        <f t="shared" ca="1" si="305"/>
        <v>2.1669562305498963E-2</v>
      </c>
      <c r="W1441" s="16">
        <f t="shared" ca="1" si="306"/>
        <v>1.9950824043378033E-2</v>
      </c>
      <c r="X1441" s="16">
        <f t="shared" ca="1" si="307"/>
        <v>1.9556600968139357E-2</v>
      </c>
      <c r="Y1441" s="16">
        <f t="shared" ca="1" si="308"/>
        <v>0</v>
      </c>
      <c r="Z1441" s="16">
        <f t="shared" ca="1" si="309"/>
        <v>0</v>
      </c>
    </row>
    <row r="1442" spans="2:26" x14ac:dyDescent="0.35">
      <c r="B1442" vm="11033">
        <f ca="1"/>
        <v>44271</v>
      </c>
      <c r="C1442" vm="11034">
        <f ca="1"/>
        <v>717.35</v>
      </c>
      <c r="E1442" vm="11035">
        <f ca="1"/>
        <v>45.9495</v>
      </c>
      <c r="F1442" vm="11036">
        <f ca="1"/>
        <v>53.9</v>
      </c>
      <c r="G1442" vm="11037">
        <f ca="1"/>
        <v>303.7</v>
      </c>
      <c r="H1442" vm="2573">
        <f ca="1"/>
        <v>24.25</v>
      </c>
      <c r="J1442" vm="11038">
        <f ca="1"/>
        <v>285.35000000000002</v>
      </c>
      <c r="K1442" vm="11039">
        <f ca="1"/>
        <v>319.95</v>
      </c>
      <c r="L1442" vm="7630">
        <f ca="1"/>
        <v>226.5</v>
      </c>
      <c r="M1442" s="19" vm="11040">
        <f ca="1"/>
        <v>14910.45</v>
      </c>
      <c r="N1442" s="16">
        <f t="shared" ca="1" si="299"/>
        <v>-2.3670297879895713E-3</v>
      </c>
      <c r="O1442" s="16">
        <f t="shared" ca="1" si="298"/>
        <v>5.4556104284054678E-3</v>
      </c>
      <c r="P1442" s="16">
        <f t="shared" ca="1" si="300"/>
        <v>5.4556104284054678E-3</v>
      </c>
      <c r="Q1442" s="16">
        <f t="shared" ca="1" si="301"/>
        <v>-2.4737862482910752E-2</v>
      </c>
      <c r="R1442" s="16">
        <f t="shared" ca="1" si="302"/>
        <v>9.7610171969148875E-3</v>
      </c>
      <c r="S1442" s="16">
        <f t="shared" ca="1" si="310"/>
        <v>-8.7230141391015283E-3</v>
      </c>
      <c r="T1442" s="16">
        <f t="shared" ca="1" si="303"/>
        <v>4.3852850229720063E-3</v>
      </c>
      <c r="U1442" s="16">
        <f t="shared" ca="1" si="304"/>
        <v>1.1043623430532275E-3</v>
      </c>
      <c r="V1442" s="16">
        <f t="shared" ca="1" si="305"/>
        <v>1.1043623430532275E-3</v>
      </c>
      <c r="W1442" s="16">
        <f t="shared" ca="1" si="306"/>
        <v>1.1504455657462753E-3</v>
      </c>
      <c r="X1442" s="16">
        <f t="shared" ca="1" si="307"/>
        <v>7.5622249050759805E-4</v>
      </c>
      <c r="Y1442" s="16">
        <f t="shared" ca="1" si="308"/>
        <v>0</v>
      </c>
      <c r="Z1442" s="16">
        <f t="shared" ca="1" si="309"/>
        <v>0</v>
      </c>
    </row>
    <row r="1443" spans="2:26" x14ac:dyDescent="0.35">
      <c r="B1443" vm="11041">
        <f ca="1"/>
        <v>44272</v>
      </c>
      <c r="C1443" vm="11042">
        <f ca="1"/>
        <v>688.25</v>
      </c>
      <c r="E1443" vm="11043">
        <f ca="1"/>
        <v>44.616199999999999</v>
      </c>
      <c r="F1443" vm="9007">
        <f ca="1"/>
        <v>50.1</v>
      </c>
      <c r="G1443" vm="11044">
        <f ca="1"/>
        <v>295.10000000000002</v>
      </c>
      <c r="H1443" vm="2126">
        <f ca="1"/>
        <v>24.05</v>
      </c>
      <c r="J1443" vm="11045">
        <f ca="1"/>
        <v>288.25</v>
      </c>
      <c r="K1443" vm="11046">
        <f ca="1"/>
        <v>305.8</v>
      </c>
      <c r="L1443" vm="7247">
        <f ca="1"/>
        <v>224.8</v>
      </c>
      <c r="M1443" s="19" vm="11047">
        <f ca="1"/>
        <v>14721.3</v>
      </c>
      <c r="N1443" s="16">
        <f t="shared" ca="1" si="299"/>
        <v>-4.1411722521682313E-2</v>
      </c>
      <c r="O1443" s="16">
        <f t="shared" ca="1" si="298"/>
        <v>-2.9445945575679349E-2</v>
      </c>
      <c r="P1443" s="16">
        <f t="shared" ca="1" si="300"/>
        <v>-2.9445945575679349E-2</v>
      </c>
      <c r="Q1443" s="16">
        <f t="shared" ca="1" si="301"/>
        <v>-7.3109469824132245E-2</v>
      </c>
      <c r="R1443" s="16">
        <f t="shared" ca="1" si="302"/>
        <v>-2.872609010280924E-2</v>
      </c>
      <c r="S1443" s="16">
        <f t="shared" ca="1" si="310"/>
        <v>1.0111662166451254E-2</v>
      </c>
      <c r="T1443" s="16">
        <f t="shared" ca="1" si="303"/>
        <v>-4.5233440090507233E-2</v>
      </c>
      <c r="U1443" s="16">
        <f t="shared" ca="1" si="304"/>
        <v>-7.5338269035526949E-3</v>
      </c>
      <c r="V1443" s="16">
        <f t="shared" ca="1" si="305"/>
        <v>-7.5338269035526949E-3</v>
      </c>
      <c r="W1443" s="16">
        <f t="shared" ca="1" si="306"/>
        <v>-9.8559401474480977E-3</v>
      </c>
      <c r="X1443" s="16">
        <f t="shared" ca="1" si="307"/>
        <v>0</v>
      </c>
      <c r="Y1443" s="16">
        <f t="shared" ca="1" si="308"/>
        <v>1.0250163222686775E-2</v>
      </c>
      <c r="Z1443" s="16">
        <f t="shared" ca="1" si="309"/>
        <v>1.0415144213277419E-2</v>
      </c>
    </row>
    <row r="1444" spans="2:26" x14ac:dyDescent="0.35">
      <c r="B1444" vm="11048">
        <f ca="1"/>
        <v>44273</v>
      </c>
      <c r="C1444" vm="11049">
        <f ca="1"/>
        <v>679.65</v>
      </c>
      <c r="E1444" vm="6739">
        <f ca="1"/>
        <v>43.266199999999998</v>
      </c>
      <c r="F1444" vm="11050">
        <f ca="1"/>
        <v>52.1</v>
      </c>
      <c r="G1444" vm="6288">
        <f ca="1"/>
        <v>286.35000000000002</v>
      </c>
      <c r="H1444" vm="2206">
        <f ca="1"/>
        <v>23.9</v>
      </c>
      <c r="J1444" vm="4016">
        <f ca="1"/>
        <v>286.25</v>
      </c>
      <c r="K1444" vm="3486">
        <f ca="1"/>
        <v>307</v>
      </c>
      <c r="L1444" vm="4682">
        <f ca="1"/>
        <v>221.85</v>
      </c>
      <c r="M1444" s="19" vm="11051">
        <f ca="1"/>
        <v>14557.85</v>
      </c>
      <c r="N1444" s="16">
        <f t="shared" ca="1" si="299"/>
        <v>-1.2574184241459795E-2</v>
      </c>
      <c r="O1444" s="16">
        <f t="shared" ca="1" si="298"/>
        <v>-3.0725292054628379E-2</v>
      </c>
      <c r="P1444" s="16">
        <f t="shared" ca="1" si="300"/>
        <v>-3.0725292054628379E-2</v>
      </c>
      <c r="Q1444" s="16">
        <f t="shared" ca="1" si="301"/>
        <v>3.9143940668502068E-2</v>
      </c>
      <c r="R1444" s="16">
        <f t="shared" ca="1" si="302"/>
        <v>-3.0099443109027433E-2</v>
      </c>
      <c r="S1444" s="16">
        <f t="shared" ca="1" si="310"/>
        <v>-6.9626042807190546E-3</v>
      </c>
      <c r="T1444" s="16">
        <f t="shared" ca="1" si="303"/>
        <v>3.916454092235142E-3</v>
      </c>
      <c r="U1444" s="16">
        <f t="shared" ca="1" si="304"/>
        <v>-1.3209640194617631E-2</v>
      </c>
      <c r="V1444" s="16">
        <f t="shared" ca="1" si="305"/>
        <v>-1.3209640194617631E-2</v>
      </c>
      <c r="W1444" s="16">
        <f t="shared" ca="1" si="306"/>
        <v>-1.339709702822541E-2</v>
      </c>
      <c r="X1444" s="16">
        <f t="shared" ca="1" si="307"/>
        <v>0</v>
      </c>
      <c r="Y1444" s="16">
        <f t="shared" ca="1" si="308"/>
        <v>1.3791320103464087E-2</v>
      </c>
      <c r="Z1444" s="16">
        <f t="shared" ca="1" si="309"/>
        <v>1.3956301094054732E-2</v>
      </c>
    </row>
    <row r="1445" spans="2:26" x14ac:dyDescent="0.35">
      <c r="B1445" vm="11052">
        <f ca="1"/>
        <v>44274</v>
      </c>
      <c r="C1445" vm="11053">
        <f ca="1"/>
        <v>686.25</v>
      </c>
      <c r="E1445" vm="11054">
        <f ca="1"/>
        <v>42.6496</v>
      </c>
      <c r="F1445" vm="11055">
        <f ca="1"/>
        <v>52</v>
      </c>
      <c r="G1445" vm="11056">
        <f ca="1"/>
        <v>283.35000000000002</v>
      </c>
      <c r="H1445" vm="2671">
        <f ca="1"/>
        <v>24.4</v>
      </c>
      <c r="J1445" vm="4894">
        <f ca="1"/>
        <v>287.35000000000002</v>
      </c>
      <c r="K1445" vm="5823">
        <f ca="1"/>
        <v>308.95</v>
      </c>
      <c r="L1445" vm="7204">
        <f ca="1"/>
        <v>222.2</v>
      </c>
      <c r="M1445" s="19" vm="11057">
        <f ca="1"/>
        <v>14744</v>
      </c>
      <c r="N1445" s="16">
        <f t="shared" ca="1" si="299"/>
        <v>9.6640330424835105E-3</v>
      </c>
      <c r="O1445" s="16">
        <f t="shared" ca="1" si="298"/>
        <v>-1.4353834489199602E-2</v>
      </c>
      <c r="P1445" s="16">
        <f t="shared" ca="1" si="300"/>
        <v>-1.4353834489199602E-2</v>
      </c>
      <c r="Q1445" s="16">
        <f t="shared" ca="1" si="301"/>
        <v>-1.9212301778939326E-3</v>
      </c>
      <c r="R1445" s="16">
        <f t="shared" ca="1" si="302"/>
        <v>-1.0531956224238076E-2</v>
      </c>
      <c r="S1445" s="16">
        <f t="shared" ca="1" si="310"/>
        <v>3.8354300853012087E-3</v>
      </c>
      <c r="T1445" s="16">
        <f t="shared" ca="1" si="303"/>
        <v>6.3317039197913413E-3</v>
      </c>
      <c r="U1445" s="16">
        <f t="shared" ca="1" si="304"/>
        <v>1.5763993806112021E-3</v>
      </c>
      <c r="V1445" s="16">
        <f t="shared" ca="1" si="305"/>
        <v>1.5763993806112021E-3</v>
      </c>
      <c r="W1445" s="16">
        <f t="shared" ca="1" si="306"/>
        <v>9.5965982750661246E-4</v>
      </c>
      <c r="X1445" s="16">
        <f t="shared" ca="1" si="307"/>
        <v>5.6543675226793533E-4</v>
      </c>
      <c r="Y1445" s="16">
        <f t="shared" ca="1" si="308"/>
        <v>0</v>
      </c>
      <c r="Z1445" s="16">
        <f t="shared" ca="1" si="309"/>
        <v>0</v>
      </c>
    </row>
    <row r="1446" spans="2:26" x14ac:dyDescent="0.35">
      <c r="B1446" vm="11058">
        <f ca="1"/>
        <v>44277</v>
      </c>
      <c r="C1446" vm="11059">
        <f ca="1"/>
        <v>721.9</v>
      </c>
      <c r="E1446" vm="11054">
        <f ca="1"/>
        <v>42.6496</v>
      </c>
      <c r="F1446" vm="11060">
        <f ca="1"/>
        <v>52.2</v>
      </c>
      <c r="G1446" vm="5426">
        <f ca="1"/>
        <v>278.25</v>
      </c>
      <c r="H1446" vm="2126">
        <f ca="1"/>
        <v>24.05</v>
      </c>
      <c r="J1446" vm="1098">
        <f ca="1"/>
        <v>289.45</v>
      </c>
      <c r="K1446" vm="11061">
        <f ca="1"/>
        <v>303.05</v>
      </c>
      <c r="L1446" vm="7421">
        <f ca="1"/>
        <v>223.6</v>
      </c>
      <c r="M1446" s="19" vm="11062">
        <f ca="1"/>
        <v>14736.4</v>
      </c>
      <c r="N1446" s="16">
        <f t="shared" ca="1" si="299"/>
        <v>5.0644632321374963E-2</v>
      </c>
      <c r="O1446" s="16">
        <f t="shared" ca="1" si="298"/>
        <v>0</v>
      </c>
      <c r="P1446" s="16">
        <f t="shared" ca="1" si="300"/>
        <v>0</v>
      </c>
      <c r="Q1446" s="16">
        <f t="shared" ca="1" si="301"/>
        <v>3.8387763071656669E-3</v>
      </c>
      <c r="R1446" s="16">
        <f t="shared" ca="1" si="302"/>
        <v>-1.8162892459974166E-2</v>
      </c>
      <c r="S1446" s="16">
        <f t="shared" ca="1" si="310"/>
        <v>7.2815855712630526E-3</v>
      </c>
      <c r="T1446" s="16">
        <f t="shared" ca="1" si="303"/>
        <v>-1.9281643109694484E-2</v>
      </c>
      <c r="U1446" s="16">
        <f t="shared" ca="1" si="304"/>
        <v>6.2808640754145797E-3</v>
      </c>
      <c r="V1446" s="16">
        <f t="shared" ca="1" si="305"/>
        <v>6.2808640754145797E-3</v>
      </c>
      <c r="W1446" s="16">
        <f t="shared" ca="1" si="306"/>
        <v>5.5382307771839291E-3</v>
      </c>
      <c r="X1446" s="16">
        <f t="shared" ca="1" si="307"/>
        <v>5.1440077019452518E-3</v>
      </c>
      <c r="Y1446" s="16">
        <f t="shared" ca="1" si="308"/>
        <v>0</v>
      </c>
      <c r="Z1446" s="16">
        <f t="shared" ca="1" si="309"/>
        <v>0</v>
      </c>
    </row>
    <row r="1447" spans="2:26" x14ac:dyDescent="0.35">
      <c r="B1447" vm="11063">
        <f ca="1"/>
        <v>44278</v>
      </c>
      <c r="C1447" vm="11064">
        <f ca="1"/>
        <v>738.55</v>
      </c>
      <c r="E1447" vm="11065">
        <f ca="1"/>
        <v>42.199599999999997</v>
      </c>
      <c r="F1447" vm="10983">
        <f ca="1"/>
        <v>51.75</v>
      </c>
      <c r="G1447" vm="8462">
        <f ca="1"/>
        <v>270.45</v>
      </c>
      <c r="H1447" vm="2117">
        <f ca="1"/>
        <v>24.15</v>
      </c>
      <c r="J1447" vm="3924">
        <f ca="1"/>
        <v>284.7</v>
      </c>
      <c r="K1447" vm="11066">
        <f ca="1"/>
        <v>307.39999999999998</v>
      </c>
      <c r="L1447" vm="4671">
        <f ca="1"/>
        <v>223.75</v>
      </c>
      <c r="M1447" s="19" vm="11067">
        <f ca="1"/>
        <v>14814.75</v>
      </c>
      <c r="N1447" s="16">
        <f t="shared" ca="1" si="299"/>
        <v>2.2802179341493423E-2</v>
      </c>
      <c r="O1447" s="16">
        <f t="shared" ca="1" si="298"/>
        <v>-1.0607152906110374E-2</v>
      </c>
      <c r="P1447" s="16">
        <f t="shared" ca="1" si="300"/>
        <v>-1.0607152906110374E-2</v>
      </c>
      <c r="Q1447" s="16">
        <f t="shared" ca="1" si="301"/>
        <v>-8.6580627431146542E-3</v>
      </c>
      <c r="R1447" s="16">
        <f t="shared" ca="1" si="302"/>
        <v>-2.8432751838218334E-2</v>
      </c>
      <c r="S1447" s="16">
        <f t="shared" ca="1" si="310"/>
        <v>-1.654657624102171E-2</v>
      </c>
      <c r="T1447" s="16">
        <f t="shared" ca="1" si="303"/>
        <v>1.4252022707201413E-2</v>
      </c>
      <c r="U1447" s="16">
        <f t="shared" ca="1" si="304"/>
        <v>6.7061587402067588E-4</v>
      </c>
      <c r="V1447" s="16">
        <f t="shared" ca="1" si="305"/>
        <v>6.7061587402067588E-4</v>
      </c>
      <c r="W1447" s="16">
        <f t="shared" ca="1" si="306"/>
        <v>-6.2067460131086632E-4</v>
      </c>
      <c r="X1447" s="16">
        <f t="shared" ca="1" si="307"/>
        <v>0</v>
      </c>
      <c r="Y1447" s="16">
        <f t="shared" ca="1" si="308"/>
        <v>1.0148976765495434E-3</v>
      </c>
      <c r="Z1447" s="16">
        <f t="shared" ca="1" si="309"/>
        <v>1.1798786671401882E-3</v>
      </c>
    </row>
    <row r="1448" spans="2:26" x14ac:dyDescent="0.35">
      <c r="B1448" vm="11068">
        <f ca="1"/>
        <v>44279</v>
      </c>
      <c r="C1448" vm="11069">
        <f ca="1"/>
        <v>706.85</v>
      </c>
      <c r="E1448" vm="11070">
        <f ca="1"/>
        <v>40.816299999999998</v>
      </c>
      <c r="F1448" vm="11071">
        <f ca="1"/>
        <v>49.85</v>
      </c>
      <c r="G1448" vm="3650">
        <f ca="1"/>
        <v>265.05</v>
      </c>
      <c r="H1448" vm="7091">
        <f ca="1"/>
        <v>24</v>
      </c>
      <c r="J1448" vm="5200">
        <f ca="1"/>
        <v>279.89999999999998</v>
      </c>
      <c r="K1448" vm="11072">
        <f ca="1"/>
        <v>294.45</v>
      </c>
      <c r="L1448" vm="11073">
        <f ca="1"/>
        <v>223.4</v>
      </c>
      <c r="M1448" s="19" vm="11074">
        <f ca="1"/>
        <v>14549.4</v>
      </c>
      <c r="N1448" s="16">
        <f t="shared" ca="1" si="299"/>
        <v>-4.3870325173567176E-2</v>
      </c>
      <c r="O1448" s="16">
        <f t="shared" ca="1" si="298"/>
        <v>-3.3329230892812943E-2</v>
      </c>
      <c r="P1448" s="16">
        <f t="shared" ca="1" si="300"/>
        <v>-3.3329230892812943E-2</v>
      </c>
      <c r="Q1448" s="16">
        <f t="shared" ca="1" si="301"/>
        <v>-3.7405935737631103E-2</v>
      </c>
      <c r="R1448" s="16">
        <f t="shared" ca="1" si="302"/>
        <v>-2.0168750883620742E-2</v>
      </c>
      <c r="S1448" s="16">
        <f t="shared" ca="1" si="310"/>
        <v>-1.7003597762584057E-2</v>
      </c>
      <c r="T1448" s="16">
        <f t="shared" ca="1" si="303"/>
        <v>-4.3040621713915664E-2</v>
      </c>
      <c r="U1448" s="16">
        <f t="shared" ca="1" si="304"/>
        <v>-1.5654705198644273E-3</v>
      </c>
      <c r="V1448" s="16">
        <f t="shared" ca="1" si="305"/>
        <v>-1.5654705198644273E-3</v>
      </c>
      <c r="W1448" s="16">
        <f t="shared" ca="1" si="306"/>
        <v>-3.5888695415233259E-3</v>
      </c>
      <c r="X1448" s="16">
        <f t="shared" ca="1" si="307"/>
        <v>0</v>
      </c>
      <c r="Y1448" s="16">
        <f t="shared" ca="1" si="308"/>
        <v>3.9830926167620032E-3</v>
      </c>
      <c r="Z1448" s="16">
        <f t="shared" ca="1" si="309"/>
        <v>4.1480736073526477E-3</v>
      </c>
    </row>
    <row r="1449" spans="2:26" x14ac:dyDescent="0.35">
      <c r="B1449" vm="11075">
        <f ca="1"/>
        <v>44280</v>
      </c>
      <c r="C1449" vm="11042">
        <f ca="1"/>
        <v>688.25</v>
      </c>
      <c r="E1449" vm="11076">
        <f ca="1"/>
        <v>39.749600000000001</v>
      </c>
      <c r="F1449" vm="11077">
        <f ca="1"/>
        <v>48.2</v>
      </c>
      <c r="G1449" vm="7028">
        <f ca="1"/>
        <v>266.7</v>
      </c>
      <c r="H1449" vm="8192">
        <f ca="1"/>
        <v>23.4</v>
      </c>
      <c r="J1449" vm="4619">
        <f ca="1"/>
        <v>266.5</v>
      </c>
      <c r="K1449" vm="10973">
        <f ca="1"/>
        <v>285.55</v>
      </c>
      <c r="L1449" vm="7895">
        <f ca="1"/>
        <v>222.5</v>
      </c>
      <c r="M1449" s="19" vm="11078">
        <f ca="1"/>
        <v>14324.9</v>
      </c>
      <c r="N1449" s="16">
        <f t="shared" ca="1" si="299"/>
        <v>-2.6666335290324916E-2</v>
      </c>
      <c r="O1449" s="16">
        <f t="shared" ca="1" si="298"/>
        <v>-2.6481733274616556E-2</v>
      </c>
      <c r="P1449" s="16">
        <f t="shared" ca="1" si="300"/>
        <v>-2.6481733274616556E-2</v>
      </c>
      <c r="Q1449" s="16">
        <f t="shared" ca="1" si="301"/>
        <v>-3.3659475351292718E-2</v>
      </c>
      <c r="R1449" s="16">
        <f t="shared" ca="1" si="302"/>
        <v>6.2059437541534387E-3</v>
      </c>
      <c r="S1449" s="16">
        <f t="shared" ca="1" si="310"/>
        <v>-4.9058152915508579E-2</v>
      </c>
      <c r="T1449" s="16">
        <f t="shared" ca="1" si="303"/>
        <v>-3.0692064279707769E-2</v>
      </c>
      <c r="U1449" s="16">
        <f t="shared" ca="1" si="304"/>
        <v>-4.0367850288054053E-3</v>
      </c>
      <c r="V1449" s="16">
        <f t="shared" ca="1" si="305"/>
        <v>-4.0367850288054053E-3</v>
      </c>
      <c r="W1449" s="16">
        <f t="shared" ca="1" si="306"/>
        <v>-4.4292970951073027E-3</v>
      </c>
      <c r="X1449" s="16">
        <f t="shared" ca="1" si="307"/>
        <v>0</v>
      </c>
      <c r="Y1449" s="16">
        <f t="shared" ca="1" si="308"/>
        <v>4.8235201703459799E-3</v>
      </c>
      <c r="Z1449" s="16">
        <f t="shared" ca="1" si="309"/>
        <v>4.9885011609366245E-3</v>
      </c>
    </row>
    <row r="1450" spans="2:26" x14ac:dyDescent="0.35">
      <c r="B1450" vm="11079">
        <f ca="1"/>
        <v>44281</v>
      </c>
      <c r="C1450" vm="11080">
        <f ca="1"/>
        <v>703.05</v>
      </c>
      <c r="E1450" vm="11081">
        <f ca="1"/>
        <v>40.799599999999998</v>
      </c>
      <c r="F1450" vm="11082">
        <f ca="1"/>
        <v>48.7</v>
      </c>
      <c r="G1450" vm="6702">
        <f ca="1"/>
        <v>278.05</v>
      </c>
      <c r="H1450" vm="7143">
        <f ca="1"/>
        <v>23.25</v>
      </c>
      <c r="J1450" vm="11083">
        <f ca="1"/>
        <v>270.2</v>
      </c>
      <c r="K1450" vm="5828">
        <f ca="1"/>
        <v>296.39999999999998</v>
      </c>
      <c r="L1450" vm="8320">
        <f ca="1"/>
        <v>226.85</v>
      </c>
      <c r="M1450" s="19" vm="11084">
        <f ca="1"/>
        <v>14507.3</v>
      </c>
      <c r="N1450" s="16">
        <f t="shared" ca="1" si="299"/>
        <v>2.1275869014108134E-2</v>
      </c>
      <c r="O1450" s="16">
        <f t="shared" ca="1" si="298"/>
        <v>2.6072499283860726E-2</v>
      </c>
      <c r="P1450" s="16">
        <f t="shared" ca="1" si="300"/>
        <v>2.6072499283860726E-2</v>
      </c>
      <c r="Q1450" s="16">
        <f t="shared" ca="1" si="301"/>
        <v>1.0320009031989449E-2</v>
      </c>
      <c r="R1450" s="16">
        <f t="shared" ca="1" si="302"/>
        <v>4.1676522445604491E-2</v>
      </c>
      <c r="S1450" s="16">
        <f t="shared" ca="1" si="310"/>
        <v>1.3788181920199113E-2</v>
      </c>
      <c r="T1450" s="16">
        <f t="shared" ca="1" si="303"/>
        <v>3.7292748311059741E-2</v>
      </c>
      <c r="U1450" s="16">
        <f t="shared" ca="1" si="304"/>
        <v>1.9361904503677915E-2</v>
      </c>
      <c r="V1450" s="16">
        <f t="shared" ca="1" si="305"/>
        <v>1.9361904503677915E-2</v>
      </c>
      <c r="W1450" s="16">
        <f t="shared" ca="1" si="306"/>
        <v>2.0329890051285271E-2</v>
      </c>
      <c r="X1450" s="16">
        <f t="shared" ca="1" si="307"/>
        <v>1.9935666976046595E-2</v>
      </c>
      <c r="Y1450" s="16">
        <f t="shared" ca="1" si="308"/>
        <v>0</v>
      </c>
      <c r="Z1450" s="16">
        <f t="shared" ca="1" si="309"/>
        <v>0</v>
      </c>
    </row>
    <row r="1451" spans="2:26" x14ac:dyDescent="0.35">
      <c r="B1451" vm="11085">
        <f ca="1"/>
        <v>44285</v>
      </c>
      <c r="C1451" vm="11086">
        <f ca="1"/>
        <v>710.55</v>
      </c>
      <c r="E1451" vm="11087">
        <f ca="1"/>
        <v>41.932899999999997</v>
      </c>
      <c r="F1451" vm="11088">
        <f ca="1"/>
        <v>48.95</v>
      </c>
      <c r="G1451" vm="8229">
        <f ca="1"/>
        <v>262.25</v>
      </c>
      <c r="H1451" vm="2619">
        <f ca="1"/>
        <v>25.05</v>
      </c>
      <c r="J1451" vm="1238">
        <f ca="1"/>
        <v>270.25</v>
      </c>
      <c r="K1451" vm="7458">
        <f ca="1"/>
        <v>297.05</v>
      </c>
      <c r="L1451" vm="2242">
        <f ca="1"/>
        <v>230.1</v>
      </c>
      <c r="M1451" s="19" vm="11089">
        <f ca="1"/>
        <v>14845.1</v>
      </c>
      <c r="N1451" s="16">
        <f t="shared" ca="1" si="299"/>
        <v>1.0611305001045696E-2</v>
      </c>
      <c r="O1451" s="16">
        <f t="shared" ca="1" si="298"/>
        <v>2.7398444241071997E-2</v>
      </c>
      <c r="P1451" s="16">
        <f t="shared" ca="1" si="300"/>
        <v>2.7398444241071997E-2</v>
      </c>
      <c r="Q1451" s="16">
        <f t="shared" ca="1" si="301"/>
        <v>5.1203388879753307E-3</v>
      </c>
      <c r="R1451" s="16">
        <f t="shared" ca="1" si="302"/>
        <v>-5.8502706357166492E-2</v>
      </c>
      <c r="S1451" s="16">
        <f t="shared" ca="1" si="310"/>
        <v>1.8503099321911365E-4</v>
      </c>
      <c r="T1451" s="16">
        <f t="shared" ca="1" si="303"/>
        <v>2.1905813798186818E-3</v>
      </c>
      <c r="U1451" s="16">
        <f t="shared" ca="1" si="304"/>
        <v>1.422499093134726E-2</v>
      </c>
      <c r="V1451" s="16">
        <f t="shared" ca="1" si="305"/>
        <v>1.422499093134726E-2</v>
      </c>
      <c r="W1451" s="16">
        <f t="shared" ca="1" si="306"/>
        <v>1.0866127473403594E-2</v>
      </c>
      <c r="X1451" s="16">
        <f t="shared" ca="1" si="307"/>
        <v>1.0471904398164917E-2</v>
      </c>
      <c r="Y1451" s="16">
        <f t="shared" ca="1" si="308"/>
        <v>0</v>
      </c>
      <c r="Z1451" s="16">
        <f t="shared" ca="1" si="309"/>
        <v>0</v>
      </c>
    </row>
    <row r="1452" spans="2:26" x14ac:dyDescent="0.35">
      <c r="B1452" vm="11090">
        <f ca="1"/>
        <v>44286</v>
      </c>
      <c r="C1452" vm="11091">
        <f ca="1"/>
        <v>702.4</v>
      </c>
      <c r="E1452" vm="11092">
        <f ca="1"/>
        <v>41.699599999999997</v>
      </c>
      <c r="F1452" vm="9053">
        <f ca="1"/>
        <v>48.75</v>
      </c>
      <c r="G1452" vm="4558">
        <f ca="1"/>
        <v>272.89999999999998</v>
      </c>
      <c r="H1452" vm="2563">
        <f ca="1"/>
        <v>24.45</v>
      </c>
      <c r="J1452" vm="8450">
        <f ca="1"/>
        <v>275.5</v>
      </c>
      <c r="K1452" vm="1912">
        <f ca="1"/>
        <v>301.8</v>
      </c>
      <c r="L1452" vm="11093">
        <f ca="1"/>
        <v>228.75</v>
      </c>
      <c r="M1452" s="19" vm="11094">
        <f ca="1"/>
        <v>14690.7</v>
      </c>
      <c r="N1452" s="16">
        <f t="shared" ca="1" si="299"/>
        <v>-1.1536275716963494E-2</v>
      </c>
      <c r="O1452" s="16">
        <f t="shared" ca="1" si="298"/>
        <v>-5.579185248950679E-3</v>
      </c>
      <c r="P1452" s="16">
        <f t="shared" ca="1" si="300"/>
        <v>-5.579185248950679E-3</v>
      </c>
      <c r="Q1452" s="16">
        <f t="shared" ca="1" si="301"/>
        <v>-4.0941715326632258E-3</v>
      </c>
      <c r="R1452" s="16">
        <f t="shared" ca="1" si="302"/>
        <v>3.980718043788619E-2</v>
      </c>
      <c r="S1452" s="16">
        <f t="shared" ca="1" si="310"/>
        <v>1.9240172073651616E-2</v>
      </c>
      <c r="T1452" s="16">
        <f t="shared" ca="1" si="303"/>
        <v>1.5864071531998061E-2</v>
      </c>
      <c r="U1452" s="16">
        <f t="shared" ca="1" si="304"/>
        <v>-5.8842928856894221E-3</v>
      </c>
      <c r="V1452" s="16">
        <f t="shared" ca="1" si="305"/>
        <v>-5.8842928856894221E-3</v>
      </c>
      <c r="W1452" s="16">
        <f t="shared" ca="1" si="306"/>
        <v>-3.8120116323701768E-3</v>
      </c>
      <c r="X1452" s="16">
        <f t="shared" ca="1" si="307"/>
        <v>0</v>
      </c>
      <c r="Y1452" s="16">
        <f t="shared" ca="1" si="308"/>
        <v>4.206234707608854E-3</v>
      </c>
      <c r="Z1452" s="16">
        <f t="shared" ca="1" si="309"/>
        <v>4.3712156981994986E-3</v>
      </c>
    </row>
    <row r="1453" spans="2:26" x14ac:dyDescent="0.35">
      <c r="B1453" vm="11095">
        <f ca="1"/>
        <v>44287</v>
      </c>
      <c r="C1453" vm="5455">
        <f ca="1"/>
        <v>736.25</v>
      </c>
      <c r="E1453" vm="11096">
        <f ca="1"/>
        <v>42.032899999999998</v>
      </c>
      <c r="F1453" vm="9206">
        <f ca="1"/>
        <v>50.95</v>
      </c>
      <c r="G1453" vm="3782">
        <f ca="1"/>
        <v>280.25</v>
      </c>
      <c r="H1453" vm="2524">
        <f ca="1"/>
        <v>24.65</v>
      </c>
      <c r="J1453" vm="11097">
        <f ca="1"/>
        <v>289.8</v>
      </c>
      <c r="K1453" vm="11098">
        <f ca="1"/>
        <v>307.75</v>
      </c>
      <c r="L1453" vm="4856">
        <f ca="1"/>
        <v>231.25</v>
      </c>
      <c r="M1453" s="19" vm="11099">
        <f ca="1"/>
        <v>14867.35</v>
      </c>
      <c r="N1453" s="16">
        <f t="shared" ca="1" si="299"/>
        <v>4.70666926448896E-2</v>
      </c>
      <c r="O1453" s="16">
        <f t="shared" ca="1" si="298"/>
        <v>7.961108538662675E-3</v>
      </c>
      <c r="P1453" s="16">
        <f t="shared" ca="1" si="300"/>
        <v>7.961108538662675E-3</v>
      </c>
      <c r="Q1453" s="16">
        <f t="shared" ca="1" si="301"/>
        <v>4.4139562224877651E-2</v>
      </c>
      <c r="R1453" s="16">
        <f t="shared" ca="1" si="302"/>
        <v>2.6576634237976647E-2</v>
      </c>
      <c r="S1453" s="16">
        <f t="shared" ca="1" si="310"/>
        <v>5.0603401293612939E-2</v>
      </c>
      <c r="T1453" s="16">
        <f t="shared" ca="1" si="303"/>
        <v>1.9523218730814369E-2</v>
      </c>
      <c r="U1453" s="16">
        <f t="shared" ca="1" si="304"/>
        <v>1.0869672236903891E-2</v>
      </c>
      <c r="V1453" s="16">
        <f t="shared" ca="1" si="305"/>
        <v>1.0869672236903891E-2</v>
      </c>
      <c r="W1453" s="16">
        <f t="shared" ca="1" si="306"/>
        <v>1.2408743691860052E-2</v>
      </c>
      <c r="X1453" s="16">
        <f t="shared" ca="1" si="307"/>
        <v>1.2014520616621375E-2</v>
      </c>
      <c r="Y1453" s="16">
        <f t="shared" ca="1" si="308"/>
        <v>0</v>
      </c>
      <c r="Z1453" s="16">
        <f t="shared" ca="1" si="309"/>
        <v>0</v>
      </c>
    </row>
    <row r="1454" spans="2:26" x14ac:dyDescent="0.35">
      <c r="B1454" vm="11100">
        <f ca="1"/>
        <v>44291</v>
      </c>
      <c r="C1454" vm="5775">
        <f ca="1"/>
        <v>742.25</v>
      </c>
      <c r="E1454" vm="11101">
        <f ca="1"/>
        <v>43.799599999999998</v>
      </c>
      <c r="F1454" vm="11102">
        <f ca="1"/>
        <v>49</v>
      </c>
      <c r="G1454" vm="4189">
        <f ca="1"/>
        <v>297.25</v>
      </c>
      <c r="H1454" vm="2661">
        <f ca="1"/>
        <v>24.6</v>
      </c>
      <c r="J1454" vm="11103">
        <f ca="1"/>
        <v>283.75</v>
      </c>
      <c r="K1454" vm="860">
        <f ca="1"/>
        <v>305.05</v>
      </c>
      <c r="L1454" vm="4599">
        <f ca="1"/>
        <v>231.75</v>
      </c>
      <c r="M1454" s="19" vm="11104">
        <f ca="1"/>
        <v>14637.8</v>
      </c>
      <c r="N1454" s="16">
        <f t="shared" ca="1" si="299"/>
        <v>8.1163786780727547E-3</v>
      </c>
      <c r="O1454" s="16">
        <f t="shared" ca="1" si="298"/>
        <v>4.1172039949335722E-2</v>
      </c>
      <c r="P1454" s="16">
        <f t="shared" ca="1" si="300"/>
        <v>4.1172039949335722E-2</v>
      </c>
      <c r="Q1454" s="16">
        <f t="shared" ca="1" si="301"/>
        <v>-3.902446155810723E-2</v>
      </c>
      <c r="R1454" s="16">
        <f t="shared" ca="1" si="302"/>
        <v>5.8891473618621876E-2</v>
      </c>
      <c r="S1454" s="16">
        <f t="shared" ca="1" si="310"/>
        <v>-2.1097461090969636E-2</v>
      </c>
      <c r="T1454" s="16">
        <f t="shared" ca="1" si="303"/>
        <v>-8.81206746670141E-3</v>
      </c>
      <c r="U1454" s="16">
        <f t="shared" ca="1" si="304"/>
        <v>2.1598280534299379E-3</v>
      </c>
      <c r="V1454" s="16">
        <f t="shared" ca="1" si="305"/>
        <v>2.1598280534299379E-3</v>
      </c>
      <c r="W1454" s="16">
        <f t="shared" ca="1" si="306"/>
        <v>4.4972991941931743E-3</v>
      </c>
      <c r="X1454" s="16">
        <f t="shared" ca="1" si="307"/>
        <v>4.1030761189544971E-3</v>
      </c>
      <c r="Y1454" s="16">
        <f t="shared" ca="1" si="308"/>
        <v>0</v>
      </c>
      <c r="Z1454" s="16">
        <f t="shared" ca="1" si="309"/>
        <v>0</v>
      </c>
    </row>
    <row r="1455" spans="2:26" x14ac:dyDescent="0.35">
      <c r="B1455" vm="11105">
        <f ca="1"/>
        <v>44292</v>
      </c>
      <c r="C1455" vm="11106">
        <f ca="1"/>
        <v>835.55</v>
      </c>
      <c r="E1455" vm="11107">
        <f ca="1"/>
        <v>43.6496</v>
      </c>
      <c r="F1455" vm="9000">
        <f ca="1"/>
        <v>49.35</v>
      </c>
      <c r="G1455" vm="5367">
        <f ca="1"/>
        <v>301.35000000000002</v>
      </c>
      <c r="H1455" vm="2563">
        <f ca="1"/>
        <v>24.45</v>
      </c>
      <c r="J1455" vm="5947">
        <f ca="1"/>
        <v>285.85000000000002</v>
      </c>
      <c r="K1455" vm="11098">
        <f ca="1"/>
        <v>307.75</v>
      </c>
      <c r="L1455" vm="2202">
        <f ca="1"/>
        <v>233.55</v>
      </c>
      <c r="M1455" s="19" vm="11108">
        <f ca="1"/>
        <v>14683.5</v>
      </c>
      <c r="N1455" s="16">
        <f t="shared" ca="1" si="299"/>
        <v>0.11840407700552234</v>
      </c>
      <c r="O1455" s="16">
        <f t="shared" ca="1" si="298"/>
        <v>-3.430566479963172E-3</v>
      </c>
      <c r="P1455" s="16">
        <f t="shared" ca="1" si="300"/>
        <v>-3.430566479963172E-3</v>
      </c>
      <c r="Q1455" s="16">
        <f t="shared" ca="1" si="301"/>
        <v>7.1174677688639549E-3</v>
      </c>
      <c r="R1455" s="16">
        <f t="shared" ca="1" si="302"/>
        <v>1.3698844358161927E-2</v>
      </c>
      <c r="S1455" s="16">
        <f t="shared" ca="1" si="310"/>
        <v>7.3736289143679105E-3</v>
      </c>
      <c r="T1455" s="16">
        <f t="shared" ca="1" si="303"/>
        <v>8.8120674667015089E-3</v>
      </c>
      <c r="U1455" s="16">
        <f t="shared" ca="1" si="304"/>
        <v>7.7369825021526215E-3</v>
      </c>
      <c r="V1455" s="16">
        <f t="shared" ca="1" si="305"/>
        <v>7.7369825021526215E-3</v>
      </c>
      <c r="W1455" s="16">
        <f t="shared" ca="1" si="306"/>
        <v>9.0583470806516932E-3</v>
      </c>
      <c r="X1455" s="16">
        <f t="shared" ca="1" si="307"/>
        <v>8.664124005413016E-3</v>
      </c>
      <c r="Y1455" s="16">
        <f t="shared" ca="1" si="308"/>
        <v>0</v>
      </c>
      <c r="Z1455" s="16">
        <f t="shared" ca="1" si="309"/>
        <v>0</v>
      </c>
    </row>
    <row r="1456" spans="2:26" x14ac:dyDescent="0.35">
      <c r="B1456" vm="11109">
        <f ca="1"/>
        <v>44293</v>
      </c>
      <c r="C1456" vm="11110">
        <f ca="1"/>
        <v>814.75</v>
      </c>
      <c r="E1456" vm="6714">
        <f ca="1"/>
        <v>43.766199999999998</v>
      </c>
      <c r="F1456" vm="8969">
        <f ca="1"/>
        <v>50</v>
      </c>
      <c r="G1456" vm="11111">
        <f ca="1"/>
        <v>307.5</v>
      </c>
      <c r="H1456" vm="2671">
        <f ca="1"/>
        <v>24.4</v>
      </c>
      <c r="J1456" vm="6811">
        <f ca="1"/>
        <v>284.2</v>
      </c>
      <c r="K1456" vm="6923">
        <f ca="1"/>
        <v>307.8</v>
      </c>
      <c r="L1456" vm="5010">
        <f ca="1"/>
        <v>236.85</v>
      </c>
      <c r="M1456" s="19" vm="11112">
        <f ca="1"/>
        <v>14819.05</v>
      </c>
      <c r="N1456" s="16">
        <f t="shared" ca="1" si="299"/>
        <v>-2.5208872931720635E-2</v>
      </c>
      <c r="O1456" s="16">
        <f t="shared" ca="1" si="298"/>
        <v>2.6677115384276871E-3</v>
      </c>
      <c r="P1456" s="16">
        <f t="shared" ca="1" si="300"/>
        <v>2.6677115384276871E-3</v>
      </c>
      <c r="Q1456" s="16">
        <f t="shared" ca="1" si="301"/>
        <v>1.3085239548655534E-2</v>
      </c>
      <c r="R1456" s="16">
        <f t="shared" ca="1" si="302"/>
        <v>2.0202707317519469E-2</v>
      </c>
      <c r="S1456" s="16">
        <f t="shared" ca="1" si="310"/>
        <v>-5.7889820469800984E-3</v>
      </c>
      <c r="T1456" s="16">
        <f t="shared" ca="1" si="303"/>
        <v>1.6245634021589108E-4</v>
      </c>
      <c r="U1456" s="16">
        <f t="shared" ca="1" si="304"/>
        <v>1.4030842421643742E-2</v>
      </c>
      <c r="V1456" s="16">
        <f t="shared" ca="1" si="305"/>
        <v>1.4030842421643742E-2</v>
      </c>
      <c r="W1456" s="16">
        <f t="shared" ca="1" si="306"/>
        <v>1.377318330051705E-2</v>
      </c>
      <c r="X1456" s="16">
        <f t="shared" ca="1" si="307"/>
        <v>1.3378960225278373E-2</v>
      </c>
      <c r="Y1456" s="16">
        <f t="shared" ca="1" si="308"/>
        <v>0</v>
      </c>
      <c r="Z1456" s="16">
        <f t="shared" ca="1" si="309"/>
        <v>0</v>
      </c>
    </row>
    <row r="1457" spans="2:26" x14ac:dyDescent="0.35">
      <c r="B1457" vm="11113">
        <f ca="1"/>
        <v>44294</v>
      </c>
      <c r="C1457" vm="11114">
        <f ca="1"/>
        <v>823</v>
      </c>
      <c r="E1457" vm="10855">
        <f ca="1"/>
        <v>43.349600000000002</v>
      </c>
      <c r="F1457" vm="11115">
        <f ca="1"/>
        <v>51.6</v>
      </c>
      <c r="G1457" vm="797">
        <f ca="1"/>
        <v>319.10000000000002</v>
      </c>
      <c r="H1457" vm="2671">
        <f ca="1"/>
        <v>24.4</v>
      </c>
      <c r="J1457" vm="5654">
        <f ca="1"/>
        <v>286.75</v>
      </c>
      <c r="K1457" vm="350">
        <f ca="1"/>
        <v>313.95</v>
      </c>
      <c r="L1457" vm="4680">
        <f ca="1"/>
        <v>237.75</v>
      </c>
      <c r="M1457" s="19" vm="11116">
        <f ca="1"/>
        <v>14873.8</v>
      </c>
      <c r="N1457" s="16">
        <f t="shared" ca="1" si="299"/>
        <v>1.0074882959398878E-2</v>
      </c>
      <c r="O1457" s="16">
        <f t="shared" ca="1" si="298"/>
        <v>-9.5643540153927797E-3</v>
      </c>
      <c r="P1457" s="16">
        <f t="shared" ca="1" si="300"/>
        <v>-9.5643540153927797E-3</v>
      </c>
      <c r="Q1457" s="16">
        <f t="shared" ca="1" si="301"/>
        <v>3.1498667059371016E-2</v>
      </c>
      <c r="R1457" s="16">
        <f t="shared" ca="1" si="302"/>
        <v>3.7029446037625369E-2</v>
      </c>
      <c r="S1457" s="16">
        <f t="shared" ca="1" si="310"/>
        <v>8.9325403464799048E-3</v>
      </c>
      <c r="T1457" s="16">
        <f t="shared" ca="1" si="303"/>
        <v>1.9783516155339482E-2</v>
      </c>
      <c r="U1457" s="16">
        <f t="shared" ca="1" si="304"/>
        <v>3.7926720557389759E-3</v>
      </c>
      <c r="V1457" s="16">
        <f t="shared" ca="1" si="305"/>
        <v>3.7926720557389759E-3</v>
      </c>
      <c r="W1457" s="16">
        <f t="shared" ca="1" si="306"/>
        <v>5.6322257150579567E-3</v>
      </c>
      <c r="X1457" s="16">
        <f t="shared" ca="1" si="307"/>
        <v>5.2380026398192794E-3</v>
      </c>
      <c r="Y1457" s="16">
        <f t="shared" ca="1" si="308"/>
        <v>0</v>
      </c>
      <c r="Z1457" s="16">
        <f t="shared" ca="1" si="309"/>
        <v>0</v>
      </c>
    </row>
    <row r="1458" spans="2:26" x14ac:dyDescent="0.35">
      <c r="B1458" vm="11117">
        <f ca="1"/>
        <v>44295</v>
      </c>
      <c r="C1458" vm="11118">
        <f ca="1"/>
        <v>823.6</v>
      </c>
      <c r="E1458" vm="11119">
        <f ca="1"/>
        <v>43.299599999999998</v>
      </c>
      <c r="F1458" vm="11120">
        <f ca="1"/>
        <v>51.5</v>
      </c>
      <c r="G1458" vm="6065">
        <f ca="1"/>
        <v>308.85000000000002</v>
      </c>
      <c r="H1458" vm="2573">
        <f ca="1"/>
        <v>24.25</v>
      </c>
      <c r="J1458" vm="11121">
        <f ca="1"/>
        <v>282.55</v>
      </c>
      <c r="K1458" vm="1866">
        <f ca="1"/>
        <v>318.2</v>
      </c>
      <c r="L1458" vm="11122">
        <f ca="1"/>
        <v>231.35</v>
      </c>
      <c r="M1458" s="19" vm="11123">
        <f ca="1"/>
        <v>14834.85</v>
      </c>
      <c r="N1458" s="16">
        <f t="shared" ca="1" si="299"/>
        <v>7.2877447656453866E-4</v>
      </c>
      <c r="O1458" s="16">
        <f t="shared" ca="1" si="298"/>
        <v>-1.154078873193944E-3</v>
      </c>
      <c r="P1458" s="16">
        <f t="shared" ca="1" si="300"/>
        <v>-1.154078873193944E-3</v>
      </c>
      <c r="Q1458" s="16">
        <f t="shared" ca="1" si="301"/>
        <v>-1.9398648178265917E-3</v>
      </c>
      <c r="R1458" s="16">
        <f t="shared" ca="1" si="302"/>
        <v>-3.2648811142289721E-2</v>
      </c>
      <c r="S1458" s="16">
        <f t="shared" ca="1" si="310"/>
        <v>-1.4755229933627743E-2</v>
      </c>
      <c r="T1458" s="16">
        <f t="shared" ca="1" si="303"/>
        <v>1.3446378343568158E-2</v>
      </c>
      <c r="U1458" s="16">
        <f t="shared" ca="1" si="304"/>
        <v>-2.7287986072491076E-2</v>
      </c>
      <c r="V1458" s="16">
        <f t="shared" ca="1" si="305"/>
        <v>-2.7287986072491076E-2</v>
      </c>
      <c r="W1458" s="16">
        <f t="shared" ca="1" si="306"/>
        <v>-2.6671109481345122E-2</v>
      </c>
      <c r="X1458" s="16">
        <f t="shared" ca="1" si="307"/>
        <v>0</v>
      </c>
      <c r="Y1458" s="16">
        <f t="shared" ca="1" si="308"/>
        <v>2.7065332556583797E-2</v>
      </c>
      <c r="Z1458" s="16">
        <f t="shared" ca="1" si="309"/>
        <v>2.7230313547174444E-2</v>
      </c>
    </row>
    <row r="1459" spans="2:26" x14ac:dyDescent="0.35">
      <c r="B1459" vm="11124">
        <f ca="1"/>
        <v>44298</v>
      </c>
      <c r="C1459" vm="11125">
        <f ca="1"/>
        <v>744.65</v>
      </c>
      <c r="E1459" vm="11126">
        <f ca="1"/>
        <v>40.632899999999999</v>
      </c>
      <c r="F1459" vm="11127">
        <f ca="1"/>
        <v>45.05</v>
      </c>
      <c r="G1459" vm="6828">
        <f ca="1"/>
        <v>294.14999999999998</v>
      </c>
      <c r="H1459" vm="7015">
        <f ca="1"/>
        <v>23.45</v>
      </c>
      <c r="J1459" vm="3420">
        <f ca="1"/>
        <v>271.60000000000002</v>
      </c>
      <c r="K1459" vm="11128">
        <f ca="1"/>
        <v>286.55</v>
      </c>
      <c r="L1459" vm="9260">
        <f ca="1"/>
        <v>213.2</v>
      </c>
      <c r="M1459" s="19" vm="11129">
        <f ca="1"/>
        <v>14310.8</v>
      </c>
      <c r="N1459" s="16">
        <f t="shared" ca="1" si="299"/>
        <v>-0.10077066582175787</v>
      </c>
      <c r="O1459" s="16">
        <f t="shared" ca="1" si="298"/>
        <v>-6.3565313807317045E-2</v>
      </c>
      <c r="P1459" s="16">
        <f t="shared" ca="1" si="300"/>
        <v>-6.3565313807317045E-2</v>
      </c>
      <c r="Q1459" s="16">
        <f t="shared" ca="1" si="301"/>
        <v>-0.13380882361534355</v>
      </c>
      <c r="R1459" s="16">
        <f t="shared" ca="1" si="302"/>
        <v>-4.8765880831443266E-2</v>
      </c>
      <c r="S1459" s="16">
        <f t="shared" ca="1" si="310"/>
        <v>-3.9525130391311267E-2</v>
      </c>
      <c r="T1459" s="16">
        <f t="shared" ca="1" si="303"/>
        <v>-0.10476707490593991</v>
      </c>
      <c r="U1459" s="16">
        <f t="shared" ca="1" si="304"/>
        <v>-8.1701023061319197E-2</v>
      </c>
      <c r="V1459" s="16">
        <f t="shared" ca="1" si="305"/>
        <v>-8.1701023061319197E-2</v>
      </c>
      <c r="W1459" s="16">
        <f t="shared" ca="1" si="306"/>
        <v>-8.0925140083040817E-2</v>
      </c>
      <c r="X1459" s="16">
        <f t="shared" ca="1" si="307"/>
        <v>0</v>
      </c>
      <c r="Y1459" s="16">
        <f t="shared" ca="1" si="308"/>
        <v>8.1319363158279492E-2</v>
      </c>
      <c r="Z1459" s="16">
        <f t="shared" ca="1" si="309"/>
        <v>8.1484344148870139E-2</v>
      </c>
    </row>
    <row r="1460" spans="2:26" x14ac:dyDescent="0.35">
      <c r="B1460" vm="11130">
        <f ca="1"/>
        <v>44299</v>
      </c>
      <c r="C1460" vm="11131">
        <f ca="1"/>
        <v>731.05</v>
      </c>
      <c r="E1460" vm="11132">
        <f ca="1"/>
        <v>41.866199999999999</v>
      </c>
      <c r="F1460" vm="9363">
        <f ca="1"/>
        <v>46.55</v>
      </c>
      <c r="G1460" vm="11133">
        <f ca="1"/>
        <v>291.95</v>
      </c>
      <c r="H1460" vm="2195">
        <f ca="1"/>
        <v>23.75</v>
      </c>
      <c r="J1460" vm="5702">
        <f ca="1"/>
        <v>279.45</v>
      </c>
      <c r="K1460" vm="11134">
        <f ca="1"/>
        <v>302.85000000000002</v>
      </c>
      <c r="L1460" vm="11135">
        <f ca="1"/>
        <v>218.45</v>
      </c>
      <c r="M1460" s="19" vm="11136">
        <f ca="1"/>
        <v>14504.8</v>
      </c>
      <c r="N1460" s="16">
        <f t="shared" ca="1" si="299"/>
        <v>-1.8432452468429648E-2</v>
      </c>
      <c r="O1460" s="16">
        <f t="shared" ca="1" si="298"/>
        <v>2.9900735523881793E-2</v>
      </c>
      <c r="P1460" s="16">
        <f t="shared" ca="1" si="300"/>
        <v>2.9900735523881793E-2</v>
      </c>
      <c r="Q1460" s="16">
        <f t="shared" ca="1" si="301"/>
        <v>3.2754019668729095E-2</v>
      </c>
      <c r="R1460" s="16">
        <f t="shared" ca="1" si="302"/>
        <v>-7.5072865809182781E-3</v>
      </c>
      <c r="S1460" s="16">
        <f t="shared" ca="1" si="310"/>
        <v>2.8492990031165993E-2</v>
      </c>
      <c r="T1460" s="16">
        <f t="shared" ca="1" si="303"/>
        <v>5.5324592429209694E-2</v>
      </c>
      <c r="U1460" s="16">
        <f t="shared" ca="1" si="304"/>
        <v>2.4326463105755355E-2</v>
      </c>
      <c r="V1460" s="16">
        <f t="shared" ca="1" si="305"/>
        <v>2.4326463105755355E-2</v>
      </c>
      <c r="W1460" s="16">
        <f t="shared" ca="1" si="306"/>
        <v>2.2634166308600469E-2</v>
      </c>
      <c r="X1460" s="16">
        <f t="shared" ca="1" si="307"/>
        <v>2.2239943233361793E-2</v>
      </c>
      <c r="Y1460" s="16">
        <f t="shared" ca="1" si="308"/>
        <v>0</v>
      </c>
      <c r="Z1460" s="16">
        <f t="shared" ca="1" si="309"/>
        <v>0</v>
      </c>
    </row>
    <row r="1461" spans="2:26" x14ac:dyDescent="0.35">
      <c r="B1461" vm="11137">
        <f ca="1"/>
        <v>44301</v>
      </c>
      <c r="C1461" vm="135">
        <f ca="1"/>
        <v>750.35</v>
      </c>
      <c r="E1461" vm="11138">
        <f ca="1"/>
        <v>42.832900000000002</v>
      </c>
      <c r="F1461" vm="9501">
        <f ca="1"/>
        <v>46.05</v>
      </c>
      <c r="G1461" vm="6562">
        <f ca="1"/>
        <v>291.75</v>
      </c>
      <c r="H1461" vm="2544">
        <f ca="1"/>
        <v>23.95</v>
      </c>
      <c r="J1461" vm="5076">
        <f ca="1"/>
        <v>266.45</v>
      </c>
      <c r="K1461" vm="5907">
        <f ca="1"/>
        <v>303.5</v>
      </c>
      <c r="L1461" vm="2861">
        <f ca="1"/>
        <v>225.35</v>
      </c>
      <c r="M1461" s="19" vm="11139">
        <f ca="1"/>
        <v>14581.45</v>
      </c>
      <c r="N1461" s="16">
        <f t="shared" ca="1" si="299"/>
        <v>2.6057907478551634E-2</v>
      </c>
      <c r="O1461" s="16">
        <f t="shared" ca="1" si="298"/>
        <v>2.2827680077422263E-2</v>
      </c>
      <c r="P1461" s="16">
        <f t="shared" ca="1" si="300"/>
        <v>2.2827680077422263E-2</v>
      </c>
      <c r="Q1461" s="16">
        <f t="shared" ca="1" si="301"/>
        <v>-1.0799241021760273E-2</v>
      </c>
      <c r="R1461" s="16">
        <f t="shared" ca="1" si="302"/>
        <v>-6.8528356288119594E-4</v>
      </c>
      <c r="S1461" s="16">
        <f t="shared" ca="1" si="310"/>
        <v>-4.7636776972915837E-2</v>
      </c>
      <c r="T1461" s="16">
        <f t="shared" ca="1" si="303"/>
        <v>2.1439770725967511E-3</v>
      </c>
      <c r="U1461" s="16">
        <f t="shared" ca="1" si="304"/>
        <v>3.1097593739212503E-2</v>
      </c>
      <c r="V1461" s="16">
        <f t="shared" ca="1" si="305"/>
        <v>3.1097593739212503E-2</v>
      </c>
      <c r="W1461" s="16">
        <f t="shared" ca="1" si="306"/>
        <v>2.8901164877250501E-2</v>
      </c>
      <c r="X1461" s="16">
        <f t="shared" ca="1" si="307"/>
        <v>2.8506941802011826E-2</v>
      </c>
      <c r="Y1461" s="16">
        <f t="shared" ca="1" si="308"/>
        <v>0</v>
      </c>
      <c r="Z1461" s="16">
        <f t="shared" ca="1" si="309"/>
        <v>0</v>
      </c>
    </row>
    <row r="1462" spans="2:26" x14ac:dyDescent="0.35">
      <c r="B1462" vm="11140">
        <f ca="1"/>
        <v>44302</v>
      </c>
      <c r="C1462" vm="11141">
        <f ca="1"/>
        <v>755.5</v>
      </c>
      <c r="E1462" vm="11142">
        <f ca="1"/>
        <v>42.666200000000003</v>
      </c>
      <c r="F1462" vm="9521">
        <f ca="1"/>
        <v>46.2</v>
      </c>
      <c r="G1462" vm="11143">
        <f ca="1"/>
        <v>292.10000000000002</v>
      </c>
      <c r="H1462" vm="2126">
        <f ca="1"/>
        <v>24.05</v>
      </c>
      <c r="J1462" vm="1466">
        <f ca="1"/>
        <v>262</v>
      </c>
      <c r="K1462" vm="11144">
        <f ca="1"/>
        <v>310</v>
      </c>
      <c r="L1462" vm="2252">
        <f ca="1"/>
        <v>231.8</v>
      </c>
      <c r="M1462" s="19" vm="11145">
        <f ca="1"/>
        <v>14617.85</v>
      </c>
      <c r="N1462" s="16">
        <f t="shared" ca="1" si="299"/>
        <v>6.8400173707955968E-3</v>
      </c>
      <c r="O1462" s="16">
        <f t="shared" ca="1" si="298"/>
        <v>-3.8994611927802478E-3</v>
      </c>
      <c r="P1462" s="16">
        <f t="shared" ca="1" si="300"/>
        <v>-3.8994611927802478E-3</v>
      </c>
      <c r="Q1462" s="16">
        <f t="shared" ca="1" si="301"/>
        <v>3.2520353863775371E-3</v>
      </c>
      <c r="R1462" s="16">
        <f t="shared" ca="1" si="302"/>
        <v>1.198938227029978E-3</v>
      </c>
      <c r="S1462" s="16">
        <f t="shared" ca="1" si="310"/>
        <v>-1.6842104981694399E-2</v>
      </c>
      <c r="T1462" s="16">
        <f t="shared" ca="1" si="303"/>
        <v>2.1190686979639054E-2</v>
      </c>
      <c r="U1462" s="16">
        <f t="shared" ca="1" si="304"/>
        <v>2.8220181768994029E-2</v>
      </c>
      <c r="V1462" s="16">
        <f t="shared" ca="1" si="305"/>
        <v>2.8220181768994029E-2</v>
      </c>
      <c r="W1462" s="16">
        <f t="shared" ca="1" si="306"/>
        <v>2.6169483192981437E-2</v>
      </c>
      <c r="X1462" s="16">
        <f t="shared" ca="1" si="307"/>
        <v>2.5775260117742761E-2</v>
      </c>
      <c r="Y1462" s="16">
        <f t="shared" ca="1" si="308"/>
        <v>0</v>
      </c>
      <c r="Z1462" s="16">
        <f t="shared" ca="1" si="309"/>
        <v>0</v>
      </c>
    </row>
    <row r="1463" spans="2:26" x14ac:dyDescent="0.35">
      <c r="B1463" vm="11146">
        <f ca="1"/>
        <v>44305</v>
      </c>
      <c r="C1463" vm="11147">
        <f ca="1"/>
        <v>720.95</v>
      </c>
      <c r="E1463" vm="11148">
        <f ca="1"/>
        <v>41.132899999999999</v>
      </c>
      <c r="F1463" vm="9567">
        <f ca="1"/>
        <v>44.05</v>
      </c>
      <c r="G1463" vm="5215">
        <f ca="1"/>
        <v>282.89999999999998</v>
      </c>
      <c r="H1463" vm="7209">
        <f ca="1"/>
        <v>23.55</v>
      </c>
      <c r="J1463" vm="4078">
        <f ca="1"/>
        <v>260.55</v>
      </c>
      <c r="K1463" vm="6930">
        <f ca="1"/>
        <v>301.39999999999998</v>
      </c>
      <c r="L1463" vm="7044">
        <f ca="1"/>
        <v>228.05</v>
      </c>
      <c r="M1463" s="19" vm="11149">
        <f ca="1"/>
        <v>14359.45</v>
      </c>
      <c r="N1463" s="16">
        <f t="shared" ca="1" si="299"/>
        <v>-4.6809994960138247E-2</v>
      </c>
      <c r="O1463" s="16">
        <f t="shared" ca="1" si="298"/>
        <v>-3.6598749790035974E-2</v>
      </c>
      <c r="P1463" s="16">
        <f t="shared" ca="1" si="300"/>
        <v>-3.6598749790035974E-2</v>
      </c>
      <c r="Q1463" s="16">
        <f t="shared" ca="1" si="301"/>
        <v>-4.7654445705504776E-2</v>
      </c>
      <c r="R1463" s="16">
        <f t="shared" ca="1" si="302"/>
        <v>-3.2002731086173949E-2</v>
      </c>
      <c r="S1463" s="16">
        <f t="shared" ca="1" si="310"/>
        <v>-5.549722405873138E-3</v>
      </c>
      <c r="T1463" s="16">
        <f t="shared" ca="1" si="303"/>
        <v>-2.813401128679693E-2</v>
      </c>
      <c r="U1463" s="16">
        <f t="shared" ca="1" si="304"/>
        <v>-1.6310027747941894E-2</v>
      </c>
      <c r="V1463" s="16">
        <f t="shared" ca="1" si="305"/>
        <v>-1.6310027747941894E-2</v>
      </c>
      <c r="W1463" s="16">
        <f t="shared" ca="1" si="306"/>
        <v>-1.7881917825330836E-2</v>
      </c>
      <c r="X1463" s="16">
        <f t="shared" ca="1" si="307"/>
        <v>0</v>
      </c>
      <c r="Y1463" s="16">
        <f t="shared" ca="1" si="308"/>
        <v>1.8276140900569511E-2</v>
      </c>
      <c r="Z1463" s="16">
        <f t="shared" ca="1" si="309"/>
        <v>1.8441121891160157E-2</v>
      </c>
    </row>
    <row r="1464" spans="2:26" x14ac:dyDescent="0.35">
      <c r="B1464" vm="11150">
        <f ca="1"/>
        <v>44306</v>
      </c>
      <c r="C1464" vm="11151">
        <f ca="1"/>
        <v>720.45</v>
      </c>
      <c r="E1464" vm="11152">
        <f ca="1"/>
        <v>41.432899999999997</v>
      </c>
      <c r="F1464" vm="9379">
        <f ca="1"/>
        <v>44.2</v>
      </c>
      <c r="G1464" vm="7302">
        <f ca="1"/>
        <v>284.39999999999998</v>
      </c>
      <c r="H1464" vm="7544">
        <f ca="1"/>
        <v>23.7</v>
      </c>
      <c r="J1464" vm="4699">
        <f ca="1"/>
        <v>254.7</v>
      </c>
      <c r="K1464" vm="11153">
        <f ca="1"/>
        <v>298.05</v>
      </c>
      <c r="L1464" vm="3815">
        <f ca="1"/>
        <v>226.1</v>
      </c>
      <c r="M1464" s="19" vm="11154">
        <f ca="1"/>
        <v>14296.4</v>
      </c>
      <c r="N1464" s="16">
        <f t="shared" ca="1" si="299"/>
        <v>-6.9376997371290241E-4</v>
      </c>
      <c r="O1464" s="16">
        <f t="shared" ca="1" si="298"/>
        <v>7.2669633242269721E-3</v>
      </c>
      <c r="P1464" s="16">
        <f t="shared" ca="1" si="300"/>
        <v>7.2669633242269721E-3</v>
      </c>
      <c r="Q1464" s="16">
        <f t="shared" ca="1" si="301"/>
        <v>3.3994367014640097E-3</v>
      </c>
      <c r="R1464" s="16">
        <f t="shared" ca="1" si="302"/>
        <v>5.2882196215643818E-3</v>
      </c>
      <c r="S1464" s="16">
        <f t="shared" ca="1" si="310"/>
        <v>-2.2708399369812352E-2</v>
      </c>
      <c r="T1464" s="16">
        <f t="shared" ca="1" si="303"/>
        <v>-1.1177028526459425E-2</v>
      </c>
      <c r="U1464" s="16">
        <f t="shared" ca="1" si="304"/>
        <v>-8.5875238737853198E-3</v>
      </c>
      <c r="V1464" s="16">
        <f t="shared" ca="1" si="305"/>
        <v>-8.5875238737853198E-3</v>
      </c>
      <c r="W1464" s="16">
        <f t="shared" ca="1" si="306"/>
        <v>-7.6290074577304466E-3</v>
      </c>
      <c r="X1464" s="16">
        <f t="shared" ca="1" si="307"/>
        <v>0</v>
      </c>
      <c r="Y1464" s="16">
        <f t="shared" ca="1" si="308"/>
        <v>8.0232305329691229E-3</v>
      </c>
      <c r="Z1464" s="16">
        <f t="shared" ca="1" si="309"/>
        <v>8.1882115235597693E-3</v>
      </c>
    </row>
    <row r="1465" spans="2:26" x14ac:dyDescent="0.35">
      <c r="B1465" vm="11155">
        <f ca="1"/>
        <v>44308</v>
      </c>
      <c r="C1465" vm="11156">
        <f ca="1"/>
        <v>737.8</v>
      </c>
      <c r="E1465" vm="11157">
        <f ca="1"/>
        <v>42.016199999999998</v>
      </c>
      <c r="F1465" vm="9374">
        <f ca="1"/>
        <v>44.7</v>
      </c>
      <c r="G1465" vm="11158">
        <f ca="1"/>
        <v>302.25</v>
      </c>
      <c r="H1465" vm="7124">
        <f ca="1"/>
        <v>23.65</v>
      </c>
      <c r="J1465" vm="3392">
        <f ca="1"/>
        <v>254.35</v>
      </c>
      <c r="K1465" vm="3560">
        <f ca="1"/>
        <v>294.55</v>
      </c>
      <c r="L1465" vm="7630">
        <f ca="1"/>
        <v>226.5</v>
      </c>
      <c r="M1465" s="19" vm="11159">
        <f ca="1"/>
        <v>14406.15</v>
      </c>
      <c r="N1465" s="16">
        <f t="shared" ca="1" si="299"/>
        <v>2.379676838363215E-2</v>
      </c>
      <c r="O1465" s="16">
        <f t="shared" ca="1" si="298"/>
        <v>1.3980006974566481E-2</v>
      </c>
      <c r="P1465" s="16">
        <f t="shared" ca="1" si="300"/>
        <v>1.3980006974566481E-2</v>
      </c>
      <c r="Q1465" s="16">
        <f t="shared" ca="1" si="301"/>
        <v>1.1248712535870667E-2</v>
      </c>
      <c r="R1465" s="16">
        <f t="shared" ca="1" si="302"/>
        <v>6.0872791565816278E-2</v>
      </c>
      <c r="S1465" s="16">
        <f t="shared" ca="1" si="310"/>
        <v>-1.3751107166372703E-3</v>
      </c>
      <c r="T1465" s="16">
        <f t="shared" ca="1" si="303"/>
        <v>-1.1812489698239245E-2</v>
      </c>
      <c r="U1465" s="16">
        <f t="shared" ca="1" si="304"/>
        <v>1.7675656391646015E-3</v>
      </c>
      <c r="V1465" s="16">
        <f t="shared" ca="1" si="305"/>
        <v>1.7675656391646015E-3</v>
      </c>
      <c r="W1465" s="16">
        <f t="shared" ca="1" si="306"/>
        <v>4.8516702346087862E-3</v>
      </c>
      <c r="X1465" s="16">
        <f t="shared" ca="1" si="307"/>
        <v>4.4574471593701089E-3</v>
      </c>
      <c r="Y1465" s="16">
        <f t="shared" ca="1" si="308"/>
        <v>0</v>
      </c>
      <c r="Z1465" s="16">
        <f t="shared" ca="1" si="309"/>
        <v>0</v>
      </c>
    </row>
    <row r="1466" spans="2:26" x14ac:dyDescent="0.35">
      <c r="B1466" vm="11160">
        <f ca="1"/>
        <v>44309</v>
      </c>
      <c r="C1466" vm="4986">
        <f ca="1"/>
        <v>725.35</v>
      </c>
      <c r="E1466" vm="11161">
        <f ca="1"/>
        <v>42.299599999999998</v>
      </c>
      <c r="F1466" vm="9460">
        <f ca="1"/>
        <v>45.4</v>
      </c>
      <c r="G1466" vm="7354">
        <f ca="1"/>
        <v>299.55</v>
      </c>
      <c r="H1466" vm="2671">
        <f ca="1"/>
        <v>24.4</v>
      </c>
      <c r="J1466" vm="6821">
        <f ca="1"/>
        <v>250.6</v>
      </c>
      <c r="K1466" vm="11162">
        <f ca="1"/>
        <v>294</v>
      </c>
      <c r="L1466" vm="11163">
        <f ca="1"/>
        <v>228</v>
      </c>
      <c r="M1466" s="19" vm="11164">
        <f ca="1"/>
        <v>14341.35</v>
      </c>
      <c r="N1466" s="16">
        <f t="shared" ca="1" si="299"/>
        <v>-1.7018488177664035E-2</v>
      </c>
      <c r="O1466" s="16">
        <f t="shared" ca="1" si="298"/>
        <v>6.7223715422958753E-3</v>
      </c>
      <c r="P1466" s="16">
        <f t="shared" ca="1" si="300"/>
        <v>6.7223715422958753E-3</v>
      </c>
      <c r="Q1466" s="16">
        <f t="shared" ca="1" si="301"/>
        <v>1.5538603427779166E-2</v>
      </c>
      <c r="R1466" s="16">
        <f t="shared" ca="1" si="302"/>
        <v>-8.9731409649680682E-3</v>
      </c>
      <c r="S1466" s="16">
        <f t="shared" ca="1" si="310"/>
        <v>-1.4853228806806142E-2</v>
      </c>
      <c r="T1466" s="16">
        <f t="shared" ca="1" si="303"/>
        <v>-1.8690006290147864E-3</v>
      </c>
      <c r="U1466" s="16">
        <f t="shared" ca="1" si="304"/>
        <v>6.6006840313520927E-3</v>
      </c>
      <c r="V1466" s="16">
        <f t="shared" ca="1" si="305"/>
        <v>6.6006840313520927E-3</v>
      </c>
      <c r="W1466" s="16">
        <f t="shared" ca="1" si="306"/>
        <v>5.7395921122540168E-3</v>
      </c>
      <c r="X1466" s="16">
        <f t="shared" ca="1" si="307"/>
        <v>5.3453690370153396E-3</v>
      </c>
      <c r="Y1466" s="16">
        <f t="shared" ca="1" si="308"/>
        <v>0</v>
      </c>
      <c r="Z1466" s="16">
        <f t="shared" ca="1" si="309"/>
        <v>0</v>
      </c>
    </row>
    <row r="1467" spans="2:26" x14ac:dyDescent="0.35">
      <c r="B1467" vm="11165">
        <f ca="1"/>
        <v>44312</v>
      </c>
      <c r="C1467" vm="11166">
        <f ca="1"/>
        <v>730.75</v>
      </c>
      <c r="E1467" vm="11167">
        <f ca="1"/>
        <v>43.116199999999999</v>
      </c>
      <c r="F1467" vm="11168">
        <f ca="1"/>
        <v>46.15</v>
      </c>
      <c r="G1467" vm="4081">
        <f ca="1"/>
        <v>304.14999999999998</v>
      </c>
      <c r="H1467" vm="2135">
        <f ca="1"/>
        <v>24.1</v>
      </c>
      <c r="J1467" vm="7319">
        <f ca="1"/>
        <v>255.5</v>
      </c>
      <c r="K1467" vm="11169">
        <f ca="1"/>
        <v>295.39999999999998</v>
      </c>
      <c r="L1467" vm="11170">
        <f ca="1"/>
        <v>236.65</v>
      </c>
      <c r="M1467" s="19" vm="11171">
        <f ca="1"/>
        <v>14485</v>
      </c>
      <c r="N1467" s="16">
        <f t="shared" ca="1" si="299"/>
        <v>7.4171070064440112E-3</v>
      </c>
      <c r="O1467" s="16">
        <f t="shared" ca="1" si="298"/>
        <v>1.9121166815102834E-2</v>
      </c>
      <c r="P1467" s="16">
        <f t="shared" ca="1" si="300"/>
        <v>1.9121166815102834E-2</v>
      </c>
      <c r="Q1467" s="16">
        <f t="shared" ca="1" si="301"/>
        <v>1.6384855901558824E-2</v>
      </c>
      <c r="R1467" s="16">
        <f t="shared" ca="1" si="302"/>
        <v>1.5239652236780289E-2</v>
      </c>
      <c r="S1467" s="16">
        <f t="shared" ca="1" si="310"/>
        <v>1.9364367181791152E-2</v>
      </c>
      <c r="T1467" s="16">
        <f t="shared" ca="1" si="303"/>
        <v>4.7506027585977988E-3</v>
      </c>
      <c r="U1467" s="16">
        <f t="shared" ca="1" si="304"/>
        <v>3.7236627397816149E-2</v>
      </c>
      <c r="V1467" s="16">
        <f t="shared" ca="1" si="305"/>
        <v>3.7236627397816149E-2</v>
      </c>
      <c r="W1467" s="16">
        <f t="shared" ca="1" si="306"/>
        <v>3.548762617195305E-2</v>
      </c>
      <c r="X1467" s="16">
        <f t="shared" ca="1" si="307"/>
        <v>3.5093403096714375E-2</v>
      </c>
      <c r="Y1467" s="16">
        <f t="shared" ca="1" si="308"/>
        <v>0</v>
      </c>
      <c r="Z1467" s="16">
        <f t="shared" ca="1" si="309"/>
        <v>0</v>
      </c>
    </row>
    <row r="1468" spans="2:26" x14ac:dyDescent="0.35">
      <c r="B1468" vm="11172">
        <f ca="1"/>
        <v>44313</v>
      </c>
      <c r="C1468" vm="11173">
        <f ca="1"/>
        <v>749.15</v>
      </c>
      <c r="E1468" vm="11174">
        <f ca="1"/>
        <v>43.066200000000002</v>
      </c>
      <c r="F1468" vm="8947">
        <f ca="1"/>
        <v>48.3</v>
      </c>
      <c r="G1468" vm="7533">
        <f ca="1"/>
        <v>318.75</v>
      </c>
      <c r="H1468" vm="7076">
        <f ca="1"/>
        <v>24.3</v>
      </c>
      <c r="J1468" vm="7153">
        <f ca="1"/>
        <v>258.75</v>
      </c>
      <c r="K1468" vm="11175">
        <f ca="1"/>
        <v>301.5</v>
      </c>
      <c r="L1468" vm="3977">
        <f ca="1"/>
        <v>243.35</v>
      </c>
      <c r="M1468" s="19" vm="11176">
        <f ca="1"/>
        <v>14653.05</v>
      </c>
      <c r="N1468" s="16">
        <f t="shared" ca="1" si="299"/>
        <v>2.4867826497797847E-2</v>
      </c>
      <c r="O1468" s="16">
        <f t="shared" ca="1" si="298"/>
        <v>-1.1603298494786201E-3</v>
      </c>
      <c r="P1468" s="16">
        <f t="shared" ca="1" si="300"/>
        <v>-1.1603298494786201E-3</v>
      </c>
      <c r="Q1468" s="16">
        <f t="shared" ca="1" si="301"/>
        <v>4.5534599709665814E-2</v>
      </c>
      <c r="R1468" s="16">
        <f t="shared" ca="1" si="302"/>
        <v>4.6886095705921657E-2</v>
      </c>
      <c r="S1468" s="16">
        <f t="shared" ca="1" si="310"/>
        <v>1.2639934935819786E-2</v>
      </c>
      <c r="T1468" s="16">
        <f t="shared" ca="1" si="303"/>
        <v>2.0439646069960737E-2</v>
      </c>
      <c r="U1468" s="16">
        <f t="shared" ca="1" si="304"/>
        <v>2.7918479927206349E-2</v>
      </c>
      <c r="V1468" s="16">
        <f t="shared" ca="1" si="305"/>
        <v>2.7918479927206349E-2</v>
      </c>
      <c r="W1468" s="16">
        <f t="shared" ca="1" si="306"/>
        <v>2.8729723438595277E-2</v>
      </c>
      <c r="X1468" s="16">
        <f t="shared" ca="1" si="307"/>
        <v>2.8335500363356601E-2</v>
      </c>
      <c r="Y1468" s="16">
        <f t="shared" ca="1" si="308"/>
        <v>0</v>
      </c>
      <c r="Z1468" s="16">
        <f t="shared" ca="1" si="309"/>
        <v>0</v>
      </c>
    </row>
    <row r="1469" spans="2:26" x14ac:dyDescent="0.35">
      <c r="B1469" vm="11177">
        <f ca="1"/>
        <v>44314</v>
      </c>
      <c r="C1469" vm="11178">
        <f ca="1"/>
        <v>746.25</v>
      </c>
      <c r="E1469" vm="11179">
        <f ca="1"/>
        <v>42.932899999999997</v>
      </c>
      <c r="F1469" vm="11180">
        <f ca="1"/>
        <v>48.1</v>
      </c>
      <c r="G1469" vm="11181">
        <f ca="1"/>
        <v>308.2</v>
      </c>
      <c r="H1469" vm="2563">
        <f ca="1"/>
        <v>24.45</v>
      </c>
      <c r="J1469" vm="7186">
        <f ca="1"/>
        <v>268.14999999999998</v>
      </c>
      <c r="K1469" vm="5887">
        <f ca="1"/>
        <v>305.89999999999998</v>
      </c>
      <c r="L1469" vm="7310">
        <f ca="1"/>
        <v>243.9</v>
      </c>
      <c r="M1469" s="19" vm="11182">
        <f ca="1"/>
        <v>14864.55</v>
      </c>
      <c r="N1469" s="16">
        <f t="shared" ca="1" si="299"/>
        <v>-3.8785657823412925E-3</v>
      </c>
      <c r="O1469" s="16">
        <f t="shared" ca="1" si="298"/>
        <v>-3.1000349248649327E-3</v>
      </c>
      <c r="P1469" s="16">
        <f t="shared" ca="1" si="300"/>
        <v>-3.1000349248649327E-3</v>
      </c>
      <c r="Q1469" s="16">
        <f t="shared" ca="1" si="301"/>
        <v>-4.1493835468113657E-3</v>
      </c>
      <c r="R1469" s="16">
        <f t="shared" ca="1" si="302"/>
        <v>-3.3658173586620578E-2</v>
      </c>
      <c r="S1469" s="16">
        <f t="shared" ca="1" si="310"/>
        <v>3.568418084935536E-2</v>
      </c>
      <c r="T1469" s="16">
        <f t="shared" ca="1" si="303"/>
        <v>1.4488234989617618E-2</v>
      </c>
      <c r="U1469" s="16">
        <f t="shared" ca="1" si="304"/>
        <v>2.2575689424112811E-3</v>
      </c>
      <c r="V1469" s="16">
        <f t="shared" ca="1" si="305"/>
        <v>2.2575689424112811E-3</v>
      </c>
      <c r="W1469" s="16">
        <f t="shared" ca="1" si="306"/>
        <v>5.0401794352296489E-4</v>
      </c>
      <c r="X1469" s="16">
        <f t="shared" ca="1" si="307"/>
        <v>1.097948682842877E-4</v>
      </c>
      <c r="Y1469" s="16">
        <f t="shared" ca="1" si="308"/>
        <v>0</v>
      </c>
      <c r="Z1469" s="16">
        <f t="shared" ca="1" si="309"/>
        <v>5.518612230635692E-5</v>
      </c>
    </row>
    <row r="1470" spans="2:26" x14ac:dyDescent="0.35">
      <c r="B1470" vm="11183">
        <f ca="1"/>
        <v>44315</v>
      </c>
      <c r="C1470" vm="11184">
        <f ca="1"/>
        <v>746.75</v>
      </c>
      <c r="E1470" vm="11185">
        <f ca="1"/>
        <v>43.282899999999998</v>
      </c>
      <c r="F1470" vm="9120">
        <f ca="1"/>
        <v>47.2</v>
      </c>
      <c r="G1470" vm="828">
        <f ca="1"/>
        <v>307.2</v>
      </c>
      <c r="H1470" vm="3312">
        <f ca="1"/>
        <v>24.35</v>
      </c>
      <c r="J1470" vm="5042">
        <f ca="1"/>
        <v>263.64999999999998</v>
      </c>
      <c r="K1470" vm="11186">
        <f ca="1"/>
        <v>301.89999999999998</v>
      </c>
      <c r="L1470" vm="11187">
        <f ca="1"/>
        <v>255.05</v>
      </c>
      <c r="M1470" s="19" vm="11188">
        <f ca="1"/>
        <v>14894.9</v>
      </c>
      <c r="N1470" s="16">
        <f t="shared" ca="1" si="299"/>
        <v>6.6979238940735424E-4</v>
      </c>
      <c r="O1470" s="16">
        <f t="shared" ca="1" si="298"/>
        <v>8.119206055235962E-3</v>
      </c>
      <c r="P1470" s="16">
        <f t="shared" ca="1" si="300"/>
        <v>8.119206055235962E-3</v>
      </c>
      <c r="Q1470" s="16">
        <f t="shared" ca="1" si="301"/>
        <v>-1.8888284520205745E-2</v>
      </c>
      <c r="R1470" s="16">
        <f t="shared" ca="1" si="302"/>
        <v>-3.2499216124982255E-3</v>
      </c>
      <c r="S1470" s="16">
        <f t="shared" ca="1" si="310"/>
        <v>-1.6924059452455394E-2</v>
      </c>
      <c r="T1470" s="16">
        <f t="shared" ca="1" si="303"/>
        <v>-1.3162414444064643E-2</v>
      </c>
      <c r="U1470" s="16">
        <f t="shared" ca="1" si="304"/>
        <v>4.4701299147060898E-2</v>
      </c>
      <c r="V1470" s="16">
        <f t="shared" ca="1" si="305"/>
        <v>4.4701299147060898E-2</v>
      </c>
      <c r="W1470" s="16">
        <f t="shared" ca="1" si="306"/>
        <v>4.0880249728809097E-2</v>
      </c>
      <c r="X1470" s="16">
        <f t="shared" ca="1" si="307"/>
        <v>4.0486026653570421E-2</v>
      </c>
      <c r="Y1470" s="16">
        <f t="shared" ca="1" si="308"/>
        <v>0</v>
      </c>
      <c r="Z1470" s="16">
        <f t="shared" ca="1" si="309"/>
        <v>0</v>
      </c>
    </row>
    <row r="1471" spans="2:26" x14ac:dyDescent="0.35">
      <c r="B1471" vm="11189">
        <f ca="1"/>
        <v>44316</v>
      </c>
      <c r="C1471" vm="11190">
        <f ca="1"/>
        <v>730.05</v>
      </c>
      <c r="E1471" vm="10766">
        <f ca="1"/>
        <v>43.916200000000003</v>
      </c>
      <c r="F1471" vm="8947">
        <f ca="1"/>
        <v>48.3</v>
      </c>
      <c r="G1471" vm="3468">
        <f ca="1"/>
        <v>305.10000000000002</v>
      </c>
      <c r="H1471" vm="2573">
        <f ca="1"/>
        <v>24.25</v>
      </c>
      <c r="J1471" vm="11191">
        <f ca="1"/>
        <v>260.45</v>
      </c>
      <c r="K1471" vm="4262">
        <f ca="1"/>
        <v>293.85000000000002</v>
      </c>
      <c r="L1471" vm="8522">
        <f ca="1"/>
        <v>257.25</v>
      </c>
      <c r="M1471" s="19" vm="11192">
        <f ca="1"/>
        <v>14631.1</v>
      </c>
      <c r="N1471" s="16">
        <f t="shared" ca="1" si="299"/>
        <v>-2.2617432148646203E-2</v>
      </c>
      <c r="O1471" s="16">
        <f t="shared" ca="1" si="298"/>
        <v>1.4525634672204336E-2</v>
      </c>
      <c r="P1471" s="16">
        <f t="shared" ca="1" si="300"/>
        <v>1.4525634672204336E-2</v>
      </c>
      <c r="Q1471" s="16">
        <f t="shared" ca="1" si="301"/>
        <v>2.3037668067017139E-2</v>
      </c>
      <c r="R1471" s="16">
        <f t="shared" ca="1" si="302"/>
        <v>-6.8594095508930312E-3</v>
      </c>
      <c r="S1471" s="16">
        <f t="shared" ca="1" si="310"/>
        <v>-1.2211561785278248E-2</v>
      </c>
      <c r="T1471" s="16">
        <f t="shared" ca="1" si="303"/>
        <v>-2.7026403654133557E-2</v>
      </c>
      <c r="U1471" s="16">
        <f t="shared" ca="1" si="304"/>
        <v>8.5887703452232934E-3</v>
      </c>
      <c r="V1471" s="16">
        <f t="shared" ca="1" si="305"/>
        <v>8.5887703452232934E-3</v>
      </c>
      <c r="W1471" s="16">
        <f t="shared" ca="1" si="306"/>
        <v>7.7442057914036619E-3</v>
      </c>
      <c r="X1471" s="16">
        <f t="shared" ca="1" si="307"/>
        <v>7.3499827161649847E-3</v>
      </c>
      <c r="Y1471" s="16">
        <f t="shared" ca="1" si="308"/>
        <v>0</v>
      </c>
      <c r="Z1471" s="16">
        <f t="shared" ca="1" si="309"/>
        <v>0</v>
      </c>
    </row>
    <row r="1472" spans="2:26" x14ac:dyDescent="0.35">
      <c r="B1472" vm="11193">
        <f ca="1"/>
        <v>44319</v>
      </c>
      <c r="C1472" vm="11194">
        <f ca="1"/>
        <v>761.4</v>
      </c>
      <c r="E1472" vm="11195">
        <f ca="1"/>
        <v>43.416200000000003</v>
      </c>
      <c r="F1472" vm="9320">
        <f ca="1"/>
        <v>53.5</v>
      </c>
      <c r="G1472" vm="5269">
        <f ca="1"/>
        <v>297.7</v>
      </c>
      <c r="H1472" vm="2135">
        <f ca="1"/>
        <v>24.1</v>
      </c>
      <c r="J1472" vm="11196">
        <f ca="1"/>
        <v>259.3</v>
      </c>
      <c r="K1472" vm="5925">
        <f ca="1"/>
        <v>293</v>
      </c>
      <c r="L1472" vm="7169">
        <f ca="1"/>
        <v>256.45</v>
      </c>
      <c r="M1472" s="19" vm="11197">
        <f ca="1"/>
        <v>14634.15</v>
      </c>
      <c r="N1472" s="16">
        <f t="shared" ca="1" si="299"/>
        <v>4.2045819000824047E-2</v>
      </c>
      <c r="O1472" s="16">
        <f t="shared" ca="1" si="298"/>
        <v>-1.1450629163805646E-2</v>
      </c>
      <c r="P1472" s="16">
        <f t="shared" ca="1" si="300"/>
        <v>-1.1450629163805646E-2</v>
      </c>
      <c r="Q1472" s="16">
        <f t="shared" ca="1" si="301"/>
        <v>0.10225009324343398</v>
      </c>
      <c r="R1472" s="16">
        <f t="shared" ca="1" si="302"/>
        <v>-2.4553323700893394E-2</v>
      </c>
      <c r="S1472" s="16">
        <f t="shared" ca="1" si="310"/>
        <v>-4.4252116465817283E-3</v>
      </c>
      <c r="T1472" s="16">
        <f t="shared" ca="1" si="303"/>
        <v>-2.8968240415921716E-3</v>
      </c>
      <c r="U1472" s="16">
        <f t="shared" ca="1" si="304"/>
        <v>-3.1146608788815483E-3</v>
      </c>
      <c r="V1472" s="16">
        <f t="shared" ca="1" si="305"/>
        <v>-3.1146608788815483E-3</v>
      </c>
      <c r="W1472" s="16">
        <f t="shared" ca="1" si="306"/>
        <v>-2.3231243938183635E-3</v>
      </c>
      <c r="X1472" s="16">
        <f t="shared" ca="1" si="307"/>
        <v>0</v>
      </c>
      <c r="Y1472" s="16">
        <f t="shared" ca="1" si="308"/>
        <v>2.7173474690570408E-3</v>
      </c>
      <c r="Z1472" s="16">
        <f t="shared" ca="1" si="309"/>
        <v>2.8823284596476853E-3</v>
      </c>
    </row>
    <row r="1473" spans="2:26" x14ac:dyDescent="0.35">
      <c r="B1473" vm="11198">
        <f ca="1"/>
        <v>44320</v>
      </c>
      <c r="C1473" vm="11199">
        <f ca="1"/>
        <v>768.75</v>
      </c>
      <c r="E1473" vm="6667">
        <f ca="1"/>
        <v>44.266199999999998</v>
      </c>
      <c r="F1473" vm="11200">
        <f ca="1"/>
        <v>52.55</v>
      </c>
      <c r="G1473" vm="5978">
        <f ca="1"/>
        <v>290.39999999999998</v>
      </c>
      <c r="H1473" vm="2942">
        <f ca="1"/>
        <v>24.5</v>
      </c>
      <c r="J1473" vm="11201">
        <f ca="1"/>
        <v>250.9</v>
      </c>
      <c r="K1473" vm="1098">
        <f ca="1"/>
        <v>289.45</v>
      </c>
      <c r="L1473" vm="11202">
        <f ca="1"/>
        <v>258.55</v>
      </c>
      <c r="M1473" s="19" vm="11203">
        <f ca="1"/>
        <v>14496.5</v>
      </c>
      <c r="N1473" s="16">
        <f t="shared" ca="1" si="299"/>
        <v>9.6069751723306344E-3</v>
      </c>
      <c r="O1473" s="16">
        <f t="shared" ca="1" si="298"/>
        <v>1.9388762802840204E-2</v>
      </c>
      <c r="P1473" s="16">
        <f t="shared" ca="1" si="300"/>
        <v>1.9388762802840204E-2</v>
      </c>
      <c r="Q1473" s="16">
        <f t="shared" ca="1" si="301"/>
        <v>-1.7916556579000837E-2</v>
      </c>
      <c r="R1473" s="16">
        <f t="shared" ca="1" si="302"/>
        <v>-2.4826985071089727E-2</v>
      </c>
      <c r="S1473" s="16">
        <f t="shared" ca="1" si="310"/>
        <v>-3.2931239172242166E-2</v>
      </c>
      <c r="T1473" s="16">
        <f t="shared" ca="1" si="303"/>
        <v>-1.2190038492053738E-2</v>
      </c>
      <c r="U1473" s="16">
        <f t="shared" ca="1" si="304"/>
        <v>8.1553850069530903E-3</v>
      </c>
      <c r="V1473" s="16">
        <f t="shared" ca="1" si="305"/>
        <v>8.1553850069530903E-3</v>
      </c>
      <c r="W1473" s="16">
        <f t="shared" ca="1" si="306"/>
        <v>6.3683866985703563E-3</v>
      </c>
      <c r="X1473" s="16">
        <f t="shared" ca="1" si="307"/>
        <v>5.974163623331679E-3</v>
      </c>
      <c r="Y1473" s="16">
        <f t="shared" ca="1" si="308"/>
        <v>0</v>
      </c>
      <c r="Z1473" s="16">
        <f t="shared" ca="1" si="309"/>
        <v>0</v>
      </c>
    </row>
    <row r="1474" spans="2:26" x14ac:dyDescent="0.35">
      <c r="B1474" vm="11204">
        <f ca="1"/>
        <v>44321</v>
      </c>
      <c r="C1474" vm="692">
        <f ca="1"/>
        <v>738.1</v>
      </c>
      <c r="E1474" vm="11035">
        <f ca="1"/>
        <v>45.9495</v>
      </c>
      <c r="F1474" vm="11205">
        <f ca="1"/>
        <v>56.75</v>
      </c>
      <c r="G1474" vm="11206">
        <f ca="1"/>
        <v>288.05</v>
      </c>
      <c r="H1474" vm="3312">
        <f ca="1"/>
        <v>24.35</v>
      </c>
      <c r="J1474" vm="5016">
        <f ca="1"/>
        <v>255.25</v>
      </c>
      <c r="K1474" vm="9924">
        <f ca="1"/>
        <v>291.5</v>
      </c>
      <c r="L1474" vm="11207">
        <f ca="1"/>
        <v>264.3</v>
      </c>
      <c r="M1474" s="19" vm="11145">
        <f ca="1"/>
        <v>14617.85</v>
      </c>
      <c r="N1474" s="16">
        <f t="shared" ca="1" si="299"/>
        <v>-4.0686502344720973E-2</v>
      </c>
      <c r="O1474" s="16">
        <f t="shared" ca="1" si="298"/>
        <v>3.7321561199695104E-2</v>
      </c>
      <c r="P1474" s="16">
        <f t="shared" ca="1" si="300"/>
        <v>3.7321561199695104E-2</v>
      </c>
      <c r="Q1474" s="16">
        <f t="shared" ca="1" si="301"/>
        <v>7.6890559038552006E-2</v>
      </c>
      <c r="R1474" s="16">
        <f t="shared" ca="1" si="302"/>
        <v>-8.1252067722487661E-3</v>
      </c>
      <c r="S1474" s="16">
        <f t="shared" ca="1" si="310"/>
        <v>1.7189003672398291E-2</v>
      </c>
      <c r="T1474" s="16">
        <f t="shared" ca="1" si="303"/>
        <v>7.0574352655333981E-3</v>
      </c>
      <c r="U1474" s="16">
        <f t="shared" ca="1" si="304"/>
        <v>2.1995722768013082E-2</v>
      </c>
      <c r="V1474" s="16">
        <f t="shared" ca="1" si="305"/>
        <v>2.1995722768013082E-2</v>
      </c>
      <c r="W1474" s="16">
        <f t="shared" ca="1" si="306"/>
        <v>2.0790916649419837E-2</v>
      </c>
      <c r="X1474" s="16">
        <f t="shared" ca="1" si="307"/>
        <v>2.0396693574181161E-2</v>
      </c>
      <c r="Y1474" s="16">
        <f t="shared" ca="1" si="308"/>
        <v>0</v>
      </c>
      <c r="Z1474" s="16">
        <f t="shared" ca="1" si="309"/>
        <v>0</v>
      </c>
    </row>
    <row r="1475" spans="2:26" x14ac:dyDescent="0.35">
      <c r="B1475" vm="11208">
        <f ca="1"/>
        <v>44322</v>
      </c>
      <c r="C1475" vm="11209">
        <f ca="1"/>
        <v>740.8</v>
      </c>
      <c r="E1475" vm="11210">
        <f ca="1"/>
        <v>47.466200000000001</v>
      </c>
      <c r="F1475" vm="11211">
        <f ca="1"/>
        <v>58.05</v>
      </c>
      <c r="G1475" vm="11212">
        <f ca="1"/>
        <v>296.5</v>
      </c>
      <c r="H1475" vm="7076">
        <f ca="1"/>
        <v>24.3</v>
      </c>
      <c r="J1475" vm="8617">
        <f ca="1"/>
        <v>248.55</v>
      </c>
      <c r="K1475" vm="11213">
        <f ca="1"/>
        <v>301.25</v>
      </c>
      <c r="L1475" vm="4212">
        <f ca="1"/>
        <v>268.85000000000002</v>
      </c>
      <c r="M1475" s="19" vm="11214">
        <f ca="1"/>
        <v>14724.8</v>
      </c>
      <c r="N1475" s="16">
        <f t="shared" ca="1" si="299"/>
        <v>3.6513665559627742E-3</v>
      </c>
      <c r="O1475" s="16">
        <f t="shared" ref="O1475:O1538" ca="1" si="311">LN(E1475/E1474)</f>
        <v>3.2474911451087357E-2</v>
      </c>
      <c r="P1475" s="16">
        <f t="shared" ca="1" si="300"/>
        <v>3.2474911451087357E-2</v>
      </c>
      <c r="Q1475" s="16">
        <f t="shared" ca="1" si="301"/>
        <v>2.2649051782388491E-2</v>
      </c>
      <c r="R1475" s="16">
        <f t="shared" ca="1" si="302"/>
        <v>2.8913142259387958E-2</v>
      </c>
      <c r="S1475" s="16">
        <f t="shared" ca="1" si="310"/>
        <v>-2.6599424504093278E-2</v>
      </c>
      <c r="T1475" s="16">
        <f t="shared" ca="1" si="303"/>
        <v>3.2900479014317766E-2</v>
      </c>
      <c r="U1475" s="16">
        <f t="shared" ca="1" si="304"/>
        <v>1.7068781645443551E-2</v>
      </c>
      <c r="V1475" s="16">
        <f t="shared" ca="1" si="305"/>
        <v>1.7068781645443551E-2</v>
      </c>
      <c r="W1475" s="16">
        <f t="shared" ca="1" si="306"/>
        <v>1.7614311008566166E-2</v>
      </c>
      <c r="X1475" s="16">
        <f t="shared" ca="1" si="307"/>
        <v>1.722008793332749E-2</v>
      </c>
      <c r="Y1475" s="16">
        <f t="shared" ca="1" si="308"/>
        <v>0</v>
      </c>
      <c r="Z1475" s="16">
        <f t="shared" ca="1" si="309"/>
        <v>0</v>
      </c>
    </row>
    <row r="1476" spans="2:26" x14ac:dyDescent="0.35">
      <c r="B1476" vm="11215">
        <f ca="1"/>
        <v>44323</v>
      </c>
      <c r="C1476" vm="11216">
        <f ca="1"/>
        <v>767.75</v>
      </c>
      <c r="E1476" vm="11217">
        <f ca="1"/>
        <v>45.966200000000001</v>
      </c>
      <c r="F1476" vm="11218">
        <f ca="1"/>
        <v>57.8</v>
      </c>
      <c r="G1476" vm="994">
        <f ca="1"/>
        <v>309.85000000000002</v>
      </c>
      <c r="H1476" vm="2671">
        <f ca="1"/>
        <v>24.4</v>
      </c>
      <c r="J1476" vm="4924">
        <f ca="1"/>
        <v>245.1</v>
      </c>
      <c r="K1476" vm="11219">
        <f ca="1"/>
        <v>302.75</v>
      </c>
      <c r="L1476" vm="11220">
        <f ca="1"/>
        <v>283.05</v>
      </c>
      <c r="M1476" s="19" vm="11221">
        <f ca="1"/>
        <v>14823.15</v>
      </c>
      <c r="N1476" s="16">
        <f t="shared" ca="1" si="299"/>
        <v>3.5733475988962135E-2</v>
      </c>
      <c r="O1476" s="16">
        <f t="shared" ca="1" si="311"/>
        <v>-3.2111535005414756E-2</v>
      </c>
      <c r="P1476" s="16">
        <f t="shared" ca="1" si="300"/>
        <v>-3.2111535005414756E-2</v>
      </c>
      <c r="Q1476" s="16">
        <f t="shared" ca="1" si="301"/>
        <v>-4.3159324655687014E-3</v>
      </c>
      <c r="R1476" s="16">
        <f t="shared" ca="1" si="302"/>
        <v>4.4041090970336379E-2</v>
      </c>
      <c r="S1476" s="16">
        <f t="shared" ca="1" si="310"/>
        <v>-1.3977742006614807E-2</v>
      </c>
      <c r="T1476" s="16">
        <f t="shared" ca="1" si="303"/>
        <v>4.9668976283368639E-3</v>
      </c>
      <c r="U1476" s="16">
        <f t="shared" ca="1" si="304"/>
        <v>5.1469957226981868E-2</v>
      </c>
      <c r="V1476" s="16">
        <f t="shared" ca="1" si="305"/>
        <v>5.1469957226981868E-2</v>
      </c>
      <c r="W1476" s="16">
        <f t="shared" ca="1" si="306"/>
        <v>4.9526731245921107E-2</v>
      </c>
      <c r="X1476" s="16">
        <f t="shared" ca="1" si="307"/>
        <v>4.9132508170682432E-2</v>
      </c>
      <c r="Y1476" s="16">
        <f t="shared" ca="1" si="308"/>
        <v>0</v>
      </c>
      <c r="Z1476" s="16">
        <f t="shared" ca="1" si="309"/>
        <v>0</v>
      </c>
    </row>
    <row r="1477" spans="2:26" x14ac:dyDescent="0.35">
      <c r="B1477" vm="11222">
        <f ca="1"/>
        <v>44326</v>
      </c>
      <c r="C1477" vm="11223">
        <f ca="1"/>
        <v>765.45</v>
      </c>
      <c r="E1477" vm="6542">
        <f ca="1"/>
        <v>48.249499999999998</v>
      </c>
      <c r="F1477" vm="7821">
        <f ca="1"/>
        <v>65.650000000000006</v>
      </c>
      <c r="G1477" vm="871">
        <f ca="1"/>
        <v>317.85000000000002</v>
      </c>
      <c r="H1477" vm="8306">
        <f ca="1"/>
        <v>24.75</v>
      </c>
      <c r="J1477" vm="11224">
        <f ca="1"/>
        <v>252.25</v>
      </c>
      <c r="K1477" vm="11225">
        <f ca="1"/>
        <v>314.85000000000002</v>
      </c>
      <c r="L1477" vm="4262">
        <f ca="1"/>
        <v>293.85000000000002</v>
      </c>
      <c r="M1477" s="19" vm="11226">
        <f ca="1"/>
        <v>14942.35</v>
      </c>
      <c r="N1477" s="16">
        <f t="shared" ca="1" si="299"/>
        <v>-3.0002631428415788E-3</v>
      </c>
      <c r="O1477" s="16">
        <f t="shared" ca="1" si="311"/>
        <v>4.8479121241653586E-2</v>
      </c>
      <c r="P1477" s="16">
        <f t="shared" ca="1" si="300"/>
        <v>4.8479121241653586E-2</v>
      </c>
      <c r="Q1477" s="16">
        <f t="shared" ca="1" si="301"/>
        <v>0.12734882507047363</v>
      </c>
      <c r="R1477" s="16">
        <f t="shared" ca="1" si="302"/>
        <v>2.5491263974301261E-2</v>
      </c>
      <c r="S1477" s="16">
        <f t="shared" ca="1" si="310"/>
        <v>2.875436869965152E-2</v>
      </c>
      <c r="T1477" s="16">
        <f t="shared" ca="1" si="303"/>
        <v>3.9188952501550203E-2</v>
      </c>
      <c r="U1477" s="16">
        <f t="shared" ca="1" si="304"/>
        <v>3.7445872575990614E-2</v>
      </c>
      <c r="V1477" s="16">
        <f t="shared" ca="1" si="305"/>
        <v>3.7445872575990614E-2</v>
      </c>
      <c r="W1477" s="16">
        <f t="shared" ca="1" si="306"/>
        <v>3.7717669343306892E-2</v>
      </c>
      <c r="X1477" s="16">
        <f t="shared" ca="1" si="307"/>
        <v>3.7323446268068217E-2</v>
      </c>
      <c r="Y1477" s="16">
        <f t="shared" ca="1" si="308"/>
        <v>0</v>
      </c>
      <c r="Z1477" s="16">
        <f t="shared" ca="1" si="309"/>
        <v>0</v>
      </c>
    </row>
    <row r="1478" spans="2:26" x14ac:dyDescent="0.35">
      <c r="B1478" vm="11227">
        <f ca="1"/>
        <v>44327</v>
      </c>
      <c r="C1478" vm="11228">
        <f ca="1"/>
        <v>762.65</v>
      </c>
      <c r="E1478" vm="6482">
        <f ca="1"/>
        <v>49.516199999999998</v>
      </c>
      <c r="F1478" vm="7158">
        <f ca="1"/>
        <v>73.45</v>
      </c>
      <c r="G1478" vm="11229">
        <f ca="1"/>
        <v>313.10000000000002</v>
      </c>
      <c r="H1478" vm="3213">
        <f ca="1"/>
        <v>26.5</v>
      </c>
      <c r="J1478" vm="11230">
        <f ca="1"/>
        <v>255.45</v>
      </c>
      <c r="K1478" vm="6306">
        <f ca="1"/>
        <v>315.55</v>
      </c>
      <c r="L1478" vm="11231">
        <f ca="1"/>
        <v>288.60000000000002</v>
      </c>
      <c r="M1478" s="19" vm="11232">
        <f ca="1"/>
        <v>14850.75</v>
      </c>
      <c r="N1478" s="16">
        <f t="shared" ca="1" si="299"/>
        <v>-3.6646857321480345E-3</v>
      </c>
      <c r="O1478" s="16">
        <f t="shared" ca="1" si="311"/>
        <v>2.5914423722878655E-2</v>
      </c>
      <c r="P1478" s="16">
        <f t="shared" ca="1" si="300"/>
        <v>2.5914423722878655E-2</v>
      </c>
      <c r="Q1478" s="16">
        <f t="shared" ca="1" si="301"/>
        <v>0.11226730187108101</v>
      </c>
      <c r="R1478" s="16">
        <f t="shared" ca="1" si="302"/>
        <v>-1.5056945050057792E-2</v>
      </c>
      <c r="S1478" s="16">
        <f t="shared" ca="1" si="310"/>
        <v>1.2606036543088553E-2</v>
      </c>
      <c r="T1478" s="16">
        <f t="shared" ca="1" si="303"/>
        <v>2.2208130954967211E-3</v>
      </c>
      <c r="U1478" s="16">
        <f t="shared" ca="1" si="304"/>
        <v>-1.802778671888897E-2</v>
      </c>
      <c r="V1478" s="16">
        <f t="shared" ca="1" si="305"/>
        <v>-1.802778671888897E-2</v>
      </c>
      <c r="W1478" s="16">
        <f t="shared" ca="1" si="306"/>
        <v>-1.5696786244371652E-2</v>
      </c>
      <c r="X1478" s="16">
        <f t="shared" ca="1" si="307"/>
        <v>0</v>
      </c>
      <c r="Y1478" s="16">
        <f t="shared" ca="1" si="308"/>
        <v>1.6091009319610328E-2</v>
      </c>
      <c r="Z1478" s="16">
        <f t="shared" ca="1" si="309"/>
        <v>1.6255990310200974E-2</v>
      </c>
    </row>
    <row r="1479" spans="2:26" x14ac:dyDescent="0.35">
      <c r="B1479" vm="11233">
        <f ca="1"/>
        <v>44328</v>
      </c>
      <c r="C1479" vm="11234">
        <f ca="1"/>
        <v>751.6</v>
      </c>
      <c r="E1479" vm="11235">
        <f ca="1"/>
        <v>48.9495</v>
      </c>
      <c r="F1479" vm="7959">
        <f ca="1"/>
        <v>71.400000000000006</v>
      </c>
      <c r="G1479" vm="228">
        <f ca="1"/>
        <v>317.10000000000002</v>
      </c>
      <c r="H1479" vm="6360">
        <f ca="1"/>
        <v>26.6</v>
      </c>
      <c r="J1479" vm="11236">
        <f ca="1"/>
        <v>254.85</v>
      </c>
      <c r="K1479" vm="4583">
        <f ca="1"/>
        <v>326</v>
      </c>
      <c r="L1479" vm="6462">
        <f ca="1"/>
        <v>282.10000000000002</v>
      </c>
      <c r="M1479" s="19" vm="11237">
        <f ca="1"/>
        <v>14696.5</v>
      </c>
      <c r="N1479" s="16">
        <f t="shared" ca="1" si="299"/>
        <v>-1.459494290663187E-2</v>
      </c>
      <c r="O1479" s="16">
        <f t="shared" ca="1" si="311"/>
        <v>-1.1510734340125353E-2</v>
      </c>
      <c r="P1479" s="16">
        <f t="shared" ca="1" si="300"/>
        <v>-1.1510734340125353E-2</v>
      </c>
      <c r="Q1479" s="16">
        <f t="shared" ca="1" si="301"/>
        <v>-2.8307033274347512E-2</v>
      </c>
      <c r="R1479" s="16">
        <f t="shared" ca="1" si="302"/>
        <v>1.2694553211941576E-2</v>
      </c>
      <c r="S1479" s="16">
        <f t="shared" ca="1" si="310"/>
        <v>-2.351558990756209E-3</v>
      </c>
      <c r="T1479" s="16">
        <f t="shared" ca="1" si="303"/>
        <v>3.2580233336459014E-2</v>
      </c>
      <c r="U1479" s="16">
        <f t="shared" ca="1" si="304"/>
        <v>-2.2780028331819885E-2</v>
      </c>
      <c r="V1479" s="16">
        <f t="shared" ca="1" si="305"/>
        <v>-2.2780028331819885E-2</v>
      </c>
      <c r="W1479" s="16">
        <f t="shared" ca="1" si="306"/>
        <v>-2.1012615775240485E-2</v>
      </c>
      <c r="X1479" s="16">
        <f t="shared" ca="1" si="307"/>
        <v>0</v>
      </c>
      <c r="Y1479" s="16">
        <f t="shared" ca="1" si="308"/>
        <v>2.140683885047916E-2</v>
      </c>
      <c r="Z1479" s="16">
        <f t="shared" ca="1" si="309"/>
        <v>2.1571819841069807E-2</v>
      </c>
    </row>
    <row r="1480" spans="2:26" x14ac:dyDescent="0.35">
      <c r="B1480" vm="11238">
        <f ca="1"/>
        <v>44330</v>
      </c>
      <c r="C1480" vm="11239">
        <f ca="1"/>
        <v>733.55</v>
      </c>
      <c r="E1480" vm="11240">
        <f ca="1"/>
        <v>47.782899999999998</v>
      </c>
      <c r="F1480" vm="7729">
        <f ca="1"/>
        <v>68</v>
      </c>
      <c r="G1480" vm="11241">
        <f ca="1"/>
        <v>311.8</v>
      </c>
      <c r="H1480" vm="3350">
        <f ca="1"/>
        <v>25.85</v>
      </c>
      <c r="J1480" vm="8376">
        <f ca="1"/>
        <v>245.2</v>
      </c>
      <c r="K1480" vm="11242">
        <f ca="1"/>
        <v>312.25</v>
      </c>
      <c r="L1480" vm="3800">
        <f ca="1"/>
        <v>272.39999999999998</v>
      </c>
      <c r="M1480" s="19" vm="11243">
        <f ca="1"/>
        <v>14677.8</v>
      </c>
      <c r="N1480" s="16">
        <f t="shared" ca="1" si="299"/>
        <v>-2.4308505953657279E-2</v>
      </c>
      <c r="O1480" s="16">
        <f t="shared" ca="1" si="311"/>
        <v>-2.4121319512546785E-2</v>
      </c>
      <c r="P1480" s="16">
        <f t="shared" ca="1" si="300"/>
        <v>-2.4121319512546785E-2</v>
      </c>
      <c r="Q1480" s="16">
        <f t="shared" ca="1" si="301"/>
        <v>-4.8790164169432056E-2</v>
      </c>
      <c r="R1480" s="16">
        <f t="shared" ca="1" si="302"/>
        <v>-1.6855224920625501E-2</v>
      </c>
      <c r="S1480" s="16">
        <f t="shared" ca="1" si="310"/>
        <v>-3.8600932723994362E-2</v>
      </c>
      <c r="T1480" s="16">
        <f t="shared" ca="1" si="303"/>
        <v>-4.3093232361020625E-2</v>
      </c>
      <c r="U1480" s="16">
        <f t="shared" ca="1" si="304"/>
        <v>-3.4990043732593457E-2</v>
      </c>
      <c r="V1480" s="16">
        <f t="shared" ca="1" si="305"/>
        <v>-3.4990043732593457E-2</v>
      </c>
      <c r="W1480" s="16">
        <f t="shared" ca="1" si="306"/>
        <v>-3.4172143443886506E-2</v>
      </c>
      <c r="X1480" s="16">
        <f t="shared" ca="1" si="307"/>
        <v>0</v>
      </c>
      <c r="Y1480" s="16">
        <f t="shared" ca="1" si="308"/>
        <v>3.4566366519125181E-2</v>
      </c>
      <c r="Z1480" s="16">
        <f t="shared" ca="1" si="309"/>
        <v>3.4731347509715828E-2</v>
      </c>
    </row>
    <row r="1481" spans="2:26" x14ac:dyDescent="0.35">
      <c r="B1481" vm="11244">
        <f ca="1"/>
        <v>44333</v>
      </c>
      <c r="C1481" vm="11245">
        <f ca="1"/>
        <v>754.2</v>
      </c>
      <c r="E1481" vm="11246">
        <f ca="1"/>
        <v>49.382800000000003</v>
      </c>
      <c r="F1481" vm="7908">
        <f ca="1"/>
        <v>71.25</v>
      </c>
      <c r="G1481" vm="11247">
        <f ca="1"/>
        <v>315.64999999999998</v>
      </c>
      <c r="H1481" vm="2746">
        <f ca="1"/>
        <v>25.55</v>
      </c>
      <c r="J1481" vm="7093">
        <f ca="1"/>
        <v>252.15</v>
      </c>
      <c r="K1481" vm="11248">
        <f ca="1"/>
        <v>321.10000000000002</v>
      </c>
      <c r="L1481" vm="5416">
        <f ca="1"/>
        <v>278.64999999999998</v>
      </c>
      <c r="M1481" s="19" vm="11249">
        <f ca="1"/>
        <v>14923.15</v>
      </c>
      <c r="N1481" s="16">
        <f t="shared" ca="1" si="299"/>
        <v>2.7761823238603909E-2</v>
      </c>
      <c r="O1481" s="16">
        <f t="shared" ca="1" si="311"/>
        <v>3.2934350520936212E-2</v>
      </c>
      <c r="P1481" s="16">
        <f t="shared" ca="1" si="300"/>
        <v>3.2934350520936212E-2</v>
      </c>
      <c r="Q1481" s="16">
        <f t="shared" ca="1" si="301"/>
        <v>4.6687113972653259E-2</v>
      </c>
      <c r="R1481" s="16">
        <f t="shared" ca="1" si="302"/>
        <v>1.2272048189958305E-2</v>
      </c>
      <c r="S1481" s="16">
        <f t="shared" ca="1" si="310"/>
        <v>2.7949944460678031E-2</v>
      </c>
      <c r="T1481" s="16">
        <f t="shared" ca="1" si="303"/>
        <v>2.7948452089781313E-2</v>
      </c>
      <c r="U1481" s="16">
        <f t="shared" ca="1" si="304"/>
        <v>2.2684939740188047E-2</v>
      </c>
      <c r="V1481" s="16">
        <f t="shared" ca="1" si="305"/>
        <v>2.2684939740188047E-2</v>
      </c>
      <c r="W1481" s="16">
        <f t="shared" ca="1" si="306"/>
        <v>2.2662762813339409E-2</v>
      </c>
      <c r="X1481" s="16">
        <f t="shared" ca="1" si="307"/>
        <v>2.2268539738100734E-2</v>
      </c>
      <c r="Y1481" s="16">
        <f t="shared" ca="1" si="308"/>
        <v>0</v>
      </c>
      <c r="Z1481" s="16">
        <f t="shared" ca="1" si="309"/>
        <v>0</v>
      </c>
    </row>
    <row r="1482" spans="2:26" x14ac:dyDescent="0.35">
      <c r="B1482" vm="11250">
        <f ca="1"/>
        <v>44334</v>
      </c>
      <c r="C1482" vm="11251">
        <f ca="1"/>
        <v>775.9</v>
      </c>
      <c r="E1482" vm="11252">
        <f ca="1"/>
        <v>51.532800000000002</v>
      </c>
      <c r="F1482" vm="1713">
        <f ca="1"/>
        <v>71.75</v>
      </c>
      <c r="G1482" vm="11253">
        <f ca="1"/>
        <v>345.5</v>
      </c>
      <c r="H1482" vm="2786">
        <f ca="1"/>
        <v>25.6</v>
      </c>
      <c r="J1482" vm="4423">
        <f ca="1"/>
        <v>261.2</v>
      </c>
      <c r="K1482" vm="11254">
        <f ca="1"/>
        <v>332.45</v>
      </c>
      <c r="L1482" vm="11255">
        <f ca="1"/>
        <v>285.5</v>
      </c>
      <c r="M1482" s="19" vm="11256">
        <f ca="1"/>
        <v>15108.1</v>
      </c>
      <c r="N1482" s="16">
        <f t="shared" ca="1" si="299"/>
        <v>2.8366061075646792E-2</v>
      </c>
      <c r="O1482" s="16">
        <f t="shared" ca="1" si="311"/>
        <v>4.2616312715027381E-2</v>
      </c>
      <c r="P1482" s="16">
        <f t="shared" ca="1" si="300"/>
        <v>4.2616312715027381E-2</v>
      </c>
      <c r="Q1482" s="16">
        <f t="shared" ca="1" si="301"/>
        <v>6.9930354909706043E-3</v>
      </c>
      <c r="R1482" s="16">
        <f t="shared" ca="1" si="302"/>
        <v>9.0358638394090127E-2</v>
      </c>
      <c r="S1482" s="16">
        <f t="shared" ca="1" si="310"/>
        <v>3.5262248879541699E-2</v>
      </c>
      <c r="T1482" s="16">
        <f t="shared" ca="1" si="303"/>
        <v>3.4736871752995696E-2</v>
      </c>
      <c r="U1482" s="16">
        <f t="shared" ca="1" si="304"/>
        <v>2.4285515080519689E-2</v>
      </c>
      <c r="V1482" s="16">
        <f t="shared" ca="1" si="305"/>
        <v>2.4285515080519689E-2</v>
      </c>
      <c r="W1482" s="16">
        <f t="shared" ca="1" si="306"/>
        <v>2.72370975535557E-2</v>
      </c>
      <c r="X1482" s="16">
        <f t="shared" ca="1" si="307"/>
        <v>2.6842874478317024E-2</v>
      </c>
      <c r="Y1482" s="16">
        <f t="shared" ca="1" si="308"/>
        <v>0</v>
      </c>
      <c r="Z1482" s="16">
        <f t="shared" ca="1" si="309"/>
        <v>0</v>
      </c>
    </row>
    <row r="1483" spans="2:26" x14ac:dyDescent="0.35">
      <c r="B1483" vm="11257">
        <f ca="1"/>
        <v>44335</v>
      </c>
      <c r="C1483" vm="11258">
        <f ca="1"/>
        <v>772.4</v>
      </c>
      <c r="E1483" vm="11259">
        <f ca="1"/>
        <v>51.716099999999997</v>
      </c>
      <c r="F1483" vm="11260">
        <f ca="1"/>
        <v>73.75</v>
      </c>
      <c r="G1483" vm="10274">
        <f ca="1"/>
        <v>347.65</v>
      </c>
      <c r="H1483" vm="2746">
        <f ca="1"/>
        <v>25.55</v>
      </c>
      <c r="J1483" vm="6355">
        <f ca="1"/>
        <v>265.14999999999998</v>
      </c>
      <c r="K1483" vm="6290">
        <f ca="1"/>
        <v>314.45</v>
      </c>
      <c r="L1483" vm="5240">
        <f ca="1"/>
        <v>282.7</v>
      </c>
      <c r="M1483" s="19" vm="11261">
        <f ca="1"/>
        <v>15030.15</v>
      </c>
      <c r="N1483" s="16">
        <f t="shared" ca="1" si="299"/>
        <v>-4.5210953455441993E-3</v>
      </c>
      <c r="O1483" s="16">
        <f t="shared" ca="1" si="311"/>
        <v>3.5506468848251231E-3</v>
      </c>
      <c r="P1483" s="16">
        <f t="shared" ca="1" si="300"/>
        <v>3.5506468848251231E-3</v>
      </c>
      <c r="Q1483" s="16">
        <f t="shared" ca="1" si="301"/>
        <v>2.7493140580198708E-2</v>
      </c>
      <c r="R1483" s="16">
        <f t="shared" ca="1" si="302"/>
        <v>6.2035833373021701E-3</v>
      </c>
      <c r="S1483" s="16">
        <f t="shared" ca="1" si="310"/>
        <v>1.5009306180862872E-2</v>
      </c>
      <c r="T1483" s="16">
        <f t="shared" ca="1" si="303"/>
        <v>-5.5664391858951584E-2</v>
      </c>
      <c r="U1483" s="16">
        <f t="shared" ca="1" si="304"/>
        <v>-9.8557643965202432E-3</v>
      </c>
      <c r="V1483" s="16">
        <f t="shared" ca="1" si="305"/>
        <v>-9.8557643965202432E-3</v>
      </c>
      <c r="W1483" s="16">
        <f t="shared" ca="1" si="306"/>
        <v>-8.513981324775606E-3</v>
      </c>
      <c r="X1483" s="16">
        <f t="shared" ca="1" si="307"/>
        <v>0</v>
      </c>
      <c r="Y1483" s="16">
        <f t="shared" ca="1" si="308"/>
        <v>8.9082044000142833E-3</v>
      </c>
      <c r="Z1483" s="16">
        <f t="shared" ca="1" si="309"/>
        <v>9.0731853906049278E-3</v>
      </c>
    </row>
    <row r="1484" spans="2:26" x14ac:dyDescent="0.35">
      <c r="B1484" vm="11262">
        <f ca="1"/>
        <v>44336</v>
      </c>
      <c r="C1484" vm="11263">
        <f ca="1"/>
        <v>765.7</v>
      </c>
      <c r="E1484" vm="11264">
        <f ca="1"/>
        <v>52.266100000000002</v>
      </c>
      <c r="F1484" vm="11265">
        <f ca="1"/>
        <v>72.55</v>
      </c>
      <c r="G1484" vm="739">
        <f ca="1"/>
        <v>344.6</v>
      </c>
      <c r="H1484" vm="2746">
        <f ca="1"/>
        <v>25.55</v>
      </c>
      <c r="J1484" vm="3209">
        <f ca="1"/>
        <v>267.39999999999998</v>
      </c>
      <c r="K1484" vm="6036">
        <f ca="1"/>
        <v>307.7</v>
      </c>
      <c r="L1484" vm="6280">
        <f ca="1"/>
        <v>275.8</v>
      </c>
      <c r="M1484" s="19" vm="11266">
        <f ca="1"/>
        <v>14906.05</v>
      </c>
      <c r="N1484" s="16">
        <f t="shared" ca="1" si="299"/>
        <v>-8.7121024352814942E-3</v>
      </c>
      <c r="O1484" s="16">
        <f t="shared" ca="1" si="311"/>
        <v>1.0578832324693635E-2</v>
      </c>
      <c r="P1484" s="16">
        <f t="shared" ca="1" si="300"/>
        <v>1.0578832324693635E-2</v>
      </c>
      <c r="Q1484" s="16">
        <f t="shared" ca="1" si="301"/>
        <v>-1.6405015889732432E-2</v>
      </c>
      <c r="R1484" s="16">
        <f t="shared" ca="1" si="302"/>
        <v>-8.8119024511974318E-3</v>
      </c>
      <c r="S1484" s="16">
        <f t="shared" ca="1" si="310"/>
        <v>8.4499610847037897E-3</v>
      </c>
      <c r="T1484" s="16">
        <f t="shared" ca="1" si="303"/>
        <v>-2.1699798661516282E-2</v>
      </c>
      <c r="U1484" s="16">
        <f t="shared" ca="1" si="304"/>
        <v>-2.4710299340343092E-2</v>
      </c>
      <c r="V1484" s="16">
        <f t="shared" ca="1" si="305"/>
        <v>-2.4710299340343092E-2</v>
      </c>
      <c r="W1484" s="16">
        <f t="shared" ca="1" si="306"/>
        <v>-2.3423670846581774E-2</v>
      </c>
      <c r="X1484" s="16">
        <f t="shared" ca="1" si="307"/>
        <v>0</v>
      </c>
      <c r="Y1484" s="16">
        <f t="shared" ca="1" si="308"/>
        <v>2.381789392182045E-2</v>
      </c>
      <c r="Z1484" s="16">
        <f t="shared" ca="1" si="309"/>
        <v>2.3982874912411096E-2</v>
      </c>
    </row>
    <row r="1485" spans="2:26" x14ac:dyDescent="0.35">
      <c r="B1485" vm="11267">
        <f ca="1"/>
        <v>44337</v>
      </c>
      <c r="C1485" vm="11268">
        <f ca="1"/>
        <v>769.2</v>
      </c>
      <c r="E1485" vm="11269">
        <f ca="1"/>
        <v>52.532800000000002</v>
      </c>
      <c r="F1485" vm="8407">
        <f ca="1"/>
        <v>72.2</v>
      </c>
      <c r="G1485" vm="11270">
        <f ca="1"/>
        <v>344.55</v>
      </c>
      <c r="H1485" vm="2786">
        <f ca="1"/>
        <v>25.6</v>
      </c>
      <c r="J1485" vm="3713">
        <f ca="1"/>
        <v>271.89999999999998</v>
      </c>
      <c r="K1485" vm="11229">
        <f ca="1"/>
        <v>313.10000000000002</v>
      </c>
      <c r="L1485" vm="11271">
        <f ca="1"/>
        <v>273.64999999999998</v>
      </c>
      <c r="M1485" s="19" vm="11272">
        <f ca="1"/>
        <v>15175.3</v>
      </c>
      <c r="N1485" s="16">
        <f t="shared" ca="1" si="299"/>
        <v>4.5605655955468401E-3</v>
      </c>
      <c r="O1485" s="16">
        <f t="shared" ca="1" si="311"/>
        <v>5.0897590671802806E-3</v>
      </c>
      <c r="P1485" s="16">
        <f t="shared" ca="1" si="300"/>
        <v>5.0897590671802806E-3</v>
      </c>
      <c r="Q1485" s="16">
        <f t="shared" ca="1" si="301"/>
        <v>-4.8359334314162635E-3</v>
      </c>
      <c r="R1485" s="16">
        <f t="shared" ca="1" si="302"/>
        <v>-1.4510629061234567E-4</v>
      </c>
      <c r="S1485" s="16">
        <f t="shared" ca="1" si="310"/>
        <v>1.668868697058221E-2</v>
      </c>
      <c r="T1485" s="16">
        <f t="shared" ca="1" si="303"/>
        <v>1.7397346004364017E-2</v>
      </c>
      <c r="U1485" s="16">
        <f t="shared" ca="1" si="304"/>
        <v>-7.8260477692744558E-3</v>
      </c>
      <c r="V1485" s="16">
        <f t="shared" ca="1" si="305"/>
        <v>-7.8260477692744558E-3</v>
      </c>
      <c r="W1485" s="16">
        <f t="shared" ca="1" si="306"/>
        <v>-7.1684624950329101E-3</v>
      </c>
      <c r="X1485" s="16">
        <f t="shared" ca="1" si="307"/>
        <v>0</v>
      </c>
      <c r="Y1485" s="16">
        <f t="shared" ca="1" si="308"/>
        <v>7.5626855702715873E-3</v>
      </c>
      <c r="Z1485" s="16">
        <f t="shared" ca="1" si="309"/>
        <v>7.7276665608622319E-3</v>
      </c>
    </row>
    <row r="1486" spans="2:26" x14ac:dyDescent="0.35">
      <c r="B1486" vm="11273">
        <f ca="1"/>
        <v>44340</v>
      </c>
      <c r="C1486" vm="11274">
        <f ca="1"/>
        <v>766.55</v>
      </c>
      <c r="E1486" vm="11275">
        <f ca="1"/>
        <v>52.282800000000002</v>
      </c>
      <c r="F1486" vm="11276">
        <f ca="1"/>
        <v>72.45</v>
      </c>
      <c r="G1486" vm="11277">
        <f ca="1"/>
        <v>329.45</v>
      </c>
      <c r="H1486" vm="2746">
        <f ca="1"/>
        <v>25.55</v>
      </c>
      <c r="J1486" vm="5145">
        <f ca="1"/>
        <v>278</v>
      </c>
      <c r="K1486" vm="10939">
        <f ca="1"/>
        <v>311.85000000000002</v>
      </c>
      <c r="L1486" vm="4465">
        <f ca="1"/>
        <v>274.95</v>
      </c>
      <c r="M1486" s="19" vm="11278">
        <f ca="1"/>
        <v>15197.7</v>
      </c>
      <c r="N1486" s="16">
        <f t="shared" ca="1" si="299"/>
        <v>-3.4510859581615878E-3</v>
      </c>
      <c r="O1486" s="16">
        <f t="shared" ca="1" si="311"/>
        <v>-4.7702913321389902E-3</v>
      </c>
      <c r="P1486" s="16">
        <f t="shared" ca="1" si="300"/>
        <v>-4.7702913321389902E-3</v>
      </c>
      <c r="Q1486" s="16">
        <f t="shared" ca="1" si="301"/>
        <v>3.4566228679107514E-3</v>
      </c>
      <c r="R1486" s="16">
        <f t="shared" ca="1" si="302"/>
        <v>-4.4814620443388076E-2</v>
      </c>
      <c r="S1486" s="16">
        <f t="shared" ca="1" si="310"/>
        <v>2.2186762052212015E-2</v>
      </c>
      <c r="T1486" s="16">
        <f t="shared" ca="1" si="303"/>
        <v>-4.0003253602284164E-3</v>
      </c>
      <c r="U1486" s="16">
        <f t="shared" ca="1" si="304"/>
        <v>4.7393453638965681E-3</v>
      </c>
      <c r="V1486" s="16">
        <f t="shared" ca="1" si="305"/>
        <v>4.7393453638965681E-3</v>
      </c>
      <c r="W1486" s="16">
        <f t="shared" ca="1" si="306"/>
        <v>2.3486584369336919E-3</v>
      </c>
      <c r="X1486" s="16">
        <f t="shared" ca="1" si="307"/>
        <v>1.9544353616950147E-3</v>
      </c>
      <c r="Y1486" s="16">
        <f t="shared" ca="1" si="308"/>
        <v>0</v>
      </c>
      <c r="Z1486" s="16">
        <f t="shared" ca="1" si="309"/>
        <v>0</v>
      </c>
    </row>
    <row r="1487" spans="2:26" x14ac:dyDescent="0.35">
      <c r="B1487" vm="11279">
        <f ca="1"/>
        <v>44341</v>
      </c>
      <c r="C1487" vm="11280">
        <f ca="1"/>
        <v>764</v>
      </c>
      <c r="E1487" vm="6269">
        <f ca="1"/>
        <v>49.732799999999997</v>
      </c>
      <c r="F1487" vm="7252">
        <f ca="1"/>
        <v>74.5</v>
      </c>
      <c r="G1487" vm="11281">
        <f ca="1"/>
        <v>333.3</v>
      </c>
      <c r="H1487" vm="3192">
        <f ca="1"/>
        <v>25.65</v>
      </c>
      <c r="J1487" vm="8330">
        <f ca="1"/>
        <v>277.05</v>
      </c>
      <c r="K1487" vm="5735">
        <f ca="1"/>
        <v>315.25</v>
      </c>
      <c r="L1487" vm="4903">
        <f ca="1"/>
        <v>273.89999999999998</v>
      </c>
      <c r="M1487" s="19" vm="11282">
        <f ca="1"/>
        <v>15208.45</v>
      </c>
      <c r="N1487" s="16">
        <f t="shared" ca="1" si="299"/>
        <v>-3.3321385899427259E-3</v>
      </c>
      <c r="O1487" s="16">
        <f t="shared" ca="1" si="311"/>
        <v>-5.0002769904271466E-2</v>
      </c>
      <c r="P1487" s="16">
        <f t="shared" ca="1" si="300"/>
        <v>-5.0002769904271466E-2</v>
      </c>
      <c r="Q1487" s="16">
        <f t="shared" ca="1" si="301"/>
        <v>2.7902456618822413E-2</v>
      </c>
      <c r="R1487" s="16">
        <f t="shared" ca="1" si="302"/>
        <v>1.1618387953865276E-2</v>
      </c>
      <c r="S1487" s="16">
        <f t="shared" ca="1" si="310"/>
        <v>-3.4231183772783415E-3</v>
      </c>
      <c r="T1487" s="16">
        <f t="shared" ca="1" si="303"/>
        <v>1.0843671872897238E-2</v>
      </c>
      <c r="U1487" s="16">
        <f t="shared" ca="1" si="304"/>
        <v>-3.8261866847913114E-3</v>
      </c>
      <c r="V1487" s="16">
        <f t="shared" ca="1" si="305"/>
        <v>-3.8261866847913114E-3</v>
      </c>
      <c r="W1487" s="16">
        <f t="shared" ca="1" si="306"/>
        <v>-3.0434116949741141E-3</v>
      </c>
      <c r="X1487" s="16">
        <f t="shared" ca="1" si="307"/>
        <v>0</v>
      </c>
      <c r="Y1487" s="16">
        <f t="shared" ca="1" si="308"/>
        <v>3.4376347702127913E-3</v>
      </c>
      <c r="Z1487" s="16">
        <f t="shared" ca="1" si="309"/>
        <v>3.6026157608034359E-3</v>
      </c>
    </row>
    <row r="1488" spans="2:26" x14ac:dyDescent="0.35">
      <c r="B1488" vm="11283">
        <f ca="1"/>
        <v>44342</v>
      </c>
      <c r="C1488" vm="11284">
        <f ca="1"/>
        <v>758.3</v>
      </c>
      <c r="E1488" vm="11285">
        <f ca="1"/>
        <v>49.916200000000003</v>
      </c>
      <c r="F1488" vm="11286">
        <f ca="1"/>
        <v>72.5</v>
      </c>
      <c r="G1488" vm="5502">
        <f ca="1"/>
        <v>325.85000000000002</v>
      </c>
      <c r="H1488" vm="3434">
        <f ca="1"/>
        <v>25.7</v>
      </c>
      <c r="J1488" vm="5289">
        <f ca="1"/>
        <v>270.5</v>
      </c>
      <c r="K1488" vm="11287">
        <f ca="1"/>
        <v>315.5</v>
      </c>
      <c r="L1488" vm="4212">
        <f ca="1"/>
        <v>268.85000000000002</v>
      </c>
      <c r="M1488" s="19" vm="11288">
        <f ca="1"/>
        <v>15301.45</v>
      </c>
      <c r="N1488" s="16">
        <f t="shared" ca="1" si="299"/>
        <v>-7.4887034596307382E-3</v>
      </c>
      <c r="O1488" s="16">
        <f t="shared" ca="1" si="311"/>
        <v>3.6809241854296529E-3</v>
      </c>
      <c r="P1488" s="16">
        <f t="shared" ca="1" si="300"/>
        <v>3.6809241854296529E-3</v>
      </c>
      <c r="Q1488" s="16">
        <f t="shared" ca="1" si="301"/>
        <v>-2.72125635248847E-2</v>
      </c>
      <c r="R1488" s="16">
        <f t="shared" ca="1" si="302"/>
        <v>-2.2605832535304633E-2</v>
      </c>
      <c r="S1488" s="16">
        <f t="shared" ca="1" si="310"/>
        <v>-2.3925897026822487E-2</v>
      </c>
      <c r="T1488" s="16">
        <f t="shared" ca="1" si="303"/>
        <v>7.9270713623890571E-4</v>
      </c>
      <c r="U1488" s="16">
        <f t="shared" ca="1" si="304"/>
        <v>-1.8609473013345246E-2</v>
      </c>
      <c r="V1488" s="16">
        <f t="shared" ca="1" si="305"/>
        <v>-1.8609473013345246E-2</v>
      </c>
      <c r="W1488" s="16">
        <f t="shared" ca="1" si="306"/>
        <v>-1.8609409153209001E-2</v>
      </c>
      <c r="X1488" s="16">
        <f t="shared" ca="1" si="307"/>
        <v>0</v>
      </c>
      <c r="Y1488" s="16">
        <f t="shared" ca="1" si="308"/>
        <v>1.9003632228447677E-2</v>
      </c>
      <c r="Z1488" s="16">
        <f t="shared" ca="1" si="309"/>
        <v>1.9168613219038323E-2</v>
      </c>
    </row>
    <row r="1489" spans="2:26" x14ac:dyDescent="0.35">
      <c r="B1489" vm="11289">
        <f ca="1"/>
        <v>44343</v>
      </c>
      <c r="C1489" vm="11290">
        <f ca="1"/>
        <v>751.4</v>
      </c>
      <c r="E1489" vm="6482">
        <f ca="1"/>
        <v>49.516199999999998</v>
      </c>
      <c r="F1489" vm="7192">
        <f ca="1"/>
        <v>73.3</v>
      </c>
      <c r="G1489" vm="11291">
        <f ca="1"/>
        <v>328.75</v>
      </c>
      <c r="H1489" vm="3547">
        <f ca="1"/>
        <v>26.1</v>
      </c>
      <c r="J1489" vm="11292">
        <f ca="1"/>
        <v>266.39999999999998</v>
      </c>
      <c r="K1489" vm="10207">
        <f ca="1"/>
        <v>318.60000000000002</v>
      </c>
      <c r="L1489" vm="1270">
        <f ca="1"/>
        <v>267.7</v>
      </c>
      <c r="M1489" s="19" vm="11293">
        <f ca="1"/>
        <v>15337.85</v>
      </c>
      <c r="N1489" s="16">
        <f t="shared" ca="1" si="299"/>
        <v>-9.1409525670213005E-3</v>
      </c>
      <c r="O1489" s="16">
        <f t="shared" ca="1" si="311"/>
        <v>-8.0457106090097395E-3</v>
      </c>
      <c r="P1489" s="16">
        <f t="shared" ca="1" si="300"/>
        <v>-8.0457106090097395E-3</v>
      </c>
      <c r="Q1489" s="16">
        <f t="shared" ca="1" si="301"/>
        <v>1.0974047031976649E-2</v>
      </c>
      <c r="R1489" s="16">
        <f t="shared" ca="1" si="302"/>
        <v>8.8604307135849453E-3</v>
      </c>
      <c r="S1489" s="16">
        <f t="shared" ca="1" si="310"/>
        <v>-1.52731596203022E-2</v>
      </c>
      <c r="T1489" s="16">
        <f t="shared" ca="1" si="303"/>
        <v>9.7777154946803342E-3</v>
      </c>
      <c r="U1489" s="16">
        <f t="shared" ca="1" si="304"/>
        <v>-4.2866527293803853E-3</v>
      </c>
      <c r="V1489" s="16">
        <f t="shared" ca="1" si="305"/>
        <v>-4.2866527293803853E-3</v>
      </c>
      <c r="W1489" s="16">
        <f t="shared" ca="1" si="306"/>
        <v>-3.5757062634664185E-3</v>
      </c>
      <c r="X1489" s="16">
        <f t="shared" ca="1" si="307"/>
        <v>0</v>
      </c>
      <c r="Y1489" s="16">
        <f t="shared" ca="1" si="308"/>
        <v>3.9699293387050957E-3</v>
      </c>
      <c r="Z1489" s="16">
        <f t="shared" ca="1" si="309"/>
        <v>4.1349103292957403E-3</v>
      </c>
    </row>
    <row r="1490" spans="2:26" x14ac:dyDescent="0.35">
      <c r="B1490" vm="11294">
        <f ca="1"/>
        <v>44344</v>
      </c>
      <c r="C1490" vm="11295">
        <f ca="1"/>
        <v>776.15</v>
      </c>
      <c r="E1490" vm="11296">
        <f ca="1"/>
        <v>48.282899999999998</v>
      </c>
      <c r="F1490" vm="11297">
        <f ca="1"/>
        <v>71.900000000000006</v>
      </c>
      <c r="G1490" vm="9970">
        <f ca="1"/>
        <v>326.64999999999998</v>
      </c>
      <c r="H1490" vm="7395">
        <f ca="1"/>
        <v>25.95</v>
      </c>
      <c r="J1490" vm="7767">
        <f ca="1"/>
        <v>264.35000000000002</v>
      </c>
      <c r="K1490" vm="7533">
        <f ca="1"/>
        <v>318.75</v>
      </c>
      <c r="L1490" vm="4289">
        <f ca="1"/>
        <v>266.25</v>
      </c>
      <c r="M1490" s="19" vm="11298">
        <f ca="1"/>
        <v>15435.65</v>
      </c>
      <c r="N1490" s="16">
        <f t="shared" ca="1" si="299"/>
        <v>3.2407667332583844E-2</v>
      </c>
      <c r="O1490" s="16">
        <f t="shared" ca="1" si="311"/>
        <v>-2.5222428054422801E-2</v>
      </c>
      <c r="P1490" s="16">
        <f t="shared" ca="1" si="300"/>
        <v>-2.5222428054422801E-2</v>
      </c>
      <c r="Q1490" s="16">
        <f t="shared" ca="1" si="301"/>
        <v>-1.9284344165604646E-2</v>
      </c>
      <c r="R1490" s="16">
        <f t="shared" ca="1" si="302"/>
        <v>-6.4083222052150291E-3</v>
      </c>
      <c r="S1490" s="16">
        <f t="shared" ca="1" si="310"/>
        <v>-7.7249559847746684E-3</v>
      </c>
      <c r="T1490" s="16">
        <f t="shared" ca="1" si="303"/>
        <v>4.7069899668770126E-4</v>
      </c>
      <c r="U1490" s="16">
        <f t="shared" ca="1" si="304"/>
        <v>-5.4312335026719047E-3</v>
      </c>
      <c r="V1490" s="16">
        <f t="shared" ca="1" si="305"/>
        <v>-5.4312335026719047E-3</v>
      </c>
      <c r="W1490" s="16">
        <f t="shared" ca="1" si="306"/>
        <v>-5.4050527557581293E-3</v>
      </c>
      <c r="X1490" s="16">
        <f t="shared" ca="1" si="307"/>
        <v>0</v>
      </c>
      <c r="Y1490" s="16">
        <f t="shared" ca="1" si="308"/>
        <v>5.7992758309968065E-3</v>
      </c>
      <c r="Z1490" s="16">
        <f t="shared" ca="1" si="309"/>
        <v>5.9642568215874511E-3</v>
      </c>
    </row>
    <row r="1491" spans="2:26" x14ac:dyDescent="0.35">
      <c r="B1491" vm="11299">
        <f ca="1"/>
        <v>44347</v>
      </c>
      <c r="C1491" vm="11300">
        <f ca="1"/>
        <v>769.55</v>
      </c>
      <c r="E1491" vm="11301">
        <f ca="1"/>
        <v>48.466200000000001</v>
      </c>
      <c r="F1491" vm="8344">
        <f ca="1"/>
        <v>71.05</v>
      </c>
      <c r="G1491" vm="11302">
        <f ca="1"/>
        <v>327</v>
      </c>
      <c r="H1491" vm="3274">
        <f ca="1"/>
        <v>26</v>
      </c>
      <c r="J1491" vm="9740">
        <f ca="1"/>
        <v>267.14999999999998</v>
      </c>
      <c r="K1491" vm="7533">
        <f ca="1"/>
        <v>318.75</v>
      </c>
      <c r="L1491" vm="3808">
        <f ca="1"/>
        <v>274.2</v>
      </c>
      <c r="M1491" s="19" vm="11303">
        <f ca="1"/>
        <v>15582.8</v>
      </c>
      <c r="N1491" s="16">
        <f t="shared" ca="1" si="299"/>
        <v>-8.5398720464893822E-3</v>
      </c>
      <c r="O1491" s="16">
        <f t="shared" ca="1" si="311"/>
        <v>3.7891870687678901E-3</v>
      </c>
      <c r="P1491" s="16">
        <f t="shared" ca="1" si="300"/>
        <v>3.7891870687678901E-3</v>
      </c>
      <c r="Q1491" s="16">
        <f t="shared" ca="1" si="301"/>
        <v>-1.1892410183891509E-2</v>
      </c>
      <c r="R1491" s="16">
        <f t="shared" ca="1" si="302"/>
        <v>1.0709096104941855E-3</v>
      </c>
      <c r="S1491" s="16">
        <f t="shared" ca="1" si="310"/>
        <v>1.0536315722320959E-2</v>
      </c>
      <c r="T1491" s="16">
        <f t="shared" ca="1" si="303"/>
        <v>0</v>
      </c>
      <c r="U1491" s="16">
        <f t="shared" ca="1" si="304"/>
        <v>2.9422050104579153E-2</v>
      </c>
      <c r="V1491" s="16">
        <f t="shared" ca="1" si="305"/>
        <v>2.9422050104579153E-2</v>
      </c>
      <c r="W1491" s="16">
        <f t="shared" ca="1" si="306"/>
        <v>2.6986576957470268E-2</v>
      </c>
      <c r="X1491" s="16">
        <f t="shared" ca="1" si="307"/>
        <v>2.6592353882231592E-2</v>
      </c>
      <c r="Y1491" s="16">
        <f t="shared" ca="1" si="308"/>
        <v>0</v>
      </c>
      <c r="Z1491" s="16">
        <f t="shared" ca="1" si="309"/>
        <v>0</v>
      </c>
    </row>
    <row r="1492" spans="2:26" x14ac:dyDescent="0.35">
      <c r="B1492" vm="11304">
        <f ca="1"/>
        <v>44348</v>
      </c>
      <c r="C1492" vm="268">
        <f ca="1"/>
        <v>798.2</v>
      </c>
      <c r="E1492" vm="11305">
        <f ca="1"/>
        <v>48.982799999999997</v>
      </c>
      <c r="F1492" vm="7488">
        <f ca="1"/>
        <v>71.099999999999994</v>
      </c>
      <c r="G1492" vm="11306">
        <f ca="1"/>
        <v>327.55</v>
      </c>
      <c r="H1492" vm="2736">
        <f ca="1"/>
        <v>25.75</v>
      </c>
      <c r="J1492" vm="3337">
        <f ca="1"/>
        <v>268.7</v>
      </c>
      <c r="K1492" vm="5418">
        <f ca="1"/>
        <v>318.10000000000002</v>
      </c>
      <c r="L1492" vm="1260">
        <f ca="1"/>
        <v>268.25</v>
      </c>
      <c r="M1492" s="19" vm="11307">
        <f ca="1"/>
        <v>15574.85</v>
      </c>
      <c r="N1492" s="16">
        <f t="shared" ref="N1492:N1555" ca="1" si="312">LN(C1492/C1491)</f>
        <v>3.6553264188670588E-2</v>
      </c>
      <c r="O1492" s="16">
        <f t="shared" ca="1" si="311"/>
        <v>1.0602568306154156E-2</v>
      </c>
      <c r="P1492" s="16">
        <f t="shared" ref="P1492:P1555" ca="1" si="313">LN(E1492/E1491)</f>
        <v>1.0602568306154156E-2</v>
      </c>
      <c r="Q1492" s="16">
        <f t="shared" ref="Q1492:Q1555" ca="1" si="314">LN(F1492/F1491)</f>
        <v>7.0348226608559568E-4</v>
      </c>
      <c r="R1492" s="16">
        <f t="shared" ref="R1492:R1555" ca="1" si="315">LN(G1492/G1491)</f>
        <v>1.6805442806319155E-3</v>
      </c>
      <c r="S1492" s="16">
        <f t="shared" ca="1" si="310"/>
        <v>5.7852172176651425E-3</v>
      </c>
      <c r="T1492" s="16">
        <f t="shared" ref="T1492:T1555" ca="1" si="316">LN(K1492/K1491)</f>
        <v>-2.0412977175373764E-3</v>
      </c>
      <c r="U1492" s="16">
        <f t="shared" ref="U1492:U1555" ca="1" si="317">LN(L1492/L1491)</f>
        <v>-2.1938385617406093E-2</v>
      </c>
      <c r="V1492" s="16">
        <f t="shared" ref="V1492:V1555" ca="1" si="318">LN(L1492/L1491)</f>
        <v>-2.1938385617406093E-2</v>
      </c>
      <c r="W1492" s="16">
        <f t="shared" ref="W1492:W1555" ca="1" si="319">SUMPRODUCT($Q$7:$X$7,N1492:U1492)</f>
        <v>-1.9692062376729259E-2</v>
      </c>
      <c r="X1492" s="16">
        <f t="shared" ref="X1492:X1555" ca="1" si="320">MAX(W1492-$W$15,0)</f>
        <v>0</v>
      </c>
      <c r="Y1492" s="16">
        <f t="shared" ref="Y1492:Y1555" ca="1" si="321">MAX($W$15-W1492,0)</f>
        <v>2.0086285451967934E-2</v>
      </c>
      <c r="Z1492" s="16">
        <f t="shared" ref="Z1492:Z1555" ca="1" si="322">MAX($O$4-W1492,0)</f>
        <v>2.025126644255858E-2</v>
      </c>
    </row>
    <row r="1493" spans="2:26" x14ac:dyDescent="0.35">
      <c r="B1493" vm="11308">
        <f ca="1"/>
        <v>44349</v>
      </c>
      <c r="C1493" vm="11309">
        <f ca="1"/>
        <v>811.5</v>
      </c>
      <c r="E1493" vm="11310">
        <f ca="1"/>
        <v>50.116199999999999</v>
      </c>
      <c r="F1493" vm="7273">
        <f ca="1"/>
        <v>72.25</v>
      </c>
      <c r="G1493" vm="6323">
        <f ca="1"/>
        <v>324.39999999999998</v>
      </c>
      <c r="H1493" vm="7295">
        <f ca="1"/>
        <v>25.8</v>
      </c>
      <c r="J1493" vm="3041">
        <f ca="1"/>
        <v>273.05</v>
      </c>
      <c r="K1493" vm="11311">
        <f ca="1"/>
        <v>323</v>
      </c>
      <c r="L1493" vm="11312">
        <f ca="1"/>
        <v>275.2</v>
      </c>
      <c r="M1493" s="19" vm="11313">
        <f ca="1"/>
        <v>15576.2</v>
      </c>
      <c r="N1493" s="16">
        <f t="shared" ca="1" si="312"/>
        <v>1.6525194340012313E-2</v>
      </c>
      <c r="O1493" s="16">
        <f t="shared" ca="1" si="311"/>
        <v>2.2875093036443965E-2</v>
      </c>
      <c r="P1493" s="16">
        <f t="shared" ca="1" si="313"/>
        <v>2.2875093036443965E-2</v>
      </c>
      <c r="Q1493" s="16">
        <f t="shared" ca="1" si="314"/>
        <v>1.6044990183346337E-2</v>
      </c>
      <c r="R1493" s="16">
        <f t="shared" ca="1" si="315"/>
        <v>-9.6633929366276329E-3</v>
      </c>
      <c r="S1493" s="16">
        <f t="shared" ca="1" si="310"/>
        <v>1.6059412976717178E-2</v>
      </c>
      <c r="T1493" s="16">
        <f t="shared" ca="1" si="316"/>
        <v>1.5286524467557953E-2</v>
      </c>
      <c r="U1493" s="16">
        <f t="shared" ca="1" si="317"/>
        <v>2.5578724548380696E-2</v>
      </c>
      <c r="V1493" s="16">
        <f t="shared" ca="1" si="318"/>
        <v>2.5578724548380696E-2</v>
      </c>
      <c r="W1493" s="16">
        <f t="shared" ca="1" si="319"/>
        <v>2.3736048993371808E-2</v>
      </c>
      <c r="X1493" s="16">
        <f t="shared" ca="1" si="320"/>
        <v>2.3341825918133132E-2</v>
      </c>
      <c r="Y1493" s="16">
        <f t="shared" ca="1" si="321"/>
        <v>0</v>
      </c>
      <c r="Z1493" s="16">
        <f t="shared" ca="1" si="322"/>
        <v>0</v>
      </c>
    </row>
    <row r="1494" spans="2:26" x14ac:dyDescent="0.35">
      <c r="B1494" vm="11314">
        <f ca="1"/>
        <v>44350</v>
      </c>
      <c r="C1494" vm="11315">
        <f ca="1"/>
        <v>825.3</v>
      </c>
      <c r="E1494" vm="11316">
        <f ca="1"/>
        <v>50.399500000000003</v>
      </c>
      <c r="F1494" vm="11317">
        <f ca="1"/>
        <v>72.349999999999994</v>
      </c>
      <c r="G1494" vm="11318">
        <f ca="1"/>
        <v>324.7</v>
      </c>
      <c r="H1494" vm="7395">
        <f ca="1"/>
        <v>25.95</v>
      </c>
      <c r="J1494" vm="5391">
        <f ca="1"/>
        <v>282.85000000000002</v>
      </c>
      <c r="K1494" vm="11319">
        <f ca="1"/>
        <v>325.64999999999998</v>
      </c>
      <c r="L1494" vm="11320">
        <f ca="1"/>
        <v>277.45</v>
      </c>
      <c r="M1494" s="19" vm="11321">
        <f ca="1"/>
        <v>15690.35</v>
      </c>
      <c r="N1494" s="16">
        <f t="shared" ca="1" si="312"/>
        <v>1.6862569643992506E-2</v>
      </c>
      <c r="O1494" s="16">
        <f t="shared" ca="1" si="311"/>
        <v>5.636945276369488E-3</v>
      </c>
      <c r="P1494" s="16">
        <f t="shared" ca="1" si="313"/>
        <v>5.636945276369488E-3</v>
      </c>
      <c r="Q1494" s="16">
        <f t="shared" ca="1" si="314"/>
        <v>1.3831260849513473E-3</v>
      </c>
      <c r="R1494" s="16">
        <f t="shared" ca="1" si="315"/>
        <v>9.243568675425225E-4</v>
      </c>
      <c r="S1494" s="16">
        <f t="shared" ca="1" si="310"/>
        <v>3.5261793191002054E-2</v>
      </c>
      <c r="T1494" s="16">
        <f t="shared" ca="1" si="316"/>
        <v>8.1708617697540068E-3</v>
      </c>
      <c r="U1494" s="16">
        <f t="shared" ca="1" si="317"/>
        <v>8.1426307127215707E-3</v>
      </c>
      <c r="V1494" s="16">
        <f t="shared" ca="1" si="318"/>
        <v>8.1426307127215707E-3</v>
      </c>
      <c r="W1494" s="16">
        <f t="shared" ca="1" si="319"/>
        <v>7.832691102147904E-3</v>
      </c>
      <c r="X1494" s="16">
        <f t="shared" ca="1" si="320"/>
        <v>7.4384680269092267E-3</v>
      </c>
      <c r="Y1494" s="16">
        <f t="shared" ca="1" si="321"/>
        <v>0</v>
      </c>
      <c r="Z1494" s="16">
        <f t="shared" ca="1" si="322"/>
        <v>0</v>
      </c>
    </row>
    <row r="1495" spans="2:26" x14ac:dyDescent="0.35">
      <c r="B1495" vm="11322">
        <f ca="1"/>
        <v>44351</v>
      </c>
      <c r="C1495" vm="11323">
        <f ca="1"/>
        <v>833.85</v>
      </c>
      <c r="E1495" vm="10995">
        <f ca="1"/>
        <v>50.9328</v>
      </c>
      <c r="F1495" vm="1765">
        <f ca="1"/>
        <v>73.900000000000006</v>
      </c>
      <c r="G1495" vm="888">
        <f ca="1"/>
        <v>333.7</v>
      </c>
      <c r="H1495" vm="3547">
        <f ca="1"/>
        <v>26.1</v>
      </c>
      <c r="J1495" vm="11324">
        <f ca="1"/>
        <v>278.45</v>
      </c>
      <c r="K1495" vm="10141">
        <f ca="1"/>
        <v>334.95</v>
      </c>
      <c r="L1495" vm="11325">
        <f ca="1"/>
        <v>280.85000000000002</v>
      </c>
      <c r="M1495" s="19" vm="11326">
        <f ca="1"/>
        <v>15670.25</v>
      </c>
      <c r="N1495" s="16">
        <f t="shared" ca="1" si="312"/>
        <v>1.030657346894971E-2</v>
      </c>
      <c r="O1495" s="16">
        <f t="shared" ca="1" si="311"/>
        <v>1.0525862412105874E-2</v>
      </c>
      <c r="P1495" s="16">
        <f t="shared" ca="1" si="313"/>
        <v>1.0525862412105874E-2</v>
      </c>
      <c r="Q1495" s="16">
        <f t="shared" ca="1" si="314"/>
        <v>2.1197374876663462E-2</v>
      </c>
      <c r="R1495" s="16">
        <f t="shared" ca="1" si="315"/>
        <v>2.7340706648528064E-2</v>
      </c>
      <c r="S1495" s="16">
        <f t="shared" ca="1" si="310"/>
        <v>-1.5678211753487228E-2</v>
      </c>
      <c r="T1495" s="16">
        <f t="shared" ca="1" si="316"/>
        <v>2.8158081961866102E-2</v>
      </c>
      <c r="U1495" s="16">
        <f t="shared" ca="1" si="317"/>
        <v>1.2179982206531506E-2</v>
      </c>
      <c r="V1495" s="16">
        <f t="shared" ca="1" si="318"/>
        <v>1.2179982206531506E-2</v>
      </c>
      <c r="W1495" s="16">
        <f t="shared" ca="1" si="319"/>
        <v>1.2930589453101264E-2</v>
      </c>
      <c r="X1495" s="16">
        <f t="shared" ca="1" si="320"/>
        <v>1.2536366377862587E-2</v>
      </c>
      <c r="Y1495" s="16">
        <f t="shared" ca="1" si="321"/>
        <v>0</v>
      </c>
      <c r="Z1495" s="16">
        <f t="shared" ca="1" si="322"/>
        <v>0</v>
      </c>
    </row>
    <row r="1496" spans="2:26" x14ac:dyDescent="0.35">
      <c r="B1496" vm="11327">
        <f ca="1"/>
        <v>44354</v>
      </c>
      <c r="C1496" vm="11328">
        <f ca="1"/>
        <v>878.6</v>
      </c>
      <c r="E1496" vm="6398">
        <f ca="1"/>
        <v>51.099499999999999</v>
      </c>
      <c r="F1496" vm="11329">
        <f ca="1"/>
        <v>77</v>
      </c>
      <c r="G1496" vm="426">
        <f ca="1"/>
        <v>339.85</v>
      </c>
      <c r="H1496" vm="3243">
        <f ca="1"/>
        <v>26.35</v>
      </c>
      <c r="J1496" vm="3772">
        <f ca="1"/>
        <v>284.25</v>
      </c>
      <c r="K1496" vm="11253">
        <f ca="1"/>
        <v>345.5</v>
      </c>
      <c r="L1496" vm="5145">
        <f ca="1"/>
        <v>278</v>
      </c>
      <c r="M1496" s="19" vm="11330">
        <f ca="1"/>
        <v>15751.65</v>
      </c>
      <c r="N1496" s="16">
        <f t="shared" ca="1" si="312"/>
        <v>5.2276201474090983E-2</v>
      </c>
      <c r="O1496" s="16">
        <f t="shared" ca="1" si="311"/>
        <v>3.2675956206772105E-3</v>
      </c>
      <c r="P1496" s="16">
        <f t="shared" ca="1" si="313"/>
        <v>3.2675956206772105E-3</v>
      </c>
      <c r="Q1496" s="16">
        <f t="shared" ca="1" si="314"/>
        <v>4.1092593899527685E-2</v>
      </c>
      <c r="R1496" s="16">
        <f t="shared" ca="1" si="315"/>
        <v>1.826195803531892E-2</v>
      </c>
      <c r="S1496" s="16">
        <f t="shared" ca="1" si="310"/>
        <v>2.0615622594967745E-2</v>
      </c>
      <c r="T1496" s="16">
        <f t="shared" ca="1" si="316"/>
        <v>3.1011376253448044E-2</v>
      </c>
      <c r="U1496" s="16">
        <f t="shared" ca="1" si="317"/>
        <v>-1.0199605287804786E-2</v>
      </c>
      <c r="V1496" s="16">
        <f t="shared" ca="1" si="318"/>
        <v>-1.0199605287804786E-2</v>
      </c>
      <c r="W1496" s="16">
        <f t="shared" ca="1" si="319"/>
        <v>-7.4431651249710299E-3</v>
      </c>
      <c r="X1496" s="16">
        <f t="shared" ca="1" si="320"/>
        <v>0</v>
      </c>
      <c r="Y1496" s="16">
        <f t="shared" ca="1" si="321"/>
        <v>7.8373882002097071E-3</v>
      </c>
      <c r="Z1496" s="16">
        <f t="shared" ca="1" si="322"/>
        <v>8.0023691908003517E-3</v>
      </c>
    </row>
    <row r="1497" spans="2:26" x14ac:dyDescent="0.35">
      <c r="B1497" vm="11331">
        <f ca="1"/>
        <v>44355</v>
      </c>
      <c r="C1497" vm="11332">
        <f ca="1"/>
        <v>874.2</v>
      </c>
      <c r="E1497" vm="11333">
        <f ca="1"/>
        <v>50.982799999999997</v>
      </c>
      <c r="F1497" vm="11334">
        <f ca="1"/>
        <v>75.75</v>
      </c>
      <c r="G1497" vm="11335">
        <f ca="1"/>
        <v>338.6</v>
      </c>
      <c r="H1497" vm="11336">
        <f ca="1"/>
        <v>26.9</v>
      </c>
      <c r="J1497" vm="3952">
        <f ca="1"/>
        <v>292.75</v>
      </c>
      <c r="K1497" vm="11337">
        <f ca="1"/>
        <v>352.75</v>
      </c>
      <c r="L1497" vm="3041">
        <f ca="1"/>
        <v>273.05</v>
      </c>
      <c r="M1497" s="19" vm="11338">
        <f ca="1"/>
        <v>15740.1</v>
      </c>
      <c r="N1497" s="16">
        <f t="shared" ca="1" si="312"/>
        <v>-5.0205491124650156E-3</v>
      </c>
      <c r="O1497" s="16">
        <f t="shared" ca="1" si="311"/>
        <v>-2.2863914868351135E-3</v>
      </c>
      <c r="P1497" s="16">
        <f t="shared" ca="1" si="313"/>
        <v>-2.2863914868351135E-3</v>
      </c>
      <c r="Q1497" s="16">
        <f t="shared" ca="1" si="314"/>
        <v>-1.6366977464205359E-2</v>
      </c>
      <c r="R1497" s="16">
        <f t="shared" ca="1" si="315"/>
        <v>-3.6848740936123179E-3</v>
      </c>
      <c r="S1497" s="16">
        <f t="shared" ca="1" si="310"/>
        <v>2.9464869847181281E-2</v>
      </c>
      <c r="T1497" s="16">
        <f t="shared" ca="1" si="316"/>
        <v>2.0766947525198774E-2</v>
      </c>
      <c r="U1497" s="16">
        <f t="shared" ca="1" si="317"/>
        <v>-1.7966185092474319E-2</v>
      </c>
      <c r="V1497" s="16">
        <f t="shared" ca="1" si="318"/>
        <v>-1.7966185092474319E-2</v>
      </c>
      <c r="W1497" s="16">
        <f t="shared" ca="1" si="319"/>
        <v>-1.6965177324610416E-2</v>
      </c>
      <c r="X1497" s="16">
        <f t="shared" ca="1" si="320"/>
        <v>0</v>
      </c>
      <c r="Y1497" s="16">
        <f t="shared" ca="1" si="321"/>
        <v>1.7359400399849092E-2</v>
      </c>
      <c r="Z1497" s="16">
        <f t="shared" ca="1" si="322"/>
        <v>1.7524381390439738E-2</v>
      </c>
    </row>
    <row r="1498" spans="2:26" x14ac:dyDescent="0.35">
      <c r="B1498" vm="11339">
        <f ca="1"/>
        <v>44356</v>
      </c>
      <c r="C1498" vm="11340">
        <f ca="1"/>
        <v>852.6</v>
      </c>
      <c r="E1498" vm="11341">
        <f ca="1"/>
        <v>50.232799999999997</v>
      </c>
      <c r="F1498" vm="11342">
        <f ca="1"/>
        <v>74.8</v>
      </c>
      <c r="G1498" vm="771">
        <f ca="1"/>
        <v>338.05</v>
      </c>
      <c r="H1498" vm="3499">
        <f ca="1"/>
        <v>26.55</v>
      </c>
      <c r="J1498" vm="5969">
        <f ca="1"/>
        <v>293.7</v>
      </c>
      <c r="K1498" vm="5748">
        <f ca="1"/>
        <v>343.35</v>
      </c>
      <c r="L1498" vm="6805">
        <f ca="1"/>
        <v>269.95</v>
      </c>
      <c r="M1498" s="19" vm="11343">
        <f ca="1"/>
        <v>15635.35</v>
      </c>
      <c r="N1498" s="16">
        <f t="shared" ca="1" si="312"/>
        <v>-2.5018678098104256E-2</v>
      </c>
      <c r="O1498" s="16">
        <f t="shared" ca="1" si="311"/>
        <v>-1.4820121151268885E-2</v>
      </c>
      <c r="P1498" s="16">
        <f t="shared" ca="1" si="313"/>
        <v>-1.4820121151268885E-2</v>
      </c>
      <c r="Q1498" s="16">
        <f t="shared" ca="1" si="314"/>
        <v>-1.2620559409047051E-2</v>
      </c>
      <c r="R1498" s="16">
        <f t="shared" ca="1" si="315"/>
        <v>-1.6256561623480472E-3</v>
      </c>
      <c r="S1498" s="16">
        <f t="shared" ca="1" si="310"/>
        <v>3.2398357267477049E-3</v>
      </c>
      <c r="T1498" s="16">
        <f t="shared" ca="1" si="316"/>
        <v>-2.7009255666237901E-2</v>
      </c>
      <c r="U1498" s="16">
        <f t="shared" ca="1" si="317"/>
        <v>-1.1418171933866799E-2</v>
      </c>
      <c r="V1498" s="16">
        <f t="shared" ca="1" si="318"/>
        <v>-1.1418171933866799E-2</v>
      </c>
      <c r="W1498" s="16">
        <f t="shared" ca="1" si="319"/>
        <v>-1.115610065770346E-2</v>
      </c>
      <c r="X1498" s="16">
        <f t="shared" ca="1" si="320"/>
        <v>0</v>
      </c>
      <c r="Y1498" s="16">
        <f t="shared" ca="1" si="321"/>
        <v>1.1550323732942137E-2</v>
      </c>
      <c r="Z1498" s="16">
        <f t="shared" ca="1" si="322"/>
        <v>1.1715304723532782E-2</v>
      </c>
    </row>
    <row r="1499" spans="2:26" x14ac:dyDescent="0.35">
      <c r="B1499" vm="11344">
        <f ca="1"/>
        <v>44357</v>
      </c>
      <c r="C1499" vm="11345">
        <f ca="1"/>
        <v>846.75</v>
      </c>
      <c r="E1499" vm="11346">
        <f ca="1"/>
        <v>50.6828</v>
      </c>
      <c r="F1499" vm="11347">
        <f ca="1"/>
        <v>75.8</v>
      </c>
      <c r="G1499" vm="6213">
        <f ca="1"/>
        <v>340</v>
      </c>
      <c r="H1499" vm="3784">
        <f ca="1"/>
        <v>27.05</v>
      </c>
      <c r="J1499" vm="11212">
        <f ca="1"/>
        <v>296.5</v>
      </c>
      <c r="K1499" vm="11348">
        <f ca="1"/>
        <v>344.75</v>
      </c>
      <c r="L1499" vm="11349">
        <f ca="1"/>
        <v>271.55</v>
      </c>
      <c r="M1499" s="19" vm="11350">
        <f ca="1"/>
        <v>15737.75</v>
      </c>
      <c r="N1499" s="16">
        <f t="shared" ca="1" si="312"/>
        <v>-6.8850126332289322E-3</v>
      </c>
      <c r="O1499" s="16">
        <f t="shared" ca="1" si="311"/>
        <v>8.9184027577022002E-3</v>
      </c>
      <c r="P1499" s="16">
        <f t="shared" ca="1" si="313"/>
        <v>8.9184027577022002E-3</v>
      </c>
      <c r="Q1499" s="16">
        <f t="shared" ca="1" si="314"/>
        <v>1.3280407667894466E-2</v>
      </c>
      <c r="R1499" s="16">
        <f t="shared" ca="1" si="315"/>
        <v>5.7518040735200417E-3</v>
      </c>
      <c r="S1499" s="16">
        <f t="shared" ca="1" si="310"/>
        <v>9.488380233205836E-3</v>
      </c>
      <c r="T1499" s="16">
        <f t="shared" ca="1" si="316"/>
        <v>4.0691816067257493E-3</v>
      </c>
      <c r="U1499" s="16">
        <f t="shared" ca="1" si="317"/>
        <v>5.9095278165584627E-3</v>
      </c>
      <c r="V1499" s="16">
        <f t="shared" ca="1" si="318"/>
        <v>5.9095278165584627E-3</v>
      </c>
      <c r="W1499" s="16">
        <f t="shared" ca="1" si="319"/>
        <v>5.8894175654692887E-3</v>
      </c>
      <c r="X1499" s="16">
        <f t="shared" ca="1" si="320"/>
        <v>5.4951944902306114E-3</v>
      </c>
      <c r="Y1499" s="16">
        <f t="shared" ca="1" si="321"/>
        <v>0</v>
      </c>
      <c r="Z1499" s="16">
        <f t="shared" ca="1" si="322"/>
        <v>0</v>
      </c>
    </row>
    <row r="1500" spans="2:26" x14ac:dyDescent="0.35">
      <c r="B1500" vm="11351">
        <f ca="1"/>
        <v>44358</v>
      </c>
      <c r="C1500" vm="11352">
        <f ca="1"/>
        <v>839.75</v>
      </c>
      <c r="E1500" vm="11353">
        <f ca="1"/>
        <v>51.349499999999999</v>
      </c>
      <c r="F1500" vm="7573">
        <f ca="1"/>
        <v>76.2</v>
      </c>
      <c r="G1500" vm="11354">
        <f ca="1"/>
        <v>344.05</v>
      </c>
      <c r="H1500" vm="3263">
        <f ca="1"/>
        <v>26.85</v>
      </c>
      <c r="J1500" vm="5955">
        <f ca="1"/>
        <v>296.55</v>
      </c>
      <c r="K1500" vm="11355">
        <f ca="1"/>
        <v>350.75</v>
      </c>
      <c r="L1500" vm="6768">
        <f ca="1"/>
        <v>276.25</v>
      </c>
      <c r="M1500" s="19" vm="11356">
        <f ca="1"/>
        <v>15799.35</v>
      </c>
      <c r="N1500" s="16">
        <f t="shared" ca="1" si="312"/>
        <v>-8.3012632054789252E-3</v>
      </c>
      <c r="O1500" s="16">
        <f t="shared" ca="1" si="311"/>
        <v>1.3068596683242549E-2</v>
      </c>
      <c r="P1500" s="16">
        <f t="shared" ca="1" si="313"/>
        <v>1.3068596683242549E-2</v>
      </c>
      <c r="Q1500" s="16">
        <f t="shared" ca="1" si="314"/>
        <v>5.2631700442746909E-3</v>
      </c>
      <c r="R1500" s="16">
        <f t="shared" ca="1" si="315"/>
        <v>1.1841378038281836E-2</v>
      </c>
      <c r="S1500" s="16">
        <f t="shared" ca="1" si="310"/>
        <v>1.6861984695548467E-4</v>
      </c>
      <c r="T1500" s="16">
        <f t="shared" ca="1" si="316"/>
        <v>1.7254202309159149E-2</v>
      </c>
      <c r="U1500" s="16">
        <f t="shared" ca="1" si="317"/>
        <v>1.7159968351108282E-2</v>
      </c>
      <c r="V1500" s="16">
        <f t="shared" ca="1" si="318"/>
        <v>1.7159968351108282E-2</v>
      </c>
      <c r="W1500" s="16">
        <f t="shared" ca="1" si="319"/>
        <v>1.6455968955080419E-2</v>
      </c>
      <c r="X1500" s="16">
        <f t="shared" ca="1" si="320"/>
        <v>1.6061745879841743E-2</v>
      </c>
      <c r="Y1500" s="16">
        <f t="shared" ca="1" si="321"/>
        <v>0</v>
      </c>
      <c r="Z1500" s="16">
        <f t="shared" ca="1" si="322"/>
        <v>0</v>
      </c>
    </row>
    <row r="1501" spans="2:26" x14ac:dyDescent="0.35">
      <c r="B1501" vm="11357">
        <f ca="1"/>
        <v>44361</v>
      </c>
      <c r="C1501" vm="11358">
        <f ca="1"/>
        <v>768.45</v>
      </c>
      <c r="E1501" vm="11359">
        <f ca="1"/>
        <v>50.582799999999999</v>
      </c>
      <c r="F1501" vm="7736">
        <f ca="1"/>
        <v>67.400000000000006</v>
      </c>
      <c r="G1501" vm="4457">
        <f ca="1"/>
        <v>339.6</v>
      </c>
      <c r="H1501" vm="3263">
        <f ca="1"/>
        <v>26.85</v>
      </c>
      <c r="J1501" vm="6740">
        <f ca="1"/>
        <v>295.2</v>
      </c>
      <c r="K1501" vm="11360">
        <f ca="1"/>
        <v>355.95</v>
      </c>
      <c r="L1501" vm="4903">
        <f ca="1"/>
        <v>273.89999999999998</v>
      </c>
      <c r="M1501" s="19" vm="11361">
        <f ca="1"/>
        <v>15811.85</v>
      </c>
      <c r="N1501" s="16">
        <f t="shared" ca="1" si="312"/>
        <v>-8.8728729439081028E-2</v>
      </c>
      <c r="O1501" s="16">
        <f t="shared" ca="1" si="311"/>
        <v>-1.5043601670234682E-2</v>
      </c>
      <c r="P1501" s="16">
        <f t="shared" ca="1" si="313"/>
        <v>-1.5043601670234682E-2</v>
      </c>
      <c r="Q1501" s="16">
        <f t="shared" ca="1" si="314"/>
        <v>-0.12271644477433917</v>
      </c>
      <c r="R1501" s="16">
        <f t="shared" ca="1" si="315"/>
        <v>-1.3018541211296607E-2</v>
      </c>
      <c r="S1501" s="16">
        <f t="shared" ca="1" si="310"/>
        <v>-4.5627455584182838E-3</v>
      </c>
      <c r="T1501" s="16">
        <f t="shared" ca="1" si="316"/>
        <v>1.4716552567311894E-2</v>
      </c>
      <c r="U1501" s="16">
        <f t="shared" ca="1" si="317"/>
        <v>-8.5431765629302003E-3</v>
      </c>
      <c r="V1501" s="16">
        <f t="shared" ca="1" si="318"/>
        <v>-8.5431765629302003E-3</v>
      </c>
      <c r="W1501" s="16">
        <f t="shared" ca="1" si="319"/>
        <v>-1.1060530806601705E-2</v>
      </c>
      <c r="X1501" s="16">
        <f t="shared" ca="1" si="320"/>
        <v>0</v>
      </c>
      <c r="Y1501" s="16">
        <f t="shared" ca="1" si="321"/>
        <v>1.1454753881840382E-2</v>
      </c>
      <c r="Z1501" s="16">
        <f t="shared" ca="1" si="322"/>
        <v>1.1619734872431026E-2</v>
      </c>
    </row>
    <row r="1502" spans="2:26" x14ac:dyDescent="0.35">
      <c r="B1502" vm="11362">
        <f ca="1"/>
        <v>44362</v>
      </c>
      <c r="C1502" vm="11363">
        <f ca="1"/>
        <v>761.85</v>
      </c>
      <c r="E1502" vm="11341">
        <f ca="1"/>
        <v>50.232799999999997</v>
      </c>
      <c r="F1502" vm="11364">
        <f ca="1"/>
        <v>69.650000000000006</v>
      </c>
      <c r="G1502" vm="9990">
        <f ca="1"/>
        <v>339.95</v>
      </c>
      <c r="H1502" vm="3163">
        <f ca="1"/>
        <v>27.1</v>
      </c>
      <c r="J1502" vm="814">
        <f ca="1"/>
        <v>310.3</v>
      </c>
      <c r="K1502" vm="11365">
        <f ca="1"/>
        <v>352.7</v>
      </c>
      <c r="L1502" vm="11366">
        <f ca="1"/>
        <v>270.95</v>
      </c>
      <c r="M1502" s="19" vm="11367">
        <f ca="1"/>
        <v>15869.25</v>
      </c>
      <c r="N1502" s="16">
        <f t="shared" ca="1" si="312"/>
        <v>-8.6258131379573309E-3</v>
      </c>
      <c r="O1502" s="16">
        <f t="shared" ca="1" si="311"/>
        <v>-6.943397770710168E-3</v>
      </c>
      <c r="P1502" s="16">
        <f t="shared" ca="1" si="313"/>
        <v>-6.943397770710168E-3</v>
      </c>
      <c r="Q1502" s="16">
        <f t="shared" ca="1" si="314"/>
        <v>3.2837682307553316E-2</v>
      </c>
      <c r="R1502" s="16">
        <f t="shared" ca="1" si="315"/>
        <v>1.0300935352764E-3</v>
      </c>
      <c r="S1502" s="16">
        <f t="shared" ca="1" si="310"/>
        <v>4.9886478728017256E-2</v>
      </c>
      <c r="T1502" s="16">
        <f t="shared" ca="1" si="316"/>
        <v>-9.172434307875928E-3</v>
      </c>
      <c r="U1502" s="16">
        <f t="shared" ca="1" si="317"/>
        <v>-1.0828774256909222E-2</v>
      </c>
      <c r="V1502" s="16">
        <f t="shared" ca="1" si="318"/>
        <v>-1.0828774256909222E-2</v>
      </c>
      <c r="W1502" s="16">
        <f t="shared" ca="1" si="319"/>
        <v>-9.6134828782322556E-3</v>
      </c>
      <c r="X1502" s="16">
        <f t="shared" ca="1" si="320"/>
        <v>0</v>
      </c>
      <c r="Y1502" s="16">
        <f t="shared" ca="1" si="321"/>
        <v>1.0007705953470933E-2</v>
      </c>
      <c r="Z1502" s="16">
        <f t="shared" ca="1" si="322"/>
        <v>1.0172686944061577E-2</v>
      </c>
    </row>
    <row r="1503" spans="2:26" x14ac:dyDescent="0.35">
      <c r="B1503" vm="11368">
        <f ca="1"/>
        <v>44363</v>
      </c>
      <c r="C1503" vm="6023">
        <f ca="1"/>
        <v>706.7</v>
      </c>
      <c r="E1503" vm="11369">
        <f ca="1"/>
        <v>49.899500000000003</v>
      </c>
      <c r="F1503" vm="7758">
        <f ca="1"/>
        <v>67</v>
      </c>
      <c r="G1503" vm="765">
        <f ca="1"/>
        <v>334.2</v>
      </c>
      <c r="H1503" vm="3012">
        <f ca="1"/>
        <v>27</v>
      </c>
      <c r="J1503" vm="3924">
        <f ca="1"/>
        <v>284.7</v>
      </c>
      <c r="K1503" vm="8960">
        <f ca="1"/>
        <v>349.35</v>
      </c>
      <c r="L1503" vm="7767">
        <f ca="1"/>
        <v>264.35000000000002</v>
      </c>
      <c r="M1503" s="19" vm="11370">
        <f ca="1"/>
        <v>15767.55</v>
      </c>
      <c r="N1503" s="16">
        <f t="shared" ca="1" si="312"/>
        <v>-7.5143438218555084E-2</v>
      </c>
      <c r="O1503" s="16">
        <f t="shared" ca="1" si="311"/>
        <v>-6.6572171206799079E-3</v>
      </c>
      <c r="P1503" s="16">
        <f t="shared" ca="1" si="313"/>
        <v>-6.6572171206799079E-3</v>
      </c>
      <c r="Q1503" s="16">
        <f t="shared" ca="1" si="314"/>
        <v>-3.8790080834848722E-2</v>
      </c>
      <c r="R1503" s="16">
        <f t="shared" ca="1" si="315"/>
        <v>-1.7058931811175324E-2</v>
      </c>
      <c r="S1503" s="16">
        <f t="shared" ca="1" si="310"/>
        <v>-8.6103577170342671E-2</v>
      </c>
      <c r="T1503" s="16">
        <f t="shared" ca="1" si="316"/>
        <v>-9.5435522435465287E-3</v>
      </c>
      <c r="U1503" s="16">
        <f t="shared" ca="1" si="317"/>
        <v>-2.4660319330663892E-2</v>
      </c>
      <c r="V1503" s="16">
        <f t="shared" ca="1" si="318"/>
        <v>-2.4660319330663892E-2</v>
      </c>
      <c r="W1503" s="16">
        <f t="shared" ca="1" si="319"/>
        <v>-2.494297615411753E-2</v>
      </c>
      <c r="X1503" s="16">
        <f t="shared" ca="1" si="320"/>
        <v>0</v>
      </c>
      <c r="Y1503" s="16">
        <f t="shared" ca="1" si="321"/>
        <v>2.5337199229356205E-2</v>
      </c>
      <c r="Z1503" s="16">
        <f t="shared" ca="1" si="322"/>
        <v>2.5502180219946852E-2</v>
      </c>
    </row>
    <row r="1504" spans="2:26" x14ac:dyDescent="0.35">
      <c r="B1504" vm="11371">
        <f ca="1"/>
        <v>44364</v>
      </c>
      <c r="C1504" vm="11372">
        <f ca="1"/>
        <v>646.9</v>
      </c>
      <c r="E1504" vm="11373">
        <f ca="1"/>
        <v>48.716200000000001</v>
      </c>
      <c r="F1504" vm="11374">
        <f ca="1"/>
        <v>65.5</v>
      </c>
      <c r="G1504" vm="11375">
        <f ca="1"/>
        <v>334.15</v>
      </c>
      <c r="H1504" vm="6443">
        <f ca="1"/>
        <v>26.65</v>
      </c>
      <c r="J1504" vm="11376">
        <f ca="1"/>
        <v>284.5</v>
      </c>
      <c r="K1504" vm="11377">
        <f ca="1"/>
        <v>345.65</v>
      </c>
      <c r="L1504" vm="11378">
        <f ca="1"/>
        <v>261.25</v>
      </c>
      <c r="M1504" s="19" vm="11379">
        <f ca="1"/>
        <v>15691.4</v>
      </c>
      <c r="N1504" s="16">
        <f t="shared" ca="1" si="312"/>
        <v>-8.8414524646868956E-2</v>
      </c>
      <c r="O1504" s="16">
        <f t="shared" ca="1" si="311"/>
        <v>-2.3999359023380146E-2</v>
      </c>
      <c r="P1504" s="16">
        <f t="shared" ca="1" si="313"/>
        <v>-2.3999359023380146E-2</v>
      </c>
      <c r="Q1504" s="16">
        <f t="shared" ca="1" si="314"/>
        <v>-2.2642476749759777E-2</v>
      </c>
      <c r="R1504" s="16">
        <f t="shared" ca="1" si="315"/>
        <v>-1.4962220421421143E-4</v>
      </c>
      <c r="S1504" s="16">
        <f t="shared" ref="S1504:S1567" ca="1" si="323">LN(J1504/J1503)</f>
        <v>-7.027407176062524E-4</v>
      </c>
      <c r="T1504" s="16">
        <f t="shared" ca="1" si="316"/>
        <v>-1.0647582607185841E-2</v>
      </c>
      <c r="U1504" s="16">
        <f t="shared" ca="1" si="317"/>
        <v>-1.1796179402438534E-2</v>
      </c>
      <c r="V1504" s="16">
        <f t="shared" ca="1" si="318"/>
        <v>-1.1796179402438534E-2</v>
      </c>
      <c r="W1504" s="16">
        <f t="shared" ca="1" si="319"/>
        <v>-1.227815285912051E-2</v>
      </c>
      <c r="X1504" s="16">
        <f t="shared" ca="1" si="320"/>
        <v>0</v>
      </c>
      <c r="Y1504" s="16">
        <f t="shared" ca="1" si="321"/>
        <v>1.2672375934359187E-2</v>
      </c>
      <c r="Z1504" s="16">
        <f t="shared" ca="1" si="322"/>
        <v>1.2837356924949831E-2</v>
      </c>
    </row>
    <row r="1505" spans="2:26" x14ac:dyDescent="0.35">
      <c r="B1505" vm="11380">
        <f ca="1"/>
        <v>44365</v>
      </c>
      <c r="C1505" vm="11381">
        <f ca="1"/>
        <v>694.35</v>
      </c>
      <c r="E1505" vm="11382">
        <f ca="1"/>
        <v>48.732799999999997</v>
      </c>
      <c r="F1505" vm="8786">
        <f ca="1"/>
        <v>64.25</v>
      </c>
      <c r="G1505" vm="7493">
        <f ca="1"/>
        <v>328.9</v>
      </c>
      <c r="H1505" vm="6360">
        <f ca="1"/>
        <v>26.6</v>
      </c>
      <c r="J1505" vm="5416">
        <f ca="1"/>
        <v>278.64999999999998</v>
      </c>
      <c r="K1505" vm="11383">
        <f ca="1"/>
        <v>337.4</v>
      </c>
      <c r="L1505" vm="1394">
        <f ca="1"/>
        <v>251.65</v>
      </c>
      <c r="M1505" s="19" vm="11384">
        <f ca="1"/>
        <v>15683.35</v>
      </c>
      <c r="N1505" s="16">
        <f t="shared" ca="1" si="312"/>
        <v>7.0784433095449587E-2</v>
      </c>
      <c r="O1505" s="16">
        <f t="shared" ca="1" si="311"/>
        <v>3.4069103142277552E-4</v>
      </c>
      <c r="P1505" s="16">
        <f t="shared" ca="1" si="313"/>
        <v>3.4069103142277552E-4</v>
      </c>
      <c r="Q1505" s="16">
        <f t="shared" ca="1" si="314"/>
        <v>-1.9268418865877032E-2</v>
      </c>
      <c r="R1505" s="16">
        <f t="shared" ca="1" si="315"/>
        <v>-1.5836240762067803E-2</v>
      </c>
      <c r="S1505" s="16">
        <f t="shared" ca="1" si="323"/>
        <v>-2.0776739550840313E-2</v>
      </c>
      <c r="T1505" s="16">
        <f t="shared" ca="1" si="316"/>
        <v>-2.4157532279406136E-2</v>
      </c>
      <c r="U1505" s="16">
        <f t="shared" ca="1" si="317"/>
        <v>-3.7438570056651695E-2</v>
      </c>
      <c r="V1505" s="16">
        <f t="shared" ca="1" si="318"/>
        <v>-3.7438570056651695E-2</v>
      </c>
      <c r="W1505" s="16">
        <f t="shared" ca="1" si="319"/>
        <v>-3.480710140802374E-2</v>
      </c>
      <c r="X1505" s="16">
        <f t="shared" ca="1" si="320"/>
        <v>0</v>
      </c>
      <c r="Y1505" s="16">
        <f t="shared" ca="1" si="321"/>
        <v>3.5201324483262415E-2</v>
      </c>
      <c r="Z1505" s="16">
        <f t="shared" ca="1" si="322"/>
        <v>3.5366305473853062E-2</v>
      </c>
    </row>
    <row r="1506" spans="2:26" x14ac:dyDescent="0.35">
      <c r="B1506" vm="11385">
        <f ca="1"/>
        <v>44368</v>
      </c>
      <c r="C1506" vm="11131">
        <f ca="1"/>
        <v>731.05</v>
      </c>
      <c r="E1506" vm="6269">
        <f ca="1"/>
        <v>49.732799999999997</v>
      </c>
      <c r="F1506" vm="1755">
        <f ca="1"/>
        <v>67.75</v>
      </c>
      <c r="G1506" vm="11386">
        <f ca="1"/>
        <v>331.75</v>
      </c>
      <c r="H1506" vm="6443">
        <f ca="1"/>
        <v>26.65</v>
      </c>
      <c r="J1506" vm="5927">
        <f ca="1"/>
        <v>286.7</v>
      </c>
      <c r="K1506" vm="6259">
        <f ca="1"/>
        <v>334.3</v>
      </c>
      <c r="L1506" vm="3392">
        <f ca="1"/>
        <v>254.35</v>
      </c>
      <c r="M1506" s="19" vm="11387">
        <f ca="1"/>
        <v>15746.5</v>
      </c>
      <c r="N1506" s="16">
        <f t="shared" ca="1" si="312"/>
        <v>5.1505700718057615E-2</v>
      </c>
      <c r="O1506" s="16">
        <f t="shared" ca="1" si="311"/>
        <v>2.0312360508225234E-2</v>
      </c>
      <c r="P1506" s="16">
        <f t="shared" ca="1" si="313"/>
        <v>2.0312360508225234E-2</v>
      </c>
      <c r="Q1506" s="16">
        <f t="shared" ca="1" si="314"/>
        <v>5.3042735984481129E-2</v>
      </c>
      <c r="R1506" s="16">
        <f t="shared" ca="1" si="315"/>
        <v>8.6279200173055882E-3</v>
      </c>
      <c r="S1506" s="16">
        <f t="shared" ca="1" si="323"/>
        <v>2.8479858873778928E-2</v>
      </c>
      <c r="T1506" s="16">
        <f t="shared" ca="1" si="316"/>
        <v>-9.2303766858148548E-3</v>
      </c>
      <c r="U1506" s="16">
        <f t="shared" ca="1" si="317"/>
        <v>1.0672038046404925E-2</v>
      </c>
      <c r="V1506" s="16">
        <f t="shared" ca="1" si="318"/>
        <v>1.0672038046404925E-2</v>
      </c>
      <c r="W1506" s="16">
        <f t="shared" ca="1" si="319"/>
        <v>1.161797184837632E-2</v>
      </c>
      <c r="X1506" s="16">
        <f t="shared" ca="1" si="320"/>
        <v>1.1223748773137643E-2</v>
      </c>
      <c r="Y1506" s="16">
        <f t="shared" ca="1" si="321"/>
        <v>0</v>
      </c>
      <c r="Z1506" s="16">
        <f t="shared" ca="1" si="322"/>
        <v>0</v>
      </c>
    </row>
    <row r="1507" spans="2:26" x14ac:dyDescent="0.35">
      <c r="B1507" vm="11388">
        <f ca="1"/>
        <v>44369</v>
      </c>
      <c r="C1507" vm="11389">
        <f ca="1"/>
        <v>742.9</v>
      </c>
      <c r="E1507" vm="11390">
        <f ca="1"/>
        <v>50.466200000000001</v>
      </c>
      <c r="F1507" vm="7721">
        <f ca="1"/>
        <v>66.75</v>
      </c>
      <c r="G1507" vm="786">
        <f ca="1"/>
        <v>332.9</v>
      </c>
      <c r="H1507" vm="3234">
        <f ca="1"/>
        <v>26.95</v>
      </c>
      <c r="J1507" vm="5365">
        <f ca="1"/>
        <v>287</v>
      </c>
      <c r="K1507" vm="6371">
        <f ca="1"/>
        <v>337.9</v>
      </c>
      <c r="L1507" vm="11391">
        <f ca="1"/>
        <v>252.4</v>
      </c>
      <c r="M1507" s="19" vm="11392">
        <f ca="1"/>
        <v>15772.75</v>
      </c>
      <c r="N1507" s="16">
        <f t="shared" ca="1" si="312"/>
        <v>1.6079589294313613E-2</v>
      </c>
      <c r="O1507" s="16">
        <f t="shared" ca="1" si="311"/>
        <v>1.4639130081283728E-2</v>
      </c>
      <c r="P1507" s="16">
        <f t="shared" ca="1" si="313"/>
        <v>1.4639130081283728E-2</v>
      </c>
      <c r="Q1507" s="16">
        <f t="shared" ca="1" si="314"/>
        <v>-1.4870162479451393E-2</v>
      </c>
      <c r="R1507" s="16">
        <f t="shared" ca="1" si="315"/>
        <v>3.4604713686623434E-3</v>
      </c>
      <c r="S1507" s="16">
        <f t="shared" ca="1" si="323"/>
        <v>1.0458428702969681E-3</v>
      </c>
      <c r="T1507" s="16">
        <f t="shared" ca="1" si="316"/>
        <v>1.0711200294191181E-2</v>
      </c>
      <c r="U1507" s="16">
        <f t="shared" ca="1" si="317"/>
        <v>-7.6961406017158939E-3</v>
      </c>
      <c r="V1507" s="16">
        <f t="shared" ca="1" si="318"/>
        <v>-7.6961406017158939E-3</v>
      </c>
      <c r="W1507" s="16">
        <f t="shared" ca="1" si="319"/>
        <v>-6.8497239015004284E-3</v>
      </c>
      <c r="X1507" s="16">
        <f t="shared" ca="1" si="320"/>
        <v>0</v>
      </c>
      <c r="Y1507" s="16">
        <f t="shared" ca="1" si="321"/>
        <v>7.2439469767391056E-3</v>
      </c>
      <c r="Z1507" s="16">
        <f t="shared" ca="1" si="322"/>
        <v>7.4089279673297502E-3</v>
      </c>
    </row>
    <row r="1508" spans="2:26" x14ac:dyDescent="0.35">
      <c r="B1508" vm="11393">
        <f ca="1"/>
        <v>44370</v>
      </c>
      <c r="C1508" vm="11394">
        <f ca="1"/>
        <v>718.7</v>
      </c>
      <c r="E1508" vm="11395">
        <f ca="1"/>
        <v>56.1661</v>
      </c>
      <c r="F1508" vm="7705">
        <f ca="1"/>
        <v>66.05</v>
      </c>
      <c r="G1508" vm="5673">
        <f ca="1"/>
        <v>331.45</v>
      </c>
      <c r="H1508" vm="3173">
        <f ca="1"/>
        <v>26.7</v>
      </c>
      <c r="J1508" vm="5232">
        <f ca="1"/>
        <v>283.8</v>
      </c>
      <c r="K1508" vm="7486">
        <f ca="1"/>
        <v>335.25</v>
      </c>
      <c r="L1508" vm="11396">
        <f ca="1"/>
        <v>251.25</v>
      </c>
      <c r="M1508" s="19" vm="11397">
        <f ca="1"/>
        <v>15686.95</v>
      </c>
      <c r="N1508" s="16">
        <f t="shared" ca="1" si="312"/>
        <v>-3.3117421683363499E-2</v>
      </c>
      <c r="O1508" s="16">
        <f t="shared" ca="1" si="311"/>
        <v>0.10700956678789716</v>
      </c>
      <c r="P1508" s="16">
        <f t="shared" ca="1" si="313"/>
        <v>0.10700956678789716</v>
      </c>
      <c r="Q1508" s="16">
        <f t="shared" ca="1" si="314"/>
        <v>-1.0542266312024656E-2</v>
      </c>
      <c r="R1508" s="16">
        <f t="shared" ca="1" si="315"/>
        <v>-4.3651758935786362E-3</v>
      </c>
      <c r="S1508" s="16">
        <f t="shared" ca="1" si="323"/>
        <v>-1.1212451033678754E-2</v>
      </c>
      <c r="T1508" s="16">
        <f t="shared" ca="1" si="316"/>
        <v>-7.8734715584562708E-3</v>
      </c>
      <c r="U1508" s="16">
        <f t="shared" ca="1" si="317"/>
        <v>-4.5666712937725666E-3</v>
      </c>
      <c r="V1508" s="16">
        <f t="shared" ca="1" si="318"/>
        <v>-4.5666712937725666E-3</v>
      </c>
      <c r="W1508" s="16">
        <f t="shared" ca="1" si="319"/>
        <v>-4.119916692005665E-3</v>
      </c>
      <c r="X1508" s="16">
        <f t="shared" ca="1" si="320"/>
        <v>0</v>
      </c>
      <c r="Y1508" s="16">
        <f t="shared" ca="1" si="321"/>
        <v>4.5141397672443422E-3</v>
      </c>
      <c r="Z1508" s="16">
        <f t="shared" ca="1" si="322"/>
        <v>4.6791207578349868E-3</v>
      </c>
    </row>
    <row r="1509" spans="2:26" x14ac:dyDescent="0.35">
      <c r="B1509" vm="11398">
        <f ca="1"/>
        <v>44371</v>
      </c>
      <c r="C1509" vm="11399">
        <f ca="1"/>
        <v>709.9</v>
      </c>
      <c r="E1509" vm="11400">
        <f ca="1"/>
        <v>57.049399999999999</v>
      </c>
      <c r="F1509" vm="11401">
        <f ca="1"/>
        <v>64.650000000000006</v>
      </c>
      <c r="G1509" vm="6696">
        <f ca="1"/>
        <v>336.05</v>
      </c>
      <c r="H1509" vm="3564">
        <f ca="1"/>
        <v>26.45</v>
      </c>
      <c r="J1509" vm="5446">
        <f ca="1"/>
        <v>278.95</v>
      </c>
      <c r="K1509" vm="11402">
        <f ca="1"/>
        <v>334.65</v>
      </c>
      <c r="L1509" vm="7217">
        <f ca="1"/>
        <v>250.95</v>
      </c>
      <c r="M1509" s="19" vm="11403">
        <f ca="1"/>
        <v>15790.45</v>
      </c>
      <c r="N1509" s="16">
        <f t="shared" ca="1" si="312"/>
        <v>-1.2319909429056841E-2</v>
      </c>
      <c r="O1509" s="16">
        <f t="shared" ca="1" si="311"/>
        <v>1.5604187109867225E-2</v>
      </c>
      <c r="P1509" s="16">
        <f t="shared" ca="1" si="313"/>
        <v>1.5604187109867225E-2</v>
      </c>
      <c r="Q1509" s="16">
        <f t="shared" ca="1" si="314"/>
        <v>-2.1423925750467667E-2</v>
      </c>
      <c r="R1509" s="16">
        <f t="shared" ca="1" si="315"/>
        <v>1.3782989728574484E-2</v>
      </c>
      <c r="S1509" s="16">
        <f t="shared" ca="1" si="323"/>
        <v>-1.7237210434405036E-2</v>
      </c>
      <c r="T1509" s="16">
        <f t="shared" ca="1" si="316"/>
        <v>-1.7913126151368102E-3</v>
      </c>
      <c r="U1509" s="16">
        <f t="shared" ca="1" si="317"/>
        <v>-1.1947432723429159E-3</v>
      </c>
      <c r="V1509" s="16">
        <f t="shared" ca="1" si="318"/>
        <v>-1.1947432723429159E-3</v>
      </c>
      <c r="W1509" s="16">
        <f t="shared" ca="1" si="319"/>
        <v>-7.9003743267252774E-4</v>
      </c>
      <c r="X1509" s="16">
        <f t="shared" ca="1" si="320"/>
        <v>0</v>
      </c>
      <c r="Y1509" s="16">
        <f t="shared" ca="1" si="321"/>
        <v>1.184260507911205E-3</v>
      </c>
      <c r="Z1509" s="16">
        <f t="shared" ca="1" si="322"/>
        <v>1.3492414985018495E-3</v>
      </c>
    </row>
    <row r="1510" spans="2:26" x14ac:dyDescent="0.35">
      <c r="B1510" vm="11404">
        <f ca="1"/>
        <v>44372</v>
      </c>
      <c r="C1510" vm="6155">
        <f ca="1"/>
        <v>712.2</v>
      </c>
      <c r="E1510" vm="5692">
        <f ca="1"/>
        <v>58.332799999999999</v>
      </c>
      <c r="F1510" vm="11405">
        <f ca="1"/>
        <v>65.2</v>
      </c>
      <c r="G1510" vm="447">
        <f ca="1"/>
        <v>339.55</v>
      </c>
      <c r="H1510" vm="6360">
        <f ca="1"/>
        <v>26.6</v>
      </c>
      <c r="J1510" vm="11406">
        <f ca="1"/>
        <v>281.14999999999998</v>
      </c>
      <c r="K1510" vm="4793">
        <f ca="1"/>
        <v>339.65</v>
      </c>
      <c r="L1510" vm="11407">
        <f ca="1"/>
        <v>262.2</v>
      </c>
      <c r="M1510" s="19" vm="11408">
        <f ca="1"/>
        <v>15860.35</v>
      </c>
      <c r="N1510" s="16">
        <f t="shared" ca="1" si="312"/>
        <v>3.2346557983371832E-3</v>
      </c>
      <c r="O1510" s="16">
        <f t="shared" ca="1" si="311"/>
        <v>2.2246983193957456E-2</v>
      </c>
      <c r="P1510" s="16">
        <f t="shared" ca="1" si="313"/>
        <v>2.2246983193957456E-2</v>
      </c>
      <c r="Q1510" s="16">
        <f t="shared" ca="1" si="314"/>
        <v>8.4713637147407778E-3</v>
      </c>
      <c r="R1510" s="16">
        <f t="shared" ca="1" si="315"/>
        <v>1.0361253143825494E-2</v>
      </c>
      <c r="S1510" s="16">
        <f t="shared" ca="1" si="323"/>
        <v>7.855780446673297E-3</v>
      </c>
      <c r="T1510" s="16">
        <f t="shared" ca="1" si="316"/>
        <v>1.4830466090659768E-2</v>
      </c>
      <c r="U1510" s="16">
        <f t="shared" ca="1" si="317"/>
        <v>4.3853855228656737E-2</v>
      </c>
      <c r="V1510" s="16">
        <f t="shared" ca="1" si="318"/>
        <v>4.3853855228656737E-2</v>
      </c>
      <c r="W1510" s="16">
        <f t="shared" ca="1" si="319"/>
        <v>4.124648814183314E-2</v>
      </c>
      <c r="X1510" s="16">
        <f t="shared" ca="1" si="320"/>
        <v>4.0852265066594465E-2</v>
      </c>
      <c r="Y1510" s="16">
        <f t="shared" ca="1" si="321"/>
        <v>0</v>
      </c>
      <c r="Z1510" s="16">
        <f t="shared" ca="1" si="322"/>
        <v>0</v>
      </c>
    </row>
    <row r="1511" spans="2:26" x14ac:dyDescent="0.35">
      <c r="B1511" vm="11409">
        <f ca="1"/>
        <v>44375</v>
      </c>
      <c r="C1511" vm="2446">
        <f ca="1"/>
        <v>716.25</v>
      </c>
      <c r="E1511" vm="11410">
        <f ca="1"/>
        <v>57.9161</v>
      </c>
      <c r="F1511" vm="11411">
        <f ca="1"/>
        <v>66.3</v>
      </c>
      <c r="G1511" vm="6157">
        <f ca="1"/>
        <v>339.2</v>
      </c>
      <c r="H1511" vm="3173">
        <f ca="1"/>
        <v>26.7</v>
      </c>
      <c r="J1511" vm="11376">
        <f ca="1"/>
        <v>284.5</v>
      </c>
      <c r="K1511" vm="10495">
        <f ca="1"/>
        <v>342.8</v>
      </c>
      <c r="L1511" vm="6938">
        <f ca="1"/>
        <v>267.75</v>
      </c>
      <c r="M1511" s="19" vm="11412">
        <f ca="1"/>
        <v>15814.7</v>
      </c>
      <c r="N1511" s="16">
        <f t="shared" ca="1" si="312"/>
        <v>5.6704971852718855E-3</v>
      </c>
      <c r="O1511" s="16">
        <f t="shared" ca="1" si="311"/>
        <v>-7.1691308002007166E-3</v>
      </c>
      <c r="P1511" s="16">
        <f t="shared" ca="1" si="313"/>
        <v>-7.1691308002007166E-3</v>
      </c>
      <c r="Q1511" s="16">
        <f t="shared" ca="1" si="314"/>
        <v>1.6730428259209569E-2</v>
      </c>
      <c r="R1511" s="16">
        <f t="shared" ca="1" si="315"/>
        <v>-1.0313076420524986E-3</v>
      </c>
      <c r="S1511" s="16">
        <f t="shared" ca="1" si="323"/>
        <v>1.1844918828174986E-2</v>
      </c>
      <c r="T1511" s="16">
        <f t="shared" ca="1" si="316"/>
        <v>9.2315110863139052E-3</v>
      </c>
      <c r="U1511" s="16">
        <f t="shared" ca="1" si="317"/>
        <v>2.094613799825875E-2</v>
      </c>
      <c r="V1511" s="16">
        <f t="shared" ca="1" si="318"/>
        <v>2.094613799825875E-2</v>
      </c>
      <c r="W1511" s="16">
        <f t="shared" ca="1" si="319"/>
        <v>1.9517280705430216E-2</v>
      </c>
      <c r="X1511" s="16">
        <f t="shared" ca="1" si="320"/>
        <v>1.912305763019154E-2</v>
      </c>
      <c r="Y1511" s="16">
        <f t="shared" ca="1" si="321"/>
        <v>0</v>
      </c>
      <c r="Z1511" s="16">
        <f t="shared" ca="1" si="322"/>
        <v>0</v>
      </c>
    </row>
    <row r="1512" spans="2:26" x14ac:dyDescent="0.35">
      <c r="B1512" vm="11413">
        <f ca="1"/>
        <v>44376</v>
      </c>
      <c r="C1512" vm="11414">
        <f ca="1"/>
        <v>711</v>
      </c>
      <c r="E1512" vm="11415">
        <f ca="1"/>
        <v>58.216099999999997</v>
      </c>
      <c r="F1512" vm="1733">
        <f ca="1"/>
        <v>64.900000000000006</v>
      </c>
      <c r="G1512" vm="11416">
        <f ca="1"/>
        <v>340.1</v>
      </c>
      <c r="H1512" vm="2736">
        <f ca="1"/>
        <v>25.75</v>
      </c>
      <c r="J1512" vm="11417">
        <f ca="1"/>
        <v>282.2</v>
      </c>
      <c r="K1512" vm="11418">
        <f ca="1"/>
        <v>341.55</v>
      </c>
      <c r="L1512" vm="4619">
        <f ca="1"/>
        <v>266.5</v>
      </c>
      <c r="M1512" s="19" vm="11419">
        <f ca="1"/>
        <v>15748.45</v>
      </c>
      <c r="N1512" s="16">
        <f t="shared" ca="1" si="312"/>
        <v>-7.3568382257084399E-3</v>
      </c>
      <c r="O1512" s="16">
        <f t="shared" ca="1" si="311"/>
        <v>5.1665372278726605E-3</v>
      </c>
      <c r="P1512" s="16">
        <f t="shared" ca="1" si="313"/>
        <v>5.1665372278726605E-3</v>
      </c>
      <c r="Q1512" s="16">
        <f t="shared" ca="1" si="314"/>
        <v>-2.1342273481772436E-2</v>
      </c>
      <c r="R1512" s="16">
        <f t="shared" ca="1" si="315"/>
        <v>2.6497880954017821E-3</v>
      </c>
      <c r="S1512" s="16">
        <f t="shared" ca="1" si="323"/>
        <v>-8.1172141476720579E-3</v>
      </c>
      <c r="T1512" s="16">
        <f t="shared" ca="1" si="316"/>
        <v>-3.6531055457663529E-3</v>
      </c>
      <c r="U1512" s="16">
        <f t="shared" ca="1" si="317"/>
        <v>-4.6794657219589022E-3</v>
      </c>
      <c r="V1512" s="16">
        <f t="shared" ca="1" si="318"/>
        <v>-4.6794657219589022E-3</v>
      </c>
      <c r="W1512" s="16">
        <f t="shared" ca="1" si="319"/>
        <v>-4.5216544793475677E-3</v>
      </c>
      <c r="X1512" s="16">
        <f t="shared" ca="1" si="320"/>
        <v>0</v>
      </c>
      <c r="Y1512" s="16">
        <f t="shared" ca="1" si="321"/>
        <v>4.9158775545862449E-3</v>
      </c>
      <c r="Z1512" s="16">
        <f t="shared" ca="1" si="322"/>
        <v>5.0808585451768895E-3</v>
      </c>
    </row>
    <row r="1513" spans="2:26" x14ac:dyDescent="0.35">
      <c r="B1513" vm="11420">
        <f ca="1"/>
        <v>44377</v>
      </c>
      <c r="C1513" vm="11421">
        <f ca="1"/>
        <v>703.7</v>
      </c>
      <c r="E1513" vm="6146">
        <f ca="1"/>
        <v>59.332700000000003</v>
      </c>
      <c r="F1513" vm="11422">
        <f ca="1"/>
        <v>65.55</v>
      </c>
      <c r="G1513" vm="4446">
        <f ca="1"/>
        <v>339.3</v>
      </c>
      <c r="H1513" vm="3182">
        <f ca="1"/>
        <v>26.2</v>
      </c>
      <c r="J1513" vm="11417">
        <f ca="1"/>
        <v>282.2</v>
      </c>
      <c r="K1513" vm="4457">
        <f ca="1"/>
        <v>339.6</v>
      </c>
      <c r="L1513" vm="4227">
        <f ca="1"/>
        <v>262.85000000000002</v>
      </c>
      <c r="M1513" s="19" vm="11423">
        <f ca="1"/>
        <v>15721.5</v>
      </c>
      <c r="N1513" s="16">
        <f t="shared" ca="1" si="312"/>
        <v>-1.0320300830737521E-2</v>
      </c>
      <c r="O1513" s="16">
        <f t="shared" ca="1" si="311"/>
        <v>1.8998638625565657E-2</v>
      </c>
      <c r="P1513" s="16">
        <f t="shared" ca="1" si="313"/>
        <v>1.8998638625565657E-2</v>
      </c>
      <c r="Q1513" s="16">
        <f t="shared" ca="1" si="314"/>
        <v>9.965586499664331E-3</v>
      </c>
      <c r="R1513" s="16">
        <f t="shared" ca="1" si="315"/>
        <v>-2.3550202229653604E-3</v>
      </c>
      <c r="S1513" s="16">
        <f t="shared" ca="1" si="323"/>
        <v>0</v>
      </c>
      <c r="T1513" s="16">
        <f t="shared" ca="1" si="316"/>
        <v>-5.7256267406660191E-3</v>
      </c>
      <c r="U1513" s="16">
        <f t="shared" ca="1" si="317"/>
        <v>-1.3790716340442048E-2</v>
      </c>
      <c r="V1513" s="16">
        <f t="shared" ca="1" si="318"/>
        <v>-1.3790716340442048E-2</v>
      </c>
      <c r="W1513" s="16">
        <f t="shared" ca="1" si="319"/>
        <v>-1.2671214006880869E-2</v>
      </c>
      <c r="X1513" s="16">
        <f t="shared" ca="1" si="320"/>
        <v>0</v>
      </c>
      <c r="Y1513" s="16">
        <f t="shared" ca="1" si="321"/>
        <v>1.3065437082119546E-2</v>
      </c>
      <c r="Z1513" s="16">
        <f t="shared" ca="1" si="322"/>
        <v>1.3230418072710191E-2</v>
      </c>
    </row>
    <row r="1514" spans="2:26" x14ac:dyDescent="0.35">
      <c r="B1514" vm="11424">
        <f ca="1"/>
        <v>44378</v>
      </c>
      <c r="C1514" vm="11425">
        <f ca="1"/>
        <v>703.1</v>
      </c>
      <c r="E1514" vm="5771">
        <f ca="1"/>
        <v>61.549399999999999</v>
      </c>
      <c r="F1514" vm="8113">
        <f ca="1"/>
        <v>64.95</v>
      </c>
      <c r="G1514" vm="9990">
        <f ca="1"/>
        <v>339.95</v>
      </c>
      <c r="H1514" vm="3611">
        <f ca="1"/>
        <v>26.25</v>
      </c>
      <c r="J1514" vm="3924">
        <f ca="1"/>
        <v>284.7</v>
      </c>
      <c r="K1514" vm="11426">
        <f ca="1"/>
        <v>344.25</v>
      </c>
      <c r="L1514" vm="3827">
        <f ca="1"/>
        <v>262.89999999999998</v>
      </c>
      <c r="M1514" s="19" vm="11427">
        <f ca="1"/>
        <v>15680</v>
      </c>
      <c r="N1514" s="16">
        <f t="shared" ca="1" si="312"/>
        <v>-8.529997673876273E-4</v>
      </c>
      <c r="O1514" s="16">
        <f t="shared" ca="1" si="311"/>
        <v>3.6679517001028075E-2</v>
      </c>
      <c r="P1514" s="16">
        <f t="shared" ca="1" si="313"/>
        <v>3.6679517001028075E-2</v>
      </c>
      <c r="Q1514" s="16">
        <f t="shared" ca="1" si="314"/>
        <v>-9.1954670931001618E-3</v>
      </c>
      <c r="R1514" s="16">
        <f t="shared" ca="1" si="315"/>
        <v>1.9138761822841976E-3</v>
      </c>
      <c r="S1514" s="16">
        <f t="shared" ca="1" si="323"/>
        <v>8.8199548652782359E-3</v>
      </c>
      <c r="T1514" s="16">
        <f t="shared" ca="1" si="316"/>
        <v>1.3599683171571854E-2</v>
      </c>
      <c r="U1514" s="16">
        <f t="shared" ca="1" si="317"/>
        <v>1.9020447037838912E-4</v>
      </c>
      <c r="V1514" s="16">
        <f t="shared" ca="1" si="318"/>
        <v>1.9020447037838912E-4</v>
      </c>
      <c r="W1514" s="16">
        <f t="shared" ca="1" si="319"/>
        <v>4.2653892025624465E-4</v>
      </c>
      <c r="X1514" s="16">
        <f t="shared" ca="1" si="320"/>
        <v>3.2315845017567466E-5</v>
      </c>
      <c r="Y1514" s="16">
        <f t="shared" ca="1" si="321"/>
        <v>0</v>
      </c>
      <c r="Z1514" s="16">
        <f t="shared" ca="1" si="322"/>
        <v>1.3266514557307716E-4</v>
      </c>
    </row>
    <row r="1515" spans="2:26" x14ac:dyDescent="0.35">
      <c r="B1515" vm="11428">
        <f ca="1"/>
        <v>44379</v>
      </c>
      <c r="C1515" vm="5305">
        <f ca="1"/>
        <v>710.4</v>
      </c>
      <c r="E1515" vm="5983">
        <f ca="1"/>
        <v>60.216099999999997</v>
      </c>
      <c r="F1515" vm="11429">
        <f ca="1"/>
        <v>65.849999999999994</v>
      </c>
      <c r="G1515" vm="1672">
        <f ca="1"/>
        <v>339.5</v>
      </c>
      <c r="H1515" vm="3611">
        <f ca="1"/>
        <v>26.25</v>
      </c>
      <c r="J1515" vm="5995">
        <f ca="1"/>
        <v>284.55</v>
      </c>
      <c r="K1515" vm="718">
        <f ca="1"/>
        <v>344.9</v>
      </c>
      <c r="L1515" vm="5033">
        <f ca="1"/>
        <v>262.05</v>
      </c>
      <c r="M1515" s="19" vm="11430">
        <f ca="1"/>
        <v>15722.2</v>
      </c>
      <c r="N1515" s="16">
        <f t="shared" ca="1" si="312"/>
        <v>1.0329062472844487E-2</v>
      </c>
      <c r="O1515" s="16">
        <f t="shared" ca="1" si="311"/>
        <v>-2.1900345991690044E-2</v>
      </c>
      <c r="P1515" s="16">
        <f t="shared" ca="1" si="313"/>
        <v>-2.1900345991690044E-2</v>
      </c>
      <c r="Q1515" s="16">
        <f t="shared" ca="1" si="314"/>
        <v>1.376168507268131E-2</v>
      </c>
      <c r="R1515" s="16">
        <f t="shared" ca="1" si="315"/>
        <v>-1.3246009737178223E-3</v>
      </c>
      <c r="S1515" s="16">
        <f t="shared" ca="1" si="323"/>
        <v>-5.2700923485885182E-4</v>
      </c>
      <c r="T1515" s="16">
        <f t="shared" ca="1" si="316"/>
        <v>1.8863823340308659E-3</v>
      </c>
      <c r="U1515" s="16">
        <f t="shared" ca="1" si="317"/>
        <v>-3.2384064876601181E-3</v>
      </c>
      <c r="V1515" s="16">
        <f t="shared" ca="1" si="318"/>
        <v>-3.2384064876601181E-3</v>
      </c>
      <c r="W1515" s="16">
        <f t="shared" ca="1" si="319"/>
        <v>-2.9231935043083032E-3</v>
      </c>
      <c r="X1515" s="16">
        <f t="shared" ca="1" si="320"/>
        <v>0</v>
      </c>
      <c r="Y1515" s="16">
        <f t="shared" ca="1" si="321"/>
        <v>3.3174165795469804E-3</v>
      </c>
      <c r="Z1515" s="16">
        <f t="shared" ca="1" si="322"/>
        <v>3.482397570137625E-3</v>
      </c>
    </row>
    <row r="1516" spans="2:26" x14ac:dyDescent="0.35">
      <c r="B1516" vm="11431">
        <f ca="1"/>
        <v>44382</v>
      </c>
      <c r="C1516" vm="11432">
        <f ca="1"/>
        <v>710.05</v>
      </c>
      <c r="E1516" vm="11433">
        <f ca="1"/>
        <v>59.732700000000001</v>
      </c>
      <c r="F1516" vm="7829">
        <f ca="1"/>
        <v>65.95</v>
      </c>
      <c r="G1516" vm="11434">
        <f ca="1"/>
        <v>337.3</v>
      </c>
      <c r="H1516" vm="11435">
        <f ca="1"/>
        <v>26.3</v>
      </c>
      <c r="J1516" vm="11436">
        <f ca="1"/>
        <v>283.64999999999998</v>
      </c>
      <c r="K1516" vm="10317">
        <f ca="1"/>
        <v>346.1</v>
      </c>
      <c r="L1516" vm="11437">
        <f ca="1"/>
        <v>272.45</v>
      </c>
      <c r="M1516" s="19" vm="11438">
        <f ca="1"/>
        <v>15834.35</v>
      </c>
      <c r="N1516" s="16">
        <f t="shared" ca="1" si="312"/>
        <v>-4.9280158693830499E-4</v>
      </c>
      <c r="O1516" s="16">
        <f t="shared" ca="1" si="311"/>
        <v>-8.0601492811008413E-3</v>
      </c>
      <c r="P1516" s="16">
        <f t="shared" ca="1" si="313"/>
        <v>-8.0601492811008413E-3</v>
      </c>
      <c r="Q1516" s="16">
        <f t="shared" ca="1" si="314"/>
        <v>1.5174509740336296E-3</v>
      </c>
      <c r="R1516" s="16">
        <f t="shared" ca="1" si="315"/>
        <v>-6.5012049311462348E-3</v>
      </c>
      <c r="S1516" s="16">
        <f t="shared" ca="1" si="323"/>
        <v>-3.1679012765568268E-3</v>
      </c>
      <c r="T1516" s="16">
        <f t="shared" ca="1" si="316"/>
        <v>3.4732306985035761E-3</v>
      </c>
      <c r="U1516" s="16">
        <f t="shared" ca="1" si="317"/>
        <v>3.8919785780931901E-2</v>
      </c>
      <c r="V1516" s="16">
        <f t="shared" ca="1" si="318"/>
        <v>3.8919785780931901E-2</v>
      </c>
      <c r="W1516" s="16">
        <f t="shared" ca="1" si="319"/>
        <v>3.5562747627598305E-2</v>
      </c>
      <c r="X1516" s="16">
        <f t="shared" ca="1" si="320"/>
        <v>3.516852455235963E-2</v>
      </c>
      <c r="Y1516" s="16">
        <f t="shared" ca="1" si="321"/>
        <v>0</v>
      </c>
      <c r="Z1516" s="16">
        <f t="shared" ca="1" si="322"/>
        <v>0</v>
      </c>
    </row>
    <row r="1517" spans="2:26" x14ac:dyDescent="0.35">
      <c r="B1517" vm="11439">
        <f ca="1"/>
        <v>44383</v>
      </c>
      <c r="C1517" vm="11440">
        <f ca="1"/>
        <v>712.7</v>
      </c>
      <c r="E1517" vm="11441">
        <f ca="1"/>
        <v>60.349400000000003</v>
      </c>
      <c r="F1517" vm="8246">
        <f ca="1"/>
        <v>64.45</v>
      </c>
      <c r="G1517" vm="11442">
        <f ca="1"/>
        <v>335.35</v>
      </c>
      <c r="H1517" vm="3001">
        <f ca="1"/>
        <v>26.15</v>
      </c>
      <c r="J1517" vm="11443">
        <f ca="1"/>
        <v>285.7</v>
      </c>
      <c r="K1517" vm="6124">
        <f ca="1"/>
        <v>316.89999999999998</v>
      </c>
      <c r="L1517" vm="3151">
        <f ca="1"/>
        <v>270.60000000000002</v>
      </c>
      <c r="M1517" s="19" vm="11444">
        <f ca="1"/>
        <v>15818.25</v>
      </c>
      <c r="N1517" s="16">
        <f t="shared" ca="1" si="312"/>
        <v>3.7251844168030832E-3</v>
      </c>
      <c r="O1517" s="16">
        <f t="shared" ca="1" si="311"/>
        <v>1.0271396351207367E-2</v>
      </c>
      <c r="P1517" s="16">
        <f t="shared" ca="1" si="313"/>
        <v>1.0271396351207367E-2</v>
      </c>
      <c r="Q1517" s="16">
        <f t="shared" ca="1" si="314"/>
        <v>-2.3007149778127255E-2</v>
      </c>
      <c r="R1517" s="16">
        <f t="shared" ca="1" si="315"/>
        <v>-5.7979795218582979E-3</v>
      </c>
      <c r="S1517" s="16">
        <f t="shared" ca="1" si="323"/>
        <v>7.2012254641511961E-3</v>
      </c>
      <c r="T1517" s="16">
        <f t="shared" ca="1" si="316"/>
        <v>-8.8141483944423629E-2</v>
      </c>
      <c r="U1517" s="16">
        <f t="shared" ca="1" si="317"/>
        <v>-6.8133952924195607E-3</v>
      </c>
      <c r="V1517" s="16">
        <f t="shared" ca="1" si="318"/>
        <v>-6.8133952924195607E-3</v>
      </c>
      <c r="W1517" s="16">
        <f t="shared" ca="1" si="319"/>
        <v>-6.8007430426923702E-3</v>
      </c>
      <c r="X1517" s="16">
        <f t="shared" ca="1" si="320"/>
        <v>0</v>
      </c>
      <c r="Y1517" s="16">
        <f t="shared" ca="1" si="321"/>
        <v>7.1949661179310474E-3</v>
      </c>
      <c r="Z1517" s="16">
        <f t="shared" ca="1" si="322"/>
        <v>7.359947108521692E-3</v>
      </c>
    </row>
    <row r="1518" spans="2:26" x14ac:dyDescent="0.35">
      <c r="B1518" vm="11445">
        <f ca="1"/>
        <v>44384</v>
      </c>
      <c r="C1518" vm="11446">
        <f ca="1"/>
        <v>720.1</v>
      </c>
      <c r="E1518" vm="11447">
        <f ca="1"/>
        <v>60.966099999999997</v>
      </c>
      <c r="F1518" vm="7049">
        <f ca="1"/>
        <v>67.8</v>
      </c>
      <c r="G1518" vm="671">
        <f ca="1"/>
        <v>333.55</v>
      </c>
      <c r="H1518" vm="6360">
        <f ca="1"/>
        <v>26.6</v>
      </c>
      <c r="J1518" vm="10795">
        <f ca="1"/>
        <v>285.39999999999998</v>
      </c>
      <c r="K1518" vm="228">
        <f ca="1"/>
        <v>317.10000000000002</v>
      </c>
      <c r="L1518" vm="3159">
        <f ca="1"/>
        <v>272.25</v>
      </c>
      <c r="M1518" s="19" vm="11448">
        <f ca="1"/>
        <v>15879.65</v>
      </c>
      <c r="N1518" s="16">
        <f t="shared" ca="1" si="312"/>
        <v>1.0329516746996045E-2</v>
      </c>
      <c r="O1518" s="16">
        <f t="shared" ca="1" si="311"/>
        <v>1.0166966499811416E-2</v>
      </c>
      <c r="P1518" s="16">
        <f t="shared" ca="1" si="313"/>
        <v>1.0166966499811416E-2</v>
      </c>
      <c r="Q1518" s="16">
        <f t="shared" ca="1" si="314"/>
        <v>5.067246556115345E-2</v>
      </c>
      <c r="R1518" s="16">
        <f t="shared" ca="1" si="315"/>
        <v>-5.3819833902218521E-3</v>
      </c>
      <c r="S1518" s="16">
        <f t="shared" ca="1" si="323"/>
        <v>-1.0506041939913463E-3</v>
      </c>
      <c r="T1518" s="16">
        <f t="shared" ca="1" si="316"/>
        <v>6.3091484742669522E-4</v>
      </c>
      <c r="U1518" s="16">
        <f t="shared" ca="1" si="317"/>
        <v>6.0790460763821925E-3</v>
      </c>
      <c r="V1518" s="16">
        <f t="shared" ca="1" si="318"/>
        <v>6.0790460763821925E-3</v>
      </c>
      <c r="W1518" s="16">
        <f t="shared" ca="1" si="319"/>
        <v>6.196627676959391E-3</v>
      </c>
      <c r="X1518" s="16">
        <f t="shared" ca="1" si="320"/>
        <v>5.8024046017207138E-3</v>
      </c>
      <c r="Y1518" s="16">
        <f t="shared" ca="1" si="321"/>
        <v>0</v>
      </c>
      <c r="Z1518" s="16">
        <f t="shared" ca="1" si="322"/>
        <v>0</v>
      </c>
    </row>
    <row r="1519" spans="2:26" x14ac:dyDescent="0.35">
      <c r="B1519" vm="11449">
        <f ca="1"/>
        <v>44385</v>
      </c>
      <c r="C1519" vm="954">
        <f ca="1"/>
        <v>711.7</v>
      </c>
      <c r="E1519" vm="5983">
        <f ca="1"/>
        <v>60.216099999999997</v>
      </c>
      <c r="F1519" vm="11450">
        <f ca="1"/>
        <v>67.05</v>
      </c>
      <c r="G1519" vm="5673">
        <f ca="1"/>
        <v>331.45</v>
      </c>
      <c r="H1519" vm="3001">
        <f ca="1"/>
        <v>26.15</v>
      </c>
      <c r="J1519" vm="5257">
        <f ca="1"/>
        <v>285.14999999999998</v>
      </c>
      <c r="K1519" vm="5424">
        <f ca="1"/>
        <v>306.35000000000002</v>
      </c>
      <c r="L1519" vm="4355">
        <f ca="1"/>
        <v>264.55</v>
      </c>
      <c r="M1519" s="19" vm="11451">
        <f ca="1"/>
        <v>15727.9</v>
      </c>
      <c r="N1519" s="16">
        <f t="shared" ca="1" si="312"/>
        <v>-1.1733616949595719E-2</v>
      </c>
      <c r="O1519" s="16">
        <f t="shared" ca="1" si="311"/>
        <v>-1.2378213569917742E-2</v>
      </c>
      <c r="P1519" s="16">
        <f t="shared" ca="1" si="313"/>
        <v>-1.2378213569917742E-2</v>
      </c>
      <c r="Q1519" s="16">
        <f t="shared" ca="1" si="314"/>
        <v>-1.1123585218662316E-2</v>
      </c>
      <c r="R1519" s="16">
        <f t="shared" ca="1" si="315"/>
        <v>-6.3158104681239656E-3</v>
      </c>
      <c r="S1519" s="16">
        <f t="shared" ca="1" si="323"/>
        <v>-8.7634744018820195E-4</v>
      </c>
      <c r="T1519" s="16">
        <f t="shared" ca="1" si="316"/>
        <v>-3.4488942372638068E-2</v>
      </c>
      <c r="U1519" s="16">
        <f t="shared" ca="1" si="317"/>
        <v>-2.8690492462929078E-2</v>
      </c>
      <c r="V1519" s="16">
        <f t="shared" ca="1" si="318"/>
        <v>-2.8690492462929078E-2</v>
      </c>
      <c r="W1519" s="16">
        <f t="shared" ca="1" si="319"/>
        <v>-2.7136906887465694E-2</v>
      </c>
      <c r="X1519" s="16">
        <f t="shared" ca="1" si="320"/>
        <v>0</v>
      </c>
      <c r="Y1519" s="16">
        <f t="shared" ca="1" si="321"/>
        <v>2.7531129962704369E-2</v>
      </c>
      <c r="Z1519" s="16">
        <f t="shared" ca="1" si="322"/>
        <v>2.7696110953295015E-2</v>
      </c>
    </row>
    <row r="1520" spans="2:26" x14ac:dyDescent="0.35">
      <c r="B1520" vm="11452">
        <f ca="1"/>
        <v>44386</v>
      </c>
      <c r="C1520" vm="557">
        <f ca="1"/>
        <v>728.5</v>
      </c>
      <c r="E1520" vm="11453">
        <f ca="1"/>
        <v>60.282699999999998</v>
      </c>
      <c r="F1520" vm="7812">
        <f ca="1"/>
        <v>66.45</v>
      </c>
      <c r="G1520" vm="11454">
        <f ca="1"/>
        <v>331.95</v>
      </c>
      <c r="H1520" vm="3547">
        <f ca="1"/>
        <v>26.1</v>
      </c>
      <c r="J1520" vm="6720">
        <f ca="1"/>
        <v>285.45</v>
      </c>
      <c r="K1520" vm="1892">
        <f ca="1"/>
        <v>306.3</v>
      </c>
      <c r="L1520" vm="11349">
        <f ca="1"/>
        <v>271.55</v>
      </c>
      <c r="M1520" s="19" vm="11455">
        <f ca="1"/>
        <v>15689.8</v>
      </c>
      <c r="N1520" s="16">
        <f t="shared" ca="1" si="312"/>
        <v>2.3331151330034102E-2</v>
      </c>
      <c r="O1520" s="16">
        <f t="shared" ca="1" si="311"/>
        <v>1.1054053116158309E-3</v>
      </c>
      <c r="P1520" s="16">
        <f t="shared" ca="1" si="313"/>
        <v>1.1054053116158309E-3</v>
      </c>
      <c r="Q1520" s="16">
        <f t="shared" ca="1" si="314"/>
        <v>-8.9888245684331073E-3</v>
      </c>
      <c r="R1520" s="16">
        <f t="shared" ca="1" si="315"/>
        <v>1.5073864777678575E-3</v>
      </c>
      <c r="S1520" s="16">
        <f t="shared" ca="1" si="323"/>
        <v>1.0515248077204197E-3</v>
      </c>
      <c r="T1520" s="16">
        <f t="shared" ca="1" si="316"/>
        <v>-1.6322533293399797E-4</v>
      </c>
      <c r="U1520" s="16">
        <f t="shared" ca="1" si="317"/>
        <v>2.611601513071363E-2</v>
      </c>
      <c r="V1520" s="16">
        <f t="shared" ca="1" si="318"/>
        <v>2.611601513071363E-2</v>
      </c>
      <c r="W1520" s="16">
        <f t="shared" ca="1" si="319"/>
        <v>2.4292482604168671E-2</v>
      </c>
      <c r="X1520" s="16">
        <f t="shared" ca="1" si="320"/>
        <v>2.3898259528929995E-2</v>
      </c>
      <c r="Y1520" s="16">
        <f t="shared" ca="1" si="321"/>
        <v>0</v>
      </c>
      <c r="Z1520" s="16">
        <f t="shared" ca="1" si="322"/>
        <v>0</v>
      </c>
    </row>
    <row r="1521" spans="2:26" x14ac:dyDescent="0.35">
      <c r="B1521" vm="11456">
        <f ca="1"/>
        <v>44389</v>
      </c>
      <c r="C1521" vm="11457">
        <f ca="1"/>
        <v>718.05</v>
      </c>
      <c r="E1521" vm="11458">
        <f ca="1"/>
        <v>61.282699999999998</v>
      </c>
      <c r="F1521" vm="7744">
        <f ca="1"/>
        <v>66.599999999999994</v>
      </c>
      <c r="G1521" vm="5785">
        <f ca="1"/>
        <v>335.7</v>
      </c>
      <c r="H1521" vm="3274">
        <f ca="1"/>
        <v>26</v>
      </c>
      <c r="J1521" vm="11459">
        <f ca="1"/>
        <v>298.25</v>
      </c>
      <c r="K1521" vm="11460">
        <f ca="1"/>
        <v>307.45</v>
      </c>
      <c r="L1521" vm="11366">
        <f ca="1"/>
        <v>270.95</v>
      </c>
      <c r="M1521" s="19" vm="11461">
        <f ca="1"/>
        <v>15692.6</v>
      </c>
      <c r="N1521" s="16">
        <f t="shared" ca="1" si="312"/>
        <v>-1.4448421128631816E-2</v>
      </c>
      <c r="O1521" s="16">
        <f t="shared" ca="1" si="311"/>
        <v>1.6452420783282854E-2</v>
      </c>
      <c r="P1521" s="16">
        <f t="shared" ca="1" si="313"/>
        <v>1.6452420783282854E-2</v>
      </c>
      <c r="Q1521" s="16">
        <f t="shared" ca="1" si="314"/>
        <v>2.2547923870890828E-3</v>
      </c>
      <c r="R1521" s="16">
        <f t="shared" ca="1" si="315"/>
        <v>1.1233548820820836E-2</v>
      </c>
      <c r="S1521" s="16">
        <f t="shared" ca="1" si="323"/>
        <v>4.3865178567757346E-2</v>
      </c>
      <c r="T1521" s="16">
        <f t="shared" ca="1" si="316"/>
        <v>3.7474585607491511E-3</v>
      </c>
      <c r="U1521" s="16">
        <f t="shared" ca="1" si="317"/>
        <v>-2.2119824687311376E-3</v>
      </c>
      <c r="V1521" s="16">
        <f t="shared" ca="1" si="318"/>
        <v>-2.2119824687311376E-3</v>
      </c>
      <c r="W1521" s="16">
        <f t="shared" ca="1" si="319"/>
        <v>-1.4815272333523503E-3</v>
      </c>
      <c r="X1521" s="16">
        <f t="shared" ca="1" si="320"/>
        <v>0</v>
      </c>
      <c r="Y1521" s="16">
        <f t="shared" ca="1" si="321"/>
        <v>1.8757503085910275E-3</v>
      </c>
      <c r="Z1521" s="16">
        <f t="shared" ca="1" si="322"/>
        <v>2.0407312991816721E-3</v>
      </c>
    </row>
    <row r="1522" spans="2:26" x14ac:dyDescent="0.35">
      <c r="B1522" vm="11462">
        <f ca="1"/>
        <v>44390</v>
      </c>
      <c r="C1522" vm="11463">
        <f ca="1"/>
        <v>704</v>
      </c>
      <c r="E1522" vm="6079">
        <f ca="1"/>
        <v>60.549399999999999</v>
      </c>
      <c r="F1522" vm="8068">
        <f ca="1"/>
        <v>66.400000000000006</v>
      </c>
      <c r="G1522" vm="11464">
        <f ca="1"/>
        <v>334.85</v>
      </c>
      <c r="H1522" vm="3547">
        <f ca="1"/>
        <v>26.1</v>
      </c>
      <c r="J1522" vm="3560">
        <f ca="1"/>
        <v>294.55</v>
      </c>
      <c r="K1522" vm="5845">
        <f ca="1"/>
        <v>310.95</v>
      </c>
      <c r="L1522" vm="3219">
        <f ca="1"/>
        <v>271.14999999999998</v>
      </c>
      <c r="M1522" s="19" vm="11465">
        <f ca="1"/>
        <v>15812.35</v>
      </c>
      <c r="N1522" s="16">
        <f t="shared" ca="1" si="312"/>
        <v>-1.9760848348585214E-2</v>
      </c>
      <c r="O1522" s="16">
        <f t="shared" ca="1" si="311"/>
        <v>-1.2038023729912991E-2</v>
      </c>
      <c r="P1522" s="16">
        <f t="shared" ca="1" si="313"/>
        <v>-1.2038023729912991E-2</v>
      </c>
      <c r="Q1522" s="16">
        <f t="shared" ca="1" si="314"/>
        <v>-3.0075210639551055E-3</v>
      </c>
      <c r="R1522" s="16">
        <f t="shared" ca="1" si="315"/>
        <v>-2.5352336299299082E-3</v>
      </c>
      <c r="S1522" s="16">
        <f t="shared" ca="1" si="323"/>
        <v>-1.2483293010329128E-2</v>
      </c>
      <c r="T1522" s="16">
        <f t="shared" ca="1" si="316"/>
        <v>1.1319655150419669E-2</v>
      </c>
      <c r="U1522" s="16">
        <f t="shared" ca="1" si="317"/>
        <v>7.3787127494649783E-4</v>
      </c>
      <c r="V1522" s="16">
        <f t="shared" ca="1" si="318"/>
        <v>7.3787127494649783E-4</v>
      </c>
      <c r="W1522" s="16">
        <f t="shared" ca="1" si="319"/>
        <v>2.319677284287608E-4</v>
      </c>
      <c r="X1522" s="16">
        <f t="shared" ca="1" si="320"/>
        <v>0</v>
      </c>
      <c r="Y1522" s="16">
        <f t="shared" ca="1" si="321"/>
        <v>1.6225534680991638E-4</v>
      </c>
      <c r="Z1522" s="16">
        <f t="shared" ca="1" si="322"/>
        <v>3.27236337400561E-4</v>
      </c>
    </row>
    <row r="1523" spans="2:26" x14ac:dyDescent="0.35">
      <c r="B1523" vm="11466">
        <f ca="1"/>
        <v>44391</v>
      </c>
      <c r="C1523" vm="11467">
        <f ca="1"/>
        <v>697.25</v>
      </c>
      <c r="E1523" vm="11468">
        <f ca="1"/>
        <v>61.3827</v>
      </c>
      <c r="F1523" vm="11429">
        <f ca="1"/>
        <v>65.849999999999994</v>
      </c>
      <c r="G1523" vm="5656">
        <f ca="1"/>
        <v>335.2</v>
      </c>
      <c r="H1523" vm="3274">
        <f ca="1"/>
        <v>26</v>
      </c>
      <c r="J1523" vm="814">
        <f ca="1"/>
        <v>310.3</v>
      </c>
      <c r="K1523" vm="4153">
        <f ca="1"/>
        <v>309.55</v>
      </c>
      <c r="L1523" vm="6887">
        <f ca="1"/>
        <v>271.75</v>
      </c>
      <c r="M1523" s="19" vm="11469">
        <f ca="1"/>
        <v>15853.95</v>
      </c>
      <c r="N1523" s="16">
        <f t="shared" ca="1" si="312"/>
        <v>-9.6343296504441175E-3</v>
      </c>
      <c r="O1523" s="16">
        <f t="shared" ca="1" si="311"/>
        <v>1.3668475709902596E-2</v>
      </c>
      <c r="P1523" s="16">
        <f t="shared" ca="1" si="313"/>
        <v>1.3668475709902596E-2</v>
      </c>
      <c r="Q1523" s="16">
        <f t="shared" ca="1" si="314"/>
        <v>-8.3176282930983361E-3</v>
      </c>
      <c r="R1523" s="16">
        <f t="shared" ca="1" si="315"/>
        <v>1.0446982518686099E-3</v>
      </c>
      <c r="S1523" s="16">
        <f t="shared" ca="1" si="323"/>
        <v>5.2090803486638144E-2</v>
      </c>
      <c r="T1523" s="16">
        <f t="shared" ca="1" si="316"/>
        <v>-4.5124975846570744E-3</v>
      </c>
      <c r="U1523" s="16">
        <f t="shared" ca="1" si="317"/>
        <v>2.2103527142492822E-3</v>
      </c>
      <c r="V1523" s="16">
        <f t="shared" ca="1" si="318"/>
        <v>2.2103527142492822E-3</v>
      </c>
      <c r="W1523" s="16">
        <f t="shared" ca="1" si="319"/>
        <v>2.034005562104522E-3</v>
      </c>
      <c r="X1523" s="16">
        <f t="shared" ca="1" si="320"/>
        <v>1.6397824868658447E-3</v>
      </c>
      <c r="Y1523" s="16">
        <f t="shared" ca="1" si="321"/>
        <v>0</v>
      </c>
      <c r="Z1523" s="16">
        <f t="shared" ca="1" si="322"/>
        <v>0</v>
      </c>
    </row>
    <row r="1524" spans="2:26" x14ac:dyDescent="0.35">
      <c r="B1524" vm="11470">
        <f ca="1"/>
        <v>44392</v>
      </c>
      <c r="C1524" vm="11471">
        <f ca="1"/>
        <v>699.1</v>
      </c>
      <c r="E1524" vm="5998">
        <f ca="1"/>
        <v>59.982700000000001</v>
      </c>
      <c r="F1524" vm="8113">
        <f ca="1"/>
        <v>64.95</v>
      </c>
      <c r="G1524" vm="11472">
        <f ca="1"/>
        <v>347.2</v>
      </c>
      <c r="H1524" vm="3547">
        <f ca="1"/>
        <v>26.1</v>
      </c>
      <c r="J1524" vm="374">
        <f ca="1"/>
        <v>314.7</v>
      </c>
      <c r="K1524" vm="6239">
        <f ca="1"/>
        <v>310.25</v>
      </c>
      <c r="L1524" vm="7114">
        <f ca="1"/>
        <v>269.5</v>
      </c>
      <c r="M1524" s="19" vm="11473">
        <f ca="1"/>
        <v>15924.2</v>
      </c>
      <c r="N1524" s="16">
        <f t="shared" ca="1" si="312"/>
        <v>2.6497670103411996E-3</v>
      </c>
      <c r="O1524" s="16">
        <f t="shared" ca="1" si="311"/>
        <v>-2.3071849181209456E-2</v>
      </c>
      <c r="P1524" s="16">
        <f t="shared" ca="1" si="313"/>
        <v>-2.3071849181209456E-2</v>
      </c>
      <c r="Q1524" s="16">
        <f t="shared" ca="1" si="314"/>
        <v>-1.3761685072681377E-2</v>
      </c>
      <c r="R1524" s="16">
        <f t="shared" ca="1" si="315"/>
        <v>3.5173614178267094E-2</v>
      </c>
      <c r="S1524" s="16">
        <f t="shared" ca="1" si="323"/>
        <v>1.4080232616026525E-2</v>
      </c>
      <c r="T1524" s="16">
        <f t="shared" ca="1" si="316"/>
        <v>2.2587941194755221E-3</v>
      </c>
      <c r="U1524" s="16">
        <f t="shared" ca="1" si="317"/>
        <v>-8.3141356522669959E-3</v>
      </c>
      <c r="V1524" s="16">
        <f t="shared" ca="1" si="318"/>
        <v>-8.3141356522669959E-3</v>
      </c>
      <c r="W1524" s="16">
        <f t="shared" ca="1" si="319"/>
        <v>-6.38651644048916E-3</v>
      </c>
      <c r="X1524" s="16">
        <f t="shared" ca="1" si="320"/>
        <v>0</v>
      </c>
      <c r="Y1524" s="16">
        <f t="shared" ca="1" si="321"/>
        <v>6.7807395157278372E-3</v>
      </c>
      <c r="Z1524" s="16">
        <f t="shared" ca="1" si="322"/>
        <v>6.9457205063184818E-3</v>
      </c>
    </row>
    <row r="1525" spans="2:26" x14ac:dyDescent="0.35">
      <c r="B1525" vm="11474">
        <f ca="1"/>
        <v>44393</v>
      </c>
      <c r="C1525" vm="11475">
        <f ca="1"/>
        <v>687.6</v>
      </c>
      <c r="E1525" vm="11476">
        <f ca="1"/>
        <v>59.8827</v>
      </c>
      <c r="F1525" vm="11477">
        <f ca="1"/>
        <v>66.25</v>
      </c>
      <c r="G1525" vm="11478">
        <f ca="1"/>
        <v>344.1</v>
      </c>
      <c r="H1525" vm="2982">
        <f ca="1"/>
        <v>25.9</v>
      </c>
      <c r="J1525" vm="11479">
        <f ca="1"/>
        <v>316.64999999999998</v>
      </c>
      <c r="K1525" vm="4142">
        <f ca="1"/>
        <v>311.25</v>
      </c>
      <c r="L1525" vm="3062">
        <f ca="1"/>
        <v>272.5</v>
      </c>
      <c r="M1525" s="19" vm="11480">
        <f ca="1"/>
        <v>15923.4</v>
      </c>
      <c r="N1525" s="16">
        <f t="shared" ca="1" si="312"/>
        <v>-1.658652000924523E-2</v>
      </c>
      <c r="O1525" s="16">
        <f t="shared" ca="1" si="311"/>
        <v>-1.6685385974630972E-3</v>
      </c>
      <c r="P1525" s="16">
        <f t="shared" ca="1" si="313"/>
        <v>-1.6685385974630972E-3</v>
      </c>
      <c r="Q1525" s="16">
        <f t="shared" ca="1" si="314"/>
        <v>1.9817721749722912E-2</v>
      </c>
      <c r="R1525" s="16">
        <f t="shared" ca="1" si="315"/>
        <v>-8.9686699827602624E-3</v>
      </c>
      <c r="S1525" s="16">
        <f t="shared" ca="1" si="323"/>
        <v>6.1772588920781246E-3</v>
      </c>
      <c r="T1525" s="16">
        <f t="shared" ca="1" si="316"/>
        <v>3.2180236942007932E-3</v>
      </c>
      <c r="U1525" s="16">
        <f t="shared" ca="1" si="317"/>
        <v>1.1070223754246893E-2</v>
      </c>
      <c r="V1525" s="16">
        <f t="shared" ca="1" si="318"/>
        <v>1.1070223754246893E-2</v>
      </c>
      <c r="W1525" s="16">
        <f t="shared" ca="1" si="319"/>
        <v>9.8885411282129704E-3</v>
      </c>
      <c r="X1525" s="16">
        <f t="shared" ca="1" si="320"/>
        <v>9.4943180529742932E-3</v>
      </c>
      <c r="Y1525" s="16">
        <f t="shared" ca="1" si="321"/>
        <v>0</v>
      </c>
      <c r="Z1525" s="16">
        <f t="shared" ca="1" si="322"/>
        <v>0</v>
      </c>
    </row>
    <row r="1526" spans="2:26" x14ac:dyDescent="0.35">
      <c r="B1526" vm="11481">
        <f ca="1"/>
        <v>44396</v>
      </c>
      <c r="C1526" vm="11482">
        <f ca="1"/>
        <v>673.7</v>
      </c>
      <c r="E1526" vm="11483">
        <f ca="1"/>
        <v>61.999400000000001</v>
      </c>
      <c r="F1526" vm="8803">
        <f ca="1"/>
        <v>64</v>
      </c>
      <c r="G1526" vm="9990">
        <f ca="1"/>
        <v>339.95</v>
      </c>
      <c r="H1526" vm="3274">
        <f ca="1"/>
        <v>26</v>
      </c>
      <c r="J1526" vm="107">
        <f ca="1"/>
        <v>312.55</v>
      </c>
      <c r="K1526" vm="6065">
        <f ca="1"/>
        <v>308.85000000000002</v>
      </c>
      <c r="L1526" vm="3356">
        <f ca="1"/>
        <v>264.89999999999998</v>
      </c>
      <c r="M1526" s="19" vm="11484">
        <f ca="1"/>
        <v>15752.4</v>
      </c>
      <c r="N1526" s="16">
        <f t="shared" ca="1" si="312"/>
        <v>-2.042236554208E-2</v>
      </c>
      <c r="O1526" s="16">
        <f t="shared" ca="1" si="311"/>
        <v>3.4737058863653504E-2</v>
      </c>
      <c r="P1526" s="16">
        <f t="shared" ca="1" si="313"/>
        <v>3.4737058863653504E-2</v>
      </c>
      <c r="Q1526" s="16">
        <f t="shared" ca="1" si="314"/>
        <v>-3.4552381506659728E-2</v>
      </c>
      <c r="R1526" s="16">
        <f t="shared" ca="1" si="315"/>
        <v>-1.2133764830966107E-2</v>
      </c>
      <c r="S1526" s="16">
        <f t="shared" ca="1" si="323"/>
        <v>-1.3032606584617796E-2</v>
      </c>
      <c r="T1526" s="16">
        <f t="shared" ca="1" si="316"/>
        <v>-7.7407256370091732E-3</v>
      </c>
      <c r="U1526" s="16">
        <f t="shared" ca="1" si="317"/>
        <v>-2.8286217825274882E-2</v>
      </c>
      <c r="V1526" s="16">
        <f t="shared" ca="1" si="318"/>
        <v>-2.8286217825274882E-2</v>
      </c>
      <c r="W1526" s="16">
        <f t="shared" ca="1" si="319"/>
        <v>-2.7059330528059526E-2</v>
      </c>
      <c r="X1526" s="16">
        <f t="shared" ca="1" si="320"/>
        <v>0</v>
      </c>
      <c r="Y1526" s="16">
        <f t="shared" ca="1" si="321"/>
        <v>2.7453553603298202E-2</v>
      </c>
      <c r="Z1526" s="16">
        <f t="shared" ca="1" si="322"/>
        <v>2.7618534593888848E-2</v>
      </c>
    </row>
    <row r="1527" spans="2:26" x14ac:dyDescent="0.35">
      <c r="B1527" vm="11485">
        <f ca="1"/>
        <v>44397</v>
      </c>
      <c r="C1527" vm="5144">
        <f ca="1"/>
        <v>672.6</v>
      </c>
      <c r="E1527" vm="11486">
        <f ca="1"/>
        <v>60.3994</v>
      </c>
      <c r="F1527" vm="11487">
        <f ca="1"/>
        <v>63.2</v>
      </c>
      <c r="G1527" vm="11488">
        <f ca="1"/>
        <v>333</v>
      </c>
      <c r="H1527" vm="3192">
        <f ca="1"/>
        <v>25.65</v>
      </c>
      <c r="J1527" vm="1848">
        <f ca="1"/>
        <v>310.14999999999998</v>
      </c>
      <c r="K1527" vm="6716">
        <f ca="1"/>
        <v>302.14999999999998</v>
      </c>
      <c r="L1527" vm="4345">
        <f ca="1"/>
        <v>256.10000000000002</v>
      </c>
      <c r="M1527" s="19" vm="11489">
        <f ca="1"/>
        <v>15632.1</v>
      </c>
      <c r="N1527" s="16">
        <f t="shared" ca="1" si="312"/>
        <v>-1.6341086604449223E-3</v>
      </c>
      <c r="O1527" s="16">
        <f t="shared" ca="1" si="311"/>
        <v>-2.6145536462315606E-2</v>
      </c>
      <c r="P1527" s="16">
        <f t="shared" ca="1" si="313"/>
        <v>-2.6145536462315606E-2</v>
      </c>
      <c r="Q1527" s="16">
        <f t="shared" ca="1" si="314"/>
        <v>-1.2578782206860073E-2</v>
      </c>
      <c r="R1527" s="16">
        <f t="shared" ca="1" si="315"/>
        <v>-2.0656057992024753E-2</v>
      </c>
      <c r="S1527" s="16">
        <f t="shared" ca="1" si="323"/>
        <v>-7.7084049586949631E-3</v>
      </c>
      <c r="T1527" s="16">
        <f t="shared" ca="1" si="316"/>
        <v>-2.193213933434076E-2</v>
      </c>
      <c r="U1527" s="16">
        <f t="shared" ca="1" si="317"/>
        <v>-3.3784403072544232E-2</v>
      </c>
      <c r="V1527" s="16">
        <f t="shared" ca="1" si="318"/>
        <v>-3.3784403072544232E-2</v>
      </c>
      <c r="W1527" s="16">
        <f t="shared" ca="1" si="319"/>
        <v>-3.249295390085305E-2</v>
      </c>
      <c r="X1527" s="16">
        <f t="shared" ca="1" si="320"/>
        <v>0</v>
      </c>
      <c r="Y1527" s="16">
        <f t="shared" ca="1" si="321"/>
        <v>3.2887176976091725E-2</v>
      </c>
      <c r="Z1527" s="16">
        <f t="shared" ca="1" si="322"/>
        <v>3.3052157966682372E-2</v>
      </c>
    </row>
    <row r="1528" spans="2:26" x14ac:dyDescent="0.35">
      <c r="B1528" vm="11490">
        <f ca="1"/>
        <v>44399</v>
      </c>
      <c r="C1528" vm="11491">
        <f ca="1"/>
        <v>691.8</v>
      </c>
      <c r="E1528" vm="5922">
        <f ca="1"/>
        <v>61.499400000000001</v>
      </c>
      <c r="F1528" vm="11492">
        <f ca="1"/>
        <v>64.55</v>
      </c>
      <c r="G1528" vm="11493">
        <f ca="1"/>
        <v>327.05</v>
      </c>
      <c r="H1528" vm="3274">
        <f ca="1"/>
        <v>26</v>
      </c>
      <c r="J1528" vm="151">
        <f ca="1"/>
        <v>311.3</v>
      </c>
      <c r="K1528" vm="11494">
        <f ca="1"/>
        <v>302.55</v>
      </c>
      <c r="L1528" vm="11495">
        <f ca="1"/>
        <v>262.8</v>
      </c>
      <c r="M1528" s="19" vm="11496">
        <f ca="1"/>
        <v>15824.05</v>
      </c>
      <c r="N1528" s="16">
        <f t="shared" ca="1" si="312"/>
        <v>2.814609719689902E-2</v>
      </c>
      <c r="O1528" s="16">
        <f t="shared" ca="1" si="311"/>
        <v>1.8048247550725583E-2</v>
      </c>
      <c r="P1528" s="16">
        <f t="shared" ca="1" si="313"/>
        <v>1.8048247550725583E-2</v>
      </c>
      <c r="Q1528" s="16">
        <f t="shared" ca="1" si="314"/>
        <v>2.113581613983977E-2</v>
      </c>
      <c r="R1528" s="16">
        <f t="shared" ca="1" si="315"/>
        <v>-1.8029425573222083E-2</v>
      </c>
      <c r="S1528" s="16">
        <f t="shared" ca="1" si="323"/>
        <v>3.7010260284359563E-3</v>
      </c>
      <c r="T1528" s="16">
        <f t="shared" ca="1" si="316"/>
        <v>1.322970260763133E-3</v>
      </c>
      <c r="U1528" s="16">
        <f t="shared" ca="1" si="317"/>
        <v>2.5825293404975906E-2</v>
      </c>
      <c r="V1528" s="16">
        <f t="shared" ca="1" si="318"/>
        <v>2.5825293404975906E-2</v>
      </c>
      <c r="W1528" s="16">
        <f t="shared" ca="1" si="319"/>
        <v>2.3710013986801146E-2</v>
      </c>
      <c r="X1528" s="16">
        <f t="shared" ca="1" si="320"/>
        <v>2.3315790911562471E-2</v>
      </c>
      <c r="Y1528" s="16">
        <f t="shared" ca="1" si="321"/>
        <v>0</v>
      </c>
      <c r="Z1528" s="16">
        <f t="shared" ca="1" si="322"/>
        <v>0</v>
      </c>
    </row>
    <row r="1529" spans="2:26" x14ac:dyDescent="0.35">
      <c r="B1529" vm="11497">
        <f ca="1"/>
        <v>44400</v>
      </c>
      <c r="C1529" vm="11498">
        <f ca="1"/>
        <v>680.05</v>
      </c>
      <c r="E1529" vm="11499">
        <f ca="1"/>
        <v>60.8827</v>
      </c>
      <c r="F1529" vm="8528">
        <f ca="1"/>
        <v>63.95</v>
      </c>
      <c r="G1529" vm="1662">
        <f ca="1"/>
        <v>328.55</v>
      </c>
      <c r="H1529" vm="3636">
        <f ca="1"/>
        <v>26.05</v>
      </c>
      <c r="J1529" vm="6338">
        <f ca="1"/>
        <v>312.3</v>
      </c>
      <c r="K1529" vm="1078">
        <f ca="1"/>
        <v>295.55</v>
      </c>
      <c r="L1529" vm="6913">
        <f ca="1"/>
        <v>267.8</v>
      </c>
      <c r="M1529" s="19" vm="11500">
        <f ca="1"/>
        <v>15856.05</v>
      </c>
      <c r="N1529" s="16">
        <f t="shared" ca="1" si="312"/>
        <v>-1.7130571624306E-2</v>
      </c>
      <c r="O1529" s="16">
        <f t="shared" ca="1" si="311"/>
        <v>-1.0078356557222789E-2</v>
      </c>
      <c r="P1529" s="16">
        <f t="shared" ca="1" si="313"/>
        <v>-1.0078356557222789E-2</v>
      </c>
      <c r="Q1529" s="16">
        <f t="shared" ca="1" si="314"/>
        <v>-9.3385892677997628E-3</v>
      </c>
      <c r="R1529" s="16">
        <f t="shared" ca="1" si="315"/>
        <v>4.5759689366550943E-3</v>
      </c>
      <c r="S1529" s="16">
        <f t="shared" ca="1" si="323"/>
        <v>3.2071868414704089E-3</v>
      </c>
      <c r="T1529" s="16">
        <f t="shared" ca="1" si="316"/>
        <v>-2.3408525797951919E-2</v>
      </c>
      <c r="U1529" s="16">
        <f t="shared" ca="1" si="317"/>
        <v>1.884714664661671E-2</v>
      </c>
      <c r="V1529" s="16">
        <f t="shared" ca="1" si="318"/>
        <v>1.884714664661671E-2</v>
      </c>
      <c r="W1529" s="16">
        <f t="shared" ca="1" si="319"/>
        <v>1.720232637350767E-2</v>
      </c>
      <c r="X1529" s="16">
        <f t="shared" ca="1" si="320"/>
        <v>1.6808103298268994E-2</v>
      </c>
      <c r="Y1529" s="16">
        <f t="shared" ca="1" si="321"/>
        <v>0</v>
      </c>
      <c r="Z1529" s="16">
        <f t="shared" ca="1" si="322"/>
        <v>0</v>
      </c>
    </row>
    <row r="1530" spans="2:26" x14ac:dyDescent="0.35">
      <c r="B1530" vm="11501">
        <f ca="1"/>
        <v>44403</v>
      </c>
      <c r="C1530" vm="6051">
        <f ca="1"/>
        <v>682.8</v>
      </c>
      <c r="E1530" vm="5734">
        <f ca="1"/>
        <v>61.532699999999998</v>
      </c>
      <c r="F1530" vm="11502">
        <f ca="1"/>
        <v>62.7</v>
      </c>
      <c r="G1530" vm="11503">
        <f ca="1"/>
        <v>326.5</v>
      </c>
      <c r="H1530" vm="2736">
        <f ca="1"/>
        <v>25.75</v>
      </c>
      <c r="J1530" vm="6338">
        <f ca="1"/>
        <v>312.3</v>
      </c>
      <c r="K1530" vm="4026">
        <f ca="1"/>
        <v>293.14999999999998</v>
      </c>
      <c r="L1530" vm="1173">
        <f ca="1"/>
        <v>272.10000000000002</v>
      </c>
      <c r="M1530" s="19" vm="11504">
        <f ca="1"/>
        <v>15824.45</v>
      </c>
      <c r="N1530" s="16">
        <f t="shared" ca="1" si="312"/>
        <v>4.035666041523109E-3</v>
      </c>
      <c r="O1530" s="16">
        <f t="shared" ca="1" si="311"/>
        <v>1.0619678713199191E-2</v>
      </c>
      <c r="P1530" s="16">
        <f t="shared" ca="1" si="313"/>
        <v>1.0619678713199191E-2</v>
      </c>
      <c r="Q1530" s="16">
        <f t="shared" ca="1" si="314"/>
        <v>-1.9740080385976678E-2</v>
      </c>
      <c r="R1530" s="16">
        <f t="shared" ca="1" si="315"/>
        <v>-6.2590846273911267E-3</v>
      </c>
      <c r="S1530" s="16">
        <f t="shared" ca="1" si="323"/>
        <v>0</v>
      </c>
      <c r="T1530" s="16">
        <f t="shared" ca="1" si="316"/>
        <v>-8.1536038601545506E-3</v>
      </c>
      <c r="U1530" s="16">
        <f t="shared" ca="1" si="317"/>
        <v>1.5929212532128506E-2</v>
      </c>
      <c r="V1530" s="16">
        <f t="shared" ca="1" si="318"/>
        <v>1.5929212532128506E-2</v>
      </c>
      <c r="W1530" s="16">
        <f t="shared" ca="1" si="319"/>
        <v>1.4270319821021124E-2</v>
      </c>
      <c r="X1530" s="16">
        <f t="shared" ca="1" si="320"/>
        <v>1.3876096745782447E-2</v>
      </c>
      <c r="Y1530" s="16">
        <f t="shared" ca="1" si="321"/>
        <v>0</v>
      </c>
      <c r="Z1530" s="16">
        <f t="shared" ca="1" si="322"/>
        <v>0</v>
      </c>
    </row>
    <row r="1531" spans="2:26" x14ac:dyDescent="0.35">
      <c r="B1531" vm="11505">
        <f ca="1"/>
        <v>44404</v>
      </c>
      <c r="C1531" vm="11506">
        <f ca="1"/>
        <v>663.2</v>
      </c>
      <c r="E1531" vm="11507">
        <f ca="1"/>
        <v>61.016100000000002</v>
      </c>
      <c r="F1531" vm="11508">
        <f ca="1"/>
        <v>61.5</v>
      </c>
      <c r="G1531" vm="4538">
        <f ca="1"/>
        <v>320.45</v>
      </c>
      <c r="H1531" vm="2982">
        <f ca="1"/>
        <v>25.9</v>
      </c>
      <c r="J1531" vm="5845">
        <f ca="1"/>
        <v>310.95</v>
      </c>
      <c r="K1531" vm="4480">
        <f ca="1"/>
        <v>291.39999999999998</v>
      </c>
      <c r="L1531" vm="3347">
        <f ca="1"/>
        <v>265.45</v>
      </c>
      <c r="M1531" s="19" vm="11509">
        <f ca="1"/>
        <v>15746.45</v>
      </c>
      <c r="N1531" s="16">
        <f t="shared" ca="1" si="312"/>
        <v>-2.912538709920023E-2</v>
      </c>
      <c r="O1531" s="16">
        <f t="shared" ca="1" si="311"/>
        <v>-8.4309770483191188E-3</v>
      </c>
      <c r="P1531" s="16">
        <f t="shared" ca="1" si="313"/>
        <v>-8.4309770483191188E-3</v>
      </c>
      <c r="Q1531" s="16">
        <f t="shared" ca="1" si="314"/>
        <v>-1.9324272826402929E-2</v>
      </c>
      <c r="R1531" s="16">
        <f t="shared" ca="1" si="315"/>
        <v>-1.8703690766249895E-2</v>
      </c>
      <c r="S1531" s="16">
        <f t="shared" ca="1" si="323"/>
        <v>-4.3321367391346817E-3</v>
      </c>
      <c r="T1531" s="16">
        <f t="shared" ca="1" si="316"/>
        <v>-5.9875296491196089E-3</v>
      </c>
      <c r="U1531" s="16">
        <f t="shared" ca="1" si="317"/>
        <v>-2.4743146759520204E-2</v>
      </c>
      <c r="V1531" s="16">
        <f t="shared" ca="1" si="318"/>
        <v>-2.4743146759520204E-2</v>
      </c>
      <c r="W1531" s="16">
        <f t="shared" ca="1" si="319"/>
        <v>-2.4286965250934385E-2</v>
      </c>
      <c r="X1531" s="16">
        <f t="shared" ca="1" si="320"/>
        <v>0</v>
      </c>
      <c r="Y1531" s="16">
        <f t="shared" ca="1" si="321"/>
        <v>2.4681188326173061E-2</v>
      </c>
      <c r="Z1531" s="16">
        <f t="shared" ca="1" si="322"/>
        <v>2.4846169316763707E-2</v>
      </c>
    </row>
    <row r="1532" spans="2:26" x14ac:dyDescent="0.35">
      <c r="B1532" vm="11510">
        <f ca="1"/>
        <v>44405</v>
      </c>
      <c r="C1532" vm="11511">
        <f ca="1"/>
        <v>665.4</v>
      </c>
      <c r="E1532" vm="11512">
        <f ca="1"/>
        <v>63.316000000000003</v>
      </c>
      <c r="F1532" vm="11513">
        <f ca="1"/>
        <v>60.3</v>
      </c>
      <c r="G1532" vm="6018">
        <f ca="1"/>
        <v>316.25</v>
      </c>
      <c r="H1532" vm="7295">
        <f ca="1"/>
        <v>25.8</v>
      </c>
      <c r="J1532" vm="683">
        <f ca="1"/>
        <v>322.89999999999998</v>
      </c>
      <c r="K1532" vm="4521">
        <f ca="1"/>
        <v>284.45</v>
      </c>
      <c r="L1532" vm="3072">
        <f ca="1"/>
        <v>270.10000000000002</v>
      </c>
      <c r="M1532" s="19" vm="11514">
        <f ca="1"/>
        <v>15709.4</v>
      </c>
      <c r="N1532" s="16">
        <f t="shared" ca="1" si="312"/>
        <v>3.3117597632910112E-3</v>
      </c>
      <c r="O1532" s="16">
        <f t="shared" ca="1" si="311"/>
        <v>3.7000298048514429E-2</v>
      </c>
      <c r="P1532" s="16">
        <f t="shared" ca="1" si="313"/>
        <v>3.7000298048514429E-2</v>
      </c>
      <c r="Q1532" s="16">
        <f t="shared" ca="1" si="314"/>
        <v>-1.9705071079332444E-2</v>
      </c>
      <c r="R1532" s="16">
        <f t="shared" ca="1" si="315"/>
        <v>-1.3193217908505856E-2</v>
      </c>
      <c r="S1532" s="16">
        <f t="shared" ca="1" si="323"/>
        <v>3.7710550214331263E-2</v>
      </c>
      <c r="T1532" s="16">
        <f t="shared" ca="1" si="316"/>
        <v>-2.4139402564448059E-2</v>
      </c>
      <c r="U1532" s="16">
        <f t="shared" ca="1" si="317"/>
        <v>1.7365761768889584E-2</v>
      </c>
      <c r="V1532" s="16">
        <f t="shared" ca="1" si="318"/>
        <v>1.7365761768889584E-2</v>
      </c>
      <c r="W1532" s="16">
        <f t="shared" ca="1" si="319"/>
        <v>1.5497295256987519E-2</v>
      </c>
      <c r="X1532" s="16">
        <f t="shared" ca="1" si="320"/>
        <v>1.5103072181748842E-2</v>
      </c>
      <c r="Y1532" s="16">
        <f t="shared" ca="1" si="321"/>
        <v>0</v>
      </c>
      <c r="Z1532" s="16">
        <f t="shared" ca="1" si="322"/>
        <v>0</v>
      </c>
    </row>
    <row r="1533" spans="2:26" x14ac:dyDescent="0.35">
      <c r="B1533" vm="11515">
        <f ca="1"/>
        <v>44406</v>
      </c>
      <c r="C1533" vm="11516">
        <f ca="1"/>
        <v>659.65</v>
      </c>
      <c r="E1533" vm="11517">
        <f ca="1"/>
        <v>62.932699999999997</v>
      </c>
      <c r="F1533" vm="11518">
        <f ca="1"/>
        <v>60.2</v>
      </c>
      <c r="G1533" vm="937">
        <f ca="1"/>
        <v>323.55</v>
      </c>
      <c r="H1533" vm="3274">
        <f ca="1"/>
        <v>26</v>
      </c>
      <c r="J1533" vm="629">
        <f ca="1"/>
        <v>340.05</v>
      </c>
      <c r="K1533" vm="5530">
        <f ca="1"/>
        <v>292.89999999999998</v>
      </c>
      <c r="L1533" vm="11231">
        <f ca="1"/>
        <v>288.60000000000002</v>
      </c>
      <c r="M1533" s="19" vm="11519">
        <f ca="1"/>
        <v>15778.45</v>
      </c>
      <c r="N1533" s="16">
        <f t="shared" ca="1" si="312"/>
        <v>-8.6789722545907392E-3</v>
      </c>
      <c r="O1533" s="16">
        <f t="shared" ca="1" si="311"/>
        <v>-6.0721603901613677E-3</v>
      </c>
      <c r="P1533" s="16">
        <f t="shared" ca="1" si="313"/>
        <v>-6.0721603901613677E-3</v>
      </c>
      <c r="Q1533" s="16">
        <f t="shared" ca="1" si="314"/>
        <v>-1.6597514183642856E-3</v>
      </c>
      <c r="R1533" s="16">
        <f t="shared" ca="1" si="315"/>
        <v>2.2820621461545045E-2</v>
      </c>
      <c r="S1533" s="16">
        <f t="shared" ca="1" si="323"/>
        <v>5.1749987857418252E-2</v>
      </c>
      <c r="T1533" s="16">
        <f t="shared" ca="1" si="316"/>
        <v>2.9273762637031377E-2</v>
      </c>
      <c r="U1533" s="16">
        <f t="shared" ca="1" si="317"/>
        <v>6.6249385541200662E-2</v>
      </c>
      <c r="V1533" s="16">
        <f t="shared" ca="1" si="318"/>
        <v>6.6249385541200662E-2</v>
      </c>
      <c r="W1533" s="16">
        <f t="shared" ca="1" si="319"/>
        <v>6.2066872958083046E-2</v>
      </c>
      <c r="X1533" s="16">
        <f t="shared" ca="1" si="320"/>
        <v>6.167264988284437E-2</v>
      </c>
      <c r="Y1533" s="16">
        <f t="shared" ca="1" si="321"/>
        <v>0</v>
      </c>
      <c r="Z1533" s="16">
        <f t="shared" ca="1" si="322"/>
        <v>0</v>
      </c>
    </row>
    <row r="1534" spans="2:26" x14ac:dyDescent="0.35">
      <c r="B1534" vm="11520">
        <f ca="1"/>
        <v>44407</v>
      </c>
      <c r="C1534" vm="11521">
        <f ca="1"/>
        <v>674.5</v>
      </c>
      <c r="E1534" vm="5771">
        <f ca="1"/>
        <v>61.549399999999999</v>
      </c>
      <c r="F1534" vm="11522">
        <f ca="1"/>
        <v>59.4</v>
      </c>
      <c r="G1534" vm="11523">
        <f ca="1"/>
        <v>320.5</v>
      </c>
      <c r="H1534" vm="3611">
        <f ca="1"/>
        <v>26.25</v>
      </c>
      <c r="J1534" vm="11524">
        <f ca="1"/>
        <v>337.5</v>
      </c>
      <c r="K1534" vm="11525">
        <f ca="1"/>
        <v>293.95</v>
      </c>
      <c r="L1534" vm="818">
        <f ca="1"/>
        <v>301.85000000000002</v>
      </c>
      <c r="M1534" s="19" vm="11526">
        <f ca="1"/>
        <v>15763.05</v>
      </c>
      <c r="N1534" s="16">
        <f t="shared" ca="1" si="312"/>
        <v>2.2262284318024964E-2</v>
      </c>
      <c r="O1534" s="16">
        <f t="shared" ca="1" si="311"/>
        <v>-2.2225797022599567E-2</v>
      </c>
      <c r="P1534" s="16">
        <f t="shared" ca="1" si="313"/>
        <v>-2.2225797022599567E-2</v>
      </c>
      <c r="Q1534" s="16">
        <f t="shared" ca="1" si="314"/>
        <v>-1.3378125946176199E-2</v>
      </c>
      <c r="R1534" s="16">
        <f t="shared" ca="1" si="315"/>
        <v>-9.4713851425503731E-3</v>
      </c>
      <c r="S1534" s="16">
        <f t="shared" ca="1" si="323"/>
        <v>-7.527155309063214E-3</v>
      </c>
      <c r="T1534" s="16">
        <f t="shared" ca="1" si="316"/>
        <v>3.5784310145762373E-3</v>
      </c>
      <c r="U1534" s="16">
        <f t="shared" ca="1" si="317"/>
        <v>4.4888558902664702E-2</v>
      </c>
      <c r="V1534" s="16">
        <f t="shared" ca="1" si="318"/>
        <v>4.4888558902664702E-2</v>
      </c>
      <c r="W1534" s="16">
        <f t="shared" ca="1" si="319"/>
        <v>4.0869522793078976E-2</v>
      </c>
      <c r="X1534" s="16">
        <f t="shared" ca="1" si="320"/>
        <v>4.04752997178403E-2</v>
      </c>
      <c r="Y1534" s="16">
        <f t="shared" ca="1" si="321"/>
        <v>0</v>
      </c>
      <c r="Z1534" s="16">
        <f t="shared" ca="1" si="322"/>
        <v>0</v>
      </c>
    </row>
    <row r="1535" spans="2:26" x14ac:dyDescent="0.35">
      <c r="B1535" vm="11527">
        <f ca="1"/>
        <v>44410</v>
      </c>
      <c r="C1535" vm="11528">
        <f ca="1"/>
        <v>692</v>
      </c>
      <c r="E1535" vm="11529">
        <f ca="1"/>
        <v>61.266100000000002</v>
      </c>
      <c r="F1535" vm="8521">
        <f ca="1"/>
        <v>59.85</v>
      </c>
      <c r="G1535" vm="318">
        <f ca="1"/>
        <v>324.5</v>
      </c>
      <c r="H1535" vm="3213">
        <f ca="1"/>
        <v>26.5</v>
      </c>
      <c r="J1535" vm="9990">
        <f ca="1"/>
        <v>339.95</v>
      </c>
      <c r="K1535" vm="11530">
        <f ca="1"/>
        <v>296.85000000000002</v>
      </c>
      <c r="L1535" vm="11531">
        <f ca="1"/>
        <v>313.25</v>
      </c>
      <c r="M1535" s="19" vm="11532">
        <f ca="1"/>
        <v>15885.15</v>
      </c>
      <c r="N1535" s="16">
        <f t="shared" ca="1" si="312"/>
        <v>2.5614279969859096E-2</v>
      </c>
      <c r="O1535" s="16">
        <f t="shared" ca="1" si="311"/>
        <v>-4.6134323839235316E-3</v>
      </c>
      <c r="P1535" s="16">
        <f t="shared" ca="1" si="313"/>
        <v>-4.6134323839235316E-3</v>
      </c>
      <c r="Q1535" s="16">
        <f t="shared" ca="1" si="314"/>
        <v>7.5472056353829038E-3</v>
      </c>
      <c r="R1535" s="16">
        <f t="shared" ca="1" si="315"/>
        <v>1.24032597834199E-2</v>
      </c>
      <c r="S1535" s="16">
        <f t="shared" ca="1" si="323"/>
        <v>7.2330376598841685E-3</v>
      </c>
      <c r="T1535" s="16">
        <f t="shared" ca="1" si="316"/>
        <v>9.8172758684205753E-3</v>
      </c>
      <c r="U1535" s="16">
        <f t="shared" ca="1" si="317"/>
        <v>3.7071388533742422E-2</v>
      </c>
      <c r="V1535" s="16">
        <f t="shared" ca="1" si="318"/>
        <v>3.7071388533742422E-2</v>
      </c>
      <c r="W1535" s="16">
        <f t="shared" ca="1" si="319"/>
        <v>3.5098624582981457E-2</v>
      </c>
      <c r="X1535" s="16">
        <f t="shared" ca="1" si="320"/>
        <v>3.4704401507742781E-2</v>
      </c>
      <c r="Y1535" s="16">
        <f t="shared" ca="1" si="321"/>
        <v>0</v>
      </c>
      <c r="Z1535" s="16">
        <f t="shared" ca="1" si="322"/>
        <v>0</v>
      </c>
    </row>
    <row r="1536" spans="2:26" x14ac:dyDescent="0.35">
      <c r="B1536" vm="11533">
        <f ca="1"/>
        <v>44411</v>
      </c>
      <c r="C1536" vm="11534">
        <f ca="1"/>
        <v>705.05</v>
      </c>
      <c r="E1536" vm="11535">
        <f ca="1"/>
        <v>60.749400000000001</v>
      </c>
      <c r="F1536" vm="11536">
        <f ca="1"/>
        <v>59.1</v>
      </c>
      <c r="G1536" vm="7562">
        <f ca="1"/>
        <v>321.25</v>
      </c>
      <c r="H1536" vm="2992">
        <f ca="1"/>
        <v>26.4</v>
      </c>
      <c r="J1536" vm="11537">
        <f ca="1"/>
        <v>330</v>
      </c>
      <c r="K1536" vm="11037">
        <f ca="1"/>
        <v>303.7</v>
      </c>
      <c r="L1536" vm="5863">
        <f ca="1"/>
        <v>312.89999999999998</v>
      </c>
      <c r="M1536" s="19" vm="11538">
        <f ca="1"/>
        <v>16130.75</v>
      </c>
      <c r="N1536" s="16">
        <f t="shared" ca="1" si="312"/>
        <v>1.8682766665569592E-2</v>
      </c>
      <c r="O1536" s="16">
        <f t="shared" ca="1" si="311"/>
        <v>-8.4694663981328567E-3</v>
      </c>
      <c r="P1536" s="16">
        <f t="shared" ca="1" si="313"/>
        <v>-8.4694663981328567E-3</v>
      </c>
      <c r="Q1536" s="16">
        <f t="shared" ca="1" si="314"/>
        <v>-1.2610507591929696E-2</v>
      </c>
      <c r="R1536" s="16">
        <f t="shared" ca="1" si="315"/>
        <v>-1.0065899934715145E-2</v>
      </c>
      <c r="S1536" s="16">
        <f t="shared" ca="1" si="323"/>
        <v>-2.9705893511942676E-2</v>
      </c>
      <c r="T1536" s="16">
        <f t="shared" ca="1" si="316"/>
        <v>2.2813411335018595E-2</v>
      </c>
      <c r="U1536" s="16">
        <f t="shared" ca="1" si="317"/>
        <v>-1.1179431013412834E-3</v>
      </c>
      <c r="V1536" s="16">
        <f t="shared" ca="1" si="318"/>
        <v>-1.1179431013412834E-3</v>
      </c>
      <c r="W1536" s="16">
        <f t="shared" ca="1" si="319"/>
        <v>-1.5278631609906895E-3</v>
      </c>
      <c r="X1536" s="16">
        <f t="shared" ca="1" si="320"/>
        <v>0</v>
      </c>
      <c r="Y1536" s="16">
        <f t="shared" ca="1" si="321"/>
        <v>1.9220862362293667E-3</v>
      </c>
      <c r="Z1536" s="16">
        <f t="shared" ca="1" si="322"/>
        <v>2.0870672268200113E-3</v>
      </c>
    </row>
    <row r="1537" spans="2:26" x14ac:dyDescent="0.35">
      <c r="B1537" vm="11539">
        <f ca="1"/>
        <v>44412</v>
      </c>
      <c r="C1537" vm="2419">
        <f ca="1"/>
        <v>694.7</v>
      </c>
      <c r="E1537" vm="5819">
        <f ca="1"/>
        <v>58.482700000000001</v>
      </c>
      <c r="F1537" vm="11540">
        <f ca="1"/>
        <v>58</v>
      </c>
      <c r="G1537" vm="263">
        <f ca="1"/>
        <v>319.64999999999998</v>
      </c>
      <c r="H1537" vm="3001">
        <f ca="1"/>
        <v>26.15</v>
      </c>
      <c r="J1537" vm="11541">
        <f ca="1"/>
        <v>330.2</v>
      </c>
      <c r="K1537" vm="11542">
        <f ca="1"/>
        <v>298.14999999999998</v>
      </c>
      <c r="L1537" vm="37">
        <f ca="1"/>
        <v>311</v>
      </c>
      <c r="M1537" s="19" vm="11543">
        <f ca="1"/>
        <v>16258.8</v>
      </c>
      <c r="N1537" s="16">
        <f t="shared" ca="1" si="312"/>
        <v>-1.4788624584403762E-2</v>
      </c>
      <c r="O1537" s="16">
        <f t="shared" ca="1" si="311"/>
        <v>-3.8026221622293112E-2</v>
      </c>
      <c r="P1537" s="16">
        <f t="shared" ca="1" si="313"/>
        <v>-3.8026221622293112E-2</v>
      </c>
      <c r="Q1537" s="16">
        <f t="shared" ca="1" si="314"/>
        <v>-1.8787913865633159E-2</v>
      </c>
      <c r="R1537" s="16">
        <f t="shared" ca="1" si="315"/>
        <v>-4.992988996693766E-3</v>
      </c>
      <c r="S1537" s="16">
        <f t="shared" ca="1" si="323"/>
        <v>6.0587702550160799E-4</v>
      </c>
      <c r="T1537" s="16">
        <f t="shared" ca="1" si="316"/>
        <v>-1.8443656482588174E-2</v>
      </c>
      <c r="U1537" s="16">
        <f t="shared" ca="1" si="317"/>
        <v>-6.0907384956022997E-3</v>
      </c>
      <c r="V1537" s="16">
        <f t="shared" ca="1" si="318"/>
        <v>-6.0907384956022997E-3</v>
      </c>
      <c r="W1537" s="16">
        <f t="shared" ca="1" si="319"/>
        <v>-6.5326674226190949E-3</v>
      </c>
      <c r="X1537" s="16">
        <f t="shared" ca="1" si="320"/>
        <v>0</v>
      </c>
      <c r="Y1537" s="16">
        <f t="shared" ca="1" si="321"/>
        <v>6.9268904978577722E-3</v>
      </c>
      <c r="Z1537" s="16">
        <f t="shared" ca="1" si="322"/>
        <v>7.0918714884484167E-3</v>
      </c>
    </row>
    <row r="1538" spans="2:26" x14ac:dyDescent="0.35">
      <c r="B1538" vm="11544">
        <f ca="1"/>
        <v>44413</v>
      </c>
      <c r="C1538" vm="11545">
        <f ca="1"/>
        <v>693.55</v>
      </c>
      <c r="E1538" vm="11546">
        <f ca="1"/>
        <v>58.866100000000003</v>
      </c>
      <c r="F1538" vm="11547">
        <f ca="1"/>
        <v>57.25</v>
      </c>
      <c r="G1538" vm="11548">
        <f ca="1"/>
        <v>319.45</v>
      </c>
      <c r="H1538" vm="3182">
        <f ca="1"/>
        <v>26.2</v>
      </c>
      <c r="J1538" vm="6060">
        <f ca="1"/>
        <v>332.7</v>
      </c>
      <c r="K1538" vm="1922">
        <f ca="1"/>
        <v>299.7</v>
      </c>
      <c r="L1538" vm="10939">
        <f ca="1"/>
        <v>311.85000000000002</v>
      </c>
      <c r="M1538" s="19" vm="11549">
        <f ca="1"/>
        <v>16294.6</v>
      </c>
      <c r="N1538" s="16">
        <f t="shared" ca="1" si="312"/>
        <v>-1.6567624895362971E-3</v>
      </c>
      <c r="O1538" s="16">
        <f t="shared" ca="1" si="311"/>
        <v>6.5343891749700036E-3</v>
      </c>
      <c r="P1538" s="16">
        <f t="shared" ca="1" si="313"/>
        <v>6.5343891749700036E-3</v>
      </c>
      <c r="Q1538" s="16">
        <f t="shared" ca="1" si="314"/>
        <v>-1.3015368112070361E-2</v>
      </c>
      <c r="R1538" s="16">
        <f t="shared" ca="1" si="315"/>
        <v>-6.2588016438352349E-4</v>
      </c>
      <c r="S1538" s="16">
        <f t="shared" ca="1" si="323"/>
        <v>7.5426515384034451E-3</v>
      </c>
      <c r="T1538" s="16">
        <f t="shared" ca="1" si="316"/>
        <v>5.1852587535026837E-3</v>
      </c>
      <c r="U1538" s="16">
        <f t="shared" ca="1" si="317"/>
        <v>2.7293907928974933E-3</v>
      </c>
      <c r="V1538" s="16">
        <f t="shared" ca="1" si="318"/>
        <v>2.7293907928974933E-3</v>
      </c>
      <c r="W1538" s="16">
        <f t="shared" ca="1" si="319"/>
        <v>2.3664199521704985E-3</v>
      </c>
      <c r="X1538" s="16">
        <f t="shared" ca="1" si="320"/>
        <v>1.9721968769318213E-3</v>
      </c>
      <c r="Y1538" s="16">
        <f t="shared" ca="1" si="321"/>
        <v>0</v>
      </c>
      <c r="Z1538" s="16">
        <f t="shared" ca="1" si="322"/>
        <v>0</v>
      </c>
    </row>
    <row r="1539" spans="2:26" x14ac:dyDescent="0.35">
      <c r="B1539" vm="11550">
        <f ca="1"/>
        <v>44414</v>
      </c>
      <c r="C1539" vm="11551">
        <f ca="1"/>
        <v>710.7</v>
      </c>
      <c r="E1539" vm="6193">
        <f ca="1"/>
        <v>58.466099999999997</v>
      </c>
      <c r="F1539" vm="8865">
        <f ca="1"/>
        <v>57.55</v>
      </c>
      <c r="G1539" vm="5596">
        <f ca="1"/>
        <v>318.39999999999998</v>
      </c>
      <c r="H1539" vm="3274">
        <f ca="1"/>
        <v>26</v>
      </c>
      <c r="J1539" vm="6669">
        <f ca="1"/>
        <v>328.6</v>
      </c>
      <c r="K1539" vm="5107">
        <f ca="1"/>
        <v>300.05</v>
      </c>
      <c r="L1539" vm="1016">
        <f ca="1"/>
        <v>314.14999999999998</v>
      </c>
      <c r="M1539" s="19" vm="11552">
        <f ca="1"/>
        <v>16238.2</v>
      </c>
      <c r="N1539" s="16">
        <f t="shared" ca="1" si="312"/>
        <v>2.4427064623550588E-2</v>
      </c>
      <c r="O1539" s="16">
        <f t="shared" ref="O1539:O1602" ca="1" si="324">LN(E1539/E1538)</f>
        <v>-6.8182740906166505E-3</v>
      </c>
      <c r="P1539" s="16">
        <f t="shared" ca="1" si="313"/>
        <v>-6.8182740906166505E-3</v>
      </c>
      <c r="Q1539" s="16">
        <f t="shared" ca="1" si="314"/>
        <v>5.2264927335425888E-3</v>
      </c>
      <c r="R1539" s="16">
        <f t="shared" ca="1" si="315"/>
        <v>-3.2923130781243874E-3</v>
      </c>
      <c r="S1539" s="16">
        <f t="shared" ca="1" si="323"/>
        <v>-1.2399977421263197E-2</v>
      </c>
      <c r="T1539" s="16">
        <f t="shared" ca="1" si="316"/>
        <v>1.1671531129043575E-3</v>
      </c>
      <c r="U1539" s="16">
        <f t="shared" ca="1" si="317"/>
        <v>7.3482758768242144E-3</v>
      </c>
      <c r="V1539" s="16">
        <f t="shared" ca="1" si="318"/>
        <v>7.3482758768242144E-3</v>
      </c>
      <c r="W1539" s="16">
        <f t="shared" ca="1" si="319"/>
        <v>6.8864213024981621E-3</v>
      </c>
      <c r="X1539" s="16">
        <f t="shared" ca="1" si="320"/>
        <v>6.4921982272594849E-3</v>
      </c>
      <c r="Y1539" s="16">
        <f t="shared" ca="1" si="321"/>
        <v>0</v>
      </c>
      <c r="Z1539" s="16">
        <f t="shared" ca="1" si="322"/>
        <v>0</v>
      </c>
    </row>
    <row r="1540" spans="2:26" x14ac:dyDescent="0.35">
      <c r="B1540" vm="11553">
        <f ca="1"/>
        <v>44417</v>
      </c>
      <c r="C1540" vm="11554">
        <f ca="1"/>
        <v>699.9</v>
      </c>
      <c r="E1540" vm="11400">
        <f ca="1"/>
        <v>57.049399999999999</v>
      </c>
      <c r="F1540" vm="11555">
        <f ca="1"/>
        <v>56</v>
      </c>
      <c r="G1540" vm="11556">
        <f ca="1"/>
        <v>317.60000000000002</v>
      </c>
      <c r="H1540" vm="3182">
        <f ca="1"/>
        <v>26.2</v>
      </c>
      <c r="J1540" vm="11557">
        <f ca="1"/>
        <v>324.35000000000002</v>
      </c>
      <c r="K1540" vm="4865">
        <f ca="1"/>
        <v>298.10000000000002</v>
      </c>
      <c r="L1540" vm="4153">
        <f ca="1"/>
        <v>309.55</v>
      </c>
      <c r="M1540" s="19" vm="11558">
        <f ca="1"/>
        <v>16258.25</v>
      </c>
      <c r="N1540" s="16">
        <f t="shared" ca="1" si="312"/>
        <v>-1.5312932137355628E-2</v>
      </c>
      <c r="O1540" s="16">
        <f t="shared" ca="1" si="324"/>
        <v>-2.4529539928226915E-2</v>
      </c>
      <c r="P1540" s="16">
        <f t="shared" ca="1" si="313"/>
        <v>-2.4529539928226915E-2</v>
      </c>
      <c r="Q1540" s="16">
        <f t="shared" ca="1" si="314"/>
        <v>-2.7302444432742407E-2</v>
      </c>
      <c r="R1540" s="16">
        <f t="shared" ca="1" si="315"/>
        <v>-2.5157245972471359E-3</v>
      </c>
      <c r="S1540" s="16">
        <f t="shared" ca="1" si="323"/>
        <v>-1.301802594410327E-2</v>
      </c>
      <c r="T1540" s="16">
        <f t="shared" ca="1" si="316"/>
        <v>-6.5201267514960193E-3</v>
      </c>
      <c r="U1540" s="16">
        <f t="shared" ca="1" si="317"/>
        <v>-1.4750948883714749E-2</v>
      </c>
      <c r="V1540" s="16">
        <f t="shared" ca="1" si="318"/>
        <v>-1.4750948883714749E-2</v>
      </c>
      <c r="W1540" s="16">
        <f t="shared" ca="1" si="319"/>
        <v>-1.4429347141953928E-2</v>
      </c>
      <c r="X1540" s="16">
        <f t="shared" ca="1" si="320"/>
        <v>0</v>
      </c>
      <c r="Y1540" s="16">
        <f t="shared" ca="1" si="321"/>
        <v>1.4823570217192605E-2</v>
      </c>
      <c r="Z1540" s="16">
        <f t="shared" ca="1" si="322"/>
        <v>1.498855120778325E-2</v>
      </c>
    </row>
    <row r="1541" spans="2:26" x14ac:dyDescent="0.35">
      <c r="B1541" vm="11559">
        <f ca="1"/>
        <v>44418</v>
      </c>
      <c r="C1541" vm="11560">
        <f ca="1"/>
        <v>693</v>
      </c>
      <c r="E1541" vm="11561">
        <f ca="1"/>
        <v>56.4161</v>
      </c>
      <c r="F1541" vm="9278">
        <f ca="1"/>
        <v>54.6</v>
      </c>
      <c r="G1541" vm="5627">
        <f ca="1"/>
        <v>309.35000000000002</v>
      </c>
      <c r="H1541" vm="3434">
        <f ca="1"/>
        <v>25.7</v>
      </c>
      <c r="J1541" vm="5053">
        <f ca="1"/>
        <v>314.60000000000002</v>
      </c>
      <c r="K1541" vm="11562">
        <f ca="1"/>
        <v>294.2</v>
      </c>
      <c r="L1541" vm="6211">
        <f ca="1"/>
        <v>304.75</v>
      </c>
      <c r="M1541" s="19" vm="11563">
        <f ca="1"/>
        <v>16280.1</v>
      </c>
      <c r="N1541" s="16">
        <f t="shared" ca="1" si="312"/>
        <v>-9.9074685055907195E-3</v>
      </c>
      <c r="O1541" s="16">
        <f t="shared" ca="1" si="324"/>
        <v>-1.1162980401823994E-2</v>
      </c>
      <c r="P1541" s="16">
        <f t="shared" ca="1" si="313"/>
        <v>-1.1162980401823994E-2</v>
      </c>
      <c r="Q1541" s="16">
        <f t="shared" ca="1" si="314"/>
        <v>-2.5317807984289897E-2</v>
      </c>
      <c r="R1541" s="16">
        <f t="shared" ca="1" si="315"/>
        <v>-2.6319407395982819E-2</v>
      </c>
      <c r="S1541" s="16">
        <f t="shared" ca="1" si="323"/>
        <v>-3.052118903488699E-2</v>
      </c>
      <c r="T1541" s="16">
        <f t="shared" ca="1" si="316"/>
        <v>-1.3169192516688714E-2</v>
      </c>
      <c r="U1541" s="16">
        <f t="shared" ca="1" si="317"/>
        <v>-1.562786160386026E-2</v>
      </c>
      <c r="V1541" s="16">
        <f t="shared" ca="1" si="318"/>
        <v>-1.562786160386026E-2</v>
      </c>
      <c r="W1541" s="16">
        <f t="shared" ca="1" si="319"/>
        <v>-1.6156206785461622E-2</v>
      </c>
      <c r="X1541" s="16">
        <f t="shared" ca="1" si="320"/>
        <v>0</v>
      </c>
      <c r="Y1541" s="16">
        <f t="shared" ca="1" si="321"/>
        <v>1.6550429860700298E-2</v>
      </c>
      <c r="Z1541" s="16">
        <f t="shared" ca="1" si="322"/>
        <v>1.6715410851290944E-2</v>
      </c>
    </row>
    <row r="1542" spans="2:26" x14ac:dyDescent="0.35">
      <c r="B1542" vm="11564">
        <f ca="1"/>
        <v>44419</v>
      </c>
      <c r="C1542" vm="11565">
        <f ca="1"/>
        <v>699.15</v>
      </c>
      <c r="E1542" vm="11566">
        <f ca="1"/>
        <v>57.4161</v>
      </c>
      <c r="F1542" vm="11567">
        <f ca="1"/>
        <v>54.5</v>
      </c>
      <c r="G1542" vm="11568">
        <f ca="1"/>
        <v>316.14999999999998</v>
      </c>
      <c r="H1542" vm="3274">
        <f ca="1"/>
        <v>26</v>
      </c>
      <c r="J1542" vm="72">
        <f ca="1"/>
        <v>311.05</v>
      </c>
      <c r="K1542" vm="5918">
        <f ca="1"/>
        <v>295.45</v>
      </c>
      <c r="L1542" vm="660">
        <f ca="1"/>
        <v>324.45</v>
      </c>
      <c r="M1542" s="19" vm="11569">
        <f ca="1"/>
        <v>16282.25</v>
      </c>
      <c r="N1542" s="16">
        <f t="shared" ca="1" si="312"/>
        <v>8.8353122969564591E-3</v>
      </c>
      <c r="O1542" s="16">
        <f t="shared" ca="1" si="324"/>
        <v>1.7570173040364571E-2</v>
      </c>
      <c r="P1542" s="16">
        <f t="shared" ca="1" si="313"/>
        <v>1.7570173040364571E-2</v>
      </c>
      <c r="Q1542" s="16">
        <f t="shared" ca="1" si="314"/>
        <v>-1.8331810816609605E-3</v>
      </c>
      <c r="R1542" s="16">
        <f t="shared" ca="1" si="315"/>
        <v>2.1743462527624213E-2</v>
      </c>
      <c r="S1542" s="16">
        <f t="shared" ca="1" si="323"/>
        <v>-1.134831966314865E-2</v>
      </c>
      <c r="T1542" s="16">
        <f t="shared" ca="1" si="316"/>
        <v>4.239809624346373E-3</v>
      </c>
      <c r="U1542" s="16">
        <f t="shared" ca="1" si="317"/>
        <v>6.2639672705796443E-2</v>
      </c>
      <c r="V1542" s="16">
        <f t="shared" ca="1" si="318"/>
        <v>6.2639672705796443E-2</v>
      </c>
      <c r="W1542" s="16">
        <f t="shared" ca="1" si="319"/>
        <v>5.8947430997236233E-2</v>
      </c>
      <c r="X1542" s="16">
        <f t="shared" ca="1" si="320"/>
        <v>5.8553207921997558E-2</v>
      </c>
      <c r="Y1542" s="16">
        <f t="shared" ca="1" si="321"/>
        <v>0</v>
      </c>
      <c r="Z1542" s="16">
        <f t="shared" ca="1" si="322"/>
        <v>0</v>
      </c>
    </row>
    <row r="1543" spans="2:26" x14ac:dyDescent="0.35">
      <c r="B1543" vm="11570">
        <f ca="1"/>
        <v>44420</v>
      </c>
      <c r="C1543" vm="11571">
        <f ca="1"/>
        <v>704.05</v>
      </c>
      <c r="E1543" vm="11572">
        <f ca="1"/>
        <v>57.949399999999997</v>
      </c>
      <c r="F1543" vm="11573">
        <f ca="1"/>
        <v>55.85</v>
      </c>
      <c r="G1543" vm="11574">
        <f ca="1"/>
        <v>319.8</v>
      </c>
      <c r="H1543" vm="3274">
        <f ca="1"/>
        <v>26</v>
      </c>
      <c r="J1543" vm="6316">
        <f ca="1"/>
        <v>315.75</v>
      </c>
      <c r="K1543" vm="6228">
        <f ca="1"/>
        <v>306</v>
      </c>
      <c r="L1543" vm="937">
        <f ca="1"/>
        <v>323.55</v>
      </c>
      <c r="M1543" s="19" vm="11575">
        <f ca="1"/>
        <v>16364.4</v>
      </c>
      <c r="N1543" s="16">
        <f t="shared" ca="1" si="312"/>
        <v>6.9840648764610104E-3</v>
      </c>
      <c r="O1543" s="16">
        <f t="shared" ca="1" si="324"/>
        <v>9.2454641778760768E-3</v>
      </c>
      <c r="P1543" s="16">
        <f t="shared" ca="1" si="313"/>
        <v>9.2454641778760768E-3</v>
      </c>
      <c r="Q1543" s="16">
        <f t="shared" ca="1" si="314"/>
        <v>2.4468823846011244E-2</v>
      </c>
      <c r="R1543" s="16">
        <f t="shared" ca="1" si="315"/>
        <v>1.1479015895231818E-2</v>
      </c>
      <c r="S1543" s="16">
        <f t="shared" ca="1" si="323"/>
        <v>1.499709026957163E-2</v>
      </c>
      <c r="T1543" s="16">
        <f t="shared" ca="1" si="316"/>
        <v>3.5085484160697109E-2</v>
      </c>
      <c r="U1543" s="16">
        <f t="shared" ca="1" si="317"/>
        <v>-2.7777795639022749E-3</v>
      </c>
      <c r="V1543" s="16">
        <f t="shared" ca="1" si="318"/>
        <v>-2.7777795639022749E-3</v>
      </c>
      <c r="W1543" s="16">
        <f t="shared" ca="1" si="319"/>
        <v>-1.5421003780788348E-3</v>
      </c>
      <c r="X1543" s="16">
        <f t="shared" ca="1" si="320"/>
        <v>0</v>
      </c>
      <c r="Y1543" s="16">
        <f t="shared" ca="1" si="321"/>
        <v>1.936323453317512E-3</v>
      </c>
      <c r="Z1543" s="16">
        <f t="shared" ca="1" si="322"/>
        <v>2.1013044439081568E-3</v>
      </c>
    </row>
    <row r="1544" spans="2:26" x14ac:dyDescent="0.35">
      <c r="B1544" vm="11576">
        <f ca="1"/>
        <v>44421</v>
      </c>
      <c r="C1544" vm="5884">
        <f ca="1"/>
        <v>704.15</v>
      </c>
      <c r="E1544" vm="11577">
        <f ca="1"/>
        <v>58.1661</v>
      </c>
      <c r="F1544" vm="11578">
        <f ca="1"/>
        <v>55.6</v>
      </c>
      <c r="G1544" vm="11579">
        <f ca="1"/>
        <v>320.89999999999998</v>
      </c>
      <c r="H1544" vm="6360">
        <f ca="1"/>
        <v>26.6</v>
      </c>
      <c r="J1544" vm="7683">
        <f ca="1"/>
        <v>337.6</v>
      </c>
      <c r="K1544" vm="6560">
        <f ca="1"/>
        <v>307.25</v>
      </c>
      <c r="L1544" vm="6364">
        <f ca="1"/>
        <v>328.65</v>
      </c>
      <c r="M1544" s="19" vm="11580">
        <f ca="1"/>
        <v>16529.099999999999</v>
      </c>
      <c r="N1544" s="16">
        <f t="shared" ca="1" si="312"/>
        <v>1.4202528073878787E-4</v>
      </c>
      <c r="O1544" s="16">
        <f t="shared" ca="1" si="324"/>
        <v>3.7324948276489848E-3</v>
      </c>
      <c r="P1544" s="16">
        <f t="shared" ca="1" si="313"/>
        <v>3.7324948276489848E-3</v>
      </c>
      <c r="Q1544" s="16">
        <f t="shared" ca="1" si="314"/>
        <v>-4.4863242586729709E-3</v>
      </c>
      <c r="R1544" s="16">
        <f t="shared" ca="1" si="315"/>
        <v>3.4337477159572419E-3</v>
      </c>
      <c r="S1544" s="16">
        <f t="shared" ca="1" si="323"/>
        <v>6.6911001491201536E-2</v>
      </c>
      <c r="T1544" s="16">
        <f t="shared" ca="1" si="316"/>
        <v>4.0766464937634153E-3</v>
      </c>
      <c r="U1544" s="16">
        <f t="shared" ca="1" si="317"/>
        <v>1.5639693206309969E-2</v>
      </c>
      <c r="V1544" s="16">
        <f t="shared" ca="1" si="318"/>
        <v>1.5639693206309969E-2</v>
      </c>
      <c r="W1544" s="16">
        <f t="shared" ca="1" si="319"/>
        <v>1.4630728590727166E-2</v>
      </c>
      <c r="X1544" s="16">
        <f t="shared" ca="1" si="320"/>
        <v>1.4236505515488489E-2</v>
      </c>
      <c r="Y1544" s="16">
        <f t="shared" ca="1" si="321"/>
        <v>0</v>
      </c>
      <c r="Z1544" s="16">
        <f t="shared" ca="1" si="322"/>
        <v>0</v>
      </c>
    </row>
    <row r="1545" spans="2:26" x14ac:dyDescent="0.35">
      <c r="B1545" vm="11581">
        <f ca="1"/>
        <v>44424</v>
      </c>
      <c r="C1545" vm="11582">
        <f ca="1"/>
        <v>706.9</v>
      </c>
      <c r="E1545" vm="11583">
        <f ca="1"/>
        <v>58.116100000000003</v>
      </c>
      <c r="F1545" vm="9289">
        <f ca="1"/>
        <v>54.2</v>
      </c>
      <c r="G1545" vm="6517">
        <f ca="1"/>
        <v>330.85</v>
      </c>
      <c r="H1545" vm="3182">
        <f ca="1"/>
        <v>26.2</v>
      </c>
      <c r="J1545" vm="11584">
        <f ca="1"/>
        <v>346.85</v>
      </c>
      <c r="K1545" vm="11037">
        <f ca="1"/>
        <v>303.7</v>
      </c>
      <c r="L1545" vm="11585">
        <f ca="1"/>
        <v>336.5</v>
      </c>
      <c r="M1545" s="19" vm="11586">
        <f ca="1"/>
        <v>16563.05</v>
      </c>
      <c r="N1545" s="16">
        <f t="shared" ca="1" si="312"/>
        <v>3.8978115328490302E-3</v>
      </c>
      <c r="O1545" s="16">
        <f t="shared" ca="1" si="324"/>
        <v>-8.5997690242351355E-4</v>
      </c>
      <c r="P1545" s="16">
        <f t="shared" ca="1" si="313"/>
        <v>-8.5997690242351355E-4</v>
      </c>
      <c r="Q1545" s="16">
        <f t="shared" ca="1" si="314"/>
        <v>-2.550229281093612E-2</v>
      </c>
      <c r="R1545" s="16">
        <f t="shared" ca="1" si="315"/>
        <v>3.0535552342257532E-2</v>
      </c>
      <c r="S1545" s="16">
        <f t="shared" ca="1" si="323"/>
        <v>2.7030647109508234E-2</v>
      </c>
      <c r="T1545" s="16">
        <f t="shared" ca="1" si="316"/>
        <v>-1.1621376394441154E-2</v>
      </c>
      <c r="U1545" s="16">
        <f t="shared" ca="1" si="317"/>
        <v>2.3604794375197306E-2</v>
      </c>
      <c r="V1545" s="16">
        <f t="shared" ca="1" si="318"/>
        <v>2.3604794375197306E-2</v>
      </c>
      <c r="W1545" s="16">
        <f t="shared" ca="1" si="319"/>
        <v>2.2874393683633743E-2</v>
      </c>
      <c r="X1545" s="16">
        <f t="shared" ca="1" si="320"/>
        <v>2.2480170608395068E-2</v>
      </c>
      <c r="Y1545" s="16">
        <f t="shared" ca="1" si="321"/>
        <v>0</v>
      </c>
      <c r="Z1545" s="16">
        <f t="shared" ca="1" si="322"/>
        <v>0</v>
      </c>
    </row>
    <row r="1546" spans="2:26" x14ac:dyDescent="0.35">
      <c r="B1546" vm="11587">
        <f ca="1"/>
        <v>44425</v>
      </c>
      <c r="C1546" vm="6073">
        <f ca="1"/>
        <v>692.65</v>
      </c>
      <c r="E1546" vm="6167">
        <f ca="1"/>
        <v>58.682699999999997</v>
      </c>
      <c r="F1546" vm="11588">
        <f ca="1"/>
        <v>52.75</v>
      </c>
      <c r="G1546" vm="11589">
        <f ca="1"/>
        <v>317.64999999999998</v>
      </c>
      <c r="H1546" vm="3001">
        <f ca="1"/>
        <v>26.15</v>
      </c>
      <c r="J1546" vm="11590">
        <f ca="1"/>
        <v>346.7</v>
      </c>
      <c r="K1546" vm="5269">
        <f ca="1"/>
        <v>297.7</v>
      </c>
      <c r="L1546" vm="4281">
        <f ca="1"/>
        <v>303.14999999999998</v>
      </c>
      <c r="M1546" s="19" vm="11591">
        <f ca="1"/>
        <v>16614.599999999999</v>
      </c>
      <c r="N1546" s="16">
        <f t="shared" ca="1" si="312"/>
        <v>-2.0364392073020352E-2</v>
      </c>
      <c r="O1546" s="16">
        <f t="shared" ca="1" si="324"/>
        <v>9.7022305820376117E-3</v>
      </c>
      <c r="P1546" s="16">
        <f t="shared" ca="1" si="313"/>
        <v>9.7022305820376117E-3</v>
      </c>
      <c r="Q1546" s="16">
        <f t="shared" ca="1" si="314"/>
        <v>-2.7117136089424676E-2</v>
      </c>
      <c r="R1546" s="16">
        <f t="shared" ca="1" si="315"/>
        <v>-4.0714952745526417E-2</v>
      </c>
      <c r="S1546" s="16">
        <f t="shared" ca="1" si="323"/>
        <v>-4.3255714033267265E-4</v>
      </c>
      <c r="T1546" s="16">
        <f t="shared" ca="1" si="316"/>
        <v>-1.9954104029972365E-2</v>
      </c>
      <c r="U1546" s="16">
        <f t="shared" ca="1" si="317"/>
        <v>-0.10437041656704289</v>
      </c>
      <c r="V1546" s="16">
        <f t="shared" ca="1" si="318"/>
        <v>-0.10437041656704289</v>
      </c>
      <c r="W1546" s="16">
        <f t="shared" ca="1" si="319"/>
        <v>-9.8613258085140459E-2</v>
      </c>
      <c r="X1546" s="16">
        <f t="shared" ca="1" si="320"/>
        <v>0</v>
      </c>
      <c r="Y1546" s="16">
        <f t="shared" ca="1" si="321"/>
        <v>9.9007481160379135E-2</v>
      </c>
      <c r="Z1546" s="16">
        <f t="shared" ca="1" si="322"/>
        <v>9.9172462150969781E-2</v>
      </c>
    </row>
    <row r="1547" spans="2:26" x14ac:dyDescent="0.35">
      <c r="B1547" vm="11592">
        <f ca="1"/>
        <v>44426</v>
      </c>
      <c r="C1547" vm="11593">
        <f ca="1"/>
        <v>705.4</v>
      </c>
      <c r="E1547" vm="11594">
        <f ca="1"/>
        <v>58.032800000000002</v>
      </c>
      <c r="F1547" vm="11595">
        <f ca="1"/>
        <v>54.45</v>
      </c>
      <c r="G1547" vm="7562">
        <f ca="1"/>
        <v>321.25</v>
      </c>
      <c r="H1547" vm="3182">
        <f ca="1"/>
        <v>26.2</v>
      </c>
      <c r="J1547" vm="8172">
        <f ca="1"/>
        <v>349.1</v>
      </c>
      <c r="K1547" vm="4062">
        <f ca="1"/>
        <v>293.35000000000002</v>
      </c>
      <c r="L1547" vm="5235">
        <f ca="1"/>
        <v>295.89999999999998</v>
      </c>
      <c r="M1547" s="19" vm="11596">
        <f ca="1"/>
        <v>16568.849999999999</v>
      </c>
      <c r="N1547" s="16">
        <f t="shared" ca="1" si="312"/>
        <v>1.8240196698063559E-2</v>
      </c>
      <c r="O1547" s="16">
        <f t="shared" ca="1" si="324"/>
        <v>-1.1136596543003545E-2</v>
      </c>
      <c r="P1547" s="16">
        <f t="shared" ca="1" si="313"/>
        <v>-1.1136596543003545E-2</v>
      </c>
      <c r="Q1547" s="16">
        <f t="shared" ca="1" si="314"/>
        <v>3.171907702279371E-2</v>
      </c>
      <c r="R1547" s="16">
        <f t="shared" ca="1" si="315"/>
        <v>1.1269488496887385E-2</v>
      </c>
      <c r="S1547" s="16">
        <f t="shared" ca="1" si="323"/>
        <v>6.898561420012779E-3</v>
      </c>
      <c r="T1547" s="16">
        <f t="shared" ca="1" si="316"/>
        <v>-1.4719832649861646E-2</v>
      </c>
      <c r="U1547" s="16">
        <f t="shared" ca="1" si="317"/>
        <v>-2.4206173111575788E-2</v>
      </c>
      <c r="V1547" s="16">
        <f t="shared" ca="1" si="318"/>
        <v>-2.4206173111575788E-2</v>
      </c>
      <c r="W1547" s="16">
        <f t="shared" ca="1" si="319"/>
        <v>-2.1313020163962457E-2</v>
      </c>
      <c r="X1547" s="16">
        <f t="shared" ca="1" si="320"/>
        <v>0</v>
      </c>
      <c r="Y1547" s="16">
        <f t="shared" ca="1" si="321"/>
        <v>2.1707243239201132E-2</v>
      </c>
      <c r="Z1547" s="16">
        <f t="shared" ca="1" si="322"/>
        <v>2.1872224229791778E-2</v>
      </c>
    </row>
    <row r="1548" spans="2:26" x14ac:dyDescent="0.35">
      <c r="B1548" vm="11597">
        <f ca="1"/>
        <v>44428</v>
      </c>
      <c r="C1548" vm="11598">
        <f ca="1"/>
        <v>687.2</v>
      </c>
      <c r="E1548" vm="11599">
        <f ca="1"/>
        <v>57.016100000000002</v>
      </c>
      <c r="F1548" vm="9043">
        <f ca="1"/>
        <v>51.65</v>
      </c>
      <c r="G1548" vm="6694">
        <f ca="1"/>
        <v>308.10000000000002</v>
      </c>
      <c r="H1548" vm="3611">
        <f ca="1"/>
        <v>26.25</v>
      </c>
      <c r="J1548" vm="6091">
        <f ca="1"/>
        <v>332.5</v>
      </c>
      <c r="K1548" vm="11600">
        <f ca="1"/>
        <v>283.10000000000002</v>
      </c>
      <c r="L1548" vm="7864">
        <f ca="1"/>
        <v>269.25</v>
      </c>
      <c r="M1548" s="19" vm="11601">
        <f ca="1"/>
        <v>16450.5</v>
      </c>
      <c r="N1548" s="16">
        <f t="shared" ca="1" si="312"/>
        <v>-2.613964713190587E-2</v>
      </c>
      <c r="O1548" s="16">
        <f t="shared" ca="1" si="324"/>
        <v>-1.7674683851508489E-2</v>
      </c>
      <c r="P1548" s="16">
        <f t="shared" ca="1" si="313"/>
        <v>-1.7674683851508489E-2</v>
      </c>
      <c r="Q1548" s="16">
        <f t="shared" ca="1" si="314"/>
        <v>-5.2792653813321967E-2</v>
      </c>
      <c r="R1548" s="16">
        <f t="shared" ca="1" si="315"/>
        <v>-4.1795230606807211E-2</v>
      </c>
      <c r="S1548" s="16">
        <f t="shared" ca="1" si="323"/>
        <v>-4.8718554015081635E-2</v>
      </c>
      <c r="T1548" s="16">
        <f t="shared" ca="1" si="316"/>
        <v>-3.5566243254014966E-2</v>
      </c>
      <c r="U1548" s="16">
        <f t="shared" ca="1" si="317"/>
        <v>-9.4381243369665885E-2</v>
      </c>
      <c r="V1548" s="16">
        <f t="shared" ca="1" si="318"/>
        <v>-9.4381243369665885E-2</v>
      </c>
      <c r="W1548" s="16">
        <f t="shared" ca="1" si="319"/>
        <v>-9.0106350088236448E-2</v>
      </c>
      <c r="X1548" s="16">
        <f t="shared" ca="1" si="320"/>
        <v>0</v>
      </c>
      <c r="Y1548" s="16">
        <f t="shared" ca="1" si="321"/>
        <v>9.0500573163475123E-2</v>
      </c>
      <c r="Z1548" s="16">
        <f t="shared" ca="1" si="322"/>
        <v>9.0665554154065769E-2</v>
      </c>
    </row>
    <row r="1549" spans="2:26" x14ac:dyDescent="0.35">
      <c r="B1549" vm="11602">
        <f ca="1"/>
        <v>44431</v>
      </c>
      <c r="C1549" vm="11603">
        <f ca="1"/>
        <v>668.3</v>
      </c>
      <c r="E1549" vm="11604">
        <f ca="1"/>
        <v>58.3827</v>
      </c>
      <c r="F1549" vm="11605">
        <f ca="1"/>
        <v>51.45</v>
      </c>
      <c r="G1549" vm="6239">
        <f ca="1"/>
        <v>310.25</v>
      </c>
      <c r="H1549" vm="3182">
        <f ca="1"/>
        <v>26.2</v>
      </c>
      <c r="J1549" vm="11606">
        <f ca="1"/>
        <v>306.89999999999998</v>
      </c>
      <c r="K1549" vm="6407">
        <f ca="1"/>
        <v>276.95</v>
      </c>
      <c r="L1549" vm="3886">
        <f ca="1"/>
        <v>273.95</v>
      </c>
      <c r="M1549" s="19" vm="11607">
        <f ca="1"/>
        <v>16624.599999999999</v>
      </c>
      <c r="N1549" s="16">
        <f t="shared" ca="1" si="312"/>
        <v>-2.7888196153021343E-2</v>
      </c>
      <c r="O1549" s="16">
        <f t="shared" ca="1" si="324"/>
        <v>2.3685928980167765E-2</v>
      </c>
      <c r="P1549" s="16">
        <f t="shared" ca="1" si="313"/>
        <v>2.3685928980167765E-2</v>
      </c>
      <c r="Q1549" s="16">
        <f t="shared" ca="1" si="314"/>
        <v>-3.8797332855888514E-3</v>
      </c>
      <c r="R1549" s="16">
        <f t="shared" ca="1" si="315"/>
        <v>6.9540184820943785E-3</v>
      </c>
      <c r="S1549" s="16">
        <f t="shared" ca="1" si="323"/>
        <v>-8.011789847021844E-2</v>
      </c>
      <c r="T1549" s="16">
        <f t="shared" ca="1" si="316"/>
        <v>-2.196320763874118E-2</v>
      </c>
      <c r="U1549" s="16">
        <f t="shared" ca="1" si="317"/>
        <v>1.7305291947926776E-2</v>
      </c>
      <c r="V1549" s="16">
        <f t="shared" ca="1" si="318"/>
        <v>1.7305291947926776E-2</v>
      </c>
      <c r="W1549" s="16">
        <f t="shared" ca="1" si="319"/>
        <v>1.6002619943450761E-2</v>
      </c>
      <c r="X1549" s="16">
        <f t="shared" ca="1" si="320"/>
        <v>1.5608396868212084E-2</v>
      </c>
      <c r="Y1549" s="16">
        <f t="shared" ca="1" si="321"/>
        <v>0</v>
      </c>
      <c r="Z1549" s="16">
        <f t="shared" ca="1" si="322"/>
        <v>0</v>
      </c>
    </row>
    <row r="1550" spans="2:26" x14ac:dyDescent="0.35">
      <c r="B1550" vm="11608">
        <f ca="1"/>
        <v>44432</v>
      </c>
      <c r="C1550" vm="11609">
        <f ca="1"/>
        <v>695.4</v>
      </c>
      <c r="E1550" vm="11610">
        <f ca="1"/>
        <v>59.216099999999997</v>
      </c>
      <c r="F1550" vm="11611">
        <f ca="1"/>
        <v>53.25</v>
      </c>
      <c r="G1550" vm="6018">
        <f ca="1"/>
        <v>316.25</v>
      </c>
      <c r="H1550" vm="11435">
        <f ca="1"/>
        <v>26.3</v>
      </c>
      <c r="J1550" vm="11386">
        <f ca="1"/>
        <v>331.75</v>
      </c>
      <c r="K1550" vm="7024">
        <f ca="1"/>
        <v>279.8</v>
      </c>
      <c r="L1550" vm="11612">
        <f ca="1"/>
        <v>286.39999999999998</v>
      </c>
      <c r="M1550" s="19" vm="11613">
        <f ca="1"/>
        <v>16634.650000000001</v>
      </c>
      <c r="N1550" s="16">
        <f t="shared" ca="1" si="312"/>
        <v>3.975004505673671E-2</v>
      </c>
      <c r="O1550" s="16">
        <f t="shared" ca="1" si="324"/>
        <v>1.4173851303305856E-2</v>
      </c>
      <c r="P1550" s="16">
        <f t="shared" ca="1" si="313"/>
        <v>1.4173851303305856E-2</v>
      </c>
      <c r="Q1550" s="16">
        <f t="shared" ca="1" si="314"/>
        <v>3.4387342309475731E-2</v>
      </c>
      <c r="R1550" s="16">
        <f t="shared" ca="1" si="315"/>
        <v>1.9154615957013475E-2</v>
      </c>
      <c r="S1550" s="16">
        <f t="shared" ca="1" si="323"/>
        <v>7.7859711586626398E-2</v>
      </c>
      <c r="T1550" s="16">
        <f t="shared" ca="1" si="316"/>
        <v>1.0238077752267902E-2</v>
      </c>
      <c r="U1550" s="16">
        <f t="shared" ca="1" si="317"/>
        <v>4.4443827102065792E-2</v>
      </c>
      <c r="V1550" s="16">
        <f t="shared" ca="1" si="318"/>
        <v>4.4443827102065792E-2</v>
      </c>
      <c r="W1550" s="16">
        <f t="shared" ca="1" si="319"/>
        <v>4.2910928151366379E-2</v>
      </c>
      <c r="X1550" s="16">
        <f t="shared" ca="1" si="320"/>
        <v>4.2516705076127703E-2</v>
      </c>
      <c r="Y1550" s="16">
        <f t="shared" ca="1" si="321"/>
        <v>0</v>
      </c>
      <c r="Z1550" s="16">
        <f t="shared" ca="1" si="322"/>
        <v>0</v>
      </c>
    </row>
    <row r="1551" spans="2:26" x14ac:dyDescent="0.35">
      <c r="B1551" vm="11614">
        <f ca="1"/>
        <v>44433</v>
      </c>
      <c r="C1551" vm="11615">
        <f ca="1"/>
        <v>720.75</v>
      </c>
      <c r="E1551" vm="5998">
        <f ca="1"/>
        <v>59.982700000000001</v>
      </c>
      <c r="F1551" vm="11616">
        <f ca="1"/>
        <v>53.1</v>
      </c>
      <c r="G1551" vm="84">
        <f ca="1"/>
        <v>316.05</v>
      </c>
      <c r="H1551" vm="2992">
        <f ca="1"/>
        <v>26.4</v>
      </c>
      <c r="J1551" vm="11617">
        <f ca="1"/>
        <v>322.45</v>
      </c>
      <c r="K1551" vm="7302">
        <f ca="1"/>
        <v>284.39999999999998</v>
      </c>
      <c r="L1551" vm="4439">
        <f ca="1"/>
        <v>290.05</v>
      </c>
      <c r="M1551" s="19" vm="11618">
        <f ca="1"/>
        <v>16636.900000000001</v>
      </c>
      <c r="N1551" s="16">
        <f t="shared" ca="1" si="312"/>
        <v>3.5805116944750484E-2</v>
      </c>
      <c r="O1551" s="16">
        <f t="shared" ca="1" si="324"/>
        <v>1.2862722937570641E-2</v>
      </c>
      <c r="P1551" s="16">
        <f t="shared" ca="1" si="313"/>
        <v>1.2862722937570641E-2</v>
      </c>
      <c r="Q1551" s="16">
        <f t="shared" ca="1" si="314"/>
        <v>-2.8208763416413406E-3</v>
      </c>
      <c r="R1551" s="16">
        <f t="shared" ca="1" si="315"/>
        <v>-6.3261112342227754E-4</v>
      </c>
      <c r="S1551" s="16">
        <f t="shared" ca="1" si="323"/>
        <v>-2.8433587755930533E-2</v>
      </c>
      <c r="T1551" s="16">
        <f t="shared" ca="1" si="316"/>
        <v>1.6306635697704897E-2</v>
      </c>
      <c r="U1551" s="16">
        <f t="shared" ca="1" si="317"/>
        <v>1.266388682558295E-2</v>
      </c>
      <c r="V1551" s="16">
        <f t="shared" ca="1" si="318"/>
        <v>1.266388682558295E-2</v>
      </c>
      <c r="W1551" s="16">
        <f t="shared" ca="1" si="319"/>
        <v>1.206417515486278E-2</v>
      </c>
      <c r="X1551" s="16">
        <f t="shared" ca="1" si="320"/>
        <v>1.1669952079624103E-2</v>
      </c>
      <c r="Y1551" s="16">
        <f t="shared" ca="1" si="321"/>
        <v>0</v>
      </c>
      <c r="Z1551" s="16">
        <f t="shared" ca="1" si="322"/>
        <v>0</v>
      </c>
    </row>
    <row r="1552" spans="2:26" x14ac:dyDescent="0.35">
      <c r="B1552" vm="11619">
        <f ca="1"/>
        <v>44434</v>
      </c>
      <c r="C1552" vm="11620">
        <f ca="1"/>
        <v>721.7</v>
      </c>
      <c r="E1552" vm="11621">
        <f ca="1"/>
        <v>60.432699999999997</v>
      </c>
      <c r="F1552" vm="11055">
        <f ca="1"/>
        <v>52</v>
      </c>
      <c r="G1552" vm="10984">
        <f ca="1"/>
        <v>315.3</v>
      </c>
      <c r="H1552" vm="2992">
        <f ca="1"/>
        <v>26.4</v>
      </c>
      <c r="J1552" vm="11622">
        <f ca="1"/>
        <v>324.95</v>
      </c>
      <c r="K1552" vm="5900">
        <f ca="1"/>
        <v>284.3</v>
      </c>
      <c r="L1552" vm="5176">
        <f ca="1"/>
        <v>287.55</v>
      </c>
      <c r="M1552" s="19" vm="11623">
        <f ca="1"/>
        <v>16705.2</v>
      </c>
      <c r="N1552" s="16">
        <f t="shared" ca="1" si="312"/>
        <v>1.3172035597159436E-3</v>
      </c>
      <c r="O1552" s="16">
        <f t="shared" ca="1" si="324"/>
        <v>7.4741618574389939E-3</v>
      </c>
      <c r="P1552" s="16">
        <f t="shared" ca="1" si="313"/>
        <v>7.4741618574389939E-3</v>
      </c>
      <c r="Q1552" s="16">
        <f t="shared" ca="1" si="314"/>
        <v>-2.093320966646579E-2</v>
      </c>
      <c r="R1552" s="16">
        <f t="shared" ca="1" si="315"/>
        <v>-2.3758623672926141E-3</v>
      </c>
      <c r="S1552" s="16">
        <f t="shared" ca="1" si="323"/>
        <v>7.7232388839715022E-3</v>
      </c>
      <c r="T1552" s="16">
        <f t="shared" ca="1" si="316"/>
        <v>-3.5167927213161616E-4</v>
      </c>
      <c r="U1552" s="16">
        <f t="shared" ca="1" si="317"/>
        <v>-8.6565637523101004E-3</v>
      </c>
      <c r="V1552" s="16">
        <f t="shared" ca="1" si="318"/>
        <v>-8.6565637523101004E-3</v>
      </c>
      <c r="W1552" s="16">
        <f t="shared" ca="1" si="319"/>
        <v>-8.2840617551159634E-3</v>
      </c>
      <c r="X1552" s="16">
        <f t="shared" ca="1" si="320"/>
        <v>0</v>
      </c>
      <c r="Y1552" s="16">
        <f t="shared" ca="1" si="321"/>
        <v>8.6782848303546406E-3</v>
      </c>
      <c r="Z1552" s="16">
        <f t="shared" ca="1" si="322"/>
        <v>8.8432658209452852E-3</v>
      </c>
    </row>
    <row r="1553" spans="2:26" x14ac:dyDescent="0.35">
      <c r="B1553" vm="11624">
        <f ca="1"/>
        <v>44435</v>
      </c>
      <c r="C1553" vm="11625">
        <f ca="1"/>
        <v>727</v>
      </c>
      <c r="E1553" vm="11626">
        <f ca="1"/>
        <v>61.765999999999998</v>
      </c>
      <c r="F1553" vm="9289">
        <f ca="1"/>
        <v>54.2</v>
      </c>
      <c r="G1553" vm="1866">
        <f ca="1"/>
        <v>318.2</v>
      </c>
      <c r="H1553" vm="3213">
        <f ca="1"/>
        <v>26.5</v>
      </c>
      <c r="J1553" vm="482">
        <f ca="1"/>
        <v>322.2</v>
      </c>
      <c r="K1553" vm="3441">
        <f ca="1"/>
        <v>285.75</v>
      </c>
      <c r="L1553" vm="7372">
        <f ca="1"/>
        <v>292.60000000000002</v>
      </c>
      <c r="M1553" s="19" vm="11627">
        <f ca="1"/>
        <v>16931.05</v>
      </c>
      <c r="N1553" s="16">
        <f t="shared" ca="1" si="312"/>
        <v>7.3169374552918493E-3</v>
      </c>
      <c r="O1553" s="16">
        <f t="shared" ca="1" si="324"/>
        <v>2.1822702086648448E-2</v>
      </c>
      <c r="P1553" s="16">
        <f t="shared" ca="1" si="313"/>
        <v>2.1822702086648448E-2</v>
      </c>
      <c r="Q1553" s="16">
        <f t="shared" ca="1" si="314"/>
        <v>4.1437189864173239E-2</v>
      </c>
      <c r="R1553" s="16">
        <f t="shared" ca="1" si="315"/>
        <v>9.1555493526713078E-3</v>
      </c>
      <c r="S1553" s="16">
        <f t="shared" ca="1" si="323"/>
        <v>-8.4988535974838825E-3</v>
      </c>
      <c r="T1553" s="16">
        <f t="shared" ca="1" si="316"/>
        <v>5.0872840179659847E-3</v>
      </c>
      <c r="U1553" s="16">
        <f t="shared" ca="1" si="317"/>
        <v>1.7409730426260796E-2</v>
      </c>
      <c r="V1553" s="16">
        <f t="shared" ca="1" si="318"/>
        <v>1.7409730426260796E-2</v>
      </c>
      <c r="W1553" s="16">
        <f t="shared" ca="1" si="319"/>
        <v>1.7234625508728459E-2</v>
      </c>
      <c r="X1553" s="16">
        <f t="shared" ca="1" si="320"/>
        <v>1.6840402433489783E-2</v>
      </c>
      <c r="Y1553" s="16">
        <f t="shared" ca="1" si="321"/>
        <v>0</v>
      </c>
      <c r="Z1553" s="16">
        <f t="shared" ca="1" si="322"/>
        <v>0</v>
      </c>
    </row>
    <row r="1554" spans="2:26" x14ac:dyDescent="0.35">
      <c r="B1554" vm="11628">
        <f ca="1"/>
        <v>44438</v>
      </c>
      <c r="C1554" vm="11629">
        <f ca="1"/>
        <v>730</v>
      </c>
      <c r="E1554" vm="6112">
        <f ca="1"/>
        <v>61.349400000000003</v>
      </c>
      <c r="F1554" vm="11630">
        <f ca="1"/>
        <v>54.1</v>
      </c>
      <c r="G1554" vm="710">
        <f ca="1"/>
        <v>324.05</v>
      </c>
      <c r="H1554" vm="3173">
        <f ca="1"/>
        <v>26.7</v>
      </c>
      <c r="J1554" vm="11631">
        <f ca="1"/>
        <v>322.35000000000002</v>
      </c>
      <c r="K1554" vm="11133">
        <f ca="1"/>
        <v>291.95</v>
      </c>
      <c r="L1554" vm="856">
        <f ca="1"/>
        <v>298.60000000000002</v>
      </c>
      <c r="M1554" s="19" vm="11632">
        <f ca="1"/>
        <v>17132.2</v>
      </c>
      <c r="N1554" s="16">
        <f t="shared" ca="1" si="312"/>
        <v>4.1180566089175476E-3</v>
      </c>
      <c r="O1554" s="16">
        <f t="shared" ca="1" si="324"/>
        <v>-6.7676600988110193E-3</v>
      </c>
      <c r="P1554" s="16">
        <f t="shared" ca="1" si="313"/>
        <v>-6.7676600988110193E-3</v>
      </c>
      <c r="Q1554" s="16">
        <f t="shared" ca="1" si="314"/>
        <v>-1.8467225931646629E-3</v>
      </c>
      <c r="R1554" s="16">
        <f t="shared" ca="1" si="315"/>
        <v>1.8217708970038566E-2</v>
      </c>
      <c r="S1554" s="16">
        <f t="shared" ca="1" si="323"/>
        <v>4.6544101375530438E-4</v>
      </c>
      <c r="T1554" s="16">
        <f t="shared" ca="1" si="316"/>
        <v>2.1465252054626488E-2</v>
      </c>
      <c r="U1554" s="16">
        <f t="shared" ca="1" si="317"/>
        <v>2.0298396519066026E-2</v>
      </c>
      <c r="V1554" s="16">
        <f t="shared" ca="1" si="318"/>
        <v>2.0298396519066026E-2</v>
      </c>
      <c r="W1554" s="16">
        <f t="shared" ca="1" si="319"/>
        <v>1.9533426133904488E-2</v>
      </c>
      <c r="X1554" s="16">
        <f t="shared" ca="1" si="320"/>
        <v>1.9139203058665812E-2</v>
      </c>
      <c r="Y1554" s="16">
        <f t="shared" ca="1" si="321"/>
        <v>0</v>
      </c>
      <c r="Z1554" s="16">
        <f t="shared" ca="1" si="322"/>
        <v>0</v>
      </c>
    </row>
    <row r="1555" spans="2:26" x14ac:dyDescent="0.35">
      <c r="B1555" vm="11633">
        <f ca="1"/>
        <v>44439</v>
      </c>
      <c r="C1555" vm="11634">
        <f ca="1"/>
        <v>748.3</v>
      </c>
      <c r="E1555" vm="11635">
        <f ca="1"/>
        <v>62.216000000000001</v>
      </c>
      <c r="F1555" vm="11200">
        <f ca="1"/>
        <v>52.55</v>
      </c>
      <c r="G1555" vm="5753">
        <f ca="1"/>
        <v>321.75</v>
      </c>
      <c r="H1555" vm="3234">
        <f ca="1"/>
        <v>26.95</v>
      </c>
      <c r="J1555" vm="4386">
        <f ca="1"/>
        <v>323.64999999999998</v>
      </c>
      <c r="K1555" vm="6286">
        <f ca="1"/>
        <v>287.3</v>
      </c>
      <c r="L1555" vm="5902">
        <f ca="1"/>
        <v>302.8</v>
      </c>
      <c r="M1555" s="19" vm="11636">
        <f ca="1"/>
        <v>17076.25</v>
      </c>
      <c r="N1555" s="16">
        <f t="shared" ca="1" si="312"/>
        <v>2.4759432943875927E-2</v>
      </c>
      <c r="O1555" s="16">
        <f t="shared" ca="1" si="324"/>
        <v>1.4026810234645949E-2</v>
      </c>
      <c r="P1555" s="16">
        <f t="shared" ca="1" si="313"/>
        <v>1.4026810234645949E-2</v>
      </c>
      <c r="Q1555" s="16">
        <f t="shared" ca="1" si="314"/>
        <v>-2.9069088529475737E-2</v>
      </c>
      <c r="R1555" s="16">
        <f t="shared" ca="1" si="315"/>
        <v>-7.1229783974889709E-3</v>
      </c>
      <c r="S1555" s="16">
        <f t="shared" ca="1" si="323"/>
        <v>4.0247732348898807E-3</v>
      </c>
      <c r="T1555" s="16">
        <f t="shared" ca="1" si="316"/>
        <v>-1.6055588744302612E-2</v>
      </c>
      <c r="U1555" s="16">
        <f t="shared" ca="1" si="317"/>
        <v>1.3967636458203769E-2</v>
      </c>
      <c r="V1555" s="16">
        <f t="shared" ca="1" si="318"/>
        <v>1.3967636458203769E-2</v>
      </c>
      <c r="W1555" s="16">
        <f t="shared" ca="1" si="319"/>
        <v>1.2538348145597638E-2</v>
      </c>
      <c r="X1555" s="16">
        <f t="shared" ca="1" si="320"/>
        <v>1.214412507035896E-2</v>
      </c>
      <c r="Y1555" s="16">
        <f t="shared" ca="1" si="321"/>
        <v>0</v>
      </c>
      <c r="Z1555" s="16">
        <f t="shared" ca="1" si="322"/>
        <v>0</v>
      </c>
    </row>
    <row r="1556" spans="2:26" x14ac:dyDescent="0.35">
      <c r="B1556" vm="11637">
        <f ca="1"/>
        <v>44440</v>
      </c>
      <c r="C1556" vm="5593">
        <f ca="1"/>
        <v>744.75</v>
      </c>
      <c r="E1556" vm="11638">
        <f ca="1"/>
        <v>63.282699999999998</v>
      </c>
      <c r="F1556" vm="11639">
        <f ca="1"/>
        <v>54.95</v>
      </c>
      <c r="G1556" vm="11640">
        <f ca="1"/>
        <v>322.75</v>
      </c>
      <c r="H1556" vm="3927">
        <f ca="1"/>
        <v>27.2</v>
      </c>
      <c r="J1556" vm="5753">
        <f ca="1"/>
        <v>321.75</v>
      </c>
      <c r="K1556" vm="11641">
        <f ca="1"/>
        <v>295.25</v>
      </c>
      <c r="L1556" vm="11153">
        <f ca="1"/>
        <v>298.05</v>
      </c>
      <c r="M1556" s="19" vm="11642">
        <f ca="1"/>
        <v>17234.150000000001</v>
      </c>
      <c r="N1556" s="16">
        <f t="shared" ref="N1556:N1619" ca="1" si="325">LN(C1556/C1555)</f>
        <v>-4.7553754929211605E-3</v>
      </c>
      <c r="O1556" s="16">
        <f t="shared" ca="1" si="324"/>
        <v>1.6999788666005655E-2</v>
      </c>
      <c r="P1556" s="16">
        <f t="shared" ref="P1556:P1619" ca="1" si="326">LN(E1556/E1555)</f>
        <v>1.6999788666005655E-2</v>
      </c>
      <c r="Q1556" s="16">
        <f t="shared" ref="Q1556:Q1619" ca="1" si="327">LN(F1556/F1555)</f>
        <v>4.4658583526670376E-2</v>
      </c>
      <c r="R1556" s="16">
        <f t="shared" ref="R1556:R1619" ca="1" si="328">LN(G1556/G1555)</f>
        <v>3.1031832505158058E-3</v>
      </c>
      <c r="S1556" s="16">
        <f t="shared" ca="1" si="323"/>
        <v>-5.8878385152830786E-3</v>
      </c>
      <c r="T1556" s="16">
        <f t="shared" ref="T1556:T1619" ca="1" si="329">LN(K1556/K1555)</f>
        <v>2.7295489092227822E-2</v>
      </c>
      <c r="U1556" s="16">
        <f t="shared" ref="U1556:U1619" ca="1" si="330">LN(L1556/L1555)</f>
        <v>-1.5811263897358145E-2</v>
      </c>
      <c r="V1556" s="16">
        <f t="shared" ref="V1556:V1619" ca="1" si="331">LN(L1556/L1555)</f>
        <v>-1.5811263897358145E-2</v>
      </c>
      <c r="W1556" s="16">
        <f t="shared" ref="W1556:W1619" ca="1" si="332">SUMPRODUCT($Q$7:$X$7,N1556:U1556)</f>
        <v>-1.3777057487172268E-2</v>
      </c>
      <c r="X1556" s="16">
        <f t="shared" ref="X1556:X1619" ca="1" si="333">MAX(W1556-$W$15,0)</f>
        <v>0</v>
      </c>
      <c r="Y1556" s="16">
        <f t="shared" ref="Y1556:Y1619" ca="1" si="334">MAX($W$15-W1556,0)</f>
        <v>1.4171280562410946E-2</v>
      </c>
      <c r="Z1556" s="16">
        <f t="shared" ref="Z1556:Z1619" ca="1" si="335">MAX($O$4-W1556,0)</f>
        <v>1.433626155300159E-2</v>
      </c>
    </row>
    <row r="1557" spans="2:26" x14ac:dyDescent="0.35">
      <c r="B1557" vm="11643">
        <f ca="1"/>
        <v>44441</v>
      </c>
      <c r="C1557" vm="11644">
        <f ca="1"/>
        <v>753.85</v>
      </c>
      <c r="E1557" vm="11645">
        <f ca="1"/>
        <v>63.3827</v>
      </c>
      <c r="F1557" vm="11646">
        <f ca="1"/>
        <v>54.7</v>
      </c>
      <c r="G1557" vm="11647">
        <f ca="1"/>
        <v>325.2</v>
      </c>
      <c r="H1557" vm="3682">
        <f ca="1"/>
        <v>28.05</v>
      </c>
      <c r="J1557" vm="5525">
        <f ca="1"/>
        <v>322.55</v>
      </c>
      <c r="K1557" vm="4026">
        <f ca="1"/>
        <v>293.14999999999998</v>
      </c>
      <c r="L1557" vm="11046">
        <f ca="1"/>
        <v>305.8</v>
      </c>
      <c r="M1557" s="19" vm="11648">
        <f ca="1"/>
        <v>17323.599999999999</v>
      </c>
      <c r="N1557" s="16">
        <f t="shared" ca="1" si="325"/>
        <v>1.2144817631535883E-2</v>
      </c>
      <c r="O1557" s="16">
        <f t="shared" ca="1" si="324"/>
        <v>1.5789634860988802E-3</v>
      </c>
      <c r="P1557" s="16">
        <f t="shared" ca="1" si="326"/>
        <v>1.5789634860988802E-3</v>
      </c>
      <c r="Q1557" s="16">
        <f t="shared" ca="1" si="327"/>
        <v>-4.5599714216948304E-3</v>
      </c>
      <c r="R1557" s="16">
        <f t="shared" ca="1" si="328"/>
        <v>7.5623479469035179E-3</v>
      </c>
      <c r="S1557" s="16">
        <f t="shared" ca="1" si="323"/>
        <v>2.4833165020145646E-3</v>
      </c>
      <c r="T1557" s="16">
        <f t="shared" ca="1" si="329"/>
        <v>-7.1380316672477011E-3</v>
      </c>
      <c r="U1557" s="16">
        <f t="shared" ca="1" si="330"/>
        <v>2.5670035829026296E-2</v>
      </c>
      <c r="V1557" s="16">
        <f t="shared" ca="1" si="331"/>
        <v>2.5670035829026296E-2</v>
      </c>
      <c r="W1557" s="16">
        <f t="shared" ca="1" si="332"/>
        <v>2.4093784688656802E-2</v>
      </c>
      <c r="X1557" s="16">
        <f t="shared" ca="1" si="333"/>
        <v>2.3699561613418126E-2</v>
      </c>
      <c r="Y1557" s="16">
        <f t="shared" ca="1" si="334"/>
        <v>0</v>
      </c>
      <c r="Z1557" s="16">
        <f t="shared" ca="1" si="335"/>
        <v>0</v>
      </c>
    </row>
    <row r="1558" spans="2:26" x14ac:dyDescent="0.35">
      <c r="B1558" vm="11649">
        <f ca="1"/>
        <v>44442</v>
      </c>
      <c r="C1558" vm="11650">
        <f ca="1"/>
        <v>754.9</v>
      </c>
      <c r="E1558" vm="11651">
        <f ca="1"/>
        <v>66.199299999999994</v>
      </c>
      <c r="F1558" vm="9259">
        <f ca="1"/>
        <v>55.45</v>
      </c>
      <c r="G1558" vm="10897">
        <f ca="1"/>
        <v>325.05</v>
      </c>
      <c r="H1558" vm="3083">
        <f ca="1"/>
        <v>27.7</v>
      </c>
      <c r="J1558" vm="903">
        <f ca="1"/>
        <v>320.75</v>
      </c>
      <c r="K1558" vm="1078">
        <f ca="1"/>
        <v>295.55</v>
      </c>
      <c r="L1558" vm="6177">
        <f ca="1"/>
        <v>308.3</v>
      </c>
      <c r="M1558" s="19" vm="11652">
        <f ca="1"/>
        <v>17377.8</v>
      </c>
      <c r="N1558" s="16">
        <f t="shared" ca="1" si="325"/>
        <v>1.3918809206515091E-3</v>
      </c>
      <c r="O1558" s="16">
        <f t="shared" ca="1" si="324"/>
        <v>4.3478935324183614E-2</v>
      </c>
      <c r="P1558" s="16">
        <f t="shared" ca="1" si="326"/>
        <v>4.3478935324183614E-2</v>
      </c>
      <c r="Q1558" s="16">
        <f t="shared" ca="1" si="327"/>
        <v>1.3618004368440496E-2</v>
      </c>
      <c r="R1558" s="16">
        <f t="shared" ca="1" si="328"/>
        <v>-4.613610231777435E-4</v>
      </c>
      <c r="S1558" s="16">
        <f t="shared" ca="1" si="323"/>
        <v>-5.5961594825048892E-3</v>
      </c>
      <c r="T1558" s="16">
        <f t="shared" ca="1" si="329"/>
        <v>8.1536038601544743E-3</v>
      </c>
      <c r="U1558" s="16">
        <f t="shared" ca="1" si="330"/>
        <v>8.142041397142738E-3</v>
      </c>
      <c r="V1558" s="16">
        <f t="shared" ca="1" si="331"/>
        <v>8.142041397142738E-3</v>
      </c>
      <c r="W1558" s="16">
        <f t="shared" ca="1" si="332"/>
        <v>7.9995705344505057E-3</v>
      </c>
      <c r="X1558" s="16">
        <f t="shared" ca="1" si="333"/>
        <v>7.6053474592118284E-3</v>
      </c>
      <c r="Y1558" s="16">
        <f t="shared" ca="1" si="334"/>
        <v>0</v>
      </c>
      <c r="Z1558" s="16">
        <f t="shared" ca="1" si="335"/>
        <v>0</v>
      </c>
    </row>
    <row r="1559" spans="2:26" x14ac:dyDescent="0.35">
      <c r="B1559" vm="11653">
        <f ca="1"/>
        <v>44445</v>
      </c>
      <c r="C1559" vm="11654">
        <f ca="1"/>
        <v>751.2</v>
      </c>
      <c r="E1559" vm="11655">
        <f ca="1"/>
        <v>65.149299999999997</v>
      </c>
      <c r="F1559" vm="9259">
        <f ca="1"/>
        <v>55.45</v>
      </c>
      <c r="G1559" vm="11656">
        <f ca="1"/>
        <v>328.05</v>
      </c>
      <c r="H1559" vm="3938">
        <f ca="1"/>
        <v>27.35</v>
      </c>
      <c r="J1559" vm="1744">
        <f ca="1"/>
        <v>320.3</v>
      </c>
      <c r="K1559" vm="5962">
        <f ca="1"/>
        <v>297.45</v>
      </c>
      <c r="L1559" vm="218">
        <f ca="1"/>
        <v>315.14999999999998</v>
      </c>
      <c r="M1559" s="19" vm="11657">
        <f ca="1"/>
        <v>17362.099999999999</v>
      </c>
      <c r="N1559" s="16">
        <f t="shared" ca="1" si="325"/>
        <v>-4.913362251525959E-3</v>
      </c>
      <c r="O1559" s="16">
        <f t="shared" ca="1" si="324"/>
        <v>-1.598832979171513E-2</v>
      </c>
      <c r="P1559" s="16">
        <f t="shared" ca="1" si="326"/>
        <v>-1.598832979171513E-2</v>
      </c>
      <c r="Q1559" s="16">
        <f t="shared" ca="1" si="327"/>
        <v>0</v>
      </c>
      <c r="R1559" s="16">
        <f t="shared" ca="1" si="328"/>
        <v>9.187019140408776E-3</v>
      </c>
      <c r="S1559" s="16">
        <f t="shared" ca="1" si="323"/>
        <v>-1.4039468806332895E-3</v>
      </c>
      <c r="T1559" s="16">
        <f t="shared" ca="1" si="329"/>
        <v>6.4081163635361276E-3</v>
      </c>
      <c r="U1559" s="16">
        <f t="shared" ca="1" si="330"/>
        <v>2.1975381067014334E-2</v>
      </c>
      <c r="V1559" s="16">
        <f t="shared" ca="1" si="331"/>
        <v>2.1975381067014334E-2</v>
      </c>
      <c r="W1559" s="16">
        <f t="shared" ca="1" si="332"/>
        <v>2.0520492463372512E-2</v>
      </c>
      <c r="X1559" s="16">
        <f t="shared" ca="1" si="333"/>
        <v>2.0126269388133836E-2</v>
      </c>
      <c r="Y1559" s="16">
        <f t="shared" ca="1" si="334"/>
        <v>0</v>
      </c>
      <c r="Z1559" s="16">
        <f t="shared" ca="1" si="335"/>
        <v>0</v>
      </c>
    </row>
    <row r="1560" spans="2:26" x14ac:dyDescent="0.35">
      <c r="B1560" vm="11658">
        <f ca="1"/>
        <v>44446</v>
      </c>
      <c r="C1560" vm="11659">
        <f ca="1"/>
        <v>745.5</v>
      </c>
      <c r="E1560" vm="11660">
        <f ca="1"/>
        <v>64.766000000000005</v>
      </c>
      <c r="F1560" vm="11661">
        <f ca="1"/>
        <v>55.3</v>
      </c>
      <c r="G1560" vm="6637">
        <f ca="1"/>
        <v>328.95</v>
      </c>
      <c r="H1560" vm="3034">
        <f ca="1"/>
        <v>27.3</v>
      </c>
      <c r="J1560" vm="6473">
        <f ca="1"/>
        <v>316.95</v>
      </c>
      <c r="K1560" vm="11662">
        <f ca="1"/>
        <v>294.60000000000002</v>
      </c>
      <c r="L1560" vm="11663">
        <f ca="1"/>
        <v>311.95</v>
      </c>
      <c r="M1560" s="19" vm="11664">
        <f ca="1"/>
        <v>17353.5</v>
      </c>
      <c r="N1560" s="16">
        <f t="shared" ca="1" si="325"/>
        <v>-7.6167936892601569E-3</v>
      </c>
      <c r="O1560" s="16">
        <f t="shared" ca="1" si="324"/>
        <v>-5.9007847756895881E-3</v>
      </c>
      <c r="P1560" s="16">
        <f t="shared" ca="1" si="326"/>
        <v>-5.9007847756895881E-3</v>
      </c>
      <c r="Q1560" s="16">
        <f t="shared" ca="1" si="327"/>
        <v>-2.7088052680870156E-3</v>
      </c>
      <c r="R1560" s="16">
        <f t="shared" ca="1" si="328"/>
        <v>2.7397277411202693E-3</v>
      </c>
      <c r="S1560" s="16">
        <f t="shared" ca="1" si="323"/>
        <v>-1.0514023884937138E-2</v>
      </c>
      <c r="T1560" s="16">
        <f t="shared" ca="1" si="329"/>
        <v>-9.6276396053846507E-3</v>
      </c>
      <c r="U1560" s="16">
        <f t="shared" ca="1" si="330"/>
        <v>-1.020579740232375E-2</v>
      </c>
      <c r="V1560" s="16">
        <f t="shared" ca="1" si="331"/>
        <v>-1.020579740232375E-2</v>
      </c>
      <c r="W1560" s="16">
        <f t="shared" ca="1" si="332"/>
        <v>-9.4680933135069586E-3</v>
      </c>
      <c r="X1560" s="16">
        <f t="shared" ca="1" si="333"/>
        <v>0</v>
      </c>
      <c r="Y1560" s="16">
        <f t="shared" ca="1" si="334"/>
        <v>9.8623163887456358E-3</v>
      </c>
      <c r="Z1560" s="16">
        <f t="shared" ca="1" si="335"/>
        <v>1.002729737933628E-2</v>
      </c>
    </row>
    <row r="1561" spans="2:26" x14ac:dyDescent="0.35">
      <c r="B1561" vm="11665">
        <f ca="1"/>
        <v>44447</v>
      </c>
      <c r="C1561" vm="11666">
        <f ca="1"/>
        <v>746.85</v>
      </c>
      <c r="E1561" vm="11667">
        <f ca="1"/>
        <v>65.699299999999994</v>
      </c>
      <c r="F1561" vm="11668">
        <f ca="1"/>
        <v>55.7</v>
      </c>
      <c r="G1561" vm="743">
        <f ca="1"/>
        <v>329.95</v>
      </c>
      <c r="H1561" vm="3065">
        <f ca="1"/>
        <v>27.5</v>
      </c>
      <c r="J1561" vm="5803">
        <f ca="1"/>
        <v>312.64999999999998</v>
      </c>
      <c r="K1561" vm="11641">
        <f ca="1"/>
        <v>295.25</v>
      </c>
      <c r="L1561" vm="11669">
        <f ca="1"/>
        <v>298.95</v>
      </c>
      <c r="M1561" s="19" vm="11670">
        <f ca="1"/>
        <v>17369.25</v>
      </c>
      <c r="N1561" s="16">
        <f t="shared" ca="1" si="325"/>
        <v>1.8092275515082499E-3</v>
      </c>
      <c r="O1561" s="16">
        <f t="shared" ca="1" si="324"/>
        <v>1.4307496642173222E-2</v>
      </c>
      <c r="P1561" s="16">
        <f t="shared" ca="1" si="326"/>
        <v>1.4307496642173222E-2</v>
      </c>
      <c r="Q1561" s="16">
        <f t="shared" ca="1" si="327"/>
        <v>7.2072384049493869E-3</v>
      </c>
      <c r="R1561" s="16">
        <f t="shared" ca="1" si="328"/>
        <v>3.0353642974238295E-3</v>
      </c>
      <c r="S1561" s="16">
        <f t="shared" ca="1" si="323"/>
        <v>-1.3659678716868481E-2</v>
      </c>
      <c r="T1561" s="16">
        <f t="shared" ca="1" si="329"/>
        <v>2.2039510489416689E-3</v>
      </c>
      <c r="U1561" s="16">
        <f t="shared" ca="1" si="330"/>
        <v>-4.2566583229881966E-2</v>
      </c>
      <c r="V1561" s="16">
        <f t="shared" ca="1" si="331"/>
        <v>-4.2566583229881966E-2</v>
      </c>
      <c r="W1561" s="16">
        <f t="shared" ca="1" si="332"/>
        <v>-3.8924707526277864E-2</v>
      </c>
      <c r="X1561" s="16">
        <f t="shared" ca="1" si="333"/>
        <v>0</v>
      </c>
      <c r="Y1561" s="16">
        <f t="shared" ca="1" si="334"/>
        <v>3.931893060151654E-2</v>
      </c>
      <c r="Z1561" s="16">
        <f t="shared" ca="1" si="335"/>
        <v>3.9483911592107186E-2</v>
      </c>
    </row>
    <row r="1562" spans="2:26" x14ac:dyDescent="0.35">
      <c r="B1562" vm="11671">
        <f ca="1"/>
        <v>44448</v>
      </c>
      <c r="C1562" vm="11672">
        <f ca="1"/>
        <v>749.7</v>
      </c>
      <c r="E1562" vm="11673">
        <f ca="1"/>
        <v>65.682699999999997</v>
      </c>
      <c r="F1562" vm="9298">
        <f ca="1"/>
        <v>55.65</v>
      </c>
      <c r="G1562" vm="11277">
        <f ca="1"/>
        <v>329.45</v>
      </c>
      <c r="H1562" vm="3045">
        <f ca="1"/>
        <v>27.4</v>
      </c>
      <c r="J1562" vm="11144">
        <f ca="1"/>
        <v>310</v>
      </c>
      <c r="K1562" vm="11669">
        <f ca="1"/>
        <v>298.95</v>
      </c>
      <c r="L1562" vm="818">
        <f ca="1"/>
        <v>301.85000000000002</v>
      </c>
      <c r="M1562" s="19" vm="11674">
        <f ca="1"/>
        <v>17355.3</v>
      </c>
      <c r="N1562" s="16">
        <f t="shared" ca="1" si="325"/>
        <v>3.8087647527149928E-3</v>
      </c>
      <c r="O1562" s="16">
        <f t="shared" ca="1" si="324"/>
        <v>-2.5269824006837386E-4</v>
      </c>
      <c r="P1562" s="16">
        <f t="shared" ca="1" si="326"/>
        <v>-2.5269824006837386E-4</v>
      </c>
      <c r="Q1562" s="16">
        <f t="shared" ca="1" si="327"/>
        <v>-8.9806921168460402E-4</v>
      </c>
      <c r="R1562" s="16">
        <f t="shared" ca="1" si="328"/>
        <v>-1.5165304696017211E-3</v>
      </c>
      <c r="S1562" s="16">
        <f t="shared" ca="1" si="323"/>
        <v>-8.5120565341148952E-3</v>
      </c>
      <c r="T1562" s="16">
        <f t="shared" ca="1" si="329"/>
        <v>1.2453880249441667E-2</v>
      </c>
      <c r="U1562" s="16">
        <f t="shared" ca="1" si="330"/>
        <v>9.653869915521824E-3</v>
      </c>
      <c r="V1562" s="16">
        <f t="shared" ca="1" si="331"/>
        <v>9.653869915521824E-3</v>
      </c>
      <c r="W1562" s="16">
        <f t="shared" ca="1" si="332"/>
        <v>8.8646091881362538E-3</v>
      </c>
      <c r="X1562" s="16">
        <f t="shared" ca="1" si="333"/>
        <v>8.4703861128975766E-3</v>
      </c>
      <c r="Y1562" s="16">
        <f t="shared" ca="1" si="334"/>
        <v>0</v>
      </c>
      <c r="Z1562" s="16">
        <f t="shared" ca="1" si="335"/>
        <v>0</v>
      </c>
    </row>
    <row r="1563" spans="2:26" x14ac:dyDescent="0.35">
      <c r="B1563" vm="11675">
        <f ca="1"/>
        <v>44452</v>
      </c>
      <c r="C1563" vm="11676">
        <f ca="1"/>
        <v>745.1</v>
      </c>
      <c r="E1563" vm="11677">
        <f ca="1"/>
        <v>65.499300000000005</v>
      </c>
      <c r="F1563" vm="11678">
        <f ca="1"/>
        <v>55.15</v>
      </c>
      <c r="G1563" vm="11679">
        <f ca="1"/>
        <v>335.4</v>
      </c>
      <c r="H1563" vm="4020">
        <f ca="1"/>
        <v>27.6</v>
      </c>
      <c r="J1563" vm="5454">
        <f ca="1"/>
        <v>308.64999999999998</v>
      </c>
      <c r="K1563" vm="11680">
        <f ca="1"/>
        <v>301.2</v>
      </c>
      <c r="L1563" vm="11681">
        <f ca="1"/>
        <v>308.55</v>
      </c>
      <c r="M1563" s="19" vm="11682">
        <f ca="1"/>
        <v>17380</v>
      </c>
      <c r="N1563" s="16">
        <f t="shared" ca="1" si="325"/>
        <v>-6.1546889493346111E-3</v>
      </c>
      <c r="O1563" s="16">
        <f t="shared" ca="1" si="324"/>
        <v>-2.7961171424314489E-3</v>
      </c>
      <c r="P1563" s="16">
        <f t="shared" ca="1" si="326"/>
        <v>-2.7961171424314489E-3</v>
      </c>
      <c r="Q1563" s="16">
        <f t="shared" ca="1" si="327"/>
        <v>-9.0253320220424066E-3</v>
      </c>
      <c r="R1563" s="16">
        <f t="shared" ca="1" si="328"/>
        <v>1.7899252029279524E-2</v>
      </c>
      <c r="S1563" s="16">
        <f t="shared" ca="1" si="323"/>
        <v>-4.3643486392870717E-3</v>
      </c>
      <c r="T1563" s="16">
        <f t="shared" ca="1" si="329"/>
        <v>7.4981605988250566E-3</v>
      </c>
      <c r="U1563" s="16">
        <f t="shared" ca="1" si="330"/>
        <v>2.1953699524640588E-2</v>
      </c>
      <c r="V1563" s="16">
        <f t="shared" ca="1" si="331"/>
        <v>2.1953699524640588E-2</v>
      </c>
      <c r="W1563" s="16">
        <f t="shared" ca="1" si="332"/>
        <v>2.0858654602995463E-2</v>
      </c>
      <c r="X1563" s="16">
        <f t="shared" ca="1" si="333"/>
        <v>2.0464431527756788E-2</v>
      </c>
      <c r="Y1563" s="16">
        <f t="shared" ca="1" si="334"/>
        <v>0</v>
      </c>
      <c r="Z1563" s="16">
        <f t="shared" ca="1" si="335"/>
        <v>0</v>
      </c>
    </row>
    <row r="1564" spans="2:26" x14ac:dyDescent="0.35">
      <c r="B1564" vm="11683">
        <f ca="1"/>
        <v>44453</v>
      </c>
      <c r="C1564" vm="11684">
        <f ca="1"/>
        <v>755.4</v>
      </c>
      <c r="E1564" vm="11685">
        <f ca="1"/>
        <v>67.465999999999994</v>
      </c>
      <c r="F1564" vm="11540">
        <f ca="1"/>
        <v>58</v>
      </c>
      <c r="G1564" vm="11488">
        <f ca="1"/>
        <v>333</v>
      </c>
      <c r="H1564" vm="4020">
        <f ca="1"/>
        <v>27.6</v>
      </c>
      <c r="J1564" vm="871">
        <f ca="1"/>
        <v>317.85000000000002</v>
      </c>
      <c r="K1564" vm="5093">
        <f ca="1"/>
        <v>306.10000000000002</v>
      </c>
      <c r="L1564" vm="6544">
        <f ca="1"/>
        <v>303.2</v>
      </c>
      <c r="M1564" s="19" vm="11686">
        <f ca="1"/>
        <v>17519.45</v>
      </c>
      <c r="N1564" s="16">
        <f t="shared" ca="1" si="325"/>
        <v>1.372897271867452E-2</v>
      </c>
      <c r="O1564" s="16">
        <f t="shared" ca="1" si="324"/>
        <v>2.9584311712255375E-2</v>
      </c>
      <c r="P1564" s="16">
        <f t="shared" ca="1" si="326"/>
        <v>2.9584311712255375E-2</v>
      </c>
      <c r="Q1564" s="16">
        <f t="shared" ca="1" si="327"/>
        <v>5.0386264846907829E-2</v>
      </c>
      <c r="R1564" s="16">
        <f t="shared" ca="1" si="328"/>
        <v>-7.1813594086645848E-3</v>
      </c>
      <c r="S1564" s="16">
        <f t="shared" ca="1" si="323"/>
        <v>2.9371624542513124E-2</v>
      </c>
      <c r="T1564" s="16">
        <f t="shared" ca="1" si="329"/>
        <v>1.6137350025628515E-2</v>
      </c>
      <c r="U1564" s="16">
        <f t="shared" ca="1" si="330"/>
        <v>-1.7491250998859394E-2</v>
      </c>
      <c r="V1564" s="16">
        <f t="shared" ca="1" si="331"/>
        <v>-1.7491250998859394E-2</v>
      </c>
      <c r="W1564" s="16">
        <f t="shared" ca="1" si="332"/>
        <v>-1.5403951957767814E-2</v>
      </c>
      <c r="X1564" s="16">
        <f t="shared" ca="1" si="333"/>
        <v>0</v>
      </c>
      <c r="Y1564" s="16">
        <f t="shared" ca="1" si="334"/>
        <v>1.5798175033006491E-2</v>
      </c>
      <c r="Z1564" s="16">
        <f t="shared" ca="1" si="335"/>
        <v>1.5963156023597137E-2</v>
      </c>
    </row>
    <row r="1565" spans="2:26" x14ac:dyDescent="0.35">
      <c r="B1565" vm="11687">
        <f ca="1"/>
        <v>44454</v>
      </c>
      <c r="C1565" vm="11688">
        <f ca="1"/>
        <v>765.95</v>
      </c>
      <c r="E1565" vm="11689">
        <f ca="1"/>
        <v>69.266000000000005</v>
      </c>
      <c r="F1565" vm="11690">
        <f ca="1"/>
        <v>57.9</v>
      </c>
      <c r="G1565" vm="11691">
        <f ca="1"/>
        <v>334.45</v>
      </c>
      <c r="H1565" vm="4039">
        <f ca="1"/>
        <v>27.95</v>
      </c>
      <c r="J1565" vm="4386">
        <f ca="1"/>
        <v>323.64999999999998</v>
      </c>
      <c r="K1565" vm="11663">
        <f ca="1"/>
        <v>311.95</v>
      </c>
      <c r="L1565" vm="828">
        <f ca="1"/>
        <v>307.2</v>
      </c>
      <c r="M1565" s="19" vm="11692">
        <f ca="1"/>
        <v>17629.5</v>
      </c>
      <c r="N1565" s="16">
        <f t="shared" ca="1" si="325"/>
        <v>1.3869483180348738E-2</v>
      </c>
      <c r="O1565" s="16">
        <f t="shared" ca="1" si="324"/>
        <v>2.633039803816991E-2</v>
      </c>
      <c r="P1565" s="16">
        <f t="shared" ca="1" si="326"/>
        <v>2.633039803816991E-2</v>
      </c>
      <c r="Q1565" s="16">
        <f t="shared" ca="1" si="327"/>
        <v>-1.7256259674698364E-3</v>
      </c>
      <c r="R1565" s="16">
        <f t="shared" ca="1" si="328"/>
        <v>4.3449015839731406E-3</v>
      </c>
      <c r="S1565" s="16">
        <f t="shared" ca="1" si="323"/>
        <v>1.8083111609101282E-2</v>
      </c>
      <c r="T1565" s="16">
        <f t="shared" ca="1" si="329"/>
        <v>1.893107260542835E-2</v>
      </c>
      <c r="U1565" s="16">
        <f t="shared" ca="1" si="330"/>
        <v>1.3106347505300583E-2</v>
      </c>
      <c r="V1565" s="16">
        <f t="shared" ca="1" si="331"/>
        <v>1.3106347505300583E-2</v>
      </c>
      <c r="W1565" s="16">
        <f t="shared" ca="1" si="332"/>
        <v>1.2637310856829058E-2</v>
      </c>
      <c r="X1565" s="16">
        <f t="shared" ca="1" si="333"/>
        <v>1.2243087781590381E-2</v>
      </c>
      <c r="Y1565" s="16">
        <f t="shared" ca="1" si="334"/>
        <v>0</v>
      </c>
      <c r="Z1565" s="16">
        <f t="shared" ca="1" si="335"/>
        <v>0</v>
      </c>
    </row>
    <row r="1566" spans="2:26" x14ac:dyDescent="0.35">
      <c r="B1566" vm="11693">
        <f ca="1"/>
        <v>44455</v>
      </c>
      <c r="C1566" vm="11694">
        <f ca="1"/>
        <v>769.65</v>
      </c>
      <c r="E1566" vm="11695">
        <f ca="1"/>
        <v>68.516000000000005</v>
      </c>
      <c r="F1566" vm="11696">
        <f ca="1"/>
        <v>58.2</v>
      </c>
      <c r="G1566" vm="6171">
        <f ca="1"/>
        <v>334.9</v>
      </c>
      <c r="H1566" vm="5488">
        <f ca="1"/>
        <v>28.1</v>
      </c>
      <c r="J1566" vm="4583">
        <f ca="1"/>
        <v>326</v>
      </c>
      <c r="K1566" vm="11697">
        <f ca="1"/>
        <v>311.64999999999998</v>
      </c>
      <c r="L1566" vm="6312">
        <f ca="1"/>
        <v>309.10000000000002</v>
      </c>
      <c r="M1566" s="19" vm="11698">
        <f ca="1"/>
        <v>17585.150000000001</v>
      </c>
      <c r="N1566" s="16">
        <f t="shared" ca="1" si="325"/>
        <v>4.8189725973782922E-3</v>
      </c>
      <c r="O1566" s="16">
        <f t="shared" ca="1" si="324"/>
        <v>-1.0886870675885594E-2</v>
      </c>
      <c r="P1566" s="16">
        <f t="shared" ca="1" si="326"/>
        <v>-1.0886870675885594E-2</v>
      </c>
      <c r="Q1566" s="16">
        <f t="shared" ca="1" si="327"/>
        <v>5.1679701584425976E-3</v>
      </c>
      <c r="R1566" s="16">
        <f t="shared" ca="1" si="328"/>
        <v>1.3445882357418185E-3</v>
      </c>
      <c r="S1566" s="16">
        <f t="shared" ca="1" si="323"/>
        <v>7.2346963751884668E-3</v>
      </c>
      <c r="T1566" s="16">
        <f t="shared" ca="1" si="329"/>
        <v>-9.6215530193579475E-4</v>
      </c>
      <c r="U1566" s="16">
        <f t="shared" ca="1" si="330"/>
        <v>6.1658478645536703E-3</v>
      </c>
      <c r="V1566" s="16">
        <f t="shared" ca="1" si="331"/>
        <v>6.1658478645536703E-3</v>
      </c>
      <c r="W1566" s="16">
        <f t="shared" ca="1" si="332"/>
        <v>5.7914031082223899E-3</v>
      </c>
      <c r="X1566" s="16">
        <f t="shared" ca="1" si="333"/>
        <v>5.3971800329837127E-3</v>
      </c>
      <c r="Y1566" s="16">
        <f t="shared" ca="1" si="334"/>
        <v>0</v>
      </c>
      <c r="Z1566" s="16">
        <f t="shared" ca="1" si="335"/>
        <v>0</v>
      </c>
    </row>
    <row r="1567" spans="2:26" x14ac:dyDescent="0.35">
      <c r="B1567" vm="11699">
        <f ca="1"/>
        <v>44456</v>
      </c>
      <c r="C1567" vm="11700">
        <f ca="1"/>
        <v>767.1</v>
      </c>
      <c r="E1567" vm="11701">
        <f ca="1"/>
        <v>68.432599999999994</v>
      </c>
      <c r="F1567" vm="8877">
        <f ca="1"/>
        <v>56.55</v>
      </c>
      <c r="G1567" vm="11702">
        <f ca="1"/>
        <v>334.75</v>
      </c>
      <c r="H1567" vm="3083">
        <f ca="1"/>
        <v>27.7</v>
      </c>
      <c r="J1567" vm="7626">
        <f ca="1"/>
        <v>326.39999999999998</v>
      </c>
      <c r="K1567" vm="6650">
        <f ca="1"/>
        <v>308.60000000000002</v>
      </c>
      <c r="L1567" vm="11703">
        <f ca="1"/>
        <v>302</v>
      </c>
      <c r="M1567" s="19" vm="11704">
        <f ca="1"/>
        <v>17396.900000000001</v>
      </c>
      <c r="N1567" s="16">
        <f t="shared" ca="1" si="325"/>
        <v>-3.3186950908328148E-3</v>
      </c>
      <c r="O1567" s="16">
        <f t="shared" ca="1" si="324"/>
        <v>-1.2179753617063342E-3</v>
      </c>
      <c r="P1567" s="16">
        <f t="shared" ca="1" si="326"/>
        <v>-1.2179753617063342E-3</v>
      </c>
      <c r="Q1567" s="16">
        <f t="shared" ca="1" si="327"/>
        <v>-2.8760152175262801E-2</v>
      </c>
      <c r="R1567" s="16">
        <f t="shared" ca="1" si="328"/>
        <v>-4.4799522887690855E-4</v>
      </c>
      <c r="S1567" s="16">
        <f t="shared" ca="1" si="323"/>
        <v>1.2262417232442935E-3</v>
      </c>
      <c r="T1567" s="16">
        <f t="shared" ca="1" si="329"/>
        <v>-9.8348233257989845E-3</v>
      </c>
      <c r="U1567" s="16">
        <f t="shared" ca="1" si="330"/>
        <v>-2.3237831763201034E-2</v>
      </c>
      <c r="V1567" s="16">
        <f t="shared" ca="1" si="331"/>
        <v>-2.3237831763201034E-2</v>
      </c>
      <c r="W1567" s="16">
        <f t="shared" ca="1" si="332"/>
        <v>-2.1875607392759362E-2</v>
      </c>
      <c r="X1567" s="16">
        <f t="shared" ca="1" si="333"/>
        <v>0</v>
      </c>
      <c r="Y1567" s="16">
        <f t="shared" ca="1" si="334"/>
        <v>2.2269830467998037E-2</v>
      </c>
      <c r="Z1567" s="16">
        <f t="shared" ca="1" si="335"/>
        <v>2.2434811458588683E-2</v>
      </c>
    </row>
    <row r="1568" spans="2:26" x14ac:dyDescent="0.35">
      <c r="B1568" vm="11705">
        <f ca="1"/>
        <v>44459</v>
      </c>
      <c r="C1568" vm="11706">
        <f ca="1"/>
        <v>748.9</v>
      </c>
      <c r="E1568" vm="11707">
        <f ca="1"/>
        <v>67.199299999999994</v>
      </c>
      <c r="F1568" vm="11708">
        <f ca="1"/>
        <v>54.05</v>
      </c>
      <c r="G1568" vm="4405">
        <f ca="1"/>
        <v>323.25</v>
      </c>
      <c r="H1568" vm="4039">
        <f ca="1"/>
        <v>27.95</v>
      </c>
      <c r="J1568" vm="11709">
        <f ca="1"/>
        <v>321.55</v>
      </c>
      <c r="K1568" vm="11669">
        <f ca="1"/>
        <v>298.95</v>
      </c>
      <c r="L1568" vm="11128">
        <f ca="1"/>
        <v>286.55</v>
      </c>
      <c r="M1568" s="19" vm="11710">
        <f ca="1"/>
        <v>17562</v>
      </c>
      <c r="N1568" s="16">
        <f t="shared" ca="1" si="325"/>
        <v>-2.4011707709929265E-2</v>
      </c>
      <c r="O1568" s="16">
        <f t="shared" ca="1" si="324"/>
        <v>-1.8186488465849093E-2</v>
      </c>
      <c r="P1568" s="16">
        <f t="shared" ca="1" si="326"/>
        <v>-1.8186488465849093E-2</v>
      </c>
      <c r="Q1568" s="16">
        <f t="shared" ca="1" si="327"/>
        <v>-4.5215658476912203E-2</v>
      </c>
      <c r="R1568" s="16">
        <f t="shared" ca="1" si="328"/>
        <v>-3.495796691931502E-2</v>
      </c>
      <c r="S1568" s="16">
        <f t="shared" ref="S1568:S1631" ca="1" si="336">LN(J1568/J1567)</f>
        <v>-1.4970570509079704E-2</v>
      </c>
      <c r="T1568" s="16">
        <f t="shared" ca="1" si="329"/>
        <v>-3.1769604602147131E-2</v>
      </c>
      <c r="U1568" s="16">
        <f t="shared" ca="1" si="330"/>
        <v>-5.2513976377123087E-2</v>
      </c>
      <c r="V1568" s="16">
        <f t="shared" ca="1" si="331"/>
        <v>-5.2513976377123087E-2</v>
      </c>
      <c r="W1568" s="16">
        <f t="shared" ca="1" si="332"/>
        <v>-5.1022393237368228E-2</v>
      </c>
      <c r="X1568" s="16">
        <f t="shared" ca="1" si="333"/>
        <v>0</v>
      </c>
      <c r="Y1568" s="16">
        <f t="shared" ca="1" si="334"/>
        <v>5.1416616312606904E-2</v>
      </c>
      <c r="Z1568" s="16">
        <f t="shared" ca="1" si="335"/>
        <v>5.158159730319755E-2</v>
      </c>
    </row>
    <row r="1569" spans="2:26" x14ac:dyDescent="0.35">
      <c r="B1569" vm="11711">
        <f ca="1"/>
        <v>44460</v>
      </c>
      <c r="C1569" vm="11712">
        <f ca="1"/>
        <v>749.6</v>
      </c>
      <c r="E1569" vm="11713">
        <f ca="1"/>
        <v>68.149299999999997</v>
      </c>
      <c r="F1569" vm="11007">
        <f ca="1"/>
        <v>54.4</v>
      </c>
      <c r="G1569" vm="10207">
        <f ca="1"/>
        <v>318.60000000000002</v>
      </c>
      <c r="H1569" vm="3741">
        <f ca="1"/>
        <v>27.45</v>
      </c>
      <c r="J1569" vm="4538">
        <f ca="1"/>
        <v>320.45</v>
      </c>
      <c r="K1569" vm="11027">
        <f ca="1"/>
        <v>301.95</v>
      </c>
      <c r="L1569" vm="5530">
        <f ca="1"/>
        <v>292.89999999999998</v>
      </c>
      <c r="M1569" s="19" vm="11714">
        <f ca="1"/>
        <v>17546.650000000001</v>
      </c>
      <c r="N1569" s="16">
        <f t="shared" ca="1" si="325"/>
        <v>9.3426766889104066E-4</v>
      </c>
      <c r="O1569" s="16">
        <f t="shared" ca="1" si="324"/>
        <v>1.4038055821591879E-2</v>
      </c>
      <c r="P1569" s="16">
        <f t="shared" ca="1" si="326"/>
        <v>1.4038055821591879E-2</v>
      </c>
      <c r="Q1569" s="16">
        <f t="shared" ca="1" si="327"/>
        <v>6.4546097766796928E-3</v>
      </c>
      <c r="R1569" s="16">
        <f t="shared" ca="1" si="328"/>
        <v>-1.4489620176018674E-2</v>
      </c>
      <c r="S1569" s="16">
        <f t="shared" ca="1" si="336"/>
        <v>-3.4267946306363343E-3</v>
      </c>
      <c r="T1569" s="16">
        <f t="shared" ca="1" si="329"/>
        <v>9.9851054269968591E-3</v>
      </c>
      <c r="U1569" s="16">
        <f t="shared" ca="1" si="330"/>
        <v>2.1918212835941257E-2</v>
      </c>
      <c r="V1569" s="16">
        <f t="shared" ca="1" si="331"/>
        <v>2.1918212835941257E-2</v>
      </c>
      <c r="W1569" s="16">
        <f t="shared" ca="1" si="332"/>
        <v>1.9766553816900477E-2</v>
      </c>
      <c r="X1569" s="16">
        <f t="shared" ca="1" si="333"/>
        <v>1.9372330741661802E-2</v>
      </c>
      <c r="Y1569" s="16">
        <f t="shared" ca="1" si="334"/>
        <v>0</v>
      </c>
      <c r="Z1569" s="16">
        <f t="shared" ca="1" si="335"/>
        <v>0</v>
      </c>
    </row>
    <row r="1570" spans="2:26" x14ac:dyDescent="0.35">
      <c r="B1570" vm="11715">
        <f ca="1"/>
        <v>44461</v>
      </c>
      <c r="C1570" vm="11716">
        <f ca="1"/>
        <v>745.3</v>
      </c>
      <c r="E1570" vm="11717">
        <f ca="1"/>
        <v>68.649299999999997</v>
      </c>
      <c r="F1570" vm="11718">
        <f ca="1"/>
        <v>57.05</v>
      </c>
      <c r="G1570" vm="11719">
        <f ca="1"/>
        <v>317.8</v>
      </c>
      <c r="H1570" vm="3034">
        <f ca="1"/>
        <v>27.3</v>
      </c>
      <c r="J1570" vm="6575">
        <f ca="1"/>
        <v>314.3</v>
      </c>
      <c r="K1570" vm="6769">
        <f ca="1"/>
        <v>310.10000000000002</v>
      </c>
      <c r="L1570" vm="11720">
        <f ca="1"/>
        <v>294.89999999999998</v>
      </c>
      <c r="M1570" s="19" vm="11721">
        <f ca="1"/>
        <v>17822.95</v>
      </c>
      <c r="N1570" s="16">
        <f t="shared" ca="1" si="325"/>
        <v>-5.7529090365643814E-3</v>
      </c>
      <c r="O1570" s="16">
        <f t="shared" ca="1" si="324"/>
        <v>7.3100488825465285E-3</v>
      </c>
      <c r="P1570" s="16">
        <f t="shared" ca="1" si="326"/>
        <v>7.3100488825465285E-3</v>
      </c>
      <c r="Q1570" s="16">
        <f t="shared" ca="1" si="327"/>
        <v>4.7563922446187588E-2</v>
      </c>
      <c r="R1570" s="16">
        <f t="shared" ca="1" si="328"/>
        <v>-2.514143373332571E-3</v>
      </c>
      <c r="S1570" s="16">
        <f t="shared" ca="1" si="336"/>
        <v>-1.9378314146713916E-2</v>
      </c>
      <c r="T1570" s="16">
        <f t="shared" ca="1" si="329"/>
        <v>2.6633385352493256E-2</v>
      </c>
      <c r="U1570" s="16">
        <f t="shared" ca="1" si="330"/>
        <v>6.8050619875427943E-3</v>
      </c>
      <c r="V1570" s="16">
        <f t="shared" ca="1" si="331"/>
        <v>6.8050619875427943E-3</v>
      </c>
      <c r="W1570" s="16">
        <f t="shared" ca="1" si="332"/>
        <v>6.772073837925106E-3</v>
      </c>
      <c r="X1570" s="16">
        <f t="shared" ca="1" si="333"/>
        <v>6.3778507626864288E-3</v>
      </c>
      <c r="Y1570" s="16">
        <f t="shared" ca="1" si="334"/>
        <v>0</v>
      </c>
      <c r="Z1570" s="16">
        <f t="shared" ca="1" si="335"/>
        <v>0</v>
      </c>
    </row>
    <row r="1571" spans="2:26" x14ac:dyDescent="0.35">
      <c r="B1571" vm="11722">
        <f ca="1"/>
        <v>44462</v>
      </c>
      <c r="C1571" vm="11723">
        <f ca="1"/>
        <v>754.5</v>
      </c>
      <c r="E1571" vm="11724">
        <f ca="1"/>
        <v>69.149299999999997</v>
      </c>
      <c r="F1571" vm="11725">
        <f ca="1"/>
        <v>57.15</v>
      </c>
      <c r="G1571" vm="5525">
        <f ca="1"/>
        <v>322.55</v>
      </c>
      <c r="H1571" vm="3114">
        <f ca="1"/>
        <v>27.75</v>
      </c>
      <c r="J1571" vm="5061">
        <f ca="1"/>
        <v>314.95</v>
      </c>
      <c r="K1571" vm="11726">
        <f ca="1"/>
        <v>321.5</v>
      </c>
      <c r="L1571" vm="5349">
        <f ca="1"/>
        <v>299.60000000000002</v>
      </c>
      <c r="M1571" s="19" vm="11727">
        <f ca="1"/>
        <v>17853.2</v>
      </c>
      <c r="N1571" s="16">
        <f t="shared" ca="1" si="325"/>
        <v>1.2268456320255441E-2</v>
      </c>
      <c r="O1571" s="16">
        <f t="shared" ca="1" si="324"/>
        <v>7.2569996260226054E-3</v>
      </c>
      <c r="P1571" s="16">
        <f t="shared" ca="1" si="326"/>
        <v>7.2569996260226054E-3</v>
      </c>
      <c r="Q1571" s="16">
        <f t="shared" ca="1" si="327"/>
        <v>1.7513139327351016E-3</v>
      </c>
      <c r="R1571" s="16">
        <f t="shared" ca="1" si="328"/>
        <v>1.4835908875635039E-2</v>
      </c>
      <c r="S1571" s="16">
        <f t="shared" ca="1" si="336"/>
        <v>2.0659522644159395E-3</v>
      </c>
      <c r="T1571" s="16">
        <f t="shared" ca="1" si="329"/>
        <v>3.610271757127078E-2</v>
      </c>
      <c r="U1571" s="16">
        <f t="shared" ca="1" si="330"/>
        <v>1.5811935821833944E-2</v>
      </c>
      <c r="V1571" s="16">
        <f t="shared" ca="1" si="331"/>
        <v>1.5811935821833944E-2</v>
      </c>
      <c r="W1571" s="16">
        <f t="shared" ca="1" si="332"/>
        <v>1.5491374759169729E-2</v>
      </c>
      <c r="X1571" s="16">
        <f t="shared" ca="1" si="333"/>
        <v>1.5097151683931052E-2</v>
      </c>
      <c r="Y1571" s="16">
        <f t="shared" ca="1" si="334"/>
        <v>0</v>
      </c>
      <c r="Z1571" s="16">
        <f t="shared" ca="1" si="335"/>
        <v>0</v>
      </c>
    </row>
    <row r="1572" spans="2:26" x14ac:dyDescent="0.35">
      <c r="B1572" vm="11728">
        <f ca="1"/>
        <v>44463</v>
      </c>
      <c r="C1572" vm="11729">
        <f ca="1"/>
        <v>744.8</v>
      </c>
      <c r="E1572" vm="11730">
        <f ca="1"/>
        <v>68.499300000000005</v>
      </c>
      <c r="F1572" vm="11731">
        <f ca="1"/>
        <v>56.25</v>
      </c>
      <c r="G1572" vm="7634">
        <f ca="1"/>
        <v>322.60000000000002</v>
      </c>
      <c r="H1572" vm="4039">
        <f ca="1"/>
        <v>27.95</v>
      </c>
      <c r="J1572" vm="6329">
        <f ca="1"/>
        <v>313.05</v>
      </c>
      <c r="K1572" vm="11732">
        <f ca="1"/>
        <v>317.95</v>
      </c>
      <c r="L1572" vm="5126">
        <f ca="1"/>
        <v>293.10000000000002</v>
      </c>
      <c r="M1572" s="19" vm="11733">
        <f ca="1"/>
        <v>17855.099999999999</v>
      </c>
      <c r="N1572" s="16">
        <f t="shared" ca="1" si="325"/>
        <v>-1.2939552245046304E-2</v>
      </c>
      <c r="O1572" s="16">
        <f t="shared" ca="1" si="324"/>
        <v>-9.4444089004808232E-3</v>
      </c>
      <c r="P1572" s="16">
        <f t="shared" ca="1" si="326"/>
        <v>-9.4444089004808232E-3</v>
      </c>
      <c r="Q1572" s="16">
        <f t="shared" ca="1" si="327"/>
        <v>-1.5873349156290122E-2</v>
      </c>
      <c r="R1572" s="16">
        <f t="shared" ca="1" si="328"/>
        <v>1.5500271285791726E-4</v>
      </c>
      <c r="S1572" s="16">
        <f t="shared" ca="1" si="336"/>
        <v>-6.0509738766184682E-3</v>
      </c>
      <c r="T1572" s="16">
        <f t="shared" ca="1" si="329"/>
        <v>-1.110340596425735E-2</v>
      </c>
      <c r="U1572" s="16">
        <f t="shared" ca="1" si="330"/>
        <v>-2.1934403926217705E-2</v>
      </c>
      <c r="V1572" s="16">
        <f t="shared" ca="1" si="331"/>
        <v>-2.1934403926217705E-2</v>
      </c>
      <c r="W1572" s="16">
        <f t="shared" ca="1" si="332"/>
        <v>-2.0649664133849648E-2</v>
      </c>
      <c r="X1572" s="16">
        <f t="shared" ca="1" si="333"/>
        <v>0</v>
      </c>
      <c r="Y1572" s="16">
        <f t="shared" ca="1" si="334"/>
        <v>2.1043887209088324E-2</v>
      </c>
      <c r="Z1572" s="16">
        <f t="shared" ca="1" si="335"/>
        <v>2.120886819967897E-2</v>
      </c>
    </row>
    <row r="1573" spans="2:26" x14ac:dyDescent="0.35">
      <c r="B1573" vm="11734">
        <f ca="1"/>
        <v>44466</v>
      </c>
      <c r="C1573" vm="11735">
        <f ca="1"/>
        <v>750.25</v>
      </c>
      <c r="E1573" vm="11736">
        <f ca="1"/>
        <v>67.999300000000005</v>
      </c>
      <c r="F1573" vm="11737">
        <f ca="1"/>
        <v>56.95</v>
      </c>
      <c r="G1573" vm="5753">
        <f ca="1"/>
        <v>321.75</v>
      </c>
      <c r="H1573" vm="3114">
        <f ca="1"/>
        <v>27.75</v>
      </c>
      <c r="J1573" vm="11726">
        <f ca="1"/>
        <v>321.5</v>
      </c>
      <c r="K1573" vm="4783">
        <f ca="1"/>
        <v>331.65</v>
      </c>
      <c r="L1573" vm="11738">
        <f ca="1"/>
        <v>287.60000000000002</v>
      </c>
      <c r="M1573" s="19" vm="11739">
        <f ca="1"/>
        <v>17748.599999999999</v>
      </c>
      <c r="N1573" s="16">
        <f t="shared" ca="1" si="325"/>
        <v>7.2907583576191535E-3</v>
      </c>
      <c r="O1573" s="16">
        <f t="shared" ca="1" si="324"/>
        <v>-7.3261152323884143E-3</v>
      </c>
      <c r="P1573" s="16">
        <f t="shared" ca="1" si="326"/>
        <v>-7.3261152323884143E-3</v>
      </c>
      <c r="Q1573" s="16">
        <f t="shared" ca="1" si="327"/>
        <v>1.2367648808661669E-2</v>
      </c>
      <c r="R1573" s="16">
        <f t="shared" ca="1" si="328"/>
        <v>-2.6383192148724979E-3</v>
      </c>
      <c r="S1573" s="16">
        <f t="shared" ca="1" si="336"/>
        <v>2.6634621486354624E-2</v>
      </c>
      <c r="T1573" s="16">
        <f t="shared" ca="1" si="329"/>
        <v>4.2186058258148203E-2</v>
      </c>
      <c r="U1573" s="16">
        <f t="shared" ca="1" si="330"/>
        <v>-1.8943221869955177E-2</v>
      </c>
      <c r="V1573" s="16">
        <f t="shared" ca="1" si="331"/>
        <v>-1.8943221869955177E-2</v>
      </c>
      <c r="W1573" s="16">
        <f t="shared" ca="1" si="332"/>
        <v>-1.7343609835153543E-2</v>
      </c>
      <c r="X1573" s="16">
        <f t="shared" ca="1" si="333"/>
        <v>0</v>
      </c>
      <c r="Y1573" s="16">
        <f t="shared" ca="1" si="334"/>
        <v>1.7737832910392218E-2</v>
      </c>
      <c r="Z1573" s="16">
        <f t="shared" ca="1" si="335"/>
        <v>1.7902813900982865E-2</v>
      </c>
    </row>
    <row r="1574" spans="2:26" x14ac:dyDescent="0.35">
      <c r="B1574" vm="11740">
        <f ca="1"/>
        <v>44467</v>
      </c>
      <c r="C1574" vm="11741">
        <f ca="1"/>
        <v>738.7</v>
      </c>
      <c r="E1574" vm="11742">
        <f ca="1"/>
        <v>70.116</v>
      </c>
      <c r="F1574" vm="11743">
        <f ca="1"/>
        <v>60.35</v>
      </c>
      <c r="G1574" vm="4977">
        <f ca="1"/>
        <v>321.7</v>
      </c>
      <c r="H1574" vm="5434">
        <f ca="1"/>
        <v>28.3</v>
      </c>
      <c r="J1574" vm="6530">
        <f ca="1"/>
        <v>331.15</v>
      </c>
      <c r="K1574" vm="285">
        <f ca="1"/>
        <v>329.3</v>
      </c>
      <c r="L1574" vm="5250">
        <f ca="1"/>
        <v>290.64999999999998</v>
      </c>
      <c r="M1574" s="19" vm="11744">
        <f ca="1"/>
        <v>17711.3</v>
      </c>
      <c r="N1574" s="16">
        <f t="shared" ca="1" si="325"/>
        <v>-1.5514599785784313E-2</v>
      </c>
      <c r="O1574" s="16">
        <f t="shared" ca="1" si="324"/>
        <v>3.0653602354825345E-2</v>
      </c>
      <c r="P1574" s="16">
        <f t="shared" ca="1" si="326"/>
        <v>3.0653602354825345E-2</v>
      </c>
      <c r="Q1574" s="16">
        <f t="shared" ca="1" si="327"/>
        <v>5.7987257650349316E-2</v>
      </c>
      <c r="R1574" s="16">
        <f t="shared" ca="1" si="328"/>
        <v>-1.554122312553902E-4</v>
      </c>
      <c r="S1574" s="16">
        <f t="shared" ca="1" si="336"/>
        <v>2.9573901253314262E-2</v>
      </c>
      <c r="T1574" s="16">
        <f t="shared" ca="1" si="329"/>
        <v>-7.1110065892462503E-3</v>
      </c>
      <c r="U1574" s="16">
        <f t="shared" ca="1" si="330"/>
        <v>1.0549168300467855E-2</v>
      </c>
      <c r="V1574" s="16">
        <f t="shared" ca="1" si="331"/>
        <v>1.0549168300467855E-2</v>
      </c>
      <c r="W1574" s="16">
        <f t="shared" ca="1" si="332"/>
        <v>1.0559997036994551E-2</v>
      </c>
      <c r="X1574" s="16">
        <f t="shared" ca="1" si="333"/>
        <v>1.0165773961755874E-2</v>
      </c>
      <c r="Y1574" s="16">
        <f t="shared" ca="1" si="334"/>
        <v>0</v>
      </c>
      <c r="Z1574" s="16">
        <f t="shared" ca="1" si="335"/>
        <v>0</v>
      </c>
    </row>
    <row r="1575" spans="2:26" x14ac:dyDescent="0.35">
      <c r="B1575" vm="11745">
        <f ca="1"/>
        <v>44468</v>
      </c>
      <c r="C1575" vm="11746">
        <f ca="1"/>
        <v>742</v>
      </c>
      <c r="E1575" vm="11747">
        <f ca="1"/>
        <v>68.382599999999996</v>
      </c>
      <c r="F1575" vm="9768">
        <f ca="1"/>
        <v>62.8</v>
      </c>
      <c r="G1575" vm="6043">
        <f ca="1"/>
        <v>321.85000000000002</v>
      </c>
      <c r="H1575" vm="11748">
        <f ca="1"/>
        <v>29.3</v>
      </c>
      <c r="J1575" vm="11386">
        <f ca="1"/>
        <v>331.75</v>
      </c>
      <c r="K1575" vm="782">
        <f ca="1"/>
        <v>330.25</v>
      </c>
      <c r="L1575" vm="5960">
        <f ca="1"/>
        <v>292.14999999999998</v>
      </c>
      <c r="M1575" s="19" vm="11749">
        <f ca="1"/>
        <v>17618.150000000001</v>
      </c>
      <c r="N1575" s="16">
        <f t="shared" ca="1" si="325"/>
        <v>4.457358632688267E-3</v>
      </c>
      <c r="O1575" s="16">
        <f t="shared" ca="1" si="324"/>
        <v>-2.5032607058305751E-2</v>
      </c>
      <c r="P1575" s="16">
        <f t="shared" ca="1" si="326"/>
        <v>-2.5032607058305751E-2</v>
      </c>
      <c r="Q1575" s="16">
        <f t="shared" ca="1" si="327"/>
        <v>3.9794125930612448E-2</v>
      </c>
      <c r="R1575" s="16">
        <f t="shared" ca="1" si="328"/>
        <v>4.6616425364421905E-4</v>
      </c>
      <c r="S1575" s="16">
        <f t="shared" ca="1" si="336"/>
        <v>1.8102282813286033E-3</v>
      </c>
      <c r="T1575" s="16">
        <f t="shared" ca="1" si="329"/>
        <v>2.8807540201160695E-3</v>
      </c>
      <c r="U1575" s="16">
        <f t="shared" ca="1" si="330"/>
        <v>5.1475748530865452E-3</v>
      </c>
      <c r="V1575" s="16">
        <f t="shared" ca="1" si="331"/>
        <v>5.1475748530865452E-3</v>
      </c>
      <c r="W1575" s="16">
        <f t="shared" ca="1" si="332"/>
        <v>5.1471164572587458E-3</v>
      </c>
      <c r="X1575" s="16">
        <f t="shared" ca="1" si="333"/>
        <v>4.7528933820200686E-3</v>
      </c>
      <c r="Y1575" s="16">
        <f t="shared" ca="1" si="334"/>
        <v>0</v>
      </c>
      <c r="Z1575" s="16">
        <f t="shared" ca="1" si="335"/>
        <v>0</v>
      </c>
    </row>
    <row r="1576" spans="2:26" x14ac:dyDescent="0.35">
      <c r="B1576" vm="11750">
        <f ca="1"/>
        <v>44469</v>
      </c>
      <c r="C1576" vm="11751">
        <f ca="1"/>
        <v>737.9</v>
      </c>
      <c r="E1576" vm="11752">
        <f ca="1"/>
        <v>67.649299999999997</v>
      </c>
      <c r="F1576" vm="11401">
        <f ca="1"/>
        <v>64.650000000000006</v>
      </c>
      <c r="G1576" vm="11753">
        <f ca="1"/>
        <v>311.60000000000002</v>
      </c>
      <c r="H1576" vm="4266">
        <f ca="1"/>
        <v>29.85</v>
      </c>
      <c r="J1576" vm="5028">
        <f ca="1"/>
        <v>321.60000000000002</v>
      </c>
      <c r="K1576" vm="7571">
        <f ca="1"/>
        <v>333.35</v>
      </c>
      <c r="L1576" vm="9724">
        <f ca="1"/>
        <v>287.64999999999998</v>
      </c>
      <c r="M1576" s="19" vm="11754">
        <f ca="1"/>
        <v>17532.05</v>
      </c>
      <c r="N1576" s="16">
        <f t="shared" ca="1" si="325"/>
        <v>-5.5409291030594793E-3</v>
      </c>
      <c r="O1576" s="16">
        <f t="shared" ca="1" si="324"/>
        <v>-1.0781399114933032E-2</v>
      </c>
      <c r="P1576" s="16">
        <f t="shared" ca="1" si="326"/>
        <v>-1.0781399114933032E-2</v>
      </c>
      <c r="Q1576" s="16">
        <f t="shared" ca="1" si="327"/>
        <v>2.903303174371373E-2</v>
      </c>
      <c r="R1576" s="16">
        <f t="shared" ca="1" si="328"/>
        <v>-3.236528450203166E-2</v>
      </c>
      <c r="S1576" s="16">
        <f t="shared" ca="1" si="336"/>
        <v>-3.1073135907505565E-2</v>
      </c>
      <c r="T1576" s="16">
        <f t="shared" ca="1" si="329"/>
        <v>9.3430456616343718E-3</v>
      </c>
      <c r="U1576" s="16">
        <f t="shared" ca="1" si="330"/>
        <v>-1.5522905691143599E-2</v>
      </c>
      <c r="V1576" s="16">
        <f t="shared" ca="1" si="331"/>
        <v>-1.5522905691143599E-2</v>
      </c>
      <c r="W1576" s="16">
        <f t="shared" ca="1" si="332"/>
        <v>-1.5565578175891503E-2</v>
      </c>
      <c r="X1576" s="16">
        <f t="shared" ca="1" si="333"/>
        <v>0</v>
      </c>
      <c r="Y1576" s="16">
        <f t="shared" ca="1" si="334"/>
        <v>1.5959801251130178E-2</v>
      </c>
      <c r="Z1576" s="16">
        <f t="shared" ca="1" si="335"/>
        <v>1.6124782241720825E-2</v>
      </c>
    </row>
    <row r="1577" spans="2:26" x14ac:dyDescent="0.35">
      <c r="B1577" vm="11755">
        <f ca="1"/>
        <v>44470</v>
      </c>
      <c r="C1577" vm="11756">
        <f ca="1"/>
        <v>734.95</v>
      </c>
      <c r="E1577" vm="11757">
        <f ca="1"/>
        <v>67.249300000000005</v>
      </c>
      <c r="F1577" vm="11758">
        <f ca="1"/>
        <v>65.599999999999994</v>
      </c>
      <c r="G1577" vm="11759">
        <f ca="1"/>
        <v>306.14999999999998</v>
      </c>
      <c r="H1577" vm="5754">
        <f ca="1"/>
        <v>29.1</v>
      </c>
      <c r="J1577" vm="11760">
        <f ca="1"/>
        <v>323.95</v>
      </c>
      <c r="K1577" vm="11281">
        <f ca="1"/>
        <v>333.3</v>
      </c>
      <c r="L1577" vm="5947">
        <f ca="1"/>
        <v>285.85000000000002</v>
      </c>
      <c r="M1577" s="19" vm="11761">
        <f ca="1"/>
        <v>17691.25</v>
      </c>
      <c r="N1577" s="16">
        <f t="shared" ca="1" si="325"/>
        <v>-4.0058443763241495E-3</v>
      </c>
      <c r="O1577" s="16">
        <f t="shared" ca="1" si="324"/>
        <v>-5.9303976812192585E-3</v>
      </c>
      <c r="P1577" s="16">
        <f t="shared" ca="1" si="326"/>
        <v>-5.9303976812192585E-3</v>
      </c>
      <c r="Q1577" s="16">
        <f t="shared" ca="1" si="327"/>
        <v>1.4587590732176685E-2</v>
      </c>
      <c r="R1577" s="16">
        <f t="shared" ca="1" si="328"/>
        <v>-1.7645136072629831E-2</v>
      </c>
      <c r="S1577" s="16">
        <f t="shared" ca="1" si="336"/>
        <v>7.2806455911547498E-3</v>
      </c>
      <c r="T1577" s="16">
        <f t="shared" ca="1" si="329"/>
        <v>-1.5000375037510459E-4</v>
      </c>
      <c r="U1577" s="16">
        <f t="shared" ca="1" si="330"/>
        <v>-6.2772655993220215E-3</v>
      </c>
      <c r="V1577" s="16">
        <f t="shared" ca="1" si="331"/>
        <v>-6.2772655993220215E-3</v>
      </c>
      <c r="W1577" s="16">
        <f t="shared" ca="1" si="332"/>
        <v>-6.474384351755731E-3</v>
      </c>
      <c r="X1577" s="16">
        <f t="shared" ca="1" si="333"/>
        <v>0</v>
      </c>
      <c r="Y1577" s="16">
        <f t="shared" ca="1" si="334"/>
        <v>6.8686074269944082E-3</v>
      </c>
      <c r="Z1577" s="16">
        <f t="shared" ca="1" si="335"/>
        <v>7.0335884175850528E-3</v>
      </c>
    </row>
    <row r="1578" spans="2:26" x14ac:dyDescent="0.35">
      <c r="B1578" vm="11762">
        <f ca="1"/>
        <v>44473</v>
      </c>
      <c r="C1578" vm="11763">
        <f ca="1"/>
        <v>744.2</v>
      </c>
      <c r="E1578" vm="11764">
        <f ca="1"/>
        <v>68.599299999999999</v>
      </c>
      <c r="F1578" vm="11422">
        <f ca="1"/>
        <v>65.55</v>
      </c>
      <c r="G1578" vm="6914">
        <f ca="1"/>
        <v>309.75</v>
      </c>
      <c r="H1578" vm="4234">
        <f ca="1"/>
        <v>29.7</v>
      </c>
      <c r="J1578" vm="6629">
        <f ca="1"/>
        <v>323.39999999999998</v>
      </c>
      <c r="K1578" vm="11765">
        <f ca="1"/>
        <v>342</v>
      </c>
      <c r="L1578" vm="6774">
        <f ca="1"/>
        <v>298.3</v>
      </c>
      <c r="M1578" s="19" vm="11766">
        <f ca="1"/>
        <v>17822.3</v>
      </c>
      <c r="N1578" s="16">
        <f t="shared" ca="1" si="325"/>
        <v>1.2507346224525486E-2</v>
      </c>
      <c r="O1578" s="16">
        <f t="shared" ca="1" si="324"/>
        <v>1.9875721092302529E-2</v>
      </c>
      <c r="P1578" s="16">
        <f t="shared" ca="1" si="326"/>
        <v>1.9875721092302529E-2</v>
      </c>
      <c r="Q1578" s="16">
        <f t="shared" ca="1" si="327"/>
        <v>-7.6248574033448168E-4</v>
      </c>
      <c r="R1578" s="16">
        <f t="shared" ca="1" si="328"/>
        <v>1.1690342585288402E-2</v>
      </c>
      <c r="S1578" s="16">
        <f t="shared" ca="1" si="336"/>
        <v>-1.6992357529598016E-3</v>
      </c>
      <c r="T1578" s="16">
        <f t="shared" ca="1" si="329"/>
        <v>2.5767751748911053E-2</v>
      </c>
      <c r="U1578" s="16">
        <f t="shared" ca="1" si="330"/>
        <v>4.2632493810722427E-2</v>
      </c>
      <c r="V1578" s="16">
        <f t="shared" ca="1" si="331"/>
        <v>4.2632493810722427E-2</v>
      </c>
      <c r="W1578" s="16">
        <f t="shared" ca="1" si="332"/>
        <v>4.013885361614844E-2</v>
      </c>
      <c r="X1578" s="16">
        <f t="shared" ca="1" si="333"/>
        <v>3.9744630540909764E-2</v>
      </c>
      <c r="Y1578" s="16">
        <f t="shared" ca="1" si="334"/>
        <v>0</v>
      </c>
      <c r="Z1578" s="16">
        <f t="shared" ca="1" si="335"/>
        <v>0</v>
      </c>
    </row>
    <row r="1579" spans="2:26" x14ac:dyDescent="0.35">
      <c r="B1579" vm="11767">
        <f ca="1"/>
        <v>44474</v>
      </c>
      <c r="C1579" vm="11768">
        <f ca="1"/>
        <v>743.95</v>
      </c>
      <c r="E1579" vm="11769">
        <f ca="1"/>
        <v>68.616</v>
      </c>
      <c r="F1579" vm="11477">
        <f ca="1"/>
        <v>66.25</v>
      </c>
      <c r="G1579" vm="5583">
        <f ca="1"/>
        <v>312.05</v>
      </c>
      <c r="H1579" vm="5233">
        <f ca="1"/>
        <v>30.1</v>
      </c>
      <c r="J1579" vm="733">
        <f ca="1"/>
        <v>322.95</v>
      </c>
      <c r="K1579" vm="4664">
        <f ca="1"/>
        <v>344.95</v>
      </c>
      <c r="L1579" vm="11770">
        <f ca="1"/>
        <v>303</v>
      </c>
      <c r="M1579" s="19" vm="11771">
        <f ca="1"/>
        <v>17646</v>
      </c>
      <c r="N1579" s="16">
        <f t="shared" ca="1" si="325"/>
        <v>-3.3598763881571186E-4</v>
      </c>
      <c r="O1579" s="16">
        <f t="shared" ca="1" si="324"/>
        <v>2.4341308997540993E-4</v>
      </c>
      <c r="P1579" s="16">
        <f t="shared" ca="1" si="326"/>
        <v>2.4341308997540993E-4</v>
      </c>
      <c r="Q1579" s="16">
        <f t="shared" ca="1" si="327"/>
        <v>1.0622254656622707E-2</v>
      </c>
      <c r="R1579" s="16">
        <f t="shared" ca="1" si="328"/>
        <v>7.3979108708001557E-3</v>
      </c>
      <c r="S1579" s="16">
        <f t="shared" ca="1" si="336"/>
        <v>-1.3924346645247392E-3</v>
      </c>
      <c r="T1579" s="16">
        <f t="shared" ca="1" si="329"/>
        <v>8.5887419295124796E-3</v>
      </c>
      <c r="U1579" s="16">
        <f t="shared" ca="1" si="330"/>
        <v>1.5633113988666177E-2</v>
      </c>
      <c r="V1579" s="16">
        <f t="shared" ca="1" si="331"/>
        <v>1.5633113988666177E-2</v>
      </c>
      <c r="W1579" s="16">
        <f t="shared" ca="1" si="332"/>
        <v>1.4894589987050838E-2</v>
      </c>
      <c r="X1579" s="16">
        <f t="shared" ca="1" si="333"/>
        <v>1.4500366911812161E-2</v>
      </c>
      <c r="Y1579" s="16">
        <f t="shared" ca="1" si="334"/>
        <v>0</v>
      </c>
      <c r="Z1579" s="16">
        <f t="shared" ca="1" si="335"/>
        <v>0</v>
      </c>
    </row>
    <row r="1580" spans="2:26" x14ac:dyDescent="0.35">
      <c r="B1580" vm="11772">
        <f ca="1"/>
        <v>44475</v>
      </c>
      <c r="C1580" vm="5745">
        <f ca="1"/>
        <v>724</v>
      </c>
      <c r="E1580" vm="11773">
        <f ca="1"/>
        <v>66.432699999999997</v>
      </c>
      <c r="F1580" vm="11487">
        <f ca="1"/>
        <v>63.2</v>
      </c>
      <c r="G1580" vm="11774">
        <f ca="1"/>
        <v>314.64999999999998</v>
      </c>
      <c r="H1580" vm="4844">
        <f ca="1"/>
        <v>30.25</v>
      </c>
      <c r="J1580" vm="11493">
        <f ca="1"/>
        <v>327.05</v>
      </c>
      <c r="K1580" vm="6696">
        <f ca="1"/>
        <v>336.05</v>
      </c>
      <c r="L1580" vm="11775">
        <f ca="1"/>
        <v>290.95</v>
      </c>
      <c r="M1580" s="19" vm="11776">
        <f ca="1"/>
        <v>17790.349999999999</v>
      </c>
      <c r="N1580" s="16">
        <f t="shared" ca="1" si="325"/>
        <v>-2.718243588799002E-2</v>
      </c>
      <c r="O1580" s="16">
        <f t="shared" ca="1" si="324"/>
        <v>-3.2336338549707619E-2</v>
      </c>
      <c r="P1580" s="16">
        <f t="shared" ca="1" si="326"/>
        <v>-3.2336338549707619E-2</v>
      </c>
      <c r="Q1580" s="16">
        <f t="shared" ca="1" si="327"/>
        <v>-4.7131163713519816E-2</v>
      </c>
      <c r="R1580" s="16">
        <f t="shared" ca="1" si="328"/>
        <v>8.2974785928905496E-3</v>
      </c>
      <c r="S1580" s="16">
        <f t="shared" ca="1" si="336"/>
        <v>1.2615551928740103E-2</v>
      </c>
      <c r="T1580" s="16">
        <f t="shared" ca="1" si="329"/>
        <v>-2.6139520576142737E-2</v>
      </c>
      <c r="U1580" s="16">
        <f t="shared" ca="1" si="330"/>
        <v>-4.0581374406690206E-2</v>
      </c>
      <c r="V1580" s="16">
        <f t="shared" ca="1" si="331"/>
        <v>-4.0581374406690206E-2</v>
      </c>
      <c r="W1580" s="16">
        <f t="shared" ca="1" si="332"/>
        <v>-3.8193137751517961E-2</v>
      </c>
      <c r="X1580" s="16">
        <f t="shared" ca="1" si="333"/>
        <v>0</v>
      </c>
      <c r="Y1580" s="16">
        <f t="shared" ca="1" si="334"/>
        <v>3.8587360826756636E-2</v>
      </c>
      <c r="Z1580" s="16">
        <f t="shared" ca="1" si="335"/>
        <v>3.8752341817347283E-2</v>
      </c>
    </row>
    <row r="1581" spans="2:26" x14ac:dyDescent="0.35">
      <c r="B1581" vm="11777">
        <f ca="1"/>
        <v>44476</v>
      </c>
      <c r="C1581" vm="11778">
        <f ca="1"/>
        <v>736.15</v>
      </c>
      <c r="E1581" vm="11779">
        <f ca="1"/>
        <v>67.699299999999994</v>
      </c>
      <c r="F1581" vm="1818">
        <f ca="1"/>
        <v>63.25</v>
      </c>
      <c r="G1581" vm="362">
        <f ca="1"/>
        <v>313.45</v>
      </c>
      <c r="H1581" vm="4776">
        <f ca="1"/>
        <v>30.55</v>
      </c>
      <c r="J1581" vm="10004">
        <f ca="1"/>
        <v>341.15</v>
      </c>
      <c r="K1581" vm="11780">
        <f ca="1"/>
        <v>376.5</v>
      </c>
      <c r="L1581" vm="11781">
        <f ca="1"/>
        <v>290.8</v>
      </c>
      <c r="M1581" s="19" vm="11782">
        <f ca="1"/>
        <v>17895.2</v>
      </c>
      <c r="N1581" s="16">
        <f t="shared" ca="1" si="325"/>
        <v>1.6642509925701189E-2</v>
      </c>
      <c r="O1581" s="16">
        <f t="shared" ca="1" si="324"/>
        <v>1.8886434992239992E-2</v>
      </c>
      <c r="P1581" s="16">
        <f t="shared" ca="1" si="326"/>
        <v>1.8886434992239992E-2</v>
      </c>
      <c r="Q1581" s="16">
        <f t="shared" ca="1" si="327"/>
        <v>7.9082645481777091E-4</v>
      </c>
      <c r="R1581" s="16">
        <f t="shared" ca="1" si="328"/>
        <v>-3.8210522529650037E-3</v>
      </c>
      <c r="S1581" s="16">
        <f t="shared" ca="1" si="336"/>
        <v>4.2209198854210685E-2</v>
      </c>
      <c r="T1581" s="16">
        <f t="shared" ca="1" si="329"/>
        <v>0.11365808882397341</v>
      </c>
      <c r="U1581" s="16">
        <f t="shared" ca="1" si="330"/>
        <v>-5.1568544331456571E-4</v>
      </c>
      <c r="V1581" s="16">
        <f t="shared" ca="1" si="331"/>
        <v>-5.1568544331456571E-4</v>
      </c>
      <c r="W1581" s="16">
        <f t="shared" ca="1" si="332"/>
        <v>-1.7514040369377807E-4</v>
      </c>
      <c r="X1581" s="16">
        <f t="shared" ca="1" si="333"/>
        <v>0</v>
      </c>
      <c r="Y1581" s="16">
        <f t="shared" ca="1" si="334"/>
        <v>5.6936347893245525E-4</v>
      </c>
      <c r="Z1581" s="16">
        <f t="shared" ca="1" si="335"/>
        <v>7.3434446952309993E-4</v>
      </c>
    </row>
    <row r="1582" spans="2:26" x14ac:dyDescent="0.35">
      <c r="B1582" vm="11783">
        <f ca="1"/>
        <v>44477</v>
      </c>
      <c r="C1582" vm="11784">
        <f ca="1"/>
        <v>739.9</v>
      </c>
      <c r="E1582" vm="11785">
        <f ca="1"/>
        <v>66.715999999999994</v>
      </c>
      <c r="F1582" vm="11786">
        <f ca="1"/>
        <v>65.45</v>
      </c>
      <c r="G1582" vm="6030">
        <f ca="1"/>
        <v>315.45</v>
      </c>
      <c r="H1582" vm="4166">
        <f ca="1"/>
        <v>30.6</v>
      </c>
      <c r="J1582" vm="11787">
        <f ca="1"/>
        <v>349.75</v>
      </c>
      <c r="K1582" vm="1411">
        <f ca="1"/>
        <v>382.95</v>
      </c>
      <c r="L1582" vm="3962">
        <f ca="1"/>
        <v>294.05</v>
      </c>
      <c r="M1582" s="19" vm="11788">
        <f ca="1"/>
        <v>17945.95</v>
      </c>
      <c r="N1582" s="16">
        <f t="shared" ca="1" si="325"/>
        <v>5.0811396200877339E-3</v>
      </c>
      <c r="O1582" s="16">
        <f t="shared" ca="1" si="324"/>
        <v>-1.4631035915726079E-2</v>
      </c>
      <c r="P1582" s="16">
        <f t="shared" ca="1" si="326"/>
        <v>-1.4631035915726079E-2</v>
      </c>
      <c r="Q1582" s="16">
        <f t="shared" ca="1" si="327"/>
        <v>3.4191364748279343E-2</v>
      </c>
      <c r="R1582" s="16">
        <f t="shared" ca="1" si="328"/>
        <v>6.360333096840972E-3</v>
      </c>
      <c r="S1582" s="16">
        <f t="shared" ca="1" si="336"/>
        <v>2.4896350284158045E-2</v>
      </c>
      <c r="T1582" s="16">
        <f t="shared" ca="1" si="329"/>
        <v>1.698638511565433E-2</v>
      </c>
      <c r="U1582" s="16">
        <f t="shared" ca="1" si="330"/>
        <v>1.1114075246600685E-2</v>
      </c>
      <c r="V1582" s="16">
        <f t="shared" ca="1" si="331"/>
        <v>1.1114075246600685E-2</v>
      </c>
      <c r="W1582" s="16">
        <f t="shared" ca="1" si="332"/>
        <v>1.0965812613083572E-2</v>
      </c>
      <c r="X1582" s="16">
        <f t="shared" ca="1" si="333"/>
        <v>1.0571589537844895E-2</v>
      </c>
      <c r="Y1582" s="16">
        <f t="shared" ca="1" si="334"/>
        <v>0</v>
      </c>
      <c r="Z1582" s="16">
        <f t="shared" ca="1" si="335"/>
        <v>0</v>
      </c>
    </row>
    <row r="1583" spans="2:26" x14ac:dyDescent="0.35">
      <c r="B1583" vm="11789">
        <f ca="1"/>
        <v>44480</v>
      </c>
      <c r="C1583" vm="11790">
        <f ca="1"/>
        <v>737.45</v>
      </c>
      <c r="E1583" vm="11791">
        <f ca="1"/>
        <v>69.532600000000002</v>
      </c>
      <c r="F1583" vm="7721">
        <f ca="1"/>
        <v>66.75</v>
      </c>
      <c r="G1583" vm="11287">
        <f ca="1"/>
        <v>315.5</v>
      </c>
      <c r="H1583" vm="4776">
        <f ca="1"/>
        <v>30.55</v>
      </c>
      <c r="J1583" vm="11792">
        <f ca="1"/>
        <v>367.3</v>
      </c>
      <c r="K1583" vm="11793">
        <f ca="1"/>
        <v>415.75</v>
      </c>
      <c r="L1583" vm="867">
        <f ca="1"/>
        <v>297.75</v>
      </c>
      <c r="M1583" s="19" vm="11794">
        <f ca="1"/>
        <v>17991.95</v>
      </c>
      <c r="N1583" s="16">
        <f t="shared" ca="1" si="325"/>
        <v>-3.316752625993815E-3</v>
      </c>
      <c r="O1583" s="16">
        <f t="shared" ca="1" si="324"/>
        <v>4.1350903127541701E-2</v>
      </c>
      <c r="P1583" s="16">
        <f t="shared" ca="1" si="326"/>
        <v>4.1350903127541701E-2</v>
      </c>
      <c r="Q1583" s="16">
        <f t="shared" ca="1" si="327"/>
        <v>1.9667804924449864E-2</v>
      </c>
      <c r="R1583" s="16">
        <f t="shared" ca="1" si="328"/>
        <v>1.5849116444933419E-4</v>
      </c>
      <c r="S1583" s="16">
        <f t="shared" ca="1" si="336"/>
        <v>4.8960339280031122E-2</v>
      </c>
      <c r="T1583" s="16">
        <f t="shared" ca="1" si="329"/>
        <v>8.2179685717434642E-2</v>
      </c>
      <c r="U1583" s="16">
        <f t="shared" ca="1" si="330"/>
        <v>1.2504387329444365E-2</v>
      </c>
      <c r="V1583" s="16">
        <f t="shared" ca="1" si="331"/>
        <v>1.2504387329444365E-2</v>
      </c>
      <c r="W1583" s="16">
        <f t="shared" ca="1" si="332"/>
        <v>1.219401342936713E-2</v>
      </c>
      <c r="X1583" s="16">
        <f t="shared" ca="1" si="333"/>
        <v>1.1799790354128453E-2</v>
      </c>
      <c r="Y1583" s="16">
        <f t="shared" ca="1" si="334"/>
        <v>0</v>
      </c>
      <c r="Z1583" s="16">
        <f t="shared" ca="1" si="335"/>
        <v>0</v>
      </c>
    </row>
    <row r="1584" spans="2:26" x14ac:dyDescent="0.35">
      <c r="B1584" vm="11795">
        <f ca="1"/>
        <v>44481</v>
      </c>
      <c r="C1584" vm="11796">
        <f ca="1"/>
        <v>736.9</v>
      </c>
      <c r="E1584" vm="11797">
        <f ca="1"/>
        <v>70.082599999999999</v>
      </c>
      <c r="F1584" vm="1923">
        <f ca="1"/>
        <v>70.599999999999994</v>
      </c>
      <c r="G1584" vm="7533">
        <f ca="1"/>
        <v>318.75</v>
      </c>
      <c r="H1584" vm="5233">
        <f ca="1"/>
        <v>30.1</v>
      </c>
      <c r="J1584" vm="11798">
        <f ca="1"/>
        <v>359.2</v>
      </c>
      <c r="K1584" vm="11799">
        <f ca="1"/>
        <v>420.85</v>
      </c>
      <c r="L1584" vm="11800">
        <f ca="1"/>
        <v>312.2</v>
      </c>
      <c r="M1584" s="19" vm="11801">
        <f ca="1"/>
        <v>18161.75</v>
      </c>
      <c r="N1584" s="16">
        <f t="shared" ca="1" si="325"/>
        <v>-7.4609153255782764E-4</v>
      </c>
      <c r="O1584" s="16">
        <f t="shared" ca="1" si="324"/>
        <v>7.878839054083743E-3</v>
      </c>
      <c r="P1584" s="16">
        <f t="shared" ca="1" si="326"/>
        <v>7.878839054083743E-3</v>
      </c>
      <c r="Q1584" s="16">
        <f t="shared" ca="1" si="327"/>
        <v>5.6075847218837321E-2</v>
      </c>
      <c r="R1584" s="16">
        <f t="shared" ca="1" si="328"/>
        <v>1.0248414491367984E-2</v>
      </c>
      <c r="S1584" s="16">
        <f t="shared" ca="1" si="336"/>
        <v>-2.2299616397577163E-2</v>
      </c>
      <c r="T1584" s="16">
        <f t="shared" ca="1" si="329"/>
        <v>1.219235758454815E-2</v>
      </c>
      <c r="U1584" s="16">
        <f t="shared" ca="1" si="330"/>
        <v>4.7389799845922113E-2</v>
      </c>
      <c r="V1584" s="16">
        <f t="shared" ca="1" si="331"/>
        <v>4.7389799845922113E-2</v>
      </c>
      <c r="W1584" s="16">
        <f t="shared" ca="1" si="332"/>
        <v>4.4931720615351174E-2</v>
      </c>
      <c r="X1584" s="16">
        <f t="shared" ca="1" si="333"/>
        <v>4.4537497540112499E-2</v>
      </c>
      <c r="Y1584" s="16">
        <f t="shared" ca="1" si="334"/>
        <v>0</v>
      </c>
      <c r="Z1584" s="16">
        <f t="shared" ca="1" si="335"/>
        <v>0</v>
      </c>
    </row>
    <row r="1585" spans="2:26" x14ac:dyDescent="0.35">
      <c r="B1585" vm="11802">
        <f ca="1"/>
        <v>44482</v>
      </c>
      <c r="C1585" vm="11803">
        <f ca="1"/>
        <v>759</v>
      </c>
      <c r="E1585" vm="11804">
        <f ca="1"/>
        <v>69.549300000000002</v>
      </c>
      <c r="F1585" vm="11805">
        <f ca="1"/>
        <v>76.25</v>
      </c>
      <c r="G1585" vm="11806">
        <f ca="1"/>
        <v>332.85</v>
      </c>
      <c r="H1585" vm="11748">
        <f ca="1"/>
        <v>29.3</v>
      </c>
      <c r="J1585" vm="7263">
        <f ca="1"/>
        <v>377.15</v>
      </c>
      <c r="K1585" vm="11807">
        <f ca="1"/>
        <v>506.9</v>
      </c>
      <c r="L1585" vm="11548">
        <f ca="1"/>
        <v>319.45</v>
      </c>
      <c r="M1585" s="19" vm="11808">
        <f ca="1"/>
        <v>18338.55</v>
      </c>
      <c r="N1585" s="16">
        <f t="shared" ca="1" si="325"/>
        <v>2.9549579622676268E-2</v>
      </c>
      <c r="O1585" s="16">
        <f t="shared" ca="1" si="324"/>
        <v>-7.6386927794031062E-3</v>
      </c>
      <c r="P1585" s="16">
        <f t="shared" ca="1" si="326"/>
        <v>-7.6386927794031062E-3</v>
      </c>
      <c r="Q1585" s="16">
        <f t="shared" ca="1" si="327"/>
        <v>7.698727098832471E-2</v>
      </c>
      <c r="R1585" s="16">
        <f t="shared" ca="1" si="328"/>
        <v>4.3284841574076804E-2</v>
      </c>
      <c r="S1585" s="16">
        <f t="shared" ca="1" si="336"/>
        <v>4.8763649871595344E-2</v>
      </c>
      <c r="T1585" s="16">
        <f t="shared" ca="1" si="329"/>
        <v>0.1860372698207185</v>
      </c>
      <c r="U1585" s="16">
        <f t="shared" ca="1" si="330"/>
        <v>2.2956758967020693E-2</v>
      </c>
      <c r="V1585" s="16">
        <f t="shared" ca="1" si="331"/>
        <v>2.2956758967020693E-2</v>
      </c>
      <c r="W1585" s="16">
        <f t="shared" ca="1" si="332"/>
        <v>2.4588458997065511E-2</v>
      </c>
      <c r="X1585" s="16">
        <f t="shared" ca="1" si="333"/>
        <v>2.4194235921826835E-2</v>
      </c>
      <c r="Y1585" s="16">
        <f t="shared" ca="1" si="334"/>
        <v>0</v>
      </c>
      <c r="Z1585" s="16">
        <f t="shared" ca="1" si="335"/>
        <v>0</v>
      </c>
    </row>
    <row r="1586" spans="2:26" x14ac:dyDescent="0.35">
      <c r="B1586" vm="11809">
        <f ca="1"/>
        <v>44483</v>
      </c>
      <c r="C1586" vm="11810">
        <f ca="1"/>
        <v>812.8</v>
      </c>
      <c r="E1586" vm="11811">
        <f ca="1"/>
        <v>70.182599999999994</v>
      </c>
      <c r="F1586" vm="8415">
        <f ca="1"/>
        <v>74.349999999999994</v>
      </c>
      <c r="G1586" vm="11590">
        <f ca="1"/>
        <v>346.7</v>
      </c>
      <c r="H1586" vm="4136">
        <f ca="1"/>
        <v>30.9</v>
      </c>
      <c r="J1586" vm="7988">
        <f ca="1"/>
        <v>380.25</v>
      </c>
      <c r="K1586" vm="11812">
        <f ca="1"/>
        <v>497.6</v>
      </c>
      <c r="L1586" vm="11813">
        <f ca="1"/>
        <v>331.9</v>
      </c>
      <c r="M1586" s="19" vm="11814">
        <f ca="1"/>
        <v>18477.05</v>
      </c>
      <c r="N1586" s="16">
        <f t="shared" ca="1" si="325"/>
        <v>6.8483299428587413E-2</v>
      </c>
      <c r="O1586" s="16">
        <f t="shared" ca="1" si="324"/>
        <v>9.0645634435814835E-3</v>
      </c>
      <c r="P1586" s="16">
        <f t="shared" ca="1" si="326"/>
        <v>9.0645634435814835E-3</v>
      </c>
      <c r="Q1586" s="16">
        <f t="shared" ca="1" si="327"/>
        <v>-2.5233742581356994E-2</v>
      </c>
      <c r="R1586" s="16">
        <f t="shared" ca="1" si="328"/>
        <v>4.076791464426513E-2</v>
      </c>
      <c r="S1586" s="16">
        <f t="shared" ca="1" si="336"/>
        <v>8.1859448397624372E-3</v>
      </c>
      <c r="T1586" s="16">
        <f t="shared" ca="1" si="329"/>
        <v>-1.8517204053333857E-2</v>
      </c>
      <c r="U1586" s="16">
        <f t="shared" ca="1" si="330"/>
        <v>3.8232951677576718E-2</v>
      </c>
      <c r="V1586" s="16">
        <f t="shared" ca="1" si="331"/>
        <v>3.8232951677576718E-2</v>
      </c>
      <c r="W1586" s="16">
        <f t="shared" ca="1" si="332"/>
        <v>3.7544136599275392E-2</v>
      </c>
      <c r="X1586" s="16">
        <f t="shared" ca="1" si="333"/>
        <v>3.7149913524036716E-2</v>
      </c>
      <c r="Y1586" s="16">
        <f t="shared" ca="1" si="334"/>
        <v>0</v>
      </c>
      <c r="Z1586" s="16">
        <f t="shared" ca="1" si="335"/>
        <v>0</v>
      </c>
    </row>
    <row r="1587" spans="2:26" x14ac:dyDescent="0.35">
      <c r="B1587" vm="11815">
        <f ca="1"/>
        <v>44487</v>
      </c>
      <c r="C1587" vm="5653">
        <f ca="1"/>
        <v>810.55</v>
      </c>
      <c r="E1587" vm="11816">
        <f ca="1"/>
        <v>72.382599999999996</v>
      </c>
      <c r="F1587" vm="6885">
        <f ca="1"/>
        <v>74.599999999999994</v>
      </c>
      <c r="G1587" vm="5582">
        <f ca="1"/>
        <v>387.65</v>
      </c>
      <c r="H1587" vm="11817">
        <f ca="1"/>
        <v>35.5</v>
      </c>
      <c r="J1587" vm="11818">
        <f ca="1"/>
        <v>391.95</v>
      </c>
      <c r="K1587" vm="11819">
        <f ca="1"/>
        <v>509.6</v>
      </c>
      <c r="L1587" vm="7811">
        <f ca="1"/>
        <v>374.75</v>
      </c>
      <c r="M1587" s="19" vm="11820">
        <f ca="1"/>
        <v>18418.75</v>
      </c>
      <c r="N1587" s="16">
        <f t="shared" ca="1" si="325"/>
        <v>-2.7720472366352892E-3</v>
      </c>
      <c r="O1587" s="16">
        <f t="shared" ca="1" si="324"/>
        <v>3.0865521954986565E-2</v>
      </c>
      <c r="P1587" s="16">
        <f t="shared" ca="1" si="326"/>
        <v>3.0865521954986565E-2</v>
      </c>
      <c r="Q1587" s="16">
        <f t="shared" ca="1" si="327"/>
        <v>3.3568343035510874E-3</v>
      </c>
      <c r="R1587" s="16">
        <f t="shared" ca="1" si="328"/>
        <v>0.11164301797399018</v>
      </c>
      <c r="S1587" s="16">
        <f t="shared" ca="1" si="336"/>
        <v>3.0305349495328843E-2</v>
      </c>
      <c r="T1587" s="16">
        <f t="shared" ca="1" si="329"/>
        <v>2.3829562832983993E-2</v>
      </c>
      <c r="U1587" s="16">
        <f t="shared" ca="1" si="330"/>
        <v>0.12142541825677824</v>
      </c>
      <c r="V1587" s="16">
        <f t="shared" ca="1" si="331"/>
        <v>0.12142541825677824</v>
      </c>
      <c r="W1587" s="16">
        <f t="shared" ca="1" si="332"/>
        <v>0.11732976362923954</v>
      </c>
      <c r="X1587" s="16">
        <f t="shared" ca="1" si="333"/>
        <v>0.11693554055400086</v>
      </c>
      <c r="Y1587" s="16">
        <f t="shared" ca="1" si="334"/>
        <v>0</v>
      </c>
      <c r="Z1587" s="16">
        <f t="shared" ca="1" si="335"/>
        <v>0</v>
      </c>
    </row>
    <row r="1588" spans="2:26" x14ac:dyDescent="0.35">
      <c r="B1588" vm="11821">
        <f ca="1"/>
        <v>44488</v>
      </c>
      <c r="C1588" vm="11822">
        <f ca="1"/>
        <v>792.25</v>
      </c>
      <c r="E1588" vm="11823">
        <f ca="1"/>
        <v>68.949299999999994</v>
      </c>
      <c r="F1588" vm="1902">
        <f ca="1"/>
        <v>69.599999999999994</v>
      </c>
      <c r="G1588" vm="6347">
        <f ca="1"/>
        <v>369.3</v>
      </c>
      <c r="H1588" vm="4985">
        <f ca="1"/>
        <v>34.049999999999997</v>
      </c>
      <c r="J1588" vm="11824">
        <f ca="1"/>
        <v>372.2</v>
      </c>
      <c r="K1588" vm="11825">
        <f ca="1"/>
        <v>481.9</v>
      </c>
      <c r="L1588" vm="7854">
        <f ca="1"/>
        <v>371.05</v>
      </c>
      <c r="M1588" s="19" vm="11826">
        <f ca="1"/>
        <v>18266.599999999999</v>
      </c>
      <c r="N1588" s="16">
        <f t="shared" ca="1" si="325"/>
        <v>-2.2836031016551999E-2</v>
      </c>
      <c r="O1588" s="16">
        <f t="shared" ca="1" si="324"/>
        <v>-4.8594487112204987E-2</v>
      </c>
      <c r="P1588" s="16">
        <f t="shared" ca="1" si="326"/>
        <v>-4.8594487112204987E-2</v>
      </c>
      <c r="Q1588" s="16">
        <f t="shared" ca="1" si="327"/>
        <v>-6.9375939869341249E-2</v>
      </c>
      <c r="R1588" s="16">
        <f t="shared" ca="1" si="328"/>
        <v>-4.849354880645039E-2</v>
      </c>
      <c r="S1588" s="16">
        <f t="shared" ca="1" si="336"/>
        <v>-5.1702936426580762E-2</v>
      </c>
      <c r="T1588" s="16">
        <f t="shared" ca="1" si="329"/>
        <v>-5.5889480611666632E-2</v>
      </c>
      <c r="U1588" s="16">
        <f t="shared" ca="1" si="330"/>
        <v>-9.9223125665645166E-3</v>
      </c>
      <c r="V1588" s="16">
        <f t="shared" ca="1" si="331"/>
        <v>-9.9223125665645166E-3</v>
      </c>
      <c r="W1588" s="16">
        <f t="shared" ca="1" si="332"/>
        <v>-1.2928940903067041E-2</v>
      </c>
      <c r="X1588" s="16">
        <f t="shared" ca="1" si="333"/>
        <v>0</v>
      </c>
      <c r="Y1588" s="16">
        <f t="shared" ca="1" si="334"/>
        <v>1.3323163978305718E-2</v>
      </c>
      <c r="Z1588" s="16">
        <f t="shared" ca="1" si="335"/>
        <v>1.3488144968896363E-2</v>
      </c>
    </row>
    <row r="1589" spans="2:26" x14ac:dyDescent="0.35">
      <c r="B1589" vm="11827">
        <f ca="1"/>
        <v>44489</v>
      </c>
      <c r="C1589" vm="11828">
        <f ca="1"/>
        <v>794.9</v>
      </c>
      <c r="E1589" vm="11829">
        <f ca="1"/>
        <v>68.266000000000005</v>
      </c>
      <c r="F1589" vm="9833">
        <f ca="1"/>
        <v>72.900000000000006</v>
      </c>
      <c r="G1589" vm="10342">
        <f ca="1"/>
        <v>359.9</v>
      </c>
      <c r="H1589" vm="11830">
        <f ca="1"/>
        <v>32.299999999999997</v>
      </c>
      <c r="J1589" vm="6991">
        <f ca="1"/>
        <v>362.9</v>
      </c>
      <c r="K1589" vm="11831">
        <f ca="1"/>
        <v>486.9</v>
      </c>
      <c r="L1589" vm="11832">
        <f ca="1"/>
        <v>356.25</v>
      </c>
      <c r="M1589" s="19" vm="11833">
        <f ca="1"/>
        <v>18178.099999999999</v>
      </c>
      <c r="N1589" s="16">
        <f t="shared" ca="1" si="325"/>
        <v>3.3393220080368867E-3</v>
      </c>
      <c r="O1589" s="16">
        <f t="shared" ca="1" si="324"/>
        <v>-9.9596130789528555E-3</v>
      </c>
      <c r="P1589" s="16">
        <f t="shared" ca="1" si="326"/>
        <v>-9.9596130789528555E-3</v>
      </c>
      <c r="Q1589" s="16">
        <f t="shared" ca="1" si="327"/>
        <v>4.6324071674238618E-2</v>
      </c>
      <c r="R1589" s="16">
        <f t="shared" ca="1" si="328"/>
        <v>-2.5783106773532596E-2</v>
      </c>
      <c r="S1589" s="16">
        <f t="shared" ca="1" si="336"/>
        <v>-2.5304029989125752E-2</v>
      </c>
      <c r="T1589" s="16">
        <f t="shared" ca="1" si="329"/>
        <v>1.0322139542368269E-2</v>
      </c>
      <c r="U1589" s="16">
        <f t="shared" ca="1" si="330"/>
        <v>-4.0704092833282322E-2</v>
      </c>
      <c r="V1589" s="16">
        <f t="shared" ca="1" si="331"/>
        <v>-4.0704092833282322E-2</v>
      </c>
      <c r="W1589" s="16">
        <f t="shared" ca="1" si="332"/>
        <v>-3.8169877333926794E-2</v>
      </c>
      <c r="X1589" s="16">
        <f t="shared" ca="1" si="333"/>
        <v>0</v>
      </c>
      <c r="Y1589" s="16">
        <f t="shared" ca="1" si="334"/>
        <v>3.8564100409165469E-2</v>
      </c>
      <c r="Z1589" s="16">
        <f t="shared" ca="1" si="335"/>
        <v>3.8729081399756116E-2</v>
      </c>
    </row>
    <row r="1590" spans="2:26" x14ac:dyDescent="0.35">
      <c r="B1590" vm="11834">
        <f ca="1"/>
        <v>44490</v>
      </c>
      <c r="C1590" vm="11835">
        <f ca="1"/>
        <v>779.35</v>
      </c>
      <c r="E1590" vm="11836">
        <f ca="1"/>
        <v>68.1327</v>
      </c>
      <c r="F1590" vm="7075">
        <f ca="1"/>
        <v>71.55</v>
      </c>
      <c r="G1590" vm="11837">
        <f ca="1"/>
        <v>342.05</v>
      </c>
      <c r="H1590" vm="4700">
        <f ca="1"/>
        <v>31.1</v>
      </c>
      <c r="J1590" vm="11838">
        <f ca="1"/>
        <v>364.85</v>
      </c>
      <c r="K1590" vm="11839">
        <f ca="1"/>
        <v>508</v>
      </c>
      <c r="L1590" vm="11840">
        <f ca="1"/>
        <v>350.4</v>
      </c>
      <c r="M1590" s="19" vm="11841">
        <f ca="1"/>
        <v>18114.900000000001</v>
      </c>
      <c r="N1590" s="16">
        <f t="shared" ca="1" si="325"/>
        <v>-1.975608164400686E-2</v>
      </c>
      <c r="O1590" s="16">
        <f t="shared" ca="1" si="324"/>
        <v>-1.9545647053443383E-3</v>
      </c>
      <c r="P1590" s="16">
        <f t="shared" ca="1" si="326"/>
        <v>-1.9545647053443383E-3</v>
      </c>
      <c r="Q1590" s="16">
        <f t="shared" ca="1" si="327"/>
        <v>-1.8692133012152633E-2</v>
      </c>
      <c r="R1590" s="16">
        <f t="shared" ca="1" si="328"/>
        <v>-5.0869289877977952E-2</v>
      </c>
      <c r="S1590" s="16">
        <f t="shared" ca="1" si="336"/>
        <v>5.358995992604523E-3</v>
      </c>
      <c r="T1590" s="16">
        <f t="shared" ca="1" si="329"/>
        <v>4.242268438982668E-2</v>
      </c>
      <c r="U1590" s="16">
        <f t="shared" ca="1" si="330"/>
        <v>-1.6557372520623965E-2</v>
      </c>
      <c r="V1590" s="16">
        <f t="shared" ca="1" si="331"/>
        <v>-1.6557372520623965E-2</v>
      </c>
      <c r="W1590" s="16">
        <f t="shared" ca="1" si="332"/>
        <v>-1.797662396446419E-2</v>
      </c>
      <c r="X1590" s="16">
        <f t="shared" ca="1" si="333"/>
        <v>0</v>
      </c>
      <c r="Y1590" s="16">
        <f t="shared" ca="1" si="334"/>
        <v>1.8370847039702865E-2</v>
      </c>
      <c r="Z1590" s="16">
        <f t="shared" ca="1" si="335"/>
        <v>1.8535828030293511E-2</v>
      </c>
    </row>
    <row r="1591" spans="2:26" x14ac:dyDescent="0.35">
      <c r="B1591" vm="11842">
        <f ca="1"/>
        <v>44491</v>
      </c>
      <c r="C1591" vm="11843">
        <f ca="1"/>
        <v>761.8</v>
      </c>
      <c r="E1591" vm="11844">
        <f ca="1"/>
        <v>67.149299999999997</v>
      </c>
      <c r="F1591" vm="7671">
        <f ca="1"/>
        <v>69.3</v>
      </c>
      <c r="G1591" vm="11631">
        <f ca="1"/>
        <v>322.35000000000002</v>
      </c>
      <c r="H1591" vm="11845">
        <f ca="1"/>
        <v>32.4</v>
      </c>
      <c r="J1591" vm="11846">
        <f ca="1"/>
        <v>344.4</v>
      </c>
      <c r="K1591" vm="3548">
        <f ca="1"/>
        <v>490.9</v>
      </c>
      <c r="L1591" vm="5807">
        <f ca="1"/>
        <v>323.85000000000002</v>
      </c>
      <c r="M1591" s="19" vm="11847">
        <f ca="1"/>
        <v>18125.400000000001</v>
      </c>
      <c r="N1591" s="16">
        <f t="shared" ca="1" si="325"/>
        <v>-2.2776184890556418E-2</v>
      </c>
      <c r="O1591" s="16">
        <f t="shared" ca="1" si="324"/>
        <v>-1.4538775627236565E-2</v>
      </c>
      <c r="P1591" s="16">
        <f t="shared" ca="1" si="326"/>
        <v>-1.4538775627236565E-2</v>
      </c>
      <c r="Q1591" s="16">
        <f t="shared" ca="1" si="327"/>
        <v>-3.1951599806602358E-2</v>
      </c>
      <c r="R1591" s="16">
        <f t="shared" ca="1" si="328"/>
        <v>-5.9319013450377781E-2</v>
      </c>
      <c r="S1591" s="16">
        <f t="shared" ca="1" si="336"/>
        <v>-5.7682537658053527E-2</v>
      </c>
      <c r="T1591" s="16">
        <f t="shared" ca="1" si="329"/>
        <v>-3.4241006514475113E-2</v>
      </c>
      <c r="U1591" s="16">
        <f t="shared" ca="1" si="330"/>
        <v>-7.879491343331016E-2</v>
      </c>
      <c r="V1591" s="16">
        <f t="shared" ca="1" si="331"/>
        <v>-7.879491343331016E-2</v>
      </c>
      <c r="W1591" s="16">
        <f t="shared" ca="1" si="332"/>
        <v>-7.6201514110323484E-2</v>
      </c>
      <c r="X1591" s="16">
        <f t="shared" ca="1" si="333"/>
        <v>0</v>
      </c>
      <c r="Y1591" s="16">
        <f t="shared" ca="1" si="334"/>
        <v>7.659573718556216E-2</v>
      </c>
      <c r="Z1591" s="16">
        <f t="shared" ca="1" si="335"/>
        <v>7.6760718176152806E-2</v>
      </c>
    </row>
    <row r="1592" spans="2:26" x14ac:dyDescent="0.35">
      <c r="B1592" vm="11848">
        <f ca="1"/>
        <v>44494</v>
      </c>
      <c r="C1592" vm="11849">
        <f ca="1"/>
        <v>752.05</v>
      </c>
      <c r="E1592" vm="11850">
        <f ca="1"/>
        <v>67.099299999999999</v>
      </c>
      <c r="F1592" vm="1632">
        <f ca="1"/>
        <v>68.7</v>
      </c>
      <c r="G1592" vm="11311">
        <f ca="1"/>
        <v>323</v>
      </c>
      <c r="H1592" vm="11845">
        <f ca="1"/>
        <v>32.4</v>
      </c>
      <c r="J1592" vm="11851">
        <f ca="1"/>
        <v>338.25</v>
      </c>
      <c r="K1592" vm="11852">
        <f ca="1"/>
        <v>479.9</v>
      </c>
      <c r="L1592" vm="4367">
        <f ca="1"/>
        <v>325.45</v>
      </c>
      <c r="M1592" s="19" vm="11853">
        <f ca="1"/>
        <v>18268.400000000001</v>
      </c>
      <c r="N1592" s="16">
        <f t="shared" ca="1" si="325"/>
        <v>-1.2881242943281374E-2</v>
      </c>
      <c r="O1592" s="16">
        <f t="shared" ca="1" si="324"/>
        <v>-7.4488675951779333E-4</v>
      </c>
      <c r="P1592" s="16">
        <f t="shared" ca="1" si="326"/>
        <v>-7.4488675951779333E-4</v>
      </c>
      <c r="Q1592" s="16">
        <f t="shared" ca="1" si="327"/>
        <v>-8.695706967553821E-3</v>
      </c>
      <c r="R1592" s="16">
        <f t="shared" ca="1" si="328"/>
        <v>2.0144114660274161E-3</v>
      </c>
      <c r="S1592" s="16">
        <f t="shared" ca="1" si="336"/>
        <v>-1.801850550267825E-2</v>
      </c>
      <c r="T1592" s="16">
        <f t="shared" ca="1" si="329"/>
        <v>-2.266269219980693E-2</v>
      </c>
      <c r="U1592" s="16">
        <f t="shared" ca="1" si="330"/>
        <v>4.9283943894702703E-3</v>
      </c>
      <c r="V1592" s="16">
        <f t="shared" ca="1" si="331"/>
        <v>4.9283943894702703E-3</v>
      </c>
      <c r="W1592" s="16">
        <f t="shared" ca="1" si="332"/>
        <v>4.3456651857189874E-3</v>
      </c>
      <c r="X1592" s="16">
        <f t="shared" ca="1" si="333"/>
        <v>3.9514421104803101E-3</v>
      </c>
      <c r="Y1592" s="16">
        <f t="shared" ca="1" si="334"/>
        <v>0</v>
      </c>
      <c r="Z1592" s="16">
        <f t="shared" ca="1" si="335"/>
        <v>0</v>
      </c>
    </row>
    <row r="1593" spans="2:26" x14ac:dyDescent="0.35">
      <c r="B1593" vm="11854">
        <f ca="1"/>
        <v>44495</v>
      </c>
      <c r="C1593" vm="11855">
        <f ca="1"/>
        <v>749.9</v>
      </c>
      <c r="E1593" vm="11856">
        <f ca="1"/>
        <v>68.732600000000005</v>
      </c>
      <c r="F1593" vm="7165">
        <f ca="1"/>
        <v>71.650000000000006</v>
      </c>
      <c r="G1593" vm="5669">
        <f ca="1"/>
        <v>323.2</v>
      </c>
      <c r="H1593" vm="4551">
        <f ca="1"/>
        <v>31.5</v>
      </c>
      <c r="J1593" vm="563">
        <f ca="1"/>
        <v>365.05</v>
      </c>
      <c r="K1593" vm="11857">
        <f ca="1"/>
        <v>508.65</v>
      </c>
      <c r="L1593" vm="11858">
        <f ca="1"/>
        <v>330.55</v>
      </c>
      <c r="M1593" s="19" vm="11859">
        <f ca="1"/>
        <v>18210.95</v>
      </c>
      <c r="N1593" s="16">
        <f t="shared" ca="1" si="325"/>
        <v>-2.8629467938786268E-3</v>
      </c>
      <c r="O1593" s="16">
        <f t="shared" ca="1" si="324"/>
        <v>2.4050001872220412E-2</v>
      </c>
      <c r="P1593" s="16">
        <f t="shared" ca="1" si="326"/>
        <v>2.4050001872220412E-2</v>
      </c>
      <c r="Q1593" s="16">
        <f t="shared" ca="1" si="327"/>
        <v>4.2043955045877171E-2</v>
      </c>
      <c r="R1593" s="16">
        <f t="shared" ca="1" si="328"/>
        <v>6.1900342428373642E-4</v>
      </c>
      <c r="S1593" s="16">
        <f t="shared" ca="1" si="336"/>
        <v>7.6249063451197432E-2</v>
      </c>
      <c r="T1593" s="16">
        <f t="shared" ca="1" si="329"/>
        <v>5.81824083755575E-2</v>
      </c>
      <c r="U1593" s="16">
        <f t="shared" ca="1" si="330"/>
        <v>1.5549093761190879E-2</v>
      </c>
      <c r="V1593" s="16">
        <f t="shared" ca="1" si="331"/>
        <v>1.5549093761190879E-2</v>
      </c>
      <c r="W1593" s="16">
        <f t="shared" ca="1" si="332"/>
        <v>1.5196541924447131E-2</v>
      </c>
      <c r="X1593" s="16">
        <f t="shared" ca="1" si="333"/>
        <v>1.4802318849208454E-2</v>
      </c>
      <c r="Y1593" s="16">
        <f t="shared" ca="1" si="334"/>
        <v>0</v>
      </c>
      <c r="Z1593" s="16">
        <f t="shared" ca="1" si="335"/>
        <v>0</v>
      </c>
    </row>
    <row r="1594" spans="2:26" x14ac:dyDescent="0.35">
      <c r="B1594" vm="11860">
        <f ca="1"/>
        <v>44496</v>
      </c>
      <c r="C1594" vm="11861">
        <f ca="1"/>
        <v>745.85</v>
      </c>
      <c r="E1594" vm="11862">
        <f ca="1"/>
        <v>69.016000000000005</v>
      </c>
      <c r="F1594" vm="1893">
        <f ca="1"/>
        <v>70.900000000000006</v>
      </c>
      <c r="G1594" vm="5807">
        <f ca="1"/>
        <v>323.85000000000002</v>
      </c>
      <c r="H1594" vm="4604">
        <f ca="1"/>
        <v>31.6</v>
      </c>
      <c r="J1594" vm="11863">
        <f ca="1"/>
        <v>358.8</v>
      </c>
      <c r="K1594" vm="11864">
        <f ca="1"/>
        <v>497.9</v>
      </c>
      <c r="L1594" vm="1932">
        <f ca="1"/>
        <v>315.35000000000002</v>
      </c>
      <c r="M1594" s="19" vm="11865">
        <f ca="1"/>
        <v>17857.25</v>
      </c>
      <c r="N1594" s="16">
        <f t="shared" ca="1" si="325"/>
        <v>-5.415356707404226E-3</v>
      </c>
      <c r="O1594" s="16">
        <f t="shared" ca="1" si="324"/>
        <v>4.1147481695969698E-3</v>
      </c>
      <c r="P1594" s="16">
        <f t="shared" ca="1" si="326"/>
        <v>4.1147481695969698E-3</v>
      </c>
      <c r="Q1594" s="16">
        <f t="shared" ca="1" si="327"/>
        <v>-1.052272073609902E-2</v>
      </c>
      <c r="R1594" s="16">
        <f t="shared" ca="1" si="328"/>
        <v>2.0091189819858362E-3</v>
      </c>
      <c r="S1594" s="16">
        <f t="shared" ca="1" si="336"/>
        <v>-1.7269200317453662E-2</v>
      </c>
      <c r="T1594" s="16">
        <f t="shared" ca="1" si="329"/>
        <v>-2.1360903591620229E-2</v>
      </c>
      <c r="U1594" s="16">
        <f t="shared" ca="1" si="330"/>
        <v>-4.7074800669926864E-2</v>
      </c>
      <c r="V1594" s="16">
        <f t="shared" ca="1" si="331"/>
        <v>-4.7074800669926864E-2</v>
      </c>
      <c r="W1594" s="16">
        <f t="shared" ca="1" si="332"/>
        <v>-4.3532317617904701E-2</v>
      </c>
      <c r="X1594" s="16">
        <f t="shared" ca="1" si="333"/>
        <v>0</v>
      </c>
      <c r="Y1594" s="16">
        <f t="shared" ca="1" si="334"/>
        <v>4.3926540693143376E-2</v>
      </c>
      <c r="Z1594" s="16">
        <f t="shared" ca="1" si="335"/>
        <v>4.4091521683734022E-2</v>
      </c>
    </row>
    <row r="1595" spans="2:26" x14ac:dyDescent="0.35">
      <c r="B1595" vm="11866">
        <f ca="1"/>
        <v>44497</v>
      </c>
      <c r="C1595" vm="11867">
        <f ca="1"/>
        <v>688.1</v>
      </c>
      <c r="E1595" vm="11868">
        <f ca="1"/>
        <v>66.766000000000005</v>
      </c>
      <c r="F1595" vm="7628">
        <f ca="1"/>
        <v>67.95</v>
      </c>
      <c r="G1595" vm="11589">
        <f ca="1"/>
        <v>317.64999999999998</v>
      </c>
      <c r="H1595" vm="4700">
        <f ca="1"/>
        <v>31.1</v>
      </c>
      <c r="J1595" vm="10305">
        <f ca="1"/>
        <v>354.35</v>
      </c>
      <c r="K1595" vm="11869">
        <f ca="1"/>
        <v>481.05</v>
      </c>
      <c r="L1595" vm="11870">
        <f ca="1"/>
        <v>300.85000000000002</v>
      </c>
      <c r="M1595" s="19" vm="11871">
        <f ca="1"/>
        <v>17671.650000000001</v>
      </c>
      <c r="N1595" s="16">
        <f t="shared" ca="1" si="325"/>
        <v>-8.0590331391505302E-2</v>
      </c>
      <c r="O1595" s="16">
        <f t="shared" ca="1" si="324"/>
        <v>-3.3144392842931691E-2</v>
      </c>
      <c r="P1595" s="16">
        <f t="shared" ca="1" si="326"/>
        <v>-3.3144392842931691E-2</v>
      </c>
      <c r="Q1595" s="16">
        <f t="shared" ca="1" si="327"/>
        <v>-4.2498292940929147E-2</v>
      </c>
      <c r="R1595" s="16">
        <f t="shared" ca="1" si="328"/>
        <v>-1.9330297916383965E-2</v>
      </c>
      <c r="S1595" s="16">
        <f t="shared" ca="1" si="336"/>
        <v>-1.2480004928375971E-2</v>
      </c>
      <c r="T1595" s="16">
        <f t="shared" ca="1" si="329"/>
        <v>-3.4428038840863324E-2</v>
      </c>
      <c r="U1595" s="16">
        <f t="shared" ca="1" si="330"/>
        <v>-4.7071331443299461E-2</v>
      </c>
      <c r="V1595" s="16">
        <f t="shared" ca="1" si="331"/>
        <v>-4.7071331443299461E-2</v>
      </c>
      <c r="W1595" s="16">
        <f t="shared" ca="1" si="332"/>
        <v>-4.5956972350068723E-2</v>
      </c>
      <c r="X1595" s="16">
        <f t="shared" ca="1" si="333"/>
        <v>0</v>
      </c>
      <c r="Y1595" s="16">
        <f t="shared" ca="1" si="334"/>
        <v>4.6351195425307398E-2</v>
      </c>
      <c r="Z1595" s="16">
        <f t="shared" ca="1" si="335"/>
        <v>4.6516176415898045E-2</v>
      </c>
    </row>
    <row r="1596" spans="2:26" x14ac:dyDescent="0.35">
      <c r="B1596" vm="11872">
        <f ca="1"/>
        <v>44498</v>
      </c>
      <c r="C1596" vm="11560">
        <f ca="1"/>
        <v>693</v>
      </c>
      <c r="E1596" vm="11823">
        <f ca="1"/>
        <v>68.949299999999994</v>
      </c>
      <c r="F1596" vm="11873">
        <f ca="1"/>
        <v>68.25</v>
      </c>
      <c r="G1596" vm="10231">
        <f ca="1"/>
        <v>311.35000000000002</v>
      </c>
      <c r="H1596" vm="4255">
        <f ca="1"/>
        <v>30.7</v>
      </c>
      <c r="J1596" vm="11874">
        <f ca="1"/>
        <v>344.3</v>
      </c>
      <c r="K1596" vm="11875">
        <f ca="1"/>
        <v>483.7</v>
      </c>
      <c r="L1596" vm="10774">
        <f ca="1"/>
        <v>304</v>
      </c>
      <c r="M1596" s="19" vm="11876">
        <f ca="1"/>
        <v>17929.650000000001</v>
      </c>
      <c r="N1596" s="16">
        <f t="shared" ca="1" si="325"/>
        <v>7.0958229814690804E-3</v>
      </c>
      <c r="O1596" s="16">
        <f t="shared" ca="1" si="324"/>
        <v>3.2177482972166049E-2</v>
      </c>
      <c r="P1596" s="16">
        <f t="shared" ca="1" si="326"/>
        <v>3.2177482972166049E-2</v>
      </c>
      <c r="Q1596" s="16">
        <f t="shared" ca="1" si="327"/>
        <v>4.4052934679164176E-3</v>
      </c>
      <c r="R1596" s="16">
        <f t="shared" ca="1" si="328"/>
        <v>-2.0032466394081148E-2</v>
      </c>
      <c r="S1596" s="16">
        <f t="shared" ca="1" si="336"/>
        <v>-2.8771754911786938E-2</v>
      </c>
      <c r="T1596" s="16">
        <f t="shared" ca="1" si="329"/>
        <v>5.4936650216638166E-3</v>
      </c>
      <c r="U1596" s="16">
        <f t="shared" ca="1" si="330"/>
        <v>1.0415899739860951E-2</v>
      </c>
      <c r="V1596" s="16">
        <f t="shared" ca="1" si="331"/>
        <v>1.0415899739860951E-2</v>
      </c>
      <c r="W1596" s="16">
        <f t="shared" ca="1" si="332"/>
        <v>9.0450651961365355E-3</v>
      </c>
      <c r="X1596" s="16">
        <f t="shared" ca="1" si="333"/>
        <v>8.6508421208978583E-3</v>
      </c>
      <c r="Y1596" s="16">
        <f t="shared" ca="1" si="334"/>
        <v>0</v>
      </c>
      <c r="Z1596" s="16">
        <f t="shared" ca="1" si="335"/>
        <v>0</v>
      </c>
    </row>
    <row r="1597" spans="2:26" x14ac:dyDescent="0.35">
      <c r="B1597" vm="11877">
        <f ca="1"/>
        <v>44501</v>
      </c>
      <c r="C1597" vm="11878">
        <f ca="1"/>
        <v>704.4</v>
      </c>
      <c r="E1597" vm="11879">
        <f ca="1"/>
        <v>66.849299999999999</v>
      </c>
      <c r="F1597" vm="1713">
        <f ca="1"/>
        <v>71.75</v>
      </c>
      <c r="G1597" vm="6030">
        <f ca="1"/>
        <v>315.45</v>
      </c>
      <c r="H1597" vm="11880">
        <f ca="1"/>
        <v>31.95</v>
      </c>
      <c r="J1597" vm="11881">
        <f ca="1"/>
        <v>356.95</v>
      </c>
      <c r="K1597" vm="11882">
        <f ca="1"/>
        <v>485.7</v>
      </c>
      <c r="L1597" vm="6716">
        <f ca="1"/>
        <v>302.14999999999998</v>
      </c>
      <c r="M1597" s="19" vm="11883">
        <f ca="1"/>
        <v>17888.95</v>
      </c>
      <c r="N1597" s="16">
        <f t="shared" ca="1" si="325"/>
        <v>1.6316377432147883E-2</v>
      </c>
      <c r="O1597" s="16">
        <f t="shared" ca="1" si="324"/>
        <v>-3.0930619614571733E-2</v>
      </c>
      <c r="P1597" s="16">
        <f t="shared" ca="1" si="326"/>
        <v>-3.0930619614571733E-2</v>
      </c>
      <c r="Q1597" s="16">
        <f t="shared" ca="1" si="327"/>
        <v>5.0010420574661416E-2</v>
      </c>
      <c r="R1597" s="16">
        <f t="shared" ca="1" si="328"/>
        <v>1.3082509498357381E-2</v>
      </c>
      <c r="S1597" s="16">
        <f t="shared" ca="1" si="336"/>
        <v>3.6082345603991338E-2</v>
      </c>
      <c r="T1597" s="16">
        <f t="shared" ca="1" si="329"/>
        <v>4.1262695227615252E-3</v>
      </c>
      <c r="U1597" s="16">
        <f t="shared" ca="1" si="330"/>
        <v>-6.1041185986542091E-3</v>
      </c>
      <c r="V1597" s="16">
        <f t="shared" ca="1" si="331"/>
        <v>-6.1041185986542091E-3</v>
      </c>
      <c r="W1597" s="16">
        <f t="shared" ca="1" si="332"/>
        <v>-4.4139978064805597E-3</v>
      </c>
      <c r="X1597" s="16">
        <f t="shared" ca="1" si="333"/>
        <v>0</v>
      </c>
      <c r="Y1597" s="16">
        <f t="shared" ca="1" si="334"/>
        <v>4.8082208817192369E-3</v>
      </c>
      <c r="Z1597" s="16">
        <f t="shared" ca="1" si="335"/>
        <v>4.9732018723098815E-3</v>
      </c>
    </row>
    <row r="1598" spans="2:26" x14ac:dyDescent="0.35">
      <c r="B1598" vm="11884">
        <f ca="1"/>
        <v>44502</v>
      </c>
      <c r="C1598" vm="11885">
        <f ca="1"/>
        <v>702.35</v>
      </c>
      <c r="E1598" vm="11886">
        <f ca="1"/>
        <v>66.866</v>
      </c>
      <c r="F1598" vm="11317">
        <f ca="1"/>
        <v>72.349999999999994</v>
      </c>
      <c r="G1598" vm="11887">
        <f ca="1"/>
        <v>314.8</v>
      </c>
      <c r="H1598" vm="4604">
        <f ca="1"/>
        <v>31.6</v>
      </c>
      <c r="J1598" vm="6550">
        <f ca="1"/>
        <v>366.4</v>
      </c>
      <c r="K1598" vm="11888">
        <f ca="1"/>
        <v>487.85</v>
      </c>
      <c r="L1598" vm="6978">
        <f ca="1"/>
        <v>308</v>
      </c>
      <c r="M1598" s="19" vm="11889">
        <f ca="1"/>
        <v>17829.2</v>
      </c>
      <c r="N1598" s="16">
        <f t="shared" ca="1" si="325"/>
        <v>-2.9145213451321375E-3</v>
      </c>
      <c r="O1598" s="16">
        <f t="shared" ca="1" si="324"/>
        <v>2.4978443135274678E-4</v>
      </c>
      <c r="P1598" s="16">
        <f t="shared" ca="1" si="326"/>
        <v>2.4978443135274678E-4</v>
      </c>
      <c r="Q1598" s="16">
        <f t="shared" ca="1" si="327"/>
        <v>8.3275984377623544E-3</v>
      </c>
      <c r="R1598" s="16">
        <f t="shared" ca="1" si="328"/>
        <v>-2.0626742735702112E-3</v>
      </c>
      <c r="S1598" s="16">
        <f t="shared" ca="1" si="336"/>
        <v>2.6129916851505616E-2</v>
      </c>
      <c r="T1598" s="16">
        <f t="shared" ca="1" si="329"/>
        <v>4.4168322022600619E-3</v>
      </c>
      <c r="U1598" s="16">
        <f t="shared" ca="1" si="330"/>
        <v>1.9176200166007025E-2</v>
      </c>
      <c r="V1598" s="16">
        <f t="shared" ca="1" si="331"/>
        <v>1.9176200166007025E-2</v>
      </c>
      <c r="W1598" s="16">
        <f t="shared" ca="1" si="332"/>
        <v>1.77076657635458E-2</v>
      </c>
      <c r="X1598" s="16">
        <f t="shared" ca="1" si="333"/>
        <v>1.7313442688307125E-2</v>
      </c>
      <c r="Y1598" s="16">
        <f t="shared" ca="1" si="334"/>
        <v>0</v>
      </c>
      <c r="Z1598" s="16">
        <f t="shared" ca="1" si="335"/>
        <v>0</v>
      </c>
    </row>
    <row r="1599" spans="2:26" x14ac:dyDescent="0.35">
      <c r="B1599" vm="11890">
        <f ca="1"/>
        <v>44503</v>
      </c>
      <c r="C1599" vm="11891">
        <f ca="1"/>
        <v>709.2</v>
      </c>
      <c r="E1599" vm="11892">
        <f ca="1"/>
        <v>66.782700000000006</v>
      </c>
      <c r="F1599" vm="7959">
        <f ca="1"/>
        <v>71.400000000000006</v>
      </c>
      <c r="G1599" vm="6316">
        <f ca="1"/>
        <v>315.75</v>
      </c>
      <c r="H1599" vm="4757">
        <f ca="1"/>
        <v>30.4</v>
      </c>
      <c r="J1599" vm="7081">
        <f ca="1"/>
        <v>373.5</v>
      </c>
      <c r="K1599" vm="2654">
        <f ca="1"/>
        <v>484.9</v>
      </c>
      <c r="L1599" vm="1787">
        <f ca="1"/>
        <v>310.64999999999998</v>
      </c>
      <c r="M1599" s="19" vm="11893">
        <f ca="1"/>
        <v>17916.8</v>
      </c>
      <c r="N1599" s="16">
        <f t="shared" ca="1" si="325"/>
        <v>9.7057189231339498E-3</v>
      </c>
      <c r="O1599" s="16">
        <f t="shared" ca="1" si="324"/>
        <v>-1.2465517552596682E-3</v>
      </c>
      <c r="P1599" s="16">
        <f t="shared" ca="1" si="326"/>
        <v>-1.2465517552596682E-3</v>
      </c>
      <c r="Q1599" s="16">
        <f t="shared" ca="1" si="327"/>
        <v>-1.3217583731954028E-2</v>
      </c>
      <c r="R1599" s="16">
        <f t="shared" ca="1" si="328"/>
        <v>3.013244687352392E-3</v>
      </c>
      <c r="S1599" s="16">
        <f t="shared" ca="1" si="336"/>
        <v>1.9192371772896899E-2</v>
      </c>
      <c r="T1599" s="16">
        <f t="shared" ca="1" si="329"/>
        <v>-6.0652974426525872E-3</v>
      </c>
      <c r="U1599" s="16">
        <f t="shared" ca="1" si="330"/>
        <v>8.5670935361283999E-3</v>
      </c>
      <c r="V1599" s="16">
        <f t="shared" ca="1" si="331"/>
        <v>8.5670935361283999E-3</v>
      </c>
      <c r="W1599" s="16">
        <f t="shared" ca="1" si="332"/>
        <v>7.9752739796549958E-3</v>
      </c>
      <c r="X1599" s="16">
        <f t="shared" ca="1" si="333"/>
        <v>7.5810509044163185E-3</v>
      </c>
      <c r="Y1599" s="16">
        <f t="shared" ca="1" si="334"/>
        <v>0</v>
      </c>
      <c r="Z1599" s="16">
        <f t="shared" ca="1" si="335"/>
        <v>0</v>
      </c>
    </row>
    <row r="1600" spans="2:26" x14ac:dyDescent="0.35">
      <c r="B1600" vm="11894">
        <f ca="1"/>
        <v>44504</v>
      </c>
      <c r="C1600" vm="11895">
        <f ca="1"/>
        <v>713.7</v>
      </c>
      <c r="E1600" vm="11896">
        <f ca="1"/>
        <v>67.282700000000006</v>
      </c>
      <c r="F1600" vm="7165">
        <f ca="1"/>
        <v>71.650000000000006</v>
      </c>
      <c r="G1600" vm="915">
        <f ca="1"/>
        <v>318.55</v>
      </c>
      <c r="H1600" vm="4182">
        <f ca="1"/>
        <v>30.95</v>
      </c>
      <c r="J1600" vm="7781">
        <f ca="1"/>
        <v>369.8</v>
      </c>
      <c r="K1600" vm="11897">
        <f ca="1"/>
        <v>489.7</v>
      </c>
      <c r="L1600" vm="11800">
        <f ca="1"/>
        <v>312.2</v>
      </c>
      <c r="M1600" s="19" vm="11898">
        <f ca="1"/>
        <v>18068.55</v>
      </c>
      <c r="N1600" s="16">
        <f t="shared" ca="1" si="325"/>
        <v>6.3251317769687952E-3</v>
      </c>
      <c r="O1600" s="16">
        <f t="shared" ca="1" si="324"/>
        <v>7.4590806911111708E-3</v>
      </c>
      <c r="P1600" s="16">
        <f t="shared" ca="1" si="326"/>
        <v>7.4590806911111708E-3</v>
      </c>
      <c r="Q1600" s="16">
        <f t="shared" ca="1" si="327"/>
        <v>3.4952849286421419E-3</v>
      </c>
      <c r="R1600" s="16">
        <f t="shared" ca="1" si="328"/>
        <v>8.8286873318967948E-3</v>
      </c>
      <c r="S1600" s="16">
        <f t="shared" ca="1" si="336"/>
        <v>-9.9556856198474465E-3</v>
      </c>
      <c r="T1600" s="16">
        <f t="shared" ca="1" si="329"/>
        <v>9.8502745969652212E-3</v>
      </c>
      <c r="U1600" s="16">
        <f t="shared" ca="1" si="330"/>
        <v>4.977131571628832E-3</v>
      </c>
      <c r="V1600" s="16">
        <f t="shared" ca="1" si="331"/>
        <v>4.977131571628832E-3</v>
      </c>
      <c r="W1600" s="16">
        <f t="shared" ca="1" si="332"/>
        <v>5.151503237337267E-3</v>
      </c>
      <c r="X1600" s="16">
        <f t="shared" ca="1" si="333"/>
        <v>4.7572801620985898E-3</v>
      </c>
      <c r="Y1600" s="16">
        <f t="shared" ca="1" si="334"/>
        <v>0</v>
      </c>
      <c r="Z1600" s="16">
        <f t="shared" ca="1" si="335"/>
        <v>0</v>
      </c>
    </row>
    <row r="1601" spans="2:26" x14ac:dyDescent="0.35">
      <c r="B1601" vm="11899">
        <f ca="1"/>
        <v>44508</v>
      </c>
      <c r="C1601" vm="11900">
        <f ca="1"/>
        <v>730.45</v>
      </c>
      <c r="E1601" vm="11901">
        <f ca="1"/>
        <v>70.816000000000003</v>
      </c>
      <c r="F1601" vm="7659">
        <f ca="1"/>
        <v>73</v>
      </c>
      <c r="G1601" vm="207">
        <f ca="1"/>
        <v>320.64999999999998</v>
      </c>
      <c r="H1601" vm="11880">
        <f ca="1"/>
        <v>31.95</v>
      </c>
      <c r="J1601" vm="5568">
        <f ca="1"/>
        <v>376.75</v>
      </c>
      <c r="K1601" vm="11902">
        <f ca="1"/>
        <v>501.4</v>
      </c>
      <c r="L1601" vm="11903">
        <f ca="1"/>
        <v>324.75</v>
      </c>
      <c r="M1601" s="19" vm="11904">
        <f ca="1"/>
        <v>18044.25</v>
      </c>
      <c r="N1601" s="16">
        <f t="shared" ca="1" si="325"/>
        <v>2.3198076601501288E-2</v>
      </c>
      <c r="O1601" s="16">
        <f t="shared" ca="1" si="324"/>
        <v>5.1181818212494831E-2</v>
      </c>
      <c r="P1601" s="16">
        <f t="shared" ca="1" si="326"/>
        <v>5.1181818212494831E-2</v>
      </c>
      <c r="Q1601" s="16">
        <f t="shared" ca="1" si="327"/>
        <v>1.8666286874210125E-2</v>
      </c>
      <c r="R1601" s="16">
        <f t="shared" ca="1" si="328"/>
        <v>6.5707370323745276E-3</v>
      </c>
      <c r="S1601" s="16">
        <f t="shared" ca="1" si="336"/>
        <v>1.8619518553580235E-2</v>
      </c>
      <c r="T1601" s="16">
        <f t="shared" ca="1" si="329"/>
        <v>2.3611227015921374E-2</v>
      </c>
      <c r="U1601" s="16">
        <f t="shared" ca="1" si="330"/>
        <v>3.9411647469377337E-2</v>
      </c>
      <c r="V1601" s="16">
        <f t="shared" ca="1" si="331"/>
        <v>3.9411647469377337E-2</v>
      </c>
      <c r="W1601" s="16">
        <f t="shared" ca="1" si="332"/>
        <v>3.7547856862531863E-2</v>
      </c>
      <c r="X1601" s="16">
        <f t="shared" ca="1" si="333"/>
        <v>3.7153633787293187E-2</v>
      </c>
      <c r="Y1601" s="16">
        <f t="shared" ca="1" si="334"/>
        <v>0</v>
      </c>
      <c r="Z1601" s="16">
        <f t="shared" ca="1" si="335"/>
        <v>0</v>
      </c>
    </row>
    <row r="1602" spans="2:26" x14ac:dyDescent="0.35">
      <c r="B1602" vm="11905">
        <f ca="1"/>
        <v>44509</v>
      </c>
      <c r="C1602" vm="11906">
        <f ca="1"/>
        <v>737.35</v>
      </c>
      <c r="E1602" vm="11907">
        <f ca="1"/>
        <v>73.599299999999999</v>
      </c>
      <c r="F1602" vm="11908">
        <f ca="1"/>
        <v>72.099999999999994</v>
      </c>
      <c r="G1602" vm="11909">
        <f ca="1"/>
        <v>317</v>
      </c>
      <c r="H1602" vm="9679">
        <f ca="1"/>
        <v>32.6</v>
      </c>
      <c r="J1602" vm="11910">
        <f ca="1"/>
        <v>377.7</v>
      </c>
      <c r="K1602" vm="11911">
        <f ca="1"/>
        <v>509.65</v>
      </c>
      <c r="L1602" vm="10207">
        <f ca="1"/>
        <v>318.60000000000002</v>
      </c>
      <c r="M1602" s="19" vm="11912">
        <f ca="1"/>
        <v>18017.2</v>
      </c>
      <c r="N1602" s="16">
        <f t="shared" ca="1" si="325"/>
        <v>9.4018951184268295E-3</v>
      </c>
      <c r="O1602" s="16">
        <f t="shared" ca="1" si="324"/>
        <v>3.8550550951397623E-2</v>
      </c>
      <c r="P1602" s="16">
        <f t="shared" ca="1" si="326"/>
        <v>3.8550550951397623E-2</v>
      </c>
      <c r="Q1602" s="16">
        <f t="shared" ca="1" si="327"/>
        <v>-1.2405396857487854E-2</v>
      </c>
      <c r="R1602" s="16">
        <f t="shared" ca="1" si="328"/>
        <v>-1.144841171759128E-2</v>
      </c>
      <c r="S1602" s="16">
        <f t="shared" ca="1" si="336"/>
        <v>2.5183922118062556E-3</v>
      </c>
      <c r="T1602" s="16">
        <f t="shared" ca="1" si="329"/>
        <v>1.6320029890228696E-2</v>
      </c>
      <c r="U1602" s="16">
        <f t="shared" ca="1" si="330"/>
        <v>-1.9119258074760722E-2</v>
      </c>
      <c r="V1602" s="16">
        <f t="shared" ca="1" si="331"/>
        <v>-1.9119258074760722E-2</v>
      </c>
      <c r="W1602" s="16">
        <f t="shared" ca="1" si="332"/>
        <v>-1.7912802315197835E-2</v>
      </c>
      <c r="X1602" s="16">
        <f t="shared" ca="1" si="333"/>
        <v>0</v>
      </c>
      <c r="Y1602" s="16">
        <f t="shared" ca="1" si="334"/>
        <v>1.8307025390436511E-2</v>
      </c>
      <c r="Z1602" s="16">
        <f t="shared" ca="1" si="335"/>
        <v>1.8472006381027157E-2</v>
      </c>
    </row>
    <row r="1603" spans="2:26" x14ac:dyDescent="0.35">
      <c r="B1603" vm="11913">
        <f ca="1"/>
        <v>44510</v>
      </c>
      <c r="C1603" vm="11751">
        <f ca="1"/>
        <v>737.9</v>
      </c>
      <c r="E1603" vm="11914">
        <f ca="1"/>
        <v>73.232600000000005</v>
      </c>
      <c r="F1603" vm="11477">
        <f ca="1"/>
        <v>66.25</v>
      </c>
      <c r="G1603" vm="6018">
        <f ca="1"/>
        <v>316.25</v>
      </c>
      <c r="H1603" vm="4471">
        <f ca="1"/>
        <v>32.25</v>
      </c>
      <c r="J1603" vm="6496">
        <f ca="1"/>
        <v>363.7</v>
      </c>
      <c r="K1603" vm="11915">
        <f ca="1"/>
        <v>510.75</v>
      </c>
      <c r="L1603" vm="6168">
        <f ca="1"/>
        <v>323.14999999999998</v>
      </c>
      <c r="M1603" s="19" vm="11916">
        <f ca="1"/>
        <v>17873.599999999999</v>
      </c>
      <c r="N1603" s="16">
        <f t="shared" ca="1" si="325"/>
        <v>7.4563636737102188E-4</v>
      </c>
      <c r="O1603" s="16">
        <f t="shared" ref="O1603:O1666" ca="1" si="337">LN(E1603/E1602)</f>
        <v>-4.994837802702907E-3</v>
      </c>
      <c r="P1603" s="16">
        <f t="shared" ca="1" si="326"/>
        <v>-4.994837802702907E-3</v>
      </c>
      <c r="Q1603" s="16">
        <f t="shared" ca="1" si="327"/>
        <v>-8.4618579424571766E-2</v>
      </c>
      <c r="R1603" s="16">
        <f t="shared" ca="1" si="328"/>
        <v>-2.3687338355506088E-3</v>
      </c>
      <c r="S1603" s="16">
        <f t="shared" ca="1" si="336"/>
        <v>-3.7770877725467771E-2</v>
      </c>
      <c r="T1603" s="16">
        <f t="shared" ca="1" si="329"/>
        <v>2.156018083309653E-3</v>
      </c>
      <c r="U1603" s="16">
        <f t="shared" ca="1" si="330"/>
        <v>1.4180214232956186E-2</v>
      </c>
      <c r="V1603" s="16">
        <f t="shared" ca="1" si="331"/>
        <v>1.4180214232956186E-2</v>
      </c>
      <c r="W1603" s="16">
        <f t="shared" ca="1" si="332"/>
        <v>1.1817664098341315E-2</v>
      </c>
      <c r="X1603" s="16">
        <f t="shared" ca="1" si="333"/>
        <v>1.1423441023102637E-2</v>
      </c>
      <c r="Y1603" s="16">
        <f t="shared" ca="1" si="334"/>
        <v>0</v>
      </c>
      <c r="Z1603" s="16">
        <f t="shared" ca="1" si="335"/>
        <v>0</v>
      </c>
    </row>
    <row r="1604" spans="2:26" x14ac:dyDescent="0.35">
      <c r="B1604" vm="11917">
        <f ca="1"/>
        <v>44511</v>
      </c>
      <c r="C1604" vm="2564">
        <f ca="1"/>
        <v>735.1</v>
      </c>
      <c r="E1604" vm="11918">
        <f ca="1"/>
        <v>74.432599999999994</v>
      </c>
      <c r="F1604" vm="8779">
        <f ca="1"/>
        <v>64.8</v>
      </c>
      <c r="G1604" vm="5640">
        <f ca="1"/>
        <v>319.5</v>
      </c>
      <c r="H1604" vm="5017">
        <f ca="1"/>
        <v>32.049999999999997</v>
      </c>
      <c r="J1604" vm="622">
        <f ca="1"/>
        <v>362.65</v>
      </c>
      <c r="K1604" vm="2985">
        <f ca="1"/>
        <v>503.45</v>
      </c>
      <c r="L1604" vm="5807">
        <f ca="1"/>
        <v>323.85000000000002</v>
      </c>
      <c r="M1604" s="19" vm="11919">
        <f ca="1"/>
        <v>18102.75</v>
      </c>
      <c r="N1604" s="16">
        <f t="shared" ca="1" si="325"/>
        <v>-3.8017696842789889E-3</v>
      </c>
      <c r="O1604" s="16">
        <f t="shared" ca="1" si="337"/>
        <v>1.6253340895386336E-2</v>
      </c>
      <c r="P1604" s="16">
        <f t="shared" ca="1" si="326"/>
        <v>1.6253340895386336E-2</v>
      </c>
      <c r="Q1604" s="16">
        <f t="shared" ca="1" si="327"/>
        <v>-2.2129861508102599E-2</v>
      </c>
      <c r="R1604" s="16">
        <f t="shared" ca="1" si="328"/>
        <v>1.0224233775859445E-2</v>
      </c>
      <c r="S1604" s="16">
        <f t="shared" ca="1" si="336"/>
        <v>-2.8911701835219994E-3</v>
      </c>
      <c r="T1604" s="16">
        <f t="shared" ca="1" si="329"/>
        <v>-1.43958313361076E-2</v>
      </c>
      <c r="U1604" s="16">
        <f t="shared" ca="1" si="330"/>
        <v>2.1638339200218035E-3</v>
      </c>
      <c r="V1604" s="16">
        <f t="shared" ca="1" si="331"/>
        <v>2.1638339200218035E-3</v>
      </c>
      <c r="W1604" s="16">
        <f t="shared" ca="1" si="332"/>
        <v>2.2357699073573762E-3</v>
      </c>
      <c r="X1604" s="16">
        <f t="shared" ca="1" si="333"/>
        <v>1.8415468321186989E-3</v>
      </c>
      <c r="Y1604" s="16">
        <f t="shared" ca="1" si="334"/>
        <v>0</v>
      </c>
      <c r="Z1604" s="16">
        <f t="shared" ca="1" si="335"/>
        <v>0</v>
      </c>
    </row>
    <row r="1605" spans="2:26" x14ac:dyDescent="0.35">
      <c r="B1605" vm="11920">
        <f ca="1"/>
        <v>44512</v>
      </c>
      <c r="C1605" vm="11921">
        <f ca="1"/>
        <v>750.3</v>
      </c>
      <c r="E1605" vm="11922">
        <f ca="1"/>
        <v>74.532600000000002</v>
      </c>
      <c r="F1605" vm="11923">
        <f ca="1"/>
        <v>65.150000000000006</v>
      </c>
      <c r="G1605" vm="710">
        <f ca="1"/>
        <v>324.05</v>
      </c>
      <c r="H1605" vm="11830">
        <f ca="1"/>
        <v>32.299999999999997</v>
      </c>
      <c r="J1605" vm="11924">
        <f ca="1"/>
        <v>380.65</v>
      </c>
      <c r="K1605" vm="11925">
        <f ca="1"/>
        <v>507.05</v>
      </c>
      <c r="L1605" vm="11926">
        <f ca="1"/>
        <v>328.2</v>
      </c>
      <c r="M1605" s="19" vm="11927">
        <f ca="1"/>
        <v>18109.45</v>
      </c>
      <c r="N1605" s="16">
        <f t="shared" ca="1" si="325"/>
        <v>2.0466582171641018E-2</v>
      </c>
      <c r="O1605" s="16">
        <f t="shared" ca="1" si="337"/>
        <v>1.3425956534997376E-3</v>
      </c>
      <c r="P1605" s="16">
        <f t="shared" ca="1" si="326"/>
        <v>1.3425956534997376E-3</v>
      </c>
      <c r="Q1605" s="16">
        <f t="shared" ca="1" si="327"/>
        <v>5.3867002126251938E-3</v>
      </c>
      <c r="R1605" s="16">
        <f t="shared" ca="1" si="328"/>
        <v>1.4140551056135509E-2</v>
      </c>
      <c r="S1605" s="16">
        <f t="shared" ca="1" si="336"/>
        <v>4.844213594280012E-2</v>
      </c>
      <c r="T1605" s="16">
        <f t="shared" ca="1" si="329"/>
        <v>7.1252156963814211E-3</v>
      </c>
      <c r="U1605" s="16">
        <f t="shared" ca="1" si="330"/>
        <v>1.3342733027064292E-2</v>
      </c>
      <c r="V1605" s="16">
        <f t="shared" ca="1" si="331"/>
        <v>1.3342733027064292E-2</v>
      </c>
      <c r="W1605" s="16">
        <f t="shared" ca="1" si="332"/>
        <v>1.3295283496556464E-2</v>
      </c>
      <c r="X1605" s="16">
        <f t="shared" ca="1" si="333"/>
        <v>1.2901060421317787E-2</v>
      </c>
      <c r="Y1605" s="16">
        <f t="shared" ca="1" si="334"/>
        <v>0</v>
      </c>
      <c r="Z1605" s="16">
        <f t="shared" ca="1" si="335"/>
        <v>0</v>
      </c>
    </row>
    <row r="1606" spans="2:26" x14ac:dyDescent="0.35">
      <c r="B1606" vm="11928">
        <f ca="1"/>
        <v>44515</v>
      </c>
      <c r="C1606" vm="11929">
        <f ca="1"/>
        <v>749.8</v>
      </c>
      <c r="E1606" vm="11930">
        <f ca="1"/>
        <v>74.215900000000005</v>
      </c>
      <c r="F1606" vm="11931">
        <f ca="1"/>
        <v>64.150000000000006</v>
      </c>
      <c r="G1606" vm="6127">
        <f ca="1"/>
        <v>328.45</v>
      </c>
      <c r="H1606" vm="4595">
        <f ca="1"/>
        <v>31.8</v>
      </c>
      <c r="J1606" vm="11932">
        <f ca="1"/>
        <v>430.05</v>
      </c>
      <c r="K1606" vm="11933">
        <f ca="1"/>
        <v>505.45</v>
      </c>
      <c r="L1606" vm="8227">
        <f ca="1"/>
        <v>324.55</v>
      </c>
      <c r="M1606" s="19" vm="11934">
        <f ca="1"/>
        <v>17999.2</v>
      </c>
      <c r="N1606" s="16">
        <f t="shared" ca="1" si="325"/>
        <v>-6.6662224987139155E-4</v>
      </c>
      <c r="O1606" s="16">
        <f t="shared" ca="1" si="337"/>
        <v>-4.2582006345038394E-3</v>
      </c>
      <c r="P1606" s="16">
        <f t="shared" ca="1" si="326"/>
        <v>-4.2582006345038394E-3</v>
      </c>
      <c r="Q1606" s="16">
        <f t="shared" ca="1" si="327"/>
        <v>-1.5468212509208653E-2</v>
      </c>
      <c r="R1606" s="16">
        <f t="shared" ca="1" si="328"/>
        <v>1.3486794464756984E-2</v>
      </c>
      <c r="S1606" s="16">
        <f t="shared" ca="1" si="336"/>
        <v>0.12202116324526696</v>
      </c>
      <c r="T1606" s="16">
        <f t="shared" ca="1" si="329"/>
        <v>-3.1604964579387755E-3</v>
      </c>
      <c r="U1606" s="16">
        <f t="shared" ca="1" si="330"/>
        <v>-1.1183571176512854E-2</v>
      </c>
      <c r="V1606" s="16">
        <f t="shared" ca="1" si="331"/>
        <v>-1.1183571176512854E-2</v>
      </c>
      <c r="W1606" s="16">
        <f t="shared" ca="1" si="332"/>
        <v>-9.8123678553765099E-3</v>
      </c>
      <c r="X1606" s="16">
        <f t="shared" ca="1" si="333"/>
        <v>0</v>
      </c>
      <c r="Y1606" s="16">
        <f t="shared" ca="1" si="334"/>
        <v>1.0206590930615187E-2</v>
      </c>
      <c r="Z1606" s="16">
        <f t="shared" ca="1" si="335"/>
        <v>1.0371571921205832E-2</v>
      </c>
    </row>
    <row r="1607" spans="2:26" x14ac:dyDescent="0.35">
      <c r="B1607" vm="11935">
        <f ca="1"/>
        <v>44516</v>
      </c>
      <c r="C1607" vm="11936">
        <f ca="1"/>
        <v>746.45</v>
      </c>
      <c r="E1607" vm="11937">
        <f ca="1"/>
        <v>72.599299999999999</v>
      </c>
      <c r="F1607" vm="8810">
        <f ca="1"/>
        <v>63.7</v>
      </c>
      <c r="G1607" vm="1732">
        <f ca="1"/>
        <v>329.55</v>
      </c>
      <c r="H1607" vm="9664">
        <f ca="1"/>
        <v>33.9</v>
      </c>
      <c r="J1607" vm="11938">
        <f ca="1"/>
        <v>455.3</v>
      </c>
      <c r="K1607" vm="11939">
        <f ca="1"/>
        <v>519.04999999999995</v>
      </c>
      <c r="L1607" vm="11940">
        <f ca="1"/>
        <v>332.75</v>
      </c>
      <c r="M1607" s="19" vm="11941">
        <f ca="1"/>
        <v>17898.650000000001</v>
      </c>
      <c r="N1607" s="16">
        <f t="shared" ca="1" si="325"/>
        <v>-4.4778688022123645E-3</v>
      </c>
      <c r="O1607" s="16">
        <f t="shared" ca="1" si="337"/>
        <v>-2.2023133020727274E-2</v>
      </c>
      <c r="P1607" s="16">
        <f t="shared" ca="1" si="326"/>
        <v>-2.2023133020727274E-2</v>
      </c>
      <c r="Q1607" s="16">
        <f t="shared" ca="1" si="327"/>
        <v>-7.0395284835278078E-3</v>
      </c>
      <c r="R1607" s="16">
        <f t="shared" ca="1" si="328"/>
        <v>3.3434681602470978E-3</v>
      </c>
      <c r="S1607" s="16">
        <f t="shared" ca="1" si="336"/>
        <v>5.7055061343247775E-2</v>
      </c>
      <c r="T1607" s="16">
        <f t="shared" ca="1" si="329"/>
        <v>2.6551096039187733E-2</v>
      </c>
      <c r="U1607" s="16">
        <f t="shared" ca="1" si="330"/>
        <v>2.4951849795743376E-2</v>
      </c>
      <c r="V1607" s="16">
        <f t="shared" ca="1" si="331"/>
        <v>2.4951849795743376E-2</v>
      </c>
      <c r="W1607" s="16">
        <f t="shared" ca="1" si="332"/>
        <v>2.2956500638028669E-2</v>
      </c>
      <c r="X1607" s="16">
        <f t="shared" ca="1" si="333"/>
        <v>2.2562277562789994E-2</v>
      </c>
      <c r="Y1607" s="16">
        <f t="shared" ca="1" si="334"/>
        <v>0</v>
      </c>
      <c r="Z1607" s="16">
        <f t="shared" ca="1" si="335"/>
        <v>0</v>
      </c>
    </row>
    <row r="1608" spans="2:26" x14ac:dyDescent="0.35">
      <c r="B1608" vm="11942">
        <f ca="1"/>
        <v>44517</v>
      </c>
      <c r="C1608" vm="11943">
        <f ca="1"/>
        <v>735.55</v>
      </c>
      <c r="E1608" vm="11944">
        <f ca="1"/>
        <v>71.815899999999999</v>
      </c>
      <c r="F1608" vm="11945">
        <f ca="1"/>
        <v>64.05</v>
      </c>
      <c r="G1608" vm="11946">
        <f ca="1"/>
        <v>332.65</v>
      </c>
      <c r="H1608" vm="4996">
        <f ca="1"/>
        <v>33.15</v>
      </c>
      <c r="J1608" vm="11947">
        <f ca="1"/>
        <v>462.2</v>
      </c>
      <c r="K1608" vm="11948">
        <f ca="1"/>
        <v>530.15</v>
      </c>
      <c r="L1608" vm="6509">
        <f ca="1"/>
        <v>338.2</v>
      </c>
      <c r="M1608" s="19" vm="11949">
        <f ca="1"/>
        <v>17764.8</v>
      </c>
      <c r="N1608" s="16">
        <f t="shared" ca="1" si="325"/>
        <v>-1.4710116803378501E-2</v>
      </c>
      <c r="O1608" s="16">
        <f t="shared" ca="1" si="337"/>
        <v>-1.0849379904936609E-2</v>
      </c>
      <c r="P1608" s="16">
        <f t="shared" ca="1" si="326"/>
        <v>-1.0849379904936609E-2</v>
      </c>
      <c r="Q1608" s="16">
        <f t="shared" ca="1" si="327"/>
        <v>5.4794657646255705E-3</v>
      </c>
      <c r="R1608" s="16">
        <f t="shared" ca="1" si="328"/>
        <v>9.3627986891676139E-3</v>
      </c>
      <c r="S1608" s="16">
        <f t="shared" ca="1" si="336"/>
        <v>1.5041155499543836E-2</v>
      </c>
      <c r="T1608" s="16">
        <f t="shared" ca="1" si="329"/>
        <v>2.1159767732552872E-2</v>
      </c>
      <c r="U1608" s="16">
        <f t="shared" ca="1" si="330"/>
        <v>1.6245979189258783E-2</v>
      </c>
      <c r="V1608" s="16">
        <f t="shared" ca="1" si="331"/>
        <v>1.6245979189258783E-2</v>
      </c>
      <c r="W1608" s="16">
        <f t="shared" ca="1" si="332"/>
        <v>1.5282406393420508E-2</v>
      </c>
      <c r="X1608" s="16">
        <f t="shared" ca="1" si="333"/>
        <v>1.4888183318181831E-2</v>
      </c>
      <c r="Y1608" s="16">
        <f t="shared" ca="1" si="334"/>
        <v>0</v>
      </c>
      <c r="Z1608" s="16">
        <f t="shared" ca="1" si="335"/>
        <v>0</v>
      </c>
    </row>
    <row r="1609" spans="2:26" x14ac:dyDescent="0.35">
      <c r="B1609" vm="11950">
        <f ca="1"/>
        <v>44518</v>
      </c>
      <c r="C1609" vm="11951">
        <f ca="1"/>
        <v>726.05</v>
      </c>
      <c r="E1609" vm="11952">
        <f ca="1"/>
        <v>69.616</v>
      </c>
      <c r="F1609" vm="1808">
        <f ca="1"/>
        <v>62.3</v>
      </c>
      <c r="G1609" vm="733">
        <f ca="1"/>
        <v>322.95</v>
      </c>
      <c r="H1609" vm="9679">
        <f ca="1"/>
        <v>32.6</v>
      </c>
      <c r="J1609" vm="11953">
        <f ca="1"/>
        <v>448.65</v>
      </c>
      <c r="K1609" vm="10854">
        <f ca="1"/>
        <v>509.7</v>
      </c>
      <c r="L1609" vm="4153">
        <f ca="1"/>
        <v>309.55</v>
      </c>
      <c r="M1609" s="19" vm="11954">
        <f ca="1"/>
        <v>17416.55</v>
      </c>
      <c r="N1609" s="16">
        <f t="shared" ca="1" si="325"/>
        <v>-1.2999635719474335E-2</v>
      </c>
      <c r="O1609" s="16">
        <f t="shared" ca="1" si="337"/>
        <v>-3.1111474027728101E-2</v>
      </c>
      <c r="P1609" s="16">
        <f t="shared" ca="1" si="326"/>
        <v>-3.1111474027728101E-2</v>
      </c>
      <c r="Q1609" s="16">
        <f t="shared" ca="1" si="327"/>
        <v>-2.7702602549335823E-2</v>
      </c>
      <c r="R1609" s="16">
        <f t="shared" ca="1" si="328"/>
        <v>-2.9593373709414814E-2</v>
      </c>
      <c r="S1609" s="16">
        <f t="shared" ca="1" si="336"/>
        <v>-2.9754624096213635E-2</v>
      </c>
      <c r="T1609" s="16">
        <f t="shared" ca="1" si="329"/>
        <v>-3.9337668025811109E-2</v>
      </c>
      <c r="U1609" s="16">
        <f t="shared" ca="1" si="330"/>
        <v>-8.8517806499238738E-2</v>
      </c>
      <c r="V1609" s="16">
        <f t="shared" ca="1" si="331"/>
        <v>-8.8517806499238738E-2</v>
      </c>
      <c r="W1609" s="16">
        <f t="shared" ca="1" si="332"/>
        <v>-8.377153081480386E-2</v>
      </c>
      <c r="X1609" s="16">
        <f t="shared" ca="1" si="333"/>
        <v>0</v>
      </c>
      <c r="Y1609" s="16">
        <f t="shared" ca="1" si="334"/>
        <v>8.4165753890042536E-2</v>
      </c>
      <c r="Z1609" s="16">
        <f t="shared" ca="1" si="335"/>
        <v>8.4330734880633182E-2</v>
      </c>
    </row>
    <row r="1610" spans="2:26" x14ac:dyDescent="0.35">
      <c r="B1610" vm="11955">
        <f ca="1"/>
        <v>44522</v>
      </c>
      <c r="C1610" vm="11956">
        <f ca="1"/>
        <v>715</v>
      </c>
      <c r="E1610" vm="11957">
        <f ca="1"/>
        <v>67.665999999999997</v>
      </c>
      <c r="F1610" vm="11958">
        <f ca="1"/>
        <v>60.05</v>
      </c>
      <c r="G1610" vm="11959">
        <f ca="1"/>
        <v>318.8</v>
      </c>
      <c r="H1610" vm="4419">
        <f ca="1"/>
        <v>31.35</v>
      </c>
      <c r="J1610" vm="10645">
        <f ca="1"/>
        <v>435.8</v>
      </c>
      <c r="K1610" vm="2809">
        <f ca="1"/>
        <v>486.1</v>
      </c>
      <c r="L1610" vm="11960">
        <f ca="1"/>
        <v>328.35</v>
      </c>
      <c r="M1610" s="19" vm="11961">
        <f ca="1"/>
        <v>17503.349999999999</v>
      </c>
      <c r="N1610" s="16">
        <f t="shared" ca="1" si="325"/>
        <v>-1.5336340282738751E-2</v>
      </c>
      <c r="O1610" s="16">
        <f t="shared" ca="1" si="337"/>
        <v>-2.8410587869928883E-2</v>
      </c>
      <c r="P1610" s="16">
        <f t="shared" ca="1" si="326"/>
        <v>-2.8410587869928883E-2</v>
      </c>
      <c r="Q1610" s="16">
        <f t="shared" ca="1" si="327"/>
        <v>-3.6783877267414923E-2</v>
      </c>
      <c r="R1610" s="16">
        <f t="shared" ca="1" si="328"/>
        <v>-1.2933565562421661E-2</v>
      </c>
      <c r="S1610" s="16">
        <f t="shared" ca="1" si="336"/>
        <v>-2.9059651233547153E-2</v>
      </c>
      <c r="T1610" s="16">
        <f t="shared" ca="1" si="329"/>
        <v>-4.7407953294586122E-2</v>
      </c>
      <c r="U1610" s="16">
        <f t="shared" ca="1" si="330"/>
        <v>5.8960482671740505E-2</v>
      </c>
      <c r="V1610" s="16">
        <f t="shared" ca="1" si="331"/>
        <v>5.8960482671740505E-2</v>
      </c>
      <c r="W1610" s="16">
        <f t="shared" ca="1" si="332"/>
        <v>5.288876705432035E-2</v>
      </c>
      <c r="X1610" s="16">
        <f t="shared" ca="1" si="333"/>
        <v>5.2494543979081675E-2</v>
      </c>
      <c r="Y1610" s="16">
        <f t="shared" ca="1" si="334"/>
        <v>0</v>
      </c>
      <c r="Z1610" s="16">
        <f t="shared" ca="1" si="335"/>
        <v>0</v>
      </c>
    </row>
    <row r="1611" spans="2:26" x14ac:dyDescent="0.35">
      <c r="B1611" vm="11962">
        <f ca="1"/>
        <v>44523</v>
      </c>
      <c r="C1611" vm="11963">
        <f ca="1"/>
        <v>729.25</v>
      </c>
      <c r="E1611" vm="11964">
        <f ca="1"/>
        <v>70.332599999999999</v>
      </c>
      <c r="F1611" vm="8810">
        <f ca="1"/>
        <v>63.7</v>
      </c>
      <c r="G1611" vm="6181">
        <f ca="1"/>
        <v>326.7</v>
      </c>
      <c r="H1611" vm="4604">
        <f ca="1"/>
        <v>31.6</v>
      </c>
      <c r="J1611" vm="3709">
        <f ca="1"/>
        <v>439.3</v>
      </c>
      <c r="K1611" vm="11965">
        <f ca="1"/>
        <v>495.5</v>
      </c>
      <c r="L1611" vm="11966">
        <f ca="1"/>
        <v>354.6</v>
      </c>
      <c r="M1611" s="19" vm="11967">
        <f ca="1"/>
        <v>17415.05</v>
      </c>
      <c r="N1611" s="16">
        <f t="shared" ca="1" si="325"/>
        <v>1.9734066053823173E-2</v>
      </c>
      <c r="O1611" s="16">
        <f t="shared" ca="1" si="337"/>
        <v>3.8651580104920299E-2</v>
      </c>
      <c r="P1611" s="16">
        <f t="shared" ca="1" si="326"/>
        <v>3.8651580104920299E-2</v>
      </c>
      <c r="Q1611" s="16">
        <f t="shared" ca="1" si="327"/>
        <v>5.9007014052125148E-2</v>
      </c>
      <c r="R1611" s="16">
        <f t="shared" ca="1" si="328"/>
        <v>2.4478371690964333E-2</v>
      </c>
      <c r="S1611" s="16">
        <f t="shared" ca="1" si="336"/>
        <v>7.9991284712144037E-3</v>
      </c>
      <c r="T1611" s="16">
        <f t="shared" ca="1" si="329"/>
        <v>1.9152989718632815E-2</v>
      </c>
      <c r="U1611" s="16">
        <f t="shared" ca="1" si="330"/>
        <v>7.6910281003125816E-2</v>
      </c>
      <c r="V1611" s="16">
        <f t="shared" ca="1" si="331"/>
        <v>7.6910281003125816E-2</v>
      </c>
      <c r="W1611" s="16">
        <f t="shared" ca="1" si="332"/>
        <v>7.3318194249501284E-2</v>
      </c>
      <c r="X1611" s="16">
        <f t="shared" ca="1" si="333"/>
        <v>7.2923971174262608E-2</v>
      </c>
      <c r="Y1611" s="16">
        <f t="shared" ca="1" si="334"/>
        <v>0</v>
      </c>
      <c r="Z1611" s="16">
        <f t="shared" ca="1" si="335"/>
        <v>0</v>
      </c>
    </row>
    <row r="1612" spans="2:26" x14ac:dyDescent="0.35">
      <c r="B1612" vm="11968">
        <f ca="1"/>
        <v>44524</v>
      </c>
      <c r="C1612" vm="11969">
        <f ca="1"/>
        <v>763.05</v>
      </c>
      <c r="E1612" vm="11970">
        <f ca="1"/>
        <v>69.449299999999994</v>
      </c>
      <c r="F1612" vm="8509">
        <f ca="1"/>
        <v>62.45</v>
      </c>
      <c r="G1612" vm="782">
        <f ca="1"/>
        <v>330.25</v>
      </c>
      <c r="H1612" vm="4429">
        <f ca="1"/>
        <v>31.25</v>
      </c>
      <c r="J1612" vm="11971">
        <f ca="1"/>
        <v>428.7</v>
      </c>
      <c r="K1612" vm="11972">
        <f ca="1"/>
        <v>488.65</v>
      </c>
      <c r="L1612" vm="6221">
        <f ca="1"/>
        <v>345.6</v>
      </c>
      <c r="M1612" s="19" vm="11973">
        <f ca="1"/>
        <v>17536.25</v>
      </c>
      <c r="N1612" s="16">
        <f t="shared" ca="1" si="325"/>
        <v>4.5306951189052924E-2</v>
      </c>
      <c r="O1612" s="16">
        <f t="shared" ca="1" si="337"/>
        <v>-1.2638428257422927E-2</v>
      </c>
      <c r="P1612" s="16">
        <f t="shared" ca="1" si="326"/>
        <v>-1.2638428257422927E-2</v>
      </c>
      <c r="Q1612" s="16">
        <f t="shared" ca="1" si="327"/>
        <v>-1.981832600653094E-2</v>
      </c>
      <c r="R1612" s="16">
        <f t="shared" ca="1" si="328"/>
        <v>1.0807624795410288E-2</v>
      </c>
      <c r="S1612" s="16">
        <f t="shared" ca="1" si="336"/>
        <v>-2.4425177377802566E-2</v>
      </c>
      <c r="T1612" s="16">
        <f t="shared" ca="1" si="329"/>
        <v>-1.392086698519799E-2</v>
      </c>
      <c r="U1612" s="16">
        <f t="shared" ca="1" si="330"/>
        <v>-2.5708356710206923E-2</v>
      </c>
      <c r="V1612" s="16">
        <f t="shared" ca="1" si="331"/>
        <v>-2.5708356710206923E-2</v>
      </c>
      <c r="W1612" s="16">
        <f t="shared" ca="1" si="332"/>
        <v>-2.3147199026366423E-2</v>
      </c>
      <c r="X1612" s="16">
        <f t="shared" ca="1" si="333"/>
        <v>0</v>
      </c>
      <c r="Y1612" s="16">
        <f t="shared" ca="1" si="334"/>
        <v>2.3541422101605099E-2</v>
      </c>
      <c r="Z1612" s="16">
        <f t="shared" ca="1" si="335"/>
        <v>2.3706403092195745E-2</v>
      </c>
    </row>
    <row r="1613" spans="2:26" x14ac:dyDescent="0.35">
      <c r="B1613" vm="11974">
        <f ca="1"/>
        <v>44525</v>
      </c>
      <c r="C1613" vm="11975">
        <f ca="1"/>
        <v>762.45</v>
      </c>
      <c r="E1613" vm="11976">
        <f ca="1"/>
        <v>70.549300000000002</v>
      </c>
      <c r="F1613" vm="8148">
        <f ca="1"/>
        <v>62.75</v>
      </c>
      <c r="G1613" vm="4783">
        <f ca="1"/>
        <v>331.65</v>
      </c>
      <c r="H1613" vm="4700">
        <f ca="1"/>
        <v>31.1</v>
      </c>
      <c r="J1613" vm="4268">
        <f ca="1"/>
        <v>461.7</v>
      </c>
      <c r="K1613" vm="11977">
        <f ca="1"/>
        <v>492.75</v>
      </c>
      <c r="L1613" vm="11978">
        <f ca="1"/>
        <v>367.6</v>
      </c>
      <c r="M1613" s="19" vm="11979">
        <f ca="1"/>
        <v>17026.45</v>
      </c>
      <c r="N1613" s="16">
        <f t="shared" ca="1" si="325"/>
        <v>-7.8662737586238552E-4</v>
      </c>
      <c r="O1613" s="16">
        <f t="shared" ca="1" si="337"/>
        <v>1.5714766252600838E-2</v>
      </c>
      <c r="P1613" s="16">
        <f t="shared" ca="1" si="326"/>
        <v>1.5714766252600838E-2</v>
      </c>
      <c r="Q1613" s="16">
        <f t="shared" ca="1" si="327"/>
        <v>4.7923414403064869E-3</v>
      </c>
      <c r="R1613" s="16">
        <f t="shared" ca="1" si="328"/>
        <v>4.2302525691301929E-3</v>
      </c>
      <c r="S1613" s="16">
        <f t="shared" ca="1" si="336"/>
        <v>7.415795590901178E-2</v>
      </c>
      <c r="T1613" s="16">
        <f t="shared" ca="1" si="329"/>
        <v>8.3554592479848783E-3</v>
      </c>
      <c r="U1613" s="16">
        <f t="shared" ca="1" si="330"/>
        <v>6.1713353551631461E-2</v>
      </c>
      <c r="V1613" s="16">
        <f t="shared" ca="1" si="331"/>
        <v>6.1713353551631461E-2</v>
      </c>
      <c r="W1613" s="16">
        <f t="shared" ca="1" si="332"/>
        <v>5.737574118400806E-2</v>
      </c>
      <c r="X1613" s="16">
        <f t="shared" ca="1" si="333"/>
        <v>5.6981518108769384E-2</v>
      </c>
      <c r="Y1613" s="16">
        <f t="shared" ca="1" si="334"/>
        <v>0</v>
      </c>
      <c r="Z1613" s="16">
        <f t="shared" ca="1" si="335"/>
        <v>0</v>
      </c>
    </row>
    <row r="1614" spans="2:26" x14ac:dyDescent="0.35">
      <c r="B1614" vm="11980">
        <f ca="1"/>
        <v>44526</v>
      </c>
      <c r="C1614" vm="11981">
        <f ca="1"/>
        <v>717.15</v>
      </c>
      <c r="E1614" vm="11982">
        <f ca="1"/>
        <v>66.066000000000003</v>
      </c>
      <c r="F1614" vm="11983">
        <f ca="1"/>
        <v>59.45</v>
      </c>
      <c r="G1614" vm="11984">
        <f ca="1"/>
        <v>330.3</v>
      </c>
      <c r="H1614" vm="4125">
        <f ca="1"/>
        <v>30.65</v>
      </c>
      <c r="J1614" vm="11985">
        <f ca="1"/>
        <v>445.7</v>
      </c>
      <c r="K1614" vm="11986">
        <f ca="1"/>
        <v>460.2</v>
      </c>
      <c r="L1614" vm="11987">
        <f ca="1"/>
        <v>353.9</v>
      </c>
      <c r="M1614" s="19" vm="11988">
        <f ca="1"/>
        <v>17053.95</v>
      </c>
      <c r="N1614" s="16">
        <f t="shared" ca="1" si="325"/>
        <v>-6.1251908820799263E-2</v>
      </c>
      <c r="O1614" s="16">
        <f t="shared" ca="1" si="337"/>
        <v>-6.5657513848984564E-2</v>
      </c>
      <c r="P1614" s="16">
        <f t="shared" ca="1" si="326"/>
        <v>-6.5657513848984564E-2</v>
      </c>
      <c r="Q1614" s="16">
        <f t="shared" ca="1" si="327"/>
        <v>-5.4022954875102405E-2</v>
      </c>
      <c r="R1614" s="16">
        <f t="shared" ca="1" si="328"/>
        <v>-4.0788635748208926E-3</v>
      </c>
      <c r="S1614" s="16">
        <f t="shared" ca="1" si="336"/>
        <v>-3.5269249560433133E-2</v>
      </c>
      <c r="T1614" s="16">
        <f t="shared" ca="1" si="329"/>
        <v>-6.8340768431564156E-2</v>
      </c>
      <c r="U1614" s="16">
        <f t="shared" ca="1" si="330"/>
        <v>-3.7981003130114432E-2</v>
      </c>
      <c r="V1614" s="16">
        <f t="shared" ca="1" si="331"/>
        <v>-3.7981003130114432E-2</v>
      </c>
      <c r="W1614" s="16">
        <f t="shared" ca="1" si="332"/>
        <v>-3.7129030509455659E-2</v>
      </c>
      <c r="X1614" s="16">
        <f t="shared" ca="1" si="333"/>
        <v>0</v>
      </c>
      <c r="Y1614" s="16">
        <f t="shared" ca="1" si="334"/>
        <v>3.7523253584694334E-2</v>
      </c>
      <c r="Z1614" s="16">
        <f t="shared" ca="1" si="335"/>
        <v>3.768823457528498E-2</v>
      </c>
    </row>
    <row r="1615" spans="2:26" x14ac:dyDescent="0.35">
      <c r="B1615" vm="11989">
        <f ca="1"/>
        <v>44529</v>
      </c>
      <c r="C1615" vm="11990">
        <f ca="1"/>
        <v>702.6</v>
      </c>
      <c r="E1615" vm="11991">
        <f ca="1"/>
        <v>65.749300000000005</v>
      </c>
      <c r="F1615" vm="11218">
        <f ca="1"/>
        <v>57.8</v>
      </c>
      <c r="G1615" vm="11992">
        <f ca="1"/>
        <v>329.85</v>
      </c>
      <c r="H1615" vm="4218">
        <f ca="1"/>
        <v>30.3</v>
      </c>
      <c r="J1615" vm="11993">
        <f ca="1"/>
        <v>426.1</v>
      </c>
      <c r="K1615" vm="11994">
        <f ca="1"/>
        <v>461.45</v>
      </c>
      <c r="L1615" vm="750">
        <f ca="1"/>
        <v>346.8</v>
      </c>
      <c r="M1615" s="19" vm="11995">
        <f ca="1"/>
        <v>16983.2</v>
      </c>
      <c r="N1615" s="16">
        <f t="shared" ca="1" si="325"/>
        <v>-2.0497283908495346E-2</v>
      </c>
      <c r="O1615" s="16">
        <f t="shared" ca="1" si="337"/>
        <v>-4.8052177461410427E-3</v>
      </c>
      <c r="P1615" s="16">
        <f t="shared" ca="1" si="326"/>
        <v>-4.8052177461410427E-3</v>
      </c>
      <c r="Q1615" s="16">
        <f t="shared" ca="1" si="327"/>
        <v>-2.8146847458459127E-2</v>
      </c>
      <c r="R1615" s="16">
        <f t="shared" ca="1" si="328"/>
        <v>-1.3633267278640533E-3</v>
      </c>
      <c r="S1615" s="16">
        <f t="shared" ca="1" si="336"/>
        <v>-4.4972019446643655E-2</v>
      </c>
      <c r="T1615" s="16">
        <f t="shared" ca="1" si="329"/>
        <v>2.7125281103201546E-3</v>
      </c>
      <c r="U1615" s="16">
        <f t="shared" ca="1" si="330"/>
        <v>-2.0266142445030805E-2</v>
      </c>
      <c r="V1615" s="16">
        <f t="shared" ca="1" si="331"/>
        <v>-2.0266142445030805E-2</v>
      </c>
      <c r="W1615" s="16">
        <f t="shared" ca="1" si="332"/>
        <v>-1.9411416310582526E-2</v>
      </c>
      <c r="X1615" s="16">
        <f t="shared" ca="1" si="333"/>
        <v>0</v>
      </c>
      <c r="Y1615" s="16">
        <f t="shared" ca="1" si="334"/>
        <v>1.9805639385821201E-2</v>
      </c>
      <c r="Z1615" s="16">
        <f t="shared" ca="1" si="335"/>
        <v>1.9970620376411848E-2</v>
      </c>
    </row>
    <row r="1616" spans="2:26" x14ac:dyDescent="0.35">
      <c r="B1616" vm="11996">
        <f ca="1"/>
        <v>44530</v>
      </c>
      <c r="C1616" vm="4503">
        <f ca="1"/>
        <v>683.85</v>
      </c>
      <c r="E1616" vm="11997">
        <f ca="1"/>
        <v>67.915999999999997</v>
      </c>
      <c r="F1616" vm="8859">
        <f ca="1"/>
        <v>58.9</v>
      </c>
      <c r="G1616" vm="196">
        <f ca="1"/>
        <v>333.05</v>
      </c>
      <c r="H1616" vm="4700">
        <f ca="1"/>
        <v>31.1</v>
      </c>
      <c r="J1616" vm="11998">
        <f ca="1"/>
        <v>415.85</v>
      </c>
      <c r="K1616" vm="11999">
        <f ca="1"/>
        <v>458.6</v>
      </c>
      <c r="L1616" vm="12000">
        <f ca="1"/>
        <v>338.85</v>
      </c>
      <c r="M1616" s="19" vm="12001">
        <f ca="1"/>
        <v>17166.900000000001</v>
      </c>
      <c r="N1616" s="16">
        <f t="shared" ca="1" si="325"/>
        <v>-2.7049144504166567E-2</v>
      </c>
      <c r="O1616" s="16">
        <f t="shared" ca="1" si="337"/>
        <v>3.2422622840397319E-2</v>
      </c>
      <c r="P1616" s="16">
        <f t="shared" ca="1" si="326"/>
        <v>3.2422622840397319E-2</v>
      </c>
      <c r="Q1616" s="16">
        <f t="shared" ca="1" si="327"/>
        <v>1.8852314979209195E-2</v>
      </c>
      <c r="R1616" s="16">
        <f t="shared" ca="1" si="328"/>
        <v>9.6546231903084714E-3</v>
      </c>
      <c r="S1616" s="16">
        <f t="shared" ca="1" si="336"/>
        <v>-2.4349442191169853E-2</v>
      </c>
      <c r="T1616" s="16">
        <f t="shared" ca="1" si="329"/>
        <v>-6.1953352877815761E-3</v>
      </c>
      <c r="U1616" s="16">
        <f t="shared" ca="1" si="330"/>
        <v>-2.3190713324264811E-2</v>
      </c>
      <c r="V1616" s="16">
        <f t="shared" ca="1" si="331"/>
        <v>-2.3190713324264811E-2</v>
      </c>
      <c r="W1616" s="16">
        <f t="shared" ca="1" si="332"/>
        <v>-2.0788802057352264E-2</v>
      </c>
      <c r="X1616" s="16">
        <f t="shared" ca="1" si="333"/>
        <v>0</v>
      </c>
      <c r="Y1616" s="16">
        <f t="shared" ca="1" si="334"/>
        <v>2.1183025132590939E-2</v>
      </c>
      <c r="Z1616" s="16">
        <f t="shared" ca="1" si="335"/>
        <v>2.1348006123181586E-2</v>
      </c>
    </row>
    <row r="1617" spans="2:26" x14ac:dyDescent="0.35">
      <c r="B1617" vm="12002">
        <f ca="1"/>
        <v>44531</v>
      </c>
      <c r="C1617" vm="12003">
        <f ca="1"/>
        <v>707.95</v>
      </c>
      <c r="E1617" vm="11769">
        <f ca="1"/>
        <v>68.616</v>
      </c>
      <c r="F1617" vm="11958">
        <f ca="1"/>
        <v>60.05</v>
      </c>
      <c r="G1617" vm="1683">
        <f ca="1"/>
        <v>332.6</v>
      </c>
      <c r="H1617" vm="4678">
        <f ca="1"/>
        <v>31.55</v>
      </c>
      <c r="J1617" vm="5810">
        <f ca="1"/>
        <v>413.35</v>
      </c>
      <c r="K1617" vm="12004">
        <f ca="1"/>
        <v>475.25</v>
      </c>
      <c r="L1617" vm="12005">
        <f ca="1"/>
        <v>347.25</v>
      </c>
      <c r="M1617" s="19" vm="12006">
        <f ca="1"/>
        <v>17401.650000000001</v>
      </c>
      <c r="N1617" s="16">
        <f t="shared" ca="1" si="325"/>
        <v>3.4634874403419766E-2</v>
      </c>
      <c r="O1617" s="16">
        <f t="shared" ca="1" si="337"/>
        <v>1.0254096234354955E-2</v>
      </c>
      <c r="P1617" s="16">
        <f t="shared" ca="1" si="326"/>
        <v>1.0254096234354955E-2</v>
      </c>
      <c r="Q1617" s="16">
        <f t="shared" ca="1" si="327"/>
        <v>1.9336457868451545E-2</v>
      </c>
      <c r="R1617" s="16">
        <f t="shared" ca="1" si="328"/>
        <v>-1.3520621003611283E-3</v>
      </c>
      <c r="S1617" s="16">
        <f t="shared" ca="1" si="336"/>
        <v>-6.0299266160119035E-3</v>
      </c>
      <c r="T1617" s="16">
        <f t="shared" ca="1" si="329"/>
        <v>3.5662610944734524E-2</v>
      </c>
      <c r="U1617" s="16">
        <f t="shared" ca="1" si="330"/>
        <v>2.4487450052331085E-2</v>
      </c>
      <c r="V1617" s="16">
        <f t="shared" ca="1" si="331"/>
        <v>2.4487450052331085E-2</v>
      </c>
      <c r="W1617" s="16">
        <f t="shared" ca="1" si="332"/>
        <v>2.3234301793704823E-2</v>
      </c>
      <c r="X1617" s="16">
        <f t="shared" ca="1" si="333"/>
        <v>2.2840078718466147E-2</v>
      </c>
      <c r="Y1617" s="16">
        <f t="shared" ca="1" si="334"/>
        <v>0</v>
      </c>
      <c r="Z1617" s="16">
        <f t="shared" ca="1" si="335"/>
        <v>0</v>
      </c>
    </row>
    <row r="1618" spans="2:26" x14ac:dyDescent="0.35">
      <c r="B1618" vm="12007">
        <f ca="1"/>
        <v>44532</v>
      </c>
      <c r="C1618" vm="12008">
        <f ca="1"/>
        <v>739.1</v>
      </c>
      <c r="E1618" vm="12009">
        <f ca="1"/>
        <v>68.632599999999996</v>
      </c>
      <c r="F1618" vm="12010">
        <f ca="1"/>
        <v>60.55</v>
      </c>
      <c r="G1618" vm="11281">
        <f ca="1"/>
        <v>333.3</v>
      </c>
      <c r="H1618" vm="4471">
        <f ca="1"/>
        <v>32.25</v>
      </c>
      <c r="J1618" vm="9092">
        <f ca="1"/>
        <v>419.15</v>
      </c>
      <c r="K1618" vm="3794">
        <f ca="1"/>
        <v>479.1</v>
      </c>
      <c r="L1618" vm="6371">
        <f ca="1"/>
        <v>337.9</v>
      </c>
      <c r="M1618" s="19" vm="12011">
        <f ca="1"/>
        <v>17196.7</v>
      </c>
      <c r="N1618" s="16">
        <f t="shared" ca="1" si="325"/>
        <v>4.3059760059861084E-2</v>
      </c>
      <c r="O1618" s="16">
        <f t="shared" ca="1" si="337"/>
        <v>2.4189682198495858E-4</v>
      </c>
      <c r="P1618" s="16">
        <f t="shared" ca="1" si="326"/>
        <v>2.4189682198495858E-4</v>
      </c>
      <c r="Q1618" s="16">
        <f t="shared" ca="1" si="327"/>
        <v>8.2919214731087074E-3</v>
      </c>
      <c r="R1618" s="16">
        <f t="shared" ca="1" si="328"/>
        <v>2.1024185548666492E-3</v>
      </c>
      <c r="S1618" s="16">
        <f t="shared" ca="1" si="336"/>
        <v>1.3934159385181652E-2</v>
      </c>
      <c r="T1618" s="16">
        <f t="shared" ca="1" si="329"/>
        <v>8.0683625205379712E-3</v>
      </c>
      <c r="U1618" s="16">
        <f t="shared" ca="1" si="330"/>
        <v>-2.7294987914208972E-2</v>
      </c>
      <c r="V1618" s="16">
        <f t="shared" ca="1" si="331"/>
        <v>-2.7294987914208972E-2</v>
      </c>
      <c r="W1618" s="16">
        <f t="shared" ca="1" si="332"/>
        <v>-2.4507207390710096E-2</v>
      </c>
      <c r="X1618" s="16">
        <f t="shared" ca="1" si="333"/>
        <v>0</v>
      </c>
      <c r="Y1618" s="16">
        <f t="shared" ca="1" si="334"/>
        <v>2.4901430465948771E-2</v>
      </c>
      <c r="Z1618" s="16">
        <f t="shared" ca="1" si="335"/>
        <v>2.5066411456539418E-2</v>
      </c>
    </row>
    <row r="1619" spans="2:26" x14ac:dyDescent="0.35">
      <c r="B1619" vm="12012">
        <f ca="1"/>
        <v>44533</v>
      </c>
      <c r="C1619" vm="11790">
        <f ca="1"/>
        <v>737.45</v>
      </c>
      <c r="E1619" vm="12013">
        <f ca="1"/>
        <v>68.882599999999996</v>
      </c>
      <c r="F1619" vm="12014">
        <f ca="1"/>
        <v>60.45</v>
      </c>
      <c r="G1619" vm="10274">
        <f ca="1"/>
        <v>347.65</v>
      </c>
      <c r="H1619" vm="4948">
        <f ca="1"/>
        <v>32.549999999999997</v>
      </c>
      <c r="J1619" vm="12015">
        <f ca="1"/>
        <v>415.9</v>
      </c>
      <c r="K1619" vm="12016">
        <f ca="1"/>
        <v>480.1</v>
      </c>
      <c r="L1619" vm="11434">
        <f ca="1"/>
        <v>337.3</v>
      </c>
      <c r="M1619" s="19" vm="12017">
        <f ca="1"/>
        <v>16912.25</v>
      </c>
      <c r="N1619" s="16">
        <f t="shared" ca="1" si="325"/>
        <v>-2.2349404853296839E-3</v>
      </c>
      <c r="O1619" s="16">
        <f t="shared" ca="1" si="337"/>
        <v>3.6359657030167291E-3</v>
      </c>
      <c r="P1619" s="16">
        <f t="shared" ca="1" si="326"/>
        <v>3.6359657030167291E-3</v>
      </c>
      <c r="Q1619" s="16">
        <f t="shared" ca="1" si="327"/>
        <v>-1.6528929382995142E-3</v>
      </c>
      <c r="R1619" s="16">
        <f t="shared" ca="1" si="328"/>
        <v>4.215324123133278E-2</v>
      </c>
      <c r="S1619" s="16">
        <f t="shared" ca="1" si="336"/>
        <v>-7.7840043350003727E-3</v>
      </c>
      <c r="T1619" s="16">
        <f t="shared" ca="1" si="329"/>
        <v>2.0850716478181177E-3</v>
      </c>
      <c r="U1619" s="16">
        <f t="shared" ca="1" si="330"/>
        <v>-1.777251652639559E-3</v>
      </c>
      <c r="V1619" s="16">
        <f t="shared" ca="1" si="331"/>
        <v>-1.777251652639559E-3</v>
      </c>
      <c r="W1619" s="16">
        <f t="shared" ca="1" si="332"/>
        <v>2.34261643515833E-4</v>
      </c>
      <c r="X1619" s="16">
        <f t="shared" ca="1" si="333"/>
        <v>0</v>
      </c>
      <c r="Y1619" s="16">
        <f t="shared" ca="1" si="334"/>
        <v>1.5996143172284418E-4</v>
      </c>
      <c r="Z1619" s="16">
        <f t="shared" ca="1" si="335"/>
        <v>3.2494242231348881E-4</v>
      </c>
    </row>
    <row r="1620" spans="2:26" x14ac:dyDescent="0.35">
      <c r="B1620" vm="12018">
        <f ca="1"/>
        <v>44536</v>
      </c>
      <c r="C1620" vm="12019">
        <f ca="1"/>
        <v>723.45</v>
      </c>
      <c r="E1620" vm="12020">
        <f ca="1"/>
        <v>69.282600000000002</v>
      </c>
      <c r="F1620" vm="12021">
        <f ca="1"/>
        <v>60.9</v>
      </c>
      <c r="G1620" vm="10310">
        <f ca="1"/>
        <v>349</v>
      </c>
      <c r="H1620" vm="4921">
        <f ca="1"/>
        <v>33.4</v>
      </c>
      <c r="J1620" vm="6679">
        <f ca="1"/>
        <v>402.45</v>
      </c>
      <c r="K1620" vm="12022">
        <f ca="1"/>
        <v>467.2</v>
      </c>
      <c r="L1620" vm="5785">
        <f ca="1"/>
        <v>335.7</v>
      </c>
      <c r="M1620" s="19" vm="12023">
        <f ca="1"/>
        <v>17176.7</v>
      </c>
      <c r="N1620" s="16">
        <f t="shared" ref="N1620:N1683" ca="1" si="338">LN(C1620/C1619)</f>
        <v>-1.9166854122420786E-2</v>
      </c>
      <c r="O1620" s="16">
        <f t="shared" ca="1" si="337"/>
        <v>5.7901862052276536E-3</v>
      </c>
      <c r="P1620" s="16">
        <f t="shared" ref="P1620:P1683" ca="1" si="339">LN(E1620/E1619)</f>
        <v>5.7901862052276536E-3</v>
      </c>
      <c r="Q1620" s="16">
        <f t="shared" ref="Q1620:Q1683" ca="1" si="340">LN(F1620/F1619)</f>
        <v>7.4165976550496192E-3</v>
      </c>
      <c r="R1620" s="16">
        <f t="shared" ref="R1620:R1683" ca="1" si="341">LN(G1620/G1619)</f>
        <v>3.8756956574004884E-3</v>
      </c>
      <c r="S1620" s="16">
        <f t="shared" ca="1" si="336"/>
        <v>-3.2873981209123083E-2</v>
      </c>
      <c r="T1620" s="16">
        <f t="shared" ref="T1620:T1683" ca="1" si="342">LN(K1620/K1619)</f>
        <v>-2.7236984022877494E-2</v>
      </c>
      <c r="U1620" s="16">
        <f t="shared" ref="U1620:U1683" ca="1" si="343">LN(L1620/L1619)</f>
        <v>-4.7548380816153568E-3</v>
      </c>
      <c r="V1620" s="16">
        <f t="shared" ref="V1620:V1683" ca="1" si="344">LN(L1620/L1619)</f>
        <v>-4.7548380816153568E-3</v>
      </c>
      <c r="W1620" s="16">
        <f t="shared" ref="W1620:W1683" ca="1" si="345">SUMPRODUCT($Q$7:$X$7,N1620:U1620)</f>
        <v>-4.3333316349619252E-3</v>
      </c>
      <c r="X1620" s="16">
        <f t="shared" ref="X1620:X1683" ca="1" si="346">MAX(W1620-$W$15,0)</f>
        <v>0</v>
      </c>
      <c r="Y1620" s="16">
        <f t="shared" ref="Y1620:Y1683" ca="1" si="347">MAX($W$15-W1620,0)</f>
        <v>4.7275547102006025E-3</v>
      </c>
      <c r="Z1620" s="16">
        <f t="shared" ref="Z1620:Z1683" ca="1" si="348">MAX($O$4-W1620,0)</f>
        <v>4.892535700791247E-3</v>
      </c>
    </row>
    <row r="1621" spans="2:26" x14ac:dyDescent="0.35">
      <c r="B1621" vm="12024">
        <f ca="1"/>
        <v>44537</v>
      </c>
      <c r="C1621" vm="12025">
        <f ca="1"/>
        <v>744.7</v>
      </c>
      <c r="E1621" vm="12026">
        <f ca="1"/>
        <v>70.132599999999996</v>
      </c>
      <c r="F1621" vm="8548">
        <f ca="1"/>
        <v>62.1</v>
      </c>
      <c r="G1621" vm="10300">
        <f ca="1"/>
        <v>353.6</v>
      </c>
      <c r="H1621" vm="4966">
        <f ca="1"/>
        <v>33.549999999999997</v>
      </c>
      <c r="J1621" vm="214">
        <f ca="1"/>
        <v>404.95</v>
      </c>
      <c r="K1621" vm="12027">
        <f ca="1"/>
        <v>481.8</v>
      </c>
      <c r="L1621" vm="12028">
        <f ca="1"/>
        <v>344.15</v>
      </c>
      <c r="M1621" s="19" vm="12029">
        <f ca="1"/>
        <v>17469.75</v>
      </c>
      <c r="N1621" s="16">
        <f t="shared" ca="1" si="338"/>
        <v>2.8950017533509322E-2</v>
      </c>
      <c r="O1621" s="16">
        <f t="shared" ca="1" si="337"/>
        <v>1.219394344866398E-2</v>
      </c>
      <c r="P1621" s="16">
        <f t="shared" ca="1" si="339"/>
        <v>1.219394344866398E-2</v>
      </c>
      <c r="Q1621" s="16">
        <f t="shared" ca="1" si="340"/>
        <v>1.9512814223581719E-2</v>
      </c>
      <c r="R1621" s="16">
        <f t="shared" ca="1" si="341"/>
        <v>1.3094408561061225E-2</v>
      </c>
      <c r="S1621" s="16">
        <f t="shared" ca="1" si="336"/>
        <v>6.1927371552561138E-3</v>
      </c>
      <c r="T1621" s="16">
        <f t="shared" ca="1" si="342"/>
        <v>3.0771658666753687E-2</v>
      </c>
      <c r="U1621" s="16">
        <f t="shared" ca="1" si="343"/>
        <v>2.4859704858383819E-2</v>
      </c>
      <c r="V1621" s="16">
        <f t="shared" ca="1" si="344"/>
        <v>2.4859704858383819E-2</v>
      </c>
      <c r="W1621" s="16">
        <f t="shared" ca="1" si="345"/>
        <v>2.4195104072601163E-2</v>
      </c>
      <c r="X1621" s="16">
        <f t="shared" ca="1" si="346"/>
        <v>2.3800880997362488E-2</v>
      </c>
      <c r="Y1621" s="16">
        <f t="shared" ca="1" si="347"/>
        <v>0</v>
      </c>
      <c r="Z1621" s="16">
        <f t="shared" ca="1" si="348"/>
        <v>0</v>
      </c>
    </row>
    <row r="1622" spans="2:26" x14ac:dyDescent="0.35">
      <c r="B1622" vm="12030">
        <f ca="1"/>
        <v>44538</v>
      </c>
      <c r="C1622" vm="11194">
        <f ca="1"/>
        <v>761.4</v>
      </c>
      <c r="E1622" vm="12031">
        <f ca="1"/>
        <v>69.649299999999997</v>
      </c>
      <c r="F1622" vm="12032">
        <f ca="1"/>
        <v>62.6</v>
      </c>
      <c r="G1622" vm="7455">
        <f ca="1"/>
        <v>361.75</v>
      </c>
      <c r="H1622" vm="12033">
        <f ca="1"/>
        <v>33.700000000000003</v>
      </c>
      <c r="J1622" vm="5246">
        <f ca="1"/>
        <v>406.65</v>
      </c>
      <c r="K1622" vm="2846">
        <f ca="1"/>
        <v>493.9</v>
      </c>
      <c r="L1622" vm="12034">
        <f ca="1"/>
        <v>341.8</v>
      </c>
      <c r="M1622" s="19" vm="12035">
        <f ca="1"/>
        <v>17516.849999999999</v>
      </c>
      <c r="N1622" s="16">
        <f t="shared" ca="1" si="338"/>
        <v>2.2177391231797138E-2</v>
      </c>
      <c r="O1622" s="16">
        <f t="shared" ca="1" si="337"/>
        <v>-6.9150859429592875E-3</v>
      </c>
      <c r="P1622" s="16">
        <f t="shared" ca="1" si="339"/>
        <v>-6.9150859429592875E-3</v>
      </c>
      <c r="Q1622" s="16">
        <f t="shared" ca="1" si="340"/>
        <v>8.0192891666197967E-3</v>
      </c>
      <c r="R1622" s="16">
        <f t="shared" ca="1" si="341"/>
        <v>2.2787034748104902E-2</v>
      </c>
      <c r="S1622" s="16">
        <f t="shared" ca="1" si="336"/>
        <v>4.1892619177853578E-3</v>
      </c>
      <c r="T1622" s="16">
        <f t="shared" ca="1" si="342"/>
        <v>2.4803977365808191E-2</v>
      </c>
      <c r="U1622" s="16">
        <f t="shared" ca="1" si="343"/>
        <v>-6.8518381628825944E-3</v>
      </c>
      <c r="V1622" s="16">
        <f t="shared" ca="1" si="344"/>
        <v>-6.8518381628825944E-3</v>
      </c>
      <c r="W1622" s="16">
        <f t="shared" ca="1" si="345"/>
        <v>-4.9856377137835438E-3</v>
      </c>
      <c r="X1622" s="16">
        <f t="shared" ca="1" si="346"/>
        <v>0</v>
      </c>
      <c r="Y1622" s="16">
        <f t="shared" ca="1" si="347"/>
        <v>5.379860789022221E-3</v>
      </c>
      <c r="Z1622" s="16">
        <f t="shared" ca="1" si="348"/>
        <v>5.5448417796128656E-3</v>
      </c>
    </row>
    <row r="1623" spans="2:26" x14ac:dyDescent="0.35">
      <c r="B1623" vm="12036">
        <f ca="1"/>
        <v>44539</v>
      </c>
      <c r="C1623" vm="12037">
        <f ca="1"/>
        <v>769.75</v>
      </c>
      <c r="E1623" vm="12038">
        <f ca="1"/>
        <v>69.249300000000005</v>
      </c>
      <c r="F1623" vm="11931">
        <f ca="1"/>
        <v>64.150000000000006</v>
      </c>
      <c r="G1623" vm="12039">
        <f ca="1"/>
        <v>367.2</v>
      </c>
      <c r="H1623" vm="12040">
        <f ca="1"/>
        <v>32.9</v>
      </c>
      <c r="J1623" vm="12041">
        <f ca="1"/>
        <v>408.4</v>
      </c>
      <c r="K1623" vm="12042">
        <f ca="1"/>
        <v>493.95</v>
      </c>
      <c r="L1623" vm="12043">
        <f ca="1"/>
        <v>348.45</v>
      </c>
      <c r="M1623" s="19" vm="12044">
        <f ca="1"/>
        <v>17511.3</v>
      </c>
      <c r="N1623" s="16">
        <f t="shared" ca="1" si="338"/>
        <v>1.0906942856212801E-2</v>
      </c>
      <c r="O1623" s="16">
        <f t="shared" ca="1" si="337"/>
        <v>-5.7596132109446561E-3</v>
      </c>
      <c r="P1623" s="16">
        <f t="shared" ca="1" si="339"/>
        <v>-5.7596132109446561E-3</v>
      </c>
      <c r="Q1623" s="16">
        <f t="shared" ca="1" si="340"/>
        <v>2.4458812955592608E-2</v>
      </c>
      <c r="R1623" s="16">
        <f t="shared" ca="1" si="341"/>
        <v>1.4953293234742038E-2</v>
      </c>
      <c r="S1623" s="16">
        <f t="shared" ca="1" si="336"/>
        <v>4.2942216777263733E-3</v>
      </c>
      <c r="T1623" s="16">
        <f t="shared" ca="1" si="342"/>
        <v>1.012299439038861E-4</v>
      </c>
      <c r="U1623" s="16">
        <f t="shared" ca="1" si="343"/>
        <v>1.9268977203037288E-2</v>
      </c>
      <c r="V1623" s="16">
        <f t="shared" ca="1" si="344"/>
        <v>1.9268977203037288E-2</v>
      </c>
      <c r="W1623" s="16">
        <f t="shared" ca="1" si="345"/>
        <v>1.8836763022896649E-2</v>
      </c>
      <c r="X1623" s="16">
        <f t="shared" ca="1" si="346"/>
        <v>1.8442539947657974E-2</v>
      </c>
      <c r="Y1623" s="16">
        <f t="shared" ca="1" si="347"/>
        <v>0</v>
      </c>
      <c r="Z1623" s="16">
        <f t="shared" ca="1" si="348"/>
        <v>0</v>
      </c>
    </row>
    <row r="1624" spans="2:26" x14ac:dyDescent="0.35">
      <c r="B1624" vm="12045">
        <f ca="1"/>
        <v>44540</v>
      </c>
      <c r="C1624" vm="12046">
        <f ca="1"/>
        <v>767.7</v>
      </c>
      <c r="E1624" vm="11695">
        <f ca="1"/>
        <v>68.516000000000005</v>
      </c>
      <c r="F1624" vm="11492">
        <f ca="1"/>
        <v>64.55</v>
      </c>
      <c r="G1624" vm="5003">
        <f ca="1"/>
        <v>365.45</v>
      </c>
      <c r="H1624" vm="12047">
        <f ca="1"/>
        <v>32.1</v>
      </c>
      <c r="J1624" vm="12048">
        <f ca="1"/>
        <v>416.5</v>
      </c>
      <c r="K1624" vm="12049">
        <f ca="1"/>
        <v>494.45</v>
      </c>
      <c r="L1624" vm="12050">
        <f ca="1"/>
        <v>349.7</v>
      </c>
      <c r="M1624" s="19" vm="12051">
        <f ca="1"/>
        <v>17368.25</v>
      </c>
      <c r="N1624" s="16">
        <f t="shared" ca="1" si="338"/>
        <v>-2.6667549707569166E-3</v>
      </c>
      <c r="O1624" s="16">
        <f t="shared" ca="1" si="337"/>
        <v>-1.0645742077370972E-2</v>
      </c>
      <c r="P1624" s="16">
        <f t="shared" ca="1" si="339"/>
        <v>-1.0645742077370972E-2</v>
      </c>
      <c r="Q1624" s="16">
        <f t="shared" ca="1" si="340"/>
        <v>6.2160262310060298E-3</v>
      </c>
      <c r="R1624" s="16">
        <f t="shared" ca="1" si="341"/>
        <v>-4.7771878199346293E-3</v>
      </c>
      <c r="S1624" s="16">
        <f t="shared" ca="1" si="336"/>
        <v>1.9639375316387049E-2</v>
      </c>
      <c r="T1624" s="16">
        <f t="shared" ca="1" si="342"/>
        <v>1.0117362255169175E-3</v>
      </c>
      <c r="U1624" s="16">
        <f t="shared" ca="1" si="343"/>
        <v>3.5808961848022513E-3</v>
      </c>
      <c r="V1624" s="16">
        <f t="shared" ca="1" si="344"/>
        <v>3.5808961848022513E-3</v>
      </c>
      <c r="W1624" s="16">
        <f t="shared" ca="1" si="345"/>
        <v>3.0849583765049024E-3</v>
      </c>
      <c r="X1624" s="16">
        <f t="shared" ca="1" si="346"/>
        <v>2.6907353012662252E-3</v>
      </c>
      <c r="Y1624" s="16">
        <f t="shared" ca="1" si="347"/>
        <v>0</v>
      </c>
      <c r="Z1624" s="16">
        <f t="shared" ca="1" si="348"/>
        <v>0</v>
      </c>
    </row>
    <row r="1625" spans="2:26" x14ac:dyDescent="0.35">
      <c r="B1625" vm="12052">
        <f ca="1"/>
        <v>44543</v>
      </c>
      <c r="C1625" vm="12053">
        <f ca="1"/>
        <v>758.45</v>
      </c>
      <c r="E1625" vm="12031">
        <f ca="1"/>
        <v>69.649299999999997</v>
      </c>
      <c r="F1625" vm="8528">
        <f ca="1"/>
        <v>63.95</v>
      </c>
      <c r="G1625" vm="12054">
        <f ca="1"/>
        <v>367.95</v>
      </c>
      <c r="H1625" vm="4511">
        <f ca="1"/>
        <v>31.85</v>
      </c>
      <c r="J1625" vm="12055">
        <f ca="1"/>
        <v>403.75</v>
      </c>
      <c r="K1625" vm="12056">
        <f ca="1"/>
        <v>495.35</v>
      </c>
      <c r="L1625" vm="12057">
        <f ca="1"/>
        <v>356.15</v>
      </c>
      <c r="M1625" s="19" vm="12058">
        <f ca="1"/>
        <v>17324.900000000001</v>
      </c>
      <c r="N1625" s="16">
        <f t="shared" ca="1" si="338"/>
        <v>-1.2122154796171446E-2</v>
      </c>
      <c r="O1625" s="16">
        <f t="shared" ca="1" si="337"/>
        <v>1.6405355288315632E-2</v>
      </c>
      <c r="P1625" s="16">
        <f t="shared" ca="1" si="339"/>
        <v>1.6405355288315632E-2</v>
      </c>
      <c r="Q1625" s="16">
        <f t="shared" ca="1" si="340"/>
        <v>-9.3385892677997628E-3</v>
      </c>
      <c r="R1625" s="16">
        <f t="shared" ca="1" si="341"/>
        <v>6.8175884462072069E-3</v>
      </c>
      <c r="S1625" s="16">
        <f t="shared" ca="1" si="336"/>
        <v>-3.1090587070031119E-2</v>
      </c>
      <c r="T1625" s="16">
        <f t="shared" ca="1" si="342"/>
        <v>1.8185497030394878E-3</v>
      </c>
      <c r="U1625" s="16">
        <f t="shared" ca="1" si="343"/>
        <v>1.8276346355032613E-2</v>
      </c>
      <c r="V1625" s="16">
        <f t="shared" ca="1" si="344"/>
        <v>1.8276346355032613E-2</v>
      </c>
      <c r="W1625" s="16">
        <f t="shared" ca="1" si="345"/>
        <v>1.7007980633466022E-2</v>
      </c>
      <c r="X1625" s="16">
        <f t="shared" ca="1" si="346"/>
        <v>1.6613757558227346E-2</v>
      </c>
      <c r="Y1625" s="16">
        <f t="shared" ca="1" si="347"/>
        <v>0</v>
      </c>
      <c r="Z1625" s="16">
        <f t="shared" ca="1" si="348"/>
        <v>0</v>
      </c>
    </row>
    <row r="1626" spans="2:26" x14ac:dyDescent="0.35">
      <c r="B1626" vm="12059">
        <f ca="1"/>
        <v>44544</v>
      </c>
      <c r="C1626" vm="12060">
        <f ca="1"/>
        <v>763.7</v>
      </c>
      <c r="E1626" vm="12061">
        <f ca="1"/>
        <v>69.932599999999994</v>
      </c>
      <c r="F1626" vm="8779">
        <f ca="1"/>
        <v>64.8</v>
      </c>
      <c r="G1626" vm="11335">
        <f ca="1"/>
        <v>338.6</v>
      </c>
      <c r="H1626" vm="12062">
        <f ca="1"/>
        <v>31.65</v>
      </c>
      <c r="J1626" vm="6170">
        <f ca="1"/>
        <v>422.95</v>
      </c>
      <c r="K1626" vm="12063">
        <f ca="1"/>
        <v>489.4</v>
      </c>
      <c r="L1626" vm="10342">
        <f ca="1"/>
        <v>359.9</v>
      </c>
      <c r="M1626" s="19" vm="12064">
        <f ca="1"/>
        <v>17221.400000000001</v>
      </c>
      <c r="N1626" s="16">
        <f t="shared" ca="1" si="338"/>
        <v>6.8981648566570674E-3</v>
      </c>
      <c r="O1626" s="16">
        <f t="shared" ca="1" si="337"/>
        <v>4.0592711377405869E-3</v>
      </c>
      <c r="P1626" s="16">
        <f t="shared" ca="1" si="339"/>
        <v>4.0592711377405869E-3</v>
      </c>
      <c r="Q1626" s="16">
        <f t="shared" ca="1" si="340"/>
        <v>1.3204075333377212E-2</v>
      </c>
      <c r="R1626" s="16">
        <f t="shared" ca="1" si="341"/>
        <v>-8.3127589673572935E-2</v>
      </c>
      <c r="S1626" s="16">
        <f t="shared" ca="1" si="336"/>
        <v>4.6458094213157254E-2</v>
      </c>
      <c r="T1626" s="16">
        <f t="shared" ca="1" si="342"/>
        <v>-1.2084432410468035E-2</v>
      </c>
      <c r="U1626" s="16">
        <f t="shared" ca="1" si="343"/>
        <v>1.0474224660622252E-2</v>
      </c>
      <c r="V1626" s="16">
        <f t="shared" ca="1" si="344"/>
        <v>1.0474224660622252E-2</v>
      </c>
      <c r="W1626" s="16">
        <f t="shared" ca="1" si="345"/>
        <v>6.2300658438424325E-3</v>
      </c>
      <c r="X1626" s="16">
        <f t="shared" ca="1" si="346"/>
        <v>5.8358427686037552E-3</v>
      </c>
      <c r="Y1626" s="16">
        <f t="shared" ca="1" si="347"/>
        <v>0</v>
      </c>
      <c r="Z1626" s="16">
        <f t="shared" ca="1" si="348"/>
        <v>0</v>
      </c>
    </row>
    <row r="1627" spans="2:26" x14ac:dyDescent="0.35">
      <c r="B1627" vm="12065">
        <f ca="1"/>
        <v>44545</v>
      </c>
      <c r="C1627" vm="11659">
        <f ca="1"/>
        <v>745.5</v>
      </c>
      <c r="E1627" vm="12066">
        <f ca="1"/>
        <v>69.332599999999999</v>
      </c>
      <c r="F1627" vm="8792">
        <f ca="1"/>
        <v>64.5</v>
      </c>
      <c r="G1627" vm="11488">
        <f ca="1"/>
        <v>333</v>
      </c>
      <c r="H1627" vm="4182">
        <f ca="1"/>
        <v>30.95</v>
      </c>
      <c r="J1627" vm="12067">
        <f ca="1"/>
        <v>435.95</v>
      </c>
      <c r="K1627" vm="12068">
        <f ca="1"/>
        <v>491.65</v>
      </c>
      <c r="L1627" vm="12069">
        <f ca="1"/>
        <v>352.95</v>
      </c>
      <c r="M1627" s="19" vm="12070">
        <f ca="1"/>
        <v>17248.400000000001</v>
      </c>
      <c r="N1627" s="16">
        <f t="shared" ca="1" si="338"/>
        <v>-2.4119907689545392E-2</v>
      </c>
      <c r="O1627" s="16">
        <f t="shared" ca="1" si="337"/>
        <v>-8.6167070075996201E-3</v>
      </c>
      <c r="P1627" s="16">
        <f t="shared" ca="1" si="339"/>
        <v>-8.6167070075996201E-3</v>
      </c>
      <c r="Q1627" s="16">
        <f t="shared" ca="1" si="340"/>
        <v>-4.6403795565021135E-3</v>
      </c>
      <c r="R1627" s="16">
        <f t="shared" ca="1" si="341"/>
        <v>-1.6676979718591195E-2</v>
      </c>
      <c r="S1627" s="16">
        <f t="shared" ca="1" si="336"/>
        <v>3.0273589123800515E-2</v>
      </c>
      <c r="T1627" s="16">
        <f t="shared" ca="1" si="342"/>
        <v>4.5869302175939692E-3</v>
      </c>
      <c r="U1627" s="16">
        <f t="shared" ca="1" si="343"/>
        <v>-1.9499811243503796E-2</v>
      </c>
      <c r="V1627" s="16">
        <f t="shared" ca="1" si="344"/>
        <v>-1.9499811243503796E-2</v>
      </c>
      <c r="W1627" s="16">
        <f t="shared" ca="1" si="345"/>
        <v>-1.9071882671035011E-2</v>
      </c>
      <c r="X1627" s="16">
        <f t="shared" ca="1" si="346"/>
        <v>0</v>
      </c>
      <c r="Y1627" s="16">
        <f t="shared" ca="1" si="347"/>
        <v>1.9466105746273686E-2</v>
      </c>
      <c r="Z1627" s="16">
        <f t="shared" ca="1" si="348"/>
        <v>1.9631086736864332E-2</v>
      </c>
    </row>
    <row r="1628" spans="2:26" x14ac:dyDescent="0.35">
      <c r="B1628" vm="12071">
        <f ca="1"/>
        <v>44546</v>
      </c>
      <c r="C1628" vm="12072">
        <f ca="1"/>
        <v>745.15</v>
      </c>
      <c r="E1628" vm="12073">
        <f ca="1"/>
        <v>69.066000000000003</v>
      </c>
      <c r="F1628" vm="12074">
        <f ca="1"/>
        <v>65.099999999999994</v>
      </c>
      <c r="G1628" vm="9980">
        <f ca="1"/>
        <v>323.8</v>
      </c>
      <c r="H1628" vm="4136">
        <f ca="1"/>
        <v>30.9</v>
      </c>
      <c r="J1628" vm="12075">
        <f ca="1"/>
        <v>429.75</v>
      </c>
      <c r="K1628" vm="12076">
        <f ca="1"/>
        <v>491.95</v>
      </c>
      <c r="L1628" vm="12077">
        <f ca="1"/>
        <v>357.5</v>
      </c>
      <c r="M1628" s="19" vm="12078">
        <f ca="1"/>
        <v>16985.2</v>
      </c>
      <c r="N1628" s="16">
        <f t="shared" ca="1" si="338"/>
        <v>-4.6959380999139945E-4</v>
      </c>
      <c r="O1628" s="16">
        <f t="shared" ca="1" si="337"/>
        <v>-3.8526448932152085E-3</v>
      </c>
      <c r="P1628" s="16">
        <f t="shared" ca="1" si="339"/>
        <v>-3.8526448932152085E-3</v>
      </c>
      <c r="Q1628" s="16">
        <f t="shared" ca="1" si="340"/>
        <v>9.2593254127967262E-3</v>
      </c>
      <c r="R1628" s="16">
        <f t="shared" ca="1" si="341"/>
        <v>-2.8016448736909047E-2</v>
      </c>
      <c r="S1628" s="16">
        <f t="shared" ca="1" si="336"/>
        <v>-1.4323913610865371E-2</v>
      </c>
      <c r="T1628" s="16">
        <f t="shared" ca="1" si="342"/>
        <v>6.1000408560918113E-4</v>
      </c>
      <c r="U1628" s="16">
        <f t="shared" ca="1" si="343"/>
        <v>1.2808958292581241E-2</v>
      </c>
      <c r="V1628" s="16">
        <f t="shared" ca="1" si="344"/>
        <v>1.2808958292581241E-2</v>
      </c>
      <c r="W1628" s="16">
        <f t="shared" ca="1" si="345"/>
        <v>1.0624193528832091E-2</v>
      </c>
      <c r="X1628" s="16">
        <f t="shared" ca="1" si="346"/>
        <v>1.0229970453593414E-2</v>
      </c>
      <c r="Y1628" s="16">
        <f t="shared" ca="1" si="347"/>
        <v>0</v>
      </c>
      <c r="Z1628" s="16">
        <f t="shared" ca="1" si="348"/>
        <v>0</v>
      </c>
    </row>
    <row r="1629" spans="2:26" x14ac:dyDescent="0.35">
      <c r="B1629" vm="12079">
        <f ca="1"/>
        <v>44547</v>
      </c>
      <c r="C1629" vm="12080">
        <f ca="1"/>
        <v>723.95</v>
      </c>
      <c r="E1629" vm="11850">
        <f ca="1"/>
        <v>67.099299999999999</v>
      </c>
      <c r="F1629" vm="12081">
        <f ca="1"/>
        <v>60.15</v>
      </c>
      <c r="G1629" vm="5619">
        <f ca="1"/>
        <v>313.39999999999998</v>
      </c>
      <c r="H1629" vm="4569">
        <f ca="1"/>
        <v>31.4</v>
      </c>
      <c r="J1629" vm="12082">
        <f ca="1"/>
        <v>415.25</v>
      </c>
      <c r="K1629" vm="12083">
        <f ca="1"/>
        <v>470.2</v>
      </c>
      <c r="L1629" vm="12084">
        <f ca="1"/>
        <v>332.55</v>
      </c>
      <c r="M1629" s="19" vm="12085">
        <f ca="1"/>
        <v>16614.2</v>
      </c>
      <c r="N1629" s="16">
        <f t="shared" ca="1" si="338"/>
        <v>-2.8863211167370971E-2</v>
      </c>
      <c r="O1629" s="16">
        <f t="shared" ca="1" si="337"/>
        <v>-2.8888957428519654E-2</v>
      </c>
      <c r="P1629" s="16">
        <f t="shared" ca="1" si="339"/>
        <v>-2.8888957428519654E-2</v>
      </c>
      <c r="Q1629" s="16">
        <f t="shared" ca="1" si="340"/>
        <v>-7.9083106793835622E-2</v>
      </c>
      <c r="R1629" s="16">
        <f t="shared" ca="1" si="341"/>
        <v>-3.2645711321614458E-2</v>
      </c>
      <c r="S1629" s="16">
        <f t="shared" ca="1" si="336"/>
        <v>-3.4322895769554392E-2</v>
      </c>
      <c r="T1629" s="16">
        <f t="shared" ca="1" si="342"/>
        <v>-4.5218949205805312E-2</v>
      </c>
      <c r="U1629" s="16">
        <f t="shared" ca="1" si="343"/>
        <v>-7.2345137403632173E-2</v>
      </c>
      <c r="V1629" s="16">
        <f t="shared" ca="1" si="344"/>
        <v>-7.2345137403632173E-2</v>
      </c>
      <c r="W1629" s="16">
        <f t="shared" ca="1" si="345"/>
        <v>-6.9808689657420195E-2</v>
      </c>
      <c r="X1629" s="16">
        <f t="shared" ca="1" si="346"/>
        <v>0</v>
      </c>
      <c r="Y1629" s="16">
        <f t="shared" ca="1" si="347"/>
        <v>7.020291273265887E-2</v>
      </c>
      <c r="Z1629" s="16">
        <f t="shared" ca="1" si="348"/>
        <v>7.0367893723249517E-2</v>
      </c>
    </row>
    <row r="1630" spans="2:26" x14ac:dyDescent="0.35">
      <c r="B1630" vm="12086">
        <f ca="1"/>
        <v>44550</v>
      </c>
      <c r="C1630" vm="12087">
        <f ca="1"/>
        <v>701.7</v>
      </c>
      <c r="E1630" vm="12088">
        <f ca="1"/>
        <v>65.082700000000003</v>
      </c>
      <c r="F1630" vm="12089">
        <f ca="1"/>
        <v>57</v>
      </c>
      <c r="G1630" vm="5498">
        <f ca="1"/>
        <v>310.89999999999998</v>
      </c>
      <c r="H1630" vm="5337">
        <f ca="1"/>
        <v>29.4</v>
      </c>
      <c r="J1630" vm="12090">
        <f ca="1"/>
        <v>401</v>
      </c>
      <c r="K1630" vm="12091">
        <f ca="1"/>
        <v>447.05</v>
      </c>
      <c r="L1630" vm="5669">
        <f ca="1"/>
        <v>323.2</v>
      </c>
      <c r="M1630" s="19" vm="12092">
        <f ca="1"/>
        <v>16770.849999999999</v>
      </c>
      <c r="N1630" s="16">
        <f t="shared" ca="1" si="338"/>
        <v>-3.1216366969187614E-2</v>
      </c>
      <c r="O1630" s="16">
        <f t="shared" ca="1" si="337"/>
        <v>-3.0514842842078765E-2</v>
      </c>
      <c r="P1630" s="16">
        <f t="shared" ca="1" si="339"/>
        <v>-3.0514842842078765E-2</v>
      </c>
      <c r="Q1630" s="16">
        <f t="shared" ca="1" si="340"/>
        <v>-5.379017458613769E-2</v>
      </c>
      <c r="R1630" s="16">
        <f t="shared" ca="1" si="341"/>
        <v>-8.0090128572123005E-3</v>
      </c>
      <c r="S1630" s="16">
        <f t="shared" ca="1" si="336"/>
        <v>-3.4919321186835051E-2</v>
      </c>
      <c r="T1630" s="16">
        <f t="shared" ca="1" si="342"/>
        <v>-5.0487690924642045E-2</v>
      </c>
      <c r="U1630" s="16">
        <f t="shared" ca="1" si="343"/>
        <v>-2.8518898083489886E-2</v>
      </c>
      <c r="V1630" s="16">
        <f t="shared" ca="1" si="344"/>
        <v>-2.8518898083489886E-2</v>
      </c>
      <c r="W1630" s="16">
        <f t="shared" ca="1" si="345"/>
        <v>-2.798987870376126E-2</v>
      </c>
      <c r="X1630" s="16">
        <f t="shared" ca="1" si="346"/>
        <v>0</v>
      </c>
      <c r="Y1630" s="16">
        <f t="shared" ca="1" si="347"/>
        <v>2.8384101778999936E-2</v>
      </c>
      <c r="Z1630" s="16">
        <f t="shared" ca="1" si="348"/>
        <v>2.8549082769590582E-2</v>
      </c>
    </row>
    <row r="1631" spans="2:26" x14ac:dyDescent="0.35">
      <c r="B1631" vm="12093">
        <f ca="1"/>
        <v>44551</v>
      </c>
      <c r="C1631" vm="12094">
        <f ca="1"/>
        <v>725.6</v>
      </c>
      <c r="E1631" vm="12095">
        <f ca="1"/>
        <v>66.499300000000005</v>
      </c>
      <c r="F1631" vm="8884">
        <f ca="1"/>
        <v>57.3</v>
      </c>
      <c r="G1631" vm="12096">
        <f ca="1"/>
        <v>312.85000000000002</v>
      </c>
      <c r="H1631" vm="4182">
        <f ca="1"/>
        <v>30.95</v>
      </c>
      <c r="J1631" vm="5917">
        <f ca="1"/>
        <v>404.15</v>
      </c>
      <c r="K1631" vm="12097">
        <f ca="1"/>
        <v>453.6</v>
      </c>
      <c r="L1631" vm="12098">
        <f ca="1"/>
        <v>336.85</v>
      </c>
      <c r="M1631" s="19" vm="12099">
        <f ca="1"/>
        <v>16955.45</v>
      </c>
      <c r="N1631" s="16">
        <f t="shared" ca="1" si="338"/>
        <v>3.3492936542683871E-2</v>
      </c>
      <c r="O1631" s="16">
        <f t="shared" ca="1" si="337"/>
        <v>2.1532652400235389E-2</v>
      </c>
      <c r="P1631" s="16">
        <f t="shared" ca="1" si="339"/>
        <v>2.1532652400235389E-2</v>
      </c>
      <c r="Q1631" s="16">
        <f t="shared" ca="1" si="340"/>
        <v>5.249355886143745E-3</v>
      </c>
      <c r="R1631" s="16">
        <f t="shared" ca="1" si="341"/>
        <v>6.2525253796645959E-3</v>
      </c>
      <c r="S1631" s="16">
        <f t="shared" ca="1" si="336"/>
        <v>7.824668873284181E-3</v>
      </c>
      <c r="T1631" s="16">
        <f t="shared" ca="1" si="342"/>
        <v>1.4545307232215334E-2</v>
      </c>
      <c r="U1631" s="16">
        <f t="shared" ca="1" si="343"/>
        <v>4.1366400759728618E-2</v>
      </c>
      <c r="V1631" s="16">
        <f t="shared" ca="1" si="344"/>
        <v>4.1366400759728618E-2</v>
      </c>
      <c r="W1631" s="16">
        <f t="shared" ca="1" si="345"/>
        <v>3.9032404526403101E-2</v>
      </c>
      <c r="X1631" s="16">
        <f t="shared" ca="1" si="346"/>
        <v>3.8638181451164426E-2</v>
      </c>
      <c r="Y1631" s="16">
        <f t="shared" ca="1" si="347"/>
        <v>0</v>
      </c>
      <c r="Z1631" s="16">
        <f t="shared" ca="1" si="348"/>
        <v>0</v>
      </c>
    </row>
    <row r="1632" spans="2:26" x14ac:dyDescent="0.35">
      <c r="B1632" vm="12100">
        <f ca="1"/>
        <v>44552</v>
      </c>
      <c r="C1632" vm="5821">
        <f ca="1"/>
        <v>722.85</v>
      </c>
      <c r="E1632" vm="12101">
        <f ca="1"/>
        <v>67.799300000000002</v>
      </c>
      <c r="F1632" vm="12102">
        <f ca="1"/>
        <v>58.4</v>
      </c>
      <c r="G1632" vm="5994">
        <f ca="1"/>
        <v>312.14999999999998</v>
      </c>
      <c r="H1632" vm="4736">
        <f ca="1"/>
        <v>31</v>
      </c>
      <c r="J1632" vm="12103">
        <f ca="1"/>
        <v>410.85</v>
      </c>
      <c r="K1632" vm="12104">
        <f ca="1"/>
        <v>470.5</v>
      </c>
      <c r="L1632" vm="11765">
        <f ca="1"/>
        <v>342</v>
      </c>
      <c r="M1632" s="19" vm="12105">
        <f ca="1"/>
        <v>17072.599999999999</v>
      </c>
      <c r="N1632" s="16">
        <f t="shared" ca="1" si="338"/>
        <v>-3.7971670464754599E-3</v>
      </c>
      <c r="O1632" s="16">
        <f t="shared" ca="1" si="337"/>
        <v>1.936044911865915E-2</v>
      </c>
      <c r="P1632" s="16">
        <f t="shared" ca="1" si="339"/>
        <v>1.936044911865915E-2</v>
      </c>
      <c r="Q1632" s="16">
        <f t="shared" ca="1" si="340"/>
        <v>1.9015266113487531E-2</v>
      </c>
      <c r="R1632" s="16">
        <f t="shared" ca="1" si="341"/>
        <v>-2.2400009366194715E-3</v>
      </c>
      <c r="S1632" s="16">
        <f t="shared" ref="S1632:S1695" ca="1" si="349">LN(J1632/J1631)</f>
        <v>1.6442088197343604E-2</v>
      </c>
      <c r="T1632" s="16">
        <f t="shared" ca="1" si="342"/>
        <v>3.6580206611891999E-2</v>
      </c>
      <c r="U1632" s="16">
        <f t="shared" ca="1" si="343"/>
        <v>1.5173009655936234E-2</v>
      </c>
      <c r="V1632" s="16">
        <f t="shared" ca="1" si="344"/>
        <v>1.5173009655936234E-2</v>
      </c>
      <c r="W1632" s="16">
        <f t="shared" ca="1" si="345"/>
        <v>1.4294420824041185E-2</v>
      </c>
      <c r="X1632" s="16">
        <f t="shared" ca="1" si="346"/>
        <v>1.3900197748802507E-2</v>
      </c>
      <c r="Y1632" s="16">
        <f t="shared" ca="1" si="347"/>
        <v>0</v>
      </c>
      <c r="Z1632" s="16">
        <f t="shared" ca="1" si="348"/>
        <v>0</v>
      </c>
    </row>
    <row r="1633" spans="2:26" x14ac:dyDescent="0.35">
      <c r="B1633" vm="12106">
        <f ca="1"/>
        <v>44553</v>
      </c>
      <c r="C1633" vm="12107">
        <f ca="1"/>
        <v>731.3</v>
      </c>
      <c r="E1633" vm="12108">
        <f ca="1"/>
        <v>69.632599999999996</v>
      </c>
      <c r="F1633" vm="8120">
        <f ca="1"/>
        <v>58.85</v>
      </c>
      <c r="G1633" vm="12109">
        <f ca="1"/>
        <v>315.05</v>
      </c>
      <c r="H1633" vm="4136">
        <f ca="1"/>
        <v>30.9</v>
      </c>
      <c r="J1633" vm="8603">
        <f ca="1"/>
        <v>409.3</v>
      </c>
      <c r="K1633" vm="3768">
        <f ca="1"/>
        <v>472.35</v>
      </c>
      <c r="L1633" vm="10075">
        <f ca="1"/>
        <v>344</v>
      </c>
      <c r="M1633" s="19" vm="12110">
        <f ca="1"/>
        <v>17003.75</v>
      </c>
      <c r="N1633" s="16">
        <f t="shared" ca="1" si="338"/>
        <v>1.1622040522453919E-2</v>
      </c>
      <c r="O1633" s="16">
        <f t="shared" ca="1" si="337"/>
        <v>2.6680978074963762E-2</v>
      </c>
      <c r="P1633" s="16">
        <f t="shared" ca="1" si="339"/>
        <v>2.6680978074963762E-2</v>
      </c>
      <c r="Q1633" s="16">
        <f t="shared" ca="1" si="340"/>
        <v>7.6759438721043533E-3</v>
      </c>
      <c r="R1633" s="16">
        <f t="shared" ca="1" si="341"/>
        <v>9.2475148803114957E-3</v>
      </c>
      <c r="S1633" s="16">
        <f t="shared" ca="1" si="349"/>
        <v>-3.7798008788396064E-3</v>
      </c>
      <c r="T1633" s="16">
        <f t="shared" ca="1" si="342"/>
        <v>3.9242771897089962E-3</v>
      </c>
      <c r="U1633" s="16">
        <f t="shared" ca="1" si="343"/>
        <v>5.8309203107931437E-3</v>
      </c>
      <c r="V1633" s="16">
        <f t="shared" ca="1" si="344"/>
        <v>5.8309203107931437E-3</v>
      </c>
      <c r="W1633" s="16">
        <f t="shared" ca="1" si="345"/>
        <v>6.2089051251333124E-3</v>
      </c>
      <c r="X1633" s="16">
        <f t="shared" ca="1" si="346"/>
        <v>5.8146820498946351E-3</v>
      </c>
      <c r="Y1633" s="16">
        <f t="shared" ca="1" si="347"/>
        <v>0</v>
      </c>
      <c r="Z1633" s="16">
        <f t="shared" ca="1" si="348"/>
        <v>0</v>
      </c>
    </row>
    <row r="1634" spans="2:26" x14ac:dyDescent="0.35">
      <c r="B1634" vm="12111">
        <f ca="1"/>
        <v>44554</v>
      </c>
      <c r="C1634" vm="12112">
        <f ca="1"/>
        <v>722.4</v>
      </c>
      <c r="E1634" vm="12113">
        <f ca="1"/>
        <v>68.016000000000005</v>
      </c>
      <c r="F1634" vm="11725">
        <f ca="1"/>
        <v>57.15</v>
      </c>
      <c r="G1634" vm="6405">
        <f ca="1"/>
        <v>313.64999999999998</v>
      </c>
      <c r="H1634" vm="4823">
        <f ca="1"/>
        <v>30.35</v>
      </c>
      <c r="J1634" vm="12114">
        <f ca="1"/>
        <v>412.3</v>
      </c>
      <c r="K1634" vm="4316">
        <f ca="1"/>
        <v>467.6</v>
      </c>
      <c r="L1634" vm="12115">
        <f ca="1"/>
        <v>345.8</v>
      </c>
      <c r="M1634" s="19" vm="12116">
        <f ca="1"/>
        <v>17086.25</v>
      </c>
      <c r="N1634" s="16">
        <f t="shared" ca="1" si="338"/>
        <v>-1.2244770174129775E-2</v>
      </c>
      <c r="O1634" s="16">
        <f t="shared" ca="1" si="337"/>
        <v>-2.3489876867805744E-2</v>
      </c>
      <c r="P1634" s="16">
        <f t="shared" ca="1" si="339"/>
        <v>-2.3489876867805744E-2</v>
      </c>
      <c r="Q1634" s="16">
        <f t="shared" ca="1" si="340"/>
        <v>-2.9312443465466097E-2</v>
      </c>
      <c r="R1634" s="16">
        <f t="shared" ca="1" si="341"/>
        <v>-4.4536418453123561E-3</v>
      </c>
      <c r="S1634" s="16">
        <f t="shared" ca="1" si="349"/>
        <v>7.3028562144968993E-3</v>
      </c>
      <c r="T1634" s="16">
        <f t="shared" ca="1" si="342"/>
        <v>-1.0107006617229988E-2</v>
      </c>
      <c r="U1634" s="16">
        <f t="shared" ca="1" si="343"/>
        <v>5.2189158757918281E-3</v>
      </c>
      <c r="V1634" s="16">
        <f t="shared" ca="1" si="344"/>
        <v>5.2189158757918281E-3</v>
      </c>
      <c r="W1634" s="16">
        <f t="shared" ca="1" si="345"/>
        <v>3.93696406440766E-3</v>
      </c>
      <c r="X1634" s="16">
        <f t="shared" ca="1" si="346"/>
        <v>3.5427409891689828E-3</v>
      </c>
      <c r="Y1634" s="16">
        <f t="shared" ca="1" si="347"/>
        <v>0</v>
      </c>
      <c r="Z1634" s="16">
        <f t="shared" ca="1" si="348"/>
        <v>0</v>
      </c>
    </row>
    <row r="1635" spans="2:26" x14ac:dyDescent="0.35">
      <c r="B1635" vm="12117">
        <f ca="1"/>
        <v>44557</v>
      </c>
      <c r="C1635" vm="12118">
        <f ca="1"/>
        <v>723.2</v>
      </c>
      <c r="E1635" vm="12119">
        <f ca="1"/>
        <v>68.982600000000005</v>
      </c>
      <c r="F1635" vm="12120">
        <f ca="1"/>
        <v>57.6</v>
      </c>
      <c r="G1635" vm="6030">
        <f ca="1"/>
        <v>315.45</v>
      </c>
      <c r="H1635" vm="4192">
        <f ca="1"/>
        <v>30.05</v>
      </c>
      <c r="J1635" vm="12121">
        <f ca="1"/>
        <v>419.3</v>
      </c>
      <c r="K1635" vm="12122">
        <f ca="1"/>
        <v>471.15</v>
      </c>
      <c r="L1635" vm="6689">
        <f ca="1"/>
        <v>340.4</v>
      </c>
      <c r="M1635" s="19" vm="12123">
        <f ca="1"/>
        <v>17233.25</v>
      </c>
      <c r="N1635" s="16">
        <f t="shared" ca="1" si="338"/>
        <v>1.106806975191269E-3</v>
      </c>
      <c r="O1635" s="16">
        <f t="shared" ca="1" si="337"/>
        <v>1.4111327266593903E-2</v>
      </c>
      <c r="P1635" s="16">
        <f t="shared" ca="1" si="339"/>
        <v>1.4111327266593903E-2</v>
      </c>
      <c r="Q1635" s="16">
        <f t="shared" ca="1" si="340"/>
        <v>7.8431774610258787E-3</v>
      </c>
      <c r="R1635" s="16">
        <f t="shared" ca="1" si="341"/>
        <v>5.7224762740663154E-3</v>
      </c>
      <c r="S1635" s="16">
        <f t="shared" ca="1" si="349"/>
        <v>1.6835414463862584E-2</v>
      </c>
      <c r="T1635" s="16">
        <f t="shared" ca="1" si="342"/>
        <v>7.5632850548516904E-3</v>
      </c>
      <c r="U1635" s="16">
        <f t="shared" ca="1" si="343"/>
        <v>-1.5739176549971191E-2</v>
      </c>
      <c r="V1635" s="16">
        <f t="shared" ca="1" si="344"/>
        <v>-1.5739176549971191E-2</v>
      </c>
      <c r="W1635" s="16">
        <f t="shared" ca="1" si="345"/>
        <v>-1.4018994331985958E-2</v>
      </c>
      <c r="X1635" s="16">
        <f t="shared" ca="1" si="346"/>
        <v>0</v>
      </c>
      <c r="Y1635" s="16">
        <f t="shared" ca="1" si="347"/>
        <v>1.4413217407224635E-2</v>
      </c>
      <c r="Z1635" s="16">
        <f t="shared" ca="1" si="348"/>
        <v>1.457819839781528E-2</v>
      </c>
    </row>
    <row r="1636" spans="2:26" x14ac:dyDescent="0.35">
      <c r="B1636" vm="12124">
        <f ca="1"/>
        <v>44558</v>
      </c>
      <c r="C1636" vm="11963">
        <f ca="1"/>
        <v>729.25</v>
      </c>
      <c r="E1636" vm="11862">
        <f ca="1"/>
        <v>69.016000000000005</v>
      </c>
      <c r="F1636" vm="11696">
        <f ca="1"/>
        <v>58.2</v>
      </c>
      <c r="G1636" vm="11909">
        <f ca="1"/>
        <v>317</v>
      </c>
      <c r="H1636" vm="4136">
        <f ca="1"/>
        <v>30.9</v>
      </c>
      <c r="J1636" vm="12125">
        <f ca="1"/>
        <v>429.15</v>
      </c>
      <c r="K1636" vm="12126">
        <f ca="1"/>
        <v>480.2</v>
      </c>
      <c r="L1636" vm="587">
        <f ca="1"/>
        <v>344.8</v>
      </c>
      <c r="M1636" s="19" vm="12127">
        <f ca="1"/>
        <v>17213.599999999999</v>
      </c>
      <c r="N1636" s="16">
        <f t="shared" ca="1" si="338"/>
        <v>8.3307996698639628E-3</v>
      </c>
      <c r="O1636" s="16">
        <f t="shared" ca="1" si="337"/>
        <v>4.8406289124942496E-4</v>
      </c>
      <c r="P1636" s="16">
        <f t="shared" ca="1" si="339"/>
        <v>4.8406289124942496E-4</v>
      </c>
      <c r="Q1636" s="16">
        <f t="shared" ca="1" si="340"/>
        <v>1.0362787035546658E-2</v>
      </c>
      <c r="R1636" s="16">
        <f t="shared" ca="1" si="341"/>
        <v>4.9015830604621962E-3</v>
      </c>
      <c r="S1636" s="16">
        <f t="shared" ca="1" si="349"/>
        <v>2.3219853987511956E-2</v>
      </c>
      <c r="T1636" s="16">
        <f t="shared" ca="1" si="342"/>
        <v>1.9026169134387629E-2</v>
      </c>
      <c r="U1636" s="16">
        <f t="shared" ca="1" si="343"/>
        <v>1.2843142090319013E-2</v>
      </c>
      <c r="V1636" s="16">
        <f t="shared" ca="1" si="344"/>
        <v>1.2843142090319013E-2</v>
      </c>
      <c r="W1636" s="16">
        <f t="shared" ca="1" si="345"/>
        <v>1.233362643380392E-2</v>
      </c>
      <c r="X1636" s="16">
        <f t="shared" ca="1" si="346"/>
        <v>1.1939403358565243E-2</v>
      </c>
      <c r="Y1636" s="16">
        <f t="shared" ca="1" si="347"/>
        <v>0</v>
      </c>
      <c r="Z1636" s="16">
        <f t="shared" ca="1" si="348"/>
        <v>0</v>
      </c>
    </row>
    <row r="1637" spans="2:26" x14ac:dyDescent="0.35">
      <c r="B1637" vm="12128">
        <f ca="1"/>
        <v>44559</v>
      </c>
      <c r="C1637" vm="12129">
        <f ca="1"/>
        <v>722.75</v>
      </c>
      <c r="E1637" vm="12130">
        <f ca="1"/>
        <v>69.899299999999997</v>
      </c>
      <c r="F1637" vm="12131">
        <f ca="1"/>
        <v>58.1</v>
      </c>
      <c r="G1637" vm="6282">
        <f ca="1"/>
        <v>315.7</v>
      </c>
      <c r="H1637" vm="4125">
        <f ca="1"/>
        <v>30.65</v>
      </c>
      <c r="J1637" vm="12132">
        <f ca="1"/>
        <v>430.9</v>
      </c>
      <c r="K1637" vm="4372">
        <f ca="1"/>
        <v>476</v>
      </c>
      <c r="L1637" vm="4655">
        <f ca="1"/>
        <v>339.45</v>
      </c>
      <c r="M1637" s="19" vm="12133">
        <f ca="1"/>
        <v>17203.95</v>
      </c>
      <c r="N1637" s="16">
        <f t="shared" ca="1" si="338"/>
        <v>-8.9532278513753515E-3</v>
      </c>
      <c r="O1637" s="16">
        <f t="shared" ca="1" si="337"/>
        <v>1.2717273109191617E-2</v>
      </c>
      <c r="P1637" s="16">
        <f t="shared" ca="1" si="339"/>
        <v>1.2717273109191617E-2</v>
      </c>
      <c r="Q1637" s="16">
        <f t="shared" ca="1" si="340"/>
        <v>-1.7196908795265881E-3</v>
      </c>
      <c r="R1637" s="16">
        <f t="shared" ca="1" si="341"/>
        <v>-4.1093783133346867E-3</v>
      </c>
      <c r="S1637" s="16">
        <f t="shared" ca="1" si="349"/>
        <v>4.0695364575634571E-3</v>
      </c>
      <c r="T1637" s="16">
        <f t="shared" ca="1" si="342"/>
        <v>-8.7848295557328027E-3</v>
      </c>
      <c r="U1637" s="16">
        <f t="shared" ca="1" si="343"/>
        <v>-1.5637878041881971E-2</v>
      </c>
      <c r="V1637" s="16">
        <f t="shared" ca="1" si="344"/>
        <v>-1.5637878041881971E-2</v>
      </c>
      <c r="W1637" s="16">
        <f t="shared" ca="1" si="345"/>
        <v>-1.4634457127275149E-2</v>
      </c>
      <c r="X1637" s="16">
        <f t="shared" ca="1" si="346"/>
        <v>0</v>
      </c>
      <c r="Y1637" s="16">
        <f t="shared" ca="1" si="347"/>
        <v>1.5028680202513826E-2</v>
      </c>
      <c r="Z1637" s="16">
        <f t="shared" ca="1" si="348"/>
        <v>1.5193661193104471E-2</v>
      </c>
    </row>
    <row r="1638" spans="2:26" x14ac:dyDescent="0.35">
      <c r="B1638" vm="12134">
        <f ca="1"/>
        <v>44560</v>
      </c>
      <c r="C1638" vm="12135">
        <f ca="1"/>
        <v>724.25</v>
      </c>
      <c r="E1638" vm="12136">
        <f ca="1"/>
        <v>69.982600000000005</v>
      </c>
      <c r="F1638" vm="12137">
        <f ca="1"/>
        <v>57.1</v>
      </c>
      <c r="G1638" vm="11247">
        <f ca="1"/>
        <v>315.64999999999998</v>
      </c>
      <c r="H1638" vm="4429">
        <f ca="1"/>
        <v>31.25</v>
      </c>
      <c r="J1638" vm="12138">
        <f ca="1"/>
        <v>418.8</v>
      </c>
      <c r="K1638" vm="4411">
        <f ca="1"/>
        <v>470.4</v>
      </c>
      <c r="L1638" vm="11281">
        <f ca="1"/>
        <v>333.3</v>
      </c>
      <c r="M1638" s="19" vm="12139">
        <f ca="1"/>
        <v>17354.05</v>
      </c>
      <c r="N1638" s="16">
        <f t="shared" ca="1" si="338"/>
        <v>2.0732557530044231E-3</v>
      </c>
      <c r="O1638" s="16">
        <f t="shared" ca="1" si="337"/>
        <v>1.1910048383201085E-3</v>
      </c>
      <c r="P1638" s="16">
        <f t="shared" ca="1" si="339"/>
        <v>1.1910048383201085E-3</v>
      </c>
      <c r="Q1638" s="16">
        <f t="shared" ca="1" si="340"/>
        <v>-1.7361547195900971E-2</v>
      </c>
      <c r="R1638" s="16">
        <f t="shared" ca="1" si="341"/>
        <v>-1.5839075031133724E-4</v>
      </c>
      <c r="S1638" s="16">
        <f t="shared" ca="1" si="349"/>
        <v>-2.8482565625410499E-2</v>
      </c>
      <c r="T1638" s="16">
        <f t="shared" ca="1" si="342"/>
        <v>-1.1834457647002909E-2</v>
      </c>
      <c r="U1638" s="16">
        <f t="shared" ca="1" si="343"/>
        <v>-1.8283675433961998E-2</v>
      </c>
      <c r="V1638" s="16">
        <f t="shared" ca="1" si="344"/>
        <v>-1.8283675433961998E-2</v>
      </c>
      <c r="W1638" s="16">
        <f t="shared" ca="1" si="345"/>
        <v>-1.7107970454442598E-2</v>
      </c>
      <c r="X1638" s="16">
        <f t="shared" ca="1" si="346"/>
        <v>0</v>
      </c>
      <c r="Y1638" s="16">
        <f t="shared" ca="1" si="347"/>
        <v>1.7502193529681274E-2</v>
      </c>
      <c r="Z1638" s="16">
        <f t="shared" ca="1" si="348"/>
        <v>1.766717452027192E-2</v>
      </c>
    </row>
    <row r="1639" spans="2:26" x14ac:dyDescent="0.35">
      <c r="B1639" vm="12140">
        <f ca="1"/>
        <v>44561</v>
      </c>
      <c r="C1639" vm="12141">
        <f ca="1"/>
        <v>730.3</v>
      </c>
      <c r="E1639" vm="12136">
        <f ca="1"/>
        <v>69.982600000000005</v>
      </c>
      <c r="F1639" vm="12142">
        <f ca="1"/>
        <v>58.95</v>
      </c>
      <c r="G1639" vm="12143">
        <f ca="1"/>
        <v>316.8</v>
      </c>
      <c r="H1639" vm="4182">
        <f ca="1"/>
        <v>30.95</v>
      </c>
      <c r="J1639" vm="11932">
        <f ca="1"/>
        <v>430.05</v>
      </c>
      <c r="K1639" vm="12144">
        <f ca="1"/>
        <v>482.4</v>
      </c>
      <c r="L1639" vm="10266">
        <f ca="1"/>
        <v>341.2</v>
      </c>
      <c r="M1639" s="19" vm="12145">
        <f ca="1"/>
        <v>17625.7</v>
      </c>
      <c r="N1639" s="16">
        <f t="shared" ca="1" si="338"/>
        <v>8.3187719766042792E-3</v>
      </c>
      <c r="O1639" s="16">
        <f t="shared" ca="1" si="337"/>
        <v>0</v>
      </c>
      <c r="P1639" s="16">
        <f t="shared" ca="1" si="339"/>
        <v>0</v>
      </c>
      <c r="Q1639" s="16">
        <f t="shared" ca="1" si="340"/>
        <v>3.1885510321415511E-2</v>
      </c>
      <c r="R1639" s="16">
        <f t="shared" ca="1" si="341"/>
        <v>3.6366551266362778E-3</v>
      </c>
      <c r="S1639" s="16">
        <f t="shared" ca="1" si="349"/>
        <v>2.6508002001106666E-2</v>
      </c>
      <c r="T1639" s="16">
        <f t="shared" ca="1" si="342"/>
        <v>2.5190248828558495E-2</v>
      </c>
      <c r="U1639" s="16">
        <f t="shared" ca="1" si="343"/>
        <v>2.3425830303829945E-2</v>
      </c>
      <c r="V1639" s="16">
        <f t="shared" ca="1" si="344"/>
        <v>2.3425830303829945E-2</v>
      </c>
      <c r="W1639" s="16">
        <f t="shared" ca="1" si="345"/>
        <v>2.2320498331823178E-2</v>
      </c>
      <c r="X1639" s="16">
        <f t="shared" ca="1" si="346"/>
        <v>2.1926275256584502E-2</v>
      </c>
      <c r="Y1639" s="16">
        <f t="shared" ca="1" si="347"/>
        <v>0</v>
      </c>
      <c r="Z1639" s="16">
        <f t="shared" ca="1" si="348"/>
        <v>0</v>
      </c>
    </row>
    <row r="1640" spans="2:26" x14ac:dyDescent="0.35">
      <c r="B1640" vm="12146">
        <f ca="1"/>
        <v>44564</v>
      </c>
      <c r="C1640" vm="12147">
        <f ca="1"/>
        <v>736.6</v>
      </c>
      <c r="E1640" vm="12148">
        <f ca="1"/>
        <v>70.415999999999997</v>
      </c>
      <c r="F1640" vm="12149">
        <f ca="1"/>
        <v>60.7</v>
      </c>
      <c r="G1640" vm="12150">
        <f ca="1"/>
        <v>319.60000000000002</v>
      </c>
      <c r="H1640" vm="4892">
        <f ca="1"/>
        <v>31.2</v>
      </c>
      <c r="J1640" vm="12151">
        <f ca="1"/>
        <v>454.05</v>
      </c>
      <c r="K1640" vm="11812">
        <f ca="1"/>
        <v>497.6</v>
      </c>
      <c r="L1640" vm="12152">
        <f ca="1"/>
        <v>353.8</v>
      </c>
      <c r="M1640" s="19" vm="12153">
        <f ca="1"/>
        <v>17805.25</v>
      </c>
      <c r="N1640" s="16">
        <f t="shared" ca="1" si="338"/>
        <v>8.589595384900995E-3</v>
      </c>
      <c r="O1640" s="16">
        <f t="shared" ca="1" si="337"/>
        <v>6.1738703469458884E-3</v>
      </c>
      <c r="P1640" s="16">
        <f t="shared" ca="1" si="339"/>
        <v>6.1738703469458884E-3</v>
      </c>
      <c r="Q1640" s="16">
        <f t="shared" ca="1" si="340"/>
        <v>2.9254071082072633E-2</v>
      </c>
      <c r="R1640" s="16">
        <f t="shared" ca="1" si="341"/>
        <v>8.799553951848841E-3</v>
      </c>
      <c r="S1640" s="16">
        <f t="shared" ca="1" si="349"/>
        <v>5.430584313834886E-2</v>
      </c>
      <c r="T1640" s="16">
        <f t="shared" ca="1" si="342"/>
        <v>3.1022896011994185E-2</v>
      </c>
      <c r="U1640" s="16">
        <f t="shared" ca="1" si="343"/>
        <v>3.6262966108161016E-2</v>
      </c>
      <c r="V1640" s="16">
        <f t="shared" ca="1" si="344"/>
        <v>3.6262966108161016E-2</v>
      </c>
      <c r="W1640" s="16">
        <f t="shared" ca="1" si="345"/>
        <v>3.4445005765468655E-2</v>
      </c>
      <c r="X1640" s="16">
        <f t="shared" ca="1" si="346"/>
        <v>3.4050782690229979E-2</v>
      </c>
      <c r="Y1640" s="16">
        <f t="shared" ca="1" si="347"/>
        <v>0</v>
      </c>
      <c r="Z1640" s="16">
        <f t="shared" ca="1" si="348"/>
        <v>0</v>
      </c>
    </row>
    <row r="1641" spans="2:26" x14ac:dyDescent="0.35">
      <c r="B1641" vm="12154">
        <f ca="1"/>
        <v>44565</v>
      </c>
      <c r="C1641" vm="12155">
        <f ca="1"/>
        <v>739.25</v>
      </c>
      <c r="E1641" vm="12156">
        <f ca="1"/>
        <v>72.049300000000002</v>
      </c>
      <c r="F1641" vm="11958">
        <f ca="1"/>
        <v>60.05</v>
      </c>
      <c r="G1641" vm="11858">
        <f ca="1"/>
        <v>330.55</v>
      </c>
      <c r="H1641" vm="4419">
        <f ca="1"/>
        <v>31.35</v>
      </c>
      <c r="J1641" vm="12157">
        <f ca="1"/>
        <v>449.3</v>
      </c>
      <c r="K1641" vm="12158">
        <f ca="1"/>
        <v>489.6</v>
      </c>
      <c r="L1641" vm="7486">
        <f ca="1"/>
        <v>335.25</v>
      </c>
      <c r="M1641" s="19" vm="12159">
        <f ca="1"/>
        <v>17925.25</v>
      </c>
      <c r="N1641" s="16">
        <f t="shared" ca="1" si="338"/>
        <v>3.5911547216216969E-3</v>
      </c>
      <c r="O1641" s="16">
        <f t="shared" ca="1" si="337"/>
        <v>2.2930096854235724E-2</v>
      </c>
      <c r="P1641" s="16">
        <f t="shared" ca="1" si="339"/>
        <v>2.2930096854235724E-2</v>
      </c>
      <c r="Q1641" s="16">
        <f t="shared" ca="1" si="340"/>
        <v>-1.076614953946007E-2</v>
      </c>
      <c r="R1641" s="16">
        <f t="shared" ca="1" si="341"/>
        <v>3.3687719887467528E-2</v>
      </c>
      <c r="S1641" s="16">
        <f t="shared" ca="1" si="349"/>
        <v>-1.0516508059723102E-2</v>
      </c>
      <c r="T1641" s="16">
        <f t="shared" ca="1" si="342"/>
        <v>-1.620781022685331E-2</v>
      </c>
      <c r="U1641" s="16">
        <f t="shared" ca="1" si="343"/>
        <v>-5.385525956389698E-2</v>
      </c>
      <c r="V1641" s="16">
        <f t="shared" ca="1" si="344"/>
        <v>-5.385525956389698E-2</v>
      </c>
      <c r="W1641" s="16">
        <f t="shared" ca="1" si="345"/>
        <v>-4.8120088590998721E-2</v>
      </c>
      <c r="X1641" s="16">
        <f t="shared" ca="1" si="346"/>
        <v>0</v>
      </c>
      <c r="Y1641" s="16">
        <f t="shared" ca="1" si="347"/>
        <v>4.8514311666237396E-2</v>
      </c>
      <c r="Z1641" s="16">
        <f t="shared" ca="1" si="348"/>
        <v>4.8679292656828042E-2</v>
      </c>
    </row>
    <row r="1642" spans="2:26" x14ac:dyDescent="0.35">
      <c r="B1642" vm="12160">
        <f ca="1"/>
        <v>44566</v>
      </c>
      <c r="C1642" vm="11650">
        <f ca="1"/>
        <v>754.9</v>
      </c>
      <c r="E1642" vm="12161">
        <f ca="1"/>
        <v>71.099299999999999</v>
      </c>
      <c r="F1642" vm="12162">
        <f ca="1"/>
        <v>59.8</v>
      </c>
      <c r="G1642" vm="11454">
        <f ca="1"/>
        <v>331.95</v>
      </c>
      <c r="H1642" vm="4551">
        <f ca="1"/>
        <v>31.5</v>
      </c>
      <c r="J1642" vm="12163">
        <f ca="1"/>
        <v>446.2</v>
      </c>
      <c r="K1642" vm="12164">
        <f ca="1"/>
        <v>489.75</v>
      </c>
      <c r="L1642" vm="6501">
        <f ca="1"/>
        <v>333.85</v>
      </c>
      <c r="M1642" s="19" vm="12165">
        <f ca="1"/>
        <v>17745.900000000001</v>
      </c>
      <c r="N1642" s="16">
        <f t="shared" ca="1" si="338"/>
        <v>2.0949131412992619E-2</v>
      </c>
      <c r="O1642" s="16">
        <f t="shared" ca="1" si="337"/>
        <v>-1.3273115450567556E-2</v>
      </c>
      <c r="P1642" s="16">
        <f t="shared" ca="1" si="339"/>
        <v>-1.3273115450567556E-2</v>
      </c>
      <c r="Q1642" s="16">
        <f t="shared" ca="1" si="340"/>
        <v>-4.1718875694064933E-3</v>
      </c>
      <c r="R1642" s="16">
        <f t="shared" ca="1" si="341"/>
        <v>4.2264213855812225E-3</v>
      </c>
      <c r="S1642" s="16">
        <f t="shared" ca="1" si="349"/>
        <v>-6.9235340776822099E-3</v>
      </c>
      <c r="T1642" s="16">
        <f t="shared" ca="1" si="342"/>
        <v>3.0632562653375129E-4</v>
      </c>
      <c r="U1642" s="16">
        <f t="shared" ca="1" si="343"/>
        <v>-4.1847318579099919E-3</v>
      </c>
      <c r="V1642" s="16">
        <f t="shared" ca="1" si="344"/>
        <v>-4.1847318579099919E-3</v>
      </c>
      <c r="W1642" s="16">
        <f t="shared" ca="1" si="345"/>
        <v>-3.6120820378541525E-3</v>
      </c>
      <c r="X1642" s="16">
        <f t="shared" ca="1" si="346"/>
        <v>0</v>
      </c>
      <c r="Y1642" s="16">
        <f t="shared" ca="1" si="347"/>
        <v>4.0063051130928293E-3</v>
      </c>
      <c r="Z1642" s="16">
        <f t="shared" ca="1" si="348"/>
        <v>4.1712861036834747E-3</v>
      </c>
    </row>
    <row r="1643" spans="2:26" x14ac:dyDescent="0.35">
      <c r="B1643" vm="12166">
        <f ca="1"/>
        <v>44567</v>
      </c>
      <c r="C1643" vm="12167">
        <f ca="1"/>
        <v>739.8</v>
      </c>
      <c r="E1643" vm="12168">
        <f ca="1"/>
        <v>70.632599999999996</v>
      </c>
      <c r="F1643" vm="12081">
        <f ca="1"/>
        <v>60.15</v>
      </c>
      <c r="G1643" vm="5673">
        <f ca="1"/>
        <v>331.45</v>
      </c>
      <c r="H1643" vm="5017">
        <f ca="1"/>
        <v>32.049999999999997</v>
      </c>
      <c r="J1643" vm="12169">
        <f ca="1"/>
        <v>439.2</v>
      </c>
      <c r="K1643" vm="12170">
        <f ca="1"/>
        <v>488.85</v>
      </c>
      <c r="L1643" vm="12171">
        <f ca="1"/>
        <v>338.4</v>
      </c>
      <c r="M1643" s="19" vm="12172">
        <f ca="1"/>
        <v>17812.7</v>
      </c>
      <c r="N1643" s="16">
        <f t="shared" ca="1" si="338"/>
        <v>-2.020541074722557E-2</v>
      </c>
      <c r="O1643" s="16">
        <f t="shared" ca="1" si="337"/>
        <v>-6.5856971759371032E-3</v>
      </c>
      <c r="P1643" s="16">
        <f t="shared" ca="1" si="339"/>
        <v>-6.5856971759371032E-3</v>
      </c>
      <c r="Q1643" s="16">
        <f t="shared" ca="1" si="340"/>
        <v>5.8357814641017726E-3</v>
      </c>
      <c r="R1643" s="16">
        <f t="shared" ca="1" si="341"/>
        <v>-1.507386477767846E-3</v>
      </c>
      <c r="S1643" s="16">
        <f t="shared" ca="1" si="349"/>
        <v>-1.5812391803111309E-2</v>
      </c>
      <c r="T1643" s="16">
        <f t="shared" ca="1" si="342"/>
        <v>-1.839362872969814E-3</v>
      </c>
      <c r="U1643" s="16">
        <f t="shared" ca="1" si="343"/>
        <v>1.3536837428190271E-2</v>
      </c>
      <c r="V1643" s="16">
        <f t="shared" ca="1" si="344"/>
        <v>1.3536837428190271E-2</v>
      </c>
      <c r="W1643" s="16">
        <f t="shared" ca="1" si="345"/>
        <v>1.2217525487979518E-2</v>
      </c>
      <c r="X1643" s="16">
        <f t="shared" ca="1" si="346"/>
        <v>1.1823302412740841E-2</v>
      </c>
      <c r="Y1643" s="16">
        <f t="shared" ca="1" si="347"/>
        <v>0</v>
      </c>
      <c r="Z1643" s="16">
        <f t="shared" ca="1" si="348"/>
        <v>0</v>
      </c>
    </row>
    <row r="1644" spans="2:26" x14ac:dyDescent="0.35">
      <c r="B1644" vm="12173">
        <f ca="1"/>
        <v>44568</v>
      </c>
      <c r="C1644" vm="12174">
        <f ca="1"/>
        <v>736.1</v>
      </c>
      <c r="E1644" vm="12175">
        <f ca="1"/>
        <v>69.349299999999999</v>
      </c>
      <c r="F1644" vm="12176">
        <f ca="1"/>
        <v>59.5</v>
      </c>
      <c r="G1644" vm="11488">
        <f ca="1"/>
        <v>333</v>
      </c>
      <c r="H1644" vm="4892">
        <f ca="1"/>
        <v>31.2</v>
      </c>
      <c r="J1644" vm="12177">
        <f ca="1"/>
        <v>446.3</v>
      </c>
      <c r="K1644" vm="12178">
        <f ca="1"/>
        <v>490.6</v>
      </c>
      <c r="L1644" vm="6509">
        <f ca="1"/>
        <v>338.2</v>
      </c>
      <c r="M1644" s="19" vm="12179">
        <f ca="1"/>
        <v>18003.3</v>
      </c>
      <c r="N1644" s="16">
        <f t="shared" ca="1" si="338"/>
        <v>-5.0139003336933351E-3</v>
      </c>
      <c r="O1644" s="16">
        <f t="shared" ca="1" si="337"/>
        <v>-1.8335741314037424E-2</v>
      </c>
      <c r="P1644" s="16">
        <f t="shared" ca="1" si="339"/>
        <v>-1.8335741314037424E-2</v>
      </c>
      <c r="Q1644" s="16">
        <f t="shared" ca="1" si="340"/>
        <v>-1.0865129869103764E-2</v>
      </c>
      <c r="R1644" s="16">
        <f t="shared" ca="1" si="341"/>
        <v>4.6655212930432708E-3</v>
      </c>
      <c r="S1644" s="16">
        <f t="shared" ca="1" si="349"/>
        <v>1.603648143990332E-2</v>
      </c>
      <c r="T1644" s="16">
        <f t="shared" ca="1" si="342"/>
        <v>3.5734378727087491E-3</v>
      </c>
      <c r="U1644" s="16">
        <f t="shared" ca="1" si="343"/>
        <v>-5.9119126758820769E-4</v>
      </c>
      <c r="V1644" s="16">
        <f t="shared" ca="1" si="344"/>
        <v>-5.9119126758820769E-4</v>
      </c>
      <c r="W1644" s="16">
        <f t="shared" ca="1" si="345"/>
        <v>-6.4005497488925508E-4</v>
      </c>
      <c r="X1644" s="16">
        <f t="shared" ca="1" si="346"/>
        <v>0</v>
      </c>
      <c r="Y1644" s="16">
        <f t="shared" ca="1" si="347"/>
        <v>1.0342780501279322E-3</v>
      </c>
      <c r="Z1644" s="16">
        <f t="shared" ca="1" si="348"/>
        <v>1.1992590407185768E-3</v>
      </c>
    </row>
    <row r="1645" spans="2:26" x14ac:dyDescent="0.35">
      <c r="B1645" vm="12180">
        <f ca="1"/>
        <v>44571</v>
      </c>
      <c r="C1645" vm="12181">
        <f ca="1"/>
        <v>738.85</v>
      </c>
      <c r="E1645" vm="12182">
        <f ca="1"/>
        <v>70.282600000000002</v>
      </c>
      <c r="F1645" vm="9763">
        <f ca="1"/>
        <v>62.65</v>
      </c>
      <c r="G1645" vm="12183">
        <f ca="1"/>
        <v>330.45</v>
      </c>
      <c r="H1645" vm="4678">
        <f ca="1"/>
        <v>31.55</v>
      </c>
      <c r="J1645" vm="12184">
        <f ca="1"/>
        <v>440.1</v>
      </c>
      <c r="K1645" vm="12185">
        <f ca="1"/>
        <v>503.7</v>
      </c>
      <c r="L1645" vm="6157">
        <f ca="1"/>
        <v>339.2</v>
      </c>
      <c r="M1645" s="19" vm="12186">
        <f ca="1"/>
        <v>18055.75</v>
      </c>
      <c r="N1645" s="16">
        <f t="shared" ca="1" si="338"/>
        <v>3.7289442849826422E-3</v>
      </c>
      <c r="O1645" s="16">
        <f t="shared" ca="1" si="337"/>
        <v>1.3368204529806053E-2</v>
      </c>
      <c r="P1645" s="16">
        <f t="shared" ca="1" si="339"/>
        <v>1.3368204529806053E-2</v>
      </c>
      <c r="Q1645" s="16">
        <f t="shared" ca="1" si="340"/>
        <v>5.1587368790493263E-2</v>
      </c>
      <c r="R1645" s="16">
        <f t="shared" ca="1" si="341"/>
        <v>-7.687128063982039E-3</v>
      </c>
      <c r="S1645" s="16">
        <f t="shared" ca="1" si="349"/>
        <v>-1.398939781817846E-2</v>
      </c>
      <c r="T1645" s="16">
        <f t="shared" ca="1" si="342"/>
        <v>2.6351720927215886E-2</v>
      </c>
      <c r="U1645" s="16">
        <f t="shared" ca="1" si="343"/>
        <v>2.9524674532681715E-3</v>
      </c>
      <c r="V1645" s="16">
        <f t="shared" ca="1" si="344"/>
        <v>2.9524674532681715E-3</v>
      </c>
      <c r="W1645" s="16">
        <f t="shared" ca="1" si="345"/>
        <v>3.1852212307868933E-3</v>
      </c>
      <c r="X1645" s="16">
        <f t="shared" ca="1" si="346"/>
        <v>2.7909981555482161E-3</v>
      </c>
      <c r="Y1645" s="16">
        <f t="shared" ca="1" si="347"/>
        <v>0</v>
      </c>
      <c r="Z1645" s="16">
        <f t="shared" ca="1" si="348"/>
        <v>0</v>
      </c>
    </row>
    <row r="1646" spans="2:26" x14ac:dyDescent="0.35">
      <c r="B1646" vm="12187">
        <f ca="1"/>
        <v>44572</v>
      </c>
      <c r="C1646" vm="12188">
        <f ca="1"/>
        <v>765.1</v>
      </c>
      <c r="E1646" vm="12189">
        <f ca="1"/>
        <v>70.149299999999997</v>
      </c>
      <c r="F1646" vm="8828">
        <f ca="1"/>
        <v>61.9</v>
      </c>
      <c r="G1646" vm="5661">
        <f ca="1"/>
        <v>326.75</v>
      </c>
      <c r="H1646" vm="4689">
        <f ca="1"/>
        <v>31.05</v>
      </c>
      <c r="J1646" vm="12190">
        <f ca="1"/>
        <v>441.8</v>
      </c>
      <c r="K1646" vm="12191">
        <f ca="1"/>
        <v>501.3</v>
      </c>
      <c r="L1646" vm="12192">
        <f ca="1"/>
        <v>331.05</v>
      </c>
      <c r="M1646" s="19" vm="12193">
        <f ca="1"/>
        <v>18212.349999999999</v>
      </c>
      <c r="N1646" s="16">
        <f t="shared" ca="1" si="338"/>
        <v>3.4911620888163332E-2</v>
      </c>
      <c r="O1646" s="16">
        <f t="shared" ca="1" si="337"/>
        <v>-1.8984296308007993E-3</v>
      </c>
      <c r="P1646" s="16">
        <f t="shared" ca="1" si="339"/>
        <v>-1.8984296308007993E-3</v>
      </c>
      <c r="Q1646" s="16">
        <f t="shared" ca="1" si="340"/>
        <v>-1.2043501651526884E-2</v>
      </c>
      <c r="R1646" s="16">
        <f t="shared" ca="1" si="341"/>
        <v>-1.1260009412130451E-2</v>
      </c>
      <c r="S1646" s="16">
        <f t="shared" ca="1" si="349"/>
        <v>3.8553171689710442E-3</v>
      </c>
      <c r="T1646" s="16">
        <f t="shared" ca="1" si="342"/>
        <v>-4.7761284821470533E-3</v>
      </c>
      <c r="U1646" s="16">
        <f t="shared" ca="1" si="343"/>
        <v>-2.4320482546892886E-2</v>
      </c>
      <c r="V1646" s="16">
        <f t="shared" ca="1" si="344"/>
        <v>-2.4320482546892886E-2</v>
      </c>
      <c r="W1646" s="16">
        <f t="shared" ca="1" si="345"/>
        <v>-2.274918549769564E-2</v>
      </c>
      <c r="X1646" s="16">
        <f t="shared" ca="1" si="346"/>
        <v>0</v>
      </c>
      <c r="Y1646" s="16">
        <f t="shared" ca="1" si="347"/>
        <v>2.3143408572934315E-2</v>
      </c>
      <c r="Z1646" s="16">
        <f t="shared" ca="1" si="348"/>
        <v>2.3308389563524962E-2</v>
      </c>
    </row>
    <row r="1647" spans="2:26" x14ac:dyDescent="0.35">
      <c r="B1647" vm="12194">
        <f ca="1"/>
        <v>44573</v>
      </c>
      <c r="C1647" vm="12195">
        <f ca="1"/>
        <v>763.55</v>
      </c>
      <c r="E1647" vm="12196">
        <f ca="1"/>
        <v>70.199299999999994</v>
      </c>
      <c r="F1647" vm="12197">
        <f ca="1"/>
        <v>62.35</v>
      </c>
      <c r="G1647" vm="405">
        <f ca="1"/>
        <v>330.7</v>
      </c>
      <c r="H1647" vm="4551">
        <f ca="1"/>
        <v>31.5</v>
      </c>
      <c r="J1647" vm="12169">
        <f ca="1"/>
        <v>439.2</v>
      </c>
      <c r="K1647" vm="12198">
        <f ca="1"/>
        <v>507.25</v>
      </c>
      <c r="L1647" vm="11946">
        <f ca="1"/>
        <v>332.65</v>
      </c>
      <c r="M1647" s="19" vm="12199">
        <f ca="1"/>
        <v>18257.8</v>
      </c>
      <c r="N1647" s="16">
        <f t="shared" ca="1" si="338"/>
        <v>-2.0279338386157116E-3</v>
      </c>
      <c r="O1647" s="16">
        <f t="shared" ca="1" si="337"/>
        <v>7.1251159064364389E-4</v>
      </c>
      <c r="P1647" s="16">
        <f t="shared" ca="1" si="339"/>
        <v>7.1251159064364389E-4</v>
      </c>
      <c r="Q1647" s="16">
        <f t="shared" ca="1" si="340"/>
        <v>7.2434924354951042E-3</v>
      </c>
      <c r="R1647" s="16">
        <f t="shared" ca="1" si="341"/>
        <v>1.2016267483415739E-2</v>
      </c>
      <c r="S1647" s="16">
        <f t="shared" ca="1" si="349"/>
        <v>-5.9024007906959743E-3</v>
      </c>
      <c r="T1647" s="16">
        <f t="shared" ca="1" si="342"/>
        <v>1.1799254436466289E-2</v>
      </c>
      <c r="U1647" s="16">
        <f t="shared" ca="1" si="343"/>
        <v>4.8214648170413505E-3</v>
      </c>
      <c r="V1647" s="16">
        <f t="shared" ca="1" si="344"/>
        <v>4.8214648170413505E-3</v>
      </c>
      <c r="W1647" s="16">
        <f t="shared" ca="1" si="345"/>
        <v>5.0701129724190601E-3</v>
      </c>
      <c r="X1647" s="16">
        <f t="shared" ca="1" si="346"/>
        <v>4.6758898971803829E-3</v>
      </c>
      <c r="Y1647" s="16">
        <f t="shared" ca="1" si="347"/>
        <v>0</v>
      </c>
      <c r="Z1647" s="16">
        <f t="shared" ca="1" si="348"/>
        <v>0</v>
      </c>
    </row>
    <row r="1648" spans="2:26" x14ac:dyDescent="0.35">
      <c r="B1648" vm="12200">
        <f ca="1"/>
        <v>44574</v>
      </c>
      <c r="C1648" vm="12201">
        <f ca="1"/>
        <v>772.2</v>
      </c>
      <c r="E1648" vm="12202">
        <f ca="1"/>
        <v>69.849299999999999</v>
      </c>
      <c r="F1648" vm="11502">
        <f ca="1"/>
        <v>62.7</v>
      </c>
      <c r="G1648" vm="12203">
        <f ca="1"/>
        <v>331.4</v>
      </c>
      <c r="H1648" vm="4450">
        <f ca="1"/>
        <v>31.7</v>
      </c>
      <c r="J1648" vm="12204">
        <f ca="1"/>
        <v>440.9</v>
      </c>
      <c r="K1648" vm="12205">
        <f ca="1"/>
        <v>511.95</v>
      </c>
      <c r="L1648" vm="775">
        <f ca="1"/>
        <v>339.7</v>
      </c>
      <c r="M1648" s="19" vm="12206">
        <f ca="1"/>
        <v>18255.75</v>
      </c>
      <c r="N1648" s="16">
        <f t="shared" ca="1" si="338"/>
        <v>1.126497343094557E-2</v>
      </c>
      <c r="O1648" s="16">
        <f t="shared" ca="1" si="337"/>
        <v>-4.9982752939109433E-3</v>
      </c>
      <c r="P1648" s="16">
        <f t="shared" ca="1" si="339"/>
        <v>-4.9982752939109433E-3</v>
      </c>
      <c r="Q1648" s="16">
        <f t="shared" ca="1" si="340"/>
        <v>5.5977755128296782E-3</v>
      </c>
      <c r="R1648" s="16">
        <f t="shared" ca="1" si="341"/>
        <v>2.1144850047154339E-3</v>
      </c>
      <c r="S1648" s="16">
        <f t="shared" ca="1" si="349"/>
        <v>3.8632021685709706E-3</v>
      </c>
      <c r="T1648" s="16">
        <f t="shared" ca="1" si="342"/>
        <v>9.2229853149015748E-3</v>
      </c>
      <c r="U1648" s="16">
        <f t="shared" ca="1" si="343"/>
        <v>2.0971988978641814E-2</v>
      </c>
      <c r="V1648" s="16">
        <f t="shared" ca="1" si="344"/>
        <v>2.0971988978641814E-2</v>
      </c>
      <c r="W1648" s="16">
        <f t="shared" ca="1" si="345"/>
        <v>1.9604576994635754E-2</v>
      </c>
      <c r="X1648" s="16">
        <f t="shared" ca="1" si="346"/>
        <v>1.9210353919397079E-2</v>
      </c>
      <c r="Y1648" s="16">
        <f t="shared" ca="1" si="347"/>
        <v>0</v>
      </c>
      <c r="Z1648" s="16">
        <f t="shared" ca="1" si="348"/>
        <v>0</v>
      </c>
    </row>
    <row r="1649" spans="2:26" x14ac:dyDescent="0.35">
      <c r="B1649" vm="12207">
        <f ca="1"/>
        <v>44575</v>
      </c>
      <c r="C1649" vm="12208">
        <f ca="1"/>
        <v>780.1</v>
      </c>
      <c r="E1649" vm="12209">
        <f ca="1"/>
        <v>73.365899999999996</v>
      </c>
      <c r="F1649" vm="8810">
        <f ca="1"/>
        <v>63.7</v>
      </c>
      <c r="G1649" vm="11537">
        <f ca="1"/>
        <v>330</v>
      </c>
      <c r="H1649" vm="4892">
        <f ca="1"/>
        <v>31.2</v>
      </c>
      <c r="J1649" vm="12210">
        <f ca="1"/>
        <v>439.25</v>
      </c>
      <c r="K1649" vm="12211">
        <f ca="1"/>
        <v>509.9</v>
      </c>
      <c r="L1649" vm="12212">
        <f ca="1"/>
        <v>336.2</v>
      </c>
      <c r="M1649" s="19" vm="12213">
        <f ca="1"/>
        <v>18308.099999999999</v>
      </c>
      <c r="N1649" s="16">
        <f t="shared" ca="1" si="338"/>
        <v>1.0178532764131488E-2</v>
      </c>
      <c r="O1649" s="16">
        <f t="shared" ca="1" si="337"/>
        <v>4.9119185835992146E-2</v>
      </c>
      <c r="P1649" s="16">
        <f t="shared" ca="1" si="339"/>
        <v>4.9119185835992146E-2</v>
      </c>
      <c r="Q1649" s="16">
        <f t="shared" ca="1" si="340"/>
        <v>1.5823114939242659E-2</v>
      </c>
      <c r="R1649" s="16">
        <f t="shared" ca="1" si="341"/>
        <v>-4.2334505319365666E-3</v>
      </c>
      <c r="S1649" s="16">
        <f t="shared" ca="1" si="349"/>
        <v>-3.7493652966853748E-3</v>
      </c>
      <c r="T1649" s="16">
        <f t="shared" ca="1" si="342"/>
        <v>-4.0123359597156825E-3</v>
      </c>
      <c r="U1649" s="16">
        <f t="shared" ca="1" si="343"/>
        <v>-1.0356654192023024E-2</v>
      </c>
      <c r="V1649" s="16">
        <f t="shared" ca="1" si="344"/>
        <v>-1.0356654192023024E-2</v>
      </c>
      <c r="W1649" s="16">
        <f t="shared" ca="1" si="345"/>
        <v>-9.0826542491383843E-3</v>
      </c>
      <c r="X1649" s="16">
        <f t="shared" ca="1" si="346"/>
        <v>0</v>
      </c>
      <c r="Y1649" s="16">
        <f t="shared" ca="1" si="347"/>
        <v>9.4768773243770615E-3</v>
      </c>
      <c r="Z1649" s="16">
        <f t="shared" ca="1" si="348"/>
        <v>9.6418583149677061E-3</v>
      </c>
    </row>
    <row r="1650" spans="2:26" x14ac:dyDescent="0.35">
      <c r="B1650" vm="12214">
        <f ca="1"/>
        <v>44578</v>
      </c>
      <c r="C1650" vm="12215">
        <f ca="1"/>
        <v>779.05</v>
      </c>
      <c r="E1650" vm="12216">
        <f ca="1"/>
        <v>72.165899999999993</v>
      </c>
      <c r="F1650" vm="12217">
        <f ca="1"/>
        <v>63.85</v>
      </c>
      <c r="G1650" vm="12218">
        <f ca="1"/>
        <v>327.5</v>
      </c>
      <c r="H1650" vm="4611">
        <f ca="1"/>
        <v>31.45</v>
      </c>
      <c r="J1650" vm="12219">
        <f ca="1"/>
        <v>426.45</v>
      </c>
      <c r="K1650" vm="12220">
        <f ca="1"/>
        <v>525</v>
      </c>
      <c r="L1650" vm="4565">
        <f ca="1"/>
        <v>325.8</v>
      </c>
      <c r="M1650" s="19" vm="12221">
        <f ca="1"/>
        <v>18113.05</v>
      </c>
      <c r="N1650" s="16">
        <f t="shared" ca="1" si="338"/>
        <v>-1.3468879309039834E-3</v>
      </c>
      <c r="O1650" s="16">
        <f t="shared" ca="1" si="337"/>
        <v>-1.6491614852736921E-2</v>
      </c>
      <c r="P1650" s="16">
        <f t="shared" ca="1" si="339"/>
        <v>-1.6491614852736921E-2</v>
      </c>
      <c r="Q1650" s="16">
        <f t="shared" ca="1" si="340"/>
        <v>2.3520199004305954E-3</v>
      </c>
      <c r="R1650" s="16">
        <f t="shared" ca="1" si="341"/>
        <v>-7.6045993852193036E-3</v>
      </c>
      <c r="S1650" s="16">
        <f t="shared" ca="1" si="349"/>
        <v>-2.9573600302088152E-2</v>
      </c>
      <c r="T1650" s="16">
        <f t="shared" ca="1" si="342"/>
        <v>2.9183634530513654E-2</v>
      </c>
      <c r="U1650" s="16">
        <f t="shared" ca="1" si="343"/>
        <v>-3.1422524806570359E-2</v>
      </c>
      <c r="V1650" s="16">
        <f t="shared" ca="1" si="344"/>
        <v>-3.1422524806570359E-2</v>
      </c>
      <c r="W1650" s="16">
        <f t="shared" ca="1" si="345"/>
        <v>-2.9438257536364955E-2</v>
      </c>
      <c r="X1650" s="16">
        <f t="shared" ca="1" si="346"/>
        <v>0</v>
      </c>
      <c r="Y1650" s="16">
        <f t="shared" ca="1" si="347"/>
        <v>2.983248061160363E-2</v>
      </c>
      <c r="Z1650" s="16">
        <f t="shared" ca="1" si="348"/>
        <v>2.9997461602194277E-2</v>
      </c>
    </row>
    <row r="1651" spans="2:26" x14ac:dyDescent="0.35">
      <c r="B1651" vm="12222">
        <f ca="1"/>
        <v>44579</v>
      </c>
      <c r="C1651" vm="12223">
        <f ca="1"/>
        <v>762.95</v>
      </c>
      <c r="E1651" vm="11970">
        <f ca="1"/>
        <v>69.449299999999994</v>
      </c>
      <c r="F1651" vm="8841">
        <f ca="1"/>
        <v>60.65</v>
      </c>
      <c r="G1651" vm="4565">
        <f ca="1"/>
        <v>325.8</v>
      </c>
      <c r="H1651" vm="4106">
        <f ca="1"/>
        <v>31.3</v>
      </c>
      <c r="J1651" vm="1277">
        <f ca="1"/>
        <v>423.25</v>
      </c>
      <c r="K1651" vm="12224">
        <f ca="1"/>
        <v>510.8</v>
      </c>
      <c r="L1651" vm="11617">
        <f ca="1"/>
        <v>322.45</v>
      </c>
      <c r="M1651" s="19" vm="12225">
        <f ca="1"/>
        <v>17938.400000000001</v>
      </c>
      <c r="N1651" s="16">
        <f t="shared" ca="1" si="338"/>
        <v>-2.0882730325618853E-2</v>
      </c>
      <c r="O1651" s="16">
        <f t="shared" ca="1" si="337"/>
        <v>-3.8370645205529665E-2</v>
      </c>
      <c r="P1651" s="16">
        <f t="shared" ca="1" si="339"/>
        <v>-3.8370645205529665E-2</v>
      </c>
      <c r="Q1651" s="16">
        <f t="shared" ca="1" si="340"/>
        <v>-5.1416947088489234E-2</v>
      </c>
      <c r="R1651" s="16">
        <f t="shared" ca="1" si="341"/>
        <v>-5.2043589073618671E-3</v>
      </c>
      <c r="S1651" s="16">
        <f t="shared" ca="1" si="349"/>
        <v>-7.5321057518737628E-3</v>
      </c>
      <c r="T1651" s="16">
        <f t="shared" ca="1" si="342"/>
        <v>-2.7420138433239458E-2</v>
      </c>
      <c r="U1651" s="16">
        <f t="shared" ca="1" si="343"/>
        <v>-1.0335610711558483E-2</v>
      </c>
      <c r="V1651" s="16">
        <f t="shared" ca="1" si="344"/>
        <v>-1.0335610711558483E-2</v>
      </c>
      <c r="W1651" s="16">
        <f t="shared" ca="1" si="345"/>
        <v>-1.0959601340183273E-2</v>
      </c>
      <c r="X1651" s="16">
        <f t="shared" ca="1" si="346"/>
        <v>0</v>
      </c>
      <c r="Y1651" s="16">
        <f t="shared" ca="1" si="347"/>
        <v>1.1353824415421951E-2</v>
      </c>
      <c r="Z1651" s="16">
        <f t="shared" ca="1" si="348"/>
        <v>1.1518805406012595E-2</v>
      </c>
    </row>
    <row r="1652" spans="2:26" x14ac:dyDescent="0.35">
      <c r="B1652" vm="12226">
        <f ca="1"/>
        <v>44580</v>
      </c>
      <c r="C1652" vm="11763">
        <f ca="1"/>
        <v>744.2</v>
      </c>
      <c r="E1652" vm="12227">
        <f ca="1"/>
        <v>69.382599999999996</v>
      </c>
      <c r="F1652" vm="12228">
        <f ca="1"/>
        <v>61.85</v>
      </c>
      <c r="G1652" vm="12229">
        <f ca="1"/>
        <v>324.2</v>
      </c>
      <c r="H1652" vm="4700">
        <f ca="1"/>
        <v>31.1</v>
      </c>
      <c r="J1652" vm="12230">
        <f ca="1"/>
        <v>425.65</v>
      </c>
      <c r="K1652" vm="12231">
        <f ca="1"/>
        <v>520.85</v>
      </c>
      <c r="L1652" vm="5744">
        <f ca="1"/>
        <v>324.60000000000002</v>
      </c>
      <c r="M1652" s="19" vm="12232">
        <f ca="1"/>
        <v>17757</v>
      </c>
      <c r="N1652" s="16">
        <f t="shared" ca="1" si="338"/>
        <v>-2.4882682425222496E-2</v>
      </c>
      <c r="O1652" s="16">
        <f t="shared" ca="1" si="337"/>
        <v>-9.6087433985843731E-4</v>
      </c>
      <c r="P1652" s="16">
        <f t="shared" ca="1" si="339"/>
        <v>-9.6087433985843731E-4</v>
      </c>
      <c r="Q1652" s="16">
        <f t="shared" ca="1" si="340"/>
        <v>1.9592463448437882E-2</v>
      </c>
      <c r="R1652" s="16">
        <f t="shared" ca="1" si="341"/>
        <v>-4.9230868663691259E-3</v>
      </c>
      <c r="S1652" s="16">
        <f t="shared" ca="1" si="349"/>
        <v>5.6543913168213217E-3</v>
      </c>
      <c r="T1652" s="16">
        <f t="shared" ca="1" si="342"/>
        <v>1.948396827207368E-2</v>
      </c>
      <c r="U1652" s="16">
        <f t="shared" ca="1" si="343"/>
        <v>6.6455696241045983E-3</v>
      </c>
      <c r="V1652" s="16">
        <f t="shared" ca="1" si="344"/>
        <v>6.6455696241045983E-3</v>
      </c>
      <c r="W1652" s="16">
        <f t="shared" ca="1" si="345"/>
        <v>5.9203728263036689E-3</v>
      </c>
      <c r="X1652" s="16">
        <f t="shared" ca="1" si="346"/>
        <v>5.5261497510649916E-3</v>
      </c>
      <c r="Y1652" s="16">
        <f t="shared" ca="1" si="347"/>
        <v>0</v>
      </c>
      <c r="Z1652" s="16">
        <f t="shared" ca="1" si="348"/>
        <v>0</v>
      </c>
    </row>
    <row r="1653" spans="2:26" x14ac:dyDescent="0.35">
      <c r="B1653" vm="12233">
        <f ca="1"/>
        <v>44581</v>
      </c>
      <c r="C1653" vm="12234">
        <f ca="1"/>
        <v>738</v>
      </c>
      <c r="E1653" vm="12235">
        <f ca="1"/>
        <v>70.782600000000002</v>
      </c>
      <c r="F1653" vm="12236">
        <f ca="1"/>
        <v>61.7</v>
      </c>
      <c r="G1653" vm="482">
        <f ca="1"/>
        <v>322.2</v>
      </c>
      <c r="H1653" vm="4125">
        <f ca="1"/>
        <v>30.65</v>
      </c>
      <c r="J1653" vm="12237">
        <f ca="1"/>
        <v>432.15</v>
      </c>
      <c r="K1653" vm="12238">
        <f ca="1"/>
        <v>515.70000000000005</v>
      </c>
      <c r="L1653" vm="5605">
        <f ca="1"/>
        <v>327.14999999999998</v>
      </c>
      <c r="M1653" s="19" vm="12239">
        <f ca="1"/>
        <v>17617.150000000001</v>
      </c>
      <c r="N1653" s="16">
        <f t="shared" ca="1" si="338"/>
        <v>-8.3659913120497122E-3</v>
      </c>
      <c r="O1653" s="16">
        <f t="shared" ca="1" si="337"/>
        <v>1.9977092167171157E-2</v>
      </c>
      <c r="P1653" s="16">
        <f t="shared" ca="1" si="339"/>
        <v>1.9977092167171157E-2</v>
      </c>
      <c r="Q1653" s="16">
        <f t="shared" ca="1" si="340"/>
        <v>-2.4281679271547329E-3</v>
      </c>
      <c r="R1653" s="16">
        <f t="shared" ca="1" si="341"/>
        <v>-6.1881385587017595E-3</v>
      </c>
      <c r="S1653" s="16">
        <f t="shared" ca="1" si="349"/>
        <v>1.515533786858103E-2</v>
      </c>
      <c r="T1653" s="16">
        <f t="shared" ca="1" si="342"/>
        <v>-9.9368913735444955E-3</v>
      </c>
      <c r="U1653" s="16">
        <f t="shared" ca="1" si="343"/>
        <v>7.8251262352567394E-3</v>
      </c>
      <c r="V1653" s="16">
        <f t="shared" ca="1" si="344"/>
        <v>7.8251262352567394E-3</v>
      </c>
      <c r="W1653" s="16">
        <f t="shared" ca="1" si="345"/>
        <v>6.9764148267740774E-3</v>
      </c>
      <c r="X1653" s="16">
        <f t="shared" ca="1" si="346"/>
        <v>6.5821917515354001E-3</v>
      </c>
      <c r="Y1653" s="16">
        <f t="shared" ca="1" si="347"/>
        <v>0</v>
      </c>
      <c r="Z1653" s="16">
        <f t="shared" ca="1" si="348"/>
        <v>0</v>
      </c>
    </row>
    <row r="1654" spans="2:26" x14ac:dyDescent="0.35">
      <c r="B1654" vm="12240">
        <f ca="1"/>
        <v>44582</v>
      </c>
      <c r="C1654" vm="12241">
        <f ca="1"/>
        <v>723.9</v>
      </c>
      <c r="E1654" vm="12119">
        <f ca="1"/>
        <v>68.982600000000005</v>
      </c>
      <c r="F1654" vm="12242">
        <f ca="1"/>
        <v>59.6</v>
      </c>
      <c r="G1654" vm="4583">
        <f ca="1"/>
        <v>326</v>
      </c>
      <c r="H1654" vm="4814">
        <f ca="1"/>
        <v>30.45</v>
      </c>
      <c r="J1654" vm="5757">
        <f ca="1"/>
        <v>434.9</v>
      </c>
      <c r="K1654" vm="12243">
        <f ca="1"/>
        <v>501.85</v>
      </c>
      <c r="L1654" vm="12244">
        <f ca="1"/>
        <v>323.3</v>
      </c>
      <c r="M1654" s="19" vm="12245">
        <f ca="1"/>
        <v>17149.099999999999</v>
      </c>
      <c r="N1654" s="16">
        <f t="shared" ca="1" si="338"/>
        <v>-1.9290563301376809E-2</v>
      </c>
      <c r="O1654" s="16">
        <f t="shared" ca="1" si="337"/>
        <v>-2.5758908900177183E-2</v>
      </c>
      <c r="P1654" s="16">
        <f t="shared" ca="1" si="339"/>
        <v>-2.5758908900177183E-2</v>
      </c>
      <c r="Q1654" s="16">
        <f t="shared" ca="1" si="340"/>
        <v>-3.4628356840038108E-2</v>
      </c>
      <c r="R1654" s="16">
        <f t="shared" ca="1" si="341"/>
        <v>1.1724910623833571E-2</v>
      </c>
      <c r="S1654" s="16">
        <f t="shared" ca="1" si="349"/>
        <v>6.3433694049455864E-3</v>
      </c>
      <c r="T1654" s="16">
        <f t="shared" ca="1" si="342"/>
        <v>-2.7223930797103991E-2</v>
      </c>
      <c r="U1654" s="16">
        <f t="shared" ca="1" si="343"/>
        <v>-1.1838096584360294E-2</v>
      </c>
      <c r="V1654" s="16">
        <f t="shared" ca="1" si="344"/>
        <v>-1.1838096584360294E-2</v>
      </c>
      <c r="W1654" s="16">
        <f t="shared" ca="1" si="345"/>
        <v>-1.1242928609204457E-2</v>
      </c>
      <c r="X1654" s="16">
        <f t="shared" ca="1" si="346"/>
        <v>0</v>
      </c>
      <c r="Y1654" s="16">
        <f t="shared" ca="1" si="347"/>
        <v>1.1637151684443134E-2</v>
      </c>
      <c r="Z1654" s="16">
        <f t="shared" ca="1" si="348"/>
        <v>1.1802132675033779E-2</v>
      </c>
    </row>
    <row r="1655" spans="2:26" x14ac:dyDescent="0.35">
      <c r="B1655" vm="12246">
        <f ca="1"/>
        <v>44585</v>
      </c>
      <c r="C1655" vm="943">
        <f ca="1"/>
        <v>702.45</v>
      </c>
      <c r="E1655" vm="12247">
        <f ca="1"/>
        <v>65.766000000000005</v>
      </c>
      <c r="F1655" vm="11547">
        <f ca="1"/>
        <v>57.25</v>
      </c>
      <c r="G1655" vm="5610">
        <f ca="1"/>
        <v>316.55</v>
      </c>
      <c r="H1655" vm="3992">
        <f ca="1"/>
        <v>29.8</v>
      </c>
      <c r="J1655" vm="12248">
        <f ca="1"/>
        <v>391.35</v>
      </c>
      <c r="K1655" vm="12249">
        <f ca="1"/>
        <v>478.45</v>
      </c>
      <c r="L1655" vm="12250">
        <f ca="1"/>
        <v>312.10000000000002</v>
      </c>
      <c r="M1655" s="19" vm="12251">
        <f ca="1"/>
        <v>17277.95</v>
      </c>
      <c r="N1655" s="16">
        <f t="shared" ca="1" si="338"/>
        <v>-3.0079037001435202E-2</v>
      </c>
      <c r="O1655" s="16">
        <f t="shared" ca="1" si="337"/>
        <v>-4.7751311421386965E-2</v>
      </c>
      <c r="P1655" s="16">
        <f t="shared" ca="1" si="339"/>
        <v>-4.7751311421386965E-2</v>
      </c>
      <c r="Q1655" s="16">
        <f t="shared" ca="1" si="340"/>
        <v>-4.0227931636955087E-2</v>
      </c>
      <c r="R1655" s="16">
        <f t="shared" ca="1" si="341"/>
        <v>-2.941617437657211E-2</v>
      </c>
      <c r="S1655" s="16">
        <f t="shared" ca="1" si="349"/>
        <v>-0.10551381935274547</v>
      </c>
      <c r="T1655" s="16">
        <f t="shared" ca="1" si="342"/>
        <v>-4.7749558034537544E-2</v>
      </c>
      <c r="U1655" s="16">
        <f t="shared" ca="1" si="343"/>
        <v>-3.5257035454653557E-2</v>
      </c>
      <c r="V1655" s="16">
        <f t="shared" ca="1" si="344"/>
        <v>-3.5257035454653557E-2</v>
      </c>
      <c r="W1655" s="16">
        <f t="shared" ca="1" si="345"/>
        <v>-3.5186108902492283E-2</v>
      </c>
      <c r="X1655" s="16">
        <f t="shared" ca="1" si="346"/>
        <v>0</v>
      </c>
      <c r="Y1655" s="16">
        <f t="shared" ca="1" si="347"/>
        <v>3.5580331977730958E-2</v>
      </c>
      <c r="Z1655" s="16">
        <f t="shared" ca="1" si="348"/>
        <v>3.5745312968321605E-2</v>
      </c>
    </row>
    <row r="1656" spans="2:26" x14ac:dyDescent="0.35">
      <c r="B1656" vm="12252">
        <f ca="1"/>
        <v>44586</v>
      </c>
      <c r="C1656" vm="12253">
        <f ca="1"/>
        <v>711.1</v>
      </c>
      <c r="E1656" vm="12254">
        <f ca="1"/>
        <v>68.066000000000003</v>
      </c>
      <c r="F1656" vm="12120">
        <f ca="1"/>
        <v>57.6</v>
      </c>
      <c r="G1656" vm="11242">
        <f ca="1"/>
        <v>312.25</v>
      </c>
      <c r="H1656" vm="3955">
        <f ca="1"/>
        <v>29.9</v>
      </c>
      <c r="J1656" vm="12255">
        <f ca="1"/>
        <v>415.7</v>
      </c>
      <c r="K1656" vm="12256">
        <f ca="1"/>
        <v>490.55</v>
      </c>
      <c r="L1656" vm="6141">
        <f ca="1"/>
        <v>318.05</v>
      </c>
      <c r="M1656" s="19" vm="12257">
        <f ca="1"/>
        <v>17110.150000000001</v>
      </c>
      <c r="N1656" s="16">
        <f t="shared" ca="1" si="338"/>
        <v>1.2238842591811783E-2</v>
      </c>
      <c r="O1656" s="16">
        <f t="shared" ca="1" si="337"/>
        <v>3.4374835233554744E-2</v>
      </c>
      <c r="P1656" s="16">
        <f t="shared" ca="1" si="339"/>
        <v>3.4374835233554744E-2</v>
      </c>
      <c r="Q1656" s="16">
        <f t="shared" ca="1" si="340"/>
        <v>6.0949252674965615E-3</v>
      </c>
      <c r="R1656" s="16">
        <f t="shared" ca="1" si="341"/>
        <v>-1.3677057984448534E-2</v>
      </c>
      <c r="S1656" s="16">
        <f t="shared" ca="1" si="349"/>
        <v>6.0361546007744515E-2</v>
      </c>
      <c r="T1656" s="16">
        <f t="shared" ca="1" si="342"/>
        <v>2.4975498384128089E-2</v>
      </c>
      <c r="U1656" s="16">
        <f t="shared" ca="1" si="343"/>
        <v>1.8884953848079523E-2</v>
      </c>
      <c r="V1656" s="16">
        <f t="shared" ca="1" si="344"/>
        <v>1.8884953848079523E-2</v>
      </c>
      <c r="W1656" s="16">
        <f t="shared" ca="1" si="345"/>
        <v>1.7351622005863064E-2</v>
      </c>
      <c r="X1656" s="16">
        <f t="shared" ca="1" si="346"/>
        <v>1.6957398930624389E-2</v>
      </c>
      <c r="Y1656" s="16">
        <f t="shared" ca="1" si="347"/>
        <v>0</v>
      </c>
      <c r="Z1656" s="16">
        <f t="shared" ca="1" si="348"/>
        <v>0</v>
      </c>
    </row>
    <row r="1657" spans="2:26" x14ac:dyDescent="0.35">
      <c r="B1657" vm="12258">
        <f ca="1"/>
        <v>44588</v>
      </c>
      <c r="C1657" vm="12259">
        <f ca="1"/>
        <v>709.1</v>
      </c>
      <c r="E1657" vm="12260">
        <f ca="1"/>
        <v>68.299300000000002</v>
      </c>
      <c r="F1657" vm="11522">
        <f ca="1"/>
        <v>59.4</v>
      </c>
      <c r="G1657" vm="6603">
        <f ca="1"/>
        <v>312.95</v>
      </c>
      <c r="H1657" vm="3983">
        <f ca="1"/>
        <v>29.95</v>
      </c>
      <c r="J1657" vm="12261">
        <f ca="1"/>
        <v>397.85</v>
      </c>
      <c r="K1657" vm="3691">
        <f ca="1"/>
        <v>494.4</v>
      </c>
      <c r="L1657" vm="11926">
        <f ca="1"/>
        <v>328.2</v>
      </c>
      <c r="M1657" s="19" vm="12262">
        <f ca="1"/>
        <v>17101.95</v>
      </c>
      <c r="N1657" s="16">
        <f t="shared" ca="1" si="338"/>
        <v>-2.8165065795212685E-3</v>
      </c>
      <c r="O1657" s="16">
        <f t="shared" ca="1" si="337"/>
        <v>3.421694927124708E-3</v>
      </c>
      <c r="P1657" s="16">
        <f t="shared" ca="1" si="339"/>
        <v>3.421694927124708E-3</v>
      </c>
      <c r="Q1657" s="16">
        <f t="shared" ca="1" si="340"/>
        <v>3.0771658666753687E-2</v>
      </c>
      <c r="R1657" s="16">
        <f t="shared" ca="1" si="341"/>
        <v>2.2392843650234574E-3</v>
      </c>
      <c r="S1657" s="16">
        <f t="shared" ca="1" si="349"/>
        <v>-4.3888796435047832E-2</v>
      </c>
      <c r="T1657" s="16">
        <f t="shared" ca="1" si="342"/>
        <v>7.8176955340811972E-3</v>
      </c>
      <c r="U1657" s="16">
        <f t="shared" ca="1" si="343"/>
        <v>3.1414575531177172E-2</v>
      </c>
      <c r="V1657" s="16">
        <f t="shared" ca="1" si="344"/>
        <v>3.1414575531177172E-2</v>
      </c>
      <c r="W1657" s="16">
        <f t="shared" ca="1" si="345"/>
        <v>2.9427940634190766E-2</v>
      </c>
      <c r="X1657" s="16">
        <f t="shared" ca="1" si="346"/>
        <v>2.903371755895209E-2</v>
      </c>
      <c r="Y1657" s="16">
        <f t="shared" ca="1" si="347"/>
        <v>0</v>
      </c>
      <c r="Z1657" s="16">
        <f t="shared" ca="1" si="348"/>
        <v>0</v>
      </c>
    </row>
    <row r="1658" spans="2:26" x14ac:dyDescent="0.35">
      <c r="B1658" vm="12263">
        <f ca="1"/>
        <v>44589</v>
      </c>
      <c r="C1658" vm="12264">
        <f ca="1"/>
        <v>710.15</v>
      </c>
      <c r="E1658" vm="12265">
        <f ca="1"/>
        <v>69.032600000000002</v>
      </c>
      <c r="F1658" vm="8852">
        <f ca="1"/>
        <v>57.75</v>
      </c>
      <c r="G1658" vm="1932">
        <f ca="1"/>
        <v>315.35000000000002</v>
      </c>
      <c r="H1658" vm="4390">
        <f ca="1"/>
        <v>29.75</v>
      </c>
      <c r="J1658" vm="12266">
        <f ca="1"/>
        <v>396.65</v>
      </c>
      <c r="K1658" vm="12267">
        <f ca="1"/>
        <v>497.3</v>
      </c>
      <c r="L1658" vm="6646">
        <f ca="1"/>
        <v>327.64999999999998</v>
      </c>
      <c r="M1658" s="19" vm="12268">
        <f ca="1"/>
        <v>17339.849999999999</v>
      </c>
      <c r="N1658" s="16">
        <f t="shared" ca="1" si="338"/>
        <v>1.479655017186074E-3</v>
      </c>
      <c r="O1658" s="16">
        <f t="shared" ca="1" si="337"/>
        <v>1.0679339167190983E-2</v>
      </c>
      <c r="P1658" s="16">
        <f t="shared" ca="1" si="339"/>
        <v>1.0679339167190983E-2</v>
      </c>
      <c r="Q1658" s="16">
        <f t="shared" ca="1" si="340"/>
        <v>-2.8170876966696335E-2</v>
      </c>
      <c r="R1658" s="16">
        <f t="shared" ca="1" si="341"/>
        <v>7.6396997389498195E-3</v>
      </c>
      <c r="S1658" s="16">
        <f t="shared" ca="1" si="349"/>
        <v>-3.0207700755319707E-3</v>
      </c>
      <c r="T1658" s="16">
        <f t="shared" ca="1" si="342"/>
        <v>5.8485595772120175E-3</v>
      </c>
      <c r="U1658" s="16">
        <f t="shared" ca="1" si="343"/>
        <v>-1.6772131704847341E-3</v>
      </c>
      <c r="V1658" s="16">
        <f t="shared" ca="1" si="344"/>
        <v>-1.6772131704847341E-3</v>
      </c>
      <c r="W1658" s="16">
        <f t="shared" ca="1" si="345"/>
        <v>-1.4691664756576938E-3</v>
      </c>
      <c r="X1658" s="16">
        <f t="shared" ca="1" si="346"/>
        <v>0</v>
      </c>
      <c r="Y1658" s="16">
        <f t="shared" ca="1" si="347"/>
        <v>1.8633895508963711E-3</v>
      </c>
      <c r="Z1658" s="16">
        <f t="shared" ca="1" si="348"/>
        <v>2.0283705414870156E-3</v>
      </c>
    </row>
    <row r="1659" spans="2:26" x14ac:dyDescent="0.35">
      <c r="B1659" vm="12269">
        <f ca="1"/>
        <v>44592</v>
      </c>
      <c r="C1659" vm="12270">
        <f ca="1"/>
        <v>716.3</v>
      </c>
      <c r="E1659" vm="12130">
        <f ca="1"/>
        <v>69.899299999999997</v>
      </c>
      <c r="F1659" vm="11540">
        <f ca="1"/>
        <v>58</v>
      </c>
      <c r="G1659" vm="6030">
        <f ca="1"/>
        <v>315.45</v>
      </c>
      <c r="H1659" vm="4285">
        <f ca="1"/>
        <v>30</v>
      </c>
      <c r="J1659" vm="9112">
        <f ca="1"/>
        <v>404.05</v>
      </c>
      <c r="K1659" vm="12271">
        <f ca="1"/>
        <v>517.75</v>
      </c>
      <c r="L1659" vm="5753">
        <f ca="1"/>
        <v>321.75</v>
      </c>
      <c r="M1659" s="19" vm="12272">
        <f ca="1"/>
        <v>17576.849999999999</v>
      </c>
      <c r="N1659" s="16">
        <f t="shared" ca="1" si="338"/>
        <v>8.6228582932683494E-3</v>
      </c>
      <c r="O1659" s="16">
        <f t="shared" ca="1" si="337"/>
        <v>1.2476778093957842E-2</v>
      </c>
      <c r="P1659" s="16">
        <f t="shared" ca="1" si="339"/>
        <v>1.2476778093957842E-2</v>
      </c>
      <c r="Q1659" s="16">
        <f t="shared" ca="1" si="340"/>
        <v>4.3196611445163796E-3</v>
      </c>
      <c r="R1659" s="16">
        <f t="shared" ca="1" si="341"/>
        <v>3.1705770715819402E-4</v>
      </c>
      <c r="S1659" s="16">
        <f t="shared" ca="1" si="349"/>
        <v>1.8484352931444733E-2</v>
      </c>
      <c r="T1659" s="16">
        <f t="shared" ca="1" si="342"/>
        <v>4.0299034555000592E-2</v>
      </c>
      <c r="U1659" s="16">
        <f t="shared" ca="1" si="343"/>
        <v>-1.8171119009269779E-2</v>
      </c>
      <c r="V1659" s="16">
        <f t="shared" ca="1" si="344"/>
        <v>-1.8171119009269779E-2</v>
      </c>
      <c r="W1659" s="16">
        <f t="shared" ca="1" si="345"/>
        <v>-1.6453309476670737E-2</v>
      </c>
      <c r="X1659" s="16">
        <f t="shared" ca="1" si="346"/>
        <v>0</v>
      </c>
      <c r="Y1659" s="16">
        <f t="shared" ca="1" si="347"/>
        <v>1.6847532551909412E-2</v>
      </c>
      <c r="Z1659" s="16">
        <f t="shared" ca="1" si="348"/>
        <v>1.7012513542500059E-2</v>
      </c>
    </row>
    <row r="1660" spans="2:26" x14ac:dyDescent="0.35">
      <c r="B1660" vm="12273">
        <f ca="1"/>
        <v>44593</v>
      </c>
      <c r="C1660" vm="12274">
        <f ca="1"/>
        <v>738.75</v>
      </c>
      <c r="E1660" vm="12275">
        <f ca="1"/>
        <v>69.132599999999996</v>
      </c>
      <c r="F1660" vm="12162">
        <f ca="1"/>
        <v>59.8</v>
      </c>
      <c r="G1660" vm="6114">
        <f ca="1"/>
        <v>318</v>
      </c>
      <c r="H1660" vm="3955">
        <f ca="1"/>
        <v>29.9</v>
      </c>
      <c r="J1660" vm="1115">
        <f ca="1"/>
        <v>404</v>
      </c>
      <c r="K1660" vm="12276">
        <f ca="1"/>
        <v>504.3</v>
      </c>
      <c r="L1660" vm="8091">
        <f ca="1"/>
        <v>338.15</v>
      </c>
      <c r="M1660" s="19" vm="12277">
        <f ca="1"/>
        <v>17780</v>
      </c>
      <c r="N1660" s="16">
        <f t="shared" ca="1" si="338"/>
        <v>3.0860495099902505E-2</v>
      </c>
      <c r="O1660" s="16">
        <f t="shared" ca="1" si="337"/>
        <v>-1.1029235334109516E-2</v>
      </c>
      <c r="P1660" s="16">
        <f t="shared" ca="1" si="339"/>
        <v>-1.1029235334109516E-2</v>
      </c>
      <c r="Q1660" s="16">
        <f t="shared" ca="1" si="340"/>
        <v>3.0562650410166668E-2</v>
      </c>
      <c r="R1660" s="16">
        <f t="shared" ca="1" si="341"/>
        <v>8.0511919633584061E-3</v>
      </c>
      <c r="S1660" s="16">
        <f t="shared" ca="1" si="349"/>
        <v>-1.2375471830664589E-4</v>
      </c>
      <c r="T1660" s="16">
        <f t="shared" ca="1" si="342"/>
        <v>-2.6321171193013932E-2</v>
      </c>
      <c r="U1660" s="16">
        <f t="shared" ca="1" si="343"/>
        <v>4.9714737544712929E-2</v>
      </c>
      <c r="V1660" s="16">
        <f t="shared" ca="1" si="344"/>
        <v>4.9714737544712929E-2</v>
      </c>
      <c r="W1660" s="16">
        <f t="shared" ca="1" si="345"/>
        <v>4.6826285988825413E-2</v>
      </c>
      <c r="X1660" s="16">
        <f t="shared" ca="1" si="346"/>
        <v>4.6432062913586737E-2</v>
      </c>
      <c r="Y1660" s="16">
        <f t="shared" ca="1" si="347"/>
        <v>0</v>
      </c>
      <c r="Z1660" s="16">
        <f t="shared" ca="1" si="348"/>
        <v>0</v>
      </c>
    </row>
    <row r="1661" spans="2:26" x14ac:dyDescent="0.35">
      <c r="B1661" vm="12278">
        <f ca="1"/>
        <v>44594</v>
      </c>
      <c r="C1661" vm="12279">
        <f ca="1"/>
        <v>745.2</v>
      </c>
      <c r="E1661" vm="12280">
        <f ca="1"/>
        <v>70.249300000000005</v>
      </c>
      <c r="F1661" vm="11743">
        <f ca="1"/>
        <v>60.35</v>
      </c>
      <c r="G1661" vm="4538">
        <f ca="1"/>
        <v>320.45</v>
      </c>
      <c r="H1661" vm="3983">
        <f ca="1"/>
        <v>29.95</v>
      </c>
      <c r="J1661" vm="12281">
        <f ca="1"/>
        <v>414.7</v>
      </c>
      <c r="K1661" vm="12282">
        <f ca="1"/>
        <v>506.4</v>
      </c>
      <c r="L1661" vm="911">
        <f ca="1"/>
        <v>343.25</v>
      </c>
      <c r="M1661" s="19" vm="12283">
        <f ca="1"/>
        <v>17560.2</v>
      </c>
      <c r="N1661" s="16">
        <f t="shared" ca="1" si="338"/>
        <v>8.6930700071254155E-3</v>
      </c>
      <c r="O1661" s="16">
        <f t="shared" ca="1" si="337"/>
        <v>1.6023944202038939E-2</v>
      </c>
      <c r="P1661" s="16">
        <f t="shared" ca="1" si="339"/>
        <v>1.6023944202038939E-2</v>
      </c>
      <c r="Q1661" s="16">
        <f t="shared" ca="1" si="340"/>
        <v>9.1552865869546154E-3</v>
      </c>
      <c r="R1661" s="16">
        <f t="shared" ca="1" si="341"/>
        <v>7.6748751700588761E-3</v>
      </c>
      <c r="S1661" s="16">
        <f t="shared" ca="1" si="349"/>
        <v>2.6140489291185467E-2</v>
      </c>
      <c r="T1661" s="16">
        <f t="shared" ca="1" si="342"/>
        <v>4.155541747286739E-3</v>
      </c>
      <c r="U1661" s="16">
        <f t="shared" ca="1" si="343"/>
        <v>1.4969460627131575E-2</v>
      </c>
      <c r="V1661" s="16">
        <f t="shared" ca="1" si="344"/>
        <v>1.4969460627131575E-2</v>
      </c>
      <c r="W1661" s="16">
        <f t="shared" ca="1" si="345"/>
        <v>1.4511791943538983E-2</v>
      </c>
      <c r="X1661" s="16">
        <f t="shared" ca="1" si="346"/>
        <v>1.4117568868300305E-2</v>
      </c>
      <c r="Y1661" s="16">
        <f t="shared" ca="1" si="347"/>
        <v>0</v>
      </c>
      <c r="Z1661" s="16">
        <f t="shared" ca="1" si="348"/>
        <v>0</v>
      </c>
    </row>
    <row r="1662" spans="2:26" x14ac:dyDescent="0.35">
      <c r="B1662" vm="12284">
        <f ca="1"/>
        <v>44595</v>
      </c>
      <c r="C1662" vm="12285">
        <f ca="1"/>
        <v>732.5</v>
      </c>
      <c r="E1662" vm="12286">
        <f ca="1"/>
        <v>69.316000000000003</v>
      </c>
      <c r="F1662" vm="12287">
        <f ca="1"/>
        <v>60.1</v>
      </c>
      <c r="G1662" vm="12244">
        <f ca="1"/>
        <v>323.3</v>
      </c>
      <c r="H1662" vm="3983">
        <f ca="1"/>
        <v>29.95</v>
      </c>
      <c r="J1662" vm="12288">
        <f ca="1"/>
        <v>410.35</v>
      </c>
      <c r="K1662" vm="12289">
        <f ca="1"/>
        <v>504.5</v>
      </c>
      <c r="L1662" vm="10031">
        <f ca="1"/>
        <v>345.3</v>
      </c>
      <c r="M1662" s="19" vm="12290">
        <f ca="1"/>
        <v>17516.3</v>
      </c>
      <c r="N1662" s="16">
        <f t="shared" ca="1" si="338"/>
        <v>-1.7189297836211096E-2</v>
      </c>
      <c r="O1662" s="16">
        <f t="shared" ca="1" si="337"/>
        <v>-1.3374583973399768E-2</v>
      </c>
      <c r="P1662" s="16">
        <f t="shared" ca="1" si="339"/>
        <v>-1.3374583973399768E-2</v>
      </c>
      <c r="Q1662" s="16">
        <f t="shared" ca="1" si="340"/>
        <v>-4.1511060023785747E-3</v>
      </c>
      <c r="R1662" s="16">
        <f t="shared" ca="1" si="341"/>
        <v>8.8544267811517148E-3</v>
      </c>
      <c r="S1662" s="16">
        <f t="shared" ca="1" si="349"/>
        <v>-1.0544913176614887E-2</v>
      </c>
      <c r="T1662" s="16">
        <f t="shared" ca="1" si="342"/>
        <v>-3.7590310363026886E-3</v>
      </c>
      <c r="U1662" s="16">
        <f t="shared" ca="1" si="343"/>
        <v>5.9545597478662619E-3</v>
      </c>
      <c r="V1662" s="16">
        <f t="shared" ca="1" si="344"/>
        <v>5.9545597478662619E-3</v>
      </c>
      <c r="W1662" s="16">
        <f t="shared" ca="1" si="345"/>
        <v>5.5471006124241939E-3</v>
      </c>
      <c r="X1662" s="16">
        <f t="shared" ca="1" si="346"/>
        <v>5.1528775371855167E-3</v>
      </c>
      <c r="Y1662" s="16">
        <f t="shared" ca="1" si="347"/>
        <v>0</v>
      </c>
      <c r="Z1662" s="16">
        <f t="shared" ca="1" si="348"/>
        <v>0</v>
      </c>
    </row>
    <row r="1663" spans="2:26" x14ac:dyDescent="0.35">
      <c r="B1663" vm="12291">
        <f ca="1"/>
        <v>44596</v>
      </c>
      <c r="C1663" vm="12292">
        <f ca="1"/>
        <v>726.95</v>
      </c>
      <c r="E1663" vm="11829">
        <f ca="1"/>
        <v>68.266000000000005</v>
      </c>
      <c r="F1663" vm="12293">
        <f ca="1"/>
        <v>58.75</v>
      </c>
      <c r="G1663" vm="12294">
        <f ca="1"/>
        <v>329.65</v>
      </c>
      <c r="H1663" vm="3955">
        <f ca="1"/>
        <v>29.9</v>
      </c>
      <c r="J1663" vm="12114">
        <f ca="1"/>
        <v>412.3</v>
      </c>
      <c r="K1663" vm="12295">
        <f ca="1"/>
        <v>500.6</v>
      </c>
      <c r="L1663" vm="12296">
        <f ca="1"/>
        <v>356.35</v>
      </c>
      <c r="M1663" s="19" vm="12127">
        <f ca="1"/>
        <v>17213.599999999999</v>
      </c>
      <c r="N1663" s="16">
        <f t="shared" ca="1" si="338"/>
        <v>-7.605641513787639E-3</v>
      </c>
      <c r="O1663" s="16">
        <f t="shared" ca="1" si="337"/>
        <v>-1.5263920953439919E-2</v>
      </c>
      <c r="P1663" s="16">
        <f t="shared" ca="1" si="339"/>
        <v>-1.5263920953439919E-2</v>
      </c>
      <c r="Q1663" s="16">
        <f t="shared" ca="1" si="340"/>
        <v>-2.2718688516893532E-2</v>
      </c>
      <c r="R1663" s="16">
        <f t="shared" ca="1" si="341"/>
        <v>1.9450800827921222E-2</v>
      </c>
      <c r="S1663" s="16">
        <f t="shared" ca="1" si="349"/>
        <v>4.7407856371335421E-3</v>
      </c>
      <c r="T1663" s="16">
        <f t="shared" ca="1" si="342"/>
        <v>-7.7604607959897249E-3</v>
      </c>
      <c r="U1663" s="16">
        <f t="shared" ca="1" si="343"/>
        <v>3.149978955193309E-2</v>
      </c>
      <c r="V1663" s="16">
        <f t="shared" ca="1" si="344"/>
        <v>3.149978955193309E-2</v>
      </c>
      <c r="W1663" s="16">
        <f t="shared" ca="1" si="345"/>
        <v>2.9447735617123987E-2</v>
      </c>
      <c r="X1663" s="16">
        <f t="shared" ca="1" si="346"/>
        <v>2.9053512541885311E-2</v>
      </c>
      <c r="Y1663" s="16">
        <f t="shared" ca="1" si="347"/>
        <v>0</v>
      </c>
      <c r="Z1663" s="16">
        <f t="shared" ca="1" si="348"/>
        <v>0</v>
      </c>
    </row>
    <row r="1664" spans="2:26" x14ac:dyDescent="0.35">
      <c r="B1664" vm="12297">
        <f ca="1"/>
        <v>44599</v>
      </c>
      <c r="C1664" vm="12298">
        <f ca="1"/>
        <v>715.15</v>
      </c>
      <c r="E1664" vm="12299">
        <f ca="1"/>
        <v>67.366</v>
      </c>
      <c r="F1664" vm="12120">
        <f ca="1"/>
        <v>57.6</v>
      </c>
      <c r="G1664" vm="618">
        <f ca="1"/>
        <v>334.05</v>
      </c>
      <c r="H1664" vm="3983">
        <f ca="1"/>
        <v>29.95</v>
      </c>
      <c r="J1664" vm="2341">
        <f ca="1"/>
        <v>398.7</v>
      </c>
      <c r="K1664" vm="12300">
        <f ca="1"/>
        <v>494.6</v>
      </c>
      <c r="L1664" vm="12301">
        <f ca="1"/>
        <v>365.35</v>
      </c>
      <c r="M1664" s="19" vm="12302">
        <f ca="1"/>
        <v>17266.75</v>
      </c>
      <c r="N1664" s="16">
        <f t="shared" ca="1" si="338"/>
        <v>-1.6365388476525588E-2</v>
      </c>
      <c r="O1664" s="16">
        <f t="shared" ca="1" si="337"/>
        <v>-1.3271399223104077E-2</v>
      </c>
      <c r="P1664" s="16">
        <f t="shared" ca="1" si="339"/>
        <v>-1.3271399223104077E-2</v>
      </c>
      <c r="Q1664" s="16">
        <f t="shared" ca="1" si="340"/>
        <v>-1.9768585322422726E-2</v>
      </c>
      <c r="R1664" s="16">
        <f t="shared" ca="1" si="341"/>
        <v>1.3259196812177848E-2</v>
      </c>
      <c r="S1664" s="16">
        <f t="shared" ca="1" si="349"/>
        <v>-3.3541985325545066E-2</v>
      </c>
      <c r="T1664" s="16">
        <f t="shared" ca="1" si="342"/>
        <v>-1.2058023910357972E-2</v>
      </c>
      <c r="U1664" s="16">
        <f t="shared" ca="1" si="343"/>
        <v>2.494240428934703E-2</v>
      </c>
      <c r="V1664" s="16">
        <f t="shared" ca="1" si="344"/>
        <v>2.494240428934703E-2</v>
      </c>
      <c r="W1664" s="16">
        <f t="shared" ca="1" si="345"/>
        <v>2.3035687238845245E-2</v>
      </c>
      <c r="X1664" s="16">
        <f t="shared" ca="1" si="346"/>
        <v>2.2641464163606569E-2</v>
      </c>
      <c r="Y1664" s="16">
        <f t="shared" ca="1" si="347"/>
        <v>0</v>
      </c>
      <c r="Z1664" s="16">
        <f t="shared" ca="1" si="348"/>
        <v>0</v>
      </c>
    </row>
    <row r="1665" spans="2:26" x14ac:dyDescent="0.35">
      <c r="B1665" vm="12303">
        <f ca="1"/>
        <v>44600</v>
      </c>
      <c r="C1665" vm="12304">
        <f ca="1"/>
        <v>717.8</v>
      </c>
      <c r="E1665" vm="12095">
        <f ca="1"/>
        <v>66.499300000000005</v>
      </c>
      <c r="F1665" vm="12305">
        <f ca="1"/>
        <v>55.75</v>
      </c>
      <c r="G1665" vm="12306">
        <f ca="1"/>
        <v>327.3</v>
      </c>
      <c r="H1665" vm="9690">
        <f ca="1"/>
        <v>29.55</v>
      </c>
      <c r="J1665" vm="12307">
        <f ca="1"/>
        <v>402.2</v>
      </c>
      <c r="K1665" vm="11977">
        <f ca="1"/>
        <v>492.75</v>
      </c>
      <c r="L1665" vm="4992">
        <f ca="1"/>
        <v>369.45</v>
      </c>
      <c r="M1665" s="19" vm="12308">
        <f ca="1"/>
        <v>17463.8</v>
      </c>
      <c r="N1665" s="16">
        <f t="shared" ca="1" si="338"/>
        <v>3.6986678125977696E-3</v>
      </c>
      <c r="O1665" s="16">
        <f t="shared" ca="1" si="337"/>
        <v>-1.2949018310837947E-2</v>
      </c>
      <c r="P1665" s="16">
        <f t="shared" ca="1" si="339"/>
        <v>-1.2949018310837947E-2</v>
      </c>
      <c r="Q1665" s="16">
        <f t="shared" ca="1" si="340"/>
        <v>-3.2645157361617438E-2</v>
      </c>
      <c r="R1665" s="16">
        <f t="shared" ca="1" si="341"/>
        <v>-2.0413500864351519E-2</v>
      </c>
      <c r="S1665" s="16">
        <f t="shared" ca="1" si="349"/>
        <v>8.7402229512423529E-3</v>
      </c>
      <c r="T1665" s="16">
        <f t="shared" ca="1" si="342"/>
        <v>-3.7474090544863123E-3</v>
      </c>
      <c r="U1665" s="16">
        <f t="shared" ca="1" si="343"/>
        <v>1.1159614997429635E-2</v>
      </c>
      <c r="V1665" s="16">
        <f t="shared" ca="1" si="344"/>
        <v>1.1159614997429635E-2</v>
      </c>
      <c r="W1665" s="16">
        <f t="shared" ca="1" si="345"/>
        <v>8.9048760018108596E-3</v>
      </c>
      <c r="X1665" s="16">
        <f t="shared" ca="1" si="346"/>
        <v>8.5106529265721823E-3</v>
      </c>
      <c r="Y1665" s="16">
        <f t="shared" ca="1" si="347"/>
        <v>0</v>
      </c>
      <c r="Z1665" s="16">
        <f t="shared" ca="1" si="348"/>
        <v>0</v>
      </c>
    </row>
    <row r="1666" spans="2:26" x14ac:dyDescent="0.35">
      <c r="B1666" vm="12309">
        <f ca="1"/>
        <v>44601</v>
      </c>
      <c r="C1666" vm="737">
        <f ca="1"/>
        <v>733.45</v>
      </c>
      <c r="E1666" vm="12310">
        <f ca="1"/>
        <v>67.532700000000006</v>
      </c>
      <c r="F1666" vm="11668">
        <f ca="1"/>
        <v>55.7</v>
      </c>
      <c r="G1666" vm="793">
        <f ca="1"/>
        <v>331.7</v>
      </c>
      <c r="H1666" vm="4390">
        <f ca="1"/>
        <v>29.75</v>
      </c>
      <c r="J1666" vm="12311">
        <f ca="1"/>
        <v>396.05</v>
      </c>
      <c r="K1666" vm="12312">
        <f ca="1"/>
        <v>501.25</v>
      </c>
      <c r="L1666" vm="12313">
        <f ca="1"/>
        <v>376.65</v>
      </c>
      <c r="M1666" s="19" vm="12314">
        <f ca="1"/>
        <v>17605.849999999999</v>
      </c>
      <c r="N1666" s="16">
        <f t="shared" ca="1" si="338"/>
        <v>2.1568450220264948E-2</v>
      </c>
      <c r="O1666" s="16">
        <f t="shared" ca="1" si="337"/>
        <v>1.5420503726985488E-2</v>
      </c>
      <c r="P1666" s="16">
        <f t="shared" ca="1" si="339"/>
        <v>1.5420503726985488E-2</v>
      </c>
      <c r="Q1666" s="16">
        <f t="shared" ca="1" si="340"/>
        <v>-8.9726340698978229E-4</v>
      </c>
      <c r="R1666" s="16">
        <f t="shared" ca="1" si="341"/>
        <v>1.3353764445871746E-2</v>
      </c>
      <c r="S1666" s="16">
        <f t="shared" ca="1" si="349"/>
        <v>-1.5409011428262925E-2</v>
      </c>
      <c r="T1666" s="16">
        <f t="shared" ca="1" si="342"/>
        <v>1.7103032587949464E-2</v>
      </c>
      <c r="U1666" s="16">
        <f t="shared" ca="1" si="343"/>
        <v>1.9300961037047138E-2</v>
      </c>
      <c r="V1666" s="16">
        <f t="shared" ca="1" si="344"/>
        <v>1.9300961037047138E-2</v>
      </c>
      <c r="W1666" s="16">
        <f t="shared" ca="1" si="345"/>
        <v>1.8727936124749728E-2</v>
      </c>
      <c r="X1666" s="16">
        <f t="shared" ca="1" si="346"/>
        <v>1.8333713049511053E-2</v>
      </c>
      <c r="Y1666" s="16">
        <f t="shared" ca="1" si="347"/>
        <v>0</v>
      </c>
      <c r="Z1666" s="16">
        <f t="shared" ca="1" si="348"/>
        <v>0</v>
      </c>
    </row>
    <row r="1667" spans="2:26" x14ac:dyDescent="0.35">
      <c r="B1667" vm="12315">
        <f ca="1"/>
        <v>44602</v>
      </c>
      <c r="C1667" vm="11131">
        <f ca="1"/>
        <v>731.05</v>
      </c>
      <c r="E1667" vm="12316">
        <f ca="1"/>
        <v>67.599299999999999</v>
      </c>
      <c r="F1667" vm="11718">
        <f ca="1"/>
        <v>57.05</v>
      </c>
      <c r="G1667" vm="470">
        <f ca="1"/>
        <v>331.8</v>
      </c>
      <c r="H1667" vm="4276">
        <f ca="1"/>
        <v>29.6</v>
      </c>
      <c r="J1667" vm="1352">
        <f ca="1"/>
        <v>393.95</v>
      </c>
      <c r="K1667" vm="12317">
        <f ca="1"/>
        <v>507.45</v>
      </c>
      <c r="L1667" vm="1390">
        <f ca="1"/>
        <v>379.5</v>
      </c>
      <c r="M1667" s="19" vm="12318">
        <f ca="1"/>
        <v>17374.75</v>
      </c>
      <c r="N1667" s="16">
        <f t="shared" ca="1" si="338"/>
        <v>-3.2775720703249497E-3</v>
      </c>
      <c r="O1667" s="16">
        <f t="shared" ref="O1667:O1730" ca="1" si="350">LN(E1667/E1666)</f>
        <v>9.8570294811640524E-4</v>
      </c>
      <c r="P1667" s="16">
        <f t="shared" ca="1" si="339"/>
        <v>9.8570294811640524E-4</v>
      </c>
      <c r="Q1667" s="16">
        <f t="shared" ca="1" si="340"/>
        <v>2.3947929374846213E-2</v>
      </c>
      <c r="R1667" s="16">
        <f t="shared" ca="1" si="341"/>
        <v>3.0143180333751338E-4</v>
      </c>
      <c r="S1667" s="16">
        <f t="shared" ca="1" si="349"/>
        <v>-5.3164682185916322E-3</v>
      </c>
      <c r="T1667" s="16">
        <f t="shared" ca="1" si="342"/>
        <v>1.2293205274048155E-2</v>
      </c>
      <c r="U1667" s="16">
        <f t="shared" ca="1" si="343"/>
        <v>7.5382225639809902E-3</v>
      </c>
      <c r="V1667" s="16">
        <f t="shared" ca="1" si="344"/>
        <v>7.5382225639809902E-3</v>
      </c>
      <c r="W1667" s="16">
        <f t="shared" ca="1" si="345"/>
        <v>7.253395072223015E-3</v>
      </c>
      <c r="X1667" s="16">
        <f t="shared" ca="1" si="346"/>
        <v>6.8591719969843378E-3</v>
      </c>
      <c r="Y1667" s="16">
        <f t="shared" ca="1" si="347"/>
        <v>0</v>
      </c>
      <c r="Z1667" s="16">
        <f t="shared" ca="1" si="348"/>
        <v>0</v>
      </c>
    </row>
    <row r="1668" spans="2:26" x14ac:dyDescent="0.35">
      <c r="B1668" vm="12319">
        <f ca="1"/>
        <v>44603</v>
      </c>
      <c r="C1668" vm="12320">
        <f ca="1"/>
        <v>723.7</v>
      </c>
      <c r="E1668" vm="11892">
        <f ca="1"/>
        <v>66.782700000000006</v>
      </c>
      <c r="F1668" vm="12321">
        <f ca="1"/>
        <v>56.3</v>
      </c>
      <c r="G1668" vm="11493">
        <f ca="1"/>
        <v>327.05</v>
      </c>
      <c r="H1668" vm="11748">
        <f ca="1"/>
        <v>29.3</v>
      </c>
      <c r="J1668" vm="6918">
        <f ca="1"/>
        <v>388.9</v>
      </c>
      <c r="K1668" vm="4097">
        <f ca="1"/>
        <v>498.85</v>
      </c>
      <c r="L1668" vm="12322">
        <f ca="1"/>
        <v>378.05</v>
      </c>
      <c r="M1668" s="19" vm="12323">
        <f ca="1"/>
        <v>16842.8</v>
      </c>
      <c r="N1668" s="16">
        <f t="shared" ca="1" si="338"/>
        <v>-1.0104914991364835E-2</v>
      </c>
      <c r="O1668" s="16">
        <f t="shared" ca="1" si="350"/>
        <v>-1.2153563000685673E-2</v>
      </c>
      <c r="P1668" s="16">
        <f t="shared" ca="1" si="339"/>
        <v>-1.2153563000685673E-2</v>
      </c>
      <c r="Q1668" s="16">
        <f t="shared" ca="1" si="340"/>
        <v>-1.3233541162439919E-2</v>
      </c>
      <c r="R1668" s="16">
        <f t="shared" ca="1" si="341"/>
        <v>-1.4419313349122343E-2</v>
      </c>
      <c r="S1668" s="16">
        <f t="shared" ca="1" si="349"/>
        <v>-1.2901756529995494E-2</v>
      </c>
      <c r="T1668" s="16">
        <f t="shared" ca="1" si="342"/>
        <v>-1.7092734535310926E-2</v>
      </c>
      <c r="U1668" s="16">
        <f t="shared" ca="1" si="343"/>
        <v>-3.8281348314057368E-3</v>
      </c>
      <c r="V1668" s="16">
        <f t="shared" ca="1" si="344"/>
        <v>-3.8281348314057368E-3</v>
      </c>
      <c r="W1668" s="16">
        <f t="shared" ca="1" si="345"/>
        <v>-4.5741059733591331E-3</v>
      </c>
      <c r="X1668" s="16">
        <f t="shared" ca="1" si="346"/>
        <v>0</v>
      </c>
      <c r="Y1668" s="16">
        <f t="shared" ca="1" si="347"/>
        <v>4.9683290485978103E-3</v>
      </c>
      <c r="Z1668" s="16">
        <f t="shared" ca="1" si="348"/>
        <v>5.1333100391884549E-3</v>
      </c>
    </row>
    <row r="1669" spans="2:26" x14ac:dyDescent="0.35">
      <c r="B1669" vm="12324">
        <f ca="1"/>
        <v>44606</v>
      </c>
      <c r="C1669" vm="12325">
        <f ca="1"/>
        <v>695.75</v>
      </c>
      <c r="E1669" vm="12326">
        <f ca="1"/>
        <v>65.299300000000002</v>
      </c>
      <c r="F1669" vm="12327">
        <f ca="1"/>
        <v>53.15</v>
      </c>
      <c r="G1669" vm="5869">
        <f ca="1"/>
        <v>313.7</v>
      </c>
      <c r="H1669" vm="6178">
        <f ca="1"/>
        <v>29.45</v>
      </c>
      <c r="J1669" vm="1567">
        <f ca="1"/>
        <v>353.35</v>
      </c>
      <c r="K1669" vm="12328">
        <f ca="1"/>
        <v>471.45</v>
      </c>
      <c r="L1669" vm="12329">
        <f ca="1"/>
        <v>361.5</v>
      </c>
      <c r="M1669" s="19" vm="12330">
        <f ca="1"/>
        <v>17352.45</v>
      </c>
      <c r="N1669" s="16">
        <f t="shared" ca="1" si="338"/>
        <v>-3.9386541466081934E-2</v>
      </c>
      <c r="O1669" s="16">
        <f t="shared" ca="1" si="350"/>
        <v>-2.246274849508182E-2</v>
      </c>
      <c r="P1669" s="16">
        <f t="shared" ca="1" si="339"/>
        <v>-2.246274849508182E-2</v>
      </c>
      <c r="Q1669" s="16">
        <f t="shared" ca="1" si="340"/>
        <v>-5.7576430357687752E-2</v>
      </c>
      <c r="R1669" s="16">
        <f t="shared" ca="1" si="341"/>
        <v>-4.1675949210589314E-2</v>
      </c>
      <c r="S1669" s="16">
        <f t="shared" ca="1" si="349"/>
        <v>-9.5863174024838113E-2</v>
      </c>
      <c r="T1669" s="16">
        <f t="shared" ca="1" si="342"/>
        <v>-5.6492397447829926E-2</v>
      </c>
      <c r="U1669" s="16">
        <f t="shared" ca="1" si="343"/>
        <v>-4.4764420405459575E-2</v>
      </c>
      <c r="V1669" s="16">
        <f t="shared" ca="1" si="344"/>
        <v>-4.4764420405459575E-2</v>
      </c>
      <c r="W1669" s="16">
        <f t="shared" ca="1" si="345"/>
        <v>-4.4638387619373637E-2</v>
      </c>
      <c r="X1669" s="16">
        <f t="shared" ca="1" si="346"/>
        <v>0</v>
      </c>
      <c r="Y1669" s="16">
        <f t="shared" ca="1" si="347"/>
        <v>4.5032610694612313E-2</v>
      </c>
      <c r="Z1669" s="16">
        <f t="shared" ca="1" si="348"/>
        <v>4.5197591685202959E-2</v>
      </c>
    </row>
    <row r="1670" spans="2:26" x14ac:dyDescent="0.35">
      <c r="B1670" vm="12331">
        <f ca="1"/>
        <v>44607</v>
      </c>
      <c r="C1670" vm="12332">
        <f ca="1"/>
        <v>720.6</v>
      </c>
      <c r="E1670" vm="12333">
        <f ca="1"/>
        <v>66.316000000000003</v>
      </c>
      <c r="F1670" vm="11018">
        <f ca="1"/>
        <v>54.8</v>
      </c>
      <c r="G1670" vm="12334">
        <f ca="1"/>
        <v>315.10000000000002</v>
      </c>
      <c r="H1670" vm="4266">
        <f ca="1"/>
        <v>29.85</v>
      </c>
      <c r="J1670" vm="12335">
        <f ca="1"/>
        <v>351.1</v>
      </c>
      <c r="K1670" vm="3068">
        <f ca="1"/>
        <v>504</v>
      </c>
      <c r="L1670" vm="7400">
        <f ca="1"/>
        <v>371.95</v>
      </c>
      <c r="M1670" s="19" vm="12336">
        <f ca="1"/>
        <v>17322.2</v>
      </c>
      <c r="N1670" s="16">
        <f t="shared" ca="1" si="338"/>
        <v>3.5093797907992635E-2</v>
      </c>
      <c r="O1670" s="16">
        <f t="shared" ca="1" si="350"/>
        <v>1.5449878907267404E-2</v>
      </c>
      <c r="P1670" s="16">
        <f t="shared" ca="1" si="339"/>
        <v>1.5449878907267404E-2</v>
      </c>
      <c r="Q1670" s="16">
        <f t="shared" ca="1" si="340"/>
        <v>3.0572089166012818E-2</v>
      </c>
      <c r="R1670" s="16">
        <f t="shared" ca="1" si="341"/>
        <v>4.4529335665964721E-3</v>
      </c>
      <c r="S1670" s="16">
        <f t="shared" ca="1" si="349"/>
        <v>-6.3879839624767917E-3</v>
      </c>
      <c r="T1670" s="16">
        <f t="shared" ca="1" si="342"/>
        <v>6.676321615968242E-2</v>
      </c>
      <c r="U1670" s="16">
        <f t="shared" ca="1" si="343"/>
        <v>2.8497395038530899E-2</v>
      </c>
      <c r="V1670" s="16">
        <f t="shared" ca="1" si="344"/>
        <v>2.8497395038530899E-2</v>
      </c>
      <c r="W1670" s="16">
        <f t="shared" ca="1" si="345"/>
        <v>2.7410037819728728E-2</v>
      </c>
      <c r="X1670" s="16">
        <f t="shared" ca="1" si="346"/>
        <v>2.7015814744490052E-2</v>
      </c>
      <c r="Y1670" s="16">
        <f t="shared" ca="1" si="347"/>
        <v>0</v>
      </c>
      <c r="Z1670" s="16">
        <f t="shared" ca="1" si="348"/>
        <v>0</v>
      </c>
    </row>
    <row r="1671" spans="2:26" x14ac:dyDescent="0.35">
      <c r="B1671" vm="12337">
        <f ca="1"/>
        <v>44608</v>
      </c>
      <c r="C1671" vm="12338">
        <f ca="1"/>
        <v>740.75</v>
      </c>
      <c r="E1671" vm="12339">
        <f ca="1"/>
        <v>66.332700000000003</v>
      </c>
      <c r="F1671" vm="12340">
        <f ca="1"/>
        <v>55.1</v>
      </c>
      <c r="G1671" vm="12341">
        <f ca="1"/>
        <v>317.5</v>
      </c>
      <c r="H1671" vm="4285">
        <f ca="1"/>
        <v>30</v>
      </c>
      <c r="J1671" vm="12342">
        <f ca="1"/>
        <v>342.3</v>
      </c>
      <c r="K1671" vm="12343">
        <f ca="1"/>
        <v>498.45</v>
      </c>
      <c r="L1671" vm="8311">
        <f ca="1"/>
        <v>367.1</v>
      </c>
      <c r="M1671" s="19" vm="12344">
        <f ca="1"/>
        <v>17304.599999999999</v>
      </c>
      <c r="N1671" s="16">
        <f t="shared" ca="1" si="338"/>
        <v>2.7578988139681793E-2</v>
      </c>
      <c r="O1671" s="16">
        <f t="shared" ca="1" si="350"/>
        <v>2.5179289489043181E-4</v>
      </c>
      <c r="P1671" s="16">
        <f t="shared" ca="1" si="339"/>
        <v>2.5179289489043181E-4</v>
      </c>
      <c r="Q1671" s="16">
        <f t="shared" ca="1" si="340"/>
        <v>5.4595222048989742E-3</v>
      </c>
      <c r="R1671" s="16">
        <f t="shared" ca="1" si="341"/>
        <v>7.587769569517273E-3</v>
      </c>
      <c r="S1671" s="16">
        <f t="shared" ca="1" si="349"/>
        <v>-2.538353763824697E-2</v>
      </c>
      <c r="T1671" s="16">
        <f t="shared" ca="1" si="342"/>
        <v>-1.1072984602655711E-2</v>
      </c>
      <c r="U1671" s="16">
        <f t="shared" ca="1" si="343"/>
        <v>-1.3125146134561677E-2</v>
      </c>
      <c r="V1671" s="16">
        <f t="shared" ca="1" si="344"/>
        <v>-1.3125146134561677E-2</v>
      </c>
      <c r="W1671" s="16">
        <f t="shared" ca="1" si="345"/>
        <v>-1.1447211419879828E-2</v>
      </c>
      <c r="X1671" s="16">
        <f t="shared" ca="1" si="346"/>
        <v>0</v>
      </c>
      <c r="Y1671" s="16">
        <f t="shared" ca="1" si="347"/>
        <v>1.1841434495118505E-2</v>
      </c>
      <c r="Z1671" s="16">
        <f t="shared" ca="1" si="348"/>
        <v>1.2006415485709149E-2</v>
      </c>
    </row>
    <row r="1672" spans="2:26" x14ac:dyDescent="0.35">
      <c r="B1672" vm="12345">
        <f ca="1"/>
        <v>44609</v>
      </c>
      <c r="C1672" vm="12346">
        <f ca="1"/>
        <v>734.2</v>
      </c>
      <c r="E1672" vm="12347">
        <f ca="1"/>
        <v>66.999300000000005</v>
      </c>
      <c r="F1672" vm="9266">
        <f ca="1"/>
        <v>54.25</v>
      </c>
      <c r="G1672" vm="5610">
        <f ca="1"/>
        <v>316.55</v>
      </c>
      <c r="H1672" vm="3983">
        <f ca="1"/>
        <v>29.95</v>
      </c>
      <c r="J1672" vm="4591">
        <f ca="1"/>
        <v>331</v>
      </c>
      <c r="K1672" vm="4157">
        <f ca="1"/>
        <v>499.95</v>
      </c>
      <c r="L1672" vm="12348">
        <f ca="1"/>
        <v>368.95</v>
      </c>
      <c r="M1672" s="19" vm="12349">
        <f ca="1"/>
        <v>17276.3</v>
      </c>
      <c r="N1672" s="16">
        <f t="shared" ca="1" si="338"/>
        <v>-8.8817153909406862E-3</v>
      </c>
      <c r="O1672" s="16">
        <f t="shared" ca="1" si="350"/>
        <v>9.9991833030845852E-3</v>
      </c>
      <c r="P1672" s="16">
        <f t="shared" ca="1" si="339"/>
        <v>9.9991833030845852E-3</v>
      </c>
      <c r="Q1672" s="16">
        <f t="shared" ca="1" si="340"/>
        <v>-1.5546723738299897E-2</v>
      </c>
      <c r="R1672" s="16">
        <f t="shared" ca="1" si="341"/>
        <v>-2.9966113426107507E-3</v>
      </c>
      <c r="S1672" s="16">
        <f t="shared" ca="1" si="349"/>
        <v>-3.356917015907683E-2</v>
      </c>
      <c r="T1672" s="16">
        <f t="shared" ca="1" si="342"/>
        <v>3.0048099531453775E-3</v>
      </c>
      <c r="U1672" s="16">
        <f t="shared" ca="1" si="343"/>
        <v>5.0268430015870443E-3</v>
      </c>
      <c r="V1672" s="16">
        <f t="shared" ca="1" si="344"/>
        <v>5.0268430015870443E-3</v>
      </c>
      <c r="W1672" s="16">
        <f t="shared" ca="1" si="345"/>
        <v>4.2493960498594385E-3</v>
      </c>
      <c r="X1672" s="16">
        <f t="shared" ca="1" si="346"/>
        <v>3.8551729746207613E-3</v>
      </c>
      <c r="Y1672" s="16">
        <f t="shared" ca="1" si="347"/>
        <v>0</v>
      </c>
      <c r="Z1672" s="16">
        <f t="shared" ca="1" si="348"/>
        <v>0</v>
      </c>
    </row>
    <row r="1673" spans="2:26" x14ac:dyDescent="0.35">
      <c r="B1673" vm="12350">
        <f ca="1"/>
        <v>44610</v>
      </c>
      <c r="C1673" vm="12351">
        <f ca="1"/>
        <v>727.5</v>
      </c>
      <c r="E1673" vm="12352">
        <f ca="1"/>
        <v>66.665999999999997</v>
      </c>
      <c r="F1673" vm="11026">
        <f ca="1"/>
        <v>53.4</v>
      </c>
      <c r="G1673" vm="1828">
        <f ca="1"/>
        <v>317.25</v>
      </c>
      <c r="H1673" vm="3983">
        <f ca="1"/>
        <v>29.95</v>
      </c>
      <c r="J1673" vm="12353">
        <f ca="1"/>
        <v>328.5</v>
      </c>
      <c r="K1673" vm="3510">
        <f ca="1"/>
        <v>493.15</v>
      </c>
      <c r="L1673" vm="12354">
        <f ca="1"/>
        <v>364</v>
      </c>
      <c r="M1673" s="19" vm="12355">
        <f ca="1"/>
        <v>17206.650000000001</v>
      </c>
      <c r="N1673" s="16">
        <f t="shared" ca="1" si="338"/>
        <v>-9.1674720170864532E-3</v>
      </c>
      <c r="O1673" s="16">
        <f t="shared" ca="1" si="350"/>
        <v>-4.987093745267266E-3</v>
      </c>
      <c r="P1673" s="16">
        <f t="shared" ca="1" si="339"/>
        <v>-4.987093745267266E-3</v>
      </c>
      <c r="Q1673" s="16">
        <f t="shared" ca="1" si="340"/>
        <v>-1.5792246454419755E-2</v>
      </c>
      <c r="R1673" s="16">
        <f t="shared" ca="1" si="341"/>
        <v>2.2088996043614817E-3</v>
      </c>
      <c r="S1673" s="16">
        <f t="shared" ca="1" si="349"/>
        <v>-7.5815374523976907E-3</v>
      </c>
      <c r="T1673" s="16">
        <f t="shared" ca="1" si="342"/>
        <v>-1.3694706021855907E-2</v>
      </c>
      <c r="U1673" s="16">
        <f t="shared" ca="1" si="343"/>
        <v>-1.3507265867634963E-2</v>
      </c>
      <c r="V1673" s="16">
        <f t="shared" ca="1" si="344"/>
        <v>-1.3507265867634963E-2</v>
      </c>
      <c r="W1673" s="16">
        <f t="shared" ca="1" si="345"/>
        <v>-1.2715155311631919E-2</v>
      </c>
      <c r="X1673" s="16">
        <f t="shared" ca="1" si="346"/>
        <v>0</v>
      </c>
      <c r="Y1673" s="16">
        <f t="shared" ca="1" si="347"/>
        <v>1.3109378386870596E-2</v>
      </c>
      <c r="Z1673" s="16">
        <f t="shared" ca="1" si="348"/>
        <v>1.3274359377461241E-2</v>
      </c>
    </row>
    <row r="1674" spans="2:26" x14ac:dyDescent="0.35">
      <c r="B1674" vm="12356">
        <f ca="1"/>
        <v>44613</v>
      </c>
      <c r="C1674" vm="12253">
        <f ca="1"/>
        <v>711.1</v>
      </c>
      <c r="E1674" vm="12357">
        <f ca="1"/>
        <v>66.049300000000002</v>
      </c>
      <c r="F1674" vm="12358">
        <f ca="1"/>
        <v>50.5</v>
      </c>
      <c r="G1674" vm="5790">
        <f ca="1"/>
        <v>312.35000000000002</v>
      </c>
      <c r="H1674" vm="4192">
        <f ca="1"/>
        <v>30.05</v>
      </c>
      <c r="J1674" vm="11021">
        <f ca="1"/>
        <v>321.45</v>
      </c>
      <c r="K1674" vm="12049">
        <f ca="1"/>
        <v>494.45</v>
      </c>
      <c r="L1674" vm="12359">
        <f ca="1"/>
        <v>353.95</v>
      </c>
      <c r="M1674" s="19" vm="12360">
        <f ca="1"/>
        <v>17092.2</v>
      </c>
      <c r="N1674" s="16">
        <f t="shared" ca="1" si="338"/>
        <v>-2.2800932156175284E-2</v>
      </c>
      <c r="O1674" s="16">
        <f t="shared" ca="1" si="350"/>
        <v>-9.2936449495458692E-3</v>
      </c>
      <c r="P1674" s="16">
        <f t="shared" ca="1" si="339"/>
        <v>-9.2936449495458692E-3</v>
      </c>
      <c r="Q1674" s="16">
        <f t="shared" ca="1" si="340"/>
        <v>-5.5837409684835033E-2</v>
      </c>
      <c r="R1674" s="16">
        <f t="shared" ca="1" si="341"/>
        <v>-1.5565752654918039E-2</v>
      </c>
      <c r="S1674" s="16">
        <f t="shared" ca="1" si="349"/>
        <v>-2.169482733696949E-2</v>
      </c>
      <c r="T1674" s="16">
        <f t="shared" ca="1" si="342"/>
        <v>2.6326463159973479E-3</v>
      </c>
      <c r="U1674" s="16">
        <f t="shared" ca="1" si="343"/>
        <v>-2.7998207416542419E-2</v>
      </c>
      <c r="V1674" s="16">
        <f t="shared" ca="1" si="344"/>
        <v>-2.7998207416542419E-2</v>
      </c>
      <c r="W1674" s="16">
        <f t="shared" ca="1" si="345"/>
        <v>-2.7569629061266837E-2</v>
      </c>
      <c r="X1674" s="16">
        <f t="shared" ca="1" si="346"/>
        <v>0</v>
      </c>
      <c r="Y1674" s="16">
        <f t="shared" ca="1" si="347"/>
        <v>2.7963852136505513E-2</v>
      </c>
      <c r="Z1674" s="16">
        <f t="shared" ca="1" si="348"/>
        <v>2.8128833127096159E-2</v>
      </c>
    </row>
    <row r="1675" spans="2:26" x14ac:dyDescent="0.35">
      <c r="B1675" vm="12361">
        <f ca="1"/>
        <v>44614</v>
      </c>
      <c r="C1675" vm="12362">
        <f ca="1"/>
        <v>705.55</v>
      </c>
      <c r="E1675" vm="12363">
        <f ca="1"/>
        <v>65.782700000000006</v>
      </c>
      <c r="F1675" vm="12364">
        <f ca="1"/>
        <v>49.45</v>
      </c>
      <c r="G1675" vm="4102">
        <f ca="1"/>
        <v>309.2</v>
      </c>
      <c r="H1675" vm="5471">
        <f ca="1"/>
        <v>28.8</v>
      </c>
      <c r="J1675" vm="4092">
        <f ca="1"/>
        <v>303.55</v>
      </c>
      <c r="K1675" vm="12365">
        <f ca="1"/>
        <v>478.25</v>
      </c>
      <c r="L1675" vm="12366">
        <f ca="1"/>
        <v>350.1</v>
      </c>
      <c r="M1675" s="19" vm="12367">
        <f ca="1"/>
        <v>17063.25</v>
      </c>
      <c r="N1675" s="16">
        <f t="shared" ca="1" si="338"/>
        <v>-7.8354263857026273E-3</v>
      </c>
      <c r="O1675" s="16">
        <f t="shared" ca="1" si="350"/>
        <v>-4.0445470512189613E-3</v>
      </c>
      <c r="P1675" s="16">
        <f t="shared" ca="1" si="339"/>
        <v>-4.0445470512189613E-3</v>
      </c>
      <c r="Q1675" s="16">
        <f t="shared" ca="1" si="340"/>
        <v>-2.1011278212592927E-2</v>
      </c>
      <c r="R1675" s="16">
        <f t="shared" ca="1" si="341"/>
        <v>-1.0136037226312143E-2</v>
      </c>
      <c r="S1675" s="16">
        <f t="shared" ca="1" si="349"/>
        <v>-5.7295669011252597E-2</v>
      </c>
      <c r="T1675" s="16">
        <f t="shared" ca="1" si="342"/>
        <v>-3.3312425395637529E-2</v>
      </c>
      <c r="U1675" s="16">
        <f t="shared" ca="1" si="343"/>
        <v>-1.0936832259578123E-2</v>
      </c>
      <c r="V1675" s="16">
        <f t="shared" ca="1" si="344"/>
        <v>-1.0936832259578123E-2</v>
      </c>
      <c r="W1675" s="16">
        <f t="shared" ca="1" si="345"/>
        <v>-1.1019868959819218E-2</v>
      </c>
      <c r="X1675" s="16">
        <f t="shared" ca="1" si="346"/>
        <v>0</v>
      </c>
      <c r="Y1675" s="16">
        <f t="shared" ca="1" si="347"/>
        <v>1.1414092035057895E-2</v>
      </c>
      <c r="Z1675" s="16">
        <f t="shared" ca="1" si="348"/>
        <v>1.1579073025648539E-2</v>
      </c>
    </row>
    <row r="1676" spans="2:26" x14ac:dyDescent="0.35">
      <c r="B1676" vm="12368">
        <f ca="1"/>
        <v>44615</v>
      </c>
      <c r="C1676" vm="6023">
        <f ca="1"/>
        <v>706.7</v>
      </c>
      <c r="E1676" vm="12339">
        <f ca="1"/>
        <v>66.332700000000003</v>
      </c>
      <c r="F1676" vm="12369">
        <f ca="1"/>
        <v>49.65</v>
      </c>
      <c r="G1676" vm="6603">
        <f ca="1"/>
        <v>312.95</v>
      </c>
      <c r="H1676" vm="5508">
        <f ca="1"/>
        <v>28.25</v>
      </c>
      <c r="J1676" vm="5994">
        <f ca="1"/>
        <v>312.14999999999998</v>
      </c>
      <c r="K1676" vm="12370">
        <f ca="1"/>
        <v>477</v>
      </c>
      <c r="L1676" vm="12371">
        <f ca="1"/>
        <v>352.2</v>
      </c>
      <c r="M1676" s="19" vm="12372">
        <f ca="1"/>
        <v>16247.95</v>
      </c>
      <c r="N1676" s="16">
        <f t="shared" ca="1" si="338"/>
        <v>1.6286071930390839E-3</v>
      </c>
      <c r="O1676" s="16">
        <f t="shared" ca="1" si="350"/>
        <v>8.3261024429474723E-3</v>
      </c>
      <c r="P1676" s="16">
        <f t="shared" ca="1" si="339"/>
        <v>8.3261024429474723E-3</v>
      </c>
      <c r="Q1676" s="16">
        <f t="shared" ca="1" si="340"/>
        <v>4.0363324224603316E-3</v>
      </c>
      <c r="R1676" s="16">
        <f t="shared" ca="1" si="341"/>
        <v>1.2055116657443625E-2</v>
      </c>
      <c r="S1676" s="16">
        <f t="shared" ca="1" si="349"/>
        <v>2.7937499931309961E-2</v>
      </c>
      <c r="T1676" s="16">
        <f t="shared" ca="1" si="342"/>
        <v>-2.6171174320210092E-3</v>
      </c>
      <c r="U1676" s="16">
        <f t="shared" ca="1" si="343"/>
        <v>5.9803681014856487E-3</v>
      </c>
      <c r="V1676" s="16">
        <f t="shared" ca="1" si="344"/>
        <v>5.9803681014856487E-3</v>
      </c>
      <c r="W1676" s="16">
        <f t="shared" ca="1" si="345"/>
        <v>6.2177983945053096E-3</v>
      </c>
      <c r="X1676" s="16">
        <f t="shared" ca="1" si="346"/>
        <v>5.8235753192666323E-3</v>
      </c>
      <c r="Y1676" s="16">
        <f t="shared" ca="1" si="347"/>
        <v>0</v>
      </c>
      <c r="Z1676" s="16">
        <f t="shared" ca="1" si="348"/>
        <v>0</v>
      </c>
    </row>
    <row r="1677" spans="2:26" x14ac:dyDescent="0.35">
      <c r="B1677" vm="12373">
        <f ca="1"/>
        <v>44616</v>
      </c>
      <c r="C1677" vm="12374">
        <f ca="1"/>
        <v>654.85</v>
      </c>
      <c r="E1677" vm="12375">
        <f ca="1"/>
        <v>62.616</v>
      </c>
      <c r="F1677" vm="12376">
        <f ca="1"/>
        <v>44.35</v>
      </c>
      <c r="G1677" vm="7362">
        <f ca="1"/>
        <v>298.7</v>
      </c>
      <c r="H1677" vm="3023">
        <f ca="1"/>
        <v>27.25</v>
      </c>
      <c r="J1677" vm="4311">
        <f ca="1"/>
        <v>300.89999999999998</v>
      </c>
      <c r="K1677" vm="12377">
        <f ca="1"/>
        <v>427.95</v>
      </c>
      <c r="L1677" vm="771">
        <f ca="1"/>
        <v>338.05</v>
      </c>
      <c r="M1677" s="19" vm="12378">
        <f ca="1"/>
        <v>16658.400000000001</v>
      </c>
      <c r="N1677" s="16">
        <f t="shared" ca="1" si="338"/>
        <v>-7.6200045921396731E-2</v>
      </c>
      <c r="O1677" s="16">
        <f t="shared" ca="1" si="350"/>
        <v>-5.7662151769572317E-2</v>
      </c>
      <c r="P1677" s="16">
        <f t="shared" ca="1" si="339"/>
        <v>-5.7662151769572317E-2</v>
      </c>
      <c r="Q1677" s="16">
        <f t="shared" ca="1" si="340"/>
        <v>-0.11288568173559302</v>
      </c>
      <c r="R1677" s="16">
        <f t="shared" ca="1" si="341"/>
        <v>-4.6603708148646332E-2</v>
      </c>
      <c r="S1677" s="16">
        <f t="shared" ca="1" si="349"/>
        <v>-3.6705857871753553E-2</v>
      </c>
      <c r="T1677" s="16">
        <f t="shared" ca="1" si="342"/>
        <v>-0.10851012456072257</v>
      </c>
      <c r="U1677" s="16">
        <f t="shared" ca="1" si="343"/>
        <v>-4.100538252541875E-2</v>
      </c>
      <c r="V1677" s="16">
        <f t="shared" ca="1" si="344"/>
        <v>-4.100538252541875E-2</v>
      </c>
      <c r="W1677" s="16">
        <f t="shared" ca="1" si="345"/>
        <v>-4.2723696845599408E-2</v>
      </c>
      <c r="X1677" s="16">
        <f t="shared" ca="1" si="346"/>
        <v>0</v>
      </c>
      <c r="Y1677" s="16">
        <f t="shared" ca="1" si="347"/>
        <v>4.3117919920838084E-2</v>
      </c>
      <c r="Z1677" s="16">
        <f t="shared" ca="1" si="348"/>
        <v>4.328290091142873E-2</v>
      </c>
    </row>
    <row r="1678" spans="2:26" x14ac:dyDescent="0.35">
      <c r="B1678" vm="12379">
        <f ca="1"/>
        <v>44617</v>
      </c>
      <c r="C1678" vm="12380">
        <f ca="1"/>
        <v>695.15</v>
      </c>
      <c r="E1678" vm="11785">
        <f ca="1"/>
        <v>66.715999999999994</v>
      </c>
      <c r="F1678" vm="12381">
        <f ca="1"/>
        <v>48.15</v>
      </c>
      <c r="G1678" vm="5556">
        <f ca="1"/>
        <v>310.35000000000002</v>
      </c>
      <c r="H1678" vm="3083">
        <f ca="1"/>
        <v>27.7</v>
      </c>
      <c r="J1678" vm="849">
        <f ca="1"/>
        <v>299</v>
      </c>
      <c r="K1678" vm="12382">
        <f ca="1"/>
        <v>459.75</v>
      </c>
      <c r="L1678" vm="12383">
        <f ca="1"/>
        <v>362.6</v>
      </c>
      <c r="M1678" s="19" vm="12384">
        <f ca="1"/>
        <v>16793.900000000001</v>
      </c>
      <c r="N1678" s="16">
        <f t="shared" ca="1" si="338"/>
        <v>5.9721447840140357E-2</v>
      </c>
      <c r="O1678" s="16">
        <f t="shared" ca="1" si="350"/>
        <v>6.3423967712389659E-2</v>
      </c>
      <c r="P1678" s="16">
        <f t="shared" ca="1" si="339"/>
        <v>6.3423967712389659E-2</v>
      </c>
      <c r="Q1678" s="16">
        <f t="shared" ca="1" si="340"/>
        <v>8.2208429488546078E-2</v>
      </c>
      <c r="R1678" s="16">
        <f t="shared" ca="1" si="341"/>
        <v>3.8260967637597766E-2</v>
      </c>
      <c r="S1678" s="16">
        <f t="shared" ca="1" si="349"/>
        <v>-6.3344102453130532E-3</v>
      </c>
      <c r="T1678" s="16">
        <f t="shared" ca="1" si="342"/>
        <v>7.1676497156811833E-2</v>
      </c>
      <c r="U1678" s="16">
        <f t="shared" ca="1" si="343"/>
        <v>7.0106484784063824E-2</v>
      </c>
      <c r="V1678" s="16">
        <f t="shared" ca="1" si="344"/>
        <v>7.0106484784063824E-2</v>
      </c>
      <c r="W1678" s="16">
        <f t="shared" ca="1" si="345"/>
        <v>6.8587922816387606E-2</v>
      </c>
      <c r="X1678" s="16">
        <f t="shared" ca="1" si="346"/>
        <v>6.819369974114893E-2</v>
      </c>
      <c r="Y1678" s="16">
        <f t="shared" ca="1" si="347"/>
        <v>0</v>
      </c>
      <c r="Z1678" s="16">
        <f t="shared" ca="1" si="348"/>
        <v>0</v>
      </c>
    </row>
    <row r="1679" spans="2:26" x14ac:dyDescent="0.35">
      <c r="B1679" vm="12385">
        <f ca="1"/>
        <v>44620</v>
      </c>
      <c r="C1679" vm="12386">
        <f ca="1"/>
        <v>707.5</v>
      </c>
      <c r="E1679" vm="12189">
        <f ca="1"/>
        <v>70.149299999999997</v>
      </c>
      <c r="F1679" vm="11071">
        <f ca="1"/>
        <v>49.85</v>
      </c>
      <c r="G1679" vm="11663">
        <f ca="1"/>
        <v>311.95</v>
      </c>
      <c r="H1679" vm="3045">
        <f ca="1"/>
        <v>27.4</v>
      </c>
      <c r="J1679" vm="5877">
        <f ca="1"/>
        <v>313.60000000000002</v>
      </c>
      <c r="K1679" vm="12151">
        <f ca="1"/>
        <v>454.05</v>
      </c>
      <c r="L1679" vm="12387">
        <f ca="1"/>
        <v>380.3</v>
      </c>
      <c r="M1679" s="19" vm="12388">
        <f ca="1"/>
        <v>16605.95</v>
      </c>
      <c r="N1679" s="16">
        <f t="shared" ca="1" si="338"/>
        <v>1.7609979901840322E-2</v>
      </c>
      <c r="O1679" s="16">
        <f t="shared" ca="1" si="350"/>
        <v>5.0181023666507792E-2</v>
      </c>
      <c r="P1679" s="16">
        <f t="shared" ca="1" si="339"/>
        <v>5.0181023666507792E-2</v>
      </c>
      <c r="Q1679" s="16">
        <f t="shared" ca="1" si="340"/>
        <v>3.4697358163712846E-2</v>
      </c>
      <c r="R1679" s="16">
        <f t="shared" ca="1" si="341"/>
        <v>5.1422256971335413E-3</v>
      </c>
      <c r="S1679" s="16">
        <f t="shared" ca="1" si="349"/>
        <v>4.7674715085566491E-2</v>
      </c>
      <c r="T1679" s="16">
        <f t="shared" ca="1" si="342"/>
        <v>-1.2475539348593101E-2</v>
      </c>
      <c r="U1679" s="16">
        <f t="shared" ca="1" si="343"/>
        <v>4.7660116613463338E-2</v>
      </c>
      <c r="V1679" s="16">
        <f t="shared" ca="1" si="344"/>
        <v>4.7660116613463338E-2</v>
      </c>
      <c r="W1679" s="16">
        <f t="shared" ca="1" si="345"/>
        <v>4.5232114699960885E-2</v>
      </c>
      <c r="X1679" s="16">
        <f t="shared" ca="1" si="346"/>
        <v>4.4837891624722209E-2</v>
      </c>
      <c r="Y1679" s="16">
        <f t="shared" ca="1" si="347"/>
        <v>0</v>
      </c>
      <c r="Z1679" s="16">
        <f t="shared" ca="1" si="348"/>
        <v>0</v>
      </c>
    </row>
    <row r="1680" spans="2:26" x14ac:dyDescent="0.35">
      <c r="B1680" vm="12389">
        <f ca="1"/>
        <v>44622</v>
      </c>
      <c r="C1680" vm="12390">
        <f ca="1"/>
        <v>710.3</v>
      </c>
      <c r="E1680" vm="12391">
        <f ca="1"/>
        <v>71.999300000000005</v>
      </c>
      <c r="F1680" vm="12392">
        <f ca="1"/>
        <v>50.4</v>
      </c>
      <c r="G1680" vm="12393">
        <f ca="1"/>
        <v>351.75</v>
      </c>
      <c r="H1680" vm="5754">
        <f ca="1"/>
        <v>29.1</v>
      </c>
      <c r="J1680" vm="5278">
        <f ca="1"/>
        <v>300.2</v>
      </c>
      <c r="K1680" vm="12394">
        <f ca="1"/>
        <v>447.6</v>
      </c>
      <c r="L1680" vm="12395">
        <f ca="1"/>
        <v>387.3</v>
      </c>
      <c r="M1680" s="19" vm="12396">
        <f ca="1"/>
        <v>16498.05</v>
      </c>
      <c r="N1680" s="16">
        <f t="shared" ca="1" si="338"/>
        <v>3.9497864863716368E-3</v>
      </c>
      <c r="O1680" s="16">
        <f t="shared" ca="1" si="350"/>
        <v>2.6030568865137643E-2</v>
      </c>
      <c r="P1680" s="16">
        <f t="shared" ca="1" si="339"/>
        <v>2.6030568865137643E-2</v>
      </c>
      <c r="Q1680" s="16">
        <f t="shared" ca="1" si="340"/>
        <v>1.097267866947545E-2</v>
      </c>
      <c r="R1680" s="16">
        <f t="shared" ca="1" si="341"/>
        <v>0.12007777743770312</v>
      </c>
      <c r="S1680" s="16">
        <f t="shared" ca="1" si="349"/>
        <v>-4.3669369276891259E-2</v>
      </c>
      <c r="T1680" s="16">
        <f t="shared" ca="1" si="342"/>
        <v>-1.430734769806718E-2</v>
      </c>
      <c r="U1680" s="16">
        <f t="shared" ca="1" si="343"/>
        <v>1.8239171586492492E-2</v>
      </c>
      <c r="V1680" s="16">
        <f t="shared" ca="1" si="344"/>
        <v>1.8239171586492492E-2</v>
      </c>
      <c r="W1680" s="16">
        <f t="shared" ca="1" si="345"/>
        <v>2.2541894646700159E-2</v>
      </c>
      <c r="X1680" s="16">
        <f t="shared" ca="1" si="346"/>
        <v>2.2147671571461483E-2</v>
      </c>
      <c r="Y1680" s="16">
        <f t="shared" ca="1" si="347"/>
        <v>0</v>
      </c>
      <c r="Z1680" s="16">
        <f t="shared" ca="1" si="348"/>
        <v>0</v>
      </c>
    </row>
    <row r="1681" spans="2:26" x14ac:dyDescent="0.35">
      <c r="B1681" vm="12397">
        <f ca="1"/>
        <v>44623</v>
      </c>
      <c r="C1681" vm="6023">
        <f ca="1"/>
        <v>706.7</v>
      </c>
      <c r="E1681" vm="12398">
        <f ca="1"/>
        <v>71.682599999999994</v>
      </c>
      <c r="F1681" vm="12399">
        <f ca="1"/>
        <v>50.45</v>
      </c>
      <c r="G1681" vm="6689">
        <f ca="1"/>
        <v>340.4</v>
      </c>
      <c r="H1681" vm="11748">
        <f ca="1"/>
        <v>29.3</v>
      </c>
      <c r="J1681" vm="12400">
        <f ca="1"/>
        <v>299.75</v>
      </c>
      <c r="K1681" vm="5079">
        <f ca="1"/>
        <v>437.1</v>
      </c>
      <c r="L1681" vm="12401">
        <f ca="1"/>
        <v>395.95</v>
      </c>
      <c r="M1681" s="19" vm="12402">
        <f ca="1"/>
        <v>16245.35</v>
      </c>
      <c r="N1681" s="16">
        <f t="shared" ca="1" si="338"/>
        <v>-5.0811683069555682E-3</v>
      </c>
      <c r="O1681" s="16">
        <f t="shared" ca="1" si="350"/>
        <v>-4.4083564162932902E-3</v>
      </c>
      <c r="P1681" s="16">
        <f t="shared" ca="1" si="339"/>
        <v>-4.4083564162932902E-3</v>
      </c>
      <c r="Q1681" s="16">
        <f t="shared" ca="1" si="340"/>
        <v>9.9157172229502751E-4</v>
      </c>
      <c r="R1681" s="16">
        <f t="shared" ca="1" si="341"/>
        <v>-3.2799299295279388E-2</v>
      </c>
      <c r="S1681" s="16">
        <f t="shared" ca="1" si="349"/>
        <v>-1.5001252917378742E-3</v>
      </c>
      <c r="T1681" s="16">
        <f t="shared" ca="1" si="342"/>
        <v>-2.3737974568501286E-2</v>
      </c>
      <c r="U1681" s="16">
        <f t="shared" ca="1" si="343"/>
        <v>2.2088354135714833E-2</v>
      </c>
      <c r="V1681" s="16">
        <f t="shared" ca="1" si="344"/>
        <v>2.2088354135714833E-2</v>
      </c>
      <c r="W1681" s="16">
        <f t="shared" ca="1" si="345"/>
        <v>1.8802377869708939E-2</v>
      </c>
      <c r="X1681" s="16">
        <f t="shared" ca="1" si="346"/>
        <v>1.8408154794470263E-2</v>
      </c>
      <c r="Y1681" s="16">
        <f t="shared" ca="1" si="347"/>
        <v>0</v>
      </c>
      <c r="Z1681" s="16">
        <f t="shared" ca="1" si="348"/>
        <v>0</v>
      </c>
    </row>
    <row r="1682" spans="2:26" x14ac:dyDescent="0.35">
      <c r="B1682" vm="12403">
        <f ca="1"/>
        <v>44624</v>
      </c>
      <c r="C1682" vm="5290">
        <f ca="1"/>
        <v>700.15</v>
      </c>
      <c r="E1682" vm="12404">
        <f ca="1"/>
        <v>71.632599999999996</v>
      </c>
      <c r="F1682" vm="12405">
        <f ca="1"/>
        <v>49.2</v>
      </c>
      <c r="G1682" vm="12406">
        <f ca="1"/>
        <v>321.3</v>
      </c>
      <c r="H1682" vm="3682">
        <f ca="1"/>
        <v>28.05</v>
      </c>
      <c r="J1682" vm="6820">
        <f ca="1"/>
        <v>288.64999999999998</v>
      </c>
      <c r="K1682" vm="12407">
        <f ca="1"/>
        <v>417.25</v>
      </c>
      <c r="L1682" vm="12408">
        <f ca="1"/>
        <v>373.4</v>
      </c>
      <c r="M1682" s="19" vm="12409">
        <f ca="1"/>
        <v>15863.15</v>
      </c>
      <c r="N1682" s="16">
        <f t="shared" ca="1" si="338"/>
        <v>-9.3116498950226671E-3</v>
      </c>
      <c r="O1682" s="16">
        <f t="shared" ca="1" si="350"/>
        <v>-6.9776272200899924E-4</v>
      </c>
      <c r="P1682" s="16">
        <f t="shared" ca="1" si="339"/>
        <v>-6.9776272200899924E-4</v>
      </c>
      <c r="Q1682" s="16">
        <f t="shared" ca="1" si="340"/>
        <v>-2.5089123301355497E-2</v>
      </c>
      <c r="R1682" s="16">
        <f t="shared" ca="1" si="341"/>
        <v>-5.7746130577406185E-2</v>
      </c>
      <c r="S1682" s="16">
        <f t="shared" ca="1" si="349"/>
        <v>-3.7733912400681149E-2</v>
      </c>
      <c r="T1682" s="16">
        <f t="shared" ca="1" si="342"/>
        <v>-4.6476439327324433E-2</v>
      </c>
      <c r="U1682" s="16">
        <f t="shared" ca="1" si="343"/>
        <v>-5.8637709548799301E-2</v>
      </c>
      <c r="V1682" s="16">
        <f t="shared" ca="1" si="344"/>
        <v>-5.8637709548799301E-2</v>
      </c>
      <c r="W1682" s="16">
        <f t="shared" ca="1" si="345"/>
        <v>-5.7197416860022589E-2</v>
      </c>
      <c r="X1682" s="16">
        <f t="shared" ca="1" si="346"/>
        <v>0</v>
      </c>
      <c r="Y1682" s="16">
        <f t="shared" ca="1" si="347"/>
        <v>5.7591639935261264E-2</v>
      </c>
      <c r="Z1682" s="16">
        <f t="shared" ca="1" si="348"/>
        <v>5.7756620925851911E-2</v>
      </c>
    </row>
    <row r="1683" spans="2:26" x14ac:dyDescent="0.35">
      <c r="B1683" vm="12410">
        <f ca="1"/>
        <v>44627</v>
      </c>
      <c r="C1683" vm="12411">
        <f ca="1"/>
        <v>677.8</v>
      </c>
      <c r="E1683" vm="12412">
        <f ca="1"/>
        <v>71.415999999999997</v>
      </c>
      <c r="F1683" vm="9053">
        <f ca="1"/>
        <v>48.75</v>
      </c>
      <c r="G1683" vm="11548">
        <f ca="1"/>
        <v>319.45</v>
      </c>
      <c r="H1683" vm="5406">
        <f ca="1"/>
        <v>28.65</v>
      </c>
      <c r="J1683" vm="12413">
        <f ca="1"/>
        <v>279.2</v>
      </c>
      <c r="K1683" vm="1472">
        <f ca="1"/>
        <v>394</v>
      </c>
      <c r="L1683" vm="7925">
        <f ca="1"/>
        <v>387.4</v>
      </c>
      <c r="M1683" s="19" vm="12414">
        <f ca="1"/>
        <v>16013.45</v>
      </c>
      <c r="N1683" s="16">
        <f t="shared" ca="1" si="338"/>
        <v>-3.2442338628835124E-2</v>
      </c>
      <c r="O1683" s="16">
        <f t="shared" ca="1" si="350"/>
        <v>-3.0283437312088671E-3</v>
      </c>
      <c r="P1683" s="16">
        <f t="shared" ca="1" si="339"/>
        <v>-3.0283437312088671E-3</v>
      </c>
      <c r="Q1683" s="16">
        <f t="shared" ca="1" si="340"/>
        <v>-9.1884260544062551E-3</v>
      </c>
      <c r="R1683" s="16">
        <f t="shared" ca="1" si="341"/>
        <v>-5.7744990734605517E-3</v>
      </c>
      <c r="S1683" s="16">
        <f t="shared" ca="1" si="349"/>
        <v>-3.3286510618725118E-2</v>
      </c>
      <c r="T1683" s="16">
        <f t="shared" ca="1" si="342"/>
        <v>-5.7334653244010637E-2</v>
      </c>
      <c r="U1683" s="16">
        <f t="shared" ca="1" si="343"/>
        <v>3.6807519865273225E-2</v>
      </c>
      <c r="V1683" s="16">
        <f t="shared" ca="1" si="344"/>
        <v>3.6807519865273225E-2</v>
      </c>
      <c r="W1683" s="16">
        <f t="shared" ca="1" si="345"/>
        <v>3.3127058511978516E-2</v>
      </c>
      <c r="X1683" s="16">
        <f t="shared" ca="1" si="346"/>
        <v>3.2732835436739841E-2</v>
      </c>
      <c r="Y1683" s="16">
        <f t="shared" ca="1" si="347"/>
        <v>0</v>
      </c>
      <c r="Z1683" s="16">
        <f t="shared" ca="1" si="348"/>
        <v>0</v>
      </c>
    </row>
    <row r="1684" spans="2:26" x14ac:dyDescent="0.35">
      <c r="B1684" vm="12415">
        <f ca="1"/>
        <v>44628</v>
      </c>
      <c r="C1684" vm="12416">
        <f ca="1"/>
        <v>688.85</v>
      </c>
      <c r="E1684" vm="12417">
        <f ca="1"/>
        <v>70.999300000000005</v>
      </c>
      <c r="F1684" vm="9007">
        <f ca="1"/>
        <v>50.1</v>
      </c>
      <c r="G1684" vm="12418">
        <f ca="1"/>
        <v>322.39999999999998</v>
      </c>
      <c r="H1684" vm="5406">
        <f ca="1"/>
        <v>28.65</v>
      </c>
      <c r="J1684" vm="5266">
        <f ca="1"/>
        <v>284.64999999999998</v>
      </c>
      <c r="K1684" vm="5966">
        <f ca="1"/>
        <v>391.75</v>
      </c>
      <c r="L1684" vm="12419">
        <f ca="1"/>
        <v>381.35</v>
      </c>
      <c r="M1684" s="19" vm="12420">
        <f ca="1"/>
        <v>16345.35</v>
      </c>
      <c r="N1684" s="16">
        <f t="shared" ref="N1684:N1747" ca="1" si="351">LN(C1684/C1683)</f>
        <v>1.6171281317657112E-2</v>
      </c>
      <c r="O1684" s="16">
        <f t="shared" ca="1" si="350"/>
        <v>-5.8519160392767992E-3</v>
      </c>
      <c r="P1684" s="16">
        <f t="shared" ref="P1684:P1747" ca="1" si="352">LN(E1684/E1683)</f>
        <v>-5.8519160392767992E-3</v>
      </c>
      <c r="Q1684" s="16">
        <f t="shared" ref="Q1684:Q1747" ca="1" si="353">LN(F1684/F1683)</f>
        <v>2.7315810646962924E-2</v>
      </c>
      <c r="R1684" s="16">
        <f t="shared" ref="R1684:R1747" ca="1" si="354">LN(G1684/G1683)</f>
        <v>9.1922435841209175E-3</v>
      </c>
      <c r="S1684" s="16">
        <f t="shared" ca="1" si="349"/>
        <v>1.9331984508873346E-2</v>
      </c>
      <c r="T1684" s="16">
        <f t="shared" ref="T1684:T1747" ca="1" si="355">LN(K1684/K1683)</f>
        <v>-5.7270280618036381E-3</v>
      </c>
      <c r="U1684" s="16">
        <f t="shared" ref="U1684:U1747" ca="1" si="356">LN(L1684/L1683)</f>
        <v>-1.5740162362647803E-2</v>
      </c>
      <c r="V1684" s="16">
        <f t="shared" ref="V1684:V1747" ca="1" si="357">LN(L1684/L1683)</f>
        <v>-1.5740162362647803E-2</v>
      </c>
      <c r="W1684" s="16">
        <f t="shared" ref="W1684:W1747" ca="1" si="358">SUMPRODUCT($Q$7:$X$7,N1684:U1684)</f>
        <v>-1.3614208024282176E-2</v>
      </c>
      <c r="X1684" s="16">
        <f t="shared" ref="X1684:X1747" ca="1" si="359">MAX(W1684-$W$15,0)</f>
        <v>0</v>
      </c>
      <c r="Y1684" s="16">
        <f t="shared" ref="Y1684:Y1747" ca="1" si="360">MAX($W$15-W1684,0)</f>
        <v>1.4008431099520853E-2</v>
      </c>
      <c r="Z1684" s="16">
        <f t="shared" ref="Z1684:Z1747" ca="1" si="361">MAX($O$4-W1684,0)</f>
        <v>1.4173412090111498E-2</v>
      </c>
    </row>
    <row r="1685" spans="2:26" x14ac:dyDescent="0.35">
      <c r="B1685" vm="12421">
        <f ca="1"/>
        <v>44629</v>
      </c>
      <c r="C1685" vm="4967">
        <f ca="1"/>
        <v>714.1</v>
      </c>
      <c r="E1685" vm="12422">
        <f ca="1"/>
        <v>74.149299999999997</v>
      </c>
      <c r="F1685" vm="12423">
        <f ca="1"/>
        <v>50.65</v>
      </c>
      <c r="G1685" vm="6473">
        <f ca="1"/>
        <v>316.95</v>
      </c>
      <c r="H1685" vm="5398">
        <f ca="1"/>
        <v>28.85</v>
      </c>
      <c r="J1685" vm="3560">
        <f ca="1"/>
        <v>294.55</v>
      </c>
      <c r="K1685" vm="12424">
        <f ca="1"/>
        <v>405.9</v>
      </c>
      <c r="L1685" vm="6816">
        <f ca="1"/>
        <v>371.25</v>
      </c>
      <c r="M1685" s="19" vm="12425">
        <f ca="1"/>
        <v>16594.900000000001</v>
      </c>
      <c r="N1685" s="16">
        <f t="shared" ca="1" si="351"/>
        <v>3.5999468064456197E-2</v>
      </c>
      <c r="O1685" s="16">
        <f t="shared" ca="1" si="350"/>
        <v>4.3410610377928475E-2</v>
      </c>
      <c r="P1685" s="16">
        <f t="shared" ca="1" si="352"/>
        <v>4.3410610377928475E-2</v>
      </c>
      <c r="Q1685" s="16">
        <f t="shared" ca="1" si="353"/>
        <v>1.0918222603873229E-2</v>
      </c>
      <c r="R1685" s="16">
        <f t="shared" ca="1" si="354"/>
        <v>-1.7048977902297802E-2</v>
      </c>
      <c r="S1685" s="16">
        <f t="shared" ca="1" si="349"/>
        <v>3.4188412570605599E-2</v>
      </c>
      <c r="T1685" s="16">
        <f t="shared" ca="1" si="355"/>
        <v>3.5482942608721688E-2</v>
      </c>
      <c r="U1685" s="16">
        <f t="shared" ca="1" si="356"/>
        <v>-2.6841898493338276E-2</v>
      </c>
      <c r="V1685" s="16">
        <f t="shared" ca="1" si="357"/>
        <v>-2.6841898493338276E-2</v>
      </c>
      <c r="W1685" s="16">
        <f t="shared" ca="1" si="358"/>
        <v>-2.4625747496741717E-2</v>
      </c>
      <c r="X1685" s="16">
        <f t="shared" ca="1" si="359"/>
        <v>0</v>
      </c>
      <c r="Y1685" s="16">
        <f t="shared" ca="1" si="360"/>
        <v>2.5019970571980393E-2</v>
      </c>
      <c r="Z1685" s="16">
        <f t="shared" ca="1" si="361"/>
        <v>2.5184951562571039E-2</v>
      </c>
    </row>
    <row r="1686" spans="2:26" x14ac:dyDescent="0.35">
      <c r="B1686" vm="12426">
        <f ca="1"/>
        <v>44630</v>
      </c>
      <c r="C1686" vm="12427">
        <f ca="1"/>
        <v>730.4</v>
      </c>
      <c r="E1686" vm="12428">
        <f ca="1"/>
        <v>72.249300000000005</v>
      </c>
      <c r="F1686" vm="8920">
        <f ca="1"/>
        <v>51.05</v>
      </c>
      <c r="G1686" vm="5863">
        <f ca="1"/>
        <v>312.89999999999998</v>
      </c>
      <c r="H1686" vm="5736">
        <f ca="1"/>
        <v>28.55</v>
      </c>
      <c r="J1686" vm="12429">
        <f ca="1"/>
        <v>309.64999999999998</v>
      </c>
      <c r="K1686" vm="4670">
        <f ca="1"/>
        <v>419.6</v>
      </c>
      <c r="L1686" vm="1421">
        <f ca="1"/>
        <v>378.25</v>
      </c>
      <c r="M1686" s="19" vm="12430">
        <f ca="1"/>
        <v>16630.45</v>
      </c>
      <c r="N1686" s="16">
        <f t="shared" ca="1" si="351"/>
        <v>2.2569320725694286E-2</v>
      </c>
      <c r="O1686" s="16">
        <f t="shared" ca="1" si="350"/>
        <v>-2.5957989851420581E-2</v>
      </c>
      <c r="P1686" s="16">
        <f t="shared" ca="1" si="352"/>
        <v>-2.5957989851420581E-2</v>
      </c>
      <c r="Q1686" s="16">
        <f t="shared" ca="1" si="353"/>
        <v>7.866313915982066E-3</v>
      </c>
      <c r="R1686" s="16">
        <f t="shared" ca="1" si="354"/>
        <v>-1.2860382055338996E-2</v>
      </c>
      <c r="S1686" s="16">
        <f t="shared" ca="1" si="349"/>
        <v>4.9993859416373521E-2</v>
      </c>
      <c r="T1686" s="16">
        <f t="shared" ca="1" si="355"/>
        <v>3.319505267729015E-2</v>
      </c>
      <c r="U1686" s="16">
        <f t="shared" ca="1" si="356"/>
        <v>1.8679662551555971E-2</v>
      </c>
      <c r="V1686" s="16">
        <f t="shared" ca="1" si="357"/>
        <v>1.8679662551555971E-2</v>
      </c>
      <c r="W1686" s="16">
        <f t="shared" ca="1" si="358"/>
        <v>1.688124487831049E-2</v>
      </c>
      <c r="X1686" s="16">
        <f t="shared" ca="1" si="359"/>
        <v>1.6487021803071815E-2</v>
      </c>
      <c r="Y1686" s="16">
        <f t="shared" ca="1" si="360"/>
        <v>0</v>
      </c>
      <c r="Z1686" s="16">
        <f t="shared" ca="1" si="361"/>
        <v>0</v>
      </c>
    </row>
    <row r="1687" spans="2:26" x14ac:dyDescent="0.35">
      <c r="B1687" vm="12431">
        <f ca="1"/>
        <v>44631</v>
      </c>
      <c r="C1687" vm="12432">
        <f ca="1"/>
        <v>729.45</v>
      </c>
      <c r="E1687" vm="12433">
        <f ca="1"/>
        <v>71.599299999999999</v>
      </c>
      <c r="F1687" vm="9080">
        <f ca="1"/>
        <v>51.9</v>
      </c>
      <c r="G1687" vm="12434">
        <f ca="1"/>
        <v>313.14999999999998</v>
      </c>
      <c r="H1687" vm="5662">
        <f ca="1"/>
        <v>28.45</v>
      </c>
      <c r="J1687" vm="12435">
        <f ca="1"/>
        <v>317.89999999999998</v>
      </c>
      <c r="K1687" vm="12436">
        <f ca="1"/>
        <v>418.15</v>
      </c>
      <c r="L1687" vm="12437">
        <f ca="1"/>
        <v>378.2</v>
      </c>
      <c r="M1687" s="19" vm="12438">
        <f ca="1"/>
        <v>16871.3</v>
      </c>
      <c r="N1687" s="16">
        <f t="shared" ca="1" si="351"/>
        <v>-1.301503762854135E-3</v>
      </c>
      <c r="O1687" s="16">
        <f t="shared" ca="1" si="350"/>
        <v>-9.0373409817957225E-3</v>
      </c>
      <c r="P1687" s="16">
        <f t="shared" ca="1" si="352"/>
        <v>-9.0373409817957225E-3</v>
      </c>
      <c r="Q1687" s="16">
        <f t="shared" ca="1" si="353"/>
        <v>1.6513245561168351E-2</v>
      </c>
      <c r="R1687" s="16">
        <f t="shared" ca="1" si="354"/>
        <v>7.9865829658541979E-4</v>
      </c>
      <c r="S1687" s="16">
        <f t="shared" ca="1" si="349"/>
        <v>2.6294240532687002E-2</v>
      </c>
      <c r="T1687" s="16">
        <f t="shared" ca="1" si="355"/>
        <v>-3.4616566946074913E-3</v>
      </c>
      <c r="U1687" s="16">
        <f t="shared" ca="1" si="356"/>
        <v>-1.3219644410821787E-4</v>
      </c>
      <c r="V1687" s="16">
        <f t="shared" ca="1" si="357"/>
        <v>-1.3219644410821787E-4</v>
      </c>
      <c r="W1687" s="16">
        <f t="shared" ca="1" si="358"/>
        <v>7.241433600387517E-5</v>
      </c>
      <c r="X1687" s="16">
        <f t="shared" ca="1" si="359"/>
        <v>0</v>
      </c>
      <c r="Y1687" s="16">
        <f t="shared" ca="1" si="360"/>
        <v>3.2180873923480199E-4</v>
      </c>
      <c r="Z1687" s="16">
        <f t="shared" ca="1" si="361"/>
        <v>4.8678972982544666E-4</v>
      </c>
    </row>
    <row r="1688" spans="2:26" x14ac:dyDescent="0.35">
      <c r="B1688" vm="12439">
        <f ca="1"/>
        <v>44634</v>
      </c>
      <c r="C1688" vm="12440">
        <f ca="1"/>
        <v>730.55</v>
      </c>
      <c r="E1688" vm="12061">
        <f ca="1"/>
        <v>69.932599999999994</v>
      </c>
      <c r="F1688" vm="8920">
        <f ca="1"/>
        <v>51.05</v>
      </c>
      <c r="G1688" vm="994">
        <f ca="1"/>
        <v>309.85000000000002</v>
      </c>
      <c r="H1688" vm="5488">
        <f ca="1"/>
        <v>28.1</v>
      </c>
      <c r="J1688" vm="350">
        <f ca="1"/>
        <v>313.95</v>
      </c>
      <c r="K1688" vm="6319">
        <f ca="1"/>
        <v>411.7</v>
      </c>
      <c r="L1688" vm="6322">
        <f ca="1"/>
        <v>375.8</v>
      </c>
      <c r="M1688" s="19" vm="12441">
        <f ca="1"/>
        <v>16663</v>
      </c>
      <c r="N1688" s="16">
        <f t="shared" ca="1" si="351"/>
        <v>1.5068496001888964E-3</v>
      </c>
      <c r="O1688" s="16">
        <f t="shared" ca="1" si="350"/>
        <v>-2.3553376320701497E-2</v>
      </c>
      <c r="P1688" s="16">
        <f t="shared" ca="1" si="352"/>
        <v>-2.3553376320701497E-2</v>
      </c>
      <c r="Q1688" s="16">
        <f t="shared" ca="1" si="353"/>
        <v>-1.651324556116843E-2</v>
      </c>
      <c r="R1688" s="16">
        <f t="shared" ca="1" si="354"/>
        <v>-1.0593999563305251E-2</v>
      </c>
      <c r="S1688" s="16">
        <f t="shared" ca="1" si="349"/>
        <v>-1.2503130356638548E-2</v>
      </c>
      <c r="T1688" s="16">
        <f t="shared" ca="1" si="355"/>
        <v>-1.5545291051675731E-2</v>
      </c>
      <c r="U1688" s="16">
        <f t="shared" ca="1" si="356"/>
        <v>-6.3660692449920711E-3</v>
      </c>
      <c r="V1688" s="16">
        <f t="shared" ca="1" si="357"/>
        <v>-6.3660692449920711E-3</v>
      </c>
      <c r="W1688" s="16">
        <f t="shared" ca="1" si="358"/>
        <v>-6.7470510429572909E-3</v>
      </c>
      <c r="X1688" s="16">
        <f t="shared" ca="1" si="359"/>
        <v>0</v>
      </c>
      <c r="Y1688" s="16">
        <f t="shared" ca="1" si="360"/>
        <v>7.1412741181959682E-3</v>
      </c>
      <c r="Z1688" s="16">
        <f t="shared" ca="1" si="361"/>
        <v>7.3062551087866127E-3</v>
      </c>
    </row>
    <row r="1689" spans="2:26" x14ac:dyDescent="0.35">
      <c r="B1689" vm="12442">
        <f ca="1"/>
        <v>44635</v>
      </c>
      <c r="C1689" vm="12443">
        <f ca="1"/>
        <v>721.3</v>
      </c>
      <c r="E1689" vm="11695">
        <f ca="1"/>
        <v>68.516000000000005</v>
      </c>
      <c r="F1689" vm="12444">
        <f ca="1"/>
        <v>50.2</v>
      </c>
      <c r="G1689" vm="12445">
        <f ca="1"/>
        <v>305.5</v>
      </c>
      <c r="H1689" vm="3124">
        <f ca="1"/>
        <v>28.15</v>
      </c>
      <c r="J1689" vm="12446">
        <f ca="1"/>
        <v>305.35000000000002</v>
      </c>
      <c r="K1689" vm="5524">
        <f ca="1"/>
        <v>413.65</v>
      </c>
      <c r="L1689" vm="12447">
        <f ca="1"/>
        <v>357.7</v>
      </c>
      <c r="M1689" s="19" vm="12448">
        <f ca="1"/>
        <v>16975.349999999999</v>
      </c>
      <c r="N1689" s="16">
        <f t="shared" ca="1" si="351"/>
        <v>-1.2742535608466532E-2</v>
      </c>
      <c r="O1689" s="16">
        <f t="shared" ca="1" si="350"/>
        <v>-2.046462642605636E-2</v>
      </c>
      <c r="P1689" s="16">
        <f t="shared" ca="1" si="352"/>
        <v>-2.046462642605636E-2</v>
      </c>
      <c r="Q1689" s="16">
        <f t="shared" ca="1" si="353"/>
        <v>-1.6790517912990896E-2</v>
      </c>
      <c r="R1689" s="16">
        <f t="shared" ca="1" si="354"/>
        <v>-1.4138530796466509E-2</v>
      </c>
      <c r="S1689" s="16">
        <f t="shared" ca="1" si="349"/>
        <v>-2.7775077890974515E-2</v>
      </c>
      <c r="T1689" s="16">
        <f t="shared" ca="1" si="355"/>
        <v>4.7252768603328046E-3</v>
      </c>
      <c r="U1689" s="16">
        <f t="shared" ca="1" si="356"/>
        <v>-4.9362440714392927E-2</v>
      </c>
      <c r="V1689" s="16">
        <f t="shared" ca="1" si="357"/>
        <v>-4.9362440714392927E-2</v>
      </c>
      <c r="W1689" s="16">
        <f t="shared" ca="1" si="358"/>
        <v>-4.6693898903103437E-2</v>
      </c>
      <c r="X1689" s="16">
        <f t="shared" ca="1" si="359"/>
        <v>0</v>
      </c>
      <c r="Y1689" s="16">
        <f t="shared" ca="1" si="360"/>
        <v>4.7088121978342112E-2</v>
      </c>
      <c r="Z1689" s="16">
        <f t="shared" ca="1" si="361"/>
        <v>4.7253102968932759E-2</v>
      </c>
    </row>
    <row r="1690" spans="2:26" x14ac:dyDescent="0.35">
      <c r="B1690" vm="12449">
        <f ca="1"/>
        <v>44636</v>
      </c>
      <c r="C1690" vm="6148">
        <f ca="1"/>
        <v>723.8</v>
      </c>
      <c r="E1690" vm="12450">
        <f ca="1"/>
        <v>69.665999999999997</v>
      </c>
      <c r="F1690" vm="9340">
        <f ca="1"/>
        <v>51.2</v>
      </c>
      <c r="G1690" vm="6904">
        <f ca="1"/>
        <v>309.95</v>
      </c>
      <c r="H1690" vm="5434">
        <f ca="1"/>
        <v>28.3</v>
      </c>
      <c r="J1690" vm="12451">
        <f ca="1"/>
        <v>314.05</v>
      </c>
      <c r="K1690" vm="12452">
        <f ca="1"/>
        <v>424.9</v>
      </c>
      <c r="L1690" vm="9030">
        <f ca="1"/>
        <v>373.35</v>
      </c>
      <c r="M1690" s="19" vm="12453">
        <f ca="1"/>
        <v>17287.05</v>
      </c>
      <c r="N1690" s="16">
        <f t="shared" ca="1" si="351"/>
        <v>3.4599716200151005E-3</v>
      </c>
      <c r="O1690" s="16">
        <f t="shared" ca="1" si="350"/>
        <v>1.6645099237185462E-2</v>
      </c>
      <c r="P1690" s="16">
        <f t="shared" ca="1" si="352"/>
        <v>1.6645099237185462E-2</v>
      </c>
      <c r="Q1690" s="16">
        <f t="shared" ca="1" si="353"/>
        <v>1.9724505347778573E-2</v>
      </c>
      <c r="R1690" s="16">
        <f t="shared" ca="1" si="354"/>
        <v>1.4461215536278297E-2</v>
      </c>
      <c r="S1690" s="16">
        <f t="shared" ca="1" si="349"/>
        <v>2.809354923124591E-2</v>
      </c>
      <c r="T1690" s="16">
        <f t="shared" ca="1" si="355"/>
        <v>2.6833641484574067E-2</v>
      </c>
      <c r="U1690" s="16">
        <f t="shared" ca="1" si="356"/>
        <v>4.282167121673882E-2</v>
      </c>
      <c r="V1690" s="16">
        <f t="shared" ca="1" si="357"/>
        <v>4.282167121673882E-2</v>
      </c>
      <c r="W1690" s="16">
        <f t="shared" ca="1" si="358"/>
        <v>4.061832407564666E-2</v>
      </c>
      <c r="X1690" s="16">
        <f t="shared" ca="1" si="359"/>
        <v>4.0224101000407984E-2</v>
      </c>
      <c r="Y1690" s="16">
        <f t="shared" ca="1" si="360"/>
        <v>0</v>
      </c>
      <c r="Z1690" s="16">
        <f t="shared" ca="1" si="361"/>
        <v>0</v>
      </c>
    </row>
    <row r="1691" spans="2:26" x14ac:dyDescent="0.35">
      <c r="B1691" vm="12454">
        <f ca="1"/>
        <v>44637</v>
      </c>
      <c r="C1691" vm="12455">
        <f ca="1"/>
        <v>740.1</v>
      </c>
      <c r="E1691" vm="12456">
        <f ca="1"/>
        <v>69.799300000000002</v>
      </c>
      <c r="F1691" vm="9024">
        <f ca="1"/>
        <v>51.4</v>
      </c>
      <c r="G1691" vm="13">
        <f ca="1"/>
        <v>310.05</v>
      </c>
      <c r="H1691" vm="3682">
        <f ca="1"/>
        <v>28.05</v>
      </c>
      <c r="J1691" vm="11556">
        <f ca="1"/>
        <v>317.60000000000002</v>
      </c>
      <c r="K1691" vm="12457">
        <f ca="1"/>
        <v>433.8</v>
      </c>
      <c r="L1691" vm="1453">
        <f ca="1"/>
        <v>378.45</v>
      </c>
      <c r="M1691" s="19" vm="12458">
        <f ca="1"/>
        <v>17117.599999999999</v>
      </c>
      <c r="N1691" s="16">
        <f t="shared" ca="1" si="351"/>
        <v>2.2270201073778677E-2</v>
      </c>
      <c r="O1691" s="16">
        <f t="shared" ca="1" si="350"/>
        <v>1.9115871918203747E-3</v>
      </c>
      <c r="P1691" s="16">
        <f t="shared" ca="1" si="352"/>
        <v>1.9115871918203747E-3</v>
      </c>
      <c r="Q1691" s="16">
        <f t="shared" ca="1" si="353"/>
        <v>3.8986404156573229E-3</v>
      </c>
      <c r="R1691" s="16">
        <f t="shared" ca="1" si="354"/>
        <v>3.2258064795863682E-4</v>
      </c>
      <c r="S1691" s="16">
        <f t="shared" ca="1" si="349"/>
        <v>1.1240520472590866E-2</v>
      </c>
      <c r="T1691" s="16">
        <f t="shared" ca="1" si="355"/>
        <v>2.0729751272008143E-2</v>
      </c>
      <c r="U1691" s="16">
        <f t="shared" ca="1" si="356"/>
        <v>1.3567646273465695E-2</v>
      </c>
      <c r="V1691" s="16">
        <f t="shared" ca="1" si="357"/>
        <v>1.3567646273465695E-2</v>
      </c>
      <c r="W1691" s="16">
        <f t="shared" ca="1" si="358"/>
        <v>1.285531534634487E-2</v>
      </c>
      <c r="X1691" s="16">
        <f t="shared" ca="1" si="359"/>
        <v>1.2461092271106193E-2</v>
      </c>
      <c r="Y1691" s="16">
        <f t="shared" ca="1" si="360"/>
        <v>0</v>
      </c>
      <c r="Z1691" s="16">
        <f t="shared" ca="1" si="361"/>
        <v>0</v>
      </c>
    </row>
    <row r="1692" spans="2:26" x14ac:dyDescent="0.35">
      <c r="B1692" vm="12459">
        <f ca="1"/>
        <v>44641</v>
      </c>
      <c r="C1692" vm="12460">
        <f ca="1"/>
        <v>735.15</v>
      </c>
      <c r="E1692" vm="12108">
        <f ca="1"/>
        <v>69.632599999999996</v>
      </c>
      <c r="F1692" vm="12461">
        <f ca="1"/>
        <v>50.7</v>
      </c>
      <c r="G1692" vm="6498">
        <f ca="1"/>
        <v>311.39999999999998</v>
      </c>
      <c r="H1692" vm="3662">
        <f ca="1"/>
        <v>27.9</v>
      </c>
      <c r="J1692" vm="1662">
        <f ca="1"/>
        <v>328.55</v>
      </c>
      <c r="K1692" vm="12377">
        <f ca="1"/>
        <v>427.95</v>
      </c>
      <c r="L1692" vm="12462">
        <f ca="1"/>
        <v>400.05</v>
      </c>
      <c r="M1692" s="19" vm="12463">
        <f ca="1"/>
        <v>17315.5</v>
      </c>
      <c r="N1692" s="16">
        <f t="shared" ca="1" si="351"/>
        <v>-6.7107521797545961E-3</v>
      </c>
      <c r="O1692" s="16">
        <f t="shared" ca="1" si="350"/>
        <v>-2.3911325805043449E-3</v>
      </c>
      <c r="P1692" s="16">
        <f t="shared" ca="1" si="352"/>
        <v>-2.3911325805043449E-3</v>
      </c>
      <c r="Q1692" s="16">
        <f t="shared" ca="1" si="353"/>
        <v>-1.3712261863981895E-2</v>
      </c>
      <c r="R1692" s="16">
        <f t="shared" ca="1" si="354"/>
        <v>4.3446846040108922E-3</v>
      </c>
      <c r="S1692" s="16">
        <f t="shared" ca="1" si="349"/>
        <v>3.3896303970896255E-2</v>
      </c>
      <c r="T1692" s="16">
        <f t="shared" ca="1" si="355"/>
        <v>-1.3577232065155372E-2</v>
      </c>
      <c r="U1692" s="16">
        <f t="shared" ca="1" si="356"/>
        <v>5.5505575540956482E-2</v>
      </c>
      <c r="V1692" s="16">
        <f t="shared" ca="1" si="357"/>
        <v>5.5505575540956482E-2</v>
      </c>
      <c r="W1692" s="16">
        <f t="shared" ca="1" si="358"/>
        <v>5.1157740418565821E-2</v>
      </c>
      <c r="X1692" s="16">
        <f t="shared" ca="1" si="359"/>
        <v>5.0763517343327146E-2</v>
      </c>
      <c r="Y1692" s="16">
        <f t="shared" ca="1" si="360"/>
        <v>0</v>
      </c>
      <c r="Z1692" s="16">
        <f t="shared" ca="1" si="361"/>
        <v>0</v>
      </c>
    </row>
    <row r="1693" spans="2:26" x14ac:dyDescent="0.35">
      <c r="B1693" vm="12464">
        <f ca="1"/>
        <v>44642</v>
      </c>
      <c r="C1693" vm="5077">
        <f ca="1"/>
        <v>739.15</v>
      </c>
      <c r="E1693" vm="12061">
        <f ca="1"/>
        <v>69.932599999999994</v>
      </c>
      <c r="F1693" vm="10991">
        <f ca="1"/>
        <v>51</v>
      </c>
      <c r="G1693" vm="6491">
        <f ca="1"/>
        <v>313</v>
      </c>
      <c r="H1693" vm="5584">
        <f ca="1"/>
        <v>27.85</v>
      </c>
      <c r="J1693" vm="1754">
        <f ca="1"/>
        <v>325.5</v>
      </c>
      <c r="K1693" vm="5236">
        <f ca="1"/>
        <v>440.35</v>
      </c>
      <c r="L1693" vm="9112">
        <f ca="1"/>
        <v>404.05</v>
      </c>
      <c r="M1693" s="19" vm="12465">
        <f ca="1"/>
        <v>17245.650000000001</v>
      </c>
      <c r="N1693" s="16">
        <f t="shared" ca="1" si="351"/>
        <v>5.4263173234327814E-3</v>
      </c>
      <c r="O1693" s="16">
        <f t="shared" ca="1" si="350"/>
        <v>4.2990725775549589E-3</v>
      </c>
      <c r="P1693" s="16">
        <f t="shared" ca="1" si="352"/>
        <v>4.2990725775549589E-3</v>
      </c>
      <c r="Q1693" s="16">
        <f t="shared" ca="1" si="353"/>
        <v>5.899722127188322E-3</v>
      </c>
      <c r="R1693" s="16">
        <f t="shared" ca="1" si="354"/>
        <v>5.1249311402552346E-3</v>
      </c>
      <c r="S1693" s="16">
        <f t="shared" ca="1" si="349"/>
        <v>-9.3265716952529668E-3</v>
      </c>
      <c r="T1693" s="16">
        <f t="shared" ca="1" si="355"/>
        <v>2.8563498923849937E-2</v>
      </c>
      <c r="U1693" s="16">
        <f t="shared" ca="1" si="356"/>
        <v>9.9490933833236237E-3</v>
      </c>
      <c r="V1693" s="16">
        <f t="shared" ca="1" si="357"/>
        <v>9.9490933833236237E-3</v>
      </c>
      <c r="W1693" s="16">
        <f t="shared" ca="1" si="358"/>
        <v>9.5873532826332101E-3</v>
      </c>
      <c r="X1693" s="16">
        <f t="shared" ca="1" si="359"/>
        <v>9.1931302073945328E-3</v>
      </c>
      <c r="Y1693" s="16">
        <f t="shared" ca="1" si="360"/>
        <v>0</v>
      </c>
      <c r="Z1693" s="16">
        <f t="shared" ca="1" si="361"/>
        <v>0</v>
      </c>
    </row>
    <row r="1694" spans="2:26" x14ac:dyDescent="0.35">
      <c r="B1694" vm="12466">
        <f ca="1"/>
        <v>44643</v>
      </c>
      <c r="C1694" vm="12467">
        <f ca="1"/>
        <v>733.75</v>
      </c>
      <c r="E1694" vm="12275">
        <f ca="1"/>
        <v>69.132599999999996</v>
      </c>
      <c r="F1694" vm="12468">
        <f ca="1"/>
        <v>51.25</v>
      </c>
      <c r="G1694" vm="37">
        <f ca="1"/>
        <v>311</v>
      </c>
      <c r="H1694" vm="3741">
        <f ca="1"/>
        <v>27.45</v>
      </c>
      <c r="J1694" vm="6751">
        <f ca="1"/>
        <v>330.8</v>
      </c>
      <c r="K1694" vm="10645">
        <f ca="1"/>
        <v>435.8</v>
      </c>
      <c r="L1694" vm="5831">
        <f ca="1"/>
        <v>408.65</v>
      </c>
      <c r="M1694" s="19" vm="12469">
        <f ca="1"/>
        <v>17222.75</v>
      </c>
      <c r="N1694" s="16">
        <f t="shared" ca="1" si="351"/>
        <v>-7.3325062047926836E-3</v>
      </c>
      <c r="O1694" s="16">
        <f t="shared" ca="1" si="350"/>
        <v>-1.1505521512435144E-2</v>
      </c>
      <c r="P1694" s="16">
        <f t="shared" ca="1" si="352"/>
        <v>-1.1505521512435144E-2</v>
      </c>
      <c r="Q1694" s="16">
        <f t="shared" ca="1" si="353"/>
        <v>4.8899852941917702E-3</v>
      </c>
      <c r="R1694" s="16">
        <f t="shared" ca="1" si="354"/>
        <v>-6.4102783609190543E-3</v>
      </c>
      <c r="S1694" s="16">
        <f t="shared" ca="1" si="349"/>
        <v>1.6151501500912414E-2</v>
      </c>
      <c r="T1694" s="16">
        <f t="shared" ca="1" si="355"/>
        <v>-1.0386442740949076E-2</v>
      </c>
      <c r="U1694" s="16">
        <f t="shared" ca="1" si="356"/>
        <v>1.1320411282682047E-2</v>
      </c>
      <c r="V1694" s="16">
        <f t="shared" ca="1" si="357"/>
        <v>1.1320411282682047E-2</v>
      </c>
      <c r="W1694" s="16">
        <f t="shared" ca="1" si="358"/>
        <v>1.0064643924612518E-2</v>
      </c>
      <c r="X1694" s="16">
        <f t="shared" ca="1" si="359"/>
        <v>9.6704208493738411E-3</v>
      </c>
      <c r="Y1694" s="16">
        <f t="shared" ca="1" si="360"/>
        <v>0</v>
      </c>
      <c r="Z1694" s="16">
        <f t="shared" ca="1" si="361"/>
        <v>0</v>
      </c>
    </row>
    <row r="1695" spans="2:26" x14ac:dyDescent="0.35">
      <c r="B1695" vm="12470">
        <f ca="1"/>
        <v>44644</v>
      </c>
      <c r="C1695" vm="737">
        <f ca="1"/>
        <v>733.45</v>
      </c>
      <c r="E1695" vm="12471">
        <f ca="1"/>
        <v>69.165999999999997</v>
      </c>
      <c r="F1695" vm="8927">
        <f ca="1"/>
        <v>51.35</v>
      </c>
      <c r="G1695" vm="72">
        <f ca="1"/>
        <v>311.05</v>
      </c>
      <c r="H1695" vm="3045">
        <f ca="1"/>
        <v>27.4</v>
      </c>
      <c r="J1695" vm="9985">
        <f ca="1"/>
        <v>329.35</v>
      </c>
      <c r="K1695" vm="5672">
        <f ca="1"/>
        <v>433.2</v>
      </c>
      <c r="L1695" vm="5963">
        <f ca="1"/>
        <v>411.15</v>
      </c>
      <c r="M1695" s="19" vm="12472">
        <f ca="1"/>
        <v>17153</v>
      </c>
      <c r="N1695" s="16">
        <f t="shared" ca="1" si="351"/>
        <v>-4.0894220853435708E-4</v>
      </c>
      <c r="O1695" s="16">
        <f t="shared" ca="1" si="350"/>
        <v>4.8301285261540114E-4</v>
      </c>
      <c r="P1695" s="16">
        <f t="shared" ca="1" si="352"/>
        <v>4.8301285261540114E-4</v>
      </c>
      <c r="Q1695" s="16">
        <f t="shared" ca="1" si="353"/>
        <v>1.9493183560496789E-3</v>
      </c>
      <c r="R1695" s="16">
        <f t="shared" ca="1" si="354"/>
        <v>1.6075878179463651E-4</v>
      </c>
      <c r="S1695" s="16">
        <f t="shared" ca="1" si="349"/>
        <v>-4.3929480628342845E-3</v>
      </c>
      <c r="T1695" s="16">
        <f t="shared" ca="1" si="355"/>
        <v>-5.9839073836839797E-3</v>
      </c>
      <c r="U1695" s="16">
        <f t="shared" ca="1" si="356"/>
        <v>6.0990674547657152E-3</v>
      </c>
      <c r="V1695" s="16">
        <f t="shared" ca="1" si="357"/>
        <v>6.0990674547657152E-3</v>
      </c>
      <c r="W1695" s="16">
        <f t="shared" ca="1" si="358"/>
        <v>5.6471163626263393E-3</v>
      </c>
      <c r="X1695" s="16">
        <f t="shared" ca="1" si="359"/>
        <v>5.2528932873876621E-3</v>
      </c>
      <c r="Y1695" s="16">
        <f t="shared" ca="1" si="360"/>
        <v>0</v>
      </c>
      <c r="Z1695" s="16">
        <f t="shared" ca="1" si="361"/>
        <v>0</v>
      </c>
    </row>
    <row r="1696" spans="2:26" x14ac:dyDescent="0.35">
      <c r="B1696" vm="12473">
        <f ca="1"/>
        <v>44645</v>
      </c>
      <c r="C1696" vm="12474">
        <f ca="1"/>
        <v>743.25</v>
      </c>
      <c r="E1696" vm="12475">
        <f ca="1"/>
        <v>68.665999999999997</v>
      </c>
      <c r="F1696" vm="9043">
        <f ca="1"/>
        <v>51.65</v>
      </c>
      <c r="G1696" vm="12476">
        <f ca="1"/>
        <v>310.8</v>
      </c>
      <c r="H1696" vm="3023">
        <f ca="1"/>
        <v>27.25</v>
      </c>
      <c r="J1696" vm="6637">
        <f ca="1"/>
        <v>328.95</v>
      </c>
      <c r="K1696" vm="12477">
        <f ca="1"/>
        <v>432.1</v>
      </c>
      <c r="L1696" vm="12478">
        <f ca="1"/>
        <v>410.55</v>
      </c>
      <c r="M1696" s="19" vm="12479">
        <f ca="1"/>
        <v>17222</v>
      </c>
      <c r="N1696" s="16">
        <f t="shared" ca="1" si="351"/>
        <v>1.3273032944435263E-2</v>
      </c>
      <c r="O1696" s="16">
        <f t="shared" ca="1" si="350"/>
        <v>-7.2552410654980141E-3</v>
      </c>
      <c r="P1696" s="16">
        <f t="shared" ca="1" si="352"/>
        <v>-7.2552410654980141E-3</v>
      </c>
      <c r="Q1696" s="16">
        <f t="shared" ca="1" si="353"/>
        <v>5.8252591910802455E-3</v>
      </c>
      <c r="R1696" s="16">
        <f t="shared" ca="1" si="354"/>
        <v>-8.0405246753642015E-4</v>
      </c>
      <c r="S1696" s="16">
        <f t="shared" ref="S1696:S1759" ca="1" si="362">LN(J1696/J1695)</f>
        <v>-1.2152515546951818E-3</v>
      </c>
      <c r="T1696" s="16">
        <f t="shared" ca="1" si="355"/>
        <v>-2.5424721889479823E-3</v>
      </c>
      <c r="U1696" s="16">
        <f t="shared" ca="1" si="356"/>
        <v>-1.4603872621066678E-3</v>
      </c>
      <c r="V1696" s="16">
        <f t="shared" ca="1" si="357"/>
        <v>-1.4603872621066678E-3</v>
      </c>
      <c r="W1696" s="16">
        <f t="shared" ca="1" si="358"/>
        <v>-1.2284773479494917E-3</v>
      </c>
      <c r="X1696" s="16">
        <f t="shared" ca="1" si="359"/>
        <v>0</v>
      </c>
      <c r="Y1696" s="16">
        <f t="shared" ca="1" si="360"/>
        <v>1.6227004231881689E-3</v>
      </c>
      <c r="Z1696" s="16">
        <f t="shared" ca="1" si="361"/>
        <v>1.7876814137788135E-3</v>
      </c>
    </row>
    <row r="1697" spans="2:26" x14ac:dyDescent="0.35">
      <c r="B1697" vm="12480">
        <f ca="1"/>
        <v>44648</v>
      </c>
      <c r="C1697" vm="12481">
        <f ca="1"/>
        <v>737</v>
      </c>
      <c r="E1697" vm="12482">
        <f ca="1"/>
        <v>68.349299999999999</v>
      </c>
      <c r="F1697" vm="11071">
        <f ca="1"/>
        <v>49.85</v>
      </c>
      <c r="G1697" vm="11144">
        <f ca="1"/>
        <v>310</v>
      </c>
      <c r="H1697" vm="3045">
        <f ca="1"/>
        <v>27.4</v>
      </c>
      <c r="J1697" vm="11021">
        <f ca="1"/>
        <v>321.45</v>
      </c>
      <c r="K1697" vm="12483">
        <f ca="1"/>
        <v>432.7</v>
      </c>
      <c r="L1697" vm="12484">
        <f ca="1"/>
        <v>413.4</v>
      </c>
      <c r="M1697" s="19" vm="12485">
        <f ca="1"/>
        <v>17325.3</v>
      </c>
      <c r="N1697" s="16">
        <f t="shared" ca="1" si="351"/>
        <v>-8.4445696888704198E-3</v>
      </c>
      <c r="O1697" s="16">
        <f t="shared" ca="1" si="350"/>
        <v>-4.6228496234976693E-3</v>
      </c>
      <c r="P1697" s="16">
        <f t="shared" ca="1" si="352"/>
        <v>-4.6228496234976693E-3</v>
      </c>
      <c r="Q1697" s="16">
        <f t="shared" ca="1" si="353"/>
        <v>-3.5471699157800199E-2</v>
      </c>
      <c r="R1697" s="16">
        <f t="shared" ca="1" si="354"/>
        <v>-2.5773210143005148E-3</v>
      </c>
      <c r="S1697" s="16">
        <f t="shared" ca="1" si="362"/>
        <v>-2.3063752944311205E-2</v>
      </c>
      <c r="T1697" s="16">
        <f t="shared" ca="1" si="355"/>
        <v>1.3876042929515189E-3</v>
      </c>
      <c r="U1697" s="16">
        <f t="shared" ca="1" si="356"/>
        <v>6.9179230928699638E-3</v>
      </c>
      <c r="V1697" s="16">
        <f t="shared" ca="1" si="357"/>
        <v>6.9179230928699638E-3</v>
      </c>
      <c r="W1697" s="16">
        <f t="shared" ca="1" si="358"/>
        <v>5.664096442372455E-3</v>
      </c>
      <c r="X1697" s="16">
        <f t="shared" ca="1" si="359"/>
        <v>5.2698733671337778E-3</v>
      </c>
      <c r="Y1697" s="16">
        <f t="shared" ca="1" si="360"/>
        <v>0</v>
      </c>
      <c r="Z1697" s="16">
        <f t="shared" ca="1" si="361"/>
        <v>0</v>
      </c>
    </row>
    <row r="1698" spans="2:26" x14ac:dyDescent="0.35">
      <c r="B1698" vm="12486">
        <f ca="1"/>
        <v>44649</v>
      </c>
      <c r="C1698" vm="12487">
        <f ca="1"/>
        <v>761.95</v>
      </c>
      <c r="E1698" vm="12275">
        <f ca="1"/>
        <v>69.132599999999996</v>
      </c>
      <c r="F1698" vm="12488">
        <f ca="1"/>
        <v>49.1</v>
      </c>
      <c r="G1698" vm="994">
        <f ca="1"/>
        <v>309.85000000000002</v>
      </c>
      <c r="H1698" vm="3938">
        <f ca="1"/>
        <v>27.35</v>
      </c>
      <c r="J1698" vm="4987">
        <f ca="1"/>
        <v>329.15</v>
      </c>
      <c r="K1698" vm="45">
        <f ca="1"/>
        <v>433.7</v>
      </c>
      <c r="L1698" vm="12288">
        <f ca="1"/>
        <v>410.35</v>
      </c>
      <c r="M1698" s="19" vm="12489">
        <f ca="1"/>
        <v>17498.25</v>
      </c>
      <c r="N1698" s="16">
        <f t="shared" ca="1" si="351"/>
        <v>3.3293044546533229E-2</v>
      </c>
      <c r="O1698" s="16">
        <f t="shared" ca="1" si="350"/>
        <v>1.1395077836380342E-2</v>
      </c>
      <c r="P1698" s="16">
        <f t="shared" ca="1" si="352"/>
        <v>1.1395077836380342E-2</v>
      </c>
      <c r="Q1698" s="16">
        <f t="shared" ca="1" si="353"/>
        <v>-1.5159461607372443E-2</v>
      </c>
      <c r="R1698" s="16">
        <f t="shared" ca="1" si="354"/>
        <v>-4.8398807107533266E-4</v>
      </c>
      <c r="S1698" s="16">
        <f t="shared" ca="1" si="362"/>
        <v>2.3671563326190054E-2</v>
      </c>
      <c r="T1698" s="16">
        <f t="shared" ca="1" si="355"/>
        <v>2.3084036104815344E-3</v>
      </c>
      <c r="U1698" s="16">
        <f t="shared" ca="1" si="356"/>
        <v>-7.4051931719471449E-3</v>
      </c>
      <c r="V1698" s="16">
        <f t="shared" ca="1" si="357"/>
        <v>-7.4051931719471449E-3</v>
      </c>
      <c r="W1698" s="16">
        <f t="shared" ca="1" si="358"/>
        <v>-6.5913244981682774E-3</v>
      </c>
      <c r="X1698" s="16">
        <f t="shared" ca="1" si="359"/>
        <v>0</v>
      </c>
      <c r="Y1698" s="16">
        <f t="shared" ca="1" si="360"/>
        <v>6.9855475734069547E-3</v>
      </c>
      <c r="Z1698" s="16">
        <f t="shared" ca="1" si="361"/>
        <v>7.1505285639975992E-3</v>
      </c>
    </row>
    <row r="1699" spans="2:26" x14ac:dyDescent="0.35">
      <c r="B1699" vm="12490">
        <f ca="1"/>
        <v>44650</v>
      </c>
      <c r="C1699" vm="12491">
        <f ca="1"/>
        <v>767.4</v>
      </c>
      <c r="E1699" vm="12492">
        <f ca="1"/>
        <v>69.482600000000005</v>
      </c>
      <c r="F1699" vm="12444">
        <f ca="1"/>
        <v>50.2</v>
      </c>
      <c r="G1699" vm="119">
        <f ca="1"/>
        <v>311.2</v>
      </c>
      <c r="H1699" vm="3034">
        <f ca="1"/>
        <v>27.3</v>
      </c>
      <c r="J1699" vm="12043">
        <f ca="1"/>
        <v>348.45</v>
      </c>
      <c r="K1699" vm="12493">
        <f ca="1"/>
        <v>435.65</v>
      </c>
      <c r="L1699" vm="2341">
        <f ca="1"/>
        <v>398.7</v>
      </c>
      <c r="M1699" s="19" vm="12494">
        <f ca="1"/>
        <v>17464.75</v>
      </c>
      <c r="N1699" s="16">
        <f t="shared" ca="1" si="351"/>
        <v>7.1272410769821493E-3</v>
      </c>
      <c r="O1699" s="16">
        <f t="shared" ca="1" si="350"/>
        <v>5.0499619639319763E-3</v>
      </c>
      <c r="P1699" s="16">
        <f t="shared" ca="1" si="352"/>
        <v>5.0499619639319763E-3</v>
      </c>
      <c r="Q1699" s="16">
        <f t="shared" ca="1" si="353"/>
        <v>2.2155991897208641E-2</v>
      </c>
      <c r="R1699" s="16">
        <f t="shared" ca="1" si="354"/>
        <v>4.3474828961200303E-3</v>
      </c>
      <c r="S1699" s="16">
        <f t="shared" ca="1" si="362"/>
        <v>5.6981173970642229E-2</v>
      </c>
      <c r="T1699" s="16">
        <f t="shared" ca="1" si="355"/>
        <v>4.4861178359752608E-3</v>
      </c>
      <c r="U1699" s="16">
        <f t="shared" ca="1" si="356"/>
        <v>-2.8801199688411376E-2</v>
      </c>
      <c r="V1699" s="16">
        <f t="shared" ca="1" si="357"/>
        <v>-2.8801199688411376E-2</v>
      </c>
      <c r="W1699" s="16">
        <f t="shared" ca="1" si="358"/>
        <v>-2.5908305334077494E-2</v>
      </c>
      <c r="X1699" s="16">
        <f t="shared" ca="1" si="359"/>
        <v>0</v>
      </c>
      <c r="Y1699" s="16">
        <f t="shared" ca="1" si="360"/>
        <v>2.630252840931617E-2</v>
      </c>
      <c r="Z1699" s="16">
        <f t="shared" ca="1" si="361"/>
        <v>2.6467509399906816E-2</v>
      </c>
    </row>
    <row r="1700" spans="2:26" x14ac:dyDescent="0.35">
      <c r="B1700" vm="12495">
        <f ca="1"/>
        <v>44651</v>
      </c>
      <c r="C1700" vm="12496">
        <f ca="1"/>
        <v>774.2</v>
      </c>
      <c r="E1700" vm="12497">
        <f ca="1"/>
        <v>70.266000000000005</v>
      </c>
      <c r="F1700" vm="9000">
        <f ca="1"/>
        <v>49.35</v>
      </c>
      <c r="G1700" vm="1848">
        <f ca="1"/>
        <v>310.14999999999998</v>
      </c>
      <c r="H1700" vm="3133">
        <f ca="1"/>
        <v>27.8</v>
      </c>
      <c r="J1700" vm="559">
        <f ca="1"/>
        <v>342.2</v>
      </c>
      <c r="K1700" vm="12498">
        <f ca="1"/>
        <v>433.75</v>
      </c>
      <c r="L1700" vm="2351">
        <f ca="1"/>
        <v>403.35</v>
      </c>
      <c r="M1700" s="19" vm="12499">
        <f ca="1"/>
        <v>17670.45</v>
      </c>
      <c r="N1700" s="16">
        <f t="shared" ca="1" si="351"/>
        <v>8.8220603306957291E-3</v>
      </c>
      <c r="O1700" s="16">
        <f t="shared" ca="1" si="350"/>
        <v>1.121167877476352E-2</v>
      </c>
      <c r="P1700" s="16">
        <f t="shared" ca="1" si="352"/>
        <v>1.121167877476352E-2</v>
      </c>
      <c r="Q1700" s="16">
        <f t="shared" ca="1" si="353"/>
        <v>-1.7077260818192906E-2</v>
      </c>
      <c r="R1700" s="16">
        <f t="shared" ca="1" si="354"/>
        <v>-3.379740885110082E-3</v>
      </c>
      <c r="S1700" s="16">
        <f t="shared" ca="1" si="362"/>
        <v>-1.809938642643473E-2</v>
      </c>
      <c r="T1700" s="16">
        <f t="shared" ca="1" si="355"/>
        <v>-4.3708374162268176E-3</v>
      </c>
      <c r="U1700" s="16">
        <f t="shared" ca="1" si="356"/>
        <v>1.1595416995674188E-2</v>
      </c>
      <c r="V1700" s="16">
        <f t="shared" ca="1" si="357"/>
        <v>1.1595416995674188E-2</v>
      </c>
      <c r="W1700" s="16">
        <f t="shared" ca="1" si="358"/>
        <v>1.047361253278032E-2</v>
      </c>
      <c r="X1700" s="16">
        <f t="shared" ca="1" si="359"/>
        <v>1.0079389457541643E-2</v>
      </c>
      <c r="Y1700" s="16">
        <f t="shared" ca="1" si="360"/>
        <v>0</v>
      </c>
      <c r="Z1700" s="16">
        <f t="shared" ca="1" si="361"/>
        <v>0</v>
      </c>
    </row>
    <row r="1701" spans="2:26" x14ac:dyDescent="0.35">
      <c r="B1701" vm="12500">
        <f ca="1"/>
        <v>44652</v>
      </c>
      <c r="C1701" vm="12501">
        <f ca="1"/>
        <v>785.75</v>
      </c>
      <c r="E1701" vm="12502">
        <f ca="1"/>
        <v>71.699299999999994</v>
      </c>
      <c r="F1701" vm="9197">
        <f ca="1"/>
        <v>53.85</v>
      </c>
      <c r="G1701" vm="207">
        <f ca="1"/>
        <v>320.64999999999998</v>
      </c>
      <c r="H1701" vm="5584">
        <f ca="1"/>
        <v>27.85</v>
      </c>
      <c r="J1701" vm="12503">
        <f ca="1"/>
        <v>368.3</v>
      </c>
      <c r="K1701" vm="12504">
        <f ca="1"/>
        <v>441.15</v>
      </c>
      <c r="L1701" vm="6012">
        <f ca="1"/>
        <v>405.8</v>
      </c>
      <c r="M1701" s="19" vm="12505">
        <f ca="1"/>
        <v>18053.400000000001</v>
      </c>
      <c r="N1701" s="16">
        <f t="shared" ca="1" si="351"/>
        <v>1.4808437534129203E-2</v>
      </c>
      <c r="O1701" s="16">
        <f t="shared" ca="1" si="350"/>
        <v>2.0192944368885489E-2</v>
      </c>
      <c r="P1701" s="16">
        <f t="shared" ca="1" si="352"/>
        <v>2.0192944368885489E-2</v>
      </c>
      <c r="Q1701" s="16">
        <f t="shared" ca="1" si="353"/>
        <v>8.7264637722907046E-2</v>
      </c>
      <c r="R1701" s="16">
        <f t="shared" ca="1" si="354"/>
        <v>3.3294134175745373E-2</v>
      </c>
      <c r="S1701" s="16">
        <f t="shared" ca="1" si="362"/>
        <v>7.3502461992926524E-2</v>
      </c>
      <c r="T1701" s="16">
        <f t="shared" ca="1" si="355"/>
        <v>1.6916622407044633E-2</v>
      </c>
      <c r="U1701" s="16">
        <f t="shared" ca="1" si="356"/>
        <v>6.0557560087310695E-3</v>
      </c>
      <c r="V1701" s="16">
        <f t="shared" ca="1" si="357"/>
        <v>6.0557560087310695E-3</v>
      </c>
      <c r="W1701" s="16">
        <f t="shared" ca="1" si="358"/>
        <v>8.6045850573520308E-3</v>
      </c>
      <c r="X1701" s="16">
        <f t="shared" ca="1" si="359"/>
        <v>8.2103619821133535E-3</v>
      </c>
      <c r="Y1701" s="16">
        <f t="shared" ca="1" si="360"/>
        <v>0</v>
      </c>
      <c r="Z1701" s="16">
        <f t="shared" ca="1" si="361"/>
        <v>0</v>
      </c>
    </row>
    <row r="1702" spans="2:26" x14ac:dyDescent="0.35">
      <c r="B1702" vm="12506">
        <f ca="1"/>
        <v>44655</v>
      </c>
      <c r="C1702" vm="12507">
        <f ca="1"/>
        <v>818.55</v>
      </c>
      <c r="E1702" vm="12508">
        <f ca="1"/>
        <v>73.149299999999997</v>
      </c>
      <c r="F1702" vm="11007">
        <f ca="1"/>
        <v>54.4</v>
      </c>
      <c r="G1702" vm="10897">
        <f ca="1"/>
        <v>325.05</v>
      </c>
      <c r="H1702" vm="5415">
        <f ca="1"/>
        <v>28.5</v>
      </c>
      <c r="J1702" vm="5339">
        <f ca="1"/>
        <v>373.6</v>
      </c>
      <c r="K1702" vm="12509">
        <f ca="1"/>
        <v>446.75</v>
      </c>
      <c r="L1702" vm="12510">
        <f ca="1"/>
        <v>421.45</v>
      </c>
      <c r="M1702" s="19" vm="12511">
        <f ca="1"/>
        <v>17957.400000000001</v>
      </c>
      <c r="N1702" s="16">
        <f t="shared" ca="1" si="351"/>
        <v>4.0895806622673538E-2</v>
      </c>
      <c r="O1702" s="16">
        <f t="shared" ca="1" si="350"/>
        <v>2.0021573385415194E-2</v>
      </c>
      <c r="P1702" s="16">
        <f t="shared" ca="1" si="352"/>
        <v>2.0021573385415194E-2</v>
      </c>
      <c r="Q1702" s="16">
        <f t="shared" ca="1" si="353"/>
        <v>1.0161750259499292E-2</v>
      </c>
      <c r="R1702" s="16">
        <f t="shared" ca="1" si="354"/>
        <v>1.3628831055605837E-2</v>
      </c>
      <c r="S1702" s="16">
        <f t="shared" ca="1" si="362"/>
        <v>1.4287882903668035E-2</v>
      </c>
      <c r="T1702" s="16">
        <f t="shared" ca="1" si="355"/>
        <v>1.2614200371423799E-2</v>
      </c>
      <c r="U1702" s="16">
        <f t="shared" ca="1" si="356"/>
        <v>3.7840719051776828E-2</v>
      </c>
      <c r="V1702" s="16">
        <f t="shared" ca="1" si="357"/>
        <v>3.7840719051776828E-2</v>
      </c>
      <c r="W1702" s="16">
        <f t="shared" ca="1" si="358"/>
        <v>3.6246182739953413E-2</v>
      </c>
      <c r="X1702" s="16">
        <f t="shared" ca="1" si="359"/>
        <v>3.5851959664714737E-2</v>
      </c>
      <c r="Y1702" s="16">
        <f t="shared" ca="1" si="360"/>
        <v>0</v>
      </c>
      <c r="Z1702" s="16">
        <f t="shared" ca="1" si="361"/>
        <v>0</v>
      </c>
    </row>
    <row r="1703" spans="2:26" x14ac:dyDescent="0.35">
      <c r="B1703" vm="12512">
        <f ca="1"/>
        <v>44656</v>
      </c>
      <c r="C1703" vm="12513">
        <f ca="1"/>
        <v>848.05</v>
      </c>
      <c r="E1703" vm="12514">
        <f ca="1"/>
        <v>72.865899999999996</v>
      </c>
      <c r="F1703" vm="9248">
        <f ca="1"/>
        <v>56.05</v>
      </c>
      <c r="G1703" vm="11806">
        <f ca="1"/>
        <v>332.85</v>
      </c>
      <c r="H1703" vm="4276">
        <f ca="1"/>
        <v>29.6</v>
      </c>
      <c r="J1703" vm="12515">
        <f ca="1"/>
        <v>379.05</v>
      </c>
      <c r="K1703" vm="12516">
        <f ca="1"/>
        <v>458.05</v>
      </c>
      <c r="L1703" vm="12517">
        <f ca="1"/>
        <v>418.9</v>
      </c>
      <c r="M1703" s="19" vm="12518">
        <f ca="1"/>
        <v>17807.650000000001</v>
      </c>
      <c r="N1703" s="16">
        <f t="shared" ca="1" si="351"/>
        <v>3.5405114017497463E-2</v>
      </c>
      <c r="O1703" s="16">
        <f t="shared" ca="1" si="350"/>
        <v>-3.8817925238364579E-3</v>
      </c>
      <c r="P1703" s="16">
        <f t="shared" ca="1" si="352"/>
        <v>-3.8817925238364579E-3</v>
      </c>
      <c r="Q1703" s="16">
        <f t="shared" ca="1" si="353"/>
        <v>2.9879995656271922E-2</v>
      </c>
      <c r="R1703" s="16">
        <f t="shared" ca="1" si="354"/>
        <v>2.371292139623488E-2</v>
      </c>
      <c r="S1703" s="16">
        <f t="shared" ca="1" si="362"/>
        <v>1.4482416147625285E-2</v>
      </c>
      <c r="T1703" s="16">
        <f t="shared" ca="1" si="355"/>
        <v>2.4979194421680201E-2</v>
      </c>
      <c r="U1703" s="16">
        <f t="shared" ca="1" si="356"/>
        <v>-6.068918490502037E-3</v>
      </c>
      <c r="V1703" s="16">
        <f t="shared" ca="1" si="357"/>
        <v>-6.068918490502037E-3</v>
      </c>
      <c r="W1703" s="16">
        <f t="shared" ca="1" si="358"/>
        <v>-3.770547701063148E-3</v>
      </c>
      <c r="X1703" s="16">
        <f t="shared" ca="1" si="359"/>
        <v>0</v>
      </c>
      <c r="Y1703" s="16">
        <f t="shared" ca="1" si="360"/>
        <v>4.1647707763018248E-3</v>
      </c>
      <c r="Z1703" s="16">
        <f t="shared" ca="1" si="361"/>
        <v>4.3297517668924694E-3</v>
      </c>
    </row>
    <row r="1704" spans="2:26" x14ac:dyDescent="0.35">
      <c r="B1704" vm="12519">
        <f ca="1"/>
        <v>44657</v>
      </c>
      <c r="C1704" vm="12520">
        <f ca="1"/>
        <v>849.85</v>
      </c>
      <c r="E1704" vm="12521">
        <f ca="1"/>
        <v>73.332599999999999</v>
      </c>
      <c r="F1704" vm="11205">
        <f ca="1"/>
        <v>56.75</v>
      </c>
      <c r="G1704" vm="12522">
        <f ca="1"/>
        <v>333.4</v>
      </c>
      <c r="H1704" vm="4276">
        <f ca="1"/>
        <v>29.6</v>
      </c>
      <c r="J1704" vm="12523">
        <f ca="1"/>
        <v>384.9</v>
      </c>
      <c r="K1704" vm="5146">
        <f ca="1"/>
        <v>456.15</v>
      </c>
      <c r="L1704" vm="12524">
        <f ca="1"/>
        <v>432.6</v>
      </c>
      <c r="M1704" s="19" vm="12525">
        <f ca="1"/>
        <v>17639.55</v>
      </c>
      <c r="N1704" s="16">
        <f t="shared" ca="1" si="351"/>
        <v>2.1202670055124537E-3</v>
      </c>
      <c r="O1704" s="16">
        <f t="shared" ca="1" si="350"/>
        <v>6.3844921157318107E-3</v>
      </c>
      <c r="P1704" s="16">
        <f t="shared" ca="1" si="352"/>
        <v>6.3844921157318107E-3</v>
      </c>
      <c r="Q1704" s="16">
        <f t="shared" ca="1" si="353"/>
        <v>1.2411506843343233E-2</v>
      </c>
      <c r="R1704" s="16">
        <f t="shared" ca="1" si="354"/>
        <v>1.6510322699808098E-3</v>
      </c>
      <c r="S1704" s="16">
        <f t="shared" ca="1" si="362"/>
        <v>1.5315437787387335E-2</v>
      </c>
      <c r="T1704" s="16">
        <f t="shared" ca="1" si="355"/>
        <v>-4.156645669734396E-3</v>
      </c>
      <c r="U1704" s="16">
        <f t="shared" ca="1" si="356"/>
        <v>3.2181285565969234E-2</v>
      </c>
      <c r="V1704" s="16">
        <f t="shared" ca="1" si="357"/>
        <v>3.2181285565969234E-2</v>
      </c>
      <c r="W1704" s="16">
        <f t="shared" ca="1" si="358"/>
        <v>3.0000613710428094E-2</v>
      </c>
      <c r="X1704" s="16">
        <f t="shared" ca="1" si="359"/>
        <v>2.9606390635189418E-2</v>
      </c>
      <c r="Y1704" s="16">
        <f t="shared" ca="1" si="360"/>
        <v>0</v>
      </c>
      <c r="Z1704" s="16">
        <f t="shared" ca="1" si="361"/>
        <v>0</v>
      </c>
    </row>
    <row r="1705" spans="2:26" x14ac:dyDescent="0.35">
      <c r="B1705" vm="12526">
        <f ca="1"/>
        <v>44658</v>
      </c>
      <c r="C1705" vm="4824">
        <f ca="1"/>
        <v>817.4</v>
      </c>
      <c r="E1705" vm="12527">
        <f ca="1"/>
        <v>78.115899999999996</v>
      </c>
      <c r="F1705" vm="8877">
        <f ca="1"/>
        <v>56.55</v>
      </c>
      <c r="G1705" vm="11383">
        <f ca="1"/>
        <v>337.4</v>
      </c>
      <c r="H1705" vm="4863">
        <f ca="1"/>
        <v>30.75</v>
      </c>
      <c r="J1705" vm="8380">
        <f ca="1"/>
        <v>382</v>
      </c>
      <c r="K1705" vm="12528">
        <f ca="1"/>
        <v>449.5</v>
      </c>
      <c r="L1705" vm="5886">
        <f ca="1"/>
        <v>425.5</v>
      </c>
      <c r="M1705" s="19" vm="12529">
        <f ca="1"/>
        <v>17784.349999999999</v>
      </c>
      <c r="N1705" s="16">
        <f t="shared" ca="1" si="351"/>
        <v>-3.8931292193183559E-2</v>
      </c>
      <c r="O1705" s="16">
        <f t="shared" ca="1" si="350"/>
        <v>6.3188363637992045E-2</v>
      </c>
      <c r="P1705" s="16">
        <f t="shared" ca="1" si="352"/>
        <v>6.3188363637992045E-2</v>
      </c>
      <c r="Q1705" s="16">
        <f t="shared" ca="1" si="353"/>
        <v>-3.530453799382645E-3</v>
      </c>
      <c r="R1705" s="16">
        <f t="shared" ca="1" si="354"/>
        <v>1.1926199795174336E-2</v>
      </c>
      <c r="S1705" s="16">
        <f t="shared" ca="1" si="362"/>
        <v>-7.5629516831252292E-3</v>
      </c>
      <c r="T1705" s="16">
        <f t="shared" ca="1" si="355"/>
        <v>-1.4685848879808333E-2</v>
      </c>
      <c r="U1705" s="16">
        <f t="shared" ca="1" si="356"/>
        <v>-1.6548565505529633E-2</v>
      </c>
      <c r="V1705" s="16">
        <f t="shared" ca="1" si="357"/>
        <v>-1.6548565505529633E-2</v>
      </c>
      <c r="W1705" s="16">
        <f t="shared" ca="1" si="358"/>
        <v>-1.4732852994349557E-2</v>
      </c>
      <c r="X1705" s="16">
        <f t="shared" ca="1" si="359"/>
        <v>0</v>
      </c>
      <c r="Y1705" s="16">
        <f t="shared" ca="1" si="360"/>
        <v>1.5127076069588234E-2</v>
      </c>
      <c r="Z1705" s="16">
        <f t="shared" ca="1" si="361"/>
        <v>1.5292057060178879E-2</v>
      </c>
    </row>
    <row r="1706" spans="2:26" x14ac:dyDescent="0.35">
      <c r="B1706" vm="12530">
        <f ca="1"/>
        <v>44659</v>
      </c>
      <c r="C1706" vm="12531">
        <f ca="1"/>
        <v>839.3</v>
      </c>
      <c r="E1706" vm="12532">
        <f ca="1"/>
        <v>79.865899999999996</v>
      </c>
      <c r="F1706" vm="8877">
        <f ca="1"/>
        <v>56.55</v>
      </c>
      <c r="G1706" vm="12533">
        <f ca="1"/>
        <v>338.75</v>
      </c>
      <c r="H1706" vm="4776">
        <f ca="1"/>
        <v>30.55</v>
      </c>
      <c r="J1706" vm="9535">
        <f ca="1"/>
        <v>383.6</v>
      </c>
      <c r="K1706" vm="12534">
        <f ca="1"/>
        <v>452.05</v>
      </c>
      <c r="L1706" vm="12535">
        <f ca="1"/>
        <v>430.3</v>
      </c>
      <c r="M1706" s="19" vm="12536">
        <f ca="1"/>
        <v>17674.95</v>
      </c>
      <c r="N1706" s="16">
        <f t="shared" ca="1" si="351"/>
        <v>2.6439639958604814E-2</v>
      </c>
      <c r="O1706" s="16">
        <f t="shared" ca="1" si="350"/>
        <v>2.2155356922646887E-2</v>
      </c>
      <c r="P1706" s="16">
        <f t="shared" ca="1" si="352"/>
        <v>2.2155356922646887E-2</v>
      </c>
      <c r="Q1706" s="16">
        <f t="shared" ca="1" si="353"/>
        <v>0</v>
      </c>
      <c r="R1706" s="16">
        <f t="shared" ca="1" si="354"/>
        <v>3.9932020820427159E-3</v>
      </c>
      <c r="S1706" s="16">
        <f t="shared" ca="1" si="362"/>
        <v>4.1797344027080657E-3</v>
      </c>
      <c r="T1706" s="16">
        <f t="shared" ca="1" si="355"/>
        <v>5.6569392717004691E-3</v>
      </c>
      <c r="U1706" s="16">
        <f t="shared" ca="1" si="356"/>
        <v>1.1217691831125176E-2</v>
      </c>
      <c r="V1706" s="16">
        <f t="shared" ca="1" si="357"/>
        <v>1.1217691831125176E-2</v>
      </c>
      <c r="W1706" s="16">
        <f t="shared" ca="1" si="358"/>
        <v>1.0972823942403873E-2</v>
      </c>
      <c r="X1706" s="16">
        <f t="shared" ca="1" si="359"/>
        <v>1.0578600867165196E-2</v>
      </c>
      <c r="Y1706" s="16">
        <f t="shared" ca="1" si="360"/>
        <v>0</v>
      </c>
      <c r="Z1706" s="16">
        <f t="shared" ca="1" si="361"/>
        <v>0</v>
      </c>
    </row>
    <row r="1707" spans="2:26" x14ac:dyDescent="0.35">
      <c r="B1707" vm="12537">
        <f ca="1"/>
        <v>44662</v>
      </c>
      <c r="C1707" vm="12538">
        <f ca="1"/>
        <v>854.55</v>
      </c>
      <c r="E1707" vm="12539">
        <f ca="1"/>
        <v>81.315899999999999</v>
      </c>
      <c r="F1707" vm="12540">
        <f ca="1"/>
        <v>56.6</v>
      </c>
      <c r="G1707" vm="4743">
        <f ca="1"/>
        <v>348.55</v>
      </c>
      <c r="H1707" vm="4658">
        <f ca="1"/>
        <v>32</v>
      </c>
      <c r="J1707" vm="12541">
        <f ca="1"/>
        <v>390.1</v>
      </c>
      <c r="K1707" vm="12534">
        <f ca="1"/>
        <v>452.05</v>
      </c>
      <c r="L1707" vm="5747">
        <f ca="1"/>
        <v>437.75</v>
      </c>
      <c r="M1707" s="19" vm="12542">
        <f ca="1"/>
        <v>17530.3</v>
      </c>
      <c r="N1707" s="16">
        <f t="shared" ca="1" si="351"/>
        <v>1.8006803505732329E-2</v>
      </c>
      <c r="O1707" s="16">
        <f t="shared" ca="1" si="350"/>
        <v>1.7992591192892361E-2</v>
      </c>
      <c r="P1707" s="16">
        <f t="shared" ca="1" si="352"/>
        <v>1.7992591192892361E-2</v>
      </c>
      <c r="Q1707" s="16">
        <f t="shared" ca="1" si="353"/>
        <v>8.8378264700791573E-4</v>
      </c>
      <c r="R1707" s="16">
        <f t="shared" ca="1" si="354"/>
        <v>2.8519319738497036E-2</v>
      </c>
      <c r="S1707" s="16">
        <f t="shared" ca="1" si="362"/>
        <v>1.6802773503327567E-2</v>
      </c>
      <c r="T1707" s="16">
        <f t="shared" ca="1" si="355"/>
        <v>0</v>
      </c>
      <c r="U1707" s="16">
        <f t="shared" ca="1" si="356"/>
        <v>1.7165331321407209E-2</v>
      </c>
      <c r="V1707" s="16">
        <f t="shared" ca="1" si="357"/>
        <v>1.7165331321407209E-2</v>
      </c>
      <c r="W1707" s="16">
        <f t="shared" ca="1" si="358"/>
        <v>1.7465983128168199E-2</v>
      </c>
      <c r="X1707" s="16">
        <f t="shared" ca="1" si="359"/>
        <v>1.7071760052929524E-2</v>
      </c>
      <c r="Y1707" s="16">
        <f t="shared" ca="1" si="360"/>
        <v>0</v>
      </c>
      <c r="Z1707" s="16">
        <f t="shared" ca="1" si="361"/>
        <v>0</v>
      </c>
    </row>
    <row r="1708" spans="2:26" x14ac:dyDescent="0.35">
      <c r="B1708" vm="12543">
        <f ca="1"/>
        <v>44663</v>
      </c>
      <c r="C1708" vm="12544">
        <f ca="1"/>
        <v>844.9</v>
      </c>
      <c r="E1708" vm="12545">
        <f ca="1"/>
        <v>80.799199999999999</v>
      </c>
      <c r="F1708" vm="11031">
        <f ca="1"/>
        <v>55.25</v>
      </c>
      <c r="G1708" vm="4830">
        <f ca="1"/>
        <v>340.35</v>
      </c>
      <c r="H1708" vm="4689">
        <f ca="1"/>
        <v>31.05</v>
      </c>
      <c r="J1708" vm="5343">
        <f ca="1"/>
        <v>385</v>
      </c>
      <c r="K1708" vm="12546">
        <f ca="1"/>
        <v>438.3</v>
      </c>
      <c r="L1708" vm="2248">
        <f ca="1"/>
        <v>417</v>
      </c>
      <c r="M1708" s="19" vm="12547">
        <f ca="1"/>
        <v>17475.650000000001</v>
      </c>
      <c r="N1708" s="16">
        <f t="shared" ca="1" si="351"/>
        <v>-1.1356737435715128E-2</v>
      </c>
      <c r="O1708" s="16">
        <f t="shared" ca="1" si="350"/>
        <v>-6.3745048998470255E-3</v>
      </c>
      <c r="P1708" s="16">
        <f t="shared" ca="1" si="352"/>
        <v>-6.3745048998470255E-3</v>
      </c>
      <c r="Q1708" s="16">
        <f t="shared" ca="1" si="353"/>
        <v>-2.4140644811275112E-2</v>
      </c>
      <c r="R1708" s="16">
        <f t="shared" ca="1" si="354"/>
        <v>-2.3807192038447288E-2</v>
      </c>
      <c r="S1708" s="16">
        <f t="shared" ca="1" si="362"/>
        <v>-1.3159782224826628E-2</v>
      </c>
      <c r="T1708" s="16">
        <f t="shared" ca="1" si="355"/>
        <v>-3.0889185758611992E-2</v>
      </c>
      <c r="U1708" s="16">
        <f t="shared" ca="1" si="356"/>
        <v>-4.8561749367159797E-2</v>
      </c>
      <c r="V1708" s="16">
        <f t="shared" ca="1" si="357"/>
        <v>-4.8561749367159797E-2</v>
      </c>
      <c r="W1708" s="16">
        <f t="shared" ca="1" si="358"/>
        <v>-4.6383796450617062E-2</v>
      </c>
      <c r="X1708" s="16">
        <f t="shared" ca="1" si="359"/>
        <v>0</v>
      </c>
      <c r="Y1708" s="16">
        <f t="shared" ca="1" si="360"/>
        <v>4.6778019525855738E-2</v>
      </c>
      <c r="Z1708" s="16">
        <f t="shared" ca="1" si="361"/>
        <v>4.6943000516446384E-2</v>
      </c>
    </row>
    <row r="1709" spans="2:26" x14ac:dyDescent="0.35">
      <c r="B1709" vm="12548">
        <f ca="1"/>
        <v>44664</v>
      </c>
      <c r="C1709" vm="12549">
        <f ca="1"/>
        <v>840.5</v>
      </c>
      <c r="E1709" vm="12550">
        <f ca="1"/>
        <v>82.365799999999993</v>
      </c>
      <c r="F1709" vm="11646">
        <f ca="1"/>
        <v>54.7</v>
      </c>
      <c r="G1709" vm="12551">
        <f ca="1"/>
        <v>352.45</v>
      </c>
      <c r="H1709" vm="4678">
        <f ca="1"/>
        <v>31.55</v>
      </c>
      <c r="J1709" vm="8009">
        <f ca="1"/>
        <v>385.15</v>
      </c>
      <c r="K1709" vm="12552">
        <f ca="1"/>
        <v>431.05</v>
      </c>
      <c r="L1709" vm="12553">
        <f ca="1"/>
        <v>425.8</v>
      </c>
      <c r="M1709" s="19" vm="12554">
        <f ca="1"/>
        <v>17173.650000000001</v>
      </c>
      <c r="N1709" s="16">
        <f t="shared" ca="1" si="351"/>
        <v>-5.2213243101287598E-3</v>
      </c>
      <c r="O1709" s="16">
        <f t="shared" ca="1" si="350"/>
        <v>1.9203237727314054E-2</v>
      </c>
      <c r="P1709" s="16">
        <f t="shared" ca="1" si="352"/>
        <v>1.9203237727314054E-2</v>
      </c>
      <c r="Q1709" s="16">
        <f t="shared" ca="1" si="353"/>
        <v>-1.0004630969926639E-2</v>
      </c>
      <c r="R1709" s="16">
        <f t="shared" ca="1" si="354"/>
        <v>3.4934268325923987E-2</v>
      </c>
      <c r="S1709" s="16">
        <f t="shared" ca="1" si="362"/>
        <v>3.8953451119057872E-4</v>
      </c>
      <c r="T1709" s="16">
        <f t="shared" ca="1" si="355"/>
        <v>-1.667951476882942E-2</v>
      </c>
      <c r="U1709" s="16">
        <f t="shared" ca="1" si="356"/>
        <v>2.0883530660577694E-2</v>
      </c>
      <c r="V1709" s="16">
        <f t="shared" ca="1" si="357"/>
        <v>2.0883530660577694E-2</v>
      </c>
      <c r="W1709" s="16">
        <f t="shared" ca="1" si="358"/>
        <v>2.078018267877571E-2</v>
      </c>
      <c r="X1709" s="16">
        <f t="shared" ca="1" si="359"/>
        <v>2.0385959603537035E-2</v>
      </c>
      <c r="Y1709" s="16">
        <f t="shared" ca="1" si="360"/>
        <v>0</v>
      </c>
      <c r="Z1709" s="16">
        <f t="shared" ca="1" si="361"/>
        <v>0</v>
      </c>
    </row>
    <row r="1710" spans="2:26" x14ac:dyDescent="0.35">
      <c r="B1710" vm="12555">
        <f ca="1"/>
        <v>44669</v>
      </c>
      <c r="C1710" vm="12556">
        <f ca="1"/>
        <v>842.7</v>
      </c>
      <c r="E1710" vm="12557">
        <f ca="1"/>
        <v>84.982500000000002</v>
      </c>
      <c r="F1710" vm="11007">
        <f ca="1"/>
        <v>54.4</v>
      </c>
      <c r="G1710" vm="11354">
        <f ca="1"/>
        <v>344.05</v>
      </c>
      <c r="H1710" vm="12558">
        <f ca="1"/>
        <v>33.1</v>
      </c>
      <c r="J1710" vm="2187">
        <f ca="1"/>
        <v>386.65</v>
      </c>
      <c r="K1710" vm="12457">
        <f ca="1"/>
        <v>433.8</v>
      </c>
      <c r="L1710" vm="12559">
        <f ca="1"/>
        <v>424.15</v>
      </c>
      <c r="M1710" s="19" vm="12560">
        <f ca="1"/>
        <v>16958.650000000001</v>
      </c>
      <c r="N1710" s="16">
        <f t="shared" ca="1" si="351"/>
        <v>2.6140699296374552E-3</v>
      </c>
      <c r="O1710" s="16">
        <f t="shared" ca="1" si="350"/>
        <v>3.1275050725444724E-2</v>
      </c>
      <c r="P1710" s="16">
        <f t="shared" ca="1" si="352"/>
        <v>3.1275050725444724E-2</v>
      </c>
      <c r="Q1710" s="16">
        <f t="shared" ca="1" si="353"/>
        <v>-5.4995555660386584E-3</v>
      </c>
      <c r="R1710" s="16">
        <f t="shared" ca="1" si="354"/>
        <v>-2.4121772571395684E-2</v>
      </c>
      <c r="S1710" s="16">
        <f t="shared" ca="1" si="362"/>
        <v>3.8870222560696481E-3</v>
      </c>
      <c r="T1710" s="16">
        <f t="shared" ca="1" si="355"/>
        <v>6.3595057368400019E-3</v>
      </c>
      <c r="U1710" s="16">
        <f t="shared" ca="1" si="356"/>
        <v>-3.8825862056354006E-3</v>
      </c>
      <c r="V1710" s="16">
        <f t="shared" ca="1" si="357"/>
        <v>-3.8825862056354006E-3</v>
      </c>
      <c r="W1710" s="16">
        <f t="shared" ca="1" si="358"/>
        <v>-4.4712153553509229E-3</v>
      </c>
      <c r="X1710" s="16">
        <f t="shared" ca="1" si="359"/>
        <v>0</v>
      </c>
      <c r="Y1710" s="16">
        <f t="shared" ca="1" si="360"/>
        <v>4.8654384305896001E-3</v>
      </c>
      <c r="Z1710" s="16">
        <f t="shared" ca="1" si="361"/>
        <v>5.0304194211802447E-3</v>
      </c>
    </row>
    <row r="1711" spans="2:26" x14ac:dyDescent="0.35">
      <c r="B1711" vm="12561">
        <f ca="1"/>
        <v>44670</v>
      </c>
      <c r="C1711" vm="12562">
        <f ca="1"/>
        <v>819.3</v>
      </c>
      <c r="E1711" vm="12563">
        <f ca="1"/>
        <v>83.432500000000005</v>
      </c>
      <c r="F1711" vm="12564">
        <f ca="1"/>
        <v>53.55</v>
      </c>
      <c r="G1711" vm="6250">
        <f ca="1"/>
        <v>341.45</v>
      </c>
      <c r="H1711" vm="12033">
        <f ca="1"/>
        <v>33.700000000000003</v>
      </c>
      <c r="J1711" vm="5089">
        <f ca="1"/>
        <v>374.95</v>
      </c>
      <c r="K1711" vm="8651">
        <f ca="1"/>
        <v>424.95</v>
      </c>
      <c r="L1711" vm="12565">
        <f ca="1"/>
        <v>427.55</v>
      </c>
      <c r="M1711" s="19" vm="12566">
        <f ca="1"/>
        <v>17136.55</v>
      </c>
      <c r="N1711" s="16">
        <f t="shared" ca="1" si="351"/>
        <v>-2.8160705630538772E-2</v>
      </c>
      <c r="O1711" s="16">
        <f t="shared" ca="1" si="350"/>
        <v>-1.8407431235338688E-2</v>
      </c>
      <c r="P1711" s="16">
        <f t="shared" ca="1" si="352"/>
        <v>-1.8407431235338688E-2</v>
      </c>
      <c r="Q1711" s="16">
        <f t="shared" ca="1" si="353"/>
        <v>-1.5748356968139168E-2</v>
      </c>
      <c r="R1711" s="16">
        <f t="shared" ca="1" si="354"/>
        <v>-7.5857402413906762E-3</v>
      </c>
      <c r="S1711" s="16">
        <f t="shared" ca="1" si="362"/>
        <v>-3.0727207307646071E-2</v>
      </c>
      <c r="T1711" s="16">
        <f t="shared" ca="1" si="355"/>
        <v>-2.0612083448138793E-2</v>
      </c>
      <c r="U1711" s="16">
        <f t="shared" ca="1" si="356"/>
        <v>7.9840743482205486E-3</v>
      </c>
      <c r="V1711" s="16">
        <f t="shared" ca="1" si="357"/>
        <v>7.9840743482205486E-3</v>
      </c>
      <c r="W1711" s="16">
        <f t="shared" ca="1" si="358"/>
        <v>6.3417252125154136E-3</v>
      </c>
      <c r="X1711" s="16">
        <f t="shared" ca="1" si="359"/>
        <v>5.9475021372767363E-3</v>
      </c>
      <c r="Y1711" s="16">
        <f t="shared" ca="1" si="360"/>
        <v>0</v>
      </c>
      <c r="Z1711" s="16">
        <f t="shared" ca="1" si="361"/>
        <v>0</v>
      </c>
    </row>
    <row r="1712" spans="2:26" x14ac:dyDescent="0.35">
      <c r="B1712" vm="12567">
        <f ca="1"/>
        <v>44671</v>
      </c>
      <c r="C1712" vm="12568">
        <f ca="1"/>
        <v>827.65</v>
      </c>
      <c r="E1712" vm="12569">
        <f ca="1"/>
        <v>84.432500000000005</v>
      </c>
      <c r="F1712" vm="9197">
        <f ca="1"/>
        <v>53.85</v>
      </c>
      <c r="G1712" vm="7719">
        <f ca="1"/>
        <v>347.45</v>
      </c>
      <c r="H1712" vm="10068">
        <f ca="1"/>
        <v>34.9</v>
      </c>
      <c r="J1712" vm="5284">
        <f ca="1"/>
        <v>380.2</v>
      </c>
      <c r="K1712" vm="12570">
        <f ca="1"/>
        <v>440.55</v>
      </c>
      <c r="L1712" vm="6163">
        <f ca="1"/>
        <v>421.9</v>
      </c>
      <c r="M1712" s="19" vm="12571">
        <f ca="1"/>
        <v>17392.599999999999</v>
      </c>
      <c r="N1712" s="16">
        <f t="shared" ca="1" si="351"/>
        <v>1.0140042558405594E-2</v>
      </c>
      <c r="O1712" s="16">
        <f t="shared" ca="1" si="350"/>
        <v>1.1914476865758297E-2</v>
      </c>
      <c r="P1712" s="16">
        <f t="shared" ca="1" si="352"/>
        <v>1.1914476865758297E-2</v>
      </c>
      <c r="Q1712" s="16">
        <f t="shared" ca="1" si="353"/>
        <v>5.5866067086397762E-3</v>
      </c>
      <c r="R1712" s="16">
        <f t="shared" ca="1" si="354"/>
        <v>1.74195143532382E-2</v>
      </c>
      <c r="S1712" s="16">
        <f t="shared" ca="1" si="362"/>
        <v>1.3904746306930451E-2</v>
      </c>
      <c r="T1712" s="16">
        <f t="shared" ca="1" si="355"/>
        <v>3.6052431368103564E-2</v>
      </c>
      <c r="U1712" s="16">
        <f t="shared" ca="1" si="356"/>
        <v>-1.330292147167143E-2</v>
      </c>
      <c r="V1712" s="16">
        <f t="shared" ca="1" si="357"/>
        <v>-1.330292147167143E-2</v>
      </c>
      <c r="W1712" s="16">
        <f t="shared" ca="1" si="358"/>
        <v>-1.1173927715260025E-2</v>
      </c>
      <c r="X1712" s="16">
        <f t="shared" ca="1" si="359"/>
        <v>0</v>
      </c>
      <c r="Y1712" s="16">
        <f t="shared" ca="1" si="360"/>
        <v>1.1568150790498702E-2</v>
      </c>
      <c r="Z1712" s="16">
        <f t="shared" ca="1" si="361"/>
        <v>1.1733131781089347E-2</v>
      </c>
    </row>
    <row r="1713" spans="2:26" x14ac:dyDescent="0.35">
      <c r="B1713" vm="12572">
        <f ca="1"/>
        <v>44672</v>
      </c>
      <c r="C1713" vm="12573">
        <f ca="1"/>
        <v>850.5</v>
      </c>
      <c r="E1713" vm="12574">
        <f ca="1"/>
        <v>84.299199999999999</v>
      </c>
      <c r="F1713" vm="11646">
        <f ca="1"/>
        <v>54.7</v>
      </c>
      <c r="G1713" vm="12575">
        <f ca="1"/>
        <v>349.8</v>
      </c>
      <c r="H1713" vm="10104">
        <f ca="1"/>
        <v>36.049999999999997</v>
      </c>
      <c r="J1713" vm="7400">
        <f ca="1"/>
        <v>371.95</v>
      </c>
      <c r="K1713" vm="12576">
        <f ca="1"/>
        <v>448.05</v>
      </c>
      <c r="L1713" vm="8651">
        <f ca="1"/>
        <v>424.95</v>
      </c>
      <c r="M1713" s="19" vm="12577">
        <f ca="1"/>
        <v>17171.95</v>
      </c>
      <c r="N1713" s="16">
        <f t="shared" ca="1" si="351"/>
        <v>2.7234052129741948E-2</v>
      </c>
      <c r="O1713" s="16">
        <f t="shared" ca="1" si="350"/>
        <v>-1.5800235252969226E-3</v>
      </c>
      <c r="P1713" s="16">
        <f t="shared" ca="1" si="352"/>
        <v>-1.5800235252969226E-3</v>
      </c>
      <c r="Q1713" s="16">
        <f t="shared" ca="1" si="353"/>
        <v>1.5661305825538006E-2</v>
      </c>
      <c r="R1713" s="16">
        <f t="shared" ca="1" si="354"/>
        <v>6.7407928241654883E-3</v>
      </c>
      <c r="S1713" s="16">
        <f t="shared" ca="1" si="362"/>
        <v>-2.1937993416978382E-2</v>
      </c>
      <c r="T1713" s="16">
        <f t="shared" ca="1" si="355"/>
        <v>1.6880887017489826E-2</v>
      </c>
      <c r="U1713" s="16">
        <f t="shared" ca="1" si="356"/>
        <v>7.2031958143423946E-3</v>
      </c>
      <c r="V1713" s="16">
        <f t="shared" ca="1" si="357"/>
        <v>7.2031958143423946E-3</v>
      </c>
      <c r="W1713" s="16">
        <f t="shared" ca="1" si="358"/>
        <v>7.4096635946788066E-3</v>
      </c>
      <c r="X1713" s="16">
        <f t="shared" ca="1" si="359"/>
        <v>7.0154405194401293E-3</v>
      </c>
      <c r="Y1713" s="16">
        <f t="shared" ca="1" si="360"/>
        <v>0</v>
      </c>
      <c r="Z1713" s="16">
        <f t="shared" ca="1" si="361"/>
        <v>0</v>
      </c>
    </row>
    <row r="1714" spans="2:26" x14ac:dyDescent="0.35">
      <c r="B1714" vm="12578">
        <f ca="1"/>
        <v>44673</v>
      </c>
      <c r="C1714" vm="12579">
        <f ca="1"/>
        <v>874.15</v>
      </c>
      <c r="E1714" vm="12580">
        <f ca="1"/>
        <v>83.882499999999993</v>
      </c>
      <c r="F1714" vm="9293">
        <f ca="1"/>
        <v>53.95</v>
      </c>
      <c r="G1714" vm="12581">
        <f ca="1"/>
        <v>345.35</v>
      </c>
      <c r="H1714" vm="12582">
        <f ca="1"/>
        <v>35.549999999999997</v>
      </c>
      <c r="J1714" vm="9582">
        <f ca="1"/>
        <v>367.35</v>
      </c>
      <c r="K1714" vm="12583">
        <f ca="1"/>
        <v>438.85</v>
      </c>
      <c r="L1714" vm="12584">
        <f ca="1"/>
        <v>415.8</v>
      </c>
      <c r="M1714" s="19" vm="12585">
        <f ca="1"/>
        <v>16953.95</v>
      </c>
      <c r="N1714" s="16">
        <f t="shared" ca="1" si="351"/>
        <v>2.7427573807741419E-2</v>
      </c>
      <c r="O1714" s="16">
        <f t="shared" ca="1" si="350"/>
        <v>-4.9553649736485085E-3</v>
      </c>
      <c r="P1714" s="16">
        <f t="shared" ca="1" si="352"/>
        <v>-4.9553649736485085E-3</v>
      </c>
      <c r="Q1714" s="16">
        <f t="shared" ca="1" si="353"/>
        <v>-1.3806017723791832E-2</v>
      </c>
      <c r="R1714" s="16">
        <f t="shared" ca="1" si="354"/>
        <v>-1.2803167049519754E-2</v>
      </c>
      <c r="S1714" s="16">
        <f t="shared" ca="1" si="362"/>
        <v>-1.2444364571063805E-2</v>
      </c>
      <c r="T1714" s="16">
        <f t="shared" ca="1" si="355"/>
        <v>-2.0747164292101827E-2</v>
      </c>
      <c r="U1714" s="16">
        <f t="shared" ca="1" si="356"/>
        <v>-2.1767139520722623E-2</v>
      </c>
      <c r="V1714" s="16">
        <f t="shared" ca="1" si="357"/>
        <v>-2.1767139520722623E-2</v>
      </c>
      <c r="W1714" s="16">
        <f t="shared" ca="1" si="358"/>
        <v>-2.0618653878807867E-2</v>
      </c>
      <c r="X1714" s="16">
        <f t="shared" ca="1" si="359"/>
        <v>0</v>
      </c>
      <c r="Y1714" s="16">
        <f t="shared" ca="1" si="360"/>
        <v>2.1012876954046543E-2</v>
      </c>
      <c r="Z1714" s="16">
        <f t="shared" ca="1" si="361"/>
        <v>2.1177857944637189E-2</v>
      </c>
    </row>
    <row r="1715" spans="2:26" x14ac:dyDescent="0.35">
      <c r="B1715" vm="12586">
        <f ca="1"/>
        <v>44676</v>
      </c>
      <c r="C1715" vm="12587">
        <f ca="1"/>
        <v>859.55</v>
      </c>
      <c r="E1715" vm="12588">
        <f ca="1"/>
        <v>81.932500000000005</v>
      </c>
      <c r="F1715" vm="9094">
        <f ca="1"/>
        <v>51.7</v>
      </c>
      <c r="G1715" vm="694">
        <f ca="1"/>
        <v>322.85000000000002</v>
      </c>
      <c r="H1715" vm="9664">
        <f ca="1"/>
        <v>33.9</v>
      </c>
      <c r="J1715" vm="10342">
        <f ca="1"/>
        <v>359.9</v>
      </c>
      <c r="K1715" vm="12589">
        <f ca="1"/>
        <v>425.15</v>
      </c>
      <c r="L1715" vm="248">
        <f ca="1"/>
        <v>402.1</v>
      </c>
      <c r="M1715" s="19" vm="12590">
        <f ca="1"/>
        <v>17200.8</v>
      </c>
      <c r="N1715" s="16">
        <f t="shared" ca="1" si="351"/>
        <v>-1.6842989156155373E-2</v>
      </c>
      <c r="O1715" s="16">
        <f t="shared" ca="1" si="350"/>
        <v>-2.3521272530693856E-2</v>
      </c>
      <c r="P1715" s="16">
        <f t="shared" ca="1" si="352"/>
        <v>-2.3521272530693856E-2</v>
      </c>
      <c r="Q1715" s="16">
        <f t="shared" ca="1" si="353"/>
        <v>-4.2599910189760219E-2</v>
      </c>
      <c r="R1715" s="16">
        <f t="shared" ca="1" si="354"/>
        <v>-6.7370576462505868E-2</v>
      </c>
      <c r="S1715" s="16">
        <f t="shared" ca="1" si="362"/>
        <v>-2.0488856981301578E-2</v>
      </c>
      <c r="T1715" s="16">
        <f t="shared" ca="1" si="355"/>
        <v>-3.1715621206325227E-2</v>
      </c>
      <c r="U1715" s="16">
        <f t="shared" ca="1" si="356"/>
        <v>-3.3503561520684212E-2</v>
      </c>
      <c r="V1715" s="16">
        <f t="shared" ca="1" si="357"/>
        <v>-3.3503561520684212E-2</v>
      </c>
      <c r="W1715" s="16">
        <f t="shared" ca="1" si="358"/>
        <v>-3.4883813800057499E-2</v>
      </c>
      <c r="X1715" s="16">
        <f t="shared" ca="1" si="359"/>
        <v>0</v>
      </c>
      <c r="Y1715" s="16">
        <f t="shared" ca="1" si="360"/>
        <v>3.5278036875296175E-2</v>
      </c>
      <c r="Z1715" s="16">
        <f t="shared" ca="1" si="361"/>
        <v>3.5443017865886821E-2</v>
      </c>
    </row>
    <row r="1716" spans="2:26" x14ac:dyDescent="0.35">
      <c r="B1716" vm="12591">
        <f ca="1"/>
        <v>44677</v>
      </c>
      <c r="C1716" vm="12592">
        <f ca="1"/>
        <v>909.5</v>
      </c>
      <c r="E1716" vm="12593">
        <f ca="1"/>
        <v>83.499200000000002</v>
      </c>
      <c r="F1716" vm="12594">
        <f ca="1"/>
        <v>52.95</v>
      </c>
      <c r="G1716" vm="733">
        <f ca="1"/>
        <v>322.95</v>
      </c>
      <c r="H1716" vm="10641">
        <f ca="1"/>
        <v>33.799999999999997</v>
      </c>
      <c r="J1716" vm="526">
        <f ca="1"/>
        <v>356.1</v>
      </c>
      <c r="K1716" vm="5757">
        <f ca="1"/>
        <v>434.9</v>
      </c>
      <c r="L1716" vm="12595">
        <f ca="1"/>
        <v>411.6</v>
      </c>
      <c r="M1716" s="19" vm="12596">
        <f ca="1"/>
        <v>17038.400000000001</v>
      </c>
      <c r="N1716" s="16">
        <f t="shared" ca="1" si="351"/>
        <v>5.6486001470674424E-2</v>
      </c>
      <c r="O1716" s="16">
        <f t="shared" ca="1" si="350"/>
        <v>1.8941313431115256E-2</v>
      </c>
      <c r="P1716" s="16">
        <f t="shared" ca="1" si="352"/>
        <v>1.8941313431115256E-2</v>
      </c>
      <c r="Q1716" s="16">
        <f t="shared" ca="1" si="353"/>
        <v>2.3890290533032058E-2</v>
      </c>
      <c r="R1716" s="16">
        <f t="shared" ca="1" si="354"/>
        <v>3.0969340600570951E-4</v>
      </c>
      <c r="S1716" s="16">
        <f t="shared" ca="1" si="362"/>
        <v>-1.0614624801252876E-2</v>
      </c>
      <c r="T1716" s="16">
        <f t="shared" ca="1" si="355"/>
        <v>2.2674071771791246E-2</v>
      </c>
      <c r="U1716" s="16">
        <f t="shared" ca="1" si="356"/>
        <v>2.335119005666618E-2</v>
      </c>
      <c r="V1716" s="16">
        <f t="shared" ca="1" si="357"/>
        <v>2.335119005666618E-2</v>
      </c>
      <c r="W1716" s="16">
        <f t="shared" ca="1" si="358"/>
        <v>2.2591763430078553E-2</v>
      </c>
      <c r="X1716" s="16">
        <f t="shared" ca="1" si="359"/>
        <v>2.2197540354839878E-2</v>
      </c>
      <c r="Y1716" s="16">
        <f t="shared" ca="1" si="360"/>
        <v>0</v>
      </c>
      <c r="Z1716" s="16">
        <f t="shared" ca="1" si="361"/>
        <v>0</v>
      </c>
    </row>
    <row r="1717" spans="2:26" x14ac:dyDescent="0.35">
      <c r="B1717" vm="12597">
        <f ca="1"/>
        <v>44678</v>
      </c>
      <c r="C1717" vm="12598">
        <f ca="1"/>
        <v>887.3</v>
      </c>
      <c r="E1717" vm="12599">
        <f ca="1"/>
        <v>82.165800000000004</v>
      </c>
      <c r="F1717" vm="12600">
        <f ca="1"/>
        <v>52.6</v>
      </c>
      <c r="G1717" vm="12601">
        <f ca="1"/>
        <v>318.14999999999998</v>
      </c>
      <c r="H1717" vm="12040">
        <f ca="1"/>
        <v>32.9</v>
      </c>
      <c r="J1717" vm="6472">
        <f ca="1"/>
        <v>353.1</v>
      </c>
      <c r="K1717" vm="5054">
        <f ca="1"/>
        <v>430.25</v>
      </c>
      <c r="L1717" vm="8591">
        <f ca="1"/>
        <v>412.65</v>
      </c>
      <c r="M1717" s="19" vm="12602">
        <f ca="1"/>
        <v>17245.05</v>
      </c>
      <c r="N1717" s="16">
        <f t="shared" ca="1" si="351"/>
        <v>-2.4711854116884868E-2</v>
      </c>
      <c r="O1717" s="16">
        <f t="shared" ca="1" si="350"/>
        <v>-1.6097893880924603E-2</v>
      </c>
      <c r="P1717" s="16">
        <f t="shared" ca="1" si="352"/>
        <v>-1.6097893880924603E-2</v>
      </c>
      <c r="Q1717" s="16">
        <f t="shared" ca="1" si="353"/>
        <v>-6.6319523037513687E-3</v>
      </c>
      <c r="R1717" s="16">
        <f t="shared" ca="1" si="354"/>
        <v>-1.4974542799680624E-2</v>
      </c>
      <c r="S1717" s="16">
        <f t="shared" ca="1" si="362"/>
        <v>-8.4602873493913218E-3</v>
      </c>
      <c r="T1717" s="16">
        <f t="shared" ca="1" si="355"/>
        <v>-1.074968451194382E-2</v>
      </c>
      <c r="U1717" s="16">
        <f t="shared" ca="1" si="356"/>
        <v>2.5477720787985617E-3</v>
      </c>
      <c r="V1717" s="16">
        <f t="shared" ca="1" si="357"/>
        <v>2.5477720787985617E-3</v>
      </c>
      <c r="W1717" s="16">
        <f t="shared" ca="1" si="358"/>
        <v>1.1980319836594334E-3</v>
      </c>
      <c r="X1717" s="16">
        <f t="shared" ca="1" si="359"/>
        <v>8.0380890842075619E-4</v>
      </c>
      <c r="Y1717" s="16">
        <f t="shared" ca="1" si="360"/>
        <v>0</v>
      </c>
      <c r="Z1717" s="16">
        <f t="shared" ca="1" si="361"/>
        <v>0</v>
      </c>
    </row>
    <row r="1718" spans="2:26" x14ac:dyDescent="0.35">
      <c r="B1718" vm="12603">
        <f ca="1"/>
        <v>44679</v>
      </c>
      <c r="C1718" vm="12604">
        <f ca="1"/>
        <v>887.1</v>
      </c>
      <c r="E1718" vm="12605">
        <f ca="1"/>
        <v>82.215800000000002</v>
      </c>
      <c r="F1718" vm="9219">
        <f ca="1"/>
        <v>53.8</v>
      </c>
      <c r="G1718" vm="11709">
        <f ca="1"/>
        <v>321.55</v>
      </c>
      <c r="H1718" vm="9664">
        <f ca="1"/>
        <v>33.9</v>
      </c>
      <c r="J1718" vm="12606">
        <f ca="1"/>
        <v>348.15</v>
      </c>
      <c r="K1718" vm="12607">
        <f ca="1"/>
        <v>436.05</v>
      </c>
      <c r="L1718" vm="12608">
        <f ca="1"/>
        <v>411.65</v>
      </c>
      <c r="M1718" s="19" vm="12609">
        <f ca="1"/>
        <v>17102.55</v>
      </c>
      <c r="N1718" s="16">
        <f t="shared" ca="1" si="351"/>
        <v>-2.2542831475081182E-4</v>
      </c>
      <c r="O1718" s="16">
        <f t="shared" ca="1" si="350"/>
        <v>6.0834061162541391E-4</v>
      </c>
      <c r="P1718" s="16">
        <f t="shared" ca="1" si="352"/>
        <v>6.0834061162541391E-4</v>
      </c>
      <c r="Q1718" s="16">
        <f t="shared" ca="1" si="353"/>
        <v>2.2557347424074527E-2</v>
      </c>
      <c r="R1718" s="16">
        <f t="shared" ca="1" si="354"/>
        <v>1.0630082902071035E-2</v>
      </c>
      <c r="S1718" s="16">
        <f t="shared" ca="1" si="362"/>
        <v>-1.4117881545785157E-2</v>
      </c>
      <c r="T1718" s="16">
        <f t="shared" ca="1" si="355"/>
        <v>1.3390480581345855E-2</v>
      </c>
      <c r="U1718" s="16">
        <f t="shared" ca="1" si="356"/>
        <v>-2.4263022942582137E-3</v>
      </c>
      <c r="V1718" s="16">
        <f t="shared" ca="1" si="357"/>
        <v>-2.4263022942582137E-3</v>
      </c>
      <c r="W1718" s="16">
        <f t="shared" ca="1" si="358"/>
        <v>-1.4710117588831698E-3</v>
      </c>
      <c r="X1718" s="16">
        <f t="shared" ca="1" si="359"/>
        <v>0</v>
      </c>
      <c r="Y1718" s="16">
        <f t="shared" ca="1" si="360"/>
        <v>1.865234834121847E-3</v>
      </c>
      <c r="Z1718" s="16">
        <f t="shared" ca="1" si="361"/>
        <v>2.0302158247124916E-3</v>
      </c>
    </row>
    <row r="1719" spans="2:26" x14ac:dyDescent="0.35">
      <c r="B1719" vm="12610">
        <f ca="1"/>
        <v>44680</v>
      </c>
      <c r="C1719" vm="12611">
        <f ca="1"/>
        <v>856.4</v>
      </c>
      <c r="E1719" vm="12612">
        <f ca="1"/>
        <v>79.515900000000002</v>
      </c>
      <c r="F1719" vm="12613">
        <f ca="1"/>
        <v>52.65</v>
      </c>
      <c r="G1719" vm="5793">
        <f ca="1"/>
        <v>321.89999999999998</v>
      </c>
      <c r="H1719" vm="12614">
        <f ca="1"/>
        <v>33.200000000000003</v>
      </c>
      <c r="J1719" vm="12615">
        <f ca="1"/>
        <v>354.65</v>
      </c>
      <c r="K1719" vm="127">
        <f ca="1"/>
        <v>437.6</v>
      </c>
      <c r="L1719" vm="2294">
        <f ca="1"/>
        <v>408.35</v>
      </c>
      <c r="M1719" s="19" vm="12616">
        <f ca="1"/>
        <v>17069.099999999999</v>
      </c>
      <c r="N1719" s="16">
        <f t="shared" ca="1" si="351"/>
        <v>-3.5220158811013542E-2</v>
      </c>
      <c r="O1719" s="16">
        <f t="shared" ca="1" si="350"/>
        <v>-3.3390496040338301E-2</v>
      </c>
      <c r="P1719" s="16">
        <f t="shared" ca="1" si="352"/>
        <v>-3.3390496040338301E-2</v>
      </c>
      <c r="Q1719" s="16">
        <f t="shared" ca="1" si="353"/>
        <v>-2.1607228587754209E-2</v>
      </c>
      <c r="R1719" s="16">
        <f t="shared" ca="1" si="354"/>
        <v>1.0878857238901232E-3</v>
      </c>
      <c r="S1719" s="16">
        <f t="shared" ca="1" si="362"/>
        <v>1.8497966259539925E-2</v>
      </c>
      <c r="T1719" s="16">
        <f t="shared" ca="1" si="355"/>
        <v>3.5483354347768123E-3</v>
      </c>
      <c r="U1719" s="16">
        <f t="shared" ca="1" si="356"/>
        <v>-8.0488239401502806E-3</v>
      </c>
      <c r="V1719" s="16">
        <f t="shared" ca="1" si="357"/>
        <v>-8.0488239401502806E-3</v>
      </c>
      <c r="W1719" s="16">
        <f t="shared" ca="1" si="358"/>
        <v>-8.2378697242607227E-3</v>
      </c>
      <c r="X1719" s="16">
        <f t="shared" ca="1" si="359"/>
        <v>0</v>
      </c>
      <c r="Y1719" s="16">
        <f t="shared" ca="1" si="360"/>
        <v>8.6320927994993999E-3</v>
      </c>
      <c r="Z1719" s="16">
        <f t="shared" ca="1" si="361"/>
        <v>8.7970737900900445E-3</v>
      </c>
    </row>
    <row r="1720" spans="2:26" x14ac:dyDescent="0.35">
      <c r="B1720" vm="12617">
        <f ca="1"/>
        <v>44683</v>
      </c>
      <c r="C1720" vm="12618">
        <f ca="1"/>
        <v>856.55</v>
      </c>
      <c r="E1720" vm="12619">
        <f ca="1"/>
        <v>79.382499999999993</v>
      </c>
      <c r="F1720" vm="12620">
        <f ca="1"/>
        <v>52.4</v>
      </c>
      <c r="G1720" vm="12621">
        <f ca="1"/>
        <v>323.35000000000002</v>
      </c>
      <c r="H1720" vm="12622">
        <f ca="1"/>
        <v>33.450000000000003</v>
      </c>
      <c r="J1720" vm="4518">
        <f ca="1"/>
        <v>333.8</v>
      </c>
      <c r="K1720" vm="12623">
        <f ca="1"/>
        <v>432.85</v>
      </c>
      <c r="L1720" vm="12624">
        <f ca="1"/>
        <v>407.85</v>
      </c>
      <c r="M1720" s="19" vm="12625">
        <f ca="1"/>
        <v>16677.599999999999</v>
      </c>
      <c r="N1720" s="16">
        <f t="shared" ca="1" si="351"/>
        <v>1.7513646093980233E-4</v>
      </c>
      <c r="O1720" s="16">
        <f t="shared" ca="1" si="350"/>
        <v>-1.6790607248482387E-3</v>
      </c>
      <c r="P1720" s="16">
        <f t="shared" ca="1" si="352"/>
        <v>-1.6790607248482387E-3</v>
      </c>
      <c r="Q1720" s="16">
        <f t="shared" ca="1" si="353"/>
        <v>-4.7596472529880243E-3</v>
      </c>
      <c r="R1720" s="16">
        <f t="shared" ca="1" si="354"/>
        <v>4.4943895878394886E-3</v>
      </c>
      <c r="S1720" s="16">
        <f t="shared" ca="1" si="362"/>
        <v>-6.0589376420361003E-2</v>
      </c>
      <c r="T1720" s="16">
        <f t="shared" ca="1" si="355"/>
        <v>-1.0914003445988625E-2</v>
      </c>
      <c r="U1720" s="16">
        <f t="shared" ca="1" si="356"/>
        <v>-1.2251900576953241E-3</v>
      </c>
      <c r="V1720" s="16">
        <f t="shared" ca="1" si="357"/>
        <v>-1.2251900576953241E-3</v>
      </c>
      <c r="W1720" s="16">
        <f t="shared" ca="1" si="358"/>
        <v>-1.0770896173880168E-3</v>
      </c>
      <c r="X1720" s="16">
        <f t="shared" ca="1" si="359"/>
        <v>0</v>
      </c>
      <c r="Y1720" s="16">
        <f t="shared" ca="1" si="360"/>
        <v>1.4713126926266941E-3</v>
      </c>
      <c r="Z1720" s="16">
        <f t="shared" ca="1" si="361"/>
        <v>1.6362936832173386E-3</v>
      </c>
    </row>
    <row r="1721" spans="2:26" x14ac:dyDescent="0.35">
      <c r="B1721" vm="12626">
        <f ca="1"/>
        <v>44685</v>
      </c>
      <c r="C1721" vm="11810">
        <f ca="1"/>
        <v>812.8</v>
      </c>
      <c r="E1721" vm="12627">
        <f ca="1"/>
        <v>77.065899999999999</v>
      </c>
      <c r="F1721" vm="12628">
        <f ca="1"/>
        <v>52.35</v>
      </c>
      <c r="G1721" vm="12629">
        <f ca="1"/>
        <v>315.85000000000002</v>
      </c>
      <c r="H1721" vm="5007">
        <f ca="1"/>
        <v>32.450000000000003</v>
      </c>
      <c r="J1721" vm="10377">
        <f ca="1"/>
        <v>342.5</v>
      </c>
      <c r="K1721" vm="12630">
        <f ca="1"/>
        <v>423.5</v>
      </c>
      <c r="L1721" vm="12631">
        <f ca="1"/>
        <v>395.2</v>
      </c>
      <c r="M1721" s="19" vm="12632">
        <f ca="1"/>
        <v>16682.650000000001</v>
      </c>
      <c r="N1721" s="16">
        <f t="shared" ca="1" si="351"/>
        <v>-5.2427616352250031E-2</v>
      </c>
      <c r="O1721" s="16">
        <f t="shared" ca="1" si="350"/>
        <v>-2.9617040954359977E-2</v>
      </c>
      <c r="P1721" s="16">
        <f t="shared" ca="1" si="352"/>
        <v>-2.9617040954359977E-2</v>
      </c>
      <c r="Q1721" s="16">
        <f t="shared" ca="1" si="353"/>
        <v>-9.5465401045054992E-4</v>
      </c>
      <c r="R1721" s="16">
        <f t="shared" ca="1" si="354"/>
        <v>-2.3467910547892344E-2</v>
      </c>
      <c r="S1721" s="16">
        <f t="shared" ca="1" si="362"/>
        <v>2.5729646474545346E-2</v>
      </c>
      <c r="T1721" s="16">
        <f t="shared" ca="1" si="355"/>
        <v>-2.1837733569673799E-2</v>
      </c>
      <c r="U1721" s="16">
        <f t="shared" ca="1" si="356"/>
        <v>-3.1507493872876699E-2</v>
      </c>
      <c r="V1721" s="16">
        <f t="shared" ca="1" si="357"/>
        <v>-3.1507493872876699E-2</v>
      </c>
      <c r="W1721" s="16">
        <f t="shared" ca="1" si="358"/>
        <v>-3.0882408689846222E-2</v>
      </c>
      <c r="X1721" s="16">
        <f t="shared" ca="1" si="359"/>
        <v>0</v>
      </c>
      <c r="Y1721" s="16">
        <f t="shared" ca="1" si="360"/>
        <v>3.1276631765084897E-2</v>
      </c>
      <c r="Z1721" s="16">
        <f t="shared" ca="1" si="361"/>
        <v>3.1441612755675544E-2</v>
      </c>
    </row>
    <row r="1722" spans="2:26" x14ac:dyDescent="0.35">
      <c r="B1722" vm="12633">
        <f ca="1"/>
        <v>44686</v>
      </c>
      <c r="C1722" vm="12634">
        <f ca="1"/>
        <v>811.35</v>
      </c>
      <c r="E1722" vm="12635">
        <f ca="1"/>
        <v>78.299199999999999</v>
      </c>
      <c r="F1722" vm="9197">
        <f ca="1"/>
        <v>53.85</v>
      </c>
      <c r="G1722" vm="37">
        <f ca="1"/>
        <v>311</v>
      </c>
      <c r="H1722" vm="11845">
        <f ca="1"/>
        <v>32.4</v>
      </c>
      <c r="J1722" vm="12575">
        <f ca="1"/>
        <v>349.8</v>
      </c>
      <c r="K1722" vm="8629">
        <f ca="1"/>
        <v>426.3</v>
      </c>
      <c r="L1722" vm="12636">
        <f ca="1"/>
        <v>405.2</v>
      </c>
      <c r="M1722" s="19" vm="12637">
        <f ca="1"/>
        <v>16411.25</v>
      </c>
      <c r="N1722" s="16">
        <f t="shared" ca="1" si="351"/>
        <v>-1.7855498386717128E-3</v>
      </c>
      <c r="O1722" s="16">
        <f t="shared" ca="1" si="350"/>
        <v>1.5876485847152684E-2</v>
      </c>
      <c r="P1722" s="16">
        <f t="shared" ca="1" si="352"/>
        <v>1.5876485847152684E-2</v>
      </c>
      <c r="Q1722" s="16">
        <f t="shared" ca="1" si="353"/>
        <v>2.8250466285851653E-2</v>
      </c>
      <c r="R1722" s="16">
        <f t="shared" ca="1" si="354"/>
        <v>-1.5474505165475317E-2</v>
      </c>
      <c r="S1722" s="16">
        <f t="shared" ca="1" si="362"/>
        <v>2.1089904882221695E-2</v>
      </c>
      <c r="T1722" s="16">
        <f t="shared" ca="1" si="355"/>
        <v>6.5898096790555829E-3</v>
      </c>
      <c r="U1722" s="16">
        <f t="shared" ca="1" si="356"/>
        <v>2.4988806500815499E-2</v>
      </c>
      <c r="V1722" s="16">
        <f t="shared" ca="1" si="357"/>
        <v>2.4988806500815499E-2</v>
      </c>
      <c r="W1722" s="16">
        <f t="shared" ca="1" si="358"/>
        <v>2.2844168419834152E-2</v>
      </c>
      <c r="X1722" s="16">
        <f t="shared" ca="1" si="359"/>
        <v>2.2449945344595476E-2</v>
      </c>
      <c r="Y1722" s="16">
        <f t="shared" ca="1" si="360"/>
        <v>0</v>
      </c>
      <c r="Z1722" s="16">
        <f t="shared" ca="1" si="361"/>
        <v>0</v>
      </c>
    </row>
    <row r="1723" spans="2:26" x14ac:dyDescent="0.35">
      <c r="B1723" vm="12638">
        <f ca="1"/>
        <v>44687</v>
      </c>
      <c r="C1723" vm="12639">
        <f ca="1"/>
        <v>811.4</v>
      </c>
      <c r="E1723" vm="12640">
        <f ca="1"/>
        <v>76.049199999999999</v>
      </c>
      <c r="F1723" vm="8920">
        <f ca="1"/>
        <v>51.05</v>
      </c>
      <c r="G1723" vm="4132">
        <f ca="1"/>
        <v>304.8</v>
      </c>
      <c r="H1723" vm="4976">
        <f ca="1"/>
        <v>33.75</v>
      </c>
      <c r="J1723" vm="10495">
        <f ca="1"/>
        <v>342.8</v>
      </c>
      <c r="K1723" vm="12641">
        <f ca="1"/>
        <v>408.55</v>
      </c>
      <c r="L1723" vm="2023">
        <f ca="1"/>
        <v>360.4</v>
      </c>
      <c r="M1723" s="19" vm="12642">
        <f ca="1"/>
        <v>16301.85</v>
      </c>
      <c r="N1723" s="16">
        <f t="shared" ca="1" si="351"/>
        <v>6.1623786801100322E-5</v>
      </c>
      <c r="O1723" s="16">
        <f t="shared" ca="1" si="350"/>
        <v>-2.9156886576059093E-2</v>
      </c>
      <c r="P1723" s="16">
        <f t="shared" ca="1" si="352"/>
        <v>-2.9156886576059093E-2</v>
      </c>
      <c r="Q1723" s="16">
        <f t="shared" ca="1" si="353"/>
        <v>-5.3396858991723077E-2</v>
      </c>
      <c r="R1723" s="16">
        <f t="shared" ca="1" si="354"/>
        <v>-2.0137088366742904E-2</v>
      </c>
      <c r="S1723" s="16">
        <f t="shared" ca="1" si="362"/>
        <v>-2.0214375860876987E-2</v>
      </c>
      <c r="T1723" s="16">
        <f t="shared" ca="1" si="355"/>
        <v>-4.2529017940448187E-2</v>
      </c>
      <c r="U1723" s="16">
        <f t="shared" ca="1" si="356"/>
        <v>-0.11716624664034549</v>
      </c>
      <c r="V1723" s="16">
        <f t="shared" ca="1" si="357"/>
        <v>-0.11716624664034549</v>
      </c>
      <c r="W1723" s="16">
        <f t="shared" ca="1" si="358"/>
        <v>-0.10994491367137285</v>
      </c>
      <c r="X1723" s="16">
        <f t="shared" ca="1" si="359"/>
        <v>0</v>
      </c>
      <c r="Y1723" s="16">
        <f t="shared" ca="1" si="360"/>
        <v>0.11033913674661153</v>
      </c>
      <c r="Z1723" s="16">
        <f t="shared" ca="1" si="361"/>
        <v>0.11050411773720217</v>
      </c>
    </row>
    <row r="1724" spans="2:26" x14ac:dyDescent="0.35">
      <c r="B1724" vm="12643">
        <f ca="1"/>
        <v>44690</v>
      </c>
      <c r="C1724" vm="12644">
        <f ca="1"/>
        <v>792.6</v>
      </c>
      <c r="E1724" vm="12645">
        <f ca="1"/>
        <v>75.165899999999993</v>
      </c>
      <c r="F1724" vm="12646">
        <f ca="1"/>
        <v>49.4</v>
      </c>
      <c r="G1724" vm="10200">
        <f ca="1"/>
        <v>309.05</v>
      </c>
      <c r="H1724" vm="4912">
        <f ca="1"/>
        <v>33.299999999999997</v>
      </c>
      <c r="J1724" vm="12647">
        <f ca="1"/>
        <v>344.7</v>
      </c>
      <c r="K1724" vm="1169">
        <f ca="1"/>
        <v>403.95</v>
      </c>
      <c r="L1724" vm="8180">
        <f ca="1"/>
        <v>350.15</v>
      </c>
      <c r="M1724" s="19" vm="12648">
        <f ca="1"/>
        <v>16240.05</v>
      </c>
      <c r="N1724" s="16">
        <f t="shared" ca="1" si="351"/>
        <v>-2.3442470016012212E-2</v>
      </c>
      <c r="O1724" s="16">
        <f t="shared" ca="1" si="350"/>
        <v>-1.1682828588771487E-2</v>
      </c>
      <c r="P1724" s="16">
        <f t="shared" ca="1" si="352"/>
        <v>-1.1682828588771487E-2</v>
      </c>
      <c r="Q1724" s="16">
        <f t="shared" ca="1" si="353"/>
        <v>-3.2855120416797758E-2</v>
      </c>
      <c r="R1724" s="16">
        <f t="shared" ca="1" si="354"/>
        <v>1.3847252292791056E-2</v>
      </c>
      <c r="S1724" s="16">
        <f t="shared" ca="1" si="362"/>
        <v>5.5272867991948893E-3</v>
      </c>
      <c r="T1724" s="16">
        <f t="shared" ca="1" si="355"/>
        <v>-1.1323197904998901E-2</v>
      </c>
      <c r="U1724" s="16">
        <f t="shared" ca="1" si="356"/>
        <v>-2.885289163265611E-2</v>
      </c>
      <c r="V1724" s="16">
        <f t="shared" ca="1" si="357"/>
        <v>-2.885289163265611E-2</v>
      </c>
      <c r="W1724" s="16">
        <f t="shared" ca="1" si="358"/>
        <v>-2.6745181953586165E-2</v>
      </c>
      <c r="X1724" s="16">
        <f t="shared" ca="1" si="359"/>
        <v>0</v>
      </c>
      <c r="Y1724" s="16">
        <f t="shared" ca="1" si="360"/>
        <v>2.713940502882484E-2</v>
      </c>
      <c r="Z1724" s="16">
        <f t="shared" ca="1" si="361"/>
        <v>2.7304386019415487E-2</v>
      </c>
    </row>
    <row r="1725" spans="2:26" x14ac:dyDescent="0.35">
      <c r="B1725" vm="12649">
        <f ca="1"/>
        <v>44691</v>
      </c>
      <c r="C1725" vm="12650">
        <f ca="1"/>
        <v>769.1</v>
      </c>
      <c r="E1725" vm="12651">
        <f ca="1"/>
        <v>74.299300000000002</v>
      </c>
      <c r="F1725" vm="12652">
        <f ca="1"/>
        <v>48.35</v>
      </c>
      <c r="G1725" vm="12653">
        <f ca="1"/>
        <v>300.95</v>
      </c>
      <c r="H1725" vm="11880">
        <f ca="1"/>
        <v>31.95</v>
      </c>
      <c r="J1725" vm="4591">
        <f ca="1"/>
        <v>331</v>
      </c>
      <c r="K1725" vm="5966">
        <f ca="1"/>
        <v>391.75</v>
      </c>
      <c r="L1725" vm="7501">
        <f ca="1"/>
        <v>330.35</v>
      </c>
      <c r="M1725" s="19" vm="12654">
        <f ca="1"/>
        <v>16167.1</v>
      </c>
      <c r="N1725" s="16">
        <f t="shared" ca="1" si="351"/>
        <v>-3.0097680693326547E-2</v>
      </c>
      <c r="O1725" s="16">
        <f t="shared" ca="1" si="350"/>
        <v>-1.1596140251874646E-2</v>
      </c>
      <c r="P1725" s="16">
        <f t="shared" ca="1" si="352"/>
        <v>-1.1596140251874646E-2</v>
      </c>
      <c r="Q1725" s="16">
        <f t="shared" ca="1" si="353"/>
        <v>-2.148420229457338E-2</v>
      </c>
      <c r="R1725" s="16">
        <f t="shared" ca="1" si="354"/>
        <v>-2.6558938111502582E-2</v>
      </c>
      <c r="S1725" s="16">
        <f t="shared" ca="1" si="362"/>
        <v>-4.0556098145756739E-2</v>
      </c>
      <c r="T1725" s="16">
        <f t="shared" ca="1" si="355"/>
        <v>-3.0667226689587424E-2</v>
      </c>
      <c r="U1725" s="16">
        <f t="shared" ca="1" si="356"/>
        <v>-5.8208935625631876E-2</v>
      </c>
      <c r="V1725" s="16">
        <f t="shared" ca="1" si="357"/>
        <v>-5.8208935625631876E-2</v>
      </c>
      <c r="W1725" s="16">
        <f t="shared" ca="1" si="358"/>
        <v>-5.5634552514196169E-2</v>
      </c>
      <c r="X1725" s="16">
        <f t="shared" ca="1" si="359"/>
        <v>0</v>
      </c>
      <c r="Y1725" s="16">
        <f t="shared" ca="1" si="360"/>
        <v>5.6028775589434844E-2</v>
      </c>
      <c r="Z1725" s="16">
        <f t="shared" ca="1" si="361"/>
        <v>5.619375658002549E-2</v>
      </c>
    </row>
    <row r="1726" spans="2:26" x14ac:dyDescent="0.35">
      <c r="B1726" vm="12655">
        <f ca="1"/>
        <v>44692</v>
      </c>
      <c r="C1726" vm="488">
        <f ca="1"/>
        <v>759.9</v>
      </c>
      <c r="E1726" vm="12656">
        <f ca="1"/>
        <v>72.999300000000005</v>
      </c>
      <c r="F1726" vm="9114">
        <f ca="1"/>
        <v>46.85</v>
      </c>
      <c r="G1726" vm="5918">
        <f ca="1"/>
        <v>295.45</v>
      </c>
      <c r="H1726" vm="4166">
        <f ca="1"/>
        <v>30.6</v>
      </c>
      <c r="J1726" vm="5813">
        <f ca="1"/>
        <v>310.45</v>
      </c>
      <c r="K1726" vm="5417">
        <f ca="1"/>
        <v>388.15</v>
      </c>
      <c r="L1726" vm="10996">
        <f ca="1"/>
        <v>325.89999999999998</v>
      </c>
      <c r="M1726" s="19" vm="12657">
        <f ca="1"/>
        <v>15808</v>
      </c>
      <c r="N1726" s="16">
        <f t="shared" ca="1" si="351"/>
        <v>-1.2034154387268925E-2</v>
      </c>
      <c r="O1726" s="16">
        <f t="shared" ca="1" si="350"/>
        <v>-1.765167835287167E-2</v>
      </c>
      <c r="P1726" s="16">
        <f t="shared" ca="1" si="352"/>
        <v>-1.765167835287167E-2</v>
      </c>
      <c r="Q1726" s="16">
        <f t="shared" ca="1" si="353"/>
        <v>-3.1515213214872183E-2</v>
      </c>
      <c r="R1726" s="16">
        <f t="shared" ca="1" si="354"/>
        <v>-1.8444520202096196E-2</v>
      </c>
      <c r="S1726" s="16">
        <f t="shared" ca="1" si="362"/>
        <v>-6.409551756616115E-2</v>
      </c>
      <c r="T1726" s="16">
        <f t="shared" ca="1" si="355"/>
        <v>-9.2320183844408852E-3</v>
      </c>
      <c r="U1726" s="16">
        <f t="shared" ca="1" si="356"/>
        <v>-1.3562112632378972E-2</v>
      </c>
      <c r="V1726" s="16">
        <f t="shared" ca="1" si="357"/>
        <v>-1.3562112632378972E-2</v>
      </c>
      <c r="W1726" s="16">
        <f t="shared" ca="1" si="358"/>
        <v>-1.4079160910300832E-2</v>
      </c>
      <c r="X1726" s="16">
        <f t="shared" ca="1" si="359"/>
        <v>0</v>
      </c>
      <c r="Y1726" s="16">
        <f t="shared" ca="1" si="360"/>
        <v>1.4473383985539509E-2</v>
      </c>
      <c r="Z1726" s="16">
        <f t="shared" ca="1" si="361"/>
        <v>1.4638364976130153E-2</v>
      </c>
    </row>
    <row r="1727" spans="2:26" x14ac:dyDescent="0.35">
      <c r="B1727" vm="12658">
        <f ca="1"/>
        <v>44693</v>
      </c>
      <c r="C1727" vm="12659">
        <f ca="1"/>
        <v>713.3</v>
      </c>
      <c r="E1727" vm="12660">
        <f ca="1"/>
        <v>72.765900000000002</v>
      </c>
      <c r="F1727" vm="9460">
        <f ca="1"/>
        <v>45.4</v>
      </c>
      <c r="G1727" vm="6871">
        <f ca="1"/>
        <v>286.14999999999998</v>
      </c>
      <c r="H1727" vm="4106">
        <f ca="1"/>
        <v>31.3</v>
      </c>
      <c r="J1727" vm="5542">
        <f ca="1"/>
        <v>306.8</v>
      </c>
      <c r="K1727" vm="7235">
        <f ca="1"/>
        <v>372.3</v>
      </c>
      <c r="L1727" vm="5572">
        <f ca="1"/>
        <v>314.25</v>
      </c>
      <c r="M1727" s="19" vm="12661">
        <f ca="1"/>
        <v>15782.15</v>
      </c>
      <c r="N1727" s="16">
        <f t="shared" ca="1" si="351"/>
        <v>-6.3284756391746813E-2</v>
      </c>
      <c r="O1727" s="16">
        <f t="shared" ca="1" si="350"/>
        <v>-3.2024131887236867E-3</v>
      </c>
      <c r="P1727" s="16">
        <f t="shared" ca="1" si="352"/>
        <v>-3.2024131887236867E-3</v>
      </c>
      <c r="Q1727" s="16">
        <f t="shared" ca="1" si="353"/>
        <v>-3.1438903637128958E-2</v>
      </c>
      <c r="R1727" s="16">
        <f t="shared" ca="1" si="354"/>
        <v>-3.1983468936572314E-2</v>
      </c>
      <c r="S1727" s="16">
        <f t="shared" ca="1" si="362"/>
        <v>-1.1826788317800561E-2</v>
      </c>
      <c r="T1727" s="16">
        <f t="shared" ca="1" si="355"/>
        <v>-4.1691881973018083E-2</v>
      </c>
      <c r="U1727" s="16">
        <f t="shared" ca="1" si="356"/>
        <v>-3.6401738373159007E-2</v>
      </c>
      <c r="V1727" s="16">
        <f t="shared" ca="1" si="357"/>
        <v>-3.6401738373159007E-2</v>
      </c>
      <c r="W1727" s="16">
        <f t="shared" ca="1" si="358"/>
        <v>-3.6150152819807407E-2</v>
      </c>
      <c r="X1727" s="16">
        <f t="shared" ca="1" si="359"/>
        <v>0</v>
      </c>
      <c r="Y1727" s="16">
        <f t="shared" ca="1" si="360"/>
        <v>3.6544375895046083E-2</v>
      </c>
      <c r="Z1727" s="16">
        <f t="shared" ca="1" si="361"/>
        <v>3.6709356885636729E-2</v>
      </c>
    </row>
    <row r="1728" spans="2:26" x14ac:dyDescent="0.35">
      <c r="B1728" vm="12662">
        <f ca="1"/>
        <v>44694</v>
      </c>
      <c r="C1728" vm="12663">
        <f ca="1"/>
        <v>705.9</v>
      </c>
      <c r="E1728" vm="12664">
        <f ca="1"/>
        <v>72.915899999999993</v>
      </c>
      <c r="F1728" vm="12665">
        <f ca="1"/>
        <v>46.3</v>
      </c>
      <c r="G1728" vm="5995">
        <f ca="1"/>
        <v>284.55</v>
      </c>
      <c r="H1728" vm="4559">
        <f ca="1"/>
        <v>31.15</v>
      </c>
      <c r="J1728" vm="12666">
        <f ca="1"/>
        <v>308.05</v>
      </c>
      <c r="K1728" vm="12667">
        <f ca="1"/>
        <v>404.3</v>
      </c>
      <c r="L1728" vm="5530">
        <f ca="1"/>
        <v>292.89999999999998</v>
      </c>
      <c r="M1728" s="19" vm="12668">
        <f ca="1"/>
        <v>15842.3</v>
      </c>
      <c r="N1728" s="16">
        <f t="shared" ca="1" si="351"/>
        <v>-1.0428504882565888E-2</v>
      </c>
      <c r="O1728" s="16">
        <f t="shared" ca="1" si="350"/>
        <v>2.0592833560278052E-3</v>
      </c>
      <c r="P1728" s="16">
        <f t="shared" ca="1" si="352"/>
        <v>2.0592833560278052E-3</v>
      </c>
      <c r="Q1728" s="16">
        <f t="shared" ca="1" si="353"/>
        <v>1.9629856044886131E-2</v>
      </c>
      <c r="R1728" s="16">
        <f t="shared" ca="1" si="354"/>
        <v>-5.6071638059782165E-3</v>
      </c>
      <c r="S1728" s="16">
        <f t="shared" ca="1" si="362"/>
        <v>4.0660379674784799E-3</v>
      </c>
      <c r="T1728" s="16">
        <f t="shared" ca="1" si="355"/>
        <v>8.2457195768054006E-2</v>
      </c>
      <c r="U1728" s="16">
        <f t="shared" ca="1" si="356"/>
        <v>-7.0357593636669116E-2</v>
      </c>
      <c r="V1728" s="16">
        <f t="shared" ca="1" si="357"/>
        <v>-7.0357593636669116E-2</v>
      </c>
      <c r="W1728" s="16">
        <f t="shared" ca="1" si="358"/>
        <v>-6.4911945334563292E-2</v>
      </c>
      <c r="X1728" s="16">
        <f t="shared" ca="1" si="359"/>
        <v>0</v>
      </c>
      <c r="Y1728" s="16">
        <f t="shared" ca="1" si="360"/>
        <v>6.5306168409801968E-2</v>
      </c>
      <c r="Z1728" s="16">
        <f t="shared" ca="1" si="361"/>
        <v>6.5471149400392614E-2</v>
      </c>
    </row>
    <row r="1729" spans="2:26" x14ac:dyDescent="0.35">
      <c r="B1729" vm="12669">
        <f ca="1"/>
        <v>44697</v>
      </c>
      <c r="C1729" vm="12670">
        <f ca="1"/>
        <v>712.5</v>
      </c>
      <c r="E1729" vm="12671">
        <f ca="1"/>
        <v>75.615899999999996</v>
      </c>
      <c r="F1729" vm="9060">
        <f ca="1"/>
        <v>48.65</v>
      </c>
      <c r="G1729" vm="5223">
        <f ca="1"/>
        <v>282.25</v>
      </c>
      <c r="H1729" vm="4511">
        <f ca="1"/>
        <v>31.85</v>
      </c>
      <c r="J1729" vm="6446">
        <f ca="1"/>
        <v>317.39999999999998</v>
      </c>
      <c r="K1729" vm="12672">
        <f ca="1"/>
        <v>405.35</v>
      </c>
      <c r="L1729" vm="7637">
        <f ca="1"/>
        <v>287.14999999999998</v>
      </c>
      <c r="M1729" s="19" vm="12673">
        <f ca="1"/>
        <v>16259.3</v>
      </c>
      <c r="N1729" s="16">
        <f t="shared" ca="1" si="351"/>
        <v>9.3063277413792129E-3</v>
      </c>
      <c r="O1729" s="16">
        <f t="shared" ca="1" si="350"/>
        <v>3.6359856303563851E-2</v>
      </c>
      <c r="P1729" s="16">
        <f t="shared" ca="1" si="352"/>
        <v>3.6359856303563851E-2</v>
      </c>
      <c r="Q1729" s="16">
        <f t="shared" ca="1" si="353"/>
        <v>4.9509847539825701E-2</v>
      </c>
      <c r="R1729" s="16">
        <f t="shared" ca="1" si="354"/>
        <v>-8.1157820193615542E-3</v>
      </c>
      <c r="S1729" s="16">
        <f t="shared" ca="1" si="362"/>
        <v>2.9900700631728783E-2</v>
      </c>
      <c r="T1729" s="16">
        <f t="shared" ca="1" si="355"/>
        <v>2.59371478699107E-3</v>
      </c>
      <c r="U1729" s="16">
        <f t="shared" ca="1" si="356"/>
        <v>-1.9826526523382324E-2</v>
      </c>
      <c r="V1729" s="16">
        <f t="shared" ca="1" si="357"/>
        <v>-1.9826526523382324E-2</v>
      </c>
      <c r="W1729" s="16">
        <f t="shared" ca="1" si="358"/>
        <v>-1.7619180858817231E-2</v>
      </c>
      <c r="X1729" s="16">
        <f t="shared" ca="1" si="359"/>
        <v>0</v>
      </c>
      <c r="Y1729" s="16">
        <f t="shared" ca="1" si="360"/>
        <v>1.8013403934055906E-2</v>
      </c>
      <c r="Z1729" s="16">
        <f t="shared" ca="1" si="361"/>
        <v>1.8178384924646553E-2</v>
      </c>
    </row>
    <row r="1730" spans="2:26" x14ac:dyDescent="0.35">
      <c r="B1730" vm="12674">
        <f ca="1"/>
        <v>44698</v>
      </c>
      <c r="C1730" vm="5593">
        <f ca="1"/>
        <v>744.75</v>
      </c>
      <c r="E1730" vm="12675">
        <f ca="1"/>
        <v>77.582599999999999</v>
      </c>
      <c r="F1730" vm="8941">
        <f ca="1"/>
        <v>49.95</v>
      </c>
      <c r="G1730" vm="5332">
        <f ca="1"/>
        <v>293.8</v>
      </c>
      <c r="H1730" vm="12040">
        <f ca="1"/>
        <v>32.9</v>
      </c>
      <c r="J1730" vm="5596">
        <f ca="1"/>
        <v>318.39999999999998</v>
      </c>
      <c r="K1730" vm="12559">
        <f ca="1"/>
        <v>424.15</v>
      </c>
      <c r="L1730" vm="4436">
        <f ca="1"/>
        <v>321</v>
      </c>
      <c r="M1730" s="19" vm="12676">
        <f ca="1"/>
        <v>16240.3</v>
      </c>
      <c r="N1730" s="16">
        <f t="shared" ca="1" si="351"/>
        <v>4.4268679450586122E-2</v>
      </c>
      <c r="O1730" s="16">
        <f t="shared" ca="1" si="350"/>
        <v>2.567659671027283E-2</v>
      </c>
      <c r="P1730" s="16">
        <f t="shared" ca="1" si="352"/>
        <v>2.567659671027283E-2</v>
      </c>
      <c r="Q1730" s="16">
        <f t="shared" ca="1" si="353"/>
        <v>2.6370696462548603E-2</v>
      </c>
      <c r="R1730" s="16">
        <f t="shared" ca="1" si="354"/>
        <v>4.0106060710005664E-2</v>
      </c>
      <c r="S1730" s="16">
        <f t="shared" ca="1" si="362"/>
        <v>3.1456458779192068E-3</v>
      </c>
      <c r="T1730" s="16">
        <f t="shared" ca="1" si="355"/>
        <v>4.5336274820027417E-2</v>
      </c>
      <c r="U1730" s="16">
        <f t="shared" ca="1" si="356"/>
        <v>0.11143639581971045</v>
      </c>
      <c r="V1730" s="16">
        <f t="shared" ca="1" si="357"/>
        <v>0.11143639581971045</v>
      </c>
      <c r="W1730" s="16">
        <f t="shared" ca="1" si="358"/>
        <v>0.10562715615162876</v>
      </c>
      <c r="X1730" s="16">
        <f t="shared" ca="1" si="359"/>
        <v>0.10523293307639009</v>
      </c>
      <c r="Y1730" s="16">
        <f t="shared" ca="1" si="360"/>
        <v>0</v>
      </c>
      <c r="Z1730" s="16">
        <f t="shared" ca="1" si="361"/>
        <v>0</v>
      </c>
    </row>
    <row r="1731" spans="2:26" x14ac:dyDescent="0.35">
      <c r="B1731" vm="12677">
        <f ca="1"/>
        <v>44699</v>
      </c>
      <c r="C1731" vm="12678">
        <f ca="1"/>
        <v>759.8</v>
      </c>
      <c r="E1731" vm="12679">
        <f ca="1"/>
        <v>77.699200000000005</v>
      </c>
      <c r="F1731" vm="12680">
        <f ca="1"/>
        <v>49.8</v>
      </c>
      <c r="G1731" vm="12681">
        <f ca="1"/>
        <v>291</v>
      </c>
      <c r="H1731" vm="5017">
        <f ca="1"/>
        <v>32.049999999999997</v>
      </c>
      <c r="J1731" vm="4386">
        <f ca="1"/>
        <v>323.64999999999998</v>
      </c>
      <c r="K1731" vm="12682">
        <f ca="1"/>
        <v>415.15</v>
      </c>
      <c r="L1731" vm="11574">
        <f ca="1"/>
        <v>319.8</v>
      </c>
      <c r="M1731" s="19" vm="12683">
        <f ca="1"/>
        <v>15809.4</v>
      </c>
      <c r="N1731" s="16">
        <f t="shared" ca="1" si="351"/>
        <v>2.0006649160133397E-2</v>
      </c>
      <c r="O1731" s="16">
        <f t="shared" ref="O1731:O1794" ca="1" si="363">LN(E1731/E1730)</f>
        <v>1.5017860678404873E-3</v>
      </c>
      <c r="P1731" s="16">
        <f t="shared" ca="1" si="352"/>
        <v>1.5017860678404873E-3</v>
      </c>
      <c r="Q1731" s="16">
        <f t="shared" ca="1" si="353"/>
        <v>-3.0075210639554399E-3</v>
      </c>
      <c r="R1731" s="16">
        <f t="shared" ca="1" si="354"/>
        <v>-9.5759965682844748E-3</v>
      </c>
      <c r="S1731" s="16">
        <f t="shared" ca="1" si="362"/>
        <v>1.6354231021291285E-2</v>
      </c>
      <c r="T1731" s="16">
        <f t="shared" ca="1" si="355"/>
        <v>-2.1447265545704117E-2</v>
      </c>
      <c r="U1731" s="16">
        <f t="shared" ca="1" si="356"/>
        <v>-3.7453227301619415E-3</v>
      </c>
      <c r="V1731" s="16">
        <f t="shared" ca="1" si="357"/>
        <v>-3.7453227301619415E-3</v>
      </c>
      <c r="W1731" s="16">
        <f t="shared" ca="1" si="358"/>
        <v>-3.7085685939593771E-3</v>
      </c>
      <c r="X1731" s="16">
        <f t="shared" ca="1" si="359"/>
        <v>0</v>
      </c>
      <c r="Y1731" s="16">
        <f t="shared" ca="1" si="360"/>
        <v>4.1027916691980543E-3</v>
      </c>
      <c r="Z1731" s="16">
        <f t="shared" ca="1" si="361"/>
        <v>4.2677726597886989E-3</v>
      </c>
    </row>
    <row r="1732" spans="2:26" x14ac:dyDescent="0.35">
      <c r="B1732" vm="12684">
        <f ca="1"/>
        <v>44700</v>
      </c>
      <c r="C1732" vm="12685">
        <f ca="1"/>
        <v>732.8</v>
      </c>
      <c r="E1732" vm="12686">
        <f ca="1"/>
        <v>75.832599999999999</v>
      </c>
      <c r="F1732" vm="9000">
        <f ca="1"/>
        <v>49.35</v>
      </c>
      <c r="G1732" vm="6720">
        <f ca="1"/>
        <v>285.45</v>
      </c>
      <c r="H1732" vm="4630">
        <f ca="1"/>
        <v>31.75</v>
      </c>
      <c r="J1732" vm="6640">
        <f ca="1"/>
        <v>311.7</v>
      </c>
      <c r="K1732" vm="12687">
        <f ca="1"/>
        <v>398.65</v>
      </c>
      <c r="L1732" vm="4092">
        <f ca="1"/>
        <v>303.55</v>
      </c>
      <c r="M1732" s="19" vm="12688">
        <f ca="1"/>
        <v>16266.15</v>
      </c>
      <c r="N1732" s="16">
        <f t="shared" ca="1" si="351"/>
        <v>-3.6182427393604735E-2</v>
      </c>
      <c r="O1732" s="16">
        <f t="shared" ca="1" si="363"/>
        <v>-2.4316681963834377E-2</v>
      </c>
      <c r="P1732" s="16">
        <f t="shared" ca="1" si="352"/>
        <v>-2.4316681963834377E-2</v>
      </c>
      <c r="Q1732" s="16">
        <f t="shared" ca="1" si="353"/>
        <v>-9.0772181511165392E-3</v>
      </c>
      <c r="R1732" s="16">
        <f t="shared" ca="1" si="354"/>
        <v>-1.925638476122437E-2</v>
      </c>
      <c r="S1732" s="16">
        <f t="shared" ca="1" si="362"/>
        <v>-3.7621498218227807E-2</v>
      </c>
      <c r="T1732" s="16">
        <f t="shared" ca="1" si="355"/>
        <v>-4.0556061759535203E-2</v>
      </c>
      <c r="U1732" s="16">
        <f t="shared" ca="1" si="356"/>
        <v>-5.2149458823410773E-2</v>
      </c>
      <c r="V1732" s="16">
        <f t="shared" ca="1" si="357"/>
        <v>-5.2149458823410773E-2</v>
      </c>
      <c r="W1732" s="16">
        <f t="shared" ca="1" si="358"/>
        <v>-4.9719086208944087E-2</v>
      </c>
      <c r="X1732" s="16">
        <f t="shared" ca="1" si="359"/>
        <v>0</v>
      </c>
      <c r="Y1732" s="16">
        <f t="shared" ca="1" si="360"/>
        <v>5.0113309284182762E-2</v>
      </c>
      <c r="Z1732" s="16">
        <f t="shared" ca="1" si="361"/>
        <v>5.0278290274773409E-2</v>
      </c>
    </row>
    <row r="1733" spans="2:26" x14ac:dyDescent="0.35">
      <c r="B1733" vm="12689">
        <f ca="1"/>
        <v>44701</v>
      </c>
      <c r="C1733" vm="12690">
        <f ca="1"/>
        <v>767.55</v>
      </c>
      <c r="E1733" vm="12691">
        <f ca="1"/>
        <v>78.315899999999999</v>
      </c>
      <c r="F1733" vm="11616">
        <f ca="1"/>
        <v>53.1</v>
      </c>
      <c r="G1733" vm="12692">
        <f ca="1"/>
        <v>293.64999999999998</v>
      </c>
      <c r="H1733" vm="4658">
        <f ca="1"/>
        <v>32</v>
      </c>
      <c r="J1733" vm="571">
        <f ca="1"/>
        <v>332.4</v>
      </c>
      <c r="K1733" vm="6204">
        <f ca="1"/>
        <v>418</v>
      </c>
      <c r="L1733" vm="6610">
        <f ca="1"/>
        <v>314.39999999999998</v>
      </c>
      <c r="M1733" s="19" vm="12693">
        <f ca="1"/>
        <v>16214.7</v>
      </c>
      <c r="N1733" s="16">
        <f t="shared" ca="1" si="351"/>
        <v>4.6330810559289982E-2</v>
      </c>
      <c r="O1733" s="16">
        <f t="shared" ca="1" si="363"/>
        <v>3.2222368169456297E-2</v>
      </c>
      <c r="P1733" s="16">
        <f t="shared" ca="1" si="352"/>
        <v>3.2222368169456297E-2</v>
      </c>
      <c r="Q1733" s="16">
        <f t="shared" ca="1" si="353"/>
        <v>7.3239162368402652E-2</v>
      </c>
      <c r="R1733" s="16">
        <f t="shared" ca="1" si="354"/>
        <v>2.8321699558260239E-2</v>
      </c>
      <c r="S1733" s="16">
        <f t="shared" ca="1" si="362"/>
        <v>6.4297876208001606E-2</v>
      </c>
      <c r="T1733" s="16">
        <f t="shared" ca="1" si="355"/>
        <v>4.7397593576251999E-2</v>
      </c>
      <c r="U1733" s="16">
        <f t="shared" ca="1" si="356"/>
        <v>3.511971897860839E-2</v>
      </c>
      <c r="V1733" s="16">
        <f t="shared" ca="1" si="357"/>
        <v>3.511971897860839E-2</v>
      </c>
      <c r="W1733" s="16">
        <f t="shared" ca="1" si="358"/>
        <v>3.5441502365422303E-2</v>
      </c>
      <c r="X1733" s="16">
        <f t="shared" ca="1" si="359"/>
        <v>3.5047279290183628E-2</v>
      </c>
      <c r="Y1733" s="16">
        <f t="shared" ca="1" si="360"/>
        <v>0</v>
      </c>
      <c r="Z1733" s="16">
        <f t="shared" ca="1" si="361"/>
        <v>0</v>
      </c>
    </row>
    <row r="1734" spans="2:26" x14ac:dyDescent="0.35">
      <c r="B1734" vm="12694">
        <f ca="1"/>
        <v>44704</v>
      </c>
      <c r="C1734" vm="681">
        <f ca="1"/>
        <v>753.55</v>
      </c>
      <c r="E1734" vm="12695">
        <f ca="1"/>
        <v>77.132599999999996</v>
      </c>
      <c r="F1734" vm="12696">
        <f ca="1"/>
        <v>51.1</v>
      </c>
      <c r="G1734" vm="5405">
        <f ca="1"/>
        <v>299.25</v>
      </c>
      <c r="H1734" vm="11845">
        <f ca="1"/>
        <v>32.4</v>
      </c>
      <c r="J1734" vm="8267">
        <f ca="1"/>
        <v>340.9</v>
      </c>
      <c r="K1734" vm="12510">
        <f ca="1"/>
        <v>421.45</v>
      </c>
      <c r="L1734" vm="12697">
        <f ca="1"/>
        <v>305.64999999999998</v>
      </c>
      <c r="M1734" s="19" vm="12698">
        <f ca="1"/>
        <v>16125.15</v>
      </c>
      <c r="N1734" s="16">
        <f t="shared" ca="1" si="351"/>
        <v>-1.8408251053525164E-2</v>
      </c>
      <c r="O1734" s="16">
        <f t="shared" ca="1" si="363"/>
        <v>-1.5224628816238046E-2</v>
      </c>
      <c r="P1734" s="16">
        <f t="shared" ca="1" si="352"/>
        <v>-1.5224628816238046E-2</v>
      </c>
      <c r="Q1734" s="16">
        <f t="shared" ca="1" si="353"/>
        <v>-3.8392431038234344E-2</v>
      </c>
      <c r="R1734" s="16">
        <f t="shared" ca="1" si="354"/>
        <v>1.8890762469554026E-2</v>
      </c>
      <c r="S1734" s="16">
        <f t="shared" ca="1" si="362"/>
        <v>2.5250116162564278E-2</v>
      </c>
      <c r="T1734" s="16">
        <f t="shared" ca="1" si="355"/>
        <v>8.2197139187347359E-3</v>
      </c>
      <c r="U1734" s="16">
        <f t="shared" ca="1" si="356"/>
        <v>-2.8225404080317019E-2</v>
      </c>
      <c r="V1734" s="16">
        <f t="shared" ca="1" si="357"/>
        <v>-2.8225404080317019E-2</v>
      </c>
      <c r="W1734" s="16">
        <f t="shared" ca="1" si="358"/>
        <v>-2.5944423248665919E-2</v>
      </c>
      <c r="X1734" s="16">
        <f t="shared" ca="1" si="359"/>
        <v>0</v>
      </c>
      <c r="Y1734" s="16">
        <f t="shared" ca="1" si="360"/>
        <v>2.6338646323904594E-2</v>
      </c>
      <c r="Z1734" s="16">
        <f t="shared" ca="1" si="361"/>
        <v>2.6503627314495241E-2</v>
      </c>
    </row>
    <row r="1735" spans="2:26" x14ac:dyDescent="0.35">
      <c r="B1735" vm="12699">
        <f ca="1"/>
        <v>44705</v>
      </c>
      <c r="C1735" vm="2485">
        <f ca="1"/>
        <v>752.15</v>
      </c>
      <c r="E1735" vm="12700">
        <f ca="1"/>
        <v>77.215900000000005</v>
      </c>
      <c r="F1735" vm="12392">
        <f ca="1"/>
        <v>50.4</v>
      </c>
      <c r="G1735" vm="11169">
        <f ca="1"/>
        <v>295.39999999999998</v>
      </c>
      <c r="H1735" vm="4996">
        <f ca="1"/>
        <v>33.15</v>
      </c>
      <c r="J1735" vm="1555">
        <f ca="1"/>
        <v>343.55</v>
      </c>
      <c r="K1735" vm="8640">
        <f ca="1"/>
        <v>425.75</v>
      </c>
      <c r="L1735" vm="12445">
        <f ca="1"/>
        <v>305.5</v>
      </c>
      <c r="M1735" s="19" vm="12701">
        <f ca="1"/>
        <v>16025.8</v>
      </c>
      <c r="N1735" s="16">
        <f t="shared" ca="1" si="351"/>
        <v>-1.859600721852549E-3</v>
      </c>
      <c r="O1735" s="16">
        <f t="shared" ca="1" si="363"/>
        <v>1.0793756737176973E-3</v>
      </c>
      <c r="P1735" s="16">
        <f t="shared" ca="1" si="352"/>
        <v>1.0793756737176973E-3</v>
      </c>
      <c r="Q1735" s="16">
        <f t="shared" ca="1" si="353"/>
        <v>-1.3793322132335873E-2</v>
      </c>
      <c r="R1735" s="16">
        <f t="shared" ca="1" si="354"/>
        <v>-1.2948974340803181E-2</v>
      </c>
      <c r="S1735" s="16">
        <f t="shared" ca="1" si="362"/>
        <v>7.7434823332276368E-3</v>
      </c>
      <c r="T1735" s="16">
        <f t="shared" ca="1" si="355"/>
        <v>1.0151173099306507E-2</v>
      </c>
      <c r="U1735" s="16">
        <f t="shared" ca="1" si="356"/>
        <v>-4.9087786308436702E-4</v>
      </c>
      <c r="V1735" s="16">
        <f t="shared" ca="1" si="357"/>
        <v>-4.9087786308436702E-4</v>
      </c>
      <c r="W1735" s="16">
        <f t="shared" ca="1" si="358"/>
        <v>-1.2062493836454715E-3</v>
      </c>
      <c r="X1735" s="16">
        <f t="shared" ca="1" si="359"/>
        <v>0</v>
      </c>
      <c r="Y1735" s="16">
        <f t="shared" ca="1" si="360"/>
        <v>1.6004724588841487E-3</v>
      </c>
      <c r="Z1735" s="16">
        <f t="shared" ca="1" si="361"/>
        <v>1.7654534494747933E-3</v>
      </c>
    </row>
    <row r="1736" spans="2:26" x14ac:dyDescent="0.35">
      <c r="B1736" vm="12702">
        <f ca="1"/>
        <v>44706</v>
      </c>
      <c r="C1736" vm="12703">
        <f ca="1"/>
        <v>707.9</v>
      </c>
      <c r="E1736" vm="12704">
        <f ca="1"/>
        <v>75.449200000000005</v>
      </c>
      <c r="F1736" vm="12705">
        <f ca="1"/>
        <v>49.3</v>
      </c>
      <c r="G1736" vm="5101">
        <f ca="1"/>
        <v>304.5</v>
      </c>
      <c r="H1736" vm="4502">
        <f ca="1"/>
        <v>31.9</v>
      </c>
      <c r="J1736" vm="11493">
        <f ca="1"/>
        <v>327.05</v>
      </c>
      <c r="K1736" vm="2248">
        <f ca="1"/>
        <v>417</v>
      </c>
      <c r="L1736" vm="5480">
        <f ca="1"/>
        <v>304.85000000000002</v>
      </c>
      <c r="M1736" s="19" vm="12706">
        <f ca="1"/>
        <v>16170.15</v>
      </c>
      <c r="N1736" s="16">
        <f t="shared" ca="1" si="351"/>
        <v>-6.0632931363689177E-2</v>
      </c>
      <c r="O1736" s="16">
        <f t="shared" ca="1" si="363"/>
        <v>-2.3145812264134199E-2</v>
      </c>
      <c r="P1736" s="16">
        <f t="shared" ca="1" si="352"/>
        <v>-2.3145812264134199E-2</v>
      </c>
      <c r="Q1736" s="16">
        <f t="shared" ca="1" si="353"/>
        <v>-2.2067094028678545E-2</v>
      </c>
      <c r="R1736" s="16">
        <f t="shared" ca="1" si="354"/>
        <v>3.0340717052672436E-2</v>
      </c>
      <c r="S1736" s="16">
        <f t="shared" ca="1" si="362"/>
        <v>-4.9219597069863223E-2</v>
      </c>
      <c r="T1736" s="16">
        <f t="shared" ca="1" si="355"/>
        <v>-2.0766097743996188E-2</v>
      </c>
      <c r="U1736" s="16">
        <f t="shared" ca="1" si="356"/>
        <v>-2.1299262578248533E-3</v>
      </c>
      <c r="V1736" s="16">
        <f t="shared" ca="1" si="357"/>
        <v>-2.1299262578248533E-3</v>
      </c>
      <c r="W1736" s="16">
        <f t="shared" ca="1" si="358"/>
        <v>-1.7519218742202108E-3</v>
      </c>
      <c r="X1736" s="16">
        <f t="shared" ca="1" si="359"/>
        <v>0</v>
      </c>
      <c r="Y1736" s="16">
        <f t="shared" ca="1" si="360"/>
        <v>2.1461449494588878E-3</v>
      </c>
      <c r="Z1736" s="16">
        <f t="shared" ca="1" si="361"/>
        <v>2.3111259400495328E-3</v>
      </c>
    </row>
    <row r="1737" spans="2:26" x14ac:dyDescent="0.35">
      <c r="B1737" vm="12707">
        <f ca="1"/>
        <v>44707</v>
      </c>
      <c r="C1737" vm="12708">
        <f ca="1"/>
        <v>701.5</v>
      </c>
      <c r="E1737" vm="12709">
        <f ca="1"/>
        <v>75.332599999999999</v>
      </c>
      <c r="F1737" vm="12444">
        <f ca="1"/>
        <v>50.2</v>
      </c>
      <c r="G1737" vm="12710">
        <f ca="1"/>
        <v>299.2</v>
      </c>
      <c r="H1737" vm="6066">
        <f ca="1"/>
        <v>32.65</v>
      </c>
      <c r="J1737" vm="11940">
        <f ca="1"/>
        <v>332.75</v>
      </c>
      <c r="K1737" vm="12711">
        <f ca="1"/>
        <v>420.65</v>
      </c>
      <c r="L1737" vm="6329">
        <f ca="1"/>
        <v>313.05</v>
      </c>
      <c r="M1737" s="19" vm="12712">
        <f ca="1"/>
        <v>16352.45</v>
      </c>
      <c r="N1737" s="16">
        <f t="shared" ca="1" si="351"/>
        <v>-9.0819412376278528E-3</v>
      </c>
      <c r="O1737" s="16">
        <f t="shared" ca="1" si="363"/>
        <v>-1.5466060657476591E-3</v>
      </c>
      <c r="P1737" s="16">
        <f t="shared" ca="1" si="352"/>
        <v>-1.5466060657476591E-3</v>
      </c>
      <c r="Q1737" s="16">
        <f t="shared" ca="1" si="353"/>
        <v>1.8090945649039264E-2</v>
      </c>
      <c r="R1737" s="16">
        <f t="shared" ca="1" si="354"/>
        <v>-1.7558841049629584E-2</v>
      </c>
      <c r="S1737" s="16">
        <f t="shared" ca="1" si="362"/>
        <v>1.7278392867999322E-2</v>
      </c>
      <c r="T1737" s="16">
        <f t="shared" ca="1" si="355"/>
        <v>8.7149121980211759E-3</v>
      </c>
      <c r="U1737" s="16">
        <f t="shared" ca="1" si="356"/>
        <v>2.6543069837494201E-2</v>
      </c>
      <c r="V1737" s="16">
        <f t="shared" ca="1" si="357"/>
        <v>2.6543069837494201E-2</v>
      </c>
      <c r="W1737" s="16">
        <f t="shared" ca="1" si="358"/>
        <v>2.3847945402582282E-2</v>
      </c>
      <c r="X1737" s="16">
        <f t="shared" ca="1" si="359"/>
        <v>2.3453722327343607E-2</v>
      </c>
      <c r="Y1737" s="16">
        <f t="shared" ca="1" si="360"/>
        <v>0</v>
      </c>
      <c r="Z1737" s="16">
        <f t="shared" ca="1" si="361"/>
        <v>0</v>
      </c>
    </row>
    <row r="1738" spans="2:26" x14ac:dyDescent="0.35">
      <c r="B1738" vm="12713">
        <f ca="1"/>
        <v>44708</v>
      </c>
      <c r="C1738" vm="11425">
        <f ca="1"/>
        <v>703.1</v>
      </c>
      <c r="E1738" vm="12714">
        <f ca="1"/>
        <v>76.965900000000005</v>
      </c>
      <c r="F1738" vm="9013">
        <f ca="1"/>
        <v>51.15</v>
      </c>
      <c r="G1738" vm="6834">
        <f ca="1"/>
        <v>296.3</v>
      </c>
      <c r="H1738" vm="9673">
        <f ca="1"/>
        <v>33.25</v>
      </c>
      <c r="J1738" vm="12715">
        <f ca="1"/>
        <v>336.3</v>
      </c>
      <c r="K1738" vm="12716">
        <f ca="1"/>
        <v>429.6</v>
      </c>
      <c r="L1738" vm="12717">
        <f ca="1"/>
        <v>307.85000000000002</v>
      </c>
      <c r="M1738" s="19" vm="12718">
        <f ca="1"/>
        <v>16661.400000000001</v>
      </c>
      <c r="N1738" s="16">
        <f t="shared" ca="1" si="351"/>
        <v>2.278229662600096E-3</v>
      </c>
      <c r="O1738" s="16">
        <f t="shared" ca="1" si="363"/>
        <v>2.1449490577120076E-2</v>
      </c>
      <c r="P1738" s="16">
        <f t="shared" ca="1" si="352"/>
        <v>2.1449490577120076E-2</v>
      </c>
      <c r="Q1738" s="16">
        <f t="shared" ca="1" si="353"/>
        <v>1.8747465699951959E-2</v>
      </c>
      <c r="R1738" s="16">
        <f t="shared" ca="1" si="354"/>
        <v>-9.7397915208025758E-3</v>
      </c>
      <c r="S1738" s="16">
        <f t="shared" ca="1" si="362"/>
        <v>1.0612161471002985E-2</v>
      </c>
      <c r="T1738" s="16">
        <f t="shared" ca="1" si="355"/>
        <v>2.1053409197832482E-2</v>
      </c>
      <c r="U1738" s="16">
        <f t="shared" ca="1" si="356"/>
        <v>-1.6750270834100262E-2</v>
      </c>
      <c r="V1738" s="16">
        <f t="shared" ca="1" si="357"/>
        <v>-1.6750270834100262E-2</v>
      </c>
      <c r="W1738" s="16">
        <f t="shared" ca="1" si="358"/>
        <v>-1.5436322447179176E-2</v>
      </c>
      <c r="X1738" s="16">
        <f t="shared" ca="1" si="359"/>
        <v>0</v>
      </c>
      <c r="Y1738" s="16">
        <f t="shared" ca="1" si="360"/>
        <v>1.5830545522417853E-2</v>
      </c>
      <c r="Z1738" s="16">
        <f t="shared" ca="1" si="361"/>
        <v>1.59955265130085E-2</v>
      </c>
    </row>
    <row r="1739" spans="2:26" x14ac:dyDescent="0.35">
      <c r="B1739" vm="12719">
        <f ca="1"/>
        <v>44711</v>
      </c>
      <c r="C1739" vm="12720">
        <f ca="1"/>
        <v>734.7</v>
      </c>
      <c r="E1739" vm="12721">
        <f ca="1"/>
        <v>76.882599999999996</v>
      </c>
      <c r="F1739" vm="11115">
        <f ca="1"/>
        <v>51.6</v>
      </c>
      <c r="G1739" vm="6774">
        <f ca="1"/>
        <v>298.3</v>
      </c>
      <c r="H1739" vm="4966">
        <f ca="1"/>
        <v>33.549999999999997</v>
      </c>
      <c r="J1739" vm="10019">
        <f ca="1"/>
        <v>346.55</v>
      </c>
      <c r="K1739" vm="12722">
        <f ca="1"/>
        <v>442.4</v>
      </c>
      <c r="L1739" vm="25">
        <f ca="1"/>
        <v>313.2</v>
      </c>
      <c r="M1739" s="19" vm="12723">
        <f ca="1"/>
        <v>16584.55</v>
      </c>
      <c r="N1739" s="16">
        <f t="shared" ca="1" si="351"/>
        <v>4.3963123421116204E-2</v>
      </c>
      <c r="O1739" s="16">
        <f t="shared" ca="1" si="363"/>
        <v>-1.0828835918460468E-3</v>
      </c>
      <c r="P1739" s="16">
        <f t="shared" ca="1" si="352"/>
        <v>-1.0828835918460468E-3</v>
      </c>
      <c r="Q1739" s="16">
        <f t="shared" ca="1" si="353"/>
        <v>8.7591800898815537E-3</v>
      </c>
      <c r="R1739" s="16">
        <f t="shared" ca="1" si="354"/>
        <v>6.7272369411832495E-3</v>
      </c>
      <c r="S1739" s="16">
        <f t="shared" ca="1" si="362"/>
        <v>3.0023489617769676E-2</v>
      </c>
      <c r="T1739" s="16">
        <f t="shared" ca="1" si="355"/>
        <v>2.935990701347008E-2</v>
      </c>
      <c r="U1739" s="16">
        <f t="shared" ca="1" si="356"/>
        <v>1.7229312759428846E-2</v>
      </c>
      <c r="V1739" s="16">
        <f t="shared" ca="1" si="357"/>
        <v>1.7229312759428846E-2</v>
      </c>
      <c r="W1739" s="16">
        <f t="shared" ca="1" si="358"/>
        <v>1.6814564025245112E-2</v>
      </c>
      <c r="X1739" s="16">
        <f t="shared" ca="1" si="359"/>
        <v>1.6420340950006437E-2</v>
      </c>
      <c r="Y1739" s="16">
        <f t="shared" ca="1" si="360"/>
        <v>0</v>
      </c>
      <c r="Z1739" s="16">
        <f t="shared" ca="1" si="361"/>
        <v>0</v>
      </c>
    </row>
    <row r="1740" spans="2:26" x14ac:dyDescent="0.35">
      <c r="B1740" vm="12724">
        <f ca="1"/>
        <v>44712</v>
      </c>
      <c r="C1740" vm="12725">
        <f ca="1"/>
        <v>739.85</v>
      </c>
      <c r="E1740" vm="12726">
        <f ca="1"/>
        <v>78.249200000000002</v>
      </c>
      <c r="F1740" vm="9340">
        <f ca="1"/>
        <v>51.2</v>
      </c>
      <c r="G1740" vm="12653">
        <f ca="1"/>
        <v>300.95</v>
      </c>
      <c r="H1740" vm="10061">
        <f ca="1"/>
        <v>33.65</v>
      </c>
      <c r="J1740" vm="1722">
        <f ca="1"/>
        <v>338.5</v>
      </c>
      <c r="K1740" vm="12727">
        <f ca="1"/>
        <v>443.55</v>
      </c>
      <c r="L1740" vm="11579">
        <f ca="1"/>
        <v>320.89999999999998</v>
      </c>
      <c r="M1740" s="19" vm="12728">
        <f ca="1"/>
        <v>16522.75</v>
      </c>
      <c r="N1740" s="16">
        <f t="shared" ca="1" si="351"/>
        <v>6.9852103223115424E-3</v>
      </c>
      <c r="O1740" s="16">
        <f t="shared" ca="1" si="363"/>
        <v>1.7619022697033044E-2</v>
      </c>
      <c r="P1740" s="16">
        <f t="shared" ca="1" si="352"/>
        <v>1.7619022697033044E-2</v>
      </c>
      <c r="Q1740" s="16">
        <f t="shared" ca="1" si="353"/>
        <v>-7.7821404420549628E-3</v>
      </c>
      <c r="R1740" s="16">
        <f t="shared" ca="1" si="354"/>
        <v>8.8444464730768023E-3</v>
      </c>
      <c r="S1740" s="16">
        <f t="shared" ca="1" si="362"/>
        <v>-2.3503016011664039E-2</v>
      </c>
      <c r="T1740" s="16">
        <f t="shared" ca="1" si="355"/>
        <v>2.596084758471028E-3</v>
      </c>
      <c r="U1740" s="16">
        <f t="shared" ca="1" si="356"/>
        <v>2.4287583999163101E-2</v>
      </c>
      <c r="V1740" s="16">
        <f t="shared" ca="1" si="357"/>
        <v>2.4287583999163101E-2</v>
      </c>
      <c r="W1740" s="16">
        <f t="shared" ca="1" si="358"/>
        <v>2.2879476978508707E-2</v>
      </c>
      <c r="X1740" s="16">
        <f t="shared" ca="1" si="359"/>
        <v>2.2485253903270032E-2</v>
      </c>
      <c r="Y1740" s="16">
        <f t="shared" ca="1" si="360"/>
        <v>0</v>
      </c>
      <c r="Z1740" s="16">
        <f t="shared" ca="1" si="361"/>
        <v>0</v>
      </c>
    </row>
    <row r="1741" spans="2:26" x14ac:dyDescent="0.35">
      <c r="B1741" vm="12729">
        <f ca="1"/>
        <v>44713</v>
      </c>
      <c r="C1741" vm="11796">
        <f ca="1"/>
        <v>736.9</v>
      </c>
      <c r="E1741" vm="12730">
        <f ca="1"/>
        <v>82.032499999999999</v>
      </c>
      <c r="F1741" vm="9094">
        <f ca="1"/>
        <v>51.7</v>
      </c>
      <c r="G1741" vm="11144">
        <f ca="1"/>
        <v>310</v>
      </c>
      <c r="H1741" vm="12731">
        <f ca="1"/>
        <v>34.1</v>
      </c>
      <c r="J1741" vm="12732">
        <f ca="1"/>
        <v>339.05</v>
      </c>
      <c r="K1741" vm="5217">
        <f ca="1"/>
        <v>444.6</v>
      </c>
      <c r="L1741" vm="84">
        <f ca="1"/>
        <v>316.05</v>
      </c>
      <c r="M1741" s="19" vm="12733">
        <f ca="1"/>
        <v>16628</v>
      </c>
      <c r="N1741" s="16">
        <f t="shared" ca="1" si="351"/>
        <v>-3.9952651755897021E-3</v>
      </c>
      <c r="O1741" s="16">
        <f t="shared" ca="1" si="363"/>
        <v>4.7216904479308708E-2</v>
      </c>
      <c r="P1741" s="16">
        <f t="shared" ca="1" si="352"/>
        <v>4.7216904479308708E-2</v>
      </c>
      <c r="Q1741" s="16">
        <f t="shared" ca="1" si="353"/>
        <v>9.7182494689213462E-3</v>
      </c>
      <c r="R1741" s="16">
        <f t="shared" ca="1" si="354"/>
        <v>2.9628159485412146E-2</v>
      </c>
      <c r="S1741" s="16">
        <f t="shared" ca="1" si="362"/>
        <v>1.6234967775214891E-3</v>
      </c>
      <c r="T1741" s="16">
        <f t="shared" ca="1" si="355"/>
        <v>2.3644665635002577E-3</v>
      </c>
      <c r="U1741" s="16">
        <f t="shared" ca="1" si="356"/>
        <v>-1.5229119197503357E-2</v>
      </c>
      <c r="V1741" s="16">
        <f t="shared" ca="1" si="357"/>
        <v>-1.5229119197503357E-2</v>
      </c>
      <c r="W1741" s="16">
        <f t="shared" ca="1" si="358"/>
        <v>-1.22792934860779E-2</v>
      </c>
      <c r="X1741" s="16">
        <f t="shared" ca="1" si="359"/>
        <v>0</v>
      </c>
      <c r="Y1741" s="16">
        <f t="shared" ca="1" si="360"/>
        <v>1.2673516561316578E-2</v>
      </c>
      <c r="Z1741" s="16">
        <f t="shared" ca="1" si="361"/>
        <v>1.2838497551907222E-2</v>
      </c>
    </row>
    <row r="1742" spans="2:26" x14ac:dyDescent="0.35">
      <c r="B1742" vm="12734">
        <f ca="1"/>
        <v>44714</v>
      </c>
      <c r="C1742" vm="12735">
        <f ca="1"/>
        <v>748.45</v>
      </c>
      <c r="E1742" vm="12736">
        <f ca="1"/>
        <v>81.915800000000004</v>
      </c>
      <c r="F1742" vm="11060">
        <f ca="1"/>
        <v>52.2</v>
      </c>
      <c r="G1742" vm="11046">
        <f ca="1"/>
        <v>305.8</v>
      </c>
      <c r="H1742" vm="4921">
        <f ca="1"/>
        <v>33.4</v>
      </c>
      <c r="J1742" vm="664">
        <f ca="1"/>
        <v>339.4</v>
      </c>
      <c r="K1742" vm="12737">
        <f ca="1"/>
        <v>439.15</v>
      </c>
      <c r="L1742" vm="5753">
        <f ca="1"/>
        <v>321.75</v>
      </c>
      <c r="M1742" s="19" vm="12738">
        <f ca="1"/>
        <v>16584.3</v>
      </c>
      <c r="N1742" s="16">
        <f t="shared" ca="1" si="351"/>
        <v>1.555220358829113E-2</v>
      </c>
      <c r="O1742" s="16">
        <f t="shared" ca="1" si="363"/>
        <v>-1.4236197595167003E-3</v>
      </c>
      <c r="P1742" s="16">
        <f t="shared" ca="1" si="352"/>
        <v>-1.4236197595167003E-3</v>
      </c>
      <c r="Q1742" s="16">
        <f t="shared" ca="1" si="353"/>
        <v>9.6247133742096928E-3</v>
      </c>
      <c r="R1742" s="16">
        <f t="shared" ca="1" si="354"/>
        <v>-1.3641003984230005E-2</v>
      </c>
      <c r="S1742" s="16">
        <f t="shared" ca="1" si="362"/>
        <v>1.0317636702747107E-3</v>
      </c>
      <c r="T1742" s="16">
        <f t="shared" ca="1" si="355"/>
        <v>-1.2333961166969946E-2</v>
      </c>
      <c r="U1742" s="16">
        <f t="shared" ca="1" si="356"/>
        <v>1.7874417557928211E-2</v>
      </c>
      <c r="V1742" s="16">
        <f t="shared" ca="1" si="357"/>
        <v>1.7874417557928211E-2</v>
      </c>
      <c r="W1742" s="16">
        <f t="shared" ca="1" si="358"/>
        <v>1.6137078858645886E-2</v>
      </c>
      <c r="X1742" s="16">
        <f t="shared" ca="1" si="359"/>
        <v>1.5742855783407211E-2</v>
      </c>
      <c r="Y1742" s="16">
        <f t="shared" ca="1" si="360"/>
        <v>0</v>
      </c>
      <c r="Z1742" s="16">
        <f t="shared" ca="1" si="361"/>
        <v>0</v>
      </c>
    </row>
    <row r="1743" spans="2:26" x14ac:dyDescent="0.35">
      <c r="B1743" vm="12739">
        <f ca="1"/>
        <v>44715</v>
      </c>
      <c r="C1743" vm="11784">
        <f ca="1"/>
        <v>739.9</v>
      </c>
      <c r="E1743" vm="12740">
        <f ca="1"/>
        <v>80.749200000000002</v>
      </c>
      <c r="F1743" vm="8989">
        <f ca="1"/>
        <v>50.6</v>
      </c>
      <c r="G1743" vm="1922">
        <f ca="1"/>
        <v>299.7</v>
      </c>
      <c r="H1743" vm="4948">
        <f ca="1"/>
        <v>32.549999999999997</v>
      </c>
      <c r="J1743" vm="6348">
        <f ca="1"/>
        <v>328.7</v>
      </c>
      <c r="K1743" vm="4728">
        <f ca="1"/>
        <v>431.9</v>
      </c>
      <c r="L1743" vm="6124">
        <f ca="1"/>
        <v>316.89999999999998</v>
      </c>
      <c r="M1743" s="19" vm="12741">
        <f ca="1"/>
        <v>16569.55</v>
      </c>
      <c r="N1743" s="16">
        <f t="shared" ca="1" si="351"/>
        <v>-1.1489359429739575E-2</v>
      </c>
      <c r="O1743" s="16">
        <f t="shared" ca="1" si="363"/>
        <v>-1.4343835512673354E-2</v>
      </c>
      <c r="P1743" s="16">
        <f t="shared" ca="1" si="352"/>
        <v>-1.4343835512673354E-2</v>
      </c>
      <c r="Q1743" s="16">
        <f t="shared" ca="1" si="353"/>
        <v>-3.1130918595173213E-2</v>
      </c>
      <c r="R1743" s="16">
        <f t="shared" ca="1" si="354"/>
        <v>-2.0149319172344471E-2</v>
      </c>
      <c r="S1743" s="16">
        <f t="shared" ca="1" si="362"/>
        <v>-3.2033872129952172E-2</v>
      </c>
      <c r="T1743" s="16">
        <f t="shared" ca="1" si="355"/>
        <v>-1.6646960396470924E-2</v>
      </c>
      <c r="U1743" s="16">
        <f t="shared" ca="1" si="356"/>
        <v>-1.5188579779361021E-2</v>
      </c>
      <c r="V1743" s="16">
        <f t="shared" ca="1" si="357"/>
        <v>-1.5188579779361021E-2</v>
      </c>
      <c r="W1743" s="16">
        <f t="shared" ca="1" si="358"/>
        <v>-1.5592432576040864E-2</v>
      </c>
      <c r="X1743" s="16">
        <f t="shared" ca="1" si="359"/>
        <v>0</v>
      </c>
      <c r="Y1743" s="16">
        <f t="shared" ca="1" si="360"/>
        <v>1.598665565127954E-2</v>
      </c>
      <c r="Z1743" s="16">
        <f t="shared" ca="1" si="361"/>
        <v>1.6151636641870186E-2</v>
      </c>
    </row>
    <row r="1744" spans="2:26" x14ac:dyDescent="0.35">
      <c r="B1744" vm="12742">
        <f ca="1"/>
        <v>44718</v>
      </c>
      <c r="C1744" vm="12743">
        <f ca="1"/>
        <v>741.25</v>
      </c>
      <c r="E1744" vm="12744">
        <f ca="1"/>
        <v>81.132499999999993</v>
      </c>
      <c r="F1744" vm="10991">
        <f ca="1"/>
        <v>51</v>
      </c>
      <c r="G1744" vm="7354">
        <f ca="1"/>
        <v>299.55</v>
      </c>
      <c r="H1744" vm="12558">
        <f ca="1"/>
        <v>33.1</v>
      </c>
      <c r="J1744" vm="12745">
        <f ca="1"/>
        <v>326.35000000000002</v>
      </c>
      <c r="K1744" vm="6156">
        <f ca="1"/>
        <v>432.35</v>
      </c>
      <c r="L1744" vm="12746">
        <f ca="1"/>
        <v>320.7</v>
      </c>
      <c r="M1744" s="19" vm="12747">
        <f ca="1"/>
        <v>16416.349999999999</v>
      </c>
      <c r="N1744" s="16">
        <f t="shared" ca="1" si="351"/>
        <v>1.8229083804299649E-3</v>
      </c>
      <c r="O1744" s="16">
        <f t="shared" ca="1" si="363"/>
        <v>4.7355657410344549E-3</v>
      </c>
      <c r="P1744" s="16">
        <f t="shared" ca="1" si="352"/>
        <v>4.7355657410344549E-3</v>
      </c>
      <c r="Q1744" s="16">
        <f t="shared" ca="1" si="353"/>
        <v>7.8740564309058656E-3</v>
      </c>
      <c r="R1744" s="16">
        <f t="shared" ca="1" si="354"/>
        <v>-5.0062579268354531E-4</v>
      </c>
      <c r="S1744" s="16">
        <f t="shared" ca="1" si="362"/>
        <v>-7.1750555889471476E-3</v>
      </c>
      <c r="T1744" s="16">
        <f t="shared" ca="1" si="355"/>
        <v>1.0413654397837934E-3</v>
      </c>
      <c r="U1744" s="16">
        <f t="shared" ca="1" si="356"/>
        <v>1.1919840002234151E-2</v>
      </c>
      <c r="V1744" s="16">
        <f t="shared" ca="1" si="357"/>
        <v>1.1919840002234151E-2</v>
      </c>
      <c r="W1744" s="16">
        <f t="shared" ca="1" si="358"/>
        <v>1.1120307440609727E-2</v>
      </c>
      <c r="X1744" s="16">
        <f t="shared" ca="1" si="359"/>
        <v>1.072608436537105E-2</v>
      </c>
      <c r="Y1744" s="16">
        <f t="shared" ca="1" si="360"/>
        <v>0</v>
      </c>
      <c r="Z1744" s="16">
        <f t="shared" ca="1" si="361"/>
        <v>0</v>
      </c>
    </row>
    <row r="1745" spans="2:26" x14ac:dyDescent="0.35">
      <c r="B1745" vm="12748">
        <f ca="1"/>
        <v>44719</v>
      </c>
      <c r="C1745" vm="12749">
        <f ca="1"/>
        <v>734.55</v>
      </c>
      <c r="E1745" vm="12588">
        <f ca="1"/>
        <v>81.932500000000005</v>
      </c>
      <c r="F1745" vm="12358">
        <f ca="1"/>
        <v>50.5</v>
      </c>
      <c r="G1745" vm="1912">
        <f ca="1"/>
        <v>301.8</v>
      </c>
      <c r="H1745" vm="9664">
        <f ca="1"/>
        <v>33.9</v>
      </c>
      <c r="J1745" vm="6045">
        <f ca="1"/>
        <v>321.95</v>
      </c>
      <c r="K1745" vm="12750">
        <f ca="1"/>
        <v>435.85</v>
      </c>
      <c r="L1745" vm="6476">
        <f ca="1"/>
        <v>314.89999999999998</v>
      </c>
      <c r="M1745" s="19" vm="12751">
        <f ca="1"/>
        <v>16356.25</v>
      </c>
      <c r="N1745" s="16">
        <f t="shared" ca="1" si="351"/>
        <v>-9.0798834954992358E-3</v>
      </c>
      <c r="O1745" s="16">
        <f t="shared" ca="1" si="363"/>
        <v>9.812116867493061E-3</v>
      </c>
      <c r="P1745" s="16">
        <f t="shared" ca="1" si="352"/>
        <v>9.812116867493061E-3</v>
      </c>
      <c r="Q1745" s="16">
        <f t="shared" ca="1" si="353"/>
        <v>-9.8522964430115944E-3</v>
      </c>
      <c r="R1745" s="16">
        <f t="shared" ca="1" si="354"/>
        <v>7.483197803814616E-3</v>
      </c>
      <c r="S1745" s="16">
        <f t="shared" ca="1" si="362"/>
        <v>-1.3574171097034026E-2</v>
      </c>
      <c r="T1745" s="16">
        <f t="shared" ca="1" si="355"/>
        <v>8.0627020511457731E-3</v>
      </c>
      <c r="U1745" s="16">
        <f t="shared" ca="1" si="356"/>
        <v>-1.8250978592130294E-2</v>
      </c>
      <c r="V1745" s="16">
        <f t="shared" ca="1" si="357"/>
        <v>-1.8250978592130294E-2</v>
      </c>
      <c r="W1745" s="16">
        <f t="shared" ca="1" si="358"/>
        <v>-1.665411623268271E-2</v>
      </c>
      <c r="X1745" s="16">
        <f t="shared" ca="1" si="359"/>
        <v>0</v>
      </c>
      <c r="Y1745" s="16">
        <f t="shared" ca="1" si="360"/>
        <v>1.7048339307921385E-2</v>
      </c>
      <c r="Z1745" s="16">
        <f t="shared" ca="1" si="361"/>
        <v>1.7213320298512032E-2</v>
      </c>
    </row>
    <row r="1746" spans="2:26" x14ac:dyDescent="0.35">
      <c r="B1746" vm="12752">
        <f ca="1"/>
        <v>44720</v>
      </c>
      <c r="C1746" vm="12753">
        <f ca="1"/>
        <v>728.6</v>
      </c>
      <c r="E1746" vm="12754">
        <f ca="1"/>
        <v>81.765799999999999</v>
      </c>
      <c r="F1746" vm="8989">
        <f ca="1"/>
        <v>50.6</v>
      </c>
      <c r="G1746" vm="5269">
        <f ca="1"/>
        <v>297.7</v>
      </c>
      <c r="H1746" vm="10716">
        <f ca="1"/>
        <v>33.950000000000003</v>
      </c>
      <c r="J1746" vm="5443">
        <f ca="1"/>
        <v>304.35000000000002</v>
      </c>
      <c r="K1746" vm="12493">
        <f ca="1"/>
        <v>435.65</v>
      </c>
      <c r="L1746" vm="11531">
        <f ca="1"/>
        <v>313.25</v>
      </c>
      <c r="M1746" s="19" vm="12755">
        <f ca="1"/>
        <v>16478.099999999999</v>
      </c>
      <c r="N1746" s="16">
        <f t="shared" ca="1" si="351"/>
        <v>-8.1331822419726113E-3</v>
      </c>
      <c r="O1746" s="16">
        <f t="shared" ca="1" si="363"/>
        <v>-2.0366742675179562E-3</v>
      </c>
      <c r="P1746" s="16">
        <f t="shared" ca="1" si="352"/>
        <v>-2.0366742675179562E-3</v>
      </c>
      <c r="Q1746" s="16">
        <f t="shared" ca="1" si="353"/>
        <v>1.9782400121057205E-3</v>
      </c>
      <c r="R1746" s="16">
        <f t="shared" ca="1" si="354"/>
        <v>-1.3678278312017943E-2</v>
      </c>
      <c r="S1746" s="16">
        <f t="shared" ca="1" si="362"/>
        <v>-5.6217899044259008E-2</v>
      </c>
      <c r="T1746" s="16">
        <f t="shared" ca="1" si="355"/>
        <v>-4.589787802893613E-4</v>
      </c>
      <c r="U1746" s="16">
        <f t="shared" ca="1" si="356"/>
        <v>-5.2535343308012334E-3</v>
      </c>
      <c r="V1746" s="16">
        <f t="shared" ca="1" si="357"/>
        <v>-5.2535343308012334E-3</v>
      </c>
      <c r="W1746" s="16">
        <f t="shared" ca="1" si="358"/>
        <v>-5.5985155229559772E-3</v>
      </c>
      <c r="X1746" s="16">
        <f t="shared" ca="1" si="359"/>
        <v>0</v>
      </c>
      <c r="Y1746" s="16">
        <f t="shared" ca="1" si="360"/>
        <v>5.9927385981946545E-3</v>
      </c>
      <c r="Z1746" s="16">
        <f t="shared" ca="1" si="361"/>
        <v>6.157719588785299E-3</v>
      </c>
    </row>
    <row r="1747" spans="2:26" x14ac:dyDescent="0.35">
      <c r="B1747" vm="12756">
        <f ca="1"/>
        <v>44721</v>
      </c>
      <c r="C1747" vm="12757">
        <f ca="1"/>
        <v>735.5</v>
      </c>
      <c r="E1747" vm="12758">
        <f ca="1"/>
        <v>81.849199999999996</v>
      </c>
      <c r="F1747" vm="12461">
        <f ca="1"/>
        <v>50.7</v>
      </c>
      <c r="G1747" vm="4846">
        <f ca="1"/>
        <v>292.45</v>
      </c>
      <c r="H1747" vm="12558">
        <f ca="1"/>
        <v>33.1</v>
      </c>
      <c r="J1747" vm="4081">
        <f ca="1"/>
        <v>304.14999999999998</v>
      </c>
      <c r="K1747" vm="12759">
        <f ca="1"/>
        <v>428.5</v>
      </c>
      <c r="L1747" vm="6203">
        <f ca="1"/>
        <v>302.89999999999998</v>
      </c>
      <c r="M1747" s="19" vm="12760">
        <f ca="1"/>
        <v>16201.8</v>
      </c>
      <c r="N1747" s="16">
        <f t="shared" ca="1" si="351"/>
        <v>9.4256554670286534E-3</v>
      </c>
      <c r="O1747" s="16">
        <f t="shared" ca="1" si="363"/>
        <v>1.0194665186347063E-3</v>
      </c>
      <c r="P1747" s="16">
        <f t="shared" ca="1" si="352"/>
        <v>1.0194665186347063E-3</v>
      </c>
      <c r="Q1747" s="16">
        <f t="shared" ca="1" si="353"/>
        <v>1.9743343037176078E-3</v>
      </c>
      <c r="R1747" s="16">
        <f t="shared" ca="1" si="354"/>
        <v>-1.7792556132695928E-2</v>
      </c>
      <c r="S1747" s="16">
        <f t="shared" ca="1" si="362"/>
        <v>-6.5735417321918896E-4</v>
      </c>
      <c r="T1747" s="16">
        <f t="shared" ca="1" si="355"/>
        <v>-1.6548430639461251E-2</v>
      </c>
      <c r="U1747" s="16">
        <f t="shared" ca="1" si="356"/>
        <v>-3.3598875742986187E-2</v>
      </c>
      <c r="V1747" s="16">
        <f t="shared" ca="1" si="357"/>
        <v>-3.3598875742986187E-2</v>
      </c>
      <c r="W1747" s="16">
        <f t="shared" ca="1" si="358"/>
        <v>-3.1679449196108468E-2</v>
      </c>
      <c r="X1747" s="16">
        <f t="shared" ca="1" si="359"/>
        <v>0</v>
      </c>
      <c r="Y1747" s="16">
        <f t="shared" ca="1" si="360"/>
        <v>3.2073672271347144E-2</v>
      </c>
      <c r="Z1747" s="16">
        <f t="shared" ca="1" si="361"/>
        <v>3.223865326193779E-2</v>
      </c>
    </row>
    <row r="1748" spans="2:26" x14ac:dyDescent="0.35">
      <c r="B1748" vm="12761">
        <f ca="1"/>
        <v>44722</v>
      </c>
      <c r="C1748" vm="6132">
        <f ca="1"/>
        <v>726.4</v>
      </c>
      <c r="E1748" vm="12762">
        <f ca="1"/>
        <v>82.232500000000002</v>
      </c>
      <c r="F1748" vm="12680">
        <f ca="1"/>
        <v>49.8</v>
      </c>
      <c r="G1748" vm="12763">
        <f ca="1"/>
        <v>289.64999999999998</v>
      </c>
      <c r="H1748" vm="12040">
        <f ca="1"/>
        <v>32.9</v>
      </c>
      <c r="J1748" vm="5078">
        <f ca="1"/>
        <v>309.7</v>
      </c>
      <c r="K1748" vm="12764">
        <f ca="1"/>
        <v>428.05</v>
      </c>
      <c r="L1748" vm="11680">
        <f ca="1"/>
        <v>301.2</v>
      </c>
      <c r="M1748" s="19" vm="12765">
        <f ca="1"/>
        <v>15774.4</v>
      </c>
      <c r="N1748" s="16">
        <f t="shared" ref="N1748:N1811" ca="1" si="364">LN(C1748/C1747)</f>
        <v>-1.2449712754408721E-2</v>
      </c>
      <c r="O1748" s="16">
        <f t="shared" ca="1" si="363"/>
        <v>4.6720712575555844E-3</v>
      </c>
      <c r="P1748" s="16">
        <f t="shared" ref="P1748:P1811" ca="1" si="365">LN(E1748/E1747)</f>
        <v>4.6720712575555844E-3</v>
      </c>
      <c r="Q1748" s="16">
        <f t="shared" ref="Q1748:Q1811" ca="1" si="366">LN(F1748/F1747)</f>
        <v>-1.791092656653033E-2</v>
      </c>
      <c r="R1748" s="16">
        <f t="shared" ref="R1748:R1811" ca="1" si="367">LN(G1748/G1747)</f>
        <v>-9.6204143464017362E-3</v>
      </c>
      <c r="S1748" s="16">
        <f t="shared" ca="1" si="362"/>
        <v>1.8083086212442753E-2</v>
      </c>
      <c r="T1748" s="16">
        <f t="shared" ref="T1748:T1811" ca="1" si="368">LN(K1748/K1747)</f>
        <v>-1.0507268493397696E-3</v>
      </c>
      <c r="U1748" s="16">
        <f t="shared" ref="U1748:U1811" ca="1" si="369">LN(L1748/L1747)</f>
        <v>-5.6282221074530903E-3</v>
      </c>
      <c r="V1748" s="16">
        <f t="shared" ref="V1748:V1811" ca="1" si="370">LN(L1748/L1747)</f>
        <v>-5.6282221074530903E-3</v>
      </c>
      <c r="W1748" s="16">
        <f t="shared" ref="W1748:W1811" ca="1" si="371">SUMPRODUCT($Q$7:$X$7,N1748:U1748)</f>
        <v>-5.9297969476258851E-3</v>
      </c>
      <c r="X1748" s="16">
        <f t="shared" ref="X1748:X1811" ca="1" si="372">MAX(W1748-$W$15,0)</f>
        <v>0</v>
      </c>
      <c r="Y1748" s="16">
        <f t="shared" ref="Y1748:Y1811" ca="1" si="373">MAX($W$15-W1748,0)</f>
        <v>6.3240200228645623E-3</v>
      </c>
      <c r="Z1748" s="16">
        <f t="shared" ref="Z1748:Z1811" ca="1" si="374">MAX($O$4-W1748,0)</f>
        <v>6.4890010134552069E-3</v>
      </c>
    </row>
    <row r="1749" spans="2:26" x14ac:dyDescent="0.35">
      <c r="B1749" vm="12766">
        <f ca="1"/>
        <v>44725</v>
      </c>
      <c r="C1749" vm="12767">
        <f ca="1"/>
        <v>695.25</v>
      </c>
      <c r="E1749" vm="12768">
        <f ca="1"/>
        <v>78.499200000000002</v>
      </c>
      <c r="F1749" vm="12769">
        <f ca="1"/>
        <v>47.45</v>
      </c>
      <c r="G1749" vm="5501">
        <f ca="1"/>
        <v>280.55</v>
      </c>
      <c r="H1749" vm="4611">
        <f ca="1"/>
        <v>31.45</v>
      </c>
      <c r="J1749" vm="11066">
        <f ca="1"/>
        <v>307.39999999999998</v>
      </c>
      <c r="K1749" vm="12770">
        <f ca="1"/>
        <v>406.7</v>
      </c>
      <c r="L1749" vm="9919">
        <f ca="1"/>
        <v>289.7</v>
      </c>
      <c r="M1749" s="19" vm="12771">
        <f ca="1"/>
        <v>15732.1</v>
      </c>
      <c r="N1749" s="16">
        <f t="shared" ca="1" si="364"/>
        <v>-4.3829334173009257E-2</v>
      </c>
      <c r="O1749" s="16">
        <f t="shared" ca="1" si="363"/>
        <v>-4.6462167396516325E-2</v>
      </c>
      <c r="P1749" s="16">
        <f t="shared" ca="1" si="365"/>
        <v>-4.6462167396516325E-2</v>
      </c>
      <c r="Q1749" s="16">
        <f t="shared" ca="1" si="366"/>
        <v>-4.8338458974670283E-2</v>
      </c>
      <c r="R1749" s="16">
        <f t="shared" ca="1" si="367"/>
        <v>-3.1921335345652023E-2</v>
      </c>
      <c r="S1749" s="16">
        <f t="shared" ca="1" si="362"/>
        <v>-7.4542558746616798E-3</v>
      </c>
      <c r="T1749" s="16">
        <f t="shared" ca="1" si="368"/>
        <v>-5.1164198275315868E-2</v>
      </c>
      <c r="U1749" s="16">
        <f t="shared" ca="1" si="369"/>
        <v>-3.8928591150433761E-2</v>
      </c>
      <c r="V1749" s="16">
        <f t="shared" ca="1" si="370"/>
        <v>-3.8928591150433761E-2</v>
      </c>
      <c r="W1749" s="16">
        <f t="shared" ca="1" si="371"/>
        <v>-3.8816030493522433E-2</v>
      </c>
      <c r="X1749" s="16">
        <f t="shared" ca="1" si="372"/>
        <v>0</v>
      </c>
      <c r="Y1749" s="16">
        <f t="shared" ca="1" si="373"/>
        <v>3.9210253568761108E-2</v>
      </c>
      <c r="Z1749" s="16">
        <f t="shared" ca="1" si="374"/>
        <v>3.9375234559351754E-2</v>
      </c>
    </row>
    <row r="1750" spans="2:26" x14ac:dyDescent="0.35">
      <c r="B1750" vm="12772">
        <f ca="1"/>
        <v>44726</v>
      </c>
      <c r="C1750" vm="5346">
        <f ca="1"/>
        <v>704.7</v>
      </c>
      <c r="E1750" vm="12773">
        <f ca="1"/>
        <v>80.449200000000005</v>
      </c>
      <c r="F1750" vm="12774">
        <f ca="1"/>
        <v>47.55</v>
      </c>
      <c r="G1750" vm="12775">
        <f ca="1"/>
        <v>277.25</v>
      </c>
      <c r="H1750" vm="4595">
        <f ca="1"/>
        <v>31.8</v>
      </c>
      <c r="J1750" vm="10774">
        <f ca="1"/>
        <v>304</v>
      </c>
      <c r="K1750" vm="5485">
        <f ca="1"/>
        <v>405.15</v>
      </c>
      <c r="L1750" vm="5932">
        <f ca="1"/>
        <v>291.14999999999998</v>
      </c>
      <c r="M1750" s="19" vm="12776">
        <f ca="1"/>
        <v>15692.15</v>
      </c>
      <c r="N1750" s="16">
        <f t="shared" ca="1" si="364"/>
        <v>1.3500687218902744E-2</v>
      </c>
      <c r="O1750" s="16">
        <f t="shared" ca="1" si="363"/>
        <v>2.4537495670682613E-2</v>
      </c>
      <c r="P1750" s="16">
        <f t="shared" ca="1" si="365"/>
        <v>2.4537495670682613E-2</v>
      </c>
      <c r="Q1750" s="16">
        <f t="shared" ca="1" si="366"/>
        <v>2.1052639354624146E-3</v>
      </c>
      <c r="R1750" s="16">
        <f t="shared" ca="1" si="367"/>
        <v>-1.1832335966504622E-2</v>
      </c>
      <c r="S1750" s="16">
        <f t="shared" ca="1" si="362"/>
        <v>-1.1122129698273748E-2</v>
      </c>
      <c r="T1750" s="16">
        <f t="shared" ca="1" si="368"/>
        <v>-3.8184440064445756E-3</v>
      </c>
      <c r="U1750" s="16">
        <f t="shared" ca="1" si="369"/>
        <v>4.992693507824237E-3</v>
      </c>
      <c r="V1750" s="16">
        <f t="shared" ca="1" si="370"/>
        <v>4.992693507824237E-3</v>
      </c>
      <c r="W1750" s="16">
        <f t="shared" ca="1" si="371"/>
        <v>4.403333471501787E-3</v>
      </c>
      <c r="X1750" s="16">
        <f t="shared" ca="1" si="372"/>
        <v>4.0091103962631098E-3</v>
      </c>
      <c r="Y1750" s="16">
        <f t="shared" ca="1" si="373"/>
        <v>0</v>
      </c>
      <c r="Z1750" s="16">
        <f t="shared" ca="1" si="374"/>
        <v>0</v>
      </c>
    </row>
    <row r="1751" spans="2:26" x14ac:dyDescent="0.35">
      <c r="B1751" vm="12777">
        <f ca="1"/>
        <v>44727</v>
      </c>
      <c r="C1751" vm="12778">
        <f ca="1"/>
        <v>703.75</v>
      </c>
      <c r="E1751" vm="12779">
        <f ca="1"/>
        <v>80.049199999999999</v>
      </c>
      <c r="F1751" vm="12780">
        <f ca="1"/>
        <v>47.5</v>
      </c>
      <c r="G1751" vm="7521">
        <f ca="1"/>
        <v>280.89999999999998</v>
      </c>
      <c r="H1751" vm="4106">
        <f ca="1"/>
        <v>31.3</v>
      </c>
      <c r="J1751" vm="9959">
        <f ca="1"/>
        <v>310.60000000000002</v>
      </c>
      <c r="K1751" vm="12781">
        <f ca="1"/>
        <v>414.1</v>
      </c>
      <c r="L1751" vm="5972">
        <f ca="1"/>
        <v>291.35000000000002</v>
      </c>
      <c r="M1751" s="19" vm="12782">
        <f ca="1"/>
        <v>15360.6</v>
      </c>
      <c r="N1751" s="16">
        <f t="shared" ca="1" si="364"/>
        <v>-1.3490008790767809E-3</v>
      </c>
      <c r="O1751" s="16">
        <f t="shared" ca="1" si="363"/>
        <v>-4.9844836854313623E-3</v>
      </c>
      <c r="P1751" s="16">
        <f t="shared" ca="1" si="365"/>
        <v>-4.9844836854313623E-3</v>
      </c>
      <c r="Q1751" s="16">
        <f t="shared" ca="1" si="366"/>
        <v>-1.0520779508037803E-3</v>
      </c>
      <c r="R1751" s="16">
        <f t="shared" ca="1" si="367"/>
        <v>1.3079107879721398E-2</v>
      </c>
      <c r="S1751" s="16">
        <f t="shared" ca="1" si="362"/>
        <v>2.1478209308365036E-2</v>
      </c>
      <c r="T1751" s="16">
        <f t="shared" ca="1" si="368"/>
        <v>2.1850121644787359E-2</v>
      </c>
      <c r="U1751" s="16">
        <f t="shared" ca="1" si="369"/>
        <v>6.8669530595437888E-4</v>
      </c>
      <c r="V1751" s="16">
        <f t="shared" ca="1" si="370"/>
        <v>6.8669530595437888E-4</v>
      </c>
      <c r="W1751" s="16">
        <f t="shared" ca="1" si="371"/>
        <v>1.2023870237623645E-3</v>
      </c>
      <c r="X1751" s="16">
        <f t="shared" ca="1" si="372"/>
        <v>8.0816394852368731E-4</v>
      </c>
      <c r="Y1751" s="16">
        <f t="shared" ca="1" si="373"/>
        <v>0</v>
      </c>
      <c r="Z1751" s="16">
        <f t="shared" ca="1" si="374"/>
        <v>0</v>
      </c>
    </row>
    <row r="1752" spans="2:26" x14ac:dyDescent="0.35">
      <c r="B1752" vm="12783">
        <f ca="1"/>
        <v>44728</v>
      </c>
      <c r="C1752" vm="12784">
        <f ca="1"/>
        <v>681.7</v>
      </c>
      <c r="E1752" vm="12785">
        <f ca="1"/>
        <v>77.465900000000005</v>
      </c>
      <c r="F1752" vm="9397">
        <f ca="1"/>
        <v>45.6</v>
      </c>
      <c r="G1752" vm="5846">
        <f ca="1"/>
        <v>275.05</v>
      </c>
      <c r="H1752" vm="4166">
        <f ca="1"/>
        <v>30.6</v>
      </c>
      <c r="J1752" vm="12250">
        <f ca="1"/>
        <v>312.10000000000002</v>
      </c>
      <c r="K1752" vm="5388">
        <f ca="1"/>
        <v>392.95</v>
      </c>
      <c r="L1752" vm="12786">
        <f ca="1"/>
        <v>267.45</v>
      </c>
      <c r="M1752" s="19" vm="12787">
        <f ca="1"/>
        <v>15293.5</v>
      </c>
      <c r="N1752" s="16">
        <f t="shared" ca="1" si="364"/>
        <v>-3.1833501085160441E-2</v>
      </c>
      <c r="O1752" s="16">
        <f t="shared" ca="1" si="363"/>
        <v>-3.2803606107984704E-2</v>
      </c>
      <c r="P1752" s="16">
        <f t="shared" ca="1" si="365"/>
        <v>-3.2803606107984704E-2</v>
      </c>
      <c r="Q1752" s="16">
        <f t="shared" ca="1" si="366"/>
        <v>-4.0821994520255048E-2</v>
      </c>
      <c r="R1752" s="16">
        <f t="shared" ca="1" si="367"/>
        <v>-2.1045834788730726E-2</v>
      </c>
      <c r="S1752" s="16">
        <f t="shared" ca="1" si="362"/>
        <v>4.8177385621471338E-3</v>
      </c>
      <c r="T1752" s="16">
        <f t="shared" ca="1" si="368"/>
        <v>-5.2425113239337684E-2</v>
      </c>
      <c r="U1752" s="16">
        <f t="shared" ca="1" si="369"/>
        <v>-8.5592660611824217E-2</v>
      </c>
      <c r="V1752" s="16">
        <f t="shared" ca="1" si="370"/>
        <v>-8.5592660611824217E-2</v>
      </c>
      <c r="W1752" s="16">
        <f t="shared" ca="1" si="371"/>
        <v>-8.1037269687033314E-2</v>
      </c>
      <c r="X1752" s="16">
        <f t="shared" ca="1" si="372"/>
        <v>0</v>
      </c>
      <c r="Y1752" s="16">
        <f t="shared" ca="1" si="373"/>
        <v>8.143149276227199E-2</v>
      </c>
      <c r="Z1752" s="16">
        <f t="shared" ca="1" si="374"/>
        <v>8.1596473752862636E-2</v>
      </c>
    </row>
    <row r="1753" spans="2:26" x14ac:dyDescent="0.35">
      <c r="B1753" vm="12788">
        <f ca="1"/>
        <v>44729</v>
      </c>
      <c r="C1753" vm="12789">
        <f ca="1"/>
        <v>668.95</v>
      </c>
      <c r="E1753" vm="12790">
        <f ca="1"/>
        <v>78.232600000000005</v>
      </c>
      <c r="F1753" vm="9417">
        <f ca="1"/>
        <v>44.85</v>
      </c>
      <c r="G1753" vm="12791">
        <f ca="1"/>
        <v>265.85000000000002</v>
      </c>
      <c r="H1753" vm="4146">
        <f ca="1"/>
        <v>30.15</v>
      </c>
      <c r="J1753" vm="5542">
        <f ca="1"/>
        <v>306.8</v>
      </c>
      <c r="K1753" vm="2360">
        <f ca="1"/>
        <v>388.95</v>
      </c>
      <c r="L1753" vm="12792">
        <f ca="1"/>
        <v>263.95</v>
      </c>
      <c r="M1753" s="19" vm="12793">
        <f ca="1"/>
        <v>15350.15</v>
      </c>
      <c r="N1753" s="16">
        <f t="shared" ca="1" si="364"/>
        <v>-1.8880359449111268E-2</v>
      </c>
      <c r="O1753" s="16">
        <f t="shared" ca="1" si="363"/>
        <v>9.8486009455248606E-3</v>
      </c>
      <c r="P1753" s="16">
        <f t="shared" ca="1" si="365"/>
        <v>9.8486009455248606E-3</v>
      </c>
      <c r="Q1753" s="16">
        <f t="shared" ca="1" si="366"/>
        <v>-1.6584128015535295E-2</v>
      </c>
      <c r="R1753" s="16">
        <f t="shared" ca="1" si="367"/>
        <v>-3.4020659371119602E-2</v>
      </c>
      <c r="S1753" s="16">
        <f t="shared" ca="1" si="362"/>
        <v>-1.7127579783632618E-2</v>
      </c>
      <c r="T1753" s="16">
        <f t="shared" ca="1" si="368"/>
        <v>-1.0231576659400894E-2</v>
      </c>
      <c r="U1753" s="16">
        <f t="shared" ca="1" si="369"/>
        <v>-1.3172941707633841E-2</v>
      </c>
      <c r="V1753" s="16">
        <f t="shared" ca="1" si="370"/>
        <v>-1.3172941707633841E-2</v>
      </c>
      <c r="W1753" s="16">
        <f t="shared" ca="1" si="371"/>
        <v>-1.4046945210631092E-2</v>
      </c>
      <c r="X1753" s="16">
        <f t="shared" ca="1" si="372"/>
        <v>0</v>
      </c>
      <c r="Y1753" s="16">
        <f t="shared" ca="1" si="373"/>
        <v>1.444116828586977E-2</v>
      </c>
      <c r="Z1753" s="16">
        <f t="shared" ca="1" si="374"/>
        <v>1.4606149276460414E-2</v>
      </c>
    </row>
    <row r="1754" spans="2:26" x14ac:dyDescent="0.35">
      <c r="B1754" vm="12794">
        <f ca="1"/>
        <v>44732</v>
      </c>
      <c r="C1754" vm="12795">
        <f ca="1"/>
        <v>663.15</v>
      </c>
      <c r="E1754" vm="12796">
        <f ca="1"/>
        <v>75.715900000000005</v>
      </c>
      <c r="F1754" vm="12797">
        <f ca="1"/>
        <v>42.1</v>
      </c>
      <c r="G1754" vm="3090">
        <f ca="1"/>
        <v>257.7</v>
      </c>
      <c r="H1754" vm="4066">
        <f ca="1"/>
        <v>28.95</v>
      </c>
      <c r="J1754" vm="6399">
        <f ca="1"/>
        <v>315.60000000000002</v>
      </c>
      <c r="K1754" vm="5427">
        <f ca="1"/>
        <v>382.7</v>
      </c>
      <c r="L1754" vm="7460">
        <f ca="1"/>
        <v>230.45</v>
      </c>
      <c r="M1754" s="19" vm="12798">
        <f ca="1"/>
        <v>15638.8</v>
      </c>
      <c r="N1754" s="16">
        <f t="shared" ca="1" si="364"/>
        <v>-8.7081099792665657E-3</v>
      </c>
      <c r="O1754" s="16">
        <f t="shared" ca="1" si="363"/>
        <v>-3.2698262458134911E-2</v>
      </c>
      <c r="P1754" s="16">
        <f t="shared" ca="1" si="365"/>
        <v>-3.2698262458134911E-2</v>
      </c>
      <c r="Q1754" s="16">
        <f t="shared" ca="1" si="366"/>
        <v>-6.327584781646943E-2</v>
      </c>
      <c r="R1754" s="16">
        <f t="shared" ca="1" si="367"/>
        <v>-3.1136122292028216E-2</v>
      </c>
      <c r="S1754" s="16">
        <f t="shared" ca="1" si="362"/>
        <v>2.8279519478618082E-2</v>
      </c>
      <c r="T1754" s="16">
        <f t="shared" ca="1" si="368"/>
        <v>-1.6199408221126508E-2</v>
      </c>
      <c r="U1754" s="16">
        <f t="shared" ca="1" si="369"/>
        <v>-0.13572577210310796</v>
      </c>
      <c r="V1754" s="16">
        <f t="shared" ca="1" si="370"/>
        <v>-0.13572577210310796</v>
      </c>
      <c r="W1754" s="16">
        <f t="shared" ca="1" si="371"/>
        <v>-0.12772496811631584</v>
      </c>
      <c r="X1754" s="16">
        <f t="shared" ca="1" si="372"/>
        <v>0</v>
      </c>
      <c r="Y1754" s="16">
        <f t="shared" ca="1" si="373"/>
        <v>0.12811919119155452</v>
      </c>
      <c r="Z1754" s="16">
        <f t="shared" ca="1" si="374"/>
        <v>0.12828417218214516</v>
      </c>
    </row>
    <row r="1755" spans="2:26" x14ac:dyDescent="0.35">
      <c r="B1755" vm="12799">
        <f ca="1"/>
        <v>44733</v>
      </c>
      <c r="C1755" vm="877">
        <f ca="1"/>
        <v>689.1</v>
      </c>
      <c r="E1755" vm="12800">
        <f ca="1"/>
        <v>76.749200000000002</v>
      </c>
      <c r="F1755" vm="9495">
        <f ca="1"/>
        <v>44.75</v>
      </c>
      <c r="G1755" vm="1475">
        <f ca="1"/>
        <v>263.55</v>
      </c>
      <c r="H1755" vm="3973">
        <f ca="1"/>
        <v>30.2</v>
      </c>
      <c r="J1755" vm="4583">
        <f ca="1"/>
        <v>326</v>
      </c>
      <c r="K1755" vm="12801">
        <f ca="1"/>
        <v>397.6</v>
      </c>
      <c r="L1755" vm="4579">
        <f ca="1"/>
        <v>236.05</v>
      </c>
      <c r="M1755" s="19" vm="12802">
        <f ca="1"/>
        <v>15413.3</v>
      </c>
      <c r="N1755" s="16">
        <f t="shared" ca="1" si="364"/>
        <v>3.8385189422800434E-2</v>
      </c>
      <c r="O1755" s="16">
        <f t="shared" ca="1" si="363"/>
        <v>1.3554784941925992E-2</v>
      </c>
      <c r="P1755" s="16">
        <f t="shared" ca="1" si="365"/>
        <v>1.3554784941925992E-2</v>
      </c>
      <c r="Q1755" s="16">
        <f t="shared" ca="1" si="366"/>
        <v>6.1043704032528526E-2</v>
      </c>
      <c r="R1755" s="16">
        <f t="shared" ca="1" si="367"/>
        <v>2.2446985642896693E-2</v>
      </c>
      <c r="S1755" s="16">
        <f t="shared" ca="1" si="362"/>
        <v>3.242179239498838E-2</v>
      </c>
      <c r="T1755" s="16">
        <f t="shared" ca="1" si="368"/>
        <v>3.8195082350762383E-2</v>
      </c>
      <c r="U1755" s="16">
        <f t="shared" ca="1" si="369"/>
        <v>2.4009727825778586E-2</v>
      </c>
      <c r="V1755" s="16">
        <f t="shared" ca="1" si="370"/>
        <v>2.4009727825778586E-2</v>
      </c>
      <c r="W1755" s="16">
        <f t="shared" ca="1" si="371"/>
        <v>2.4509037049032834E-2</v>
      </c>
      <c r="X1755" s="16">
        <f t="shared" ca="1" si="372"/>
        <v>2.4114813973794159E-2</v>
      </c>
      <c r="Y1755" s="16">
        <f t="shared" ca="1" si="373"/>
        <v>0</v>
      </c>
      <c r="Z1755" s="16">
        <f t="shared" ca="1" si="374"/>
        <v>0</v>
      </c>
    </row>
    <row r="1756" spans="2:26" x14ac:dyDescent="0.35">
      <c r="B1756" vm="12803">
        <f ca="1"/>
        <v>44734</v>
      </c>
      <c r="C1756" vm="11603">
        <f ca="1"/>
        <v>668.3</v>
      </c>
      <c r="E1756" vm="12804">
        <f ca="1"/>
        <v>75.282600000000002</v>
      </c>
      <c r="F1756" vm="9140">
        <f ca="1"/>
        <v>43.65</v>
      </c>
      <c r="G1756" vm="4702">
        <f ca="1"/>
        <v>247.6</v>
      </c>
      <c r="H1756" vm="4136">
        <f ca="1"/>
        <v>30.9</v>
      </c>
      <c r="J1756" vm="959">
        <f ca="1"/>
        <v>329</v>
      </c>
      <c r="K1756" vm="12805">
        <f ca="1"/>
        <v>393.1</v>
      </c>
      <c r="L1756" vm="12806">
        <f ca="1"/>
        <v>222.1</v>
      </c>
      <c r="M1756" s="19" vm="12807">
        <f ca="1"/>
        <v>15556.65</v>
      </c>
      <c r="N1756" s="16">
        <f t="shared" ca="1" si="364"/>
        <v>-3.0649223846137857E-2</v>
      </c>
      <c r="O1756" s="16">
        <f t="shared" ca="1" si="363"/>
        <v>-1.9293930553678937E-2</v>
      </c>
      <c r="P1756" s="16">
        <f t="shared" ca="1" si="365"/>
        <v>-1.9293930553678937E-2</v>
      </c>
      <c r="Q1756" s="16">
        <f t="shared" ca="1" si="366"/>
        <v>-2.4888162435253252E-2</v>
      </c>
      <c r="R1756" s="16">
        <f t="shared" ca="1" si="367"/>
        <v>-6.2428562490774865E-2</v>
      </c>
      <c r="S1756" s="16">
        <f t="shared" ca="1" si="362"/>
        <v>9.1603693986641952E-3</v>
      </c>
      <c r="T1756" s="16">
        <f t="shared" ca="1" si="368"/>
        <v>-1.1382442354604309E-2</v>
      </c>
      <c r="U1756" s="16">
        <f t="shared" ca="1" si="369"/>
        <v>-6.0915916091914109E-2</v>
      </c>
      <c r="V1756" s="16">
        <f t="shared" ca="1" si="370"/>
        <v>-6.0915916091914109E-2</v>
      </c>
      <c r="W1756" s="16">
        <f t="shared" ca="1" si="371"/>
        <v>-5.9779315569731421E-2</v>
      </c>
      <c r="X1756" s="16">
        <f t="shared" ca="1" si="372"/>
        <v>0</v>
      </c>
      <c r="Y1756" s="16">
        <f t="shared" ca="1" si="373"/>
        <v>6.0173538644970097E-2</v>
      </c>
      <c r="Z1756" s="16">
        <f t="shared" ca="1" si="374"/>
        <v>6.0338519635560743E-2</v>
      </c>
    </row>
    <row r="1757" spans="2:26" x14ac:dyDescent="0.35">
      <c r="B1757" vm="12808">
        <f ca="1"/>
        <v>44735</v>
      </c>
      <c r="C1757" vm="12809">
        <f ca="1"/>
        <v>675.3</v>
      </c>
      <c r="E1757" vm="12810">
        <f ca="1"/>
        <v>75.632599999999996</v>
      </c>
      <c r="F1757" vm="12811">
        <f ca="1"/>
        <v>44.3</v>
      </c>
      <c r="G1757" vm="4667">
        <f ca="1"/>
        <v>250.35</v>
      </c>
      <c r="H1757" vm="4863">
        <f ca="1"/>
        <v>30.75</v>
      </c>
      <c r="J1757" vm="6710">
        <f ca="1"/>
        <v>334.4</v>
      </c>
      <c r="K1757" vm="8816">
        <f ca="1"/>
        <v>407.2</v>
      </c>
      <c r="L1757" vm="4353">
        <f ca="1"/>
        <v>219.45</v>
      </c>
      <c r="M1757" s="19" vm="12812">
        <f ca="1"/>
        <v>15699.25</v>
      </c>
      <c r="N1757" s="16">
        <f t="shared" ca="1" si="364"/>
        <v>1.0419862063771688E-2</v>
      </c>
      <c r="O1757" s="16">
        <f t="shared" ca="1" si="363"/>
        <v>4.6383747628684496E-3</v>
      </c>
      <c r="P1757" s="16">
        <f t="shared" ca="1" si="365"/>
        <v>4.6383747628684496E-3</v>
      </c>
      <c r="Q1757" s="16">
        <f t="shared" ca="1" si="366"/>
        <v>1.4781394765478691E-2</v>
      </c>
      <c r="R1757" s="16">
        <f t="shared" ca="1" si="367"/>
        <v>1.1045397965512677E-2</v>
      </c>
      <c r="S1757" s="16">
        <f t="shared" ca="1" si="362"/>
        <v>1.6280130445174675E-2</v>
      </c>
      <c r="T1757" s="16">
        <f t="shared" ca="1" si="368"/>
        <v>3.5240432808498354E-2</v>
      </c>
      <c r="U1757" s="16">
        <f t="shared" ca="1" si="369"/>
        <v>-1.2003314766138737E-2</v>
      </c>
      <c r="V1757" s="16">
        <f t="shared" ca="1" si="370"/>
        <v>-1.2003314766138737E-2</v>
      </c>
      <c r="W1757" s="16">
        <f t="shared" ca="1" si="371"/>
        <v>-1.0192710200685441E-2</v>
      </c>
      <c r="X1757" s="16">
        <f t="shared" ca="1" si="372"/>
        <v>0</v>
      </c>
      <c r="Y1757" s="16">
        <f t="shared" ca="1" si="373"/>
        <v>1.0586933275924118E-2</v>
      </c>
      <c r="Z1757" s="16">
        <f t="shared" ca="1" si="374"/>
        <v>1.0751914266514763E-2</v>
      </c>
    </row>
    <row r="1758" spans="2:26" x14ac:dyDescent="0.35">
      <c r="B1758" vm="12813">
        <f ca="1"/>
        <v>44736</v>
      </c>
      <c r="C1758" vm="12814">
        <f ca="1"/>
        <v>686.4</v>
      </c>
      <c r="E1758" vm="12815">
        <f ca="1"/>
        <v>77.832599999999999</v>
      </c>
      <c r="F1758" vm="12816">
        <f ca="1"/>
        <v>45.55</v>
      </c>
      <c r="G1758" vm="12817">
        <f ca="1"/>
        <v>246.55</v>
      </c>
      <c r="H1758" vm="4689">
        <f ca="1"/>
        <v>31.05</v>
      </c>
      <c r="J1758" vm="11806">
        <f ca="1"/>
        <v>332.85</v>
      </c>
      <c r="K1758" vm="8603">
        <f ca="1"/>
        <v>409.3</v>
      </c>
      <c r="L1758" vm="12818">
        <f ca="1"/>
        <v>221.45</v>
      </c>
      <c r="M1758" s="19" vm="12819">
        <f ca="1"/>
        <v>15832.05</v>
      </c>
      <c r="N1758" s="16">
        <f t="shared" ca="1" si="364"/>
        <v>1.6303511592956291E-2</v>
      </c>
      <c r="O1758" s="16">
        <f t="shared" ca="1" si="363"/>
        <v>2.8672959385511999E-2</v>
      </c>
      <c r="P1758" s="16">
        <f t="shared" ca="1" si="365"/>
        <v>2.8672959385511999E-2</v>
      </c>
      <c r="Q1758" s="16">
        <f t="shared" ca="1" si="366"/>
        <v>2.7825946654877289E-2</v>
      </c>
      <c r="R1758" s="16">
        <f t="shared" ca="1" si="367"/>
        <v>-1.5295126105818643E-2</v>
      </c>
      <c r="S1758" s="16">
        <f t="shared" ca="1" si="362"/>
        <v>-4.6459431638338497E-3</v>
      </c>
      <c r="T1758" s="16">
        <f t="shared" ca="1" si="368"/>
        <v>5.1439182620444616E-3</v>
      </c>
      <c r="U1758" s="16">
        <f t="shared" ca="1" si="369"/>
        <v>9.0724142349642937E-3</v>
      </c>
      <c r="V1758" s="16">
        <f t="shared" ca="1" si="370"/>
        <v>9.0724142349642937E-3</v>
      </c>
      <c r="W1758" s="16">
        <f t="shared" ca="1" si="371"/>
        <v>8.4157798465239932E-3</v>
      </c>
      <c r="X1758" s="16">
        <f t="shared" ca="1" si="372"/>
        <v>8.021556771285316E-3</v>
      </c>
      <c r="Y1758" s="16">
        <f t="shared" ca="1" si="373"/>
        <v>0</v>
      </c>
      <c r="Z1758" s="16">
        <f t="shared" ca="1" si="374"/>
        <v>0</v>
      </c>
    </row>
    <row r="1759" spans="2:26" x14ac:dyDescent="0.35">
      <c r="B1759" vm="12820">
        <f ca="1"/>
        <v>44739</v>
      </c>
      <c r="C1759" vm="12821">
        <f ca="1"/>
        <v>687.75</v>
      </c>
      <c r="E1759" vm="12822">
        <f ca="1"/>
        <v>80.015900000000002</v>
      </c>
      <c r="F1759" vm="9507">
        <f ca="1"/>
        <v>45.95</v>
      </c>
      <c r="G1759" vm="6915">
        <f ca="1"/>
        <v>246.1</v>
      </c>
      <c r="H1759" vm="11830">
        <f ca="1"/>
        <v>32.299999999999997</v>
      </c>
      <c r="J1759" vm="12823">
        <f ca="1"/>
        <v>328.1</v>
      </c>
      <c r="K1759" vm="5866">
        <f ca="1"/>
        <v>414.5</v>
      </c>
      <c r="L1759" vm="1602">
        <f ca="1"/>
        <v>227.8</v>
      </c>
      <c r="M1759" s="19" vm="12824">
        <f ca="1"/>
        <v>15850.2</v>
      </c>
      <c r="N1759" s="16">
        <f t="shared" ca="1" si="364"/>
        <v>1.9648516309315207E-3</v>
      </c>
      <c r="O1759" s="16">
        <f t="shared" ca="1" si="363"/>
        <v>2.7664998370802274E-2</v>
      </c>
      <c r="P1759" s="16">
        <f t="shared" ca="1" si="365"/>
        <v>2.7664998370802274E-2</v>
      </c>
      <c r="Q1759" s="16">
        <f t="shared" ca="1" si="366"/>
        <v>8.7432250957289303E-3</v>
      </c>
      <c r="R1759" s="16">
        <f t="shared" ca="1" si="367"/>
        <v>-1.8268552731250602E-3</v>
      </c>
      <c r="S1759" s="16">
        <f t="shared" ca="1" si="362"/>
        <v>-1.4373498079656724E-2</v>
      </c>
      <c r="T1759" s="16">
        <f t="shared" ca="1" si="368"/>
        <v>1.2624591076992245E-2</v>
      </c>
      <c r="U1759" s="16">
        <f t="shared" ca="1" si="369"/>
        <v>2.8271220643874623E-2</v>
      </c>
      <c r="V1759" s="16">
        <f t="shared" ca="1" si="370"/>
        <v>2.8271220643874623E-2</v>
      </c>
      <c r="W1759" s="16">
        <f t="shared" ca="1" si="371"/>
        <v>2.6327236150004239E-2</v>
      </c>
      <c r="X1759" s="16">
        <f t="shared" ca="1" si="372"/>
        <v>2.5933013074765563E-2</v>
      </c>
      <c r="Y1759" s="16">
        <f t="shared" ca="1" si="373"/>
        <v>0</v>
      </c>
      <c r="Z1759" s="16">
        <f t="shared" ca="1" si="374"/>
        <v>0</v>
      </c>
    </row>
    <row r="1760" spans="2:26" x14ac:dyDescent="0.35">
      <c r="B1760" vm="12825">
        <f ca="1"/>
        <v>44740</v>
      </c>
      <c r="C1760" vm="12826">
        <f ca="1"/>
        <v>678.05</v>
      </c>
      <c r="E1760" vm="12827">
        <f ca="1"/>
        <v>78.815899999999999</v>
      </c>
      <c r="F1760" vm="12665">
        <f ca="1"/>
        <v>46.3</v>
      </c>
      <c r="G1760" vm="5037">
        <f ca="1"/>
        <v>251.2</v>
      </c>
      <c r="H1760" vm="4542">
        <f ca="1"/>
        <v>32.5</v>
      </c>
      <c r="J1760" vm="1775">
        <f ca="1"/>
        <v>323.5</v>
      </c>
      <c r="K1760" vm="12828">
        <f ca="1"/>
        <v>417.1</v>
      </c>
      <c r="L1760" vm="7567">
        <f ca="1"/>
        <v>234.8</v>
      </c>
      <c r="M1760" s="19" vm="12829">
        <f ca="1"/>
        <v>15799.1</v>
      </c>
      <c r="N1760" s="16">
        <f t="shared" ca="1" si="364"/>
        <v>-1.4204368270729685E-2</v>
      </c>
      <c r="O1760" s="16">
        <f t="shared" ca="1" si="363"/>
        <v>-1.5110611766307574E-2</v>
      </c>
      <c r="P1760" s="16">
        <f t="shared" ca="1" si="365"/>
        <v>-1.5110611766307574E-2</v>
      </c>
      <c r="Q1760" s="16">
        <f t="shared" ca="1" si="366"/>
        <v>7.5881122904921591E-3</v>
      </c>
      <c r="R1760" s="16">
        <f t="shared" ca="1" si="367"/>
        <v>2.0511477197033494E-2</v>
      </c>
      <c r="S1760" s="16">
        <f t="shared" ref="S1760:S1823" ca="1" si="375">LN(J1760/J1759)</f>
        <v>-1.4119326026100797E-2</v>
      </c>
      <c r="T1760" s="16">
        <f t="shared" ca="1" si="368"/>
        <v>6.2530266275500563E-3</v>
      </c>
      <c r="U1760" s="16">
        <f t="shared" ca="1" si="369"/>
        <v>3.026603694085964E-2</v>
      </c>
      <c r="V1760" s="16">
        <f t="shared" ca="1" si="370"/>
        <v>3.026603694085964E-2</v>
      </c>
      <c r="W1760" s="16">
        <f t="shared" ca="1" si="371"/>
        <v>2.8671569681261302E-2</v>
      </c>
      <c r="X1760" s="16">
        <f t="shared" ca="1" si="372"/>
        <v>2.8277346606022626E-2</v>
      </c>
      <c r="Y1760" s="16">
        <f t="shared" ca="1" si="373"/>
        <v>0</v>
      </c>
      <c r="Z1760" s="16">
        <f t="shared" ca="1" si="374"/>
        <v>0</v>
      </c>
    </row>
    <row r="1761" spans="2:26" x14ac:dyDescent="0.35">
      <c r="B1761" vm="12830">
        <f ca="1"/>
        <v>44741</v>
      </c>
      <c r="C1761" vm="12411">
        <f ca="1"/>
        <v>677.8</v>
      </c>
      <c r="E1761" vm="12831">
        <f ca="1"/>
        <v>78.699200000000005</v>
      </c>
      <c r="F1761" vm="11168">
        <f ca="1"/>
        <v>46.15</v>
      </c>
      <c r="G1761" vm="2989">
        <f ca="1"/>
        <v>253.5</v>
      </c>
      <c r="H1761" vm="4182">
        <f ca="1"/>
        <v>30.95</v>
      </c>
      <c r="J1761" vm="6501">
        <f ca="1"/>
        <v>333.85</v>
      </c>
      <c r="K1761" vm="12832">
        <f ca="1"/>
        <v>416.95</v>
      </c>
      <c r="L1761" vm="7679">
        <f ca="1"/>
        <v>232.05</v>
      </c>
      <c r="M1761" s="19" vm="12833">
        <f ca="1"/>
        <v>15780.25</v>
      </c>
      <c r="N1761" s="16">
        <f t="shared" ca="1" si="364"/>
        <v>-3.6877236100334962E-4</v>
      </c>
      <c r="O1761" s="16">
        <f t="shared" ca="1" si="363"/>
        <v>-1.4817629719615828E-3</v>
      </c>
      <c r="P1761" s="16">
        <f t="shared" ca="1" si="365"/>
        <v>-1.4817629719615828E-3</v>
      </c>
      <c r="Q1761" s="16">
        <f t="shared" ca="1" si="366"/>
        <v>-3.2450001433271896E-3</v>
      </c>
      <c r="R1761" s="16">
        <f t="shared" ca="1" si="367"/>
        <v>9.1143884371942818E-3</v>
      </c>
      <c r="S1761" s="16">
        <f t="shared" ca="1" si="375"/>
        <v>3.1492676362922536E-2</v>
      </c>
      <c r="T1761" s="16">
        <f t="shared" ca="1" si="368"/>
        <v>-3.5969066990527906E-4</v>
      </c>
      <c r="U1761" s="16">
        <f t="shared" ca="1" si="369"/>
        <v>-1.1781222266756531E-2</v>
      </c>
      <c r="V1761" s="16">
        <f t="shared" ca="1" si="370"/>
        <v>-1.1781222266756531E-2</v>
      </c>
      <c r="W1761" s="16">
        <f t="shared" ca="1" si="371"/>
        <v>-1.0478483061044448E-2</v>
      </c>
      <c r="X1761" s="16">
        <f t="shared" ca="1" si="372"/>
        <v>0</v>
      </c>
      <c r="Y1761" s="16">
        <f t="shared" ca="1" si="373"/>
        <v>1.0872706136283125E-2</v>
      </c>
      <c r="Z1761" s="16">
        <f t="shared" ca="1" si="374"/>
        <v>1.1037687126873769E-2</v>
      </c>
    </row>
    <row r="1762" spans="2:26" x14ac:dyDescent="0.35">
      <c r="B1762" vm="12834">
        <f ca="1"/>
        <v>44742</v>
      </c>
      <c r="C1762" vm="12835">
        <f ca="1"/>
        <v>672.05</v>
      </c>
      <c r="E1762" vm="12836">
        <f ca="1"/>
        <v>78.032600000000002</v>
      </c>
      <c r="F1762" vm="9526">
        <f ca="1"/>
        <v>44.95</v>
      </c>
      <c r="G1762" vm="12837">
        <f ca="1"/>
        <v>249.35</v>
      </c>
      <c r="H1762" vm="4863">
        <f ca="1"/>
        <v>30.75</v>
      </c>
      <c r="J1762" vm="11254">
        <f ca="1"/>
        <v>332.45</v>
      </c>
      <c r="K1762" vm="5533">
        <f ca="1"/>
        <v>411.8</v>
      </c>
      <c r="L1762" vm="12838">
        <f ca="1"/>
        <v>223</v>
      </c>
      <c r="M1762" s="19" vm="12839">
        <f ca="1"/>
        <v>15752.05</v>
      </c>
      <c r="N1762" s="16">
        <f t="shared" ca="1" si="364"/>
        <v>-8.519516655793714E-3</v>
      </c>
      <c r="O1762" s="16">
        <f t="shared" ca="1" si="363"/>
        <v>-8.5063020961444486E-3</v>
      </c>
      <c r="P1762" s="16">
        <f t="shared" ca="1" si="365"/>
        <v>-8.5063020961444486E-3</v>
      </c>
      <c r="Q1762" s="16">
        <f t="shared" ca="1" si="366"/>
        <v>-2.634620003123183E-2</v>
      </c>
      <c r="R1762" s="16">
        <f t="shared" ca="1" si="367"/>
        <v>-1.6506291039106363E-2</v>
      </c>
      <c r="S1762" s="16">
        <f t="shared" ca="1" si="375"/>
        <v>-4.2023174554139875E-3</v>
      </c>
      <c r="T1762" s="16">
        <f t="shared" ca="1" si="368"/>
        <v>-1.2428515939305234E-2</v>
      </c>
      <c r="U1762" s="16">
        <f t="shared" ca="1" si="369"/>
        <v>-3.9781094227066147E-2</v>
      </c>
      <c r="V1762" s="16">
        <f t="shared" ca="1" si="370"/>
        <v>-3.9781094227066147E-2</v>
      </c>
      <c r="W1762" s="16">
        <f t="shared" ca="1" si="371"/>
        <v>-3.7943244663626974E-2</v>
      </c>
      <c r="X1762" s="16">
        <f t="shared" ca="1" si="372"/>
        <v>0</v>
      </c>
      <c r="Y1762" s="16">
        <f t="shared" ca="1" si="373"/>
        <v>3.8337467738865649E-2</v>
      </c>
      <c r="Z1762" s="16">
        <f t="shared" ca="1" si="374"/>
        <v>3.8502448729456296E-2</v>
      </c>
    </row>
    <row r="1763" spans="2:26" x14ac:dyDescent="0.35">
      <c r="B1763" vm="12840">
        <f ca="1"/>
        <v>44743</v>
      </c>
      <c r="C1763" vm="12841">
        <f ca="1"/>
        <v>677.9</v>
      </c>
      <c r="E1763" vm="12842">
        <f ca="1"/>
        <v>76.599199999999996</v>
      </c>
      <c r="F1763" vm="12843">
        <f ca="1"/>
        <v>45.65</v>
      </c>
      <c r="G1763" vm="12844">
        <f ca="1"/>
        <v>247.55</v>
      </c>
      <c r="H1763" vm="4085">
        <f ca="1"/>
        <v>30.85</v>
      </c>
      <c r="J1763" vm="12845">
        <f ca="1"/>
        <v>336.25</v>
      </c>
      <c r="K1763" vm="6746">
        <f ca="1"/>
        <v>412.7</v>
      </c>
      <c r="L1763" vm="3511">
        <f ca="1"/>
        <v>213.95</v>
      </c>
      <c r="M1763" s="19" vm="12846">
        <f ca="1"/>
        <v>15835.35</v>
      </c>
      <c r="N1763" s="16">
        <f t="shared" ca="1" si="364"/>
        <v>8.6670419197626553E-3</v>
      </c>
      <c r="O1763" s="16">
        <f t="shared" ca="1" si="363"/>
        <v>-1.8540055263525087E-2</v>
      </c>
      <c r="P1763" s="16">
        <f t="shared" ca="1" si="365"/>
        <v>-1.8540055263525087E-2</v>
      </c>
      <c r="Q1763" s="16">
        <f t="shared" ca="1" si="366"/>
        <v>1.5452846123347993E-2</v>
      </c>
      <c r="R1763" s="16">
        <f t="shared" ca="1" si="367"/>
        <v>-7.2449501846994745E-3</v>
      </c>
      <c r="S1763" s="16">
        <f t="shared" ca="1" si="375"/>
        <v>1.1365458067584875E-2</v>
      </c>
      <c r="T1763" s="16">
        <f t="shared" ca="1" si="368"/>
        <v>2.1831421648469337E-3</v>
      </c>
      <c r="U1763" s="16">
        <f t="shared" ca="1" si="369"/>
        <v>-4.1429428597293004E-2</v>
      </c>
      <c r="V1763" s="16">
        <f t="shared" ca="1" si="370"/>
        <v>-4.1429428597293004E-2</v>
      </c>
      <c r="W1763" s="16">
        <f t="shared" ca="1" si="371"/>
        <v>-3.8375353069972667E-2</v>
      </c>
      <c r="X1763" s="16">
        <f t="shared" ca="1" si="372"/>
        <v>0</v>
      </c>
      <c r="Y1763" s="16">
        <f t="shared" ca="1" si="373"/>
        <v>3.8769576145211343E-2</v>
      </c>
      <c r="Z1763" s="16">
        <f t="shared" ca="1" si="374"/>
        <v>3.8934557135801989E-2</v>
      </c>
    </row>
    <row r="1764" spans="2:26" x14ac:dyDescent="0.35">
      <c r="B1764" vm="12847">
        <f ca="1"/>
        <v>44746</v>
      </c>
      <c r="C1764" vm="12848">
        <f ca="1"/>
        <v>682</v>
      </c>
      <c r="E1764" vm="12849">
        <f ca="1"/>
        <v>76.565899999999999</v>
      </c>
      <c r="F1764" vm="12850">
        <f ca="1"/>
        <v>45.7</v>
      </c>
      <c r="G1764" vm="8183">
        <f ca="1"/>
        <v>247.85</v>
      </c>
      <c r="H1764" vm="4678">
        <f ca="1"/>
        <v>31.55</v>
      </c>
      <c r="J1764" vm="10965">
        <f ca="1"/>
        <v>333.15</v>
      </c>
      <c r="K1764" vm="12851">
        <f ca="1"/>
        <v>408.45</v>
      </c>
      <c r="L1764" vm="9103">
        <f ca="1"/>
        <v>216.6</v>
      </c>
      <c r="M1764" s="19" vm="12852">
        <f ca="1"/>
        <v>15810.85</v>
      </c>
      <c r="N1764" s="16">
        <f t="shared" ca="1" si="364"/>
        <v>6.0298734065422242E-3</v>
      </c>
      <c r="O1764" s="16">
        <f t="shared" ca="1" si="363"/>
        <v>-4.3482491148018749E-4</v>
      </c>
      <c r="P1764" s="16">
        <f t="shared" ca="1" si="365"/>
        <v>-4.3482491148018749E-4</v>
      </c>
      <c r="Q1764" s="16">
        <f t="shared" ca="1" si="366"/>
        <v>1.0946908591815748E-3</v>
      </c>
      <c r="R1764" s="16">
        <f t="shared" ca="1" si="367"/>
        <v>1.2111426591506782E-3</v>
      </c>
      <c r="S1764" s="16">
        <f t="shared" ca="1" si="375"/>
        <v>-9.2620919075028282E-3</v>
      </c>
      <c r="T1764" s="16">
        <f t="shared" ca="1" si="368"/>
        <v>-1.035142897065789E-2</v>
      </c>
      <c r="U1764" s="16">
        <f t="shared" ca="1" si="369"/>
        <v>1.2309991704064504E-2</v>
      </c>
      <c r="V1764" s="16">
        <f t="shared" ca="1" si="370"/>
        <v>1.2309991704064504E-2</v>
      </c>
      <c r="W1764" s="16">
        <f t="shared" ca="1" si="371"/>
        <v>1.1462811649831971E-2</v>
      </c>
      <c r="X1764" s="16">
        <f t="shared" ca="1" si="372"/>
        <v>1.1068588574593294E-2</v>
      </c>
      <c r="Y1764" s="16">
        <f t="shared" ca="1" si="373"/>
        <v>0</v>
      </c>
      <c r="Z1764" s="16">
        <f t="shared" ca="1" si="374"/>
        <v>0</v>
      </c>
    </row>
    <row r="1765" spans="2:26" x14ac:dyDescent="0.35">
      <c r="B1765" vm="12853">
        <f ca="1"/>
        <v>44747</v>
      </c>
      <c r="C1765" vm="4493">
        <f ca="1"/>
        <v>678.75</v>
      </c>
      <c r="E1765" vm="12854">
        <f ca="1"/>
        <v>76.399199999999993</v>
      </c>
      <c r="F1765" vm="9385">
        <f ca="1"/>
        <v>45.2</v>
      </c>
      <c r="G1765" vm="8574">
        <f ca="1"/>
        <v>248.6</v>
      </c>
      <c r="H1765" vm="4419">
        <f ca="1"/>
        <v>31.35</v>
      </c>
      <c r="J1765" vm="11813">
        <f ca="1"/>
        <v>331.9</v>
      </c>
      <c r="K1765" vm="12855">
        <f ca="1"/>
        <v>412</v>
      </c>
      <c r="L1765" vm="9019">
        <f ca="1"/>
        <v>217.05</v>
      </c>
      <c r="M1765" s="19" vm="12856">
        <f ca="1"/>
        <v>15989.8</v>
      </c>
      <c r="N1765" s="16">
        <f t="shared" ca="1" si="364"/>
        <v>-4.7767865953169016E-3</v>
      </c>
      <c r="O1765" s="16">
        <f t="shared" ca="1" si="363"/>
        <v>-2.1795830028353497E-3</v>
      </c>
      <c r="P1765" s="16">
        <f t="shared" ca="1" si="365"/>
        <v>-2.1795830028353497E-3</v>
      </c>
      <c r="Q1765" s="16">
        <f t="shared" ca="1" si="366"/>
        <v>-1.1001211061973456E-2</v>
      </c>
      <c r="R1765" s="16">
        <f t="shared" ca="1" si="367"/>
        <v>3.0214546100278557E-3</v>
      </c>
      <c r="S1765" s="16">
        <f t="shared" ca="1" si="375"/>
        <v>-3.7591202826172108E-3</v>
      </c>
      <c r="T1765" s="16">
        <f t="shared" ca="1" si="368"/>
        <v>8.6538415616480482E-3</v>
      </c>
      <c r="U1765" s="16">
        <f t="shared" ca="1" si="369"/>
        <v>2.0754071787123579E-3</v>
      </c>
      <c r="V1765" s="16">
        <f t="shared" ca="1" si="370"/>
        <v>2.0754071787123579E-3</v>
      </c>
      <c r="W1765" s="16">
        <f t="shared" ca="1" si="371"/>
        <v>1.8476378214258102E-3</v>
      </c>
      <c r="X1765" s="16">
        <f t="shared" ca="1" si="372"/>
        <v>1.453414746187133E-3</v>
      </c>
      <c r="Y1765" s="16">
        <f t="shared" ca="1" si="373"/>
        <v>0</v>
      </c>
      <c r="Z1765" s="16">
        <f t="shared" ca="1" si="374"/>
        <v>0</v>
      </c>
    </row>
    <row r="1766" spans="2:26" x14ac:dyDescent="0.35">
      <c r="B1766" vm="12857">
        <f ca="1"/>
        <v>44748</v>
      </c>
      <c r="C1766" vm="11381">
        <f ca="1"/>
        <v>694.35</v>
      </c>
      <c r="E1766" vm="12858">
        <f ca="1"/>
        <v>77.015900000000002</v>
      </c>
      <c r="F1766" vm="9507">
        <f ca="1"/>
        <v>45.95</v>
      </c>
      <c r="G1766" vm="7282">
        <f ca="1"/>
        <v>247.05</v>
      </c>
      <c r="H1766" vm="4595">
        <f ca="1"/>
        <v>31.8</v>
      </c>
      <c r="J1766" vm="5704">
        <f ca="1"/>
        <v>335.9</v>
      </c>
      <c r="K1766" vm="12859">
        <f ca="1"/>
        <v>416.35</v>
      </c>
      <c r="L1766" vm="7910">
        <f ca="1"/>
        <v>214.45</v>
      </c>
      <c r="M1766" s="19" vm="12860">
        <f ca="1"/>
        <v>16132.9</v>
      </c>
      <c r="N1766" s="16">
        <f t="shared" ca="1" si="364"/>
        <v>2.2723284897243994E-2</v>
      </c>
      <c r="O1766" s="16">
        <f t="shared" ca="1" si="363"/>
        <v>8.0396691298648734E-3</v>
      </c>
      <c r="P1766" s="16">
        <f t="shared" ca="1" si="365"/>
        <v>8.0396691298648734E-3</v>
      </c>
      <c r="Q1766" s="16">
        <f t="shared" ca="1" si="366"/>
        <v>1.6456761963510549E-2</v>
      </c>
      <c r="R1766" s="16">
        <f t="shared" ca="1" si="367"/>
        <v>-6.2544337848516708E-3</v>
      </c>
      <c r="S1766" s="16">
        <f t="shared" ca="1" si="375"/>
        <v>1.1979777892318128E-2</v>
      </c>
      <c r="T1766" s="16">
        <f t="shared" ca="1" si="368"/>
        <v>1.0502903332302025E-2</v>
      </c>
      <c r="U1766" s="16">
        <f t="shared" ca="1" si="369"/>
        <v>-1.2051130782713216E-2</v>
      </c>
      <c r="V1766" s="16">
        <f t="shared" ca="1" si="370"/>
        <v>-1.2051130782713216E-2</v>
      </c>
      <c r="W1766" s="16">
        <f t="shared" ca="1" si="371"/>
        <v>-1.0869872845125316E-2</v>
      </c>
      <c r="X1766" s="16">
        <f t="shared" ca="1" si="372"/>
        <v>0</v>
      </c>
      <c r="Y1766" s="16">
        <f t="shared" ca="1" si="373"/>
        <v>1.1264095920363993E-2</v>
      </c>
      <c r="Z1766" s="16">
        <f t="shared" ca="1" si="374"/>
        <v>1.1429076910954638E-2</v>
      </c>
    </row>
    <row r="1767" spans="2:26" x14ac:dyDescent="0.35">
      <c r="B1767" vm="12861">
        <f ca="1"/>
        <v>44749</v>
      </c>
      <c r="C1767" vm="12862">
        <f ca="1"/>
        <v>703.6</v>
      </c>
      <c r="E1767" vm="12863">
        <f ca="1"/>
        <v>78.882499999999993</v>
      </c>
      <c r="F1767" vm="12864">
        <f ca="1"/>
        <v>47</v>
      </c>
      <c r="G1767" vm="12865">
        <f ca="1"/>
        <v>256.5</v>
      </c>
      <c r="H1767" vm="5017">
        <f ca="1"/>
        <v>32.049999999999997</v>
      </c>
      <c r="J1767" vm="6371">
        <f ca="1"/>
        <v>337.9</v>
      </c>
      <c r="K1767" vm="4719">
        <f ca="1"/>
        <v>430.85</v>
      </c>
      <c r="L1767" vm="7357">
        <f ca="1"/>
        <v>227.7</v>
      </c>
      <c r="M1767" s="19" vm="12866">
        <f ca="1"/>
        <v>16220.6</v>
      </c>
      <c r="N1767" s="16">
        <f t="shared" ca="1" si="364"/>
        <v>1.3233856718013883E-2</v>
      </c>
      <c r="O1767" s="16">
        <f t="shared" ca="1" si="363"/>
        <v>2.3947509460784649E-2</v>
      </c>
      <c r="P1767" s="16">
        <f t="shared" ca="1" si="365"/>
        <v>2.3947509460784649E-2</v>
      </c>
      <c r="Q1767" s="16">
        <f t="shared" ca="1" si="366"/>
        <v>2.2593752908362449E-2</v>
      </c>
      <c r="R1767" s="16">
        <f t="shared" ca="1" si="367"/>
        <v>3.7537919319065242E-2</v>
      </c>
      <c r="S1767" s="16">
        <f t="shared" ca="1" si="375"/>
        <v>5.9364971019971761E-3</v>
      </c>
      <c r="T1767" s="16">
        <f t="shared" ca="1" si="368"/>
        <v>3.4233749003947461E-2</v>
      </c>
      <c r="U1767" s="16">
        <f t="shared" ca="1" si="369"/>
        <v>5.995236210680447E-2</v>
      </c>
      <c r="V1767" s="16">
        <f t="shared" ca="1" si="370"/>
        <v>5.995236210680447E-2</v>
      </c>
      <c r="W1767" s="16">
        <f t="shared" ca="1" si="371"/>
        <v>5.7632650374276527E-2</v>
      </c>
      <c r="X1767" s="16">
        <f t="shared" ca="1" si="372"/>
        <v>5.7238427299037851E-2</v>
      </c>
      <c r="Y1767" s="16">
        <f t="shared" ca="1" si="373"/>
        <v>0</v>
      </c>
      <c r="Z1767" s="16">
        <f t="shared" ca="1" si="374"/>
        <v>0</v>
      </c>
    </row>
    <row r="1768" spans="2:26" x14ac:dyDescent="0.35">
      <c r="B1768" vm="12867">
        <f ca="1"/>
        <v>44750</v>
      </c>
      <c r="C1768" vm="581">
        <f ca="1"/>
        <v>715.7</v>
      </c>
      <c r="E1768" vm="12868">
        <f ca="1"/>
        <v>78.665899999999993</v>
      </c>
      <c r="F1768" vm="12869">
        <f ca="1"/>
        <v>47.05</v>
      </c>
      <c r="G1768" vm="5118">
        <f ca="1"/>
        <v>263.05</v>
      </c>
      <c r="H1768" vm="11830">
        <f ca="1"/>
        <v>32.299999999999997</v>
      </c>
      <c r="J1768" vm="6348">
        <f ca="1"/>
        <v>328.7</v>
      </c>
      <c r="K1768" vm="12870">
        <f ca="1"/>
        <v>441.55</v>
      </c>
      <c r="L1768" vm="10609">
        <f ca="1"/>
        <v>224</v>
      </c>
      <c r="M1768" s="19" vm="12871">
        <f ca="1"/>
        <v>16216</v>
      </c>
      <c r="N1768" s="16">
        <f t="shared" ca="1" si="364"/>
        <v>1.7051071881148846E-2</v>
      </c>
      <c r="O1768" s="16">
        <f t="shared" ca="1" si="363"/>
        <v>-2.7496329568141792E-3</v>
      </c>
      <c r="P1768" s="16">
        <f t="shared" ca="1" si="365"/>
        <v>-2.7496329568141792E-3</v>
      </c>
      <c r="Q1768" s="16">
        <f t="shared" ca="1" si="366"/>
        <v>1.0632643213300838E-3</v>
      </c>
      <c r="R1768" s="16">
        <f t="shared" ca="1" si="367"/>
        <v>2.5215463565992111E-2</v>
      </c>
      <c r="S1768" s="16">
        <f t="shared" ca="1" si="375"/>
        <v>-2.760451305007049E-2</v>
      </c>
      <c r="T1768" s="16">
        <f t="shared" ca="1" si="368"/>
        <v>2.4531262229035324E-2</v>
      </c>
      <c r="U1768" s="16">
        <f t="shared" ca="1" si="369"/>
        <v>-1.6382921214654012E-2</v>
      </c>
      <c r="V1768" s="16">
        <f t="shared" ca="1" si="370"/>
        <v>-1.6382921214654012E-2</v>
      </c>
      <c r="W1768" s="16">
        <f t="shared" ca="1" si="371"/>
        <v>-1.3815379900338213E-2</v>
      </c>
      <c r="X1768" s="16">
        <f t="shared" ca="1" si="372"/>
        <v>0</v>
      </c>
      <c r="Y1768" s="16">
        <f t="shared" ca="1" si="373"/>
        <v>1.420960297557689E-2</v>
      </c>
      <c r="Z1768" s="16">
        <f t="shared" ca="1" si="374"/>
        <v>1.4374583966167535E-2</v>
      </c>
    </row>
    <row r="1769" spans="2:26" x14ac:dyDescent="0.35">
      <c r="B1769" vm="12872">
        <f ca="1"/>
        <v>44753</v>
      </c>
      <c r="C1769" vm="12873">
        <f ca="1"/>
        <v>729.2</v>
      </c>
      <c r="E1769" vm="12726">
        <f ca="1"/>
        <v>78.249200000000002</v>
      </c>
      <c r="F1769" vm="12874">
        <f ca="1"/>
        <v>48.05</v>
      </c>
      <c r="G1769" vm="5783">
        <f ca="1"/>
        <v>271.39999999999998</v>
      </c>
      <c r="H1769" vm="4461">
        <f ca="1"/>
        <v>32.200000000000003</v>
      </c>
      <c r="J1769" vm="6663">
        <f ca="1"/>
        <v>331.55</v>
      </c>
      <c r="K1769" vm="5655">
        <f ca="1"/>
        <v>437.05</v>
      </c>
      <c r="L1769" vm="7384">
        <f ca="1"/>
        <v>229.45</v>
      </c>
      <c r="M1769" s="19" vm="12875">
        <f ca="1"/>
        <v>16058.3</v>
      </c>
      <c r="N1769" s="16">
        <f t="shared" ca="1" si="364"/>
        <v>1.8686958059956068E-2</v>
      </c>
      <c r="O1769" s="16">
        <f t="shared" ca="1" si="363"/>
        <v>-5.3111648214698879E-3</v>
      </c>
      <c r="P1769" s="16">
        <f t="shared" ca="1" si="365"/>
        <v>-5.3111648214698879E-3</v>
      </c>
      <c r="Q1769" s="16">
        <f t="shared" ca="1" si="366"/>
        <v>2.1031269384912881E-2</v>
      </c>
      <c r="R1769" s="16">
        <f t="shared" ca="1" si="367"/>
        <v>3.1249619223952484E-2</v>
      </c>
      <c r="S1769" s="16">
        <f t="shared" ca="1" si="375"/>
        <v>8.6331471447028754E-3</v>
      </c>
      <c r="T1769" s="16">
        <f t="shared" ca="1" si="368"/>
        <v>-1.0243658888314243E-2</v>
      </c>
      <c r="U1769" s="16">
        <f t="shared" ca="1" si="369"/>
        <v>2.4039088985802547E-2</v>
      </c>
      <c r="V1769" s="16">
        <f t="shared" ca="1" si="370"/>
        <v>2.4039088985802547E-2</v>
      </c>
      <c r="W1769" s="16">
        <f t="shared" ca="1" si="371"/>
        <v>2.4005476125202988E-2</v>
      </c>
      <c r="X1769" s="16">
        <f t="shared" ca="1" si="372"/>
        <v>2.3611253049964313E-2</v>
      </c>
      <c r="Y1769" s="16">
        <f t="shared" ca="1" si="373"/>
        <v>0</v>
      </c>
      <c r="Z1769" s="16">
        <f t="shared" ca="1" si="374"/>
        <v>0</v>
      </c>
    </row>
    <row r="1770" spans="2:26" x14ac:dyDescent="0.35">
      <c r="B1770" vm="12876">
        <f ca="1"/>
        <v>44754</v>
      </c>
      <c r="C1770" vm="12877">
        <f ca="1"/>
        <v>731.9</v>
      </c>
      <c r="E1770" vm="12878">
        <f ca="1"/>
        <v>77.415899999999993</v>
      </c>
      <c r="F1770" vm="12879">
        <f ca="1"/>
        <v>48.5</v>
      </c>
      <c r="G1770" vm="6938">
        <f ca="1"/>
        <v>267.75</v>
      </c>
      <c r="H1770" vm="4481">
        <f ca="1"/>
        <v>33</v>
      </c>
      <c r="J1770" vm="12880">
        <f ca="1"/>
        <v>347.75</v>
      </c>
      <c r="K1770" vm="12881">
        <f ca="1"/>
        <v>430.55</v>
      </c>
      <c r="L1770" vm="4790">
        <f ca="1"/>
        <v>230.75</v>
      </c>
      <c r="M1770" s="19" vm="12882">
        <f ca="1"/>
        <v>15966.65</v>
      </c>
      <c r="N1770" s="16">
        <f t="shared" ca="1" si="364"/>
        <v>3.695849802673421E-3</v>
      </c>
      <c r="O1770" s="16">
        <f t="shared" ca="1" si="363"/>
        <v>-1.0706419870662598E-2</v>
      </c>
      <c r="P1770" s="16">
        <f t="shared" ca="1" si="365"/>
        <v>-1.0706419870662598E-2</v>
      </c>
      <c r="Q1770" s="16">
        <f t="shared" ca="1" si="366"/>
        <v>9.3216625271360914E-3</v>
      </c>
      <c r="R1770" s="16">
        <f t="shared" ca="1" si="367"/>
        <v>-1.3540038072910527E-2</v>
      </c>
      <c r="S1770" s="16">
        <f t="shared" ca="1" si="375"/>
        <v>4.7705202988675637E-2</v>
      </c>
      <c r="T1770" s="16">
        <f t="shared" ca="1" si="368"/>
        <v>-1.4984143884322723E-2</v>
      </c>
      <c r="U1770" s="16">
        <f t="shared" ca="1" si="369"/>
        <v>5.6497325421191276E-3</v>
      </c>
      <c r="V1770" s="16">
        <f t="shared" ca="1" si="370"/>
        <v>5.6497325421191276E-3</v>
      </c>
      <c r="W1770" s="16">
        <f t="shared" ca="1" si="371"/>
        <v>4.7204199310456191E-3</v>
      </c>
      <c r="X1770" s="16">
        <f t="shared" ca="1" si="372"/>
        <v>4.3261968558069418E-3</v>
      </c>
      <c r="Y1770" s="16">
        <f t="shared" ca="1" si="373"/>
        <v>0</v>
      </c>
      <c r="Z1770" s="16">
        <f t="shared" ca="1" si="374"/>
        <v>0</v>
      </c>
    </row>
    <row r="1771" spans="2:26" x14ac:dyDescent="0.35">
      <c r="B1771" vm="12883">
        <f ca="1"/>
        <v>44755</v>
      </c>
      <c r="C1771" vm="1419">
        <f ca="1"/>
        <v>726.75</v>
      </c>
      <c r="E1771" vm="12884">
        <f ca="1"/>
        <v>77.815899999999999</v>
      </c>
      <c r="F1771" vm="12652">
        <f ca="1"/>
        <v>48.35</v>
      </c>
      <c r="G1771" vm="6331">
        <f ca="1"/>
        <v>271.64999999999998</v>
      </c>
      <c r="H1771" vm="12622">
        <f ca="1"/>
        <v>33.450000000000003</v>
      </c>
      <c r="J1771" vm="11590">
        <f ca="1"/>
        <v>346.7</v>
      </c>
      <c r="K1771" vm="12885">
        <f ca="1"/>
        <v>427.1</v>
      </c>
      <c r="L1771" vm="4882">
        <f ca="1"/>
        <v>231.95</v>
      </c>
      <c r="M1771" s="19" vm="12886">
        <f ca="1"/>
        <v>15938.65</v>
      </c>
      <c r="N1771" s="16">
        <f t="shared" ca="1" si="364"/>
        <v>-7.0613531681961083E-3</v>
      </c>
      <c r="O1771" s="16">
        <f t="shared" ca="1" si="363"/>
        <v>5.153594628388449E-3</v>
      </c>
      <c r="P1771" s="16">
        <f t="shared" ca="1" si="365"/>
        <v>5.153594628388449E-3</v>
      </c>
      <c r="Q1771" s="16">
        <f t="shared" ca="1" si="366"/>
        <v>-3.0975760441341693E-3</v>
      </c>
      <c r="R1771" s="16">
        <f t="shared" ca="1" si="367"/>
        <v>1.446076366967388E-2</v>
      </c>
      <c r="S1771" s="16">
        <f t="shared" ca="1" si="375"/>
        <v>-3.0239781125745695E-3</v>
      </c>
      <c r="T1771" s="16">
        <f t="shared" ca="1" si="368"/>
        <v>-8.0452832947534043E-3</v>
      </c>
      <c r="U1771" s="16">
        <f t="shared" ca="1" si="369"/>
        <v>5.1869578147909993E-3</v>
      </c>
      <c r="V1771" s="16">
        <f t="shared" ca="1" si="370"/>
        <v>5.1869578147909993E-3</v>
      </c>
      <c r="W1771" s="16">
        <f t="shared" ca="1" si="371"/>
        <v>5.3500861687831884E-3</v>
      </c>
      <c r="X1771" s="16">
        <f t="shared" ca="1" si="372"/>
        <v>4.9558630935445111E-3</v>
      </c>
      <c r="Y1771" s="16">
        <f t="shared" ca="1" si="373"/>
        <v>0</v>
      </c>
      <c r="Z1771" s="16">
        <f t="shared" ca="1" si="374"/>
        <v>0</v>
      </c>
    </row>
    <row r="1772" spans="2:26" x14ac:dyDescent="0.35">
      <c r="B1772" vm="12887">
        <f ca="1"/>
        <v>44756</v>
      </c>
      <c r="C1772" vm="5034">
        <f ca="1"/>
        <v>724.45</v>
      </c>
      <c r="E1772" vm="12888">
        <f ca="1"/>
        <v>79.132499999999993</v>
      </c>
      <c r="F1772" vm="12889">
        <f ca="1"/>
        <v>49.25</v>
      </c>
      <c r="G1772" vm="8375">
        <f ca="1"/>
        <v>283.7</v>
      </c>
      <c r="H1772" vm="10647">
        <f ca="1"/>
        <v>34.200000000000003</v>
      </c>
      <c r="J1772" vm="12845">
        <f ca="1"/>
        <v>336.25</v>
      </c>
      <c r="K1772" vm="12764">
        <f ca="1"/>
        <v>428.05</v>
      </c>
      <c r="L1772" vm="2939">
        <f ca="1"/>
        <v>227.9</v>
      </c>
      <c r="M1772" s="19" vm="12890">
        <f ca="1"/>
        <v>16049.2</v>
      </c>
      <c r="N1772" s="16">
        <f t="shared" ca="1" si="364"/>
        <v>-3.1697931722539105E-3</v>
      </c>
      <c r="O1772" s="16">
        <f t="shared" ca="1" si="363"/>
        <v>1.6777882218665659E-2</v>
      </c>
      <c r="P1772" s="16">
        <f t="shared" ca="1" si="365"/>
        <v>1.6777882218665659E-2</v>
      </c>
      <c r="Q1772" s="16">
        <f t="shared" ca="1" si="366"/>
        <v>1.844314571879458E-2</v>
      </c>
      <c r="R1772" s="16">
        <f t="shared" ca="1" si="367"/>
        <v>4.34028688172736E-2</v>
      </c>
      <c r="S1772" s="16">
        <f t="shared" ca="1" si="375"/>
        <v>-3.0604921774928868E-2</v>
      </c>
      <c r="T1772" s="16">
        <f t="shared" ca="1" si="368"/>
        <v>2.2218333410737386E-3</v>
      </c>
      <c r="U1772" s="16">
        <f t="shared" ca="1" si="369"/>
        <v>-1.7614894946113992E-2</v>
      </c>
      <c r="V1772" s="16">
        <f t="shared" ca="1" si="370"/>
        <v>-1.7614894946113992E-2</v>
      </c>
      <c r="W1772" s="16">
        <f t="shared" ca="1" si="371"/>
        <v>-1.3998877409447401E-2</v>
      </c>
      <c r="X1772" s="16">
        <f t="shared" ca="1" si="372"/>
        <v>0</v>
      </c>
      <c r="Y1772" s="16">
        <f t="shared" ca="1" si="373"/>
        <v>1.4393100484686078E-2</v>
      </c>
      <c r="Z1772" s="16">
        <f t="shared" ca="1" si="374"/>
        <v>1.4558081475276723E-2</v>
      </c>
    </row>
    <row r="1773" spans="2:26" x14ac:dyDescent="0.35">
      <c r="B1773" vm="12891">
        <f ca="1"/>
        <v>44757</v>
      </c>
      <c r="C1773" vm="12892">
        <f ca="1"/>
        <v>730.9</v>
      </c>
      <c r="E1773" vm="12893">
        <f ca="1"/>
        <v>81.832499999999996</v>
      </c>
      <c r="F1773" vm="12894">
        <f ca="1"/>
        <v>49.55</v>
      </c>
      <c r="G1773" vm="11038">
        <f ca="1"/>
        <v>285.35000000000002</v>
      </c>
      <c r="H1773" vm="12895">
        <f ca="1"/>
        <v>34.6</v>
      </c>
      <c r="J1773" vm="6637">
        <f ca="1"/>
        <v>328.95</v>
      </c>
      <c r="K1773" vm="12896">
        <f ca="1"/>
        <v>440.2</v>
      </c>
      <c r="L1773" vm="8780">
        <f ca="1"/>
        <v>227.85</v>
      </c>
      <c r="M1773" s="19" vm="12897">
        <f ca="1"/>
        <v>16278.5</v>
      </c>
      <c r="N1773" s="16">
        <f t="shared" ca="1" si="364"/>
        <v>8.8639052196147483E-3</v>
      </c>
      <c r="O1773" s="16">
        <f t="shared" ca="1" si="363"/>
        <v>3.3550812513006657E-2</v>
      </c>
      <c r="P1773" s="16">
        <f t="shared" ca="1" si="365"/>
        <v>3.3550812513006657E-2</v>
      </c>
      <c r="Q1773" s="16">
        <f t="shared" ca="1" si="366"/>
        <v>6.072893157899082E-3</v>
      </c>
      <c r="R1773" s="16">
        <f t="shared" ca="1" si="367"/>
        <v>5.7991551679116441E-3</v>
      </c>
      <c r="S1773" s="16">
        <f t="shared" ca="1" si="375"/>
        <v>-2.1949167384041977E-2</v>
      </c>
      <c r="T1773" s="16">
        <f t="shared" ca="1" si="368"/>
        <v>2.7989157903866472E-2</v>
      </c>
      <c r="U1773" s="16">
        <f t="shared" ca="1" si="369"/>
        <v>-2.194185417470995E-4</v>
      </c>
      <c r="V1773" s="16">
        <f t="shared" ca="1" si="370"/>
        <v>-2.194185417470995E-4</v>
      </c>
      <c r="W1773" s="16">
        <f t="shared" ca="1" si="371"/>
        <v>4.7598393271946067E-4</v>
      </c>
      <c r="X1773" s="16">
        <f t="shared" ca="1" si="372"/>
        <v>8.1760857480783484E-5</v>
      </c>
      <c r="Y1773" s="16">
        <f t="shared" ca="1" si="373"/>
        <v>0</v>
      </c>
      <c r="Z1773" s="16">
        <f t="shared" ca="1" si="374"/>
        <v>8.3220133109861139E-5</v>
      </c>
    </row>
    <row r="1774" spans="2:26" x14ac:dyDescent="0.35">
      <c r="B1774" vm="12898">
        <f ca="1"/>
        <v>44760</v>
      </c>
      <c r="C1774" vm="12899">
        <f ca="1"/>
        <v>739.75</v>
      </c>
      <c r="E1774" vm="12900">
        <f ca="1"/>
        <v>84.815799999999996</v>
      </c>
      <c r="F1774" vm="12399">
        <f ca="1"/>
        <v>50.45</v>
      </c>
      <c r="G1774" vm="12901">
        <f ca="1"/>
        <v>293.39999999999998</v>
      </c>
      <c r="H1774" vm="10413">
        <f ca="1"/>
        <v>34.25</v>
      </c>
      <c r="J1774" vm="12183">
        <f ca="1"/>
        <v>330.45</v>
      </c>
      <c r="K1774" vm="12902">
        <f ca="1"/>
        <v>450.9</v>
      </c>
      <c r="L1774" vm="12903">
        <f ca="1"/>
        <v>237.45</v>
      </c>
      <c r="M1774" s="19" vm="12904">
        <f ca="1"/>
        <v>16340.55</v>
      </c>
      <c r="N1774" s="16">
        <f t="shared" ca="1" si="364"/>
        <v>1.2035639793972961E-2</v>
      </c>
      <c r="O1774" s="16">
        <f t="shared" ca="1" si="363"/>
        <v>3.5807370981791813E-2</v>
      </c>
      <c r="P1774" s="16">
        <f t="shared" ca="1" si="365"/>
        <v>3.5807370981791813E-2</v>
      </c>
      <c r="Q1774" s="16">
        <f t="shared" ca="1" si="366"/>
        <v>1.8000486023621112E-2</v>
      </c>
      <c r="R1774" s="16">
        <f t="shared" ca="1" si="367"/>
        <v>2.7820368726164179E-2</v>
      </c>
      <c r="S1774" s="16">
        <f t="shared" ca="1" si="375"/>
        <v>4.5495983844548457E-3</v>
      </c>
      <c r="T1774" s="16">
        <f t="shared" ca="1" si="368"/>
        <v>2.4016416334677208E-2</v>
      </c>
      <c r="U1774" s="16">
        <f t="shared" ca="1" si="369"/>
        <v>4.1269557285239331E-2</v>
      </c>
      <c r="V1774" s="16">
        <f t="shared" ca="1" si="370"/>
        <v>4.1269557285239331E-2</v>
      </c>
      <c r="W1774" s="16">
        <f t="shared" ca="1" si="371"/>
        <v>3.9966399132416404E-2</v>
      </c>
      <c r="X1774" s="16">
        <f t="shared" ca="1" si="372"/>
        <v>3.9572176057177728E-2</v>
      </c>
      <c r="Y1774" s="16">
        <f t="shared" ca="1" si="373"/>
        <v>0</v>
      </c>
      <c r="Z1774" s="16">
        <f t="shared" ca="1" si="374"/>
        <v>0</v>
      </c>
    </row>
    <row r="1775" spans="2:26" x14ac:dyDescent="0.35">
      <c r="B1775" vm="12905">
        <f ca="1"/>
        <v>44761</v>
      </c>
      <c r="C1775" vm="12906">
        <f ca="1"/>
        <v>749</v>
      </c>
      <c r="E1775" vm="12907">
        <f ca="1"/>
        <v>85.049099999999996</v>
      </c>
      <c r="F1775" vm="9340">
        <f ca="1"/>
        <v>51.2</v>
      </c>
      <c r="G1775" vm="12908">
        <f ca="1"/>
        <v>298.64999999999998</v>
      </c>
      <c r="H1775" vm="4976">
        <f ca="1"/>
        <v>33.75</v>
      </c>
      <c r="J1775" vm="12909">
        <f ca="1"/>
        <v>343</v>
      </c>
      <c r="K1775" vm="12910">
        <f ca="1"/>
        <v>449.05</v>
      </c>
      <c r="L1775" vm="12911">
        <f ca="1"/>
        <v>238.75</v>
      </c>
      <c r="M1775" s="19" vm="12912">
        <f ca="1"/>
        <v>16520.849999999999</v>
      </c>
      <c r="N1775" s="16">
        <f t="shared" ca="1" si="364"/>
        <v>1.2426692236900476E-2</v>
      </c>
      <c r="O1775" s="16">
        <f t="shared" ca="1" si="363"/>
        <v>2.746890578280614E-3</v>
      </c>
      <c r="P1775" s="16">
        <f t="shared" ca="1" si="365"/>
        <v>2.746890578280614E-3</v>
      </c>
      <c r="Q1775" s="16">
        <f t="shared" ca="1" si="366"/>
        <v>1.4756785245844117E-2</v>
      </c>
      <c r="R1775" s="16">
        <f t="shared" ca="1" si="367"/>
        <v>1.7735453469433581E-2</v>
      </c>
      <c r="S1775" s="16">
        <f t="shared" ca="1" si="375"/>
        <v>3.7275085249478049E-2</v>
      </c>
      <c r="T1775" s="16">
        <f t="shared" ca="1" si="368"/>
        <v>-4.1113453100797186E-3</v>
      </c>
      <c r="U1775" s="16">
        <f t="shared" ca="1" si="369"/>
        <v>5.4599043657088554E-3</v>
      </c>
      <c r="V1775" s="16">
        <f t="shared" ca="1" si="370"/>
        <v>5.4599043657088554E-3</v>
      </c>
      <c r="W1775" s="16">
        <f t="shared" ca="1" si="371"/>
        <v>6.2106678104320969E-3</v>
      </c>
      <c r="X1775" s="16">
        <f t="shared" ca="1" si="372"/>
        <v>5.8164447351934196E-3</v>
      </c>
      <c r="Y1775" s="16">
        <f t="shared" ca="1" si="373"/>
        <v>0</v>
      </c>
      <c r="Z1775" s="16">
        <f t="shared" ca="1" si="374"/>
        <v>0</v>
      </c>
    </row>
    <row r="1776" spans="2:26" x14ac:dyDescent="0.35">
      <c r="B1776" vm="12913">
        <f ca="1"/>
        <v>44762</v>
      </c>
      <c r="C1776" vm="6227">
        <f ca="1"/>
        <v>743.55</v>
      </c>
      <c r="E1776" vm="12914">
        <f ca="1"/>
        <v>84.965800000000002</v>
      </c>
      <c r="F1776" vm="12915">
        <f ca="1"/>
        <v>50.75</v>
      </c>
      <c r="G1776" vm="6733">
        <f ca="1"/>
        <v>278.85000000000002</v>
      </c>
      <c r="H1776" vm="4912">
        <f ca="1"/>
        <v>33.299999999999997</v>
      </c>
      <c r="J1776" vm="911">
        <f ca="1"/>
        <v>343.25</v>
      </c>
      <c r="K1776" vm="2527">
        <f ca="1"/>
        <v>453.45</v>
      </c>
      <c r="L1776" vm="4975">
        <f ca="1"/>
        <v>253.2</v>
      </c>
      <c r="M1776" s="19" vm="12916">
        <f ca="1"/>
        <v>16605.25</v>
      </c>
      <c r="N1776" s="16">
        <f t="shared" ca="1" si="364"/>
        <v>-7.3029703825269777E-3</v>
      </c>
      <c r="O1776" s="16">
        <f t="shared" ca="1" si="363"/>
        <v>-9.7991419182203213E-4</v>
      </c>
      <c r="P1776" s="16">
        <f t="shared" ca="1" si="365"/>
        <v>-9.7991419182203213E-4</v>
      </c>
      <c r="Q1776" s="16">
        <f t="shared" ca="1" si="366"/>
        <v>-8.827914123565388E-3</v>
      </c>
      <c r="R1776" s="16">
        <f t="shared" ca="1" si="367"/>
        <v>-6.8598316342752097E-2</v>
      </c>
      <c r="S1776" s="16">
        <f t="shared" ca="1" si="375"/>
        <v>7.2859748214053983E-4</v>
      </c>
      <c r="T1776" s="16">
        <f t="shared" ca="1" si="368"/>
        <v>9.7507697766180384E-3</v>
      </c>
      <c r="U1776" s="16">
        <f t="shared" ca="1" si="369"/>
        <v>5.8762710909181476E-2</v>
      </c>
      <c r="V1776" s="16">
        <f t="shared" ca="1" si="370"/>
        <v>5.8762710909181476E-2</v>
      </c>
      <c r="W1776" s="16">
        <f t="shared" ca="1" si="371"/>
        <v>5.092936966540583E-2</v>
      </c>
      <c r="X1776" s="16">
        <f t="shared" ca="1" si="372"/>
        <v>5.0535146590167154E-2</v>
      </c>
      <c r="Y1776" s="16">
        <f t="shared" ca="1" si="373"/>
        <v>0</v>
      </c>
      <c r="Z1776" s="16">
        <f t="shared" ca="1" si="374"/>
        <v>0</v>
      </c>
    </row>
    <row r="1777" spans="2:26" x14ac:dyDescent="0.35">
      <c r="B1777" vm="12917">
        <f ca="1"/>
        <v>44763</v>
      </c>
      <c r="C1777" vm="12918">
        <f ca="1"/>
        <v>754.25</v>
      </c>
      <c r="E1777" vm="12919">
        <f ca="1"/>
        <v>89.565799999999996</v>
      </c>
      <c r="F1777" vm="12920">
        <f ca="1"/>
        <v>53.45</v>
      </c>
      <c r="G1777" vm="12921">
        <f ca="1"/>
        <v>283</v>
      </c>
      <c r="H1777" vm="12622">
        <f ca="1"/>
        <v>33.450000000000003</v>
      </c>
      <c r="J1777" vm="12922">
        <f ca="1"/>
        <v>347.95</v>
      </c>
      <c r="K1777" vm="12923">
        <f ca="1"/>
        <v>454.85</v>
      </c>
      <c r="L1777" vm="8121">
        <f ca="1"/>
        <v>254.8</v>
      </c>
      <c r="M1777" s="19" vm="12924">
        <f ca="1"/>
        <v>16719.45</v>
      </c>
      <c r="N1777" s="16">
        <f t="shared" ca="1" si="364"/>
        <v>1.4287864904477903E-2</v>
      </c>
      <c r="O1777" s="16">
        <f t="shared" ca="1" si="363"/>
        <v>5.2724728104212797E-2</v>
      </c>
      <c r="P1777" s="16">
        <f t="shared" ca="1" si="365"/>
        <v>5.2724728104212797E-2</v>
      </c>
      <c r="Q1777" s="16">
        <f t="shared" ca="1" si="366"/>
        <v>5.18350195491575E-2</v>
      </c>
      <c r="R1777" s="16">
        <f t="shared" ca="1" si="367"/>
        <v>1.4772894807674826E-2</v>
      </c>
      <c r="S1777" s="16">
        <f t="shared" ca="1" si="375"/>
        <v>1.3599746642778581E-2</v>
      </c>
      <c r="T1777" s="16">
        <f t="shared" ca="1" si="368"/>
        <v>3.0826843744942017E-3</v>
      </c>
      <c r="U1777" s="16">
        <f t="shared" ca="1" si="369"/>
        <v>6.2992334279871505E-3</v>
      </c>
      <c r="V1777" s="16">
        <f t="shared" ca="1" si="370"/>
        <v>6.2992334279871505E-3</v>
      </c>
      <c r="W1777" s="16">
        <f t="shared" ca="1" si="371"/>
        <v>7.6942340496502781E-3</v>
      </c>
      <c r="X1777" s="16">
        <f t="shared" ca="1" si="372"/>
        <v>7.3000109744116009E-3</v>
      </c>
      <c r="Y1777" s="16">
        <f t="shared" ca="1" si="373"/>
        <v>0</v>
      </c>
      <c r="Z1777" s="16">
        <f t="shared" ca="1" si="374"/>
        <v>0</v>
      </c>
    </row>
    <row r="1778" spans="2:26" x14ac:dyDescent="0.35">
      <c r="B1778" vm="12925">
        <f ca="1"/>
        <v>44764</v>
      </c>
      <c r="C1778" vm="12918">
        <f ca="1"/>
        <v>754.25</v>
      </c>
      <c r="E1778" vm="12926">
        <f ca="1"/>
        <v>88.932400000000001</v>
      </c>
      <c r="F1778" vm="12927">
        <f ca="1"/>
        <v>53.05</v>
      </c>
      <c r="G1778" vm="12775">
        <f ca="1"/>
        <v>277.25</v>
      </c>
      <c r="H1778" vm="12614">
        <f ca="1"/>
        <v>33.200000000000003</v>
      </c>
      <c r="J1778" vm="6606">
        <f ca="1"/>
        <v>358.4</v>
      </c>
      <c r="K1778" vm="12928">
        <f ca="1"/>
        <v>454.9</v>
      </c>
      <c r="L1778" vm="9748">
        <f ca="1"/>
        <v>258.35000000000002</v>
      </c>
      <c r="M1778" s="19" vm="12929">
        <f ca="1"/>
        <v>16631</v>
      </c>
      <c r="N1778" s="16">
        <f t="shared" ca="1" si="364"/>
        <v>0</v>
      </c>
      <c r="O1778" s="16">
        <f t="shared" ca="1" si="363"/>
        <v>-7.0970201220245041E-3</v>
      </c>
      <c r="P1778" s="16">
        <f t="shared" ca="1" si="365"/>
        <v>-7.0970201220245041E-3</v>
      </c>
      <c r="Q1778" s="16">
        <f t="shared" ca="1" si="366"/>
        <v>-7.5117724110622076E-3</v>
      </c>
      <c r="R1778" s="16">
        <f t="shared" ca="1" si="367"/>
        <v>-2.0527271412761242E-2</v>
      </c>
      <c r="S1778" s="16">
        <f t="shared" ca="1" si="375"/>
        <v>2.9590889809916338E-2</v>
      </c>
      <c r="T1778" s="16">
        <f t="shared" ca="1" si="368"/>
        <v>1.0992030788741181E-4</v>
      </c>
      <c r="U1778" s="16">
        <f t="shared" ca="1" si="369"/>
        <v>1.3836331035185412E-2</v>
      </c>
      <c r="V1778" s="16">
        <f t="shared" ca="1" si="370"/>
        <v>1.3836331035185412E-2</v>
      </c>
      <c r="W1778" s="16">
        <f t="shared" ca="1" si="371"/>
        <v>1.1723231392341603E-2</v>
      </c>
      <c r="X1778" s="16">
        <f t="shared" ca="1" si="372"/>
        <v>1.1329008317102925E-2</v>
      </c>
      <c r="Y1778" s="16">
        <f t="shared" ca="1" si="373"/>
        <v>0</v>
      </c>
      <c r="Z1778" s="16">
        <f t="shared" ca="1" si="374"/>
        <v>0</v>
      </c>
    </row>
    <row r="1779" spans="2:26" x14ac:dyDescent="0.35">
      <c r="B1779" vm="12930">
        <f ca="1"/>
        <v>44767</v>
      </c>
      <c r="C1779" vm="12931">
        <f ca="1"/>
        <v>749.95</v>
      </c>
      <c r="E1779" vm="12932">
        <f ca="1"/>
        <v>90.015799999999999</v>
      </c>
      <c r="F1779" vm="9197">
        <f ca="1"/>
        <v>53.85</v>
      </c>
      <c r="G1779" vm="3041">
        <f ca="1"/>
        <v>273.05</v>
      </c>
      <c r="H1779" vm="4481">
        <f ca="1"/>
        <v>33</v>
      </c>
      <c r="J1779" vm="10405">
        <f ca="1"/>
        <v>357.85</v>
      </c>
      <c r="K1779" vm="4932">
        <f ca="1"/>
        <v>449.55</v>
      </c>
      <c r="L1779" vm="7085">
        <f ca="1"/>
        <v>258</v>
      </c>
      <c r="M1779" s="19" vm="12933">
        <f ca="1"/>
        <v>16483.849999999999</v>
      </c>
      <c r="N1779" s="16">
        <f t="shared" ca="1" si="364"/>
        <v>-5.717340397802001E-3</v>
      </c>
      <c r="O1779" s="16">
        <f t="shared" ca="1" si="363"/>
        <v>1.2108679912082445E-2</v>
      </c>
      <c r="P1779" s="16">
        <f t="shared" ca="1" si="365"/>
        <v>1.2108679912082445E-2</v>
      </c>
      <c r="Q1779" s="16">
        <f t="shared" ca="1" si="366"/>
        <v>1.4967538542405618E-2</v>
      </c>
      <c r="R1779" s="16">
        <f t="shared" ca="1" si="367"/>
        <v>-1.5264697632313723E-2</v>
      </c>
      <c r="S1779" s="16">
        <f t="shared" ca="1" si="375"/>
        <v>-1.5357769161687743E-3</v>
      </c>
      <c r="T1779" s="16">
        <f t="shared" ca="1" si="368"/>
        <v>-1.1830532145176381E-2</v>
      </c>
      <c r="U1779" s="16">
        <f t="shared" ca="1" si="369"/>
        <v>-1.3556698115762809E-3</v>
      </c>
      <c r="V1779" s="16">
        <f t="shared" ca="1" si="370"/>
        <v>-1.3556698115762809E-3</v>
      </c>
      <c r="W1779" s="16">
        <f t="shared" ca="1" si="371"/>
        <v>-1.7282834126129895E-3</v>
      </c>
      <c r="X1779" s="16">
        <f t="shared" ca="1" si="372"/>
        <v>0</v>
      </c>
      <c r="Y1779" s="16">
        <f t="shared" ca="1" si="373"/>
        <v>2.1225064878516667E-3</v>
      </c>
      <c r="Z1779" s="16">
        <f t="shared" ca="1" si="374"/>
        <v>2.2874874784423113E-3</v>
      </c>
    </row>
    <row r="1780" spans="2:26" x14ac:dyDescent="0.35">
      <c r="B1780" vm="12934">
        <f ca="1"/>
        <v>44768</v>
      </c>
      <c r="C1780" vm="12935">
        <f ca="1"/>
        <v>749.1</v>
      </c>
      <c r="E1780" vm="12936">
        <f ca="1"/>
        <v>88.965800000000002</v>
      </c>
      <c r="F1780" vm="11055">
        <f ca="1"/>
        <v>52</v>
      </c>
      <c r="G1780" vm="3697">
        <f ca="1"/>
        <v>265.89999999999998</v>
      </c>
      <c r="H1780" vm="4481">
        <f ca="1"/>
        <v>33</v>
      </c>
      <c r="J1780" vm="10372">
        <f ca="1"/>
        <v>341.6</v>
      </c>
      <c r="K1780" vm="12504">
        <f ca="1"/>
        <v>441.15</v>
      </c>
      <c r="L1780" vm="1559">
        <f ca="1"/>
        <v>241.4</v>
      </c>
      <c r="M1780" s="19" vm="12937">
        <f ca="1"/>
        <v>16641.8</v>
      </c>
      <c r="N1780" s="16">
        <f t="shared" ca="1" si="364"/>
        <v>-1.1340516875313015E-3</v>
      </c>
      <c r="O1780" s="16">
        <f t="shared" ca="1" si="363"/>
        <v>-1.1733184259035391E-2</v>
      </c>
      <c r="P1780" s="16">
        <f t="shared" ca="1" si="365"/>
        <v>-1.1733184259035391E-2</v>
      </c>
      <c r="Q1780" s="16">
        <f t="shared" ca="1" si="366"/>
        <v>-3.4958685020970291E-2</v>
      </c>
      <c r="R1780" s="16">
        <f t="shared" ca="1" si="367"/>
        <v>-2.653463034918873E-2</v>
      </c>
      <c r="S1780" s="16">
        <f t="shared" ca="1" si="375"/>
        <v>-4.6473442270191727E-2</v>
      </c>
      <c r="T1780" s="16">
        <f t="shared" ca="1" si="368"/>
        <v>-1.8862128762668205E-2</v>
      </c>
      <c r="U1780" s="16">
        <f t="shared" ca="1" si="369"/>
        <v>-6.6504276258186223E-2</v>
      </c>
      <c r="V1780" s="16">
        <f t="shared" ca="1" si="370"/>
        <v>-6.6504276258186223E-2</v>
      </c>
      <c r="W1780" s="16">
        <f t="shared" ca="1" si="371"/>
        <v>-6.3156093270043082E-2</v>
      </c>
      <c r="X1780" s="16">
        <f t="shared" ca="1" si="372"/>
        <v>0</v>
      </c>
      <c r="Y1780" s="16">
        <f t="shared" ca="1" si="373"/>
        <v>6.3550316345281757E-2</v>
      </c>
      <c r="Z1780" s="16">
        <f t="shared" ca="1" si="374"/>
        <v>6.3715297335872403E-2</v>
      </c>
    </row>
    <row r="1781" spans="2:26" x14ac:dyDescent="0.35">
      <c r="B1781" vm="12938">
        <f ca="1"/>
        <v>44769</v>
      </c>
      <c r="C1781" vm="12939">
        <f ca="1"/>
        <v>760.65</v>
      </c>
      <c r="E1781" vm="12940">
        <f ca="1"/>
        <v>91.049099999999996</v>
      </c>
      <c r="F1781" vm="8976">
        <f ca="1"/>
        <v>52.7</v>
      </c>
      <c r="G1781" vm="3110">
        <f ca="1"/>
        <v>262.95</v>
      </c>
      <c r="H1781" vm="4481">
        <f ca="1"/>
        <v>33</v>
      </c>
      <c r="J1781" vm="11488">
        <f ca="1"/>
        <v>333</v>
      </c>
      <c r="K1781" vm="12941">
        <f ca="1"/>
        <v>444.05</v>
      </c>
      <c r="L1781" vm="7436">
        <f ca="1"/>
        <v>243.4</v>
      </c>
      <c r="M1781" s="19" vm="12942">
        <f ca="1"/>
        <v>16929.599999999999</v>
      </c>
      <c r="N1781" s="16">
        <f t="shared" ca="1" si="364"/>
        <v>1.5300844955300543E-2</v>
      </c>
      <c r="O1781" s="16">
        <f t="shared" ca="1" si="363"/>
        <v>2.3146895227303239E-2</v>
      </c>
      <c r="P1781" s="16">
        <f t="shared" ca="1" si="365"/>
        <v>2.3146895227303239E-2</v>
      </c>
      <c r="Q1781" s="16">
        <f t="shared" ca="1" si="366"/>
        <v>1.3371736965889241E-2</v>
      </c>
      <c r="R1781" s="16">
        <f t="shared" ca="1" si="367"/>
        <v>-1.1156398213620838E-2</v>
      </c>
      <c r="S1781" s="16">
        <f t="shared" ca="1" si="375"/>
        <v>-2.5497971933971058E-2</v>
      </c>
      <c r="T1781" s="16">
        <f t="shared" ca="1" si="368"/>
        <v>6.5522150363994504E-3</v>
      </c>
      <c r="U1781" s="16">
        <f t="shared" ca="1" si="369"/>
        <v>8.2508718899955962E-3</v>
      </c>
      <c r="V1781" s="16">
        <f t="shared" ca="1" si="370"/>
        <v>8.2508718899955962E-3</v>
      </c>
      <c r="W1781" s="16">
        <f t="shared" ca="1" si="371"/>
        <v>7.5857829343430119E-3</v>
      </c>
      <c r="X1781" s="16">
        <f t="shared" ca="1" si="372"/>
        <v>7.1915598591043347E-3</v>
      </c>
      <c r="Y1781" s="16">
        <f t="shared" ca="1" si="373"/>
        <v>0</v>
      </c>
      <c r="Z1781" s="16">
        <f t="shared" ca="1" si="374"/>
        <v>0</v>
      </c>
    </row>
    <row r="1782" spans="2:26" x14ac:dyDescent="0.35">
      <c r="B1782" vm="12943">
        <f ca="1"/>
        <v>44770</v>
      </c>
      <c r="C1782" vm="12944">
        <f ca="1"/>
        <v>764.5</v>
      </c>
      <c r="E1782" vm="12945">
        <f ca="1"/>
        <v>90.782399999999996</v>
      </c>
      <c r="F1782" vm="11611">
        <f ca="1"/>
        <v>53.25</v>
      </c>
      <c r="G1782" vm="3328">
        <f ca="1"/>
        <v>264.5</v>
      </c>
      <c r="H1782" vm="12033">
        <f ca="1"/>
        <v>33.700000000000003</v>
      </c>
      <c r="J1782" vm="5730">
        <f ca="1"/>
        <v>340.95</v>
      </c>
      <c r="K1782" vm="12946">
        <f ca="1"/>
        <v>442.25</v>
      </c>
      <c r="L1782" vm="6924">
        <f ca="1"/>
        <v>245.5</v>
      </c>
      <c r="M1782" s="19" vm="12947">
        <f ca="1"/>
        <v>17158.25</v>
      </c>
      <c r="N1782" s="16">
        <f t="shared" ca="1" si="364"/>
        <v>5.0486944599792893E-3</v>
      </c>
      <c r="O1782" s="16">
        <f t="shared" ca="1" si="363"/>
        <v>-2.9334872258526632E-3</v>
      </c>
      <c r="P1782" s="16">
        <f t="shared" ca="1" si="365"/>
        <v>-2.9334872258526632E-3</v>
      </c>
      <c r="Q1782" s="16">
        <f t="shared" ca="1" si="366"/>
        <v>1.0382349042217907E-2</v>
      </c>
      <c r="R1782" s="16">
        <f t="shared" ca="1" si="367"/>
        <v>5.8773512630009468E-3</v>
      </c>
      <c r="S1782" s="16">
        <f t="shared" ca="1" si="375"/>
        <v>2.3593348986217948E-2</v>
      </c>
      <c r="T1782" s="16">
        <f t="shared" ca="1" si="368"/>
        <v>-4.0618356646185032E-3</v>
      </c>
      <c r="U1782" s="16">
        <f t="shared" ca="1" si="369"/>
        <v>8.5907666811484446E-3</v>
      </c>
      <c r="V1782" s="16">
        <f t="shared" ca="1" si="370"/>
        <v>8.5907666811484446E-3</v>
      </c>
      <c r="W1782" s="16">
        <f t="shared" ca="1" si="371"/>
        <v>8.3754527761345596E-3</v>
      </c>
      <c r="X1782" s="16">
        <f t="shared" ca="1" si="372"/>
        <v>7.9812297008958824E-3</v>
      </c>
      <c r="Y1782" s="16">
        <f t="shared" ca="1" si="373"/>
        <v>0</v>
      </c>
      <c r="Z1782" s="16">
        <f t="shared" ca="1" si="374"/>
        <v>0</v>
      </c>
    </row>
    <row r="1783" spans="2:26" x14ac:dyDescent="0.35">
      <c r="B1783" vm="12948">
        <f ca="1"/>
        <v>44771</v>
      </c>
      <c r="C1783" vm="12060">
        <f ca="1"/>
        <v>763.7</v>
      </c>
      <c r="E1783" vm="12949">
        <f ca="1"/>
        <v>91.732399999999998</v>
      </c>
      <c r="F1783" vm="9197">
        <f ca="1"/>
        <v>53.85</v>
      </c>
      <c r="G1783" vm="1218">
        <f ca="1"/>
        <v>269.7</v>
      </c>
      <c r="H1783" vm="12950">
        <f ca="1"/>
        <v>34.15</v>
      </c>
      <c r="J1783" vm="6157">
        <f ca="1"/>
        <v>339.2</v>
      </c>
      <c r="K1783" vm="12951">
        <f ca="1"/>
        <v>449.6</v>
      </c>
      <c r="L1783" vm="5055">
        <f ca="1"/>
        <v>254.3</v>
      </c>
      <c r="M1783" s="19" vm="12952">
        <f ca="1"/>
        <v>17340.05</v>
      </c>
      <c r="N1783" s="16">
        <f t="shared" ca="1" si="364"/>
        <v>-1.0469834747784405E-3</v>
      </c>
      <c r="O1783" s="16">
        <f t="shared" ca="1" si="363"/>
        <v>1.0410208700551973E-2</v>
      </c>
      <c r="P1783" s="16">
        <f t="shared" ca="1" si="365"/>
        <v>1.0410208700551973E-2</v>
      </c>
      <c r="Q1783" s="16">
        <f t="shared" ca="1" si="366"/>
        <v>1.1204599012863062E-2</v>
      </c>
      <c r="R1783" s="16">
        <f t="shared" ca="1" si="367"/>
        <v>1.9468978847330086E-2</v>
      </c>
      <c r="S1783" s="16">
        <f t="shared" ca="1" si="375"/>
        <v>-5.145935048913846E-3</v>
      </c>
      <c r="T1783" s="16">
        <f t="shared" ca="1" si="368"/>
        <v>1.6482965539586669E-2</v>
      </c>
      <c r="U1783" s="16">
        <f t="shared" ca="1" si="369"/>
        <v>3.5217725193498806E-2</v>
      </c>
      <c r="V1783" s="16">
        <f t="shared" ca="1" si="370"/>
        <v>3.5217725193498806E-2</v>
      </c>
      <c r="W1783" s="16">
        <f t="shared" ca="1" si="371"/>
        <v>3.3581363860243962E-2</v>
      </c>
      <c r="X1783" s="16">
        <f t="shared" ca="1" si="372"/>
        <v>3.3187140785005287E-2</v>
      </c>
      <c r="Y1783" s="16">
        <f t="shared" ca="1" si="373"/>
        <v>0</v>
      </c>
      <c r="Z1783" s="16">
        <f t="shared" ca="1" si="374"/>
        <v>0</v>
      </c>
    </row>
    <row r="1784" spans="2:26" x14ac:dyDescent="0.35">
      <c r="B1784" vm="12953">
        <f ca="1"/>
        <v>44774</v>
      </c>
      <c r="C1784" vm="12954">
        <f ca="1"/>
        <v>801.25</v>
      </c>
      <c r="E1784" vm="12955">
        <f ca="1"/>
        <v>94.732399999999998</v>
      </c>
      <c r="F1784" vm="11646">
        <f ca="1"/>
        <v>54.7</v>
      </c>
      <c r="G1784" vm="3800">
        <f ca="1"/>
        <v>272.39999999999998</v>
      </c>
      <c r="H1784" vm="9642">
        <f ca="1"/>
        <v>34.700000000000003</v>
      </c>
      <c r="J1784" vm="4793">
        <f ca="1"/>
        <v>339.65</v>
      </c>
      <c r="K1784" vm="12956">
        <f ca="1"/>
        <v>479.2</v>
      </c>
      <c r="L1784" vm="12957">
        <f ca="1"/>
        <v>255.4</v>
      </c>
      <c r="M1784" s="19" vm="12958">
        <f ca="1"/>
        <v>17345.45</v>
      </c>
      <c r="N1784" s="16">
        <f t="shared" ca="1" si="364"/>
        <v>4.7997966340541307E-2</v>
      </c>
      <c r="O1784" s="16">
        <f t="shared" ca="1" si="363"/>
        <v>3.2180431808893899E-2</v>
      </c>
      <c r="P1784" s="16">
        <f t="shared" ca="1" si="365"/>
        <v>3.2180431808893899E-2</v>
      </c>
      <c r="Q1784" s="16">
        <f t="shared" ca="1" si="366"/>
        <v>1.5661305825538006E-2</v>
      </c>
      <c r="R1784" s="16">
        <f t="shared" ca="1" si="367"/>
        <v>9.9613441296729065E-3</v>
      </c>
      <c r="S1784" s="16">
        <f t="shared" ca="1" si="375"/>
        <v>1.3257717195629384E-3</v>
      </c>
      <c r="T1784" s="16">
        <f t="shared" ca="1" si="368"/>
        <v>6.3759748221758131E-2</v>
      </c>
      <c r="U1784" s="16">
        <f t="shared" ca="1" si="369"/>
        <v>4.3162711703650511E-3</v>
      </c>
      <c r="V1784" s="16">
        <f t="shared" ca="1" si="370"/>
        <v>4.3162711703650511E-3</v>
      </c>
      <c r="W1784" s="16">
        <f t="shared" ca="1" si="371"/>
        <v>5.4232068053429901E-3</v>
      </c>
      <c r="X1784" s="16">
        <f t="shared" ca="1" si="372"/>
        <v>5.0289837301043128E-3</v>
      </c>
      <c r="Y1784" s="16">
        <f t="shared" ca="1" si="373"/>
        <v>0</v>
      </c>
      <c r="Z1784" s="16">
        <f t="shared" ca="1" si="374"/>
        <v>0</v>
      </c>
    </row>
    <row r="1785" spans="2:26" x14ac:dyDescent="0.35">
      <c r="B1785" vm="12959">
        <f ca="1"/>
        <v>44775</v>
      </c>
      <c r="C1785" vm="12960">
        <f ca="1"/>
        <v>802.3</v>
      </c>
      <c r="E1785" vm="12961">
        <f ca="1"/>
        <v>93.999099999999999</v>
      </c>
      <c r="F1785" vm="12962">
        <f ca="1"/>
        <v>54.55</v>
      </c>
      <c r="G1785" vm="3219">
        <f ca="1"/>
        <v>271.14999999999998</v>
      </c>
      <c r="H1785" vm="12963">
        <f ca="1"/>
        <v>35.450000000000003</v>
      </c>
      <c r="J1785" vm="12964">
        <f ca="1"/>
        <v>341.25</v>
      </c>
      <c r="K1785" vm="12965">
        <f ca="1"/>
        <v>476.25</v>
      </c>
      <c r="L1785" vm="4317">
        <f ca="1"/>
        <v>252.6</v>
      </c>
      <c r="M1785" s="19" vm="12966">
        <f ca="1"/>
        <v>17388.150000000001</v>
      </c>
      <c r="N1785" s="16">
        <f t="shared" ca="1" si="364"/>
        <v>1.3095945247304723E-3</v>
      </c>
      <c r="O1785" s="16">
        <f t="shared" ca="1" si="363"/>
        <v>-7.7708669735251177E-3</v>
      </c>
      <c r="P1785" s="16">
        <f t="shared" ca="1" si="365"/>
        <v>-7.7708669735251177E-3</v>
      </c>
      <c r="Q1785" s="16">
        <f t="shared" ca="1" si="366"/>
        <v>-2.7459971488558478E-3</v>
      </c>
      <c r="R1785" s="16">
        <f t="shared" ca="1" si="367"/>
        <v>-4.599400988287595E-3</v>
      </c>
      <c r="S1785" s="16">
        <f t="shared" ca="1" si="375"/>
        <v>4.6996708618586925E-3</v>
      </c>
      <c r="T1785" s="16">
        <f t="shared" ca="1" si="368"/>
        <v>-6.1751203603288762E-3</v>
      </c>
      <c r="U1785" s="16">
        <f t="shared" ca="1" si="369"/>
        <v>-1.1023733682048172E-2</v>
      </c>
      <c r="V1785" s="16">
        <f t="shared" ca="1" si="370"/>
        <v>-1.1023733682048172E-2</v>
      </c>
      <c r="W1785" s="16">
        <f t="shared" ca="1" si="371"/>
        <v>-1.0454949621490774E-2</v>
      </c>
      <c r="X1785" s="16">
        <f t="shared" ca="1" si="372"/>
        <v>0</v>
      </c>
      <c r="Y1785" s="16">
        <f t="shared" ca="1" si="373"/>
        <v>1.0849172696729451E-2</v>
      </c>
      <c r="Z1785" s="16">
        <f t="shared" ca="1" si="374"/>
        <v>1.1014153687320095E-2</v>
      </c>
    </row>
    <row r="1786" spans="2:26" x14ac:dyDescent="0.35">
      <c r="B1786" vm="12967">
        <f ca="1"/>
        <v>44776</v>
      </c>
      <c r="C1786" vm="12968">
        <f ca="1"/>
        <v>807.2</v>
      </c>
      <c r="E1786" vm="12969">
        <f ca="1"/>
        <v>92.282399999999996</v>
      </c>
      <c r="F1786" vm="12970">
        <f ca="1"/>
        <v>53.2</v>
      </c>
      <c r="G1786" vm="12971">
        <f ca="1"/>
        <v>269.39999999999998</v>
      </c>
      <c r="H1786" vm="10226">
        <f ca="1"/>
        <v>35.950000000000003</v>
      </c>
      <c r="J1786" vm="12034">
        <f ca="1"/>
        <v>341.8</v>
      </c>
      <c r="K1786" vm="12972">
        <f ca="1"/>
        <v>467.8</v>
      </c>
      <c r="L1786" vm="12973">
        <f ca="1"/>
        <v>248.9</v>
      </c>
      <c r="M1786" s="19" vm="12974">
        <f ca="1"/>
        <v>17382</v>
      </c>
      <c r="N1786" s="16">
        <f t="shared" ca="1" si="364"/>
        <v>6.088866279789041E-3</v>
      </c>
      <c r="O1786" s="16">
        <f t="shared" ca="1" si="363"/>
        <v>-1.8431766986386718E-2</v>
      </c>
      <c r="P1786" s="16">
        <f t="shared" ca="1" si="365"/>
        <v>-1.8431766986386718E-2</v>
      </c>
      <c r="Q1786" s="16">
        <f t="shared" ca="1" si="366"/>
        <v>-2.5059315931481009E-2</v>
      </c>
      <c r="R1786" s="16">
        <f t="shared" ca="1" si="367"/>
        <v>-6.4749093108060164E-3</v>
      </c>
      <c r="S1786" s="16">
        <f t="shared" ca="1" si="375"/>
        <v>1.6104241823211541E-3</v>
      </c>
      <c r="T1786" s="16">
        <f t="shared" ca="1" si="368"/>
        <v>-1.7902072290832002E-2</v>
      </c>
      <c r="U1786" s="16">
        <f t="shared" ca="1" si="369"/>
        <v>-1.4756000542844313E-2</v>
      </c>
      <c r="V1786" s="16">
        <f t="shared" ca="1" si="370"/>
        <v>-1.4756000542844313E-2</v>
      </c>
      <c r="W1786" s="16">
        <f t="shared" ca="1" si="371"/>
        <v>-1.4311939065558377E-2</v>
      </c>
      <c r="X1786" s="16">
        <f t="shared" ca="1" si="372"/>
        <v>0</v>
      </c>
      <c r="Y1786" s="16">
        <f t="shared" ca="1" si="373"/>
        <v>1.4706162140797055E-2</v>
      </c>
      <c r="Z1786" s="16">
        <f t="shared" ca="1" si="374"/>
        <v>1.4871143131387699E-2</v>
      </c>
    </row>
    <row r="1787" spans="2:26" x14ac:dyDescent="0.35">
      <c r="B1787" vm="12975">
        <f ca="1"/>
        <v>44777</v>
      </c>
      <c r="C1787" vm="12976">
        <f ca="1"/>
        <v>807.25</v>
      </c>
      <c r="E1787" vm="12977">
        <f ca="1"/>
        <v>94.715699999999998</v>
      </c>
      <c r="F1787" vm="12613">
        <f ca="1"/>
        <v>52.65</v>
      </c>
      <c r="G1787" vm="3219">
        <f ca="1"/>
        <v>271.14999999999998</v>
      </c>
      <c r="H1787" vm="10398">
        <f ca="1"/>
        <v>35.65</v>
      </c>
      <c r="J1787" vm="6250">
        <f ca="1"/>
        <v>341.45</v>
      </c>
      <c r="K1787" vm="12978">
        <f ca="1"/>
        <v>468.9</v>
      </c>
      <c r="L1787" vm="12979">
        <f ca="1"/>
        <v>250.25</v>
      </c>
      <c r="M1787" s="19" vm="12980">
        <f ca="1"/>
        <v>17397.5</v>
      </c>
      <c r="N1787" s="16">
        <f t="shared" ca="1" si="364"/>
        <v>6.1940598985306728E-5</v>
      </c>
      <c r="O1787" s="16">
        <f t="shared" ca="1" si="363"/>
        <v>2.6026332376066278E-2</v>
      </c>
      <c r="P1787" s="16">
        <f t="shared" ca="1" si="365"/>
        <v>2.6026332376066278E-2</v>
      </c>
      <c r="Q1787" s="16">
        <f t="shared" ca="1" si="366"/>
        <v>-1.0392157767614296E-2</v>
      </c>
      <c r="R1787" s="16">
        <f t="shared" ca="1" si="367"/>
        <v>6.4749093108060068E-3</v>
      </c>
      <c r="S1787" s="16">
        <f t="shared" ca="1" si="375"/>
        <v>-1.0245152743922673E-3</v>
      </c>
      <c r="T1787" s="16">
        <f t="shared" ca="1" si="368"/>
        <v>2.3486719454619944E-3</v>
      </c>
      <c r="U1787" s="16">
        <f t="shared" ca="1" si="369"/>
        <v>5.4092088217836702E-3</v>
      </c>
      <c r="V1787" s="16">
        <f t="shared" ca="1" si="370"/>
        <v>5.4092088217836702E-3</v>
      </c>
      <c r="W1787" s="16">
        <f t="shared" ca="1" si="371"/>
        <v>5.3405101839565979E-3</v>
      </c>
      <c r="X1787" s="16">
        <f t="shared" ca="1" si="372"/>
        <v>4.9462871087179207E-3</v>
      </c>
      <c r="Y1787" s="16">
        <f t="shared" ca="1" si="373"/>
        <v>0</v>
      </c>
      <c r="Z1787" s="16">
        <f t="shared" ca="1" si="374"/>
        <v>0</v>
      </c>
    </row>
    <row r="1788" spans="2:26" x14ac:dyDescent="0.35">
      <c r="B1788" vm="12981">
        <f ca="1"/>
        <v>44778</v>
      </c>
      <c r="C1788" vm="12982">
        <f ca="1"/>
        <v>810.25</v>
      </c>
      <c r="E1788" vm="12983">
        <f ca="1"/>
        <v>92.049099999999996</v>
      </c>
      <c r="F1788" vm="9043">
        <f ca="1"/>
        <v>51.65</v>
      </c>
      <c r="G1788" vm="3713">
        <f ca="1"/>
        <v>271.89999999999998</v>
      </c>
      <c r="H1788" vm="10740">
        <f ca="1"/>
        <v>35.9</v>
      </c>
      <c r="J1788" vm="11837">
        <f ca="1"/>
        <v>342.05</v>
      </c>
      <c r="K1788" vm="12984">
        <f ca="1"/>
        <v>465.25</v>
      </c>
      <c r="L1788" vm="6843">
        <f ca="1"/>
        <v>253.25</v>
      </c>
      <c r="M1788" s="19" vm="12985">
        <f ca="1"/>
        <v>17525.099999999999</v>
      </c>
      <c r="N1788" s="16">
        <f t="shared" ca="1" si="364"/>
        <v>3.7094323832721674E-3</v>
      </c>
      <c r="O1788" s="16">
        <f t="shared" ca="1" si="363"/>
        <v>-2.8557642809422513E-2</v>
      </c>
      <c r="P1788" s="16">
        <f t="shared" ca="1" si="365"/>
        <v>-2.8557642809422513E-2</v>
      </c>
      <c r="Q1788" s="16">
        <f t="shared" ca="1" si="366"/>
        <v>-1.9176043014336938E-2</v>
      </c>
      <c r="R1788" s="16">
        <f t="shared" ca="1" si="367"/>
        <v>2.762178351355405E-3</v>
      </c>
      <c r="S1788" s="16">
        <f t="shared" ca="1" si="375"/>
        <v>1.7556697999088025E-3</v>
      </c>
      <c r="T1788" s="16">
        <f t="shared" ca="1" si="368"/>
        <v>-7.8146305731804349E-3</v>
      </c>
      <c r="U1788" s="16">
        <f t="shared" ca="1" si="369"/>
        <v>1.1916724933462833E-2</v>
      </c>
      <c r="V1788" s="16">
        <f t="shared" ca="1" si="370"/>
        <v>1.1916724933462833E-2</v>
      </c>
      <c r="W1788" s="16">
        <f t="shared" ca="1" si="371"/>
        <v>1.0693656476072243E-2</v>
      </c>
      <c r="X1788" s="16">
        <f t="shared" ca="1" si="372"/>
        <v>1.0299433400833566E-2</v>
      </c>
      <c r="Y1788" s="16">
        <f t="shared" ca="1" si="373"/>
        <v>0</v>
      </c>
      <c r="Z1788" s="16">
        <f t="shared" ca="1" si="374"/>
        <v>0</v>
      </c>
    </row>
    <row r="1789" spans="2:26" x14ac:dyDescent="0.35">
      <c r="B1789" vm="12986">
        <f ca="1"/>
        <v>44781</v>
      </c>
      <c r="C1789" vm="12987">
        <f ca="1"/>
        <v>801.65</v>
      </c>
      <c r="E1789" vm="12988">
        <f ca="1"/>
        <v>93.949100000000001</v>
      </c>
      <c r="F1789" vm="12989">
        <f ca="1"/>
        <v>51.85</v>
      </c>
      <c r="G1789" vm="5783">
        <f ca="1"/>
        <v>271.39999999999998</v>
      </c>
      <c r="H1789" vm="9656">
        <f ca="1"/>
        <v>35.1</v>
      </c>
      <c r="J1789" vm="4830">
        <f ca="1"/>
        <v>340.35</v>
      </c>
      <c r="K1789" vm="12990">
        <f ca="1"/>
        <v>468.25</v>
      </c>
      <c r="L1789" vm="3318">
        <f ca="1"/>
        <v>256.75</v>
      </c>
      <c r="M1789" s="19" vm="12991">
        <f ca="1"/>
        <v>17534.75</v>
      </c>
      <c r="N1789" s="16">
        <f t="shared" ca="1" si="364"/>
        <v>-1.0670738386810378E-2</v>
      </c>
      <c r="O1789" s="16">
        <f t="shared" ca="1" si="363"/>
        <v>2.0431015913651984E-2</v>
      </c>
      <c r="P1789" s="16">
        <f t="shared" ca="1" si="365"/>
        <v>2.0431015913651984E-2</v>
      </c>
      <c r="Q1789" s="16">
        <f t="shared" ca="1" si="366"/>
        <v>3.8647391098889155E-3</v>
      </c>
      <c r="R1789" s="16">
        <f t="shared" ca="1" si="367"/>
        <v>-1.8406042376562588E-3</v>
      </c>
      <c r="S1789" s="16">
        <f t="shared" ca="1" si="375"/>
        <v>-4.9824253130465205E-3</v>
      </c>
      <c r="T1789" s="16">
        <f t="shared" ca="1" si="368"/>
        <v>6.4274458018376817E-3</v>
      </c>
      <c r="U1789" s="16">
        <f t="shared" ca="1" si="369"/>
        <v>1.3725705679874824E-2</v>
      </c>
      <c r="V1789" s="16">
        <f t="shared" ca="1" si="370"/>
        <v>1.3725705679874824E-2</v>
      </c>
      <c r="W1789" s="16">
        <f t="shared" ca="1" si="371"/>
        <v>1.2668003771849906E-2</v>
      </c>
      <c r="X1789" s="16">
        <f t="shared" ca="1" si="372"/>
        <v>1.2273780696611229E-2</v>
      </c>
      <c r="Y1789" s="16">
        <f t="shared" ca="1" si="373"/>
        <v>0</v>
      </c>
      <c r="Z1789" s="16">
        <f t="shared" ca="1" si="374"/>
        <v>0</v>
      </c>
    </row>
    <row r="1790" spans="2:26" x14ac:dyDescent="0.35">
      <c r="B1790" vm="12992">
        <f ca="1"/>
        <v>44783</v>
      </c>
      <c r="C1790" vm="12993">
        <f ca="1"/>
        <v>790.55</v>
      </c>
      <c r="E1790" vm="12994">
        <f ca="1"/>
        <v>95.799000000000007</v>
      </c>
      <c r="F1790" vm="12613">
        <f ca="1"/>
        <v>52.65</v>
      </c>
      <c r="G1790" vm="4474">
        <f ca="1"/>
        <v>272.7</v>
      </c>
      <c r="H1790" vm="10716">
        <f ca="1"/>
        <v>33.950000000000003</v>
      </c>
      <c r="J1790" vm="8953">
        <f ca="1"/>
        <v>345.05</v>
      </c>
      <c r="K1790" vm="10691">
        <f ca="1"/>
        <v>475.55</v>
      </c>
      <c r="L1790" vm="4835">
        <f ca="1"/>
        <v>256.35000000000002</v>
      </c>
      <c r="M1790" s="19" vm="12995">
        <f ca="1"/>
        <v>17659</v>
      </c>
      <c r="N1790" s="16">
        <f t="shared" ca="1" si="364"/>
        <v>-1.3943197878692241E-2</v>
      </c>
      <c r="O1790" s="16">
        <f t="shared" ca="1" si="363"/>
        <v>1.949910025898088E-2</v>
      </c>
      <c r="P1790" s="16">
        <f t="shared" ca="1" si="365"/>
        <v>1.949910025898088E-2</v>
      </c>
      <c r="Q1790" s="16">
        <f t="shared" ca="1" si="366"/>
        <v>1.531130390444815E-2</v>
      </c>
      <c r="R1790" s="16">
        <f t="shared" ca="1" si="367"/>
        <v>4.778542450774215E-3</v>
      </c>
      <c r="S1790" s="16">
        <f t="shared" ca="1" si="375"/>
        <v>1.3714834172650367E-2</v>
      </c>
      <c r="T1790" s="16">
        <f t="shared" ca="1" si="368"/>
        <v>1.5469687604196591E-2</v>
      </c>
      <c r="U1790" s="16">
        <f t="shared" ca="1" si="369"/>
        <v>-1.5591505789579378E-3</v>
      </c>
      <c r="V1790" s="16">
        <f t="shared" ca="1" si="370"/>
        <v>-1.5591505789579378E-3</v>
      </c>
      <c r="W1790" s="16">
        <f t="shared" ca="1" si="371"/>
        <v>-9.9752744592574057E-4</v>
      </c>
      <c r="X1790" s="16">
        <f t="shared" ca="1" si="372"/>
        <v>0</v>
      </c>
      <c r="Y1790" s="16">
        <f t="shared" ca="1" si="373"/>
        <v>1.3917505211644178E-3</v>
      </c>
      <c r="Z1790" s="16">
        <f t="shared" ca="1" si="374"/>
        <v>1.5567315117550624E-3</v>
      </c>
    </row>
    <row r="1791" spans="2:26" x14ac:dyDescent="0.35">
      <c r="B1791" vm="12996">
        <f ca="1"/>
        <v>44784</v>
      </c>
      <c r="C1791" vm="12997">
        <f ca="1"/>
        <v>792.75</v>
      </c>
      <c r="E1791" vm="12998">
        <f ca="1"/>
        <v>95.815700000000007</v>
      </c>
      <c r="F1791" vm="12999">
        <f ca="1"/>
        <v>52.9</v>
      </c>
      <c r="G1791" vm="4558">
        <f ca="1"/>
        <v>272.89999999999998</v>
      </c>
      <c r="H1791" vm="13000">
        <f ca="1"/>
        <v>33.85</v>
      </c>
      <c r="J1791" vm="5758">
        <f ca="1"/>
        <v>340.8</v>
      </c>
      <c r="K1791" vm="4855">
        <f ca="1"/>
        <v>476.65</v>
      </c>
      <c r="L1791" vm="8529">
        <f ca="1"/>
        <v>256.55</v>
      </c>
      <c r="M1791" s="19" vm="13001">
        <f ca="1"/>
        <v>17698.150000000001</v>
      </c>
      <c r="N1791" s="16">
        <f t="shared" ca="1" si="364"/>
        <v>2.7790076623026168E-3</v>
      </c>
      <c r="O1791" s="16">
        <f t="shared" ca="1" si="363"/>
        <v>1.7430813024558721E-4</v>
      </c>
      <c r="P1791" s="16">
        <f t="shared" ca="1" si="365"/>
        <v>1.7430813024558721E-4</v>
      </c>
      <c r="Q1791" s="16">
        <f t="shared" ca="1" si="366"/>
        <v>4.7371002842692958E-3</v>
      </c>
      <c r="R1791" s="16">
        <f t="shared" ca="1" si="367"/>
        <v>7.3313786275000449E-4</v>
      </c>
      <c r="S1791" s="16">
        <f t="shared" ca="1" si="375"/>
        <v>-1.239353911145019E-2</v>
      </c>
      <c r="T1791" s="16">
        <f t="shared" ca="1" si="368"/>
        <v>2.3104400111926301E-3</v>
      </c>
      <c r="U1791" s="16">
        <f t="shared" ca="1" si="369"/>
        <v>7.7987915826419649E-4</v>
      </c>
      <c r="V1791" s="16">
        <f t="shared" ca="1" si="370"/>
        <v>7.7987915826419649E-4</v>
      </c>
      <c r="W1791" s="16">
        <f t="shared" ca="1" si="371"/>
        <v>8.3149970672910046E-4</v>
      </c>
      <c r="X1791" s="16">
        <f t="shared" ca="1" si="372"/>
        <v>4.3727663149042327E-4</v>
      </c>
      <c r="Y1791" s="16">
        <f t="shared" ca="1" si="373"/>
        <v>0</v>
      </c>
      <c r="Z1791" s="16">
        <f t="shared" ca="1" si="374"/>
        <v>0</v>
      </c>
    </row>
    <row r="1792" spans="2:26" x14ac:dyDescent="0.35">
      <c r="B1792" vm="13002">
        <f ca="1"/>
        <v>44785</v>
      </c>
      <c r="C1792" vm="13003">
        <f ca="1"/>
        <v>788.35</v>
      </c>
      <c r="E1792" vm="13004">
        <f ca="1"/>
        <v>97.032399999999996</v>
      </c>
      <c r="F1792" vm="12999">
        <f ca="1"/>
        <v>52.9</v>
      </c>
      <c r="G1792" vm="5276">
        <f ca="1"/>
        <v>273.7</v>
      </c>
      <c r="H1792" vm="13005">
        <f ca="1"/>
        <v>34</v>
      </c>
      <c r="J1792" vm="6364">
        <f ca="1"/>
        <v>328.65</v>
      </c>
      <c r="K1792" vm="13006">
        <f ca="1"/>
        <v>477.55</v>
      </c>
      <c r="L1792" vm="13007">
        <f ca="1"/>
        <v>262.45</v>
      </c>
      <c r="M1792" s="19" vm="13008">
        <f ca="1"/>
        <v>17825.25</v>
      </c>
      <c r="N1792" s="16">
        <f t="shared" ca="1" si="364"/>
        <v>-5.5657597349658659E-3</v>
      </c>
      <c r="O1792" s="16">
        <f t="shared" ca="1" si="363"/>
        <v>1.2618388710253102E-2</v>
      </c>
      <c r="P1792" s="16">
        <f t="shared" ca="1" si="365"/>
        <v>1.2618388710253102E-2</v>
      </c>
      <c r="Q1792" s="16">
        <f t="shared" ca="1" si="366"/>
        <v>0</v>
      </c>
      <c r="R1792" s="16">
        <f t="shared" ca="1" si="367"/>
        <v>2.9271883323406418E-3</v>
      </c>
      <c r="S1792" s="16">
        <f t="shared" ca="1" si="375"/>
        <v>-3.6302440245575586E-2</v>
      </c>
      <c r="T1792" s="16">
        <f t="shared" ca="1" si="368"/>
        <v>1.8863975411595828E-3</v>
      </c>
      <c r="U1792" s="16">
        <f t="shared" ca="1" si="369"/>
        <v>2.2737010310334867E-2</v>
      </c>
      <c r="V1792" s="16">
        <f t="shared" ca="1" si="370"/>
        <v>2.2737010310334867E-2</v>
      </c>
      <c r="W1792" s="16">
        <f t="shared" ca="1" si="371"/>
        <v>2.1101482626956384E-2</v>
      </c>
      <c r="X1792" s="16">
        <f t="shared" ca="1" si="372"/>
        <v>2.0707259551717708E-2</v>
      </c>
      <c r="Y1792" s="16">
        <f t="shared" ca="1" si="373"/>
        <v>0</v>
      </c>
      <c r="Z1792" s="16">
        <f t="shared" ca="1" si="374"/>
        <v>0</v>
      </c>
    </row>
    <row r="1793" spans="2:26" x14ac:dyDescent="0.35">
      <c r="B1793" vm="13009">
        <f ca="1"/>
        <v>44789</v>
      </c>
      <c r="C1793" vm="13010">
        <f ca="1"/>
        <v>824.15</v>
      </c>
      <c r="E1793" vm="13011">
        <f ca="1"/>
        <v>97.915700000000001</v>
      </c>
      <c r="F1793" vm="11036">
        <f ca="1"/>
        <v>53.9</v>
      </c>
      <c r="G1793" vm="5940">
        <f ca="1"/>
        <v>293.2</v>
      </c>
      <c r="H1793" vm="13012">
        <f ca="1"/>
        <v>34.5</v>
      </c>
      <c r="J1793" vm="1662">
        <f ca="1"/>
        <v>328.55</v>
      </c>
      <c r="K1793" vm="13013">
        <f ca="1"/>
        <v>489.85</v>
      </c>
      <c r="L1793" vm="7784">
        <f ca="1"/>
        <v>262.5</v>
      </c>
      <c r="M1793" s="19" vm="13014">
        <f ca="1"/>
        <v>17944.25</v>
      </c>
      <c r="N1793" s="16">
        <f t="shared" ca="1" si="364"/>
        <v>4.4410398493874251E-2</v>
      </c>
      <c r="O1793" s="16">
        <f t="shared" ca="1" si="363"/>
        <v>9.0619610516299836E-3</v>
      </c>
      <c r="P1793" s="16">
        <f t="shared" ca="1" si="365"/>
        <v>9.0619610516299836E-3</v>
      </c>
      <c r="Q1793" s="16">
        <f t="shared" ca="1" si="366"/>
        <v>1.8727139050697731E-2</v>
      </c>
      <c r="R1793" s="16">
        <f t="shared" ca="1" si="367"/>
        <v>6.8822353965863073E-2</v>
      </c>
      <c r="S1793" s="16">
        <f t="shared" ca="1" si="375"/>
        <v>-3.043213657082493E-4</v>
      </c>
      <c r="T1793" s="16">
        <f t="shared" ca="1" si="368"/>
        <v>2.543035530990468E-2</v>
      </c>
      <c r="U1793" s="16">
        <f t="shared" ca="1" si="369"/>
        <v>1.9049433336980448E-4</v>
      </c>
      <c r="V1793" s="16">
        <f t="shared" ca="1" si="370"/>
        <v>1.9049433336980448E-4</v>
      </c>
      <c r="W1793" s="16">
        <f t="shared" ca="1" si="371"/>
        <v>4.0631155374559131E-3</v>
      </c>
      <c r="X1793" s="16">
        <f t="shared" ca="1" si="372"/>
        <v>3.6688924622172358E-3</v>
      </c>
      <c r="Y1793" s="16">
        <f t="shared" ca="1" si="373"/>
        <v>0</v>
      </c>
      <c r="Z1793" s="16">
        <f t="shared" ca="1" si="374"/>
        <v>0</v>
      </c>
    </row>
    <row r="1794" spans="2:26" x14ac:dyDescent="0.35">
      <c r="B1794" vm="13015">
        <f ca="1"/>
        <v>44790</v>
      </c>
      <c r="C1794" vm="13016">
        <f ca="1"/>
        <v>824.75</v>
      </c>
      <c r="E1794" vm="13017">
        <f ca="1"/>
        <v>97.115700000000004</v>
      </c>
      <c r="F1794" vm="13018">
        <f ca="1"/>
        <v>53.75</v>
      </c>
      <c r="G1794" vm="13019">
        <f ca="1"/>
        <v>285.60000000000002</v>
      </c>
      <c r="H1794" vm="12731">
        <f ca="1"/>
        <v>34.1</v>
      </c>
      <c r="J1794" vm="11940">
        <f ca="1"/>
        <v>332.75</v>
      </c>
      <c r="K1794" vm="10734">
        <f ca="1"/>
        <v>485.4</v>
      </c>
      <c r="L1794" vm="13020">
        <f ca="1"/>
        <v>266.3</v>
      </c>
      <c r="M1794" s="19" vm="13021">
        <f ca="1"/>
        <v>17956.5</v>
      </c>
      <c r="N1794" s="16">
        <f t="shared" ca="1" si="364"/>
        <v>7.277579313259185E-4</v>
      </c>
      <c r="O1794" s="16">
        <f t="shared" ca="1" si="363"/>
        <v>-8.2038531936441603E-3</v>
      </c>
      <c r="P1794" s="16">
        <f t="shared" ca="1" si="365"/>
        <v>-8.2038531936441603E-3</v>
      </c>
      <c r="Q1794" s="16">
        <f t="shared" ca="1" si="366"/>
        <v>-2.7868109071792842E-3</v>
      </c>
      <c r="R1794" s="16">
        <f t="shared" ca="1" si="367"/>
        <v>-2.6262739547067024E-2</v>
      </c>
      <c r="S1794" s="16">
        <f t="shared" ca="1" si="375"/>
        <v>1.2702423931344074E-2</v>
      </c>
      <c r="T1794" s="16">
        <f t="shared" ca="1" si="368"/>
        <v>-9.1259284981503735E-3</v>
      </c>
      <c r="U1794" s="16">
        <f t="shared" ca="1" si="369"/>
        <v>1.4372410788208164E-2</v>
      </c>
      <c r="V1794" s="16">
        <f t="shared" ca="1" si="370"/>
        <v>1.4372410788208164E-2</v>
      </c>
      <c r="W1794" s="16">
        <f t="shared" ca="1" si="371"/>
        <v>1.1992185282688819E-2</v>
      </c>
      <c r="X1794" s="16">
        <f t="shared" ca="1" si="372"/>
        <v>1.1597962207450142E-2</v>
      </c>
      <c r="Y1794" s="16">
        <f t="shared" ca="1" si="373"/>
        <v>0</v>
      </c>
      <c r="Z1794" s="16">
        <f t="shared" ca="1" si="374"/>
        <v>0</v>
      </c>
    </row>
    <row r="1795" spans="2:26" x14ac:dyDescent="0.35">
      <c r="B1795" vm="13022">
        <f ca="1"/>
        <v>44791</v>
      </c>
      <c r="C1795" vm="13023">
        <f ca="1"/>
        <v>833.05</v>
      </c>
      <c r="E1795" vm="13024">
        <f ca="1"/>
        <v>96.248999999999995</v>
      </c>
      <c r="F1795" vm="13025">
        <f ca="1"/>
        <v>56.2</v>
      </c>
      <c r="G1795" vm="5391">
        <f ca="1"/>
        <v>282.85000000000002</v>
      </c>
      <c r="H1795" vm="10407">
        <f ca="1"/>
        <v>34.65</v>
      </c>
      <c r="J1795" vm="13026">
        <f ca="1"/>
        <v>335.3</v>
      </c>
      <c r="K1795" vm="13027">
        <f ca="1"/>
        <v>484.8</v>
      </c>
      <c r="L1795" vm="4259">
        <f ca="1"/>
        <v>265.5</v>
      </c>
      <c r="M1795" s="19" vm="13028">
        <f ca="1"/>
        <v>17758.45</v>
      </c>
      <c r="N1795" s="16">
        <f t="shared" ca="1" si="364"/>
        <v>1.0013354266386785E-2</v>
      </c>
      <c r="O1795" s="16">
        <f t="shared" ref="O1795:O1858" ca="1" si="376">LN(E1795/E1794)</f>
        <v>-8.9644677039258658E-3</v>
      </c>
      <c r="P1795" s="16">
        <f t="shared" ca="1" si="365"/>
        <v>-8.9644677039258658E-3</v>
      </c>
      <c r="Q1795" s="16">
        <f t="shared" ca="1" si="366"/>
        <v>4.4573089891873315E-2</v>
      </c>
      <c r="R1795" s="16">
        <f t="shared" ca="1" si="367"/>
        <v>-9.6755086762645801E-3</v>
      </c>
      <c r="S1795" s="16">
        <f t="shared" ca="1" si="375"/>
        <v>7.6341961969619539E-3</v>
      </c>
      <c r="T1795" s="16">
        <f t="shared" ca="1" si="368"/>
        <v>-1.2368585373962473E-3</v>
      </c>
      <c r="U1795" s="16">
        <f t="shared" ca="1" si="369"/>
        <v>-3.0086521378930925E-3</v>
      </c>
      <c r="V1795" s="16">
        <f t="shared" ca="1" si="370"/>
        <v>-3.0086521378930925E-3</v>
      </c>
      <c r="W1795" s="16">
        <f t="shared" ca="1" si="371"/>
        <v>-2.5935809671810343E-3</v>
      </c>
      <c r="X1795" s="16">
        <f t="shared" ca="1" si="372"/>
        <v>0</v>
      </c>
      <c r="Y1795" s="16">
        <f t="shared" ca="1" si="373"/>
        <v>2.9878040424197116E-3</v>
      </c>
      <c r="Z1795" s="16">
        <f t="shared" ca="1" si="374"/>
        <v>3.1527850330103561E-3</v>
      </c>
    </row>
    <row r="1796" spans="2:26" x14ac:dyDescent="0.35">
      <c r="B1796" vm="13029">
        <f ca="1"/>
        <v>44792</v>
      </c>
      <c r="C1796" vm="13030">
        <f ca="1"/>
        <v>871.8</v>
      </c>
      <c r="E1796" vm="13031">
        <f ca="1"/>
        <v>95.032399999999996</v>
      </c>
      <c r="F1796" vm="11630">
        <f ca="1"/>
        <v>54.1</v>
      </c>
      <c r="G1796" vm="6776">
        <f ca="1"/>
        <v>280</v>
      </c>
      <c r="H1796" vm="10068">
        <f ca="1"/>
        <v>34.9</v>
      </c>
      <c r="J1796" vm="13032">
        <f ca="1"/>
        <v>330.75</v>
      </c>
      <c r="K1796" vm="10672">
        <f ca="1"/>
        <v>471</v>
      </c>
      <c r="L1796" vm="1466">
        <f ca="1"/>
        <v>262</v>
      </c>
      <c r="M1796" s="19" vm="13033">
        <f ca="1"/>
        <v>17490.7</v>
      </c>
      <c r="N1796" s="16">
        <f t="shared" ca="1" si="364"/>
        <v>4.546637542921448E-2</v>
      </c>
      <c r="O1796" s="16">
        <f t="shared" ca="1" si="376"/>
        <v>-1.2720697416640519E-2</v>
      </c>
      <c r="P1796" s="16">
        <f t="shared" ca="1" si="365"/>
        <v>-1.2720697416640519E-2</v>
      </c>
      <c r="Q1796" s="16">
        <f t="shared" ca="1" si="366"/>
        <v>-3.80825710472096E-2</v>
      </c>
      <c r="R1796" s="16">
        <f t="shared" ca="1" si="367"/>
        <v>-1.0127118619915207E-2</v>
      </c>
      <c r="S1796" s="16">
        <f t="shared" ca="1" si="375"/>
        <v>-1.3662850477117794E-2</v>
      </c>
      <c r="T1796" s="16">
        <f t="shared" ca="1" si="368"/>
        <v>-2.8878340738686972E-2</v>
      </c>
      <c r="U1796" s="16">
        <f t="shared" ca="1" si="369"/>
        <v>-1.3270336920896698E-2</v>
      </c>
      <c r="V1796" s="16">
        <f t="shared" ca="1" si="370"/>
        <v>-1.3270336920896698E-2</v>
      </c>
      <c r="W1796" s="16">
        <f t="shared" ca="1" si="371"/>
        <v>-1.2851970874969402E-2</v>
      </c>
      <c r="X1796" s="16">
        <f t="shared" ca="1" si="372"/>
        <v>0</v>
      </c>
      <c r="Y1796" s="16">
        <f t="shared" ca="1" si="373"/>
        <v>1.3246193950208079E-2</v>
      </c>
      <c r="Z1796" s="16">
        <f t="shared" ca="1" si="374"/>
        <v>1.3411174940798723E-2</v>
      </c>
    </row>
    <row r="1797" spans="2:26" x14ac:dyDescent="0.35">
      <c r="B1797" vm="13034">
        <f ca="1"/>
        <v>44795</v>
      </c>
      <c r="C1797" vm="13035">
        <f ca="1"/>
        <v>840.25</v>
      </c>
      <c r="E1797" vm="13036">
        <f ca="1"/>
        <v>96.365700000000004</v>
      </c>
      <c r="F1797" vm="13037">
        <f ca="1"/>
        <v>52.3</v>
      </c>
      <c r="G1797" vm="12413">
        <f ca="1"/>
        <v>279.2</v>
      </c>
      <c r="H1797" vm="10716">
        <f ca="1"/>
        <v>33.950000000000003</v>
      </c>
      <c r="J1797" vm="13038">
        <f ca="1"/>
        <v>332.25</v>
      </c>
      <c r="K1797" vm="13039">
        <f ca="1"/>
        <v>454.6</v>
      </c>
      <c r="L1797" vm="13040">
        <f ca="1"/>
        <v>256.85000000000002</v>
      </c>
      <c r="M1797" s="19" vm="13041">
        <f ca="1"/>
        <v>17577.5</v>
      </c>
      <c r="N1797" s="16">
        <f t="shared" ca="1" si="364"/>
        <v>-3.6860573199077082E-2</v>
      </c>
      <c r="O1797" s="16">
        <f t="shared" ca="1" si="376"/>
        <v>1.3932443085891156E-2</v>
      </c>
      <c r="P1797" s="16">
        <f t="shared" ca="1" si="365"/>
        <v>1.3932443085891156E-2</v>
      </c>
      <c r="Q1797" s="16">
        <f t="shared" ca="1" si="366"/>
        <v>-3.3837814781558714E-2</v>
      </c>
      <c r="R1797" s="16">
        <f t="shared" ca="1" si="367"/>
        <v>-2.8612322810322348E-3</v>
      </c>
      <c r="S1797" s="16">
        <f t="shared" ca="1" si="375"/>
        <v>4.524894598289724E-3</v>
      </c>
      <c r="T1797" s="16">
        <f t="shared" ca="1" si="368"/>
        <v>-3.5440182597974913E-2</v>
      </c>
      <c r="U1797" s="16">
        <f t="shared" ca="1" si="369"/>
        <v>-1.9852246847819881E-2</v>
      </c>
      <c r="V1797" s="16">
        <f t="shared" ca="1" si="370"/>
        <v>-1.9852246847819881E-2</v>
      </c>
      <c r="W1797" s="16">
        <f t="shared" ca="1" si="371"/>
        <v>-1.9181399886274438E-2</v>
      </c>
      <c r="X1797" s="16">
        <f t="shared" ca="1" si="372"/>
        <v>0</v>
      </c>
      <c r="Y1797" s="16">
        <f t="shared" ca="1" si="373"/>
        <v>1.9575622961513113E-2</v>
      </c>
      <c r="Z1797" s="16">
        <f t="shared" ca="1" si="374"/>
        <v>1.9740603952103759E-2</v>
      </c>
    </row>
    <row r="1798" spans="2:26" x14ac:dyDescent="0.35">
      <c r="B1798" vm="13042">
        <f ca="1"/>
        <v>44796</v>
      </c>
      <c r="C1798" vm="13043">
        <f ca="1"/>
        <v>832.5</v>
      </c>
      <c r="E1798" vm="13044">
        <f ca="1"/>
        <v>99.482299999999995</v>
      </c>
      <c r="F1798" vm="12927">
        <f ca="1"/>
        <v>53.05</v>
      </c>
      <c r="G1798" vm="6855">
        <f ca="1"/>
        <v>282.5</v>
      </c>
      <c r="H1798" vm="13005">
        <f ca="1"/>
        <v>34</v>
      </c>
      <c r="J1798" vm="6348">
        <f ca="1"/>
        <v>328.7</v>
      </c>
      <c r="K1798" vm="13045">
        <f ca="1"/>
        <v>460.45</v>
      </c>
      <c r="L1798" vm="8229">
        <f ca="1"/>
        <v>262.25</v>
      </c>
      <c r="M1798" s="19" vm="13046">
        <f ca="1"/>
        <v>17604.95</v>
      </c>
      <c r="N1798" s="16">
        <f t="shared" ca="1" si="364"/>
        <v>-9.2662447506161125E-3</v>
      </c>
      <c r="O1798" s="16">
        <f t="shared" ca="1" si="376"/>
        <v>3.1829409720324407E-2</v>
      </c>
      <c r="P1798" s="16">
        <f t="shared" ca="1" si="365"/>
        <v>3.1829409720324407E-2</v>
      </c>
      <c r="Q1798" s="16">
        <f t="shared" ca="1" si="366"/>
        <v>1.4238493989115019E-2</v>
      </c>
      <c r="R1798" s="16">
        <f t="shared" ca="1" si="367"/>
        <v>1.1750179698278341E-2</v>
      </c>
      <c r="S1798" s="16">
        <f t="shared" ca="1" si="375"/>
        <v>-1.0742216923181006E-2</v>
      </c>
      <c r="T1798" s="16">
        <f t="shared" ca="1" si="368"/>
        <v>1.2786360748933035E-2</v>
      </c>
      <c r="U1798" s="16">
        <f t="shared" ca="1" si="369"/>
        <v>2.0805990363129672E-2</v>
      </c>
      <c r="V1798" s="16">
        <f t="shared" ca="1" si="370"/>
        <v>2.0805990363129672E-2</v>
      </c>
      <c r="W1798" s="16">
        <f t="shared" ca="1" si="371"/>
        <v>2.0041871353508184E-2</v>
      </c>
      <c r="X1798" s="16">
        <f t="shared" ca="1" si="372"/>
        <v>1.9647648278269508E-2</v>
      </c>
      <c r="Y1798" s="16">
        <f t="shared" ca="1" si="373"/>
        <v>0</v>
      </c>
      <c r="Z1798" s="16">
        <f t="shared" ca="1" si="374"/>
        <v>0</v>
      </c>
    </row>
    <row r="1799" spans="2:26" x14ac:dyDescent="0.35">
      <c r="B1799" vm="13047">
        <f ca="1"/>
        <v>44797</v>
      </c>
      <c r="C1799" vm="13048">
        <f ca="1"/>
        <v>836.3</v>
      </c>
      <c r="E1799" vm="13049">
        <f ca="1"/>
        <v>98.015699999999995</v>
      </c>
      <c r="F1799" vm="11611">
        <f ca="1"/>
        <v>53.25</v>
      </c>
      <c r="G1799" vm="8408">
        <f ca="1"/>
        <v>282.45</v>
      </c>
      <c r="H1799" vm="13005">
        <f ca="1"/>
        <v>34</v>
      </c>
      <c r="J1799" vm="13026">
        <f ca="1"/>
        <v>335.3</v>
      </c>
      <c r="K1799" vm="3778">
        <f ca="1"/>
        <v>463.2</v>
      </c>
      <c r="L1799" vm="7028">
        <f ca="1"/>
        <v>266.7</v>
      </c>
      <c r="M1799" s="19" vm="13050">
        <f ca="1"/>
        <v>17522.45</v>
      </c>
      <c r="N1799" s="16">
        <f t="shared" ca="1" si="364"/>
        <v>4.554178532881069E-3</v>
      </c>
      <c r="O1799" s="16">
        <f t="shared" ca="1" si="376"/>
        <v>-1.4852068972205399E-2</v>
      </c>
      <c r="P1799" s="16">
        <f t="shared" ca="1" si="365"/>
        <v>-1.4852068972205399E-2</v>
      </c>
      <c r="Q1799" s="16">
        <f t="shared" ca="1" si="366"/>
        <v>3.7629395295425104E-3</v>
      </c>
      <c r="R1799" s="16">
        <f t="shared" ca="1" si="367"/>
        <v>-1.7700681522460915E-4</v>
      </c>
      <c r="S1799" s="16">
        <f t="shared" ca="1" si="375"/>
        <v>1.9880172802009117E-2</v>
      </c>
      <c r="T1799" s="16">
        <f t="shared" ca="1" si="368"/>
        <v>5.9546540914094523E-3</v>
      </c>
      <c r="U1799" s="16">
        <f t="shared" ca="1" si="369"/>
        <v>1.6826183911561911E-2</v>
      </c>
      <c r="V1799" s="16">
        <f t="shared" ca="1" si="370"/>
        <v>1.6826183911561911E-2</v>
      </c>
      <c r="W1799" s="16">
        <f t="shared" ca="1" si="371"/>
        <v>1.5526839764811508E-2</v>
      </c>
      <c r="X1799" s="16">
        <f t="shared" ca="1" si="372"/>
        <v>1.5132616689572831E-2</v>
      </c>
      <c r="Y1799" s="16">
        <f t="shared" ca="1" si="373"/>
        <v>0</v>
      </c>
      <c r="Z1799" s="16">
        <f t="shared" ca="1" si="374"/>
        <v>0</v>
      </c>
    </row>
    <row r="1800" spans="2:26" x14ac:dyDescent="0.35">
      <c r="B1800" vm="13051">
        <f ca="1"/>
        <v>44798</v>
      </c>
      <c r="C1800" vm="13052">
        <f ca="1"/>
        <v>816</v>
      </c>
      <c r="E1800" vm="13053">
        <f ca="1"/>
        <v>98.899000000000001</v>
      </c>
      <c r="F1800" vm="13054">
        <f ca="1"/>
        <v>57.45</v>
      </c>
      <c r="G1800" vm="13055">
        <f ca="1"/>
        <v>281.60000000000002</v>
      </c>
      <c r="H1800" vm="13056">
        <f ca="1"/>
        <v>35.35</v>
      </c>
      <c r="J1800" vm="426">
        <f ca="1"/>
        <v>339.85</v>
      </c>
      <c r="K1800" vm="13057">
        <f ca="1"/>
        <v>459.2</v>
      </c>
      <c r="L1800" vm="3347">
        <f ca="1"/>
        <v>265.45</v>
      </c>
      <c r="M1800" s="19" vm="13058">
        <f ca="1"/>
        <v>17558.900000000001</v>
      </c>
      <c r="N1800" s="16">
        <f t="shared" ca="1" si="364"/>
        <v>-2.4573045423372988E-2</v>
      </c>
      <c r="O1800" s="16">
        <f t="shared" ca="1" si="376"/>
        <v>8.9714574331887058E-3</v>
      </c>
      <c r="P1800" s="16">
        <f t="shared" ca="1" si="365"/>
        <v>8.9714574331887058E-3</v>
      </c>
      <c r="Q1800" s="16">
        <f t="shared" ca="1" si="366"/>
        <v>7.5917199705230309E-2</v>
      </c>
      <c r="R1800" s="16">
        <f t="shared" ca="1" si="367"/>
        <v>-3.0139194873836828E-3</v>
      </c>
      <c r="S1800" s="16">
        <f t="shared" ca="1" si="375"/>
        <v>1.3478690320464479E-2</v>
      </c>
      <c r="T1800" s="16">
        <f t="shared" ca="1" si="368"/>
        <v>-8.6730812534287806E-3</v>
      </c>
      <c r="U1800" s="16">
        <f t="shared" ca="1" si="369"/>
        <v>-4.6979321582881388E-3</v>
      </c>
      <c r="V1800" s="16">
        <f t="shared" ca="1" si="370"/>
        <v>-4.6979321582881388E-3</v>
      </c>
      <c r="W1800" s="16">
        <f t="shared" ca="1" si="371"/>
        <v>-3.6749231725941309E-3</v>
      </c>
      <c r="X1800" s="16">
        <f t="shared" ca="1" si="372"/>
        <v>0</v>
      </c>
      <c r="Y1800" s="16">
        <f t="shared" ca="1" si="373"/>
        <v>4.0691462478328081E-3</v>
      </c>
      <c r="Z1800" s="16">
        <f t="shared" ca="1" si="374"/>
        <v>4.2341272384234527E-3</v>
      </c>
    </row>
    <row r="1801" spans="2:26" x14ac:dyDescent="0.35">
      <c r="B1801" vm="13059">
        <f ca="1"/>
        <v>44799</v>
      </c>
      <c r="C1801" vm="13060">
        <f ca="1"/>
        <v>837.7</v>
      </c>
      <c r="E1801" vm="13061">
        <f ca="1"/>
        <v>101.78230000000001</v>
      </c>
      <c r="F1801" vm="13062">
        <f ca="1"/>
        <v>57.85</v>
      </c>
      <c r="G1801" vm="5257">
        <f ca="1"/>
        <v>285.14999999999998</v>
      </c>
      <c r="H1801" vm="12582">
        <f ca="1"/>
        <v>35.549999999999997</v>
      </c>
      <c r="J1801" vm="12533">
        <f ca="1"/>
        <v>338.75</v>
      </c>
      <c r="K1801" vm="13063">
        <f ca="1"/>
        <v>465.05</v>
      </c>
      <c r="L1801" vm="13064">
        <f ca="1"/>
        <v>269.60000000000002</v>
      </c>
      <c r="M1801" s="19" vm="13065">
        <f ca="1"/>
        <v>17312.900000000001</v>
      </c>
      <c r="N1801" s="16">
        <f t="shared" ca="1" si="364"/>
        <v>2.6245686195656825E-2</v>
      </c>
      <c r="O1801" s="16">
        <f t="shared" ca="1" si="376"/>
        <v>2.8737091311145678E-2</v>
      </c>
      <c r="P1801" s="16">
        <f t="shared" ca="1" si="365"/>
        <v>2.8737091311145678E-2</v>
      </c>
      <c r="Q1801" s="16">
        <f t="shared" ca="1" si="366"/>
        <v>6.9384493449208542E-3</v>
      </c>
      <c r="R1801" s="16">
        <f t="shared" ca="1" si="367"/>
        <v>1.2527733318660384E-2</v>
      </c>
      <c r="S1801" s="16">
        <f t="shared" ca="1" si="375"/>
        <v>-3.2419715987366165E-3</v>
      </c>
      <c r="T1801" s="16">
        <f t="shared" ca="1" si="368"/>
        <v>1.2659081683119364E-2</v>
      </c>
      <c r="U1801" s="16">
        <f t="shared" ca="1" si="369"/>
        <v>1.5512880008471681E-2</v>
      </c>
      <c r="V1801" s="16">
        <f t="shared" ca="1" si="370"/>
        <v>1.5512880008471681E-2</v>
      </c>
      <c r="W1801" s="16">
        <f t="shared" ca="1" si="371"/>
        <v>1.545272405080827E-2</v>
      </c>
      <c r="X1801" s="16">
        <f t="shared" ca="1" si="372"/>
        <v>1.5058500975569593E-2</v>
      </c>
      <c r="Y1801" s="16">
        <f t="shared" ca="1" si="373"/>
        <v>0</v>
      </c>
      <c r="Z1801" s="16">
        <f t="shared" ca="1" si="374"/>
        <v>0</v>
      </c>
    </row>
    <row r="1802" spans="2:26" x14ac:dyDescent="0.35">
      <c r="B1802" vm="13066">
        <f ca="1"/>
        <v>44802</v>
      </c>
      <c r="C1802" vm="13067">
        <f ca="1"/>
        <v>836.4</v>
      </c>
      <c r="E1802" vm="13068">
        <f ca="1"/>
        <v>102.949</v>
      </c>
      <c r="F1802" vm="13069">
        <f ca="1"/>
        <v>59.2</v>
      </c>
      <c r="G1802" vm="3924">
        <f ca="1"/>
        <v>284.7</v>
      </c>
      <c r="H1802" vm="13070">
        <f ca="1"/>
        <v>36.1</v>
      </c>
      <c r="J1802" vm="1722">
        <f ca="1"/>
        <v>338.5</v>
      </c>
      <c r="K1802" vm="4545">
        <f ca="1"/>
        <v>453.35</v>
      </c>
      <c r="L1802" vm="13071">
        <f ca="1"/>
        <v>266.05</v>
      </c>
      <c r="M1802" s="19" vm="13072">
        <f ca="1"/>
        <v>17759.3</v>
      </c>
      <c r="N1802" s="16">
        <f t="shared" ca="1" si="364"/>
        <v>-1.5530736052853508E-3</v>
      </c>
      <c r="O1802" s="16">
        <f t="shared" ca="1" si="376"/>
        <v>1.1397501308254633E-2</v>
      </c>
      <c r="P1802" s="16">
        <f t="shared" ca="1" si="365"/>
        <v>1.1397501308254633E-2</v>
      </c>
      <c r="Q1802" s="16">
        <f t="shared" ca="1" si="366"/>
        <v>2.3068088250274371E-2</v>
      </c>
      <c r="R1802" s="16">
        <f t="shared" ca="1" si="367"/>
        <v>-1.5793633185559001E-3</v>
      </c>
      <c r="S1802" s="16">
        <f t="shared" ca="1" si="375"/>
        <v>-7.3827984158096203E-4</v>
      </c>
      <c r="T1802" s="16">
        <f t="shared" ca="1" si="368"/>
        <v>-2.5480472596410876E-2</v>
      </c>
      <c r="U1802" s="16">
        <f t="shared" ca="1" si="369"/>
        <v>-1.3255117995773669E-2</v>
      </c>
      <c r="V1802" s="16">
        <f t="shared" ca="1" si="370"/>
        <v>-1.3255117995773669E-2</v>
      </c>
      <c r="W1802" s="16">
        <f t="shared" ca="1" si="371"/>
        <v>-1.1958348854243931E-2</v>
      </c>
      <c r="X1802" s="16">
        <f t="shared" ca="1" si="372"/>
        <v>0</v>
      </c>
      <c r="Y1802" s="16">
        <f t="shared" ca="1" si="373"/>
        <v>1.2352571929482609E-2</v>
      </c>
      <c r="Z1802" s="16">
        <f t="shared" ca="1" si="374"/>
        <v>1.2517552920073253E-2</v>
      </c>
    </row>
    <row r="1803" spans="2:26" x14ac:dyDescent="0.35">
      <c r="B1803" vm="13073">
        <f ca="1"/>
        <v>44803</v>
      </c>
      <c r="C1803" vm="13074">
        <f ca="1"/>
        <v>842.15</v>
      </c>
      <c r="E1803" vm="13075">
        <f ca="1"/>
        <v>102.1656</v>
      </c>
      <c r="F1803" vm="13076">
        <f ca="1"/>
        <v>58.8</v>
      </c>
      <c r="G1803" vm="834">
        <f ca="1"/>
        <v>285</v>
      </c>
      <c r="H1803" vm="13077">
        <f ca="1"/>
        <v>38.4</v>
      </c>
      <c r="J1803" vm="6689">
        <f ca="1"/>
        <v>340.4</v>
      </c>
      <c r="K1803" vm="13078">
        <f ca="1"/>
        <v>471.1</v>
      </c>
      <c r="L1803" vm="1238">
        <f ca="1"/>
        <v>270.25</v>
      </c>
      <c r="M1803" s="19" vm="13079">
        <f ca="1"/>
        <v>17542.8</v>
      </c>
      <c r="N1803" s="16">
        <f t="shared" ca="1" si="364"/>
        <v>6.8511780899164479E-3</v>
      </c>
      <c r="O1803" s="16">
        <f t="shared" ca="1" si="376"/>
        <v>-7.6386937766054668E-3</v>
      </c>
      <c r="P1803" s="16">
        <f t="shared" ca="1" si="365"/>
        <v>-7.6386937766054668E-3</v>
      </c>
      <c r="Q1803" s="16">
        <f t="shared" ca="1" si="366"/>
        <v>-6.7796869853788038E-3</v>
      </c>
      <c r="R1803" s="16">
        <f t="shared" ca="1" si="367"/>
        <v>1.0531859846586405E-3</v>
      </c>
      <c r="S1803" s="16">
        <f t="shared" ca="1" si="375"/>
        <v>5.5973043468892465E-3</v>
      </c>
      <c r="T1803" s="16">
        <f t="shared" ca="1" si="368"/>
        <v>3.8405931613930258E-2</v>
      </c>
      <c r="U1803" s="16">
        <f t="shared" ca="1" si="369"/>
        <v>1.5663195476939212E-2</v>
      </c>
      <c r="V1803" s="16">
        <f t="shared" ca="1" si="370"/>
        <v>1.5663195476939212E-2</v>
      </c>
      <c r="W1803" s="16">
        <f t="shared" ca="1" si="371"/>
        <v>1.4464757541181247E-2</v>
      </c>
      <c r="X1803" s="16">
        <f t="shared" ca="1" si="372"/>
        <v>1.407053446594257E-2</v>
      </c>
      <c r="Y1803" s="16">
        <f t="shared" ca="1" si="373"/>
        <v>0</v>
      </c>
      <c r="Z1803" s="16">
        <f t="shared" ca="1" si="374"/>
        <v>0</v>
      </c>
    </row>
    <row r="1804" spans="2:26" x14ac:dyDescent="0.35">
      <c r="B1804" vm="13080">
        <f ca="1"/>
        <v>44805</v>
      </c>
      <c r="C1804" vm="13081">
        <f ca="1"/>
        <v>837.8</v>
      </c>
      <c r="E1804" vm="13082">
        <f ca="1"/>
        <v>106.5989</v>
      </c>
      <c r="F1804" vm="12081">
        <f ca="1"/>
        <v>60.15</v>
      </c>
      <c r="G1804" vm="8438">
        <f ca="1"/>
        <v>284.35000000000002</v>
      </c>
      <c r="H1804" vm="10363">
        <f ca="1"/>
        <v>37.5</v>
      </c>
      <c r="J1804" vm="10372">
        <f ca="1"/>
        <v>341.6</v>
      </c>
      <c r="K1804" vm="13083">
        <f ca="1"/>
        <v>466.9</v>
      </c>
      <c r="L1804" vm="4186">
        <f ca="1"/>
        <v>263.2</v>
      </c>
      <c r="M1804" s="19" vm="13084">
        <f ca="1"/>
        <v>17539.45</v>
      </c>
      <c r="N1804" s="16">
        <f t="shared" ca="1" si="364"/>
        <v>-5.1787371314604798E-3</v>
      </c>
      <c r="O1804" s="16">
        <f t="shared" ca="1" si="376"/>
        <v>4.24781665322757E-2</v>
      </c>
      <c r="P1804" s="16">
        <f t="shared" ca="1" si="365"/>
        <v>4.24781665322757E-2</v>
      </c>
      <c r="Q1804" s="16">
        <f t="shared" ca="1" si="366"/>
        <v>2.2699587516106755E-2</v>
      </c>
      <c r="R1804" s="16">
        <f t="shared" ca="1" si="367"/>
        <v>-2.2833065158417627E-3</v>
      </c>
      <c r="S1804" s="16">
        <f t="shared" ca="1" si="375"/>
        <v>3.5190652151959232E-3</v>
      </c>
      <c r="T1804" s="16">
        <f t="shared" ca="1" si="368"/>
        <v>-8.9552837291041673E-3</v>
      </c>
      <c r="U1804" s="16">
        <f t="shared" ca="1" si="369"/>
        <v>-2.6433257068155597E-2</v>
      </c>
      <c r="V1804" s="16">
        <f t="shared" ca="1" si="370"/>
        <v>-2.6433257068155597E-2</v>
      </c>
      <c r="W1804" s="16">
        <f t="shared" ca="1" si="371"/>
        <v>-2.3939758258362667E-2</v>
      </c>
      <c r="X1804" s="16">
        <f t="shared" ca="1" si="372"/>
        <v>0</v>
      </c>
      <c r="Y1804" s="16">
        <f t="shared" ca="1" si="373"/>
        <v>2.4333981333601342E-2</v>
      </c>
      <c r="Z1804" s="16">
        <f t="shared" ca="1" si="374"/>
        <v>2.4498962324191988E-2</v>
      </c>
    </row>
    <row r="1805" spans="2:26" x14ac:dyDescent="0.35">
      <c r="B1805" vm="13085">
        <f ca="1"/>
        <v>44806</v>
      </c>
      <c r="C1805" vm="13086">
        <f ca="1"/>
        <v>851.95</v>
      </c>
      <c r="E1805" vm="13087">
        <f ca="1"/>
        <v>108.1823</v>
      </c>
      <c r="F1805" vm="13088">
        <f ca="1"/>
        <v>59.3</v>
      </c>
      <c r="G1805" vm="10795">
        <f ca="1"/>
        <v>285.39999999999998</v>
      </c>
      <c r="H1805" vm="13089">
        <f ca="1"/>
        <v>38.85</v>
      </c>
      <c r="J1805" vm="426">
        <f ca="1"/>
        <v>339.85</v>
      </c>
      <c r="K1805" vm="13090">
        <f ca="1"/>
        <v>461.75</v>
      </c>
      <c r="L1805" vm="8522">
        <f ca="1"/>
        <v>257.25</v>
      </c>
      <c r="M1805" s="19" vm="13091">
        <f ca="1"/>
        <v>17665.8</v>
      </c>
      <c r="N1805" s="16">
        <f t="shared" ca="1" si="364"/>
        <v>1.6748431148313887E-2</v>
      </c>
      <c r="O1805" s="16">
        <f t="shared" ca="1" si="376"/>
        <v>1.4744574349638892E-2</v>
      </c>
      <c r="P1805" s="16">
        <f t="shared" ca="1" si="365"/>
        <v>1.4744574349638892E-2</v>
      </c>
      <c r="Q1805" s="16">
        <f t="shared" ca="1" si="366"/>
        <v>-1.4232136417008162E-2</v>
      </c>
      <c r="R1805" s="16">
        <f t="shared" ca="1" si="367"/>
        <v>3.6858312899272919E-3</v>
      </c>
      <c r="S1805" s="16">
        <f t="shared" ca="1" si="375"/>
        <v>-5.1361181217676223E-3</v>
      </c>
      <c r="T1805" s="16">
        <f t="shared" ca="1" si="368"/>
        <v>-1.1091482897541907E-2</v>
      </c>
      <c r="U1805" s="16">
        <f t="shared" ca="1" si="369"/>
        <v>-2.286582473700316E-2</v>
      </c>
      <c r="V1805" s="16">
        <f t="shared" ca="1" si="370"/>
        <v>-2.286582473700316E-2</v>
      </c>
      <c r="W1805" s="16">
        <f t="shared" ca="1" si="371"/>
        <v>-2.0843614046478508E-2</v>
      </c>
      <c r="X1805" s="16">
        <f t="shared" ca="1" si="372"/>
        <v>0</v>
      </c>
      <c r="Y1805" s="16">
        <f t="shared" ca="1" si="373"/>
        <v>2.1237837121717184E-2</v>
      </c>
      <c r="Z1805" s="16">
        <f t="shared" ca="1" si="374"/>
        <v>2.140281811230783E-2</v>
      </c>
    </row>
    <row r="1806" spans="2:26" x14ac:dyDescent="0.35">
      <c r="B1806" vm="13092">
        <f ca="1"/>
        <v>44809</v>
      </c>
      <c r="C1806" vm="13093">
        <f ca="1"/>
        <v>850.9</v>
      </c>
      <c r="E1806" vm="13094">
        <f ca="1"/>
        <v>109.2989</v>
      </c>
      <c r="F1806" vm="13095">
        <f ca="1"/>
        <v>60.5</v>
      </c>
      <c r="G1806" vm="13096">
        <f ca="1"/>
        <v>287.45</v>
      </c>
      <c r="H1806" vm="10154">
        <f ca="1"/>
        <v>38.9</v>
      </c>
      <c r="J1806" vm="4793">
        <f ca="1"/>
        <v>339.65</v>
      </c>
      <c r="K1806" vm="13097">
        <f ca="1"/>
        <v>459</v>
      </c>
      <c r="L1806" vm="8516">
        <f ca="1"/>
        <v>260.39999999999998</v>
      </c>
      <c r="M1806" s="19" vm="13098">
        <f ca="1"/>
        <v>17655.599999999999</v>
      </c>
      <c r="N1806" s="16">
        <f t="shared" ca="1" si="364"/>
        <v>-1.2332268057365745E-3</v>
      </c>
      <c r="O1806" s="16">
        <f t="shared" ca="1" si="376"/>
        <v>1.0268564009135133E-2</v>
      </c>
      <c r="P1806" s="16">
        <f t="shared" ca="1" si="365"/>
        <v>1.0268564009135133E-2</v>
      </c>
      <c r="Q1806" s="16">
        <f t="shared" ca="1" si="366"/>
        <v>2.0034059033116097E-2</v>
      </c>
      <c r="R1806" s="16">
        <f t="shared" ca="1" si="367"/>
        <v>7.1572270265639207E-3</v>
      </c>
      <c r="S1806" s="16">
        <f t="shared" ca="1" si="375"/>
        <v>-5.8866815533641645E-4</v>
      </c>
      <c r="T1806" s="16">
        <f t="shared" ca="1" si="368"/>
        <v>-5.9734090188042141E-3</v>
      </c>
      <c r="U1806" s="16">
        <f t="shared" ca="1" si="369"/>
        <v>1.2170535620255114E-2</v>
      </c>
      <c r="V1806" s="16">
        <f t="shared" ca="1" si="370"/>
        <v>1.2170535620255114E-2</v>
      </c>
      <c r="W1806" s="16">
        <f t="shared" ca="1" si="371"/>
        <v>1.1862500699628764E-2</v>
      </c>
      <c r="X1806" s="16">
        <f t="shared" ca="1" si="372"/>
        <v>1.1468277624390087E-2</v>
      </c>
      <c r="Y1806" s="16">
        <f t="shared" ca="1" si="373"/>
        <v>0</v>
      </c>
      <c r="Z1806" s="16">
        <f t="shared" ca="1" si="374"/>
        <v>0</v>
      </c>
    </row>
    <row r="1807" spans="2:26" x14ac:dyDescent="0.35">
      <c r="B1807" vm="13099">
        <f ca="1"/>
        <v>44810</v>
      </c>
      <c r="C1807" vm="13100">
        <f ca="1"/>
        <v>850.35</v>
      </c>
      <c r="E1807" vm="13101">
        <f ca="1"/>
        <v>108.5489</v>
      </c>
      <c r="F1807" vm="8128">
        <f ca="1"/>
        <v>60.8</v>
      </c>
      <c r="G1807" vm="5365">
        <f ca="1"/>
        <v>287</v>
      </c>
      <c r="H1807" vm="13102">
        <f ca="1"/>
        <v>37.799999999999997</v>
      </c>
      <c r="J1807" vm="9990">
        <f ca="1"/>
        <v>339.95</v>
      </c>
      <c r="K1807" vm="13103">
        <f ca="1"/>
        <v>457.75</v>
      </c>
      <c r="L1807" vm="6798">
        <f ca="1"/>
        <v>263.85000000000002</v>
      </c>
      <c r="M1807" s="19" vm="13104">
        <f ca="1"/>
        <v>17624.400000000001</v>
      </c>
      <c r="N1807" s="16">
        <f t="shared" ca="1" si="364"/>
        <v>-6.465834170891983E-4</v>
      </c>
      <c r="O1807" s="16">
        <f t="shared" ca="1" si="376"/>
        <v>-6.8855683939742845E-3</v>
      </c>
      <c r="P1807" s="16">
        <f t="shared" ca="1" si="365"/>
        <v>-6.8855683939742845E-3</v>
      </c>
      <c r="Q1807" s="16">
        <f t="shared" ca="1" si="366"/>
        <v>4.9464239353253954E-3</v>
      </c>
      <c r="R1807" s="16">
        <f t="shared" ca="1" si="367"/>
        <v>-1.5667163096787838E-3</v>
      </c>
      <c r="S1807" s="16">
        <f t="shared" ca="1" si="375"/>
        <v>8.8287233515780259E-4</v>
      </c>
      <c r="T1807" s="16">
        <f t="shared" ca="1" si="368"/>
        <v>-2.727026505925015E-3</v>
      </c>
      <c r="U1807" s="16">
        <f t="shared" ca="1" si="369"/>
        <v>1.3161849517262757E-2</v>
      </c>
      <c r="V1807" s="16">
        <f t="shared" ca="1" si="370"/>
        <v>1.3161849517262757E-2</v>
      </c>
      <c r="W1807" s="16">
        <f t="shared" ca="1" si="371"/>
        <v>1.2075026493479062E-2</v>
      </c>
      <c r="X1807" s="16">
        <f t="shared" ca="1" si="372"/>
        <v>1.1680803418240385E-2</v>
      </c>
      <c r="Y1807" s="16">
        <f t="shared" ca="1" si="373"/>
        <v>0</v>
      </c>
      <c r="Z1807" s="16">
        <f t="shared" ca="1" si="374"/>
        <v>0</v>
      </c>
    </row>
    <row r="1808" spans="2:26" x14ac:dyDescent="0.35">
      <c r="B1808" vm="13105">
        <f ca="1"/>
        <v>44811</v>
      </c>
      <c r="C1808" vm="13106">
        <f ca="1"/>
        <v>874.9</v>
      </c>
      <c r="E1808" vm="13107">
        <f ca="1"/>
        <v>109.74890000000001</v>
      </c>
      <c r="F1808" vm="8548">
        <f ca="1"/>
        <v>62.1</v>
      </c>
      <c r="G1808" vm="11738">
        <f ca="1"/>
        <v>287.60000000000002</v>
      </c>
      <c r="H1808" vm="10814">
        <f ca="1"/>
        <v>38.049999999999997</v>
      </c>
      <c r="J1808" vm="775">
        <f ca="1"/>
        <v>339.7</v>
      </c>
      <c r="K1808" vm="5208">
        <f ca="1"/>
        <v>445.85</v>
      </c>
      <c r="L1808" vm="7375">
        <f ca="1"/>
        <v>261.95</v>
      </c>
      <c r="M1808" s="19" vm="13108">
        <f ca="1"/>
        <v>17798.75</v>
      </c>
      <c r="N1808" s="16">
        <f t="shared" ca="1" si="364"/>
        <v>2.8461564673796479E-2</v>
      </c>
      <c r="O1808" s="16">
        <f t="shared" ca="1" si="376"/>
        <v>1.0994266432049237E-2</v>
      </c>
      <c r="P1808" s="16">
        <f t="shared" ca="1" si="365"/>
        <v>1.0994266432049237E-2</v>
      </c>
      <c r="Q1808" s="16">
        <f t="shared" ca="1" si="366"/>
        <v>2.1156199967311919E-2</v>
      </c>
      <c r="R1808" s="16">
        <f t="shared" ca="1" si="367"/>
        <v>2.0884100872706744E-3</v>
      </c>
      <c r="S1808" s="16">
        <f t="shared" ca="1" si="375"/>
        <v>-7.3567280593042031E-4</v>
      </c>
      <c r="T1808" s="16">
        <f t="shared" ca="1" si="368"/>
        <v>-2.6340610973731634E-2</v>
      </c>
      <c r="U1808" s="16">
        <f t="shared" ca="1" si="369"/>
        <v>-7.2271139974482883E-3</v>
      </c>
      <c r="V1808" s="16">
        <f t="shared" ca="1" si="370"/>
        <v>-7.2271139974482883E-3</v>
      </c>
      <c r="W1808" s="16">
        <f t="shared" ca="1" si="371"/>
        <v>-5.9513075066405883E-3</v>
      </c>
      <c r="X1808" s="16">
        <f t="shared" ca="1" si="372"/>
        <v>0</v>
      </c>
      <c r="Y1808" s="16">
        <f t="shared" ca="1" si="373"/>
        <v>6.3455305818792655E-3</v>
      </c>
      <c r="Z1808" s="16">
        <f t="shared" ca="1" si="374"/>
        <v>6.5105115724699101E-3</v>
      </c>
    </row>
    <row r="1809" spans="2:26" x14ac:dyDescent="0.35">
      <c r="B1809" vm="13109">
        <f ca="1"/>
        <v>44812</v>
      </c>
      <c r="C1809" vm="13110">
        <f ca="1"/>
        <v>885.05</v>
      </c>
      <c r="E1809" vm="13111">
        <f ca="1"/>
        <v>109.3822</v>
      </c>
      <c r="F1809" vm="13112">
        <f ca="1"/>
        <v>63.05</v>
      </c>
      <c r="G1809" vm="6820">
        <f ca="1"/>
        <v>288.64999999999998</v>
      </c>
      <c r="H1809" vm="10836">
        <f ca="1"/>
        <v>37.65</v>
      </c>
      <c r="J1809" vm="6553">
        <f ca="1"/>
        <v>343.1</v>
      </c>
      <c r="K1809" vm="13113">
        <f ca="1"/>
        <v>442.2</v>
      </c>
      <c r="L1809" vm="8229">
        <f ca="1"/>
        <v>262.25</v>
      </c>
      <c r="M1809" s="19" vm="13114">
        <f ca="1"/>
        <v>17833.349999999999</v>
      </c>
      <c r="N1809" s="16">
        <f t="shared" ca="1" si="364"/>
        <v>1.1534546474946571E-2</v>
      </c>
      <c r="O1809" s="16">
        <f t="shared" ca="1" si="376"/>
        <v>-3.3468580434073605E-3</v>
      </c>
      <c r="P1809" s="16">
        <f t="shared" ca="1" si="365"/>
        <v>-3.3468580434073605E-3</v>
      </c>
      <c r="Q1809" s="16">
        <f t="shared" ca="1" si="366"/>
        <v>1.5182073471495331E-2</v>
      </c>
      <c r="R1809" s="16">
        <f t="shared" ca="1" si="367"/>
        <v>3.6442556600509092E-3</v>
      </c>
      <c r="S1809" s="16">
        <f t="shared" ca="1" si="375"/>
        <v>9.959074697865871E-3</v>
      </c>
      <c r="T1809" s="16">
        <f t="shared" ca="1" si="368"/>
        <v>-8.2203041575426364E-3</v>
      </c>
      <c r="U1809" s="16">
        <f t="shared" ca="1" si="369"/>
        <v>1.1446014221779448E-3</v>
      </c>
      <c r="V1809" s="16">
        <f t="shared" ca="1" si="370"/>
        <v>1.1446014221779448E-3</v>
      </c>
      <c r="W1809" s="16">
        <f t="shared" ca="1" si="371"/>
        <v>1.512880678257807E-3</v>
      </c>
      <c r="X1809" s="16">
        <f t="shared" ca="1" si="372"/>
        <v>1.1186576030191298E-3</v>
      </c>
      <c r="Y1809" s="16">
        <f t="shared" ca="1" si="373"/>
        <v>0</v>
      </c>
      <c r="Z1809" s="16">
        <f t="shared" ca="1" si="374"/>
        <v>0</v>
      </c>
    </row>
    <row r="1810" spans="2:26" x14ac:dyDescent="0.35">
      <c r="B1810" vm="13115">
        <f ca="1"/>
        <v>44813</v>
      </c>
      <c r="C1810" vm="13116">
        <f ca="1"/>
        <v>906.85</v>
      </c>
      <c r="E1810" vm="13111">
        <f ca="1"/>
        <v>109.3822</v>
      </c>
      <c r="F1810" vm="9774">
        <f ca="1"/>
        <v>64.2</v>
      </c>
      <c r="G1810" vm="6795">
        <f ca="1"/>
        <v>289.55</v>
      </c>
      <c r="H1810" vm="10108">
        <f ca="1"/>
        <v>36.700000000000003</v>
      </c>
      <c r="J1810" vm="10367">
        <f ca="1"/>
        <v>343.85</v>
      </c>
      <c r="K1810" vm="13117">
        <f ca="1"/>
        <v>445.9</v>
      </c>
      <c r="L1810" vm="3579">
        <f ca="1"/>
        <v>266.64999999999998</v>
      </c>
      <c r="M1810" s="19" vm="13118">
        <f ca="1"/>
        <v>17936.349999999999</v>
      </c>
      <c r="N1810" s="16">
        <f t="shared" ca="1" si="364"/>
        <v>2.4332915476266814E-2</v>
      </c>
      <c r="O1810" s="16">
        <f t="shared" ca="1" si="376"/>
        <v>0</v>
      </c>
      <c r="P1810" s="16">
        <f t="shared" ca="1" si="365"/>
        <v>0</v>
      </c>
      <c r="Q1810" s="16">
        <f t="shared" ca="1" si="366"/>
        <v>1.8075148284987078E-2</v>
      </c>
      <c r="R1810" s="16">
        <f t="shared" ca="1" si="367"/>
        <v>3.1131121648563546E-3</v>
      </c>
      <c r="S1810" s="16">
        <f t="shared" ca="1" si="375"/>
        <v>2.1835659014410491E-3</v>
      </c>
      <c r="T1810" s="16">
        <f t="shared" ca="1" si="368"/>
        <v>8.3324432100849548E-3</v>
      </c>
      <c r="U1810" s="16">
        <f t="shared" ca="1" si="369"/>
        <v>1.6638689770204596E-2</v>
      </c>
      <c r="V1810" s="16">
        <f t="shared" ca="1" si="370"/>
        <v>1.6638689770204596E-2</v>
      </c>
      <c r="W1810" s="16">
        <f t="shared" ca="1" si="371"/>
        <v>1.5981549060476396E-2</v>
      </c>
      <c r="X1810" s="16">
        <f t="shared" ca="1" si="372"/>
        <v>1.5587325985237719E-2</v>
      </c>
      <c r="Y1810" s="16">
        <f t="shared" ca="1" si="373"/>
        <v>0</v>
      </c>
      <c r="Z1810" s="16">
        <f t="shared" ca="1" si="374"/>
        <v>0</v>
      </c>
    </row>
    <row r="1811" spans="2:26" x14ac:dyDescent="0.35">
      <c r="B1811" vm="13119">
        <f ca="1"/>
        <v>44816</v>
      </c>
      <c r="C1811" vm="13120">
        <f ca="1"/>
        <v>938.5</v>
      </c>
      <c r="E1811" vm="13121">
        <f ca="1"/>
        <v>112.8489</v>
      </c>
      <c r="F1811" vm="1693">
        <f ca="1"/>
        <v>63.8</v>
      </c>
      <c r="G1811" vm="1098">
        <f ca="1"/>
        <v>289.45</v>
      </c>
      <c r="H1811" vm="13122">
        <f ca="1"/>
        <v>36.950000000000003</v>
      </c>
      <c r="J1811" vm="13123">
        <f ca="1"/>
        <v>347</v>
      </c>
      <c r="K1811" vm="13124">
        <f ca="1"/>
        <v>451</v>
      </c>
      <c r="L1811" vm="4495">
        <f ca="1"/>
        <v>270.35000000000002</v>
      </c>
      <c r="M1811" s="19" vm="13125">
        <f ca="1"/>
        <v>18070.05</v>
      </c>
      <c r="N1811" s="16">
        <f t="shared" ca="1" si="364"/>
        <v>3.4305799963131094E-2</v>
      </c>
      <c r="O1811" s="16">
        <f t="shared" ca="1" si="376"/>
        <v>3.1201584681065934E-2</v>
      </c>
      <c r="P1811" s="16">
        <f t="shared" ca="1" si="365"/>
        <v>3.1201584681065934E-2</v>
      </c>
      <c r="Q1811" s="16">
        <f t="shared" ca="1" si="366"/>
        <v>-6.2500203451714056E-3</v>
      </c>
      <c r="R1811" s="16">
        <f t="shared" ca="1" si="367"/>
        <v>-3.4542314678524192E-4</v>
      </c>
      <c r="S1811" s="16">
        <f t="shared" ca="1" si="375"/>
        <v>9.1192641810139852E-3</v>
      </c>
      <c r="T1811" s="16">
        <f t="shared" ca="1" si="368"/>
        <v>1.1372627869247408E-2</v>
      </c>
      <c r="U1811" s="16">
        <f t="shared" ca="1" si="369"/>
        <v>1.3780478781402783E-2</v>
      </c>
      <c r="V1811" s="16">
        <f t="shared" ca="1" si="370"/>
        <v>1.3780478781402783E-2</v>
      </c>
      <c r="W1811" s="16">
        <f t="shared" ca="1" si="371"/>
        <v>1.3219613590855057E-2</v>
      </c>
      <c r="X1811" s="16">
        <f t="shared" ca="1" si="372"/>
        <v>1.282539051561638E-2</v>
      </c>
      <c r="Y1811" s="16">
        <f t="shared" ca="1" si="373"/>
        <v>0</v>
      </c>
      <c r="Z1811" s="16">
        <f t="shared" ca="1" si="374"/>
        <v>0</v>
      </c>
    </row>
    <row r="1812" spans="2:26" x14ac:dyDescent="0.35">
      <c r="B1812" vm="13126">
        <f ca="1"/>
        <v>44817</v>
      </c>
      <c r="C1812" vm="13127">
        <f ca="1"/>
        <v>948.8</v>
      </c>
      <c r="E1812" vm="13128">
        <f ca="1"/>
        <v>111.93219999999999</v>
      </c>
      <c r="F1812" vm="13129">
        <f ca="1"/>
        <v>63.3</v>
      </c>
      <c r="G1812" vm="5942">
        <f ca="1"/>
        <v>288.45</v>
      </c>
      <c r="H1812" vm="10288">
        <f ca="1"/>
        <v>37</v>
      </c>
      <c r="J1812" vm="12005">
        <f ca="1"/>
        <v>347.25</v>
      </c>
      <c r="K1812" vm="13130">
        <f ca="1"/>
        <v>456.8</v>
      </c>
      <c r="L1812" vm="6423">
        <f ca="1"/>
        <v>277.55</v>
      </c>
      <c r="M1812" s="19" vm="13131">
        <f ca="1"/>
        <v>18003.75</v>
      </c>
      <c r="N1812" s="16">
        <f t="shared" ref="N1812:N1875" ca="1" si="377">LN(C1812/C1811)</f>
        <v>1.0915172216897511E-2</v>
      </c>
      <c r="O1812" s="16">
        <f t="shared" ca="1" si="376"/>
        <v>-8.1564249140448231E-3</v>
      </c>
      <c r="P1812" s="16">
        <f t="shared" ref="P1812:P1875" ca="1" si="378">LN(E1812/E1811)</f>
        <v>-8.1564249140448231E-3</v>
      </c>
      <c r="Q1812" s="16">
        <f t="shared" ref="Q1812:Q1875" ca="1" si="379">LN(F1812/F1811)</f>
        <v>-7.8678612006136787E-3</v>
      </c>
      <c r="R1812" s="16">
        <f t="shared" ref="R1812:R1875" ca="1" si="380">LN(G1812/G1811)</f>
        <v>-3.4608098221151941E-3</v>
      </c>
      <c r="S1812" s="16">
        <f t="shared" ca="1" si="375"/>
        <v>7.2020168759391145E-4</v>
      </c>
      <c r="T1812" s="16">
        <f t="shared" ref="T1812:T1875" ca="1" si="381">LN(K1812/K1811)</f>
        <v>1.2778318839122184E-2</v>
      </c>
      <c r="U1812" s="16">
        <f t="shared" ref="U1812:U1875" ca="1" si="382">LN(L1812/L1811)</f>
        <v>2.628368130815634E-2</v>
      </c>
      <c r="V1812" s="16">
        <f t="shared" ref="V1812:V1875" ca="1" si="383">LN(L1812/L1811)</f>
        <v>2.628368130815634E-2</v>
      </c>
      <c r="W1812" s="16">
        <f t="shared" ref="W1812:W1875" ca="1" si="384">SUMPRODUCT($Q$7:$X$7,N1812:U1812)</f>
        <v>2.4053212644161402E-2</v>
      </c>
      <c r="X1812" s="16">
        <f t="shared" ref="X1812:X1875" ca="1" si="385">MAX(W1812-$W$15,0)</f>
        <v>2.3658989568922727E-2</v>
      </c>
      <c r="Y1812" s="16">
        <f t="shared" ref="Y1812:Y1875" ca="1" si="386">MAX($W$15-W1812,0)</f>
        <v>0</v>
      </c>
      <c r="Z1812" s="16">
        <f t="shared" ref="Z1812:Z1875" ca="1" si="387">MAX($O$4-W1812,0)</f>
        <v>0</v>
      </c>
    </row>
    <row r="1813" spans="2:26" x14ac:dyDescent="0.35">
      <c r="B1813" vm="13132">
        <f ca="1"/>
        <v>44818</v>
      </c>
      <c r="C1813" vm="13133">
        <f ca="1"/>
        <v>947.85</v>
      </c>
      <c r="E1813" vm="13134">
        <f ca="1"/>
        <v>111.96550000000001</v>
      </c>
      <c r="F1813" vm="13135">
        <f ca="1"/>
        <v>63.1</v>
      </c>
      <c r="G1813" vm="13136">
        <f ca="1"/>
        <v>289.75</v>
      </c>
      <c r="H1813" vm="9627">
        <f ca="1"/>
        <v>37.049999999999997</v>
      </c>
      <c r="J1813" vm="10367">
        <f ca="1"/>
        <v>343.85</v>
      </c>
      <c r="K1813" vm="13137">
        <f ca="1"/>
        <v>450.2</v>
      </c>
      <c r="L1813" vm="6967">
        <f ca="1"/>
        <v>305.60000000000002</v>
      </c>
      <c r="M1813" s="19" vm="13138">
        <f ca="1"/>
        <v>17877.400000000001</v>
      </c>
      <c r="N1813" s="16">
        <f t="shared" ca="1" si="377"/>
        <v>-1.0017663558870103E-3</v>
      </c>
      <c r="O1813" s="16">
        <f t="shared" ca="1" si="376"/>
        <v>2.9745727844047347E-4</v>
      </c>
      <c r="P1813" s="16">
        <f t="shared" ca="1" si="378"/>
        <v>2.9745727844047347E-4</v>
      </c>
      <c r="Q1813" s="16">
        <f t="shared" ca="1" si="379"/>
        <v>-3.1645596029629139E-3</v>
      </c>
      <c r="R1813" s="16">
        <f t="shared" ca="1" si="380"/>
        <v>4.4967215169626346E-3</v>
      </c>
      <c r="S1813" s="16">
        <f t="shared" ca="1" si="375"/>
        <v>-9.8394658686079307E-3</v>
      </c>
      <c r="T1813" s="16">
        <f t="shared" ca="1" si="381"/>
        <v>-1.4553729869168672E-2</v>
      </c>
      <c r="U1813" s="16">
        <f t="shared" ca="1" si="382"/>
        <v>9.6275960156195148E-2</v>
      </c>
      <c r="V1813" s="16">
        <f t="shared" ca="1" si="383"/>
        <v>9.6275960156195148E-2</v>
      </c>
      <c r="W1813" s="16">
        <f t="shared" ca="1" si="384"/>
        <v>8.8936683917865494E-2</v>
      </c>
      <c r="X1813" s="16">
        <f t="shared" ca="1" si="385"/>
        <v>8.8542460842626819E-2</v>
      </c>
      <c r="Y1813" s="16">
        <f t="shared" ca="1" si="386"/>
        <v>0</v>
      </c>
      <c r="Z1813" s="16">
        <f t="shared" ca="1" si="387"/>
        <v>0</v>
      </c>
    </row>
    <row r="1814" spans="2:26" x14ac:dyDescent="0.35">
      <c r="B1814" vm="13139">
        <f ca="1"/>
        <v>44819</v>
      </c>
      <c r="C1814" vm="7051">
        <f ca="1"/>
        <v>968.55</v>
      </c>
      <c r="E1814" vm="13140">
        <f ca="1"/>
        <v>111.1</v>
      </c>
      <c r="F1814" vm="12236">
        <f ca="1"/>
        <v>61.7</v>
      </c>
      <c r="G1814" vm="5162">
        <f ca="1"/>
        <v>290.75</v>
      </c>
      <c r="H1814" vm="10355">
        <f ca="1"/>
        <v>38.700000000000003</v>
      </c>
      <c r="J1814" vm="8188">
        <f ca="1"/>
        <v>347.3</v>
      </c>
      <c r="K1814" vm="2709">
        <f ca="1"/>
        <v>447.25</v>
      </c>
      <c r="L1814" vm="1006">
        <f ca="1"/>
        <v>314.2</v>
      </c>
      <c r="M1814" s="19" vm="13141">
        <f ca="1"/>
        <v>17530.849999999999</v>
      </c>
      <c r="N1814" s="16">
        <f t="shared" ca="1" si="377"/>
        <v>2.1603845853011748E-2</v>
      </c>
      <c r="O1814" s="16">
        <f t="shared" ca="1" si="376"/>
        <v>-7.7600914824790135E-3</v>
      </c>
      <c r="P1814" s="16">
        <f t="shared" ca="1" si="378"/>
        <v>-7.7600914824790135E-3</v>
      </c>
      <c r="Q1814" s="16">
        <f t="shared" ca="1" si="379"/>
        <v>-2.2436838635825265E-2</v>
      </c>
      <c r="R1814" s="16">
        <f t="shared" ca="1" si="380"/>
        <v>3.4453091789128248E-3</v>
      </c>
      <c r="S1814" s="16">
        <f t="shared" ca="1" si="375"/>
        <v>9.9834439841832052E-3</v>
      </c>
      <c r="T1814" s="16">
        <f t="shared" ca="1" si="381"/>
        <v>-6.5742060838032725E-3</v>
      </c>
      <c r="U1814" s="16">
        <f t="shared" ca="1" si="382"/>
        <v>2.7752668529155283E-2</v>
      </c>
      <c r="V1814" s="16">
        <f t="shared" ca="1" si="383"/>
        <v>2.7752668529155283E-2</v>
      </c>
      <c r="W1814" s="16">
        <f t="shared" ca="1" si="384"/>
        <v>2.5637820023992532E-2</v>
      </c>
      <c r="X1814" s="16">
        <f t="shared" ca="1" si="385"/>
        <v>2.5243596948753857E-2</v>
      </c>
      <c r="Y1814" s="16">
        <f t="shared" ca="1" si="386"/>
        <v>0</v>
      </c>
      <c r="Z1814" s="16">
        <f t="shared" ca="1" si="387"/>
        <v>0</v>
      </c>
    </row>
    <row r="1815" spans="2:26" x14ac:dyDescent="0.35">
      <c r="B1815" vm="13142">
        <f ca="1"/>
        <v>44820</v>
      </c>
      <c r="C1815" vm="13143">
        <f ca="1"/>
        <v>938.2</v>
      </c>
      <c r="E1815" vm="13144">
        <f ca="1"/>
        <v>111</v>
      </c>
      <c r="F1815" vm="11522">
        <f ca="1"/>
        <v>59.4</v>
      </c>
      <c r="G1815" vm="5490">
        <f ca="1"/>
        <v>281.3</v>
      </c>
      <c r="H1815" vm="10112">
        <f ca="1"/>
        <v>38.65</v>
      </c>
      <c r="J1815" vm="13145">
        <f ca="1"/>
        <v>336.15</v>
      </c>
      <c r="K1815" vm="13146">
        <f ca="1"/>
        <v>432.5</v>
      </c>
      <c r="L1815" vm="5162">
        <f ca="1"/>
        <v>290.75</v>
      </c>
      <c r="M1815" s="19" vm="13147">
        <f ca="1"/>
        <v>17622.25</v>
      </c>
      <c r="N1815" s="16">
        <f t="shared" ca="1" si="377"/>
        <v>-3.183696184622798E-2</v>
      </c>
      <c r="O1815" s="16">
        <f t="shared" ca="1" si="376"/>
        <v>-9.0049533325009513E-4</v>
      </c>
      <c r="P1815" s="16">
        <f t="shared" ca="1" si="378"/>
        <v>-9.0049533325009513E-4</v>
      </c>
      <c r="Q1815" s="16">
        <f t="shared" ca="1" si="379"/>
        <v>-3.7989704542742982E-2</v>
      </c>
      <c r="R1815" s="16">
        <f t="shared" ca="1" si="380"/>
        <v>-3.3042075902962625E-2</v>
      </c>
      <c r="S1815" s="16">
        <f t="shared" ca="1" si="375"/>
        <v>-3.2631470834982766E-2</v>
      </c>
      <c r="T1815" s="16">
        <f t="shared" ca="1" si="381"/>
        <v>-3.3535396016894481E-2</v>
      </c>
      <c r="U1815" s="16">
        <f t="shared" ca="1" si="382"/>
        <v>-7.7565934422746979E-2</v>
      </c>
      <c r="V1815" s="16">
        <f t="shared" ca="1" si="383"/>
        <v>-7.7565934422746979E-2</v>
      </c>
      <c r="W1815" s="16">
        <f t="shared" ca="1" si="384"/>
        <v>-7.3927022100507653E-2</v>
      </c>
      <c r="X1815" s="16">
        <f t="shared" ca="1" si="385"/>
        <v>0</v>
      </c>
      <c r="Y1815" s="16">
        <f t="shared" ca="1" si="386"/>
        <v>7.4321245175746328E-2</v>
      </c>
      <c r="Z1815" s="16">
        <f t="shared" ca="1" si="387"/>
        <v>7.4486226166336975E-2</v>
      </c>
    </row>
    <row r="1816" spans="2:26" x14ac:dyDescent="0.35">
      <c r="B1816" vm="13148">
        <f ca="1"/>
        <v>44823</v>
      </c>
      <c r="C1816" vm="13149">
        <f ca="1"/>
        <v>959.6</v>
      </c>
      <c r="E1816" vm="9773">
        <f ca="1"/>
        <v>110.5</v>
      </c>
      <c r="F1816" vm="13069">
        <f ca="1"/>
        <v>59.2</v>
      </c>
      <c r="G1816" vm="5629">
        <f ca="1"/>
        <v>275.39999999999998</v>
      </c>
      <c r="H1816" vm="13150">
        <f ca="1"/>
        <v>38.6</v>
      </c>
      <c r="J1816" vm="4591">
        <f ca="1"/>
        <v>331</v>
      </c>
      <c r="K1816" vm="13151">
        <f ca="1"/>
        <v>425.45</v>
      </c>
      <c r="L1816" vm="6414">
        <f ca="1"/>
        <v>281.64999999999998</v>
      </c>
      <c r="M1816" s="19" vm="13152">
        <f ca="1"/>
        <v>17816.25</v>
      </c>
      <c r="N1816" s="16">
        <f t="shared" ca="1" si="377"/>
        <v>2.2553385071181816E-2</v>
      </c>
      <c r="O1816" s="16">
        <f t="shared" ca="1" si="376"/>
        <v>-4.5146803545265827E-3</v>
      </c>
      <c r="P1816" s="16">
        <f t="shared" ca="1" si="378"/>
        <v>-4.5146803545265827E-3</v>
      </c>
      <c r="Q1816" s="16">
        <f t="shared" ca="1" si="379"/>
        <v>-3.3726844786391187E-3</v>
      </c>
      <c r="R1816" s="16">
        <f t="shared" ca="1" si="380"/>
        <v>-2.1197129201256864E-2</v>
      </c>
      <c r="S1816" s="16">
        <f t="shared" ca="1" si="375"/>
        <v>-1.5439113537982675E-2</v>
      </c>
      <c r="T1816" s="16">
        <f t="shared" ca="1" si="381"/>
        <v>-1.6434894076367692E-2</v>
      </c>
      <c r="U1816" s="16">
        <f t="shared" ca="1" si="382"/>
        <v>-3.1798626058050894E-2</v>
      </c>
      <c r="V1816" s="16">
        <f t="shared" ca="1" si="383"/>
        <v>-3.1798626058050894E-2</v>
      </c>
      <c r="W1816" s="16">
        <f t="shared" ca="1" si="384"/>
        <v>-3.0162346805567019E-2</v>
      </c>
      <c r="X1816" s="16">
        <f t="shared" ca="1" si="385"/>
        <v>0</v>
      </c>
      <c r="Y1816" s="16">
        <f t="shared" ca="1" si="386"/>
        <v>3.0556569880805694E-2</v>
      </c>
      <c r="Z1816" s="16">
        <f t="shared" ca="1" si="387"/>
        <v>3.0721550871396341E-2</v>
      </c>
    </row>
    <row r="1817" spans="2:26" x14ac:dyDescent="0.35">
      <c r="B1817" vm="13153">
        <f ca="1"/>
        <v>44824</v>
      </c>
      <c r="C1817" vm="13154">
        <f ca="1"/>
        <v>970.25</v>
      </c>
      <c r="E1817" vm="13155">
        <f ca="1"/>
        <v>110.2</v>
      </c>
      <c r="F1817" vm="12287">
        <f ca="1"/>
        <v>60.1</v>
      </c>
      <c r="G1817" vm="6777">
        <f ca="1"/>
        <v>278.8</v>
      </c>
      <c r="H1817" vm="10302">
        <f ca="1"/>
        <v>38.5</v>
      </c>
      <c r="J1817" vm="8267">
        <f ca="1"/>
        <v>340.9</v>
      </c>
      <c r="K1817" vm="13156">
        <f ca="1"/>
        <v>434.25</v>
      </c>
      <c r="L1817" vm="5347">
        <f ca="1"/>
        <v>280.10000000000002</v>
      </c>
      <c r="M1817" s="19" vm="13157">
        <f ca="1"/>
        <v>17718.349999999999</v>
      </c>
      <c r="N1817" s="16">
        <f t="shared" ca="1" si="377"/>
        <v>1.1037239283476243E-2</v>
      </c>
      <c r="O1817" s="16">
        <f t="shared" ca="1" si="376"/>
        <v>-2.7186242389933848E-3</v>
      </c>
      <c r="P1817" s="16">
        <f t="shared" ca="1" si="378"/>
        <v>-2.7186242389933848E-3</v>
      </c>
      <c r="Q1817" s="16">
        <f t="shared" ca="1" si="379"/>
        <v>1.5088299651201826E-2</v>
      </c>
      <c r="R1817" s="16">
        <f t="shared" ca="1" si="380"/>
        <v>1.2270092591814401E-2</v>
      </c>
      <c r="S1817" s="16">
        <f t="shared" ca="1" si="375"/>
        <v>2.9470803766794344E-2</v>
      </c>
      <c r="T1817" s="16">
        <f t="shared" ca="1" si="381"/>
        <v>2.0472972825647966E-2</v>
      </c>
      <c r="U1817" s="16">
        <f t="shared" ca="1" si="382"/>
        <v>-5.5184830746600163E-3</v>
      </c>
      <c r="V1817" s="16">
        <f t="shared" ca="1" si="383"/>
        <v>-5.5184830746600163E-3</v>
      </c>
      <c r="W1817" s="16">
        <f t="shared" ca="1" si="384"/>
        <v>-4.1984252580604979E-3</v>
      </c>
      <c r="X1817" s="16">
        <f t="shared" ca="1" si="385"/>
        <v>0</v>
      </c>
      <c r="Y1817" s="16">
        <f t="shared" ca="1" si="386"/>
        <v>4.5926483332991751E-3</v>
      </c>
      <c r="Z1817" s="16">
        <f t="shared" ca="1" si="387"/>
        <v>4.7576293238898197E-3</v>
      </c>
    </row>
    <row r="1818" spans="2:26" x14ac:dyDescent="0.35">
      <c r="B1818" vm="13158">
        <f ca="1"/>
        <v>44825</v>
      </c>
      <c r="C1818" vm="13159">
        <f ca="1"/>
        <v>932.9</v>
      </c>
      <c r="E1818" vm="10182">
        <f ca="1"/>
        <v>108.45</v>
      </c>
      <c r="F1818" vm="11536">
        <f ca="1"/>
        <v>59.1</v>
      </c>
      <c r="G1818" vm="11406">
        <f ca="1"/>
        <v>281.14999999999998</v>
      </c>
      <c r="H1818" vm="10814">
        <f ca="1"/>
        <v>38.049999999999997</v>
      </c>
      <c r="J1818" vm="13160">
        <f ca="1"/>
        <v>342.55</v>
      </c>
      <c r="K1818" vm="13161">
        <f ca="1"/>
        <v>427.65</v>
      </c>
      <c r="L1818" vm="3678">
        <f ca="1"/>
        <v>277.89999999999998</v>
      </c>
      <c r="M1818" s="19" vm="13162">
        <f ca="1"/>
        <v>17629.8</v>
      </c>
      <c r="N1818" s="16">
        <f t="shared" ca="1" si="377"/>
        <v>-3.9255756282100318E-2</v>
      </c>
      <c r="O1818" s="16">
        <f t="shared" ca="1" si="376"/>
        <v>-1.6007659445930727E-2</v>
      </c>
      <c r="P1818" s="16">
        <f t="shared" ca="1" si="378"/>
        <v>-1.6007659445930727E-2</v>
      </c>
      <c r="Q1818" s="16">
        <f t="shared" ca="1" si="379"/>
        <v>-1.6778917129109366E-2</v>
      </c>
      <c r="R1818" s="16">
        <f t="shared" ca="1" si="380"/>
        <v>8.3936558518417758E-3</v>
      </c>
      <c r="S1818" s="16">
        <f t="shared" ca="1" si="375"/>
        <v>4.8284533050506773E-3</v>
      </c>
      <c r="T1818" s="16">
        <f t="shared" ca="1" si="381"/>
        <v>-1.5315301094423665E-2</v>
      </c>
      <c r="U1818" s="16">
        <f t="shared" ca="1" si="382"/>
        <v>-7.885345517605025E-3</v>
      </c>
      <c r="V1818" s="16">
        <f t="shared" ca="1" si="383"/>
        <v>-7.885345517605025E-3</v>
      </c>
      <c r="W1818" s="16">
        <f t="shared" ca="1" si="384"/>
        <v>-7.6427297567194848E-3</v>
      </c>
      <c r="X1818" s="16">
        <f t="shared" ca="1" si="385"/>
        <v>0</v>
      </c>
      <c r="Y1818" s="16">
        <f t="shared" ca="1" si="386"/>
        <v>8.0369528319581621E-3</v>
      </c>
      <c r="Z1818" s="16">
        <f t="shared" ca="1" si="387"/>
        <v>8.2019338225488066E-3</v>
      </c>
    </row>
    <row r="1819" spans="2:26" x14ac:dyDescent="0.35">
      <c r="B1819" vm="13163">
        <f ca="1"/>
        <v>44826</v>
      </c>
      <c r="C1819" vm="13164">
        <f ca="1"/>
        <v>946.65</v>
      </c>
      <c r="E1819" vm="2314">
        <f ca="1"/>
        <v>110</v>
      </c>
      <c r="F1819" vm="11522">
        <f ca="1"/>
        <v>59.4</v>
      </c>
      <c r="G1819" vm="4577">
        <f ca="1"/>
        <v>282.35000000000002</v>
      </c>
      <c r="H1819" vm="10328">
        <f ca="1"/>
        <v>39.200000000000003</v>
      </c>
      <c r="J1819" vm="5758">
        <f ca="1"/>
        <v>340.8</v>
      </c>
      <c r="K1819" vm="13165">
        <f ca="1"/>
        <v>432.2</v>
      </c>
      <c r="L1819" vm="13166">
        <f ca="1"/>
        <v>280.64999999999998</v>
      </c>
      <c r="M1819" s="19" vm="13167">
        <f ca="1"/>
        <v>17327.349999999999</v>
      </c>
      <c r="N1819" s="16">
        <f t="shared" ca="1" si="377"/>
        <v>1.4631422731442783E-2</v>
      </c>
      <c r="O1819" s="16">
        <f t="shared" ca="1" si="376"/>
        <v>1.4191128519532793E-2</v>
      </c>
      <c r="P1819" s="16">
        <f t="shared" ca="1" si="378"/>
        <v>1.4191128519532793E-2</v>
      </c>
      <c r="Q1819" s="16">
        <f t="shared" ca="1" si="379"/>
        <v>5.0633019565466345E-3</v>
      </c>
      <c r="R1819" s="16">
        <f t="shared" ca="1" si="380"/>
        <v>4.2591013806350542E-3</v>
      </c>
      <c r="S1819" s="16">
        <f t="shared" ca="1" si="375"/>
        <v>-5.1218374937473587E-3</v>
      </c>
      <c r="T1819" s="16">
        <f t="shared" ca="1" si="381"/>
        <v>1.0583340045994937E-2</v>
      </c>
      <c r="U1819" s="16">
        <f t="shared" ca="1" si="382"/>
        <v>9.8470046397502887E-3</v>
      </c>
      <c r="V1819" s="16">
        <f t="shared" ca="1" si="383"/>
        <v>9.8470046397502887E-3</v>
      </c>
      <c r="W1819" s="16">
        <f t="shared" ca="1" si="384"/>
        <v>9.5992447033070721E-3</v>
      </c>
      <c r="X1819" s="16">
        <f t="shared" ca="1" si="385"/>
        <v>9.2050216280683949E-3</v>
      </c>
      <c r="Y1819" s="16">
        <f t="shared" ca="1" si="386"/>
        <v>0</v>
      </c>
      <c r="Z1819" s="16">
        <f t="shared" ca="1" si="387"/>
        <v>0</v>
      </c>
    </row>
    <row r="1820" spans="2:26" x14ac:dyDescent="0.35">
      <c r="B1820" vm="13168">
        <f ca="1"/>
        <v>44827</v>
      </c>
      <c r="C1820" vm="13169">
        <f ca="1"/>
        <v>913.8</v>
      </c>
      <c r="E1820" vm="13170">
        <f ca="1"/>
        <v>106.65</v>
      </c>
      <c r="F1820" vm="11540">
        <f ca="1"/>
        <v>58</v>
      </c>
      <c r="G1820" vm="5621">
        <f ca="1"/>
        <v>278.39999999999998</v>
      </c>
      <c r="H1820" vm="10302">
        <f ca="1"/>
        <v>38.5</v>
      </c>
      <c r="J1820" vm="1764">
        <f ca="1"/>
        <v>337.1</v>
      </c>
      <c r="K1820" vm="13171">
        <f ca="1"/>
        <v>423.1</v>
      </c>
      <c r="L1820" vm="13172">
        <f ca="1"/>
        <v>279.55</v>
      </c>
      <c r="M1820" s="19" vm="13173">
        <f ca="1"/>
        <v>17016.3</v>
      </c>
      <c r="N1820" s="16">
        <f t="shared" ca="1" si="377"/>
        <v>-3.5317707569187173E-2</v>
      </c>
      <c r="O1820" s="16">
        <f t="shared" ca="1" si="376"/>
        <v>-3.0927920875056598E-2</v>
      </c>
      <c r="P1820" s="16">
        <f t="shared" ca="1" si="378"/>
        <v>-3.0927920875056598E-2</v>
      </c>
      <c r="Q1820" s="16">
        <f t="shared" ca="1" si="379"/>
        <v>-2.3851215822179909E-2</v>
      </c>
      <c r="R1820" s="16">
        <f t="shared" ca="1" si="380"/>
        <v>-1.4088507658581297E-2</v>
      </c>
      <c r="S1820" s="16">
        <f t="shared" ca="1" si="375"/>
        <v>-1.0916172715145544E-2</v>
      </c>
      <c r="T1820" s="16">
        <f t="shared" ca="1" si="381"/>
        <v>-2.1279886346763744E-2</v>
      </c>
      <c r="U1820" s="16">
        <f t="shared" ca="1" si="382"/>
        <v>-3.9271739155539052E-3</v>
      </c>
      <c r="V1820" s="16">
        <f t="shared" ca="1" si="383"/>
        <v>-3.9271739155539052E-3</v>
      </c>
      <c r="W1820" s="16">
        <f t="shared" ca="1" si="384"/>
        <v>-5.186734774457866E-3</v>
      </c>
      <c r="X1820" s="16">
        <f t="shared" ca="1" si="385"/>
        <v>0</v>
      </c>
      <c r="Y1820" s="16">
        <f t="shared" ca="1" si="386"/>
        <v>5.5809578496965433E-3</v>
      </c>
      <c r="Z1820" s="16">
        <f t="shared" ca="1" si="387"/>
        <v>5.7459388402871878E-3</v>
      </c>
    </row>
    <row r="1821" spans="2:26" x14ac:dyDescent="0.35">
      <c r="B1821" vm="13174">
        <f ca="1"/>
        <v>44830</v>
      </c>
      <c r="C1821" vm="13175">
        <f ca="1"/>
        <v>863.4</v>
      </c>
      <c r="E1821" vm="13176">
        <f ca="1"/>
        <v>100.7</v>
      </c>
      <c r="F1821" vm="13177">
        <f ca="1"/>
        <v>55.35</v>
      </c>
      <c r="G1821" vm="11437">
        <f ca="1"/>
        <v>272.45</v>
      </c>
      <c r="H1821" vm="10160">
        <f ca="1"/>
        <v>36.799999999999997</v>
      </c>
      <c r="J1821" vm="7626">
        <f ca="1"/>
        <v>326.39999999999998</v>
      </c>
      <c r="K1821" vm="13178">
        <f ca="1"/>
        <v>397.5</v>
      </c>
      <c r="L1821" vm="11207">
        <f ca="1"/>
        <v>264.3</v>
      </c>
      <c r="M1821" s="19" vm="13179">
        <f ca="1"/>
        <v>17007.400000000001</v>
      </c>
      <c r="N1821" s="16">
        <f t="shared" ca="1" si="377"/>
        <v>-5.6733646007793979E-2</v>
      </c>
      <c r="O1821" s="16">
        <f t="shared" ca="1" si="376"/>
        <v>-5.7406645192842998E-2</v>
      </c>
      <c r="P1821" s="16">
        <f t="shared" ca="1" si="378"/>
        <v>-5.7406645192842998E-2</v>
      </c>
      <c r="Q1821" s="16">
        <f t="shared" ca="1" si="379"/>
        <v>-4.6766351391773403E-2</v>
      </c>
      <c r="R1821" s="16">
        <f t="shared" ca="1" si="380"/>
        <v>-2.1603817431157166E-2</v>
      </c>
      <c r="S1821" s="16">
        <f t="shared" ca="1" si="375"/>
        <v>-3.2255999150063268E-2</v>
      </c>
      <c r="T1821" s="16">
        <f t="shared" ca="1" si="381"/>
        <v>-6.2413623631635301E-2</v>
      </c>
      <c r="U1821" s="16">
        <f t="shared" ca="1" si="382"/>
        <v>-5.6096345862410739E-2</v>
      </c>
      <c r="V1821" s="16">
        <f t="shared" ca="1" si="383"/>
        <v>-5.6096345862410739E-2</v>
      </c>
      <c r="W1821" s="16">
        <f t="shared" ca="1" si="384"/>
        <v>-5.4418896816255835E-2</v>
      </c>
      <c r="X1821" s="16">
        <f t="shared" ca="1" si="385"/>
        <v>0</v>
      </c>
      <c r="Y1821" s="16">
        <f t="shared" ca="1" si="386"/>
        <v>5.4813119891494511E-2</v>
      </c>
      <c r="Z1821" s="16">
        <f t="shared" ca="1" si="387"/>
        <v>5.4978100882085157E-2</v>
      </c>
    </row>
    <row r="1822" spans="2:26" x14ac:dyDescent="0.35">
      <c r="B1822" vm="13180">
        <f ca="1"/>
        <v>44831</v>
      </c>
      <c r="C1822" vm="13181">
        <f ca="1"/>
        <v>844.2</v>
      </c>
      <c r="E1822" vm="730">
        <f ca="1"/>
        <v>99.75</v>
      </c>
      <c r="F1822" vm="13182">
        <f ca="1"/>
        <v>55.95</v>
      </c>
      <c r="G1822" vm="5124">
        <f ca="1"/>
        <v>274</v>
      </c>
      <c r="H1822" vm="10108">
        <f ca="1"/>
        <v>36.700000000000003</v>
      </c>
      <c r="J1822" vm="11541">
        <f ca="1"/>
        <v>330.2</v>
      </c>
      <c r="K1822" vm="13183">
        <f ca="1"/>
        <v>398.8</v>
      </c>
      <c r="L1822" vm="11407">
        <f ca="1"/>
        <v>262.2</v>
      </c>
      <c r="M1822" s="19" vm="13184">
        <f ca="1"/>
        <v>16858.599999999999</v>
      </c>
      <c r="N1822" s="16">
        <f t="shared" ca="1" si="377"/>
        <v>-2.2488649772978722E-2</v>
      </c>
      <c r="O1822" s="16">
        <f t="shared" ca="1" si="376"/>
        <v>-9.47874395454377E-3</v>
      </c>
      <c r="P1822" s="16">
        <f t="shared" ca="1" si="378"/>
        <v>-9.47874395454377E-3</v>
      </c>
      <c r="Q1822" s="16">
        <f t="shared" ca="1" si="379"/>
        <v>1.0781775603288413E-2</v>
      </c>
      <c r="R1822" s="16">
        <f t="shared" ca="1" si="380"/>
        <v>5.672995358962883E-3</v>
      </c>
      <c r="S1822" s="16">
        <f t="shared" ca="1" si="375"/>
        <v>1.1574908396075759E-2</v>
      </c>
      <c r="T1822" s="16">
        <f t="shared" ca="1" si="381"/>
        <v>3.2651039932967622E-3</v>
      </c>
      <c r="U1822" s="16">
        <f t="shared" ca="1" si="382"/>
        <v>-7.9772502806441312E-3</v>
      </c>
      <c r="V1822" s="16">
        <f t="shared" ca="1" si="383"/>
        <v>-7.9772502806441312E-3</v>
      </c>
      <c r="W1822" s="16">
        <f t="shared" ca="1" si="384"/>
        <v>-7.250355922507893E-3</v>
      </c>
      <c r="X1822" s="16">
        <f t="shared" ca="1" si="385"/>
        <v>0</v>
      </c>
      <c r="Y1822" s="16">
        <f t="shared" ca="1" si="386"/>
        <v>7.6445789977465702E-3</v>
      </c>
      <c r="Z1822" s="16">
        <f t="shared" ca="1" si="387"/>
        <v>7.8095599883372148E-3</v>
      </c>
    </row>
    <row r="1823" spans="2:26" x14ac:dyDescent="0.35">
      <c r="B1823" vm="13185">
        <f ca="1"/>
        <v>44832</v>
      </c>
      <c r="C1823" vm="13186">
        <f ca="1"/>
        <v>827.1</v>
      </c>
      <c r="E1823" vm="13187">
        <f ca="1"/>
        <v>99.15</v>
      </c>
      <c r="F1823" vm="11718">
        <f ca="1"/>
        <v>57.05</v>
      </c>
      <c r="G1823" vm="7094">
        <f ca="1"/>
        <v>266.10000000000002</v>
      </c>
      <c r="H1823" vm="13188">
        <f ca="1"/>
        <v>36.549999999999997</v>
      </c>
      <c r="J1823" vm="11926">
        <f ca="1"/>
        <v>328.2</v>
      </c>
      <c r="K1823" vm="13189">
        <f ca="1"/>
        <v>399.1</v>
      </c>
      <c r="L1823" vm="3308">
        <f ca="1"/>
        <v>256.8</v>
      </c>
      <c r="M1823" s="19" vm="13190">
        <f ca="1"/>
        <v>16818.099999999999</v>
      </c>
      <c r="N1823" s="16">
        <f t="shared" ca="1" si="377"/>
        <v>-2.0463826650537635E-2</v>
      </c>
      <c r="O1823" s="16">
        <f t="shared" ca="1" si="376"/>
        <v>-6.0332008041678086E-3</v>
      </c>
      <c r="P1823" s="16">
        <f t="shared" ca="1" si="378"/>
        <v>-6.0332008041678086E-3</v>
      </c>
      <c r="Q1823" s="16">
        <f t="shared" ca="1" si="379"/>
        <v>1.9469641550150348E-2</v>
      </c>
      <c r="R1823" s="16">
        <f t="shared" ca="1" si="380"/>
        <v>-2.9255928404426652E-2</v>
      </c>
      <c r="S1823" s="16">
        <f t="shared" ca="1" si="375"/>
        <v>-6.0753528300370755E-3</v>
      </c>
      <c r="T1823" s="16">
        <f t="shared" ca="1" si="381"/>
        <v>7.519739670048852E-4</v>
      </c>
      <c r="U1823" s="16">
        <f t="shared" ca="1" si="382"/>
        <v>-2.0809999513793292E-2</v>
      </c>
      <c r="V1823" s="16">
        <f t="shared" ca="1" si="383"/>
        <v>-2.0809999513793292E-2</v>
      </c>
      <c r="W1823" s="16">
        <f t="shared" ca="1" si="384"/>
        <v>-2.0524543865836738E-2</v>
      </c>
      <c r="X1823" s="16">
        <f t="shared" ca="1" si="385"/>
        <v>0</v>
      </c>
      <c r="Y1823" s="16">
        <f t="shared" ca="1" si="386"/>
        <v>2.0918766941075414E-2</v>
      </c>
      <c r="Z1823" s="16">
        <f t="shared" ca="1" si="387"/>
        <v>2.108374793166606E-2</v>
      </c>
    </row>
    <row r="1824" spans="2:26" x14ac:dyDescent="0.35">
      <c r="B1824" vm="13191">
        <f ca="1"/>
        <v>44833</v>
      </c>
      <c r="C1824" vm="13192">
        <f ca="1"/>
        <v>816.4</v>
      </c>
      <c r="E1824" vm="5772">
        <f ca="1"/>
        <v>99</v>
      </c>
      <c r="F1824" vm="13193">
        <f ca="1"/>
        <v>58.5</v>
      </c>
      <c r="G1824" vm="13194">
        <f ca="1"/>
        <v>267.85000000000002</v>
      </c>
      <c r="H1824" vm="10661">
        <f ca="1"/>
        <v>36.15</v>
      </c>
      <c r="J1824" vm="782">
        <f ca="1"/>
        <v>330.25</v>
      </c>
      <c r="K1824" vm="5941">
        <f ca="1"/>
        <v>402.25</v>
      </c>
      <c r="L1824" vm="13195">
        <f ca="1"/>
        <v>259.64999999999998</v>
      </c>
      <c r="M1824" s="19" vm="13196">
        <f ca="1"/>
        <v>17094.349999999999</v>
      </c>
      <c r="N1824" s="16">
        <f t="shared" ca="1" si="377"/>
        <v>-1.3021175762171105E-2</v>
      </c>
      <c r="O1824" s="16">
        <f t="shared" ca="1" si="376"/>
        <v>-1.5140048312150718E-3</v>
      </c>
      <c r="P1824" s="16">
        <f t="shared" ca="1" si="378"/>
        <v>-1.5140048312150718E-3</v>
      </c>
      <c r="Q1824" s="16">
        <f t="shared" ca="1" si="379"/>
        <v>2.5098677929726174E-2</v>
      </c>
      <c r="R1824" s="16">
        <f t="shared" ca="1" si="380"/>
        <v>6.554944343325945E-3</v>
      </c>
      <c r="S1824" s="16">
        <f t="shared" ref="S1824:S1887" ca="1" si="388">LN(J1824/J1823)</f>
        <v>6.2267647464441453E-3</v>
      </c>
      <c r="T1824" s="16">
        <f t="shared" ca="1" si="381"/>
        <v>7.8617738178043718E-3</v>
      </c>
      <c r="U1824" s="16">
        <f t="shared" ca="1" si="382"/>
        <v>1.1036998474521671E-2</v>
      </c>
      <c r="V1824" s="16">
        <f t="shared" ca="1" si="383"/>
        <v>1.1036998474521671E-2</v>
      </c>
      <c r="W1824" s="16">
        <f t="shared" ca="1" si="384"/>
        <v>1.0666957437879888E-2</v>
      </c>
      <c r="X1824" s="16">
        <f t="shared" ca="1" si="385"/>
        <v>1.0272734362641211E-2</v>
      </c>
      <c r="Y1824" s="16">
        <f t="shared" ca="1" si="386"/>
        <v>0</v>
      </c>
      <c r="Z1824" s="16">
        <f t="shared" ca="1" si="387"/>
        <v>0</v>
      </c>
    </row>
    <row r="1825" spans="2:26" x14ac:dyDescent="0.35">
      <c r="B1825" vm="13197">
        <f ca="1"/>
        <v>44834</v>
      </c>
      <c r="C1825" vm="13198">
        <f ca="1"/>
        <v>820.65</v>
      </c>
      <c r="E1825" vm="13199">
        <f ca="1"/>
        <v>100.95</v>
      </c>
      <c r="F1825" vm="13200">
        <f ca="1"/>
        <v>59.9</v>
      </c>
      <c r="G1825" vm="13201">
        <f ca="1"/>
        <v>267.2</v>
      </c>
      <c r="H1825" vm="10098">
        <f ca="1"/>
        <v>35.700000000000003</v>
      </c>
      <c r="J1825" vm="10440">
        <f ca="1"/>
        <v>341.75</v>
      </c>
      <c r="K1825" vm="5883">
        <f ca="1"/>
        <v>404.6</v>
      </c>
      <c r="L1825" vm="6346">
        <f ca="1"/>
        <v>270.05</v>
      </c>
      <c r="M1825" s="19" vm="13202">
        <f ca="1"/>
        <v>16887.349999999999</v>
      </c>
      <c r="N1825" s="16">
        <f t="shared" ca="1" si="377"/>
        <v>5.1922782422549442E-3</v>
      </c>
      <c r="O1825" s="16">
        <f t="shared" ca="1" si="376"/>
        <v>1.9505494624256645E-2</v>
      </c>
      <c r="P1825" s="16">
        <f t="shared" ca="1" si="378"/>
        <v>1.9505494624256645E-2</v>
      </c>
      <c r="Q1825" s="16">
        <f t="shared" ca="1" si="379"/>
        <v>2.3649750883592772E-2</v>
      </c>
      <c r="R1825" s="16">
        <f t="shared" ca="1" si="380"/>
        <v>-2.4296806644787824E-3</v>
      </c>
      <c r="S1825" s="16">
        <f t="shared" ca="1" si="388"/>
        <v>3.4229532201624349E-2</v>
      </c>
      <c r="T1825" s="16">
        <f t="shared" ca="1" si="381"/>
        <v>5.8251388611525474E-3</v>
      </c>
      <c r="U1825" s="16">
        <f t="shared" ca="1" si="382"/>
        <v>3.9272556748572378E-2</v>
      </c>
      <c r="V1825" s="16">
        <f t="shared" ca="1" si="383"/>
        <v>3.9272556748572378E-2</v>
      </c>
      <c r="W1825" s="16">
        <f t="shared" ca="1" si="384"/>
        <v>3.6660772240045623E-2</v>
      </c>
      <c r="X1825" s="16">
        <f t="shared" ca="1" si="385"/>
        <v>3.6266549164806948E-2</v>
      </c>
      <c r="Y1825" s="16">
        <f t="shared" ca="1" si="386"/>
        <v>0</v>
      </c>
      <c r="Z1825" s="16">
        <f t="shared" ca="1" si="387"/>
        <v>0</v>
      </c>
    </row>
    <row r="1826" spans="2:26" x14ac:dyDescent="0.35">
      <c r="B1826" vm="13203">
        <f ca="1"/>
        <v>44837</v>
      </c>
      <c r="C1826" vm="13204">
        <f ca="1"/>
        <v>784.4</v>
      </c>
      <c r="E1826" vm="10492">
        <f ca="1"/>
        <v>98.45</v>
      </c>
      <c r="F1826" vm="12010">
        <f ca="1"/>
        <v>60.55</v>
      </c>
      <c r="G1826" vm="13071">
        <f ca="1"/>
        <v>266.05</v>
      </c>
      <c r="H1826" vm="11817">
        <f ca="1"/>
        <v>35.5</v>
      </c>
      <c r="J1826" vm="13205">
        <f ca="1"/>
        <v>335.75</v>
      </c>
      <c r="K1826" vm="13206">
        <f ca="1"/>
        <v>397.65</v>
      </c>
      <c r="L1826" vm="5147">
        <f ca="1"/>
        <v>268.35000000000002</v>
      </c>
      <c r="M1826" s="19" vm="13207">
        <f ca="1"/>
        <v>17274.3</v>
      </c>
      <c r="N1826" s="16">
        <f t="shared" ca="1" si="377"/>
        <v>-4.517761485575339E-2</v>
      </c>
      <c r="O1826" s="16">
        <f t="shared" ca="1" si="376"/>
        <v>-2.507653967371198E-2</v>
      </c>
      <c r="P1826" s="16">
        <f t="shared" ca="1" si="378"/>
        <v>-2.507653967371198E-2</v>
      </c>
      <c r="Q1826" s="16">
        <f t="shared" ca="1" si="379"/>
        <v>1.079296487769755E-2</v>
      </c>
      <c r="R1826" s="16">
        <f t="shared" ca="1" si="380"/>
        <v>-4.3131806201123111E-3</v>
      </c>
      <c r="S1826" s="16">
        <f t="shared" ca="1" si="388"/>
        <v>-1.771264020071197E-2</v>
      </c>
      <c r="T1826" s="16">
        <f t="shared" ca="1" si="381"/>
        <v>-1.7326703330500983E-2</v>
      </c>
      <c r="U1826" s="16">
        <f t="shared" ca="1" si="382"/>
        <v>-6.3150284160622804E-3</v>
      </c>
      <c r="V1826" s="16">
        <f t="shared" ca="1" si="383"/>
        <v>-6.3150284160622804E-3</v>
      </c>
      <c r="W1826" s="16">
        <f t="shared" ca="1" si="384"/>
        <v>-6.5670120153891107E-3</v>
      </c>
      <c r="X1826" s="16">
        <f t="shared" ca="1" si="385"/>
        <v>0</v>
      </c>
      <c r="Y1826" s="16">
        <f t="shared" ca="1" si="386"/>
        <v>6.9612350906277879E-3</v>
      </c>
      <c r="Z1826" s="16">
        <f t="shared" ca="1" si="387"/>
        <v>7.1262160812184325E-3</v>
      </c>
    </row>
    <row r="1827" spans="2:26" x14ac:dyDescent="0.35">
      <c r="B1827" vm="13208">
        <f ca="1"/>
        <v>44838</v>
      </c>
      <c r="C1827" vm="13209">
        <f ca="1"/>
        <v>823.05</v>
      </c>
      <c r="E1827" vm="13210">
        <f ca="1"/>
        <v>102.05</v>
      </c>
      <c r="F1827" vm="13211">
        <f ca="1"/>
        <v>62</v>
      </c>
      <c r="G1827" vm="4515">
        <f ca="1"/>
        <v>272.35000000000002</v>
      </c>
      <c r="H1827" vm="13077">
        <f ca="1"/>
        <v>38.4</v>
      </c>
      <c r="J1827" vm="6213">
        <f ca="1"/>
        <v>340</v>
      </c>
      <c r="K1827" vm="13212">
        <f ca="1"/>
        <v>407.9</v>
      </c>
      <c r="L1827" vm="5885">
        <f ca="1"/>
        <v>279.14999999999998</v>
      </c>
      <c r="M1827" s="19" vm="13213">
        <f ca="1"/>
        <v>17331.8</v>
      </c>
      <c r="N1827" s="16">
        <f t="shared" ca="1" si="377"/>
        <v>4.8097857850902946E-2</v>
      </c>
      <c r="O1827" s="16">
        <f t="shared" ca="1" si="376"/>
        <v>3.5914084170719139E-2</v>
      </c>
      <c r="P1827" s="16">
        <f t="shared" ca="1" si="378"/>
        <v>3.5914084170719139E-2</v>
      </c>
      <c r="Q1827" s="16">
        <f t="shared" ca="1" si="379"/>
        <v>2.3664915045990418E-2</v>
      </c>
      <c r="R1827" s="16">
        <f t="shared" ca="1" si="380"/>
        <v>2.3403742787305278E-2</v>
      </c>
      <c r="S1827" s="16">
        <f t="shared" ca="1" si="388"/>
        <v>1.2578782206860185E-2</v>
      </c>
      <c r="T1827" s="16">
        <f t="shared" ca="1" si="381"/>
        <v>2.5449824920368541E-2</v>
      </c>
      <c r="U1827" s="16">
        <f t="shared" ca="1" si="382"/>
        <v>3.9457173133531531E-2</v>
      </c>
      <c r="V1827" s="16">
        <f t="shared" ca="1" si="383"/>
        <v>3.9457173133531531E-2</v>
      </c>
      <c r="W1827" s="16">
        <f t="shared" ca="1" si="384"/>
        <v>3.8551797383806846E-2</v>
      </c>
      <c r="X1827" s="16">
        <f t="shared" ca="1" si="385"/>
        <v>3.8157574308568171E-2</v>
      </c>
      <c r="Y1827" s="16">
        <f t="shared" ca="1" si="386"/>
        <v>0</v>
      </c>
      <c r="Z1827" s="16">
        <f t="shared" ca="1" si="387"/>
        <v>0</v>
      </c>
    </row>
    <row r="1828" spans="2:26" x14ac:dyDescent="0.35">
      <c r="B1828" vm="13214">
        <f ca="1"/>
        <v>44840</v>
      </c>
      <c r="C1828" vm="13215">
        <f ca="1"/>
        <v>824.1</v>
      </c>
      <c r="E1828" vm="2324">
        <f ca="1"/>
        <v>104.65</v>
      </c>
      <c r="F1828" vm="12217">
        <f ca="1"/>
        <v>63.85</v>
      </c>
      <c r="G1828" vm="5995">
        <f ca="1"/>
        <v>284.55</v>
      </c>
      <c r="H1828" vm="13216">
        <f ca="1"/>
        <v>37.950000000000003</v>
      </c>
      <c r="J1828" vm="6118">
        <f ca="1"/>
        <v>340.25</v>
      </c>
      <c r="K1828" vm="12781">
        <f ca="1"/>
        <v>414.1</v>
      </c>
      <c r="L1828" vm="10867">
        <f ca="1"/>
        <v>292.39999999999998</v>
      </c>
      <c r="M1828" s="19" vm="13217">
        <f ca="1"/>
        <v>17241</v>
      </c>
      <c r="N1828" s="16">
        <f t="shared" ca="1" si="377"/>
        <v>1.2749295962439342E-3</v>
      </c>
      <c r="O1828" s="16">
        <f t="shared" ca="1" si="376"/>
        <v>2.5158559636154931E-2</v>
      </c>
      <c r="P1828" s="16">
        <f t="shared" ca="1" si="378"/>
        <v>2.5158559636154931E-2</v>
      </c>
      <c r="Q1828" s="16">
        <f t="shared" ca="1" si="379"/>
        <v>2.9402197433456696E-2</v>
      </c>
      <c r="R1828" s="16">
        <f t="shared" ca="1" si="380"/>
        <v>4.3820981219449454E-2</v>
      </c>
      <c r="S1828" s="16">
        <f t="shared" ca="1" si="388"/>
        <v>7.3502392136837668E-4</v>
      </c>
      <c r="T1828" s="16">
        <f t="shared" ca="1" si="381"/>
        <v>1.5085444228009011E-2</v>
      </c>
      <c r="U1828" s="16">
        <f t="shared" ca="1" si="382"/>
        <v>4.6373456119254031E-2</v>
      </c>
      <c r="V1828" s="16">
        <f t="shared" ca="1" si="383"/>
        <v>4.6373456119254031E-2</v>
      </c>
      <c r="W1828" s="16">
        <f t="shared" ca="1" si="384"/>
        <v>4.533945092780986E-2</v>
      </c>
      <c r="X1828" s="16">
        <f t="shared" ca="1" si="385"/>
        <v>4.4945227852571185E-2</v>
      </c>
      <c r="Y1828" s="16">
        <f t="shared" ca="1" si="386"/>
        <v>0</v>
      </c>
      <c r="Z1828" s="16">
        <f t="shared" ca="1" si="387"/>
        <v>0</v>
      </c>
    </row>
    <row r="1829" spans="2:26" x14ac:dyDescent="0.35">
      <c r="B1829" vm="13218">
        <f ca="1"/>
        <v>44841</v>
      </c>
      <c r="C1829" vm="13219">
        <f ca="1"/>
        <v>816.9</v>
      </c>
      <c r="E1829" vm="2548">
        <f ca="1"/>
        <v>106.25</v>
      </c>
      <c r="F1829" vm="1653">
        <f ca="1"/>
        <v>63.9</v>
      </c>
      <c r="G1829" vm="13220">
        <f ca="1"/>
        <v>287.8</v>
      </c>
      <c r="H1829" vm="13221">
        <f ca="1"/>
        <v>37.9</v>
      </c>
      <c r="J1829" vm="7571">
        <f ca="1"/>
        <v>333.35</v>
      </c>
      <c r="K1829" vm="13222">
        <f ca="1"/>
        <v>412.15</v>
      </c>
      <c r="L1829" vm="3988">
        <f ca="1"/>
        <v>291.89999999999998</v>
      </c>
      <c r="M1829" s="19" vm="13223">
        <f ca="1"/>
        <v>16983.55</v>
      </c>
      <c r="N1829" s="16">
        <f t="shared" ca="1" si="377"/>
        <v>-8.7751934215142807E-3</v>
      </c>
      <c r="O1829" s="16">
        <f t="shared" ca="1" si="376"/>
        <v>1.51733589125174E-2</v>
      </c>
      <c r="P1829" s="16">
        <f t="shared" ca="1" si="378"/>
        <v>1.51733589125174E-2</v>
      </c>
      <c r="Q1829" s="16">
        <f t="shared" ca="1" si="379"/>
        <v>7.8277890494076634E-4</v>
      </c>
      <c r="R1829" s="16">
        <f t="shared" ca="1" si="380"/>
        <v>1.1356809404134574E-2</v>
      </c>
      <c r="S1829" s="16">
        <f t="shared" ca="1" si="388"/>
        <v>-2.0487652467506404E-2</v>
      </c>
      <c r="T1829" s="16">
        <f t="shared" ca="1" si="381"/>
        <v>-4.7201297922851619E-3</v>
      </c>
      <c r="U1829" s="16">
        <f t="shared" ca="1" si="382"/>
        <v>-1.7114500155543653E-3</v>
      </c>
      <c r="V1829" s="16">
        <f t="shared" ca="1" si="383"/>
        <v>-1.7114500155543653E-3</v>
      </c>
      <c r="W1829" s="16">
        <f t="shared" ca="1" si="384"/>
        <v>-1.0636098092203887E-3</v>
      </c>
      <c r="X1829" s="16">
        <f t="shared" ca="1" si="385"/>
        <v>0</v>
      </c>
      <c r="Y1829" s="16">
        <f t="shared" ca="1" si="386"/>
        <v>1.4578328844590659E-3</v>
      </c>
      <c r="Z1829" s="16">
        <f t="shared" ca="1" si="387"/>
        <v>1.6228138750497105E-3</v>
      </c>
    </row>
    <row r="1830" spans="2:26" x14ac:dyDescent="0.35">
      <c r="B1830" vm="13224">
        <f ca="1"/>
        <v>44844</v>
      </c>
      <c r="C1830" vm="13225">
        <f ca="1"/>
        <v>808.1</v>
      </c>
      <c r="E1830" vm="6201">
        <f ca="1"/>
        <v>104.45</v>
      </c>
      <c r="F1830" vm="11487">
        <f ca="1"/>
        <v>63.2</v>
      </c>
      <c r="G1830" vm="13136">
        <f ca="1"/>
        <v>289.75</v>
      </c>
      <c r="H1830" vm="13226">
        <f ca="1"/>
        <v>38.1</v>
      </c>
      <c r="J1830" vm="7501">
        <f ca="1"/>
        <v>330.35</v>
      </c>
      <c r="K1830" vm="12401">
        <f ca="1"/>
        <v>395.95</v>
      </c>
      <c r="L1830" vm="7458">
        <f ca="1"/>
        <v>297.05</v>
      </c>
      <c r="M1830" s="19" vm="13227">
        <f ca="1"/>
        <v>17123.599999999999</v>
      </c>
      <c r="N1830" s="16">
        <f t="shared" ca="1" si="377"/>
        <v>-1.0830875108421636E-2</v>
      </c>
      <c r="O1830" s="16">
        <f t="shared" ca="1" si="376"/>
        <v>-1.7086319801951421E-2</v>
      </c>
      <c r="P1830" s="16">
        <f t="shared" ca="1" si="378"/>
        <v>-1.7086319801951421E-2</v>
      </c>
      <c r="Q1830" s="16">
        <f t="shared" ca="1" si="379"/>
        <v>-1.1015060230677318E-2</v>
      </c>
      <c r="R1830" s="16">
        <f t="shared" ca="1" si="380"/>
        <v>6.7526877665935918E-3</v>
      </c>
      <c r="S1830" s="16">
        <f t="shared" ca="1" si="388"/>
        <v>-9.0402905881743073E-3</v>
      </c>
      <c r="T1830" s="16">
        <f t="shared" ca="1" si="381"/>
        <v>-4.0099420102815031E-2</v>
      </c>
      <c r="U1830" s="16">
        <f t="shared" ca="1" si="382"/>
        <v>1.7489196941681388E-2</v>
      </c>
      <c r="V1830" s="16">
        <f t="shared" ca="1" si="383"/>
        <v>1.7489196941681388E-2</v>
      </c>
      <c r="W1830" s="16">
        <f t="shared" ca="1" si="384"/>
        <v>1.6010690040651834E-2</v>
      </c>
      <c r="X1830" s="16">
        <f t="shared" ca="1" si="385"/>
        <v>1.5616466965413156E-2</v>
      </c>
      <c r="Y1830" s="16">
        <f t="shared" ca="1" si="386"/>
        <v>0</v>
      </c>
      <c r="Z1830" s="16">
        <f t="shared" ca="1" si="387"/>
        <v>0</v>
      </c>
    </row>
    <row r="1831" spans="2:26" x14ac:dyDescent="0.35">
      <c r="B1831" vm="13228">
        <f ca="1"/>
        <v>44845</v>
      </c>
      <c r="C1831" vm="13229">
        <f ca="1"/>
        <v>797.35</v>
      </c>
      <c r="E1831" vm="13230">
        <f ca="1"/>
        <v>103.05</v>
      </c>
      <c r="F1831" vm="13231">
        <f ca="1"/>
        <v>60.95</v>
      </c>
      <c r="G1831" vm="4510">
        <f ca="1"/>
        <v>286.89999999999998</v>
      </c>
      <c r="H1831" vm="13216">
        <f ca="1"/>
        <v>37.950000000000003</v>
      </c>
      <c r="J1831" vm="13232">
        <f ca="1"/>
        <v>325.95</v>
      </c>
      <c r="K1831" vm="13233">
        <f ca="1"/>
        <v>393.35</v>
      </c>
      <c r="L1831" vm="3914">
        <f ca="1"/>
        <v>286.05</v>
      </c>
      <c r="M1831" s="19" vm="13234">
        <f ca="1"/>
        <v>17014.349999999999</v>
      </c>
      <c r="N1831" s="16">
        <f t="shared" ca="1" si="377"/>
        <v>-1.3392084045420697E-2</v>
      </c>
      <c r="O1831" s="16">
        <f t="shared" ca="1" si="376"/>
        <v>-1.3494180666106853E-2</v>
      </c>
      <c r="P1831" s="16">
        <f t="shared" ca="1" si="378"/>
        <v>-1.3494180666106853E-2</v>
      </c>
      <c r="Q1831" s="16">
        <f t="shared" ca="1" si="379"/>
        <v>-3.6250445225531176E-2</v>
      </c>
      <c r="R1831" s="16">
        <f t="shared" ca="1" si="380"/>
        <v>-9.8847592325420862E-3</v>
      </c>
      <c r="S1831" s="16">
        <f t="shared" ca="1" si="388"/>
        <v>-1.3408703105346425E-2</v>
      </c>
      <c r="T1831" s="16">
        <f t="shared" ca="1" si="381"/>
        <v>-6.5881398811698981E-3</v>
      </c>
      <c r="U1831" s="16">
        <f t="shared" ca="1" si="382"/>
        <v>-3.7733854087212672E-2</v>
      </c>
      <c r="V1831" s="16">
        <f t="shared" ca="1" si="383"/>
        <v>-3.7733854087212672E-2</v>
      </c>
      <c r="W1831" s="16">
        <f t="shared" ca="1" si="384"/>
        <v>-3.5975692296566712E-2</v>
      </c>
      <c r="X1831" s="16">
        <f t="shared" ca="1" si="385"/>
        <v>0</v>
      </c>
      <c r="Y1831" s="16">
        <f t="shared" ca="1" si="386"/>
        <v>3.6369915371805388E-2</v>
      </c>
      <c r="Z1831" s="16">
        <f t="shared" ca="1" si="387"/>
        <v>3.6534896362396034E-2</v>
      </c>
    </row>
    <row r="1832" spans="2:26" x14ac:dyDescent="0.35">
      <c r="B1832" vm="13235">
        <f ca="1"/>
        <v>44846</v>
      </c>
      <c r="C1832" vm="13236">
        <f ca="1"/>
        <v>803.9</v>
      </c>
      <c r="E1832" vm="13237">
        <f ca="1"/>
        <v>103.25</v>
      </c>
      <c r="F1832" vm="13238">
        <f ca="1"/>
        <v>61.6</v>
      </c>
      <c r="G1832" vm="1098">
        <f ca="1"/>
        <v>289.45</v>
      </c>
      <c r="H1832" vm="10363">
        <f ca="1"/>
        <v>37.5</v>
      </c>
      <c r="J1832" vm="4367">
        <f ca="1"/>
        <v>325.45</v>
      </c>
      <c r="K1832" vm="13239">
        <f ca="1"/>
        <v>396.55</v>
      </c>
      <c r="L1832" vm="11738">
        <f ca="1"/>
        <v>287.60000000000002</v>
      </c>
      <c r="M1832" s="19" vm="13240">
        <f ca="1"/>
        <v>17185.7</v>
      </c>
      <c r="N1832" s="16">
        <f t="shared" ca="1" si="377"/>
        <v>8.1811541399338973E-3</v>
      </c>
      <c r="O1832" s="16">
        <f t="shared" ca="1" si="376"/>
        <v>1.9389245046742267E-3</v>
      </c>
      <c r="P1832" s="16">
        <f t="shared" ca="1" si="378"/>
        <v>1.9389245046742267E-3</v>
      </c>
      <c r="Q1832" s="16">
        <f t="shared" ca="1" si="379"/>
        <v>1.0608014612193493E-2</v>
      </c>
      <c r="R1832" s="16">
        <f t="shared" ca="1" si="380"/>
        <v>8.8488475376945833E-3</v>
      </c>
      <c r="S1832" s="16">
        <f t="shared" ca="1" si="388"/>
        <v>-1.5351553521519594E-3</v>
      </c>
      <c r="T1832" s="16">
        <f t="shared" ca="1" si="381"/>
        <v>8.1023357540771241E-3</v>
      </c>
      <c r="U1832" s="16">
        <f t="shared" ca="1" si="382"/>
        <v>5.4040051323538838E-3</v>
      </c>
      <c r="V1832" s="16">
        <f t="shared" ca="1" si="383"/>
        <v>5.4040051323538838E-3</v>
      </c>
      <c r="W1832" s="16">
        <f t="shared" ca="1" si="384"/>
        <v>5.6239075273584738E-3</v>
      </c>
      <c r="X1832" s="16">
        <f t="shared" ca="1" si="385"/>
        <v>5.2296844521197965E-3</v>
      </c>
      <c r="Y1832" s="16">
        <f t="shared" ca="1" si="386"/>
        <v>0</v>
      </c>
      <c r="Z1832" s="16">
        <f t="shared" ca="1" si="387"/>
        <v>0</v>
      </c>
    </row>
    <row r="1833" spans="2:26" x14ac:dyDescent="0.35">
      <c r="B1833" vm="13241">
        <f ca="1"/>
        <v>44847</v>
      </c>
      <c r="C1833" vm="13242">
        <f ca="1"/>
        <v>784.75</v>
      </c>
      <c r="E1833" vm="10086">
        <f ca="1"/>
        <v>101.4</v>
      </c>
      <c r="F1833" vm="8841">
        <f ca="1"/>
        <v>60.65</v>
      </c>
      <c r="G1833" vm="5299">
        <f ca="1"/>
        <v>289.14999999999998</v>
      </c>
      <c r="H1833" vm="13221">
        <f ca="1"/>
        <v>37.9</v>
      </c>
      <c r="J1833" vm="11003">
        <f ca="1"/>
        <v>325.14999999999998</v>
      </c>
      <c r="K1833" vm="6293">
        <f ca="1"/>
        <v>399</v>
      </c>
      <c r="L1833" vm="5925">
        <f ca="1"/>
        <v>293</v>
      </c>
      <c r="M1833" s="19" vm="13243">
        <f ca="1"/>
        <v>17311.8</v>
      </c>
      <c r="N1833" s="16">
        <f t="shared" ca="1" si="377"/>
        <v>-2.4109687611852143E-2</v>
      </c>
      <c r="O1833" s="16">
        <f t="shared" ca="1" si="376"/>
        <v>-1.8080140684059335E-2</v>
      </c>
      <c r="P1833" s="16">
        <f t="shared" ca="1" si="378"/>
        <v>-1.8080140684059335E-2</v>
      </c>
      <c r="Q1833" s="16">
        <f t="shared" ca="1" si="379"/>
        <v>-1.5542235149414982E-2</v>
      </c>
      <c r="R1833" s="16">
        <f t="shared" ca="1" si="380"/>
        <v>-1.03698592078635E-3</v>
      </c>
      <c r="S1833" s="16">
        <f t="shared" ca="1" si="388"/>
        <v>-9.2222570323554308E-4</v>
      </c>
      <c r="T1833" s="16">
        <f t="shared" ca="1" si="381"/>
        <v>6.1592803605348672E-3</v>
      </c>
      <c r="U1833" s="16">
        <f t="shared" ca="1" si="382"/>
        <v>1.8601983170175671E-2</v>
      </c>
      <c r="V1833" s="16">
        <f t="shared" ca="1" si="383"/>
        <v>1.8601983170175671E-2</v>
      </c>
      <c r="W1833" s="16">
        <f t="shared" ca="1" si="384"/>
        <v>1.6535626503951927E-2</v>
      </c>
      <c r="X1833" s="16">
        <f t="shared" ca="1" si="385"/>
        <v>1.6141403428713251E-2</v>
      </c>
      <c r="Y1833" s="16">
        <f t="shared" ca="1" si="386"/>
        <v>0</v>
      </c>
      <c r="Z1833" s="16">
        <f t="shared" ca="1" si="387"/>
        <v>0</v>
      </c>
    </row>
    <row r="1834" spans="2:26" x14ac:dyDescent="0.35">
      <c r="B1834" vm="13244">
        <f ca="1"/>
        <v>44848</v>
      </c>
      <c r="C1834" vm="12208">
        <f ca="1"/>
        <v>780.1</v>
      </c>
      <c r="E1834" vm="13245">
        <f ca="1"/>
        <v>100.8</v>
      </c>
      <c r="F1834" vm="9792">
        <f ca="1"/>
        <v>61.55</v>
      </c>
      <c r="G1834" vm="5257">
        <f ca="1"/>
        <v>285.14999999999998</v>
      </c>
      <c r="H1834" vm="13221">
        <f ca="1"/>
        <v>37.9</v>
      </c>
      <c r="J1834" vm="5744">
        <f ca="1"/>
        <v>324.60000000000002</v>
      </c>
      <c r="K1834" vm="13246">
        <f ca="1"/>
        <v>396.25</v>
      </c>
      <c r="L1834" vm="6718">
        <f ca="1"/>
        <v>287.85000000000002</v>
      </c>
      <c r="M1834" s="19" vm="13247">
        <f ca="1"/>
        <v>17486.95</v>
      </c>
      <c r="N1834" s="16">
        <f t="shared" ca="1" si="377"/>
        <v>-5.9430791277954309E-3</v>
      </c>
      <c r="O1834" s="16">
        <f t="shared" ca="1" si="376"/>
        <v>-5.9347355198145777E-3</v>
      </c>
      <c r="P1834" s="16">
        <f t="shared" ca="1" si="378"/>
        <v>-5.9347355198145777E-3</v>
      </c>
      <c r="Q1834" s="16">
        <f t="shared" ca="1" si="379"/>
        <v>1.4730217240403409E-2</v>
      </c>
      <c r="R1834" s="16">
        <f t="shared" ca="1" si="380"/>
        <v>-1.3930227001679361E-2</v>
      </c>
      <c r="S1834" s="16">
        <f t="shared" ca="1" si="388"/>
        <v>-1.6929592346698252E-3</v>
      </c>
      <c r="T1834" s="16">
        <f t="shared" ca="1" si="381"/>
        <v>-6.9160916983730444E-3</v>
      </c>
      <c r="U1834" s="16">
        <f t="shared" ca="1" si="382"/>
        <v>-1.773309789524859E-2</v>
      </c>
      <c r="V1834" s="16">
        <f t="shared" ca="1" si="383"/>
        <v>-1.773309789524859E-2</v>
      </c>
      <c r="W1834" s="16">
        <f t="shared" ca="1" si="384"/>
        <v>-1.6908717005551195E-2</v>
      </c>
      <c r="X1834" s="16">
        <f t="shared" ca="1" si="385"/>
        <v>0</v>
      </c>
      <c r="Y1834" s="16">
        <f t="shared" ca="1" si="386"/>
        <v>1.7302940080789871E-2</v>
      </c>
      <c r="Z1834" s="16">
        <f t="shared" ca="1" si="387"/>
        <v>1.7467921071380517E-2</v>
      </c>
    </row>
    <row r="1835" spans="2:26" x14ac:dyDescent="0.35">
      <c r="B1835" vm="13248">
        <f ca="1"/>
        <v>44851</v>
      </c>
      <c r="C1835" vm="13249">
        <f ca="1"/>
        <v>786.2</v>
      </c>
      <c r="E1835" vm="13250">
        <f ca="1"/>
        <v>101.8</v>
      </c>
      <c r="F1835" vm="7835">
        <f ca="1"/>
        <v>62.95</v>
      </c>
      <c r="G1835" vm="3669">
        <f ca="1"/>
        <v>276.89999999999998</v>
      </c>
      <c r="H1835" vm="10773">
        <f ca="1"/>
        <v>39.35</v>
      </c>
      <c r="J1835" vm="4358">
        <f ca="1"/>
        <v>325.39999999999998</v>
      </c>
      <c r="K1835" vm="9195">
        <f ca="1"/>
        <v>396.1</v>
      </c>
      <c r="L1835" vm="7201">
        <f ca="1"/>
        <v>280.05</v>
      </c>
      <c r="M1835" s="19" vm="13251">
        <f ca="1"/>
        <v>17512.25</v>
      </c>
      <c r="N1835" s="16">
        <f t="shared" ca="1" si="377"/>
        <v>7.7890963934924666E-3</v>
      </c>
      <c r="O1835" s="16">
        <f t="shared" ca="1" si="376"/>
        <v>9.871748479154091E-3</v>
      </c>
      <c r="P1835" s="16">
        <f t="shared" ca="1" si="378"/>
        <v>9.871748479154091E-3</v>
      </c>
      <c r="Q1835" s="16">
        <f t="shared" ca="1" si="379"/>
        <v>2.2490907859893845E-2</v>
      </c>
      <c r="R1835" s="16">
        <f t="shared" ca="1" si="380"/>
        <v>-2.9358927425631735E-2</v>
      </c>
      <c r="S1835" s="16">
        <f t="shared" ca="1" si="388"/>
        <v>2.4615397044465428E-3</v>
      </c>
      <c r="T1835" s="16">
        <f t="shared" ca="1" si="381"/>
        <v>-3.7862056361929948E-4</v>
      </c>
      <c r="U1835" s="16">
        <f t="shared" ca="1" si="382"/>
        <v>-2.7471352465977296E-2</v>
      </c>
      <c r="V1835" s="16">
        <f t="shared" ca="1" si="383"/>
        <v>-2.7471352465977296E-2</v>
      </c>
      <c r="W1835" s="16">
        <f t="shared" ca="1" si="384"/>
        <v>-2.62180384715551E-2</v>
      </c>
      <c r="X1835" s="16">
        <f t="shared" ca="1" si="385"/>
        <v>0</v>
      </c>
      <c r="Y1835" s="16">
        <f t="shared" ca="1" si="386"/>
        <v>2.6612261546793775E-2</v>
      </c>
      <c r="Z1835" s="16">
        <f t="shared" ca="1" si="387"/>
        <v>2.6777242537384421E-2</v>
      </c>
    </row>
    <row r="1836" spans="2:26" x14ac:dyDescent="0.35">
      <c r="B1836" vm="13252">
        <f ca="1"/>
        <v>44852</v>
      </c>
      <c r="C1836" vm="13253">
        <f ca="1"/>
        <v>809.95</v>
      </c>
      <c r="E1836" vm="13254">
        <f ca="1"/>
        <v>105.95</v>
      </c>
      <c r="F1836" vm="7783">
        <f ca="1"/>
        <v>68.2</v>
      </c>
      <c r="G1836" vm="5501">
        <f ca="1"/>
        <v>280.55</v>
      </c>
      <c r="H1836" vm="13255">
        <f ca="1"/>
        <v>41.95</v>
      </c>
      <c r="J1836" vm="13232">
        <f ca="1"/>
        <v>325.95</v>
      </c>
      <c r="K1836" vm="13256">
        <f ca="1"/>
        <v>404.25</v>
      </c>
      <c r="L1836" vm="6743">
        <f ca="1"/>
        <v>279.7</v>
      </c>
      <c r="M1836" s="19" vm="13257">
        <f ca="1"/>
        <v>17563.95</v>
      </c>
      <c r="N1836" s="16">
        <f t="shared" ca="1" si="377"/>
        <v>2.9761304378386925E-2</v>
      </c>
      <c r="O1836" s="16">
        <f t="shared" ca="1" si="376"/>
        <v>3.9957180597885708E-2</v>
      </c>
      <c r="P1836" s="16">
        <f t="shared" ca="1" si="378"/>
        <v>3.9957180597885708E-2</v>
      </c>
      <c r="Q1836" s="16">
        <f t="shared" ca="1" si="379"/>
        <v>8.010380435906031E-2</v>
      </c>
      <c r="R1836" s="16">
        <f t="shared" ca="1" si="380"/>
        <v>1.3095532020065047E-2</v>
      </c>
      <c r="S1836" s="16">
        <f t="shared" ca="1" si="388"/>
        <v>1.688800585610958E-3</v>
      </c>
      <c r="T1836" s="16">
        <f t="shared" ca="1" si="381"/>
        <v>2.0366793829345194E-2</v>
      </c>
      <c r="U1836" s="16">
        <f t="shared" ca="1" si="382"/>
        <v>-1.2505584479273356E-3</v>
      </c>
      <c r="V1836" s="16">
        <f t="shared" ca="1" si="383"/>
        <v>-1.2505584479273356E-3</v>
      </c>
      <c r="W1836" s="16">
        <f t="shared" ca="1" si="384"/>
        <v>1.0862253055142718E-3</v>
      </c>
      <c r="X1836" s="16">
        <f t="shared" ca="1" si="385"/>
        <v>6.9200223027559454E-4</v>
      </c>
      <c r="Y1836" s="16">
        <f t="shared" ca="1" si="386"/>
        <v>0</v>
      </c>
      <c r="Z1836" s="16">
        <f t="shared" ca="1" si="387"/>
        <v>0</v>
      </c>
    </row>
    <row r="1837" spans="2:26" x14ac:dyDescent="0.35">
      <c r="B1837" vm="13258">
        <f ca="1"/>
        <v>44853</v>
      </c>
      <c r="C1837" vm="13259">
        <f ca="1"/>
        <v>805.05</v>
      </c>
      <c r="E1837" vm="13260">
        <f ca="1"/>
        <v>105.9</v>
      </c>
      <c r="F1837" vm="8336">
        <f ca="1"/>
        <v>67.55</v>
      </c>
      <c r="G1837" vm="13261">
        <f ca="1"/>
        <v>281.45</v>
      </c>
      <c r="H1837" vm="10803">
        <f ca="1"/>
        <v>40.200000000000003</v>
      </c>
      <c r="J1837" vm="5605">
        <f ca="1"/>
        <v>327.14999999999998</v>
      </c>
      <c r="K1837" vm="13262">
        <f ca="1"/>
        <v>399.05</v>
      </c>
      <c r="L1837" vm="12775">
        <f ca="1"/>
        <v>277.25</v>
      </c>
      <c r="M1837" s="19" vm="13263">
        <f ca="1"/>
        <v>17576.3</v>
      </c>
      <c r="N1837" s="16">
        <f t="shared" ca="1" si="377"/>
        <v>-6.0681300751994471E-3</v>
      </c>
      <c r="O1837" s="16">
        <f t="shared" ca="1" si="376"/>
        <v>-4.7203210694730772E-4</v>
      </c>
      <c r="P1837" s="16">
        <f t="shared" ca="1" si="378"/>
        <v>-4.7203210694730772E-4</v>
      </c>
      <c r="Q1837" s="16">
        <f t="shared" ca="1" si="379"/>
        <v>-9.5765004432086555E-3</v>
      </c>
      <c r="R1837" s="16">
        <f t="shared" ca="1" si="380"/>
        <v>3.2028497130546104E-3</v>
      </c>
      <c r="S1837" s="16">
        <f t="shared" ca="1" si="388"/>
        <v>3.6747859451992889E-3</v>
      </c>
      <c r="T1837" s="16">
        <f t="shared" ca="1" si="381"/>
        <v>-1.2946776135198271E-2</v>
      </c>
      <c r="U1837" s="16">
        <f t="shared" ca="1" si="382"/>
        <v>-8.797973977437621E-3</v>
      </c>
      <c r="V1837" s="16">
        <f t="shared" ca="1" si="383"/>
        <v>-8.797973977437621E-3</v>
      </c>
      <c r="W1837" s="16">
        <f t="shared" ca="1" si="384"/>
        <v>-8.1681986904992357E-3</v>
      </c>
      <c r="X1837" s="16">
        <f t="shared" ca="1" si="385"/>
        <v>0</v>
      </c>
      <c r="Y1837" s="16">
        <f t="shared" ca="1" si="386"/>
        <v>8.5624217657379129E-3</v>
      </c>
      <c r="Z1837" s="16">
        <f t="shared" ca="1" si="387"/>
        <v>8.7274027563285575E-3</v>
      </c>
    </row>
    <row r="1838" spans="2:26" x14ac:dyDescent="0.35">
      <c r="B1838" vm="13264">
        <f ca="1"/>
        <v>44854</v>
      </c>
      <c r="C1838" vm="13265">
        <f ca="1"/>
        <v>820.05</v>
      </c>
      <c r="E1838" vm="10149">
        <f ca="1"/>
        <v>108</v>
      </c>
      <c r="F1838" vm="7812">
        <f ca="1"/>
        <v>66.45</v>
      </c>
      <c r="G1838" vm="5746">
        <f ca="1"/>
        <v>278.35000000000002</v>
      </c>
      <c r="H1838" vm="10921">
        <f ca="1"/>
        <v>39.9</v>
      </c>
      <c r="J1838" vm="13266">
        <f ca="1"/>
        <v>330.4</v>
      </c>
      <c r="K1838" vm="9224">
        <f ca="1"/>
        <v>398.1</v>
      </c>
      <c r="L1838" vm="5391">
        <f ca="1"/>
        <v>282.85000000000002</v>
      </c>
      <c r="M1838" s="19" vm="13267">
        <f ca="1"/>
        <v>17730.75</v>
      </c>
      <c r="N1838" s="16">
        <f t="shared" ca="1" si="377"/>
        <v>1.8460926718170522E-2</v>
      </c>
      <c r="O1838" s="16">
        <f t="shared" ca="1" si="376"/>
        <v>1.9635974516858935E-2</v>
      </c>
      <c r="P1838" s="16">
        <f t="shared" ca="1" si="378"/>
        <v>1.9635974516858935E-2</v>
      </c>
      <c r="Q1838" s="16">
        <f t="shared" ca="1" si="379"/>
        <v>-1.6418279246953441E-2</v>
      </c>
      <c r="R1838" s="16">
        <f t="shared" ca="1" si="380"/>
        <v>-1.1075497280518746E-2</v>
      </c>
      <c r="S1838" s="16">
        <f t="shared" ca="1" si="388"/>
        <v>9.8852603310752001E-3</v>
      </c>
      <c r="T1838" s="16">
        <f t="shared" ca="1" si="381"/>
        <v>-2.3834923157463324E-3</v>
      </c>
      <c r="U1838" s="16">
        <f t="shared" ca="1" si="382"/>
        <v>1.9997095558688303E-2</v>
      </c>
      <c r="V1838" s="16">
        <f t="shared" ca="1" si="383"/>
        <v>1.9997095558688303E-2</v>
      </c>
      <c r="W1838" s="16">
        <f t="shared" ca="1" si="384"/>
        <v>1.8079915946672995E-2</v>
      </c>
      <c r="X1838" s="16">
        <f t="shared" ca="1" si="385"/>
        <v>1.768569287143432E-2</v>
      </c>
      <c r="Y1838" s="16">
        <f t="shared" ca="1" si="386"/>
        <v>0</v>
      </c>
      <c r="Z1838" s="16">
        <f t="shared" ca="1" si="387"/>
        <v>0</v>
      </c>
    </row>
    <row r="1839" spans="2:26" x14ac:dyDescent="0.35">
      <c r="B1839" vm="13268">
        <f ca="1"/>
        <v>44855</v>
      </c>
      <c r="C1839" vm="12987">
        <f ca="1"/>
        <v>801.65</v>
      </c>
      <c r="E1839" vm="2342">
        <f ca="1"/>
        <v>103.55</v>
      </c>
      <c r="F1839" vm="9806">
        <f ca="1"/>
        <v>65.3</v>
      </c>
      <c r="G1839" vm="11406">
        <f ca="1"/>
        <v>281.14999999999998</v>
      </c>
      <c r="H1839" vm="13269">
        <f ca="1"/>
        <v>41.5</v>
      </c>
      <c r="J1839" vm="318">
        <f ca="1"/>
        <v>324.5</v>
      </c>
      <c r="K1839" vm="292">
        <f ca="1"/>
        <v>398.05</v>
      </c>
      <c r="L1839" vm="5347">
        <f ca="1"/>
        <v>280.10000000000002</v>
      </c>
      <c r="M1839" s="19" vm="13270">
        <f ca="1"/>
        <v>17656.349999999999</v>
      </c>
      <c r="N1839" s="16">
        <f t="shared" ca="1" si="377"/>
        <v>-2.2693210374271574E-2</v>
      </c>
      <c r="O1839" s="16">
        <f t="shared" ca="1" si="376"/>
        <v>-4.2076639282626567E-2</v>
      </c>
      <c r="P1839" s="16">
        <f t="shared" ca="1" si="378"/>
        <v>-4.2076639282626567E-2</v>
      </c>
      <c r="Q1839" s="16">
        <f t="shared" ca="1" si="379"/>
        <v>-1.7457748876869034E-2</v>
      </c>
      <c r="R1839" s="16">
        <f t="shared" ca="1" si="380"/>
        <v>1.0009020108693751E-2</v>
      </c>
      <c r="S1839" s="16">
        <f t="shared" ca="1" si="388"/>
        <v>-1.801850550267825E-2</v>
      </c>
      <c r="T1839" s="16">
        <f t="shared" ca="1" si="381"/>
        <v>-1.2560447168437778E-4</v>
      </c>
      <c r="U1839" s="16">
        <f t="shared" ca="1" si="382"/>
        <v>-9.7700395231019085E-3</v>
      </c>
      <c r="V1839" s="16">
        <f t="shared" ca="1" si="383"/>
        <v>-9.7700395231019085E-3</v>
      </c>
      <c r="W1839" s="16">
        <f t="shared" ca="1" si="384"/>
        <v>-9.3492116915774737E-3</v>
      </c>
      <c r="X1839" s="16">
        <f t="shared" ca="1" si="385"/>
        <v>0</v>
      </c>
      <c r="Y1839" s="16">
        <f t="shared" ca="1" si="386"/>
        <v>9.743434766816151E-3</v>
      </c>
      <c r="Z1839" s="16">
        <f t="shared" ca="1" si="387"/>
        <v>9.9084157574067955E-3</v>
      </c>
    </row>
    <row r="1840" spans="2:26" x14ac:dyDescent="0.35">
      <c r="B1840" vm="13271">
        <f ca="1"/>
        <v>44858</v>
      </c>
      <c r="C1840" vm="13272">
        <f ca="1"/>
        <v>805.5</v>
      </c>
      <c r="E1840" vm="1042">
        <f ca="1"/>
        <v>104.8</v>
      </c>
      <c r="F1840" vm="11477">
        <f ca="1"/>
        <v>66.25</v>
      </c>
      <c r="G1840" vm="5330">
        <f ca="1"/>
        <v>283.25</v>
      </c>
      <c r="H1840" vm="10957">
        <f ca="1"/>
        <v>42.95</v>
      </c>
      <c r="J1840" vm="7501">
        <f ca="1"/>
        <v>330.35</v>
      </c>
      <c r="K1840" vm="13273">
        <f ca="1"/>
        <v>401.6</v>
      </c>
      <c r="L1840" vm="13274">
        <f ca="1"/>
        <v>281.75</v>
      </c>
      <c r="M1840" s="19" vm="13275">
        <f ca="1"/>
        <v>17736.95</v>
      </c>
      <c r="N1840" s="16">
        <f t="shared" ca="1" si="377"/>
        <v>4.791098982182807E-3</v>
      </c>
      <c r="O1840" s="16">
        <f t="shared" ca="1" si="376"/>
        <v>1.1999184045348596E-2</v>
      </c>
      <c r="P1840" s="16">
        <f t="shared" ca="1" si="378"/>
        <v>1.1999184045348596E-2</v>
      </c>
      <c r="Q1840" s="16">
        <f t="shared" ca="1" si="379"/>
        <v>1.4443428583946339E-2</v>
      </c>
      <c r="R1840" s="16">
        <f t="shared" ca="1" si="380"/>
        <v>7.4415651699049866E-3</v>
      </c>
      <c r="S1840" s="16">
        <f t="shared" ca="1" si="388"/>
        <v>1.7867162331750085E-2</v>
      </c>
      <c r="T1840" s="16">
        <f t="shared" ca="1" si="381"/>
        <v>8.8789428429321884E-3</v>
      </c>
      <c r="U1840" s="16">
        <f t="shared" ca="1" si="382"/>
        <v>5.8734706538228106E-3</v>
      </c>
      <c r="V1840" s="16">
        <f t="shared" ca="1" si="383"/>
        <v>5.8734706538228106E-3</v>
      </c>
      <c r="W1840" s="16">
        <f t="shared" ca="1" si="384"/>
        <v>6.1041132406543771E-3</v>
      </c>
      <c r="X1840" s="16">
        <f t="shared" ca="1" si="385"/>
        <v>5.7098901654156998E-3</v>
      </c>
      <c r="Y1840" s="16">
        <f t="shared" ca="1" si="386"/>
        <v>0</v>
      </c>
      <c r="Z1840" s="16">
        <f t="shared" ca="1" si="387"/>
        <v>0</v>
      </c>
    </row>
    <row r="1841" spans="2:26" x14ac:dyDescent="0.35">
      <c r="B1841" vm="13276">
        <f ca="1"/>
        <v>44859</v>
      </c>
      <c r="C1841" vm="13277">
        <f ca="1"/>
        <v>800.35</v>
      </c>
      <c r="E1841" vm="1053">
        <f ca="1"/>
        <v>105.05</v>
      </c>
      <c r="F1841" vm="7488">
        <f ca="1"/>
        <v>71.099999999999994</v>
      </c>
      <c r="G1841" vm="6811">
        <f ca="1"/>
        <v>284.2</v>
      </c>
      <c r="H1841" vm="13278">
        <f ca="1"/>
        <v>45.15</v>
      </c>
      <c r="J1841" vm="4977">
        <f ca="1"/>
        <v>321.7</v>
      </c>
      <c r="K1841" vm="6041">
        <f ca="1"/>
        <v>404.55</v>
      </c>
      <c r="L1841" vm="6776">
        <f ca="1"/>
        <v>280</v>
      </c>
      <c r="M1841" s="19" vm="13279">
        <f ca="1"/>
        <v>17786.8</v>
      </c>
      <c r="N1841" s="16">
        <f t="shared" ca="1" si="377"/>
        <v>-6.4140706243224826E-3</v>
      </c>
      <c r="O1841" s="16">
        <f t="shared" ca="1" si="376"/>
        <v>2.3826554040676873E-3</v>
      </c>
      <c r="P1841" s="16">
        <f t="shared" ca="1" si="378"/>
        <v>2.3826554040676873E-3</v>
      </c>
      <c r="Q1841" s="16">
        <f t="shared" ca="1" si="379"/>
        <v>7.0651871942863542E-2</v>
      </c>
      <c r="R1841" s="16">
        <f t="shared" ca="1" si="380"/>
        <v>3.3483157548844164E-3</v>
      </c>
      <c r="S1841" s="16">
        <f t="shared" ca="1" si="388"/>
        <v>-2.6533264230914184E-2</v>
      </c>
      <c r="T1841" s="16">
        <f t="shared" ca="1" si="381"/>
        <v>7.3187698763292437E-3</v>
      </c>
      <c r="U1841" s="16">
        <f t="shared" ca="1" si="382"/>
        <v>-6.2305497506360864E-3</v>
      </c>
      <c r="V1841" s="16">
        <f t="shared" ca="1" si="383"/>
        <v>-6.2305497506360864E-3</v>
      </c>
      <c r="W1841" s="16">
        <f t="shared" ca="1" si="384"/>
        <v>-4.7606469510045003E-3</v>
      </c>
      <c r="X1841" s="16">
        <f t="shared" ca="1" si="385"/>
        <v>0</v>
      </c>
      <c r="Y1841" s="16">
        <f t="shared" ca="1" si="386"/>
        <v>5.1548700262431775E-3</v>
      </c>
      <c r="Z1841" s="16">
        <f t="shared" ca="1" si="387"/>
        <v>5.3198510168338221E-3</v>
      </c>
    </row>
    <row r="1842" spans="2:26" x14ac:dyDescent="0.35">
      <c r="B1842" vm="13280">
        <f ca="1"/>
        <v>44861</v>
      </c>
      <c r="C1842" vm="13281">
        <f ca="1"/>
        <v>821.25</v>
      </c>
      <c r="E1842" vm="13282">
        <f ca="1"/>
        <v>107.85</v>
      </c>
      <c r="F1842" vm="9833">
        <f ca="1"/>
        <v>72.900000000000006</v>
      </c>
      <c r="G1842" vm="1107">
        <f ca="1"/>
        <v>284.10000000000002</v>
      </c>
      <c r="H1842" vm="13283">
        <f ca="1"/>
        <v>45.35</v>
      </c>
      <c r="J1842" vm="937">
        <f ca="1"/>
        <v>323.55</v>
      </c>
      <c r="K1842" vm="2303">
        <f ca="1"/>
        <v>407.7</v>
      </c>
      <c r="L1842" vm="6569">
        <f ca="1"/>
        <v>288.35000000000002</v>
      </c>
      <c r="M1842" s="19" vm="13284">
        <f ca="1"/>
        <v>18012.2</v>
      </c>
      <c r="N1842" s="16">
        <f t="shared" ca="1" si="377"/>
        <v>2.5778437806113687E-2</v>
      </c>
      <c r="O1842" s="16">
        <f t="shared" ca="1" si="376"/>
        <v>2.6304945544155852E-2</v>
      </c>
      <c r="P1842" s="16">
        <f t="shared" ca="1" si="378"/>
        <v>2.6304945544155852E-2</v>
      </c>
      <c r="Q1842" s="16">
        <f t="shared" ca="1" si="379"/>
        <v>2.5001302205417401E-2</v>
      </c>
      <c r="R1842" s="16">
        <f t="shared" ca="1" si="380"/>
        <v>-3.5192680285792377E-4</v>
      </c>
      <c r="S1842" s="16">
        <f t="shared" ca="1" si="388"/>
        <v>5.7342272582944463E-3</v>
      </c>
      <c r="T1842" s="16">
        <f t="shared" ca="1" si="381"/>
        <v>7.7562715713590646E-3</v>
      </c>
      <c r="U1842" s="16">
        <f t="shared" ca="1" si="382"/>
        <v>2.9385416892172112E-2</v>
      </c>
      <c r="V1842" s="16">
        <f t="shared" ca="1" si="383"/>
        <v>2.9385416892172112E-2</v>
      </c>
      <c r="W1842" s="16">
        <f t="shared" ca="1" si="384"/>
        <v>2.7883966530392289E-2</v>
      </c>
      <c r="X1842" s="16">
        <f t="shared" ca="1" si="385"/>
        <v>2.7489743455153613E-2</v>
      </c>
      <c r="Y1842" s="16">
        <f t="shared" ca="1" si="386"/>
        <v>0</v>
      </c>
      <c r="Z1842" s="16">
        <f t="shared" ca="1" si="387"/>
        <v>0</v>
      </c>
    </row>
    <row r="1843" spans="2:26" x14ac:dyDescent="0.35">
      <c r="B1843" vm="13285">
        <f ca="1"/>
        <v>44862</v>
      </c>
      <c r="C1843" vm="13286">
        <f ca="1"/>
        <v>820.3</v>
      </c>
      <c r="E1843" vm="10132">
        <f ca="1"/>
        <v>105.35</v>
      </c>
      <c r="F1843" vm="7158">
        <f ca="1"/>
        <v>73.45</v>
      </c>
      <c r="G1843" vm="13287">
        <f ca="1"/>
        <v>283.5</v>
      </c>
      <c r="H1843" vm="13288">
        <f ca="1"/>
        <v>43.7</v>
      </c>
      <c r="J1843" vm="1744">
        <f ca="1"/>
        <v>320.3</v>
      </c>
      <c r="K1843" vm="13289">
        <f ca="1"/>
        <v>409.9</v>
      </c>
      <c r="L1843" vm="5135">
        <f ca="1"/>
        <v>284.85000000000002</v>
      </c>
      <c r="M1843" s="19" vm="13290">
        <f ca="1"/>
        <v>18145.400000000001</v>
      </c>
      <c r="N1843" s="16">
        <f t="shared" ca="1" si="377"/>
        <v>-1.1574427901161449E-3</v>
      </c>
      <c r="O1843" s="16">
        <f t="shared" ca="1" si="376"/>
        <v>-2.3453232584967384E-2</v>
      </c>
      <c r="P1843" s="16">
        <f t="shared" ca="1" si="378"/>
        <v>-2.3453232584967384E-2</v>
      </c>
      <c r="Q1843" s="16">
        <f t="shared" ca="1" si="379"/>
        <v>7.5162636052738315E-3</v>
      </c>
      <c r="R1843" s="16">
        <f t="shared" ca="1" si="380"/>
        <v>-2.1141656923355256E-3</v>
      </c>
      <c r="S1843" s="16">
        <f t="shared" ca="1" si="388"/>
        <v>-1.0095604888162578E-2</v>
      </c>
      <c r="T1843" s="16">
        <f t="shared" ca="1" si="381"/>
        <v>5.3816176850842341E-3</v>
      </c>
      <c r="U1843" s="16">
        <f t="shared" ca="1" si="382"/>
        <v>-1.2212294135017015E-2</v>
      </c>
      <c r="V1843" s="16">
        <f t="shared" ca="1" si="383"/>
        <v>-1.2212294135017015E-2</v>
      </c>
      <c r="W1843" s="16">
        <f t="shared" ca="1" si="384"/>
        <v>-1.1454119750145906E-2</v>
      </c>
      <c r="X1843" s="16">
        <f t="shared" ca="1" si="385"/>
        <v>0</v>
      </c>
      <c r="Y1843" s="16">
        <f t="shared" ca="1" si="386"/>
        <v>1.1848342825384583E-2</v>
      </c>
      <c r="Z1843" s="16">
        <f t="shared" ca="1" si="387"/>
        <v>1.2013323815975228E-2</v>
      </c>
    </row>
    <row r="1844" spans="2:26" x14ac:dyDescent="0.35">
      <c r="B1844" vm="13291">
        <f ca="1"/>
        <v>44865</v>
      </c>
      <c r="C1844" vm="13292">
        <f ca="1"/>
        <v>823.55</v>
      </c>
      <c r="E1844" vm="13293">
        <f ca="1"/>
        <v>106.85</v>
      </c>
      <c r="F1844" vm="7200">
        <f ca="1"/>
        <v>74.05</v>
      </c>
      <c r="G1844" vm="8375">
        <f ca="1"/>
        <v>283.7</v>
      </c>
      <c r="H1844" vm="10148">
        <f ca="1"/>
        <v>42.6</v>
      </c>
      <c r="J1844" vm="13294">
        <f ca="1"/>
        <v>325.10000000000002</v>
      </c>
      <c r="K1844" vm="13295">
        <f ca="1"/>
        <v>412.75</v>
      </c>
      <c r="L1844" vm="5152">
        <f ca="1"/>
        <v>280.8</v>
      </c>
      <c r="M1844" s="19" vm="13296">
        <f ca="1"/>
        <v>18082.849999999999</v>
      </c>
      <c r="N1844" s="16">
        <f t="shared" ca="1" si="377"/>
        <v>3.9541372199806942E-3</v>
      </c>
      <c r="O1844" s="16">
        <f t="shared" ca="1" si="376"/>
        <v>1.4137841514958678E-2</v>
      </c>
      <c r="P1844" s="16">
        <f t="shared" ca="1" si="378"/>
        <v>1.4137841514958678E-2</v>
      </c>
      <c r="Q1844" s="16">
        <f t="shared" ca="1" si="379"/>
        <v>8.1356380939213383E-3</v>
      </c>
      <c r="R1844" s="16">
        <f t="shared" ca="1" si="380"/>
        <v>7.0521864699892532E-4</v>
      </c>
      <c r="S1844" s="16">
        <f t="shared" ca="1" si="388"/>
        <v>1.4874770694747241E-2</v>
      </c>
      <c r="T1844" s="16">
        <f t="shared" ca="1" si="381"/>
        <v>6.9288552899455114E-3</v>
      </c>
      <c r="U1844" s="16">
        <f t="shared" ca="1" si="382"/>
        <v>-1.4320053774748558E-2</v>
      </c>
      <c r="V1844" s="16">
        <f t="shared" ca="1" si="383"/>
        <v>-1.4320053774748558E-2</v>
      </c>
      <c r="W1844" s="16">
        <f t="shared" ca="1" si="384"/>
        <v>-1.2905297129090578E-2</v>
      </c>
      <c r="X1844" s="16">
        <f t="shared" ca="1" si="385"/>
        <v>0</v>
      </c>
      <c r="Y1844" s="16">
        <f t="shared" ca="1" si="386"/>
        <v>1.3299520204329255E-2</v>
      </c>
      <c r="Z1844" s="16">
        <f t="shared" ca="1" si="387"/>
        <v>1.34645011949199E-2</v>
      </c>
    </row>
    <row r="1845" spans="2:26" x14ac:dyDescent="0.35">
      <c r="B1845" vm="13297">
        <f ca="1"/>
        <v>44866</v>
      </c>
      <c r="C1845" vm="13298">
        <f ca="1"/>
        <v>841.8</v>
      </c>
      <c r="E1845" vm="1208">
        <f ca="1"/>
        <v>108.5</v>
      </c>
      <c r="F1845" vm="6803">
        <f ca="1"/>
        <v>76.05</v>
      </c>
      <c r="G1845" vm="13299">
        <f ca="1"/>
        <v>283.60000000000002</v>
      </c>
      <c r="H1845" vm="13300">
        <f ca="1"/>
        <v>42.9</v>
      </c>
      <c r="J1845" vm="339">
        <f ca="1"/>
        <v>323.89999999999998</v>
      </c>
      <c r="K1845" vm="13301">
        <f ca="1"/>
        <v>421.35</v>
      </c>
      <c r="L1845" vm="4510">
        <f ca="1"/>
        <v>286.89999999999998</v>
      </c>
      <c r="M1845" s="19" vm="13302">
        <f ca="1"/>
        <v>18052.7</v>
      </c>
      <c r="N1845" s="16">
        <f t="shared" ca="1" si="377"/>
        <v>2.1918192107785416E-2</v>
      </c>
      <c r="O1845" s="16">
        <f t="shared" ca="1" si="376"/>
        <v>1.5324191215357682E-2</v>
      </c>
      <c r="P1845" s="16">
        <f t="shared" ca="1" si="378"/>
        <v>1.5324191215357682E-2</v>
      </c>
      <c r="Q1845" s="16">
        <f t="shared" ca="1" si="379"/>
        <v>2.6650477991494004E-2</v>
      </c>
      <c r="R1845" s="16">
        <f t="shared" ca="1" si="380"/>
        <v>-3.5254715683311571E-4</v>
      </c>
      <c r="S1845" s="16">
        <f t="shared" ca="1" si="388"/>
        <v>-3.6980011325761829E-3</v>
      </c>
      <c r="T1845" s="16">
        <f t="shared" ca="1" si="381"/>
        <v>2.0621759418125097E-2</v>
      </c>
      <c r="U1845" s="16">
        <f t="shared" ca="1" si="382"/>
        <v>2.1491050835662901E-2</v>
      </c>
      <c r="V1845" s="16">
        <f t="shared" ca="1" si="383"/>
        <v>2.1491050835662901E-2</v>
      </c>
      <c r="W1845" s="16">
        <f t="shared" ca="1" si="384"/>
        <v>2.0503990633301952E-2</v>
      </c>
      <c r="X1845" s="16">
        <f t="shared" ca="1" si="385"/>
        <v>2.0109767558063277E-2</v>
      </c>
      <c r="Y1845" s="16">
        <f t="shared" ca="1" si="386"/>
        <v>0</v>
      </c>
      <c r="Z1845" s="16">
        <f t="shared" ca="1" si="387"/>
        <v>0</v>
      </c>
    </row>
    <row r="1846" spans="2:26" x14ac:dyDescent="0.35">
      <c r="B1846" vm="13303">
        <f ca="1"/>
        <v>44867</v>
      </c>
      <c r="C1846" vm="13304">
        <f ca="1"/>
        <v>833.4</v>
      </c>
      <c r="E1846" vm="515">
        <f ca="1"/>
        <v>107.1</v>
      </c>
      <c r="F1846" vm="1867">
        <f ca="1"/>
        <v>74.650000000000006</v>
      </c>
      <c r="G1846" vm="11045">
        <f ca="1"/>
        <v>288.25</v>
      </c>
      <c r="H1846" vm="10332">
        <f ca="1"/>
        <v>41.65</v>
      </c>
      <c r="J1846" vm="11306">
        <f ca="1"/>
        <v>327.55</v>
      </c>
      <c r="K1846" vm="13305">
        <f ca="1"/>
        <v>422.15</v>
      </c>
      <c r="L1846" vm="4189">
        <f ca="1"/>
        <v>297.25</v>
      </c>
      <c r="M1846" s="19" vm="13306">
        <f ca="1"/>
        <v>18117.150000000001</v>
      </c>
      <c r="N1846" s="16">
        <f t="shared" ca="1" si="377"/>
        <v>-1.0028737348117097E-2</v>
      </c>
      <c r="O1846" s="16">
        <f t="shared" ca="1" si="376"/>
        <v>-1.298719552681119E-2</v>
      </c>
      <c r="P1846" s="16">
        <f t="shared" ca="1" si="378"/>
        <v>-1.298719552681119E-2</v>
      </c>
      <c r="Q1846" s="16">
        <f t="shared" ca="1" si="379"/>
        <v>-1.8580494720102377E-2</v>
      </c>
      <c r="R1846" s="16">
        <f t="shared" ca="1" si="380"/>
        <v>1.626336449119592E-2</v>
      </c>
      <c r="S1846" s="16">
        <f t="shared" ca="1" si="388"/>
        <v>1.1205889000601862E-2</v>
      </c>
      <c r="T1846" s="16">
        <f t="shared" ca="1" si="381"/>
        <v>1.896858897146427E-3</v>
      </c>
      <c r="U1846" s="16">
        <f t="shared" ca="1" si="382"/>
        <v>3.5439812583572289E-2</v>
      </c>
      <c r="V1846" s="16">
        <f t="shared" ca="1" si="383"/>
        <v>3.5439812583572289E-2</v>
      </c>
      <c r="W1846" s="16">
        <f t="shared" ca="1" si="384"/>
        <v>3.2999573014261326E-2</v>
      </c>
      <c r="X1846" s="16">
        <f t="shared" ca="1" si="385"/>
        <v>3.260534993902265E-2</v>
      </c>
      <c r="Y1846" s="16">
        <f t="shared" ca="1" si="386"/>
        <v>0</v>
      </c>
      <c r="Z1846" s="16">
        <f t="shared" ca="1" si="387"/>
        <v>0</v>
      </c>
    </row>
    <row r="1847" spans="2:26" x14ac:dyDescent="0.35">
      <c r="B1847" vm="13307">
        <f ca="1"/>
        <v>44868</v>
      </c>
      <c r="C1847" vm="11323">
        <f ca="1"/>
        <v>833.85</v>
      </c>
      <c r="E1847" vm="10087">
        <f ca="1"/>
        <v>109.95</v>
      </c>
      <c r="F1847" vm="13308">
        <f ca="1"/>
        <v>75.349999999999994</v>
      </c>
      <c r="G1847" vm="5947">
        <f ca="1"/>
        <v>285.85000000000002</v>
      </c>
      <c r="H1847" vm="13269">
        <f ca="1"/>
        <v>41.5</v>
      </c>
      <c r="J1847" vm="7486">
        <f ca="1"/>
        <v>335.25</v>
      </c>
      <c r="K1847" vm="6174">
        <f ca="1"/>
        <v>416.25</v>
      </c>
      <c r="L1847" vm="6203">
        <f ca="1"/>
        <v>302.89999999999998</v>
      </c>
      <c r="M1847" s="19" vm="13309">
        <f ca="1"/>
        <v>18202.8</v>
      </c>
      <c r="N1847" s="16">
        <f t="shared" ca="1" si="377"/>
        <v>5.3981107923522956E-4</v>
      </c>
      <c r="O1847" s="16">
        <f t="shared" ca="1" si="376"/>
        <v>2.6262739547067232E-2</v>
      </c>
      <c r="P1847" s="16">
        <f t="shared" ca="1" si="378"/>
        <v>2.6262739547067232E-2</v>
      </c>
      <c r="Q1847" s="16">
        <f t="shared" ca="1" si="379"/>
        <v>9.3334010873049721E-3</v>
      </c>
      <c r="R1847" s="16">
        <f t="shared" ca="1" si="380"/>
        <v>-8.3609614391880645E-3</v>
      </c>
      <c r="S1847" s="16">
        <f t="shared" ca="1" si="388"/>
        <v>2.3235806983902593E-2</v>
      </c>
      <c r="T1847" s="16">
        <f t="shared" ca="1" si="381"/>
        <v>-1.4074659820855326E-2</v>
      </c>
      <c r="U1847" s="16">
        <f t="shared" ca="1" si="382"/>
        <v>1.8829182462300257E-2</v>
      </c>
      <c r="V1847" s="16">
        <f t="shared" ca="1" si="383"/>
        <v>1.8829182462300257E-2</v>
      </c>
      <c r="W1847" s="16">
        <f t="shared" ca="1" si="384"/>
        <v>1.7323352282817152E-2</v>
      </c>
      <c r="X1847" s="16">
        <f t="shared" ca="1" si="385"/>
        <v>1.6929129207578476E-2</v>
      </c>
      <c r="Y1847" s="16">
        <f t="shared" ca="1" si="386"/>
        <v>0</v>
      </c>
      <c r="Z1847" s="16">
        <f t="shared" ca="1" si="387"/>
        <v>0</v>
      </c>
    </row>
    <row r="1848" spans="2:26" x14ac:dyDescent="0.35">
      <c r="B1848" vm="13310">
        <f ca="1"/>
        <v>44869</v>
      </c>
      <c r="C1848" vm="13311">
        <f ca="1"/>
        <v>862.9</v>
      </c>
      <c r="E1848" vm="1219">
        <f ca="1"/>
        <v>108.95</v>
      </c>
      <c r="F1848" vm="6803">
        <f ca="1"/>
        <v>76.05</v>
      </c>
      <c r="G1848" vm="6278">
        <f ca="1"/>
        <v>288.89999999999998</v>
      </c>
      <c r="H1848" vm="13312">
        <f ca="1"/>
        <v>43.8</v>
      </c>
      <c r="J1848" vm="13313">
        <f ca="1"/>
        <v>331.6</v>
      </c>
      <c r="K1848" vm="13314">
        <f ca="1"/>
        <v>425.35</v>
      </c>
      <c r="L1848" vm="6045">
        <f ca="1"/>
        <v>321.95</v>
      </c>
      <c r="M1848" s="19" vm="13315">
        <f ca="1"/>
        <v>18157</v>
      </c>
      <c r="N1848" s="16">
        <f t="shared" ca="1" si="377"/>
        <v>3.4245279446673514E-2</v>
      </c>
      <c r="O1848" s="16">
        <f t="shared" ca="1" si="376"/>
        <v>-9.1366556101412557E-3</v>
      </c>
      <c r="P1848" s="16">
        <f t="shared" ca="1" si="378"/>
        <v>-9.1366556101412557E-3</v>
      </c>
      <c r="Q1848" s="16">
        <f t="shared" ca="1" si="379"/>
        <v>9.2470936327974235E-3</v>
      </c>
      <c r="R1848" s="16">
        <f t="shared" ca="1" si="380"/>
        <v>1.0613409762209187E-2</v>
      </c>
      <c r="S1848" s="16">
        <f t="shared" ca="1" si="388"/>
        <v>-1.0947098900647885E-2</v>
      </c>
      <c r="T1848" s="16">
        <f t="shared" ca="1" si="381"/>
        <v>2.1626318127239901E-2</v>
      </c>
      <c r="U1848" s="16">
        <f t="shared" ca="1" si="382"/>
        <v>6.0993535951001036E-2</v>
      </c>
      <c r="V1848" s="16">
        <f t="shared" ca="1" si="383"/>
        <v>6.0993535951001036E-2</v>
      </c>
      <c r="W1848" s="16">
        <f t="shared" ca="1" si="384"/>
        <v>5.7152743454016018E-2</v>
      </c>
      <c r="X1848" s="16">
        <f t="shared" ca="1" si="385"/>
        <v>5.6758520378777343E-2</v>
      </c>
      <c r="Y1848" s="16">
        <f t="shared" ca="1" si="386"/>
        <v>0</v>
      </c>
      <c r="Z1848" s="16">
        <f t="shared" ca="1" si="387"/>
        <v>0</v>
      </c>
    </row>
    <row r="1849" spans="2:26" x14ac:dyDescent="0.35">
      <c r="B1849" vm="13316">
        <f ca="1"/>
        <v>44872</v>
      </c>
      <c r="C1849" vm="13317">
        <f ca="1"/>
        <v>853</v>
      </c>
      <c r="E1849" vm="13318">
        <f ca="1"/>
        <v>109.65</v>
      </c>
      <c r="F1849" vm="1856">
        <f ca="1"/>
        <v>75.849999999999994</v>
      </c>
      <c r="G1849" vm="11781">
        <f ca="1"/>
        <v>290.8</v>
      </c>
      <c r="H1849" vm="13319">
        <f ca="1"/>
        <v>43.9</v>
      </c>
      <c r="J1849" vm="11984">
        <f ca="1"/>
        <v>330.3</v>
      </c>
      <c r="K1849" vm="13320">
        <f ca="1"/>
        <v>435</v>
      </c>
      <c r="L1849" vm="13321">
        <f ca="1"/>
        <v>306.55</v>
      </c>
      <c r="M1849" s="19" vm="13322">
        <f ca="1"/>
        <v>18028.2</v>
      </c>
      <c r="N1849" s="16">
        <f t="shared" ca="1" si="377"/>
        <v>-1.1539262022582653E-2</v>
      </c>
      <c r="O1849" s="16">
        <f t="shared" ca="1" si="376"/>
        <v>6.4044134732682955E-3</v>
      </c>
      <c r="P1849" s="16">
        <f t="shared" ca="1" si="378"/>
        <v>6.4044134732682955E-3</v>
      </c>
      <c r="Q1849" s="16">
        <f t="shared" ca="1" si="379"/>
        <v>-2.6333129107606571E-3</v>
      </c>
      <c r="R1849" s="16">
        <f t="shared" ca="1" si="380"/>
        <v>6.5551381871747994E-3</v>
      </c>
      <c r="S1849" s="16">
        <f t="shared" ca="1" si="388"/>
        <v>-3.9280908643959563E-3</v>
      </c>
      <c r="T1849" s="16">
        <f t="shared" ca="1" si="381"/>
        <v>2.2433671666790653E-2</v>
      </c>
      <c r="U1849" s="16">
        <f t="shared" ca="1" si="382"/>
        <v>-4.9015379775495471E-2</v>
      </c>
      <c r="V1849" s="16">
        <f t="shared" ca="1" si="383"/>
        <v>-4.9015379775495471E-2</v>
      </c>
      <c r="W1849" s="16">
        <f t="shared" ca="1" si="384"/>
        <v>-4.5007465922861228E-2</v>
      </c>
      <c r="X1849" s="16">
        <f t="shared" ca="1" si="385"/>
        <v>0</v>
      </c>
      <c r="Y1849" s="16">
        <f t="shared" ca="1" si="386"/>
        <v>4.5401688998099904E-2</v>
      </c>
      <c r="Z1849" s="16">
        <f t="shared" ca="1" si="387"/>
        <v>4.556666998869055E-2</v>
      </c>
    </row>
    <row r="1850" spans="2:26" x14ac:dyDescent="0.35">
      <c r="B1850" vm="13323">
        <f ca="1"/>
        <v>44874</v>
      </c>
      <c r="C1850" vm="13324">
        <f ca="1"/>
        <v>890.8</v>
      </c>
      <c r="E1850" vm="10595">
        <f ca="1"/>
        <v>108.05</v>
      </c>
      <c r="F1850" vm="11342">
        <f ca="1"/>
        <v>74.8</v>
      </c>
      <c r="G1850" vm="5960">
        <f ca="1"/>
        <v>292.14999999999998</v>
      </c>
      <c r="H1850" vm="13325">
        <f ca="1"/>
        <v>43.6</v>
      </c>
      <c r="J1850" vm="7501">
        <f ca="1"/>
        <v>330.35</v>
      </c>
      <c r="K1850" vm="180">
        <f ca="1"/>
        <v>433.15</v>
      </c>
      <c r="L1850" vm="5848">
        <f ca="1"/>
        <v>307.60000000000002</v>
      </c>
      <c r="M1850" s="19" vm="13326">
        <f ca="1"/>
        <v>18349.7</v>
      </c>
      <c r="N1850" s="16">
        <f t="shared" ca="1" si="377"/>
        <v>4.3360387891533382E-2</v>
      </c>
      <c r="O1850" s="16">
        <f t="shared" ca="1" si="376"/>
        <v>-1.4699391911002333E-2</v>
      </c>
      <c r="P1850" s="16">
        <f t="shared" ca="1" si="378"/>
        <v>-1.4699391911002333E-2</v>
      </c>
      <c r="Q1850" s="16">
        <f t="shared" ca="1" si="379"/>
        <v>-1.3939820814109686E-2</v>
      </c>
      <c r="R1850" s="16">
        <f t="shared" ca="1" si="380"/>
        <v>4.631623341081712E-3</v>
      </c>
      <c r="S1850" s="16">
        <f t="shared" ca="1" si="388"/>
        <v>1.513660791507152E-4</v>
      </c>
      <c r="T1850" s="16">
        <f t="shared" ca="1" si="381"/>
        <v>-4.2619427525348629E-3</v>
      </c>
      <c r="U1850" s="16">
        <f t="shared" ca="1" si="382"/>
        <v>3.4193634227919472E-3</v>
      </c>
      <c r="V1850" s="16">
        <f t="shared" ca="1" si="383"/>
        <v>3.4193634227919472E-3</v>
      </c>
      <c r="W1850" s="16">
        <f t="shared" ca="1" si="384"/>
        <v>3.5194632330824266E-3</v>
      </c>
      <c r="X1850" s="16">
        <f t="shared" ca="1" si="385"/>
        <v>3.1252401578437494E-3</v>
      </c>
      <c r="Y1850" s="16">
        <f t="shared" ca="1" si="386"/>
        <v>0</v>
      </c>
      <c r="Z1850" s="16">
        <f t="shared" ca="1" si="387"/>
        <v>0</v>
      </c>
    </row>
    <row r="1851" spans="2:26" x14ac:dyDescent="0.35">
      <c r="B1851" vm="13327">
        <f ca="1"/>
        <v>44875</v>
      </c>
      <c r="C1851" vm="13328">
        <f ca="1"/>
        <v>893.45</v>
      </c>
      <c r="E1851" vm="13329">
        <f ca="1"/>
        <v>106.7</v>
      </c>
      <c r="F1851" vm="13330">
        <f ca="1"/>
        <v>75.55</v>
      </c>
      <c r="G1851" vm="13331">
        <f ca="1"/>
        <v>292.85000000000002</v>
      </c>
      <c r="H1851" vm="10117">
        <f ca="1"/>
        <v>43.55</v>
      </c>
      <c r="J1851" vm="12306">
        <f ca="1"/>
        <v>327.3</v>
      </c>
      <c r="K1851" vm="2258">
        <f ca="1"/>
        <v>412.2</v>
      </c>
      <c r="L1851" vm="13332">
        <f ca="1"/>
        <v>307.14999999999998</v>
      </c>
      <c r="M1851" s="19" vm="13333">
        <f ca="1"/>
        <v>18329.150000000001</v>
      </c>
      <c r="N1851" s="16">
        <f t="shared" ca="1" si="377"/>
        <v>2.970437941457895E-3</v>
      </c>
      <c r="O1851" s="16">
        <f t="shared" ca="1" si="376"/>
        <v>-1.2572924645187224E-2</v>
      </c>
      <c r="P1851" s="16">
        <f t="shared" ca="1" si="378"/>
        <v>-1.2572924645187224E-2</v>
      </c>
      <c r="Q1851" s="16">
        <f t="shared" ca="1" si="379"/>
        <v>9.9768037383170007E-3</v>
      </c>
      <c r="R1851" s="16">
        <f t="shared" ca="1" si="380"/>
        <v>2.3931635353453412E-3</v>
      </c>
      <c r="S1851" s="16">
        <f t="shared" ca="1" si="388"/>
        <v>-9.2755169687599223E-3</v>
      </c>
      <c r="T1851" s="16">
        <f t="shared" ca="1" si="381"/>
        <v>-4.9575419879790562E-2</v>
      </c>
      <c r="U1851" s="16">
        <f t="shared" ca="1" si="382"/>
        <v>-1.464010021552593E-3</v>
      </c>
      <c r="V1851" s="16">
        <f t="shared" ca="1" si="383"/>
        <v>-1.464010021552593E-3</v>
      </c>
      <c r="W1851" s="16">
        <f t="shared" ca="1" si="384"/>
        <v>-1.2323207675288778E-3</v>
      </c>
      <c r="X1851" s="16">
        <f t="shared" ca="1" si="385"/>
        <v>0</v>
      </c>
      <c r="Y1851" s="16">
        <f t="shared" ca="1" si="386"/>
        <v>1.626543842767555E-3</v>
      </c>
      <c r="Z1851" s="16">
        <f t="shared" ca="1" si="387"/>
        <v>1.7915248333581996E-3</v>
      </c>
    </row>
    <row r="1852" spans="2:26" x14ac:dyDescent="0.35">
      <c r="B1852" vm="13334">
        <f ca="1"/>
        <v>44876</v>
      </c>
      <c r="C1852" vm="13335">
        <f ca="1"/>
        <v>894.5</v>
      </c>
      <c r="E1852" vm="13336">
        <f ca="1"/>
        <v>107.3</v>
      </c>
      <c r="F1852" vm="7252">
        <f ca="1"/>
        <v>74.5</v>
      </c>
      <c r="G1852" vm="5955">
        <f ca="1"/>
        <v>296.55</v>
      </c>
      <c r="H1852" vm="9417">
        <f ca="1"/>
        <v>44.85</v>
      </c>
      <c r="J1852" vm="6728">
        <f ca="1"/>
        <v>332.15</v>
      </c>
      <c r="K1852" vm="12630">
        <f ca="1"/>
        <v>423.5</v>
      </c>
      <c r="L1852" vm="13337">
        <f ca="1"/>
        <v>312.39999999999998</v>
      </c>
      <c r="M1852" s="19" vm="13338">
        <f ca="1"/>
        <v>18403.400000000001</v>
      </c>
      <c r="N1852" s="16">
        <f t="shared" ca="1" si="377"/>
        <v>1.1745296241036027E-3</v>
      </c>
      <c r="O1852" s="16">
        <f t="shared" ca="1" si="376"/>
        <v>5.6074913289450249E-3</v>
      </c>
      <c r="P1852" s="16">
        <f t="shared" ca="1" si="378"/>
        <v>5.6074913289450249E-3</v>
      </c>
      <c r="Q1852" s="16">
        <f t="shared" ca="1" si="379"/>
        <v>-1.3995563333234659E-2</v>
      </c>
      <c r="R1852" s="16">
        <f t="shared" ca="1" si="380"/>
        <v>1.2555305748944224E-2</v>
      </c>
      <c r="S1852" s="16">
        <f t="shared" ca="1" si="388"/>
        <v>1.4709492604115261E-2</v>
      </c>
      <c r="T1852" s="16">
        <f t="shared" ca="1" si="381"/>
        <v>2.7044845635750485E-2</v>
      </c>
      <c r="U1852" s="16">
        <f t="shared" ca="1" si="382"/>
        <v>1.6948190355594406E-2</v>
      </c>
      <c r="V1852" s="16">
        <f t="shared" ca="1" si="383"/>
        <v>1.6948190355594406E-2</v>
      </c>
      <c r="W1852" s="16">
        <f t="shared" ca="1" si="384"/>
        <v>1.6113685096373759E-2</v>
      </c>
      <c r="X1852" s="16">
        <f t="shared" ca="1" si="385"/>
        <v>1.5719462021135083E-2</v>
      </c>
      <c r="Y1852" s="16">
        <f t="shared" ca="1" si="386"/>
        <v>0</v>
      </c>
      <c r="Z1852" s="16">
        <f t="shared" ca="1" si="387"/>
        <v>0</v>
      </c>
    </row>
    <row r="1853" spans="2:26" x14ac:dyDescent="0.35">
      <c r="B1853" vm="13339">
        <f ca="1"/>
        <v>44879</v>
      </c>
      <c r="C1853" vm="13340">
        <f ca="1"/>
        <v>895.05</v>
      </c>
      <c r="E1853" vm="13341">
        <f ca="1"/>
        <v>106.6</v>
      </c>
      <c r="F1853" vm="7959">
        <f ca="1"/>
        <v>71.400000000000006</v>
      </c>
      <c r="G1853" vm="5627">
        <f ca="1"/>
        <v>309.35000000000002</v>
      </c>
      <c r="H1853" vm="13325">
        <f ca="1"/>
        <v>43.6</v>
      </c>
      <c r="J1853" vm="10965">
        <f ca="1"/>
        <v>333.15</v>
      </c>
      <c r="K1853" vm="45">
        <f ca="1"/>
        <v>433.7</v>
      </c>
      <c r="L1853" vm="5636">
        <f ca="1"/>
        <v>314.75</v>
      </c>
      <c r="M1853" s="19" vm="13342">
        <f ca="1"/>
        <v>18409.650000000001</v>
      </c>
      <c r="N1853" s="16">
        <f t="shared" ca="1" si="377"/>
        <v>6.1467968742659365E-4</v>
      </c>
      <c r="O1853" s="16">
        <f t="shared" ca="1" si="376"/>
        <v>-6.5451379049086744E-3</v>
      </c>
      <c r="P1853" s="16">
        <f t="shared" ca="1" si="378"/>
        <v>-6.5451379049086744E-3</v>
      </c>
      <c r="Q1853" s="16">
        <f t="shared" ca="1" si="379"/>
        <v>-4.2501256039975045E-2</v>
      </c>
      <c r="R1853" s="16">
        <f t="shared" ca="1" si="380"/>
        <v>4.2257483692262267E-2</v>
      </c>
      <c r="S1853" s="16">
        <f t="shared" ca="1" si="388"/>
        <v>3.0061648972958955E-3</v>
      </c>
      <c r="T1853" s="16">
        <f t="shared" ca="1" si="381"/>
        <v>2.3799536749211377E-2</v>
      </c>
      <c r="U1853" s="16">
        <f t="shared" ca="1" si="382"/>
        <v>7.4942549589257727E-3</v>
      </c>
      <c r="V1853" s="16">
        <f t="shared" ca="1" si="383"/>
        <v>7.4942549589257727E-3</v>
      </c>
      <c r="W1853" s="16">
        <f t="shared" ca="1" si="384"/>
        <v>8.2533171204252111E-3</v>
      </c>
      <c r="X1853" s="16">
        <f t="shared" ca="1" si="385"/>
        <v>7.8590940451865338E-3</v>
      </c>
      <c r="Y1853" s="16">
        <f t="shared" ca="1" si="386"/>
        <v>0</v>
      </c>
      <c r="Z1853" s="16">
        <f t="shared" ca="1" si="387"/>
        <v>0</v>
      </c>
    </row>
    <row r="1854" spans="2:26" x14ac:dyDescent="0.35">
      <c r="B1854" vm="13343">
        <f ca="1"/>
        <v>44880</v>
      </c>
      <c r="C1854" vm="13344">
        <f ca="1"/>
        <v>906.9</v>
      </c>
      <c r="E1854" vm="13345">
        <f ca="1"/>
        <v>107.05</v>
      </c>
      <c r="F1854" vm="7058">
        <f ca="1"/>
        <v>70.349999999999994</v>
      </c>
      <c r="G1854" vm="6575">
        <f ca="1"/>
        <v>314.3</v>
      </c>
      <c r="H1854" vm="10957">
        <f ca="1"/>
        <v>42.95</v>
      </c>
      <c r="J1854" vm="13346">
        <f ca="1"/>
        <v>334</v>
      </c>
      <c r="K1854" vm="13347">
        <f ca="1"/>
        <v>437.15</v>
      </c>
      <c r="L1854" vm="5781">
        <f ca="1"/>
        <v>318.64999999999998</v>
      </c>
      <c r="M1854" s="19" vm="13348">
        <f ca="1"/>
        <v>18343.900000000001</v>
      </c>
      <c r="N1854" s="16">
        <f t="shared" ca="1" si="377"/>
        <v>1.3152607817321572E-2</v>
      </c>
      <c r="O1854" s="16">
        <f t="shared" ca="1" si="376"/>
        <v>4.2125033039475904E-3</v>
      </c>
      <c r="P1854" s="16">
        <f t="shared" ca="1" si="378"/>
        <v>4.2125033039475904E-3</v>
      </c>
      <c r="Q1854" s="16">
        <f t="shared" ca="1" si="379"/>
        <v>-1.4815085785140812E-2</v>
      </c>
      <c r="R1854" s="16">
        <f t="shared" ca="1" si="380"/>
        <v>1.5874621826524108E-2</v>
      </c>
      <c r="S1854" s="16">
        <f t="shared" ca="1" si="388"/>
        <v>2.5481539681542656E-3</v>
      </c>
      <c r="T1854" s="16">
        <f t="shared" ca="1" si="381"/>
        <v>7.9233347855793695E-3</v>
      </c>
      <c r="U1854" s="16">
        <f t="shared" ca="1" si="382"/>
        <v>1.2314648835846459E-2</v>
      </c>
      <c r="V1854" s="16">
        <f t="shared" ca="1" si="383"/>
        <v>1.2314648835846459E-2</v>
      </c>
      <c r="W1854" s="16">
        <f t="shared" ca="1" si="384"/>
        <v>1.2060709640692077E-2</v>
      </c>
      <c r="X1854" s="16">
        <f t="shared" ca="1" si="385"/>
        <v>1.16664865654534E-2</v>
      </c>
      <c r="Y1854" s="16">
        <f t="shared" ca="1" si="386"/>
        <v>0</v>
      </c>
      <c r="Z1854" s="16">
        <f t="shared" ca="1" si="387"/>
        <v>0</v>
      </c>
    </row>
    <row r="1855" spans="2:26" x14ac:dyDescent="0.35">
      <c r="B1855" vm="13349">
        <f ca="1"/>
        <v>44881</v>
      </c>
      <c r="C1855" vm="13350">
        <f ca="1"/>
        <v>887.35</v>
      </c>
      <c r="E1855" vm="13351">
        <f ca="1"/>
        <v>108.3</v>
      </c>
      <c r="F1855" vm="1923">
        <f ca="1"/>
        <v>70.599999999999994</v>
      </c>
      <c r="G1855" vm="13352">
        <f ca="1"/>
        <v>319.05</v>
      </c>
      <c r="H1855" vm="13353">
        <f ca="1"/>
        <v>42.7</v>
      </c>
      <c r="J1855" vm="11454">
        <f ca="1"/>
        <v>331.95</v>
      </c>
      <c r="K1855" vm="203">
        <f ca="1"/>
        <v>431.55</v>
      </c>
      <c r="L1855" vm="11663">
        <f ca="1"/>
        <v>311.95</v>
      </c>
      <c r="M1855" s="19" vm="13354">
        <f ca="1"/>
        <v>18307.650000000001</v>
      </c>
      <c r="N1855" s="16">
        <f t="shared" ca="1" si="377"/>
        <v>-2.1792697472948142E-2</v>
      </c>
      <c r="O1855" s="16">
        <f t="shared" ca="1" si="376"/>
        <v>1.160913897125304E-2</v>
      </c>
      <c r="P1855" s="16">
        <f t="shared" ca="1" si="378"/>
        <v>1.160913897125304E-2</v>
      </c>
      <c r="Q1855" s="16">
        <f t="shared" ca="1" si="379"/>
        <v>3.5473609387982347E-3</v>
      </c>
      <c r="R1855" s="16">
        <f t="shared" ca="1" si="380"/>
        <v>1.499988651083399E-2</v>
      </c>
      <c r="S1855" s="16">
        <f t="shared" ca="1" si="388"/>
        <v>-6.1566378115320841E-3</v>
      </c>
      <c r="T1855" s="16">
        <f t="shared" ca="1" si="381"/>
        <v>-1.2893006961233335E-2</v>
      </c>
      <c r="U1855" s="16">
        <f t="shared" ca="1" si="382"/>
        <v>-2.1250403203507792E-2</v>
      </c>
      <c r="V1855" s="16">
        <f t="shared" ca="1" si="383"/>
        <v>-2.1250403203507792E-2</v>
      </c>
      <c r="W1855" s="16">
        <f t="shared" ca="1" si="384"/>
        <v>-1.9039404305562547E-2</v>
      </c>
      <c r="X1855" s="16">
        <f t="shared" ca="1" si="385"/>
        <v>0</v>
      </c>
      <c r="Y1855" s="16">
        <f t="shared" ca="1" si="386"/>
        <v>1.9433627380801222E-2</v>
      </c>
      <c r="Z1855" s="16">
        <f t="shared" ca="1" si="387"/>
        <v>1.9598608371391869E-2</v>
      </c>
    </row>
    <row r="1856" spans="2:26" x14ac:dyDescent="0.35">
      <c r="B1856" vm="13355">
        <f ca="1"/>
        <v>44882</v>
      </c>
      <c r="C1856" vm="13356">
        <f ca="1"/>
        <v>890.85</v>
      </c>
      <c r="E1856" vm="13357">
        <f ca="1"/>
        <v>110.6</v>
      </c>
      <c r="F1856" vm="7058">
        <f ca="1"/>
        <v>70.349999999999994</v>
      </c>
      <c r="G1856" vm="13358">
        <f ca="1"/>
        <v>324.25</v>
      </c>
      <c r="H1856" vm="13255">
        <f ca="1"/>
        <v>41.95</v>
      </c>
      <c r="J1856" vm="13359">
        <f ca="1"/>
        <v>337.45</v>
      </c>
      <c r="K1856" vm="13360">
        <f ca="1"/>
        <v>423.15</v>
      </c>
      <c r="L1856" vm="13361">
        <f ca="1"/>
        <v>307.3</v>
      </c>
      <c r="M1856" s="19" vm="13362">
        <f ca="1"/>
        <v>18159.95</v>
      </c>
      <c r="N1856" s="16">
        <f t="shared" ca="1" si="377"/>
        <v>3.9365701494050755E-3</v>
      </c>
      <c r="O1856" s="16">
        <f t="shared" ca="1" si="376"/>
        <v>2.1014935081289515E-2</v>
      </c>
      <c r="P1856" s="16">
        <f t="shared" ca="1" si="378"/>
        <v>2.1014935081289515E-2</v>
      </c>
      <c r="Q1856" s="16">
        <f t="shared" ca="1" si="379"/>
        <v>-3.5473609387983093E-3</v>
      </c>
      <c r="R1856" s="16">
        <f t="shared" ca="1" si="380"/>
        <v>1.6166992882197351E-2</v>
      </c>
      <c r="S1856" s="16">
        <f t="shared" ca="1" si="388"/>
        <v>1.6432996024247089E-2</v>
      </c>
      <c r="T1856" s="16">
        <f t="shared" ca="1" si="381"/>
        <v>-1.9656652549551713E-2</v>
      </c>
      <c r="U1856" s="16">
        <f t="shared" ca="1" si="382"/>
        <v>-1.50184494203563E-2</v>
      </c>
      <c r="V1856" s="16">
        <f t="shared" ca="1" si="383"/>
        <v>-1.50184494203563E-2</v>
      </c>
      <c r="W1856" s="16">
        <f t="shared" ca="1" si="384"/>
        <v>-1.2975821070753553E-2</v>
      </c>
      <c r="X1856" s="16">
        <f t="shared" ca="1" si="385"/>
        <v>0</v>
      </c>
      <c r="Y1856" s="16">
        <f t="shared" ca="1" si="386"/>
        <v>1.337004414599223E-2</v>
      </c>
      <c r="Z1856" s="16">
        <f t="shared" ca="1" si="387"/>
        <v>1.3535025136582874E-2</v>
      </c>
    </row>
    <row r="1857" spans="2:26" x14ac:dyDescent="0.35">
      <c r="B1857" vm="13363">
        <f ca="1"/>
        <v>44883</v>
      </c>
      <c r="C1857" vm="13364">
        <f ca="1"/>
        <v>888.9</v>
      </c>
      <c r="E1857" vm="10601">
        <f ca="1"/>
        <v>107.35</v>
      </c>
      <c r="F1857" vm="7953">
        <f ca="1"/>
        <v>70.75</v>
      </c>
      <c r="G1857" vm="6629">
        <f ca="1"/>
        <v>323.39999999999998</v>
      </c>
      <c r="H1857" vm="10136">
        <f ca="1"/>
        <v>42.05</v>
      </c>
      <c r="J1857" vm="285">
        <f ca="1"/>
        <v>329.3</v>
      </c>
      <c r="K1857" vm="6103">
        <f ca="1"/>
        <v>423.8</v>
      </c>
      <c r="L1857" vm="13365">
        <f ca="1"/>
        <v>310.39999999999998</v>
      </c>
      <c r="M1857" s="19" vm="13366">
        <f ca="1"/>
        <v>18244.2</v>
      </c>
      <c r="N1857" s="16">
        <f t="shared" ca="1" si="377"/>
        <v>-2.191319882349736E-3</v>
      </c>
      <c r="O1857" s="16">
        <f t="shared" ca="1" si="376"/>
        <v>-2.9825564763444338E-2</v>
      </c>
      <c r="P1857" s="16">
        <f t="shared" ca="1" si="378"/>
        <v>-2.9825564763444338E-2</v>
      </c>
      <c r="Q1857" s="16">
        <f t="shared" ca="1" si="379"/>
        <v>5.6697529629490123E-3</v>
      </c>
      <c r="R1857" s="16">
        <f t="shared" ca="1" si="380"/>
        <v>-2.6248760535468956E-3</v>
      </c>
      <c r="S1857" s="16">
        <f t="shared" ca="1" si="388"/>
        <v>-2.4448161807096868E-2</v>
      </c>
      <c r="T1857" s="16">
        <f t="shared" ca="1" si="381"/>
        <v>1.5349197180837407E-3</v>
      </c>
      <c r="U1857" s="16">
        <f t="shared" ca="1" si="382"/>
        <v>1.0037319172624532E-2</v>
      </c>
      <c r="V1857" s="16">
        <f t="shared" ca="1" si="383"/>
        <v>1.0037319172624532E-2</v>
      </c>
      <c r="W1857" s="16">
        <f t="shared" ca="1" si="384"/>
        <v>8.9457447785170896E-3</v>
      </c>
      <c r="X1857" s="16">
        <f t="shared" ca="1" si="385"/>
        <v>8.5515217032784124E-3</v>
      </c>
      <c r="Y1857" s="16">
        <f t="shared" ca="1" si="386"/>
        <v>0</v>
      </c>
      <c r="Z1857" s="16">
        <f t="shared" ca="1" si="387"/>
        <v>0</v>
      </c>
    </row>
    <row r="1858" spans="2:26" x14ac:dyDescent="0.35">
      <c r="B1858" vm="13367">
        <f ca="1"/>
        <v>44886</v>
      </c>
      <c r="C1858" vm="13368">
        <f ca="1"/>
        <v>871.6</v>
      </c>
      <c r="E1858" vm="13369">
        <f ca="1"/>
        <v>105.8</v>
      </c>
      <c r="F1858" vm="7927">
        <f ca="1"/>
        <v>72.05</v>
      </c>
      <c r="G1858" vm="318">
        <f ca="1"/>
        <v>324.5</v>
      </c>
      <c r="H1858" vm="13370">
        <f ca="1"/>
        <v>41.7</v>
      </c>
      <c r="J1858" vm="6091">
        <f ca="1"/>
        <v>332.5</v>
      </c>
      <c r="K1858" vm="6121">
        <f ca="1"/>
        <v>421.1</v>
      </c>
      <c r="L1858" vm="141">
        <f ca="1"/>
        <v>307.89999999999998</v>
      </c>
      <c r="M1858" s="19" vm="13371">
        <f ca="1"/>
        <v>18267.25</v>
      </c>
      <c r="N1858" s="16">
        <f t="shared" ca="1" si="377"/>
        <v>-1.9654140177164374E-2</v>
      </c>
      <c r="O1858" s="16">
        <f t="shared" ca="1" si="376"/>
        <v>-1.4544004900590955E-2</v>
      </c>
      <c r="P1858" s="16">
        <f t="shared" ca="1" si="378"/>
        <v>-1.4544004900590955E-2</v>
      </c>
      <c r="Q1858" s="16">
        <f t="shared" ca="1" si="379"/>
        <v>1.8207785922183955E-2</v>
      </c>
      <c r="R1858" s="16">
        <f t="shared" ca="1" si="380"/>
        <v>3.3955890011383287E-3</v>
      </c>
      <c r="S1858" s="16">
        <f t="shared" ca="1" si="388"/>
        <v>9.670670713590148E-3</v>
      </c>
      <c r="T1858" s="16">
        <f t="shared" ca="1" si="381"/>
        <v>-6.3913106663166293E-3</v>
      </c>
      <c r="U1858" s="16">
        <f t="shared" ca="1" si="382"/>
        <v>-8.0867333786089676E-3</v>
      </c>
      <c r="V1858" s="16">
        <f t="shared" ca="1" si="383"/>
        <v>-8.0867333786089676E-3</v>
      </c>
      <c r="W1858" s="16">
        <f t="shared" ca="1" si="384"/>
        <v>-7.3774974898572071E-3</v>
      </c>
      <c r="X1858" s="16">
        <f t="shared" ca="1" si="385"/>
        <v>0</v>
      </c>
      <c r="Y1858" s="16">
        <f t="shared" ca="1" si="386"/>
        <v>7.7717205650958843E-3</v>
      </c>
      <c r="Z1858" s="16">
        <f t="shared" ca="1" si="387"/>
        <v>7.9367015556865289E-3</v>
      </c>
    </row>
    <row r="1859" spans="2:26" x14ac:dyDescent="0.35">
      <c r="B1859" vm="13372">
        <f ca="1"/>
        <v>44887</v>
      </c>
      <c r="C1859" vm="13373">
        <f ca="1"/>
        <v>882.45</v>
      </c>
      <c r="E1859" vm="13374">
        <f ca="1"/>
        <v>107.45</v>
      </c>
      <c r="F1859" vm="7200">
        <f ca="1"/>
        <v>74.05</v>
      </c>
      <c r="G1859" vm="13375">
        <f ca="1"/>
        <v>319.55</v>
      </c>
      <c r="H1859" vm="9171">
        <f ca="1"/>
        <v>41.85</v>
      </c>
      <c r="J1859" vm="4591">
        <f ca="1"/>
        <v>331</v>
      </c>
      <c r="K1859" vm="13376">
        <f ca="1"/>
        <v>424.7</v>
      </c>
      <c r="L1859" vm="6769">
        <f ca="1"/>
        <v>310.10000000000002</v>
      </c>
      <c r="M1859" s="19" vm="13377">
        <f ca="1"/>
        <v>18484.099999999999</v>
      </c>
      <c r="N1859" s="16">
        <f t="shared" ca="1" si="377"/>
        <v>1.2371526908109961E-2</v>
      </c>
      <c r="O1859" s="16">
        <f t="shared" ref="O1859:O1922" ca="1" si="389">LN(E1859/E1858)</f>
        <v>1.5475103664320441E-2</v>
      </c>
      <c r="P1859" s="16">
        <f t="shared" ca="1" si="378"/>
        <v>1.5475103664320441E-2</v>
      </c>
      <c r="Q1859" s="16">
        <f t="shared" ca="1" si="379"/>
        <v>2.7380218268276701E-2</v>
      </c>
      <c r="R1859" s="16">
        <f t="shared" ca="1" si="380"/>
        <v>-1.5371780047853887E-2</v>
      </c>
      <c r="S1859" s="16">
        <f t="shared" ca="1" si="388"/>
        <v>-4.5214847188458961E-3</v>
      </c>
      <c r="T1859" s="16">
        <f t="shared" ca="1" si="381"/>
        <v>8.5127021513433689E-3</v>
      </c>
      <c r="U1859" s="16">
        <f t="shared" ca="1" si="382"/>
        <v>7.1197711759488254E-3</v>
      </c>
      <c r="V1859" s="16">
        <f t="shared" ca="1" si="383"/>
        <v>7.1197711759488254E-3</v>
      </c>
      <c r="W1859" s="16">
        <f t="shared" ca="1" si="384"/>
        <v>6.4711489749865918E-3</v>
      </c>
      <c r="X1859" s="16">
        <f t="shared" ca="1" si="385"/>
        <v>6.0769258997479146E-3</v>
      </c>
      <c r="Y1859" s="16">
        <f t="shared" ca="1" si="386"/>
        <v>0</v>
      </c>
      <c r="Z1859" s="16">
        <f t="shared" ca="1" si="387"/>
        <v>0</v>
      </c>
    </row>
    <row r="1860" spans="2:26" x14ac:dyDescent="0.35">
      <c r="B1860" vm="13378">
        <f ca="1"/>
        <v>44888</v>
      </c>
      <c r="C1860" vm="13379">
        <f ca="1"/>
        <v>873.6</v>
      </c>
      <c r="E1860" vm="13380">
        <f ca="1"/>
        <v>106.9</v>
      </c>
      <c r="F1860" vm="1933">
        <f ca="1"/>
        <v>74.95</v>
      </c>
      <c r="G1860" vm="13381">
        <f ca="1"/>
        <v>301.05</v>
      </c>
      <c r="H1860" vm="13382">
        <f ca="1"/>
        <v>41.9</v>
      </c>
      <c r="J1860" vm="6091">
        <f ca="1"/>
        <v>332.5</v>
      </c>
      <c r="K1860" vm="13383">
        <f ca="1"/>
        <v>424.05</v>
      </c>
      <c r="L1860" vm="12717">
        <f ca="1"/>
        <v>307.85000000000002</v>
      </c>
      <c r="M1860" s="19" vm="13384">
        <f ca="1"/>
        <v>18512.75</v>
      </c>
      <c r="N1860" s="16">
        <f t="shared" ca="1" si="377"/>
        <v>-1.0079524987934085E-2</v>
      </c>
      <c r="O1860" s="16">
        <f t="shared" ca="1" si="389"/>
        <v>-5.1318050575198783E-3</v>
      </c>
      <c r="P1860" s="16">
        <f t="shared" ca="1" si="378"/>
        <v>-5.1318050575198783E-3</v>
      </c>
      <c r="Q1860" s="16">
        <f t="shared" ca="1" si="379"/>
        <v>1.2080683834799022E-2</v>
      </c>
      <c r="R1860" s="16">
        <f t="shared" ca="1" si="380"/>
        <v>-5.963739218583388E-2</v>
      </c>
      <c r="S1860" s="16">
        <f t="shared" ca="1" si="388"/>
        <v>4.5214847188458371E-3</v>
      </c>
      <c r="T1860" s="16">
        <f t="shared" ca="1" si="381"/>
        <v>-1.5316645115163291E-3</v>
      </c>
      <c r="U1860" s="16">
        <f t="shared" ca="1" si="382"/>
        <v>-7.2821747491841728E-3</v>
      </c>
      <c r="V1860" s="16">
        <f t="shared" ca="1" si="383"/>
        <v>-7.2821747491841728E-3</v>
      </c>
      <c r="W1860" s="16">
        <f t="shared" ca="1" si="384"/>
        <v>-9.385458168633674E-3</v>
      </c>
      <c r="X1860" s="16">
        <f t="shared" ca="1" si="385"/>
        <v>0</v>
      </c>
      <c r="Y1860" s="16">
        <f t="shared" ca="1" si="386"/>
        <v>9.7796812438723513E-3</v>
      </c>
      <c r="Z1860" s="16">
        <f t="shared" ca="1" si="387"/>
        <v>9.9446622344629958E-3</v>
      </c>
    </row>
    <row r="1861" spans="2:26" x14ac:dyDescent="0.35">
      <c r="B1861" vm="13385">
        <f ca="1"/>
        <v>44889</v>
      </c>
      <c r="C1861" vm="13386">
        <f ca="1"/>
        <v>876.65</v>
      </c>
      <c r="E1861" vm="10051">
        <f ca="1"/>
        <v>107</v>
      </c>
      <c r="F1861" vm="11342">
        <f ca="1"/>
        <v>74.8</v>
      </c>
      <c r="G1861" vm="13387">
        <f ca="1"/>
        <v>296.2</v>
      </c>
      <c r="H1861" vm="9448">
        <f ca="1"/>
        <v>43.45</v>
      </c>
      <c r="J1861" vm="765">
        <f ca="1"/>
        <v>334.2</v>
      </c>
      <c r="K1861" vm="13388">
        <f ca="1"/>
        <v>423.4</v>
      </c>
      <c r="L1861" vm="5498">
        <f ca="1"/>
        <v>310.89999999999998</v>
      </c>
      <c r="M1861" s="19" vm="13389">
        <f ca="1"/>
        <v>18562.75</v>
      </c>
      <c r="N1861" s="16">
        <f t="shared" ca="1" si="377"/>
        <v>3.4852199254967989E-3</v>
      </c>
      <c r="O1861" s="16">
        <f t="shared" ca="1" si="389"/>
        <v>9.350164309066464E-4</v>
      </c>
      <c r="P1861" s="16">
        <f t="shared" ca="1" si="378"/>
        <v>9.350164309066464E-4</v>
      </c>
      <c r="Q1861" s="16">
        <f t="shared" ca="1" si="379"/>
        <v>-2.0033395681751734E-3</v>
      </c>
      <c r="R1861" s="16">
        <f t="shared" ca="1" si="380"/>
        <v>-1.6241462076758501E-2</v>
      </c>
      <c r="S1861" s="16">
        <f t="shared" ca="1" si="388"/>
        <v>5.099756065384581E-3</v>
      </c>
      <c r="T1861" s="16">
        <f t="shared" ca="1" si="381"/>
        <v>-1.5340141069442937E-3</v>
      </c>
      <c r="U1861" s="16">
        <f t="shared" ca="1" si="382"/>
        <v>9.8586657074888583E-3</v>
      </c>
      <c r="V1861" s="16">
        <f t="shared" ca="1" si="383"/>
        <v>9.8586657074888583E-3</v>
      </c>
      <c r="W1861" s="16">
        <f t="shared" ca="1" si="384"/>
        <v>8.3839862020406164E-3</v>
      </c>
      <c r="X1861" s="16">
        <f t="shared" ca="1" si="385"/>
        <v>7.9897631268019392E-3</v>
      </c>
      <c r="Y1861" s="16">
        <f t="shared" ca="1" si="386"/>
        <v>0</v>
      </c>
      <c r="Z1861" s="16">
        <f t="shared" ca="1" si="387"/>
        <v>0</v>
      </c>
    </row>
    <row r="1862" spans="2:26" x14ac:dyDescent="0.35">
      <c r="B1862" vm="13390">
        <f ca="1"/>
        <v>44890</v>
      </c>
      <c r="C1862" vm="13391">
        <f ca="1"/>
        <v>879.6</v>
      </c>
      <c r="E1862" vm="13392">
        <f ca="1"/>
        <v>107.15</v>
      </c>
      <c r="F1862" vm="13393">
        <f ca="1"/>
        <v>81.95</v>
      </c>
      <c r="G1862" vm="10917">
        <f ca="1"/>
        <v>297.10000000000002</v>
      </c>
      <c r="H1862" vm="13394">
        <f ca="1"/>
        <v>43.85</v>
      </c>
      <c r="J1862" vm="13395">
        <f ca="1"/>
        <v>335.5</v>
      </c>
      <c r="K1862" vm="5672">
        <f ca="1"/>
        <v>433.2</v>
      </c>
      <c r="L1862" vm="5610">
        <f ca="1"/>
        <v>316.55</v>
      </c>
      <c r="M1862" s="19" vm="13396">
        <f ca="1"/>
        <v>18618.05</v>
      </c>
      <c r="N1862" s="16">
        <f t="shared" ca="1" si="377"/>
        <v>3.3594337644687108E-3</v>
      </c>
      <c r="O1862" s="16">
        <f t="shared" ca="1" si="389"/>
        <v>1.4008874576799787E-3</v>
      </c>
      <c r="P1862" s="16">
        <f t="shared" ca="1" si="378"/>
        <v>1.4008874576799787E-3</v>
      </c>
      <c r="Q1862" s="16">
        <f t="shared" ca="1" si="379"/>
        <v>9.1291420209407226E-2</v>
      </c>
      <c r="R1862" s="16">
        <f t="shared" ca="1" si="380"/>
        <v>3.033880634863686E-3</v>
      </c>
      <c r="S1862" s="16">
        <f t="shared" ca="1" si="388"/>
        <v>3.8823402504431482E-3</v>
      </c>
      <c r="T1862" s="16">
        <f t="shared" ca="1" si="381"/>
        <v>2.2882156426070766E-2</v>
      </c>
      <c r="U1862" s="16">
        <f t="shared" ca="1" si="382"/>
        <v>1.8009889925427423E-2</v>
      </c>
      <c r="V1862" s="16">
        <f t="shared" ca="1" si="383"/>
        <v>1.8009889925427423E-2</v>
      </c>
      <c r="W1862" s="16">
        <f t="shared" ca="1" si="384"/>
        <v>1.7992221546115787E-2</v>
      </c>
      <c r="X1862" s="16">
        <f t="shared" ca="1" si="385"/>
        <v>1.7597998470877112E-2</v>
      </c>
      <c r="Y1862" s="16">
        <f t="shared" ca="1" si="386"/>
        <v>0</v>
      </c>
      <c r="Z1862" s="16">
        <f t="shared" ca="1" si="387"/>
        <v>0</v>
      </c>
    </row>
    <row r="1863" spans="2:26" x14ac:dyDescent="0.35">
      <c r="B1863" vm="13397">
        <f ca="1"/>
        <v>44893</v>
      </c>
      <c r="C1863" vm="11328">
        <f ca="1"/>
        <v>878.6</v>
      </c>
      <c r="E1863" vm="13398">
        <f ca="1"/>
        <v>107.4</v>
      </c>
      <c r="F1863" vm="6506">
        <f ca="1"/>
        <v>81.400000000000006</v>
      </c>
      <c r="G1863" vm="13399">
        <f ca="1"/>
        <v>301.10000000000002</v>
      </c>
      <c r="H1863" vm="13400">
        <f ca="1"/>
        <v>43.75</v>
      </c>
      <c r="J1863" vm="6221">
        <f ca="1"/>
        <v>345.6</v>
      </c>
      <c r="K1863" vm="13401">
        <f ca="1"/>
        <v>433.25</v>
      </c>
      <c r="L1863" vm="13402">
        <f ca="1"/>
        <v>310.55</v>
      </c>
      <c r="M1863" s="19" vm="13403">
        <f ca="1"/>
        <v>18758.349999999999</v>
      </c>
      <c r="N1863" s="16">
        <f t="shared" ca="1" si="377"/>
        <v>-1.1375271389269229E-3</v>
      </c>
      <c r="O1863" s="16">
        <f t="shared" ca="1" si="389"/>
        <v>2.3304601551782877E-3</v>
      </c>
      <c r="P1863" s="16">
        <f t="shared" ca="1" si="378"/>
        <v>2.3304601551782877E-3</v>
      </c>
      <c r="Q1863" s="16">
        <f t="shared" ca="1" si="379"/>
        <v>-6.7340321813440683E-3</v>
      </c>
      <c r="R1863" s="16">
        <f t="shared" ca="1" si="380"/>
        <v>1.3373653019126189E-2</v>
      </c>
      <c r="S1863" s="16">
        <f t="shared" ca="1" si="388"/>
        <v>2.966008051816418E-2</v>
      </c>
      <c r="T1863" s="16">
        <f t="shared" ca="1" si="381"/>
        <v>1.1541346887994152E-4</v>
      </c>
      <c r="U1863" s="16">
        <f t="shared" ca="1" si="382"/>
        <v>-1.9136287984823541E-2</v>
      </c>
      <c r="V1863" s="16">
        <f t="shared" ca="1" si="383"/>
        <v>-1.9136287984823541E-2</v>
      </c>
      <c r="W1863" s="16">
        <f t="shared" ca="1" si="384"/>
        <v>-1.7097553218480312E-2</v>
      </c>
      <c r="X1863" s="16">
        <f t="shared" ca="1" si="385"/>
        <v>0</v>
      </c>
      <c r="Y1863" s="16">
        <f t="shared" ca="1" si="386"/>
        <v>1.7491776293718987E-2</v>
      </c>
      <c r="Z1863" s="16">
        <f t="shared" ca="1" si="387"/>
        <v>1.7656757284309633E-2</v>
      </c>
    </row>
    <row r="1864" spans="2:26" x14ac:dyDescent="0.35">
      <c r="B1864" vm="13404">
        <f ca="1"/>
        <v>44894</v>
      </c>
      <c r="C1864" vm="13405">
        <f ca="1"/>
        <v>878.2</v>
      </c>
      <c r="E1864" vm="10027">
        <f ca="1"/>
        <v>106.15</v>
      </c>
      <c r="F1864" vm="1568">
        <f ca="1"/>
        <v>81.05</v>
      </c>
      <c r="G1864" vm="4281">
        <f ca="1"/>
        <v>303.14999999999998</v>
      </c>
      <c r="H1864" vm="13353">
        <f ca="1"/>
        <v>42.7</v>
      </c>
      <c r="J1864" vm="5748">
        <f ca="1"/>
        <v>343.35</v>
      </c>
      <c r="K1864" vm="180">
        <f ca="1"/>
        <v>433.15</v>
      </c>
      <c r="L1864" vm="818">
        <f ca="1"/>
        <v>301.85000000000002</v>
      </c>
      <c r="M1864" s="19" vm="13406">
        <f ca="1"/>
        <v>18812.5</v>
      </c>
      <c r="N1864" s="16">
        <f t="shared" ca="1" si="377"/>
        <v>-4.553734140620658E-4</v>
      </c>
      <c r="O1864" s="16">
        <f t="shared" ca="1" si="389"/>
        <v>-1.170699392549924E-2</v>
      </c>
      <c r="P1864" s="16">
        <f t="shared" ca="1" si="378"/>
        <v>-1.170699392549924E-2</v>
      </c>
      <c r="Q1864" s="16">
        <f t="shared" ca="1" si="379"/>
        <v>-4.3090248268095824E-3</v>
      </c>
      <c r="R1864" s="16">
        <f t="shared" ca="1" si="380"/>
        <v>6.7852970300515177E-3</v>
      </c>
      <c r="S1864" s="16">
        <f t="shared" ca="1" si="388"/>
        <v>-6.5317018632151244E-3</v>
      </c>
      <c r="T1864" s="16">
        <f t="shared" ca="1" si="381"/>
        <v>-2.308402595661752E-4</v>
      </c>
      <c r="U1864" s="16">
        <f t="shared" ca="1" si="382"/>
        <v>-2.8414713762876749E-2</v>
      </c>
      <c r="V1864" s="16">
        <f t="shared" ca="1" si="383"/>
        <v>-2.8414713762876749E-2</v>
      </c>
      <c r="W1864" s="16">
        <f t="shared" ca="1" si="384"/>
        <v>-2.6058478721255964E-2</v>
      </c>
      <c r="X1864" s="16">
        <f t="shared" ca="1" si="385"/>
        <v>0</v>
      </c>
      <c r="Y1864" s="16">
        <f t="shared" ca="1" si="386"/>
        <v>2.645270179649464E-2</v>
      </c>
      <c r="Z1864" s="16">
        <f t="shared" ca="1" si="387"/>
        <v>2.6617682787085286E-2</v>
      </c>
    </row>
    <row r="1865" spans="2:26" x14ac:dyDescent="0.35">
      <c r="B1865" vm="13407">
        <f ca="1"/>
        <v>44895</v>
      </c>
      <c r="C1865" vm="13408">
        <f ca="1"/>
        <v>881</v>
      </c>
      <c r="E1865" vm="1013">
        <f ca="1"/>
        <v>105.1</v>
      </c>
      <c r="F1865" vm="13409">
        <f ca="1"/>
        <v>83.7</v>
      </c>
      <c r="G1865" vm="6560">
        <f ca="1"/>
        <v>307.25</v>
      </c>
      <c r="H1865" vm="10136">
        <f ca="1"/>
        <v>42.05</v>
      </c>
      <c r="J1865" vm="4743">
        <f ca="1"/>
        <v>348.55</v>
      </c>
      <c r="K1865" vm="13410">
        <f ca="1"/>
        <v>439.4</v>
      </c>
      <c r="L1865" vm="5443">
        <f ca="1"/>
        <v>304.35000000000002</v>
      </c>
      <c r="M1865" s="19" vm="13411">
        <f ca="1"/>
        <v>18696.099999999999</v>
      </c>
      <c r="N1865" s="16">
        <f t="shared" ca="1" si="377"/>
        <v>3.1832678085624891E-3</v>
      </c>
      <c r="O1865" s="16">
        <f t="shared" ca="1" si="389"/>
        <v>-9.9409102663597267E-3</v>
      </c>
      <c r="P1865" s="16">
        <f t="shared" ca="1" si="378"/>
        <v>-9.9409102663597267E-3</v>
      </c>
      <c r="Q1865" s="16">
        <f t="shared" ca="1" si="379"/>
        <v>3.2172729313744659E-2</v>
      </c>
      <c r="R1865" s="16">
        <f t="shared" ca="1" si="380"/>
        <v>1.3434015928404621E-2</v>
      </c>
      <c r="S1865" s="16">
        <f t="shared" ca="1" si="388"/>
        <v>1.5031356865722215E-2</v>
      </c>
      <c r="T1865" s="16">
        <f t="shared" ca="1" si="381"/>
        <v>1.4326071614360506E-2</v>
      </c>
      <c r="U1865" s="16">
        <f t="shared" ca="1" si="382"/>
        <v>8.2481496974982794E-3</v>
      </c>
      <c r="V1865" s="16">
        <f t="shared" ca="1" si="383"/>
        <v>8.2481496974982794E-3</v>
      </c>
      <c r="W1865" s="16">
        <f t="shared" ca="1" si="384"/>
        <v>8.616187943825241E-3</v>
      </c>
      <c r="X1865" s="16">
        <f t="shared" ca="1" si="385"/>
        <v>8.2219648685865638E-3</v>
      </c>
      <c r="Y1865" s="16">
        <f t="shared" ca="1" si="386"/>
        <v>0</v>
      </c>
      <c r="Z1865" s="16">
        <f t="shared" ca="1" si="387"/>
        <v>0</v>
      </c>
    </row>
    <row r="1866" spans="2:26" x14ac:dyDescent="0.35">
      <c r="B1866" vm="13412">
        <f ca="1"/>
        <v>44896</v>
      </c>
      <c r="C1866" vm="13413">
        <f ca="1"/>
        <v>890.55</v>
      </c>
      <c r="E1866" vm="6209">
        <f ca="1"/>
        <v>104.15</v>
      </c>
      <c r="F1866" vm="13414">
        <f ca="1"/>
        <v>84.65</v>
      </c>
      <c r="G1866" vm="3486">
        <f ca="1"/>
        <v>307</v>
      </c>
      <c r="H1866" vm="10136">
        <f ca="1"/>
        <v>42.05</v>
      </c>
      <c r="J1866" vm="6229">
        <f ca="1"/>
        <v>345</v>
      </c>
      <c r="K1866" vm="13415">
        <f ca="1"/>
        <v>438.25</v>
      </c>
      <c r="L1866" vm="6239">
        <f ca="1"/>
        <v>310.25</v>
      </c>
      <c r="M1866" s="19" vm="13416">
        <f ca="1"/>
        <v>18701.05</v>
      </c>
      <c r="N1866" s="16">
        <f t="shared" ca="1" si="377"/>
        <v>1.0781623448614585E-2</v>
      </c>
      <c r="O1866" s="16">
        <f t="shared" ca="1" si="389"/>
        <v>-9.0801101759243694E-3</v>
      </c>
      <c r="P1866" s="16">
        <f t="shared" ca="1" si="378"/>
        <v>-9.0801101759243694E-3</v>
      </c>
      <c r="Q1866" s="16">
        <f t="shared" ca="1" si="379"/>
        <v>1.12861310837147E-2</v>
      </c>
      <c r="R1866" s="16">
        <f t="shared" ca="1" si="380"/>
        <v>-8.1400085894708235E-4</v>
      </c>
      <c r="S1866" s="16">
        <f t="shared" ca="1" si="388"/>
        <v>-1.0237274901048048E-2</v>
      </c>
      <c r="T1866" s="16">
        <f t="shared" ca="1" si="381"/>
        <v>-2.6206361491659287E-3</v>
      </c>
      <c r="U1866" s="16">
        <f t="shared" ca="1" si="382"/>
        <v>1.9200069144783151E-2</v>
      </c>
      <c r="V1866" s="16">
        <f t="shared" ca="1" si="383"/>
        <v>1.9200069144783151E-2</v>
      </c>
      <c r="W1866" s="16">
        <f t="shared" ca="1" si="384"/>
        <v>1.7849683285782493E-2</v>
      </c>
      <c r="X1866" s="16">
        <f t="shared" ca="1" si="385"/>
        <v>1.7455460210543818E-2</v>
      </c>
      <c r="Y1866" s="16">
        <f t="shared" ca="1" si="386"/>
        <v>0</v>
      </c>
      <c r="Z1866" s="16">
        <f t="shared" ca="1" si="387"/>
        <v>0</v>
      </c>
    </row>
    <row r="1867" spans="2:26" x14ac:dyDescent="0.35">
      <c r="B1867" vm="13417">
        <f ca="1"/>
        <v>44897</v>
      </c>
      <c r="C1867" vm="13418">
        <f ca="1"/>
        <v>888.2</v>
      </c>
      <c r="E1867" vm="10027">
        <f ca="1"/>
        <v>106.15</v>
      </c>
      <c r="F1867" vm="13419">
        <f ca="1"/>
        <v>90.55</v>
      </c>
      <c r="G1867" vm="6895">
        <f ca="1"/>
        <v>305.39999999999998</v>
      </c>
      <c r="H1867" vm="13255">
        <f ca="1"/>
        <v>41.95</v>
      </c>
      <c r="J1867" vm="13420">
        <f ca="1"/>
        <v>344.65</v>
      </c>
      <c r="K1867" vm="13421">
        <f ca="1"/>
        <v>435.4</v>
      </c>
      <c r="L1867" vm="6428">
        <f ca="1"/>
        <v>313.85000000000002</v>
      </c>
      <c r="M1867" s="19" vm="13422">
        <f ca="1"/>
        <v>18642.75</v>
      </c>
      <c r="N1867" s="16">
        <f t="shared" ca="1" si="377"/>
        <v>-2.6423065267921725E-3</v>
      </c>
      <c r="O1867" s="16">
        <f t="shared" ca="1" si="389"/>
        <v>1.9021020442284032E-2</v>
      </c>
      <c r="P1867" s="16">
        <f t="shared" ca="1" si="378"/>
        <v>1.9021020442284032E-2</v>
      </c>
      <c r="Q1867" s="16">
        <f t="shared" ca="1" si="379"/>
        <v>6.7377075750277973E-2</v>
      </c>
      <c r="R1867" s="16">
        <f t="shared" ca="1" si="380"/>
        <v>-5.225354802665119E-3</v>
      </c>
      <c r="S1867" s="16">
        <f t="shared" ca="1" si="388"/>
        <v>-1.0150076996990531E-3</v>
      </c>
      <c r="T1867" s="16">
        <f t="shared" ca="1" si="381"/>
        <v>-6.524375000896916E-3</v>
      </c>
      <c r="U1867" s="16">
        <f t="shared" ca="1" si="382"/>
        <v>1.1536740678824278E-2</v>
      </c>
      <c r="V1867" s="16">
        <f t="shared" ca="1" si="383"/>
        <v>1.1536740678824278E-2</v>
      </c>
      <c r="W1867" s="16">
        <f t="shared" ca="1" si="384"/>
        <v>1.1377111299091627E-2</v>
      </c>
      <c r="X1867" s="16">
        <f t="shared" ca="1" si="385"/>
        <v>1.098288822385295E-2</v>
      </c>
      <c r="Y1867" s="16">
        <f t="shared" ca="1" si="386"/>
        <v>0</v>
      </c>
      <c r="Z1867" s="16">
        <f t="shared" ca="1" si="387"/>
        <v>0</v>
      </c>
    </row>
    <row r="1868" spans="2:26" x14ac:dyDescent="0.35">
      <c r="B1868" vm="13423">
        <f ca="1"/>
        <v>44900</v>
      </c>
      <c r="C1868" vm="13424">
        <f ca="1"/>
        <v>893.15</v>
      </c>
      <c r="E1868" vm="13374">
        <f ca="1"/>
        <v>107.45</v>
      </c>
      <c r="F1868" vm="13425">
        <f ca="1"/>
        <v>87.65</v>
      </c>
      <c r="G1868" vm="12451">
        <f ca="1"/>
        <v>314.05</v>
      </c>
      <c r="H1868" vm="13255">
        <f ca="1"/>
        <v>41.95</v>
      </c>
      <c r="J1868" vm="11524">
        <f ca="1"/>
        <v>337.5</v>
      </c>
      <c r="K1868" vm="6244">
        <f ca="1"/>
        <v>428.75</v>
      </c>
      <c r="L1868" vm="13426">
        <f ca="1"/>
        <v>319.25</v>
      </c>
      <c r="M1868" s="19" vm="13427">
        <f ca="1"/>
        <v>18560.5</v>
      </c>
      <c r="N1868" s="16">
        <f t="shared" ca="1" si="377"/>
        <v>5.5575970368914327E-3</v>
      </c>
      <c r="O1868" s="16">
        <f t="shared" ca="1" si="389"/>
        <v>1.2172434939254287E-2</v>
      </c>
      <c r="P1868" s="16">
        <f t="shared" ca="1" si="378"/>
        <v>1.2172434939254287E-2</v>
      </c>
      <c r="Q1868" s="16">
        <f t="shared" ca="1" si="379"/>
        <v>-3.2550572962178802E-2</v>
      </c>
      <c r="R1868" s="16">
        <f t="shared" ca="1" si="380"/>
        <v>2.7929816115857858E-2</v>
      </c>
      <c r="S1868" s="16">
        <f t="shared" ca="1" si="388"/>
        <v>-2.096389901907621E-2</v>
      </c>
      <c r="T1868" s="16">
        <f t="shared" ca="1" si="381"/>
        <v>-1.5391150320297295E-2</v>
      </c>
      <c r="U1868" s="16">
        <f t="shared" ca="1" si="382"/>
        <v>1.7059330149107928E-2</v>
      </c>
      <c r="V1868" s="16">
        <f t="shared" ca="1" si="383"/>
        <v>1.7059330149107928E-2</v>
      </c>
      <c r="W1868" s="16">
        <f t="shared" ca="1" si="384"/>
        <v>1.6684692588135409E-2</v>
      </c>
      <c r="X1868" s="16">
        <f t="shared" ca="1" si="385"/>
        <v>1.6290469512896734E-2</v>
      </c>
      <c r="Y1868" s="16">
        <f t="shared" ca="1" si="386"/>
        <v>0</v>
      </c>
      <c r="Z1868" s="16">
        <f t="shared" ca="1" si="387"/>
        <v>0</v>
      </c>
    </row>
    <row r="1869" spans="2:26" x14ac:dyDescent="0.35">
      <c r="B1869" vm="13428">
        <f ca="1"/>
        <v>44901</v>
      </c>
      <c r="C1869" vm="13429">
        <f ca="1"/>
        <v>896.45</v>
      </c>
      <c r="E1869" vm="9717">
        <f ca="1"/>
        <v>105.7</v>
      </c>
      <c r="F1869" vm="9727">
        <f ca="1"/>
        <v>88</v>
      </c>
      <c r="G1869" vm="12109">
        <f ca="1"/>
        <v>315.05</v>
      </c>
      <c r="H1869" vm="9437">
        <f ca="1"/>
        <v>43.15</v>
      </c>
      <c r="J1869" vm="8112">
        <f ca="1"/>
        <v>335.65</v>
      </c>
      <c r="K1869" vm="12885">
        <f ca="1"/>
        <v>427.1</v>
      </c>
      <c r="L1869" vm="6290">
        <f ca="1"/>
        <v>314.45</v>
      </c>
      <c r="M1869" s="19" vm="13430">
        <f ca="1"/>
        <v>18609.349999999999</v>
      </c>
      <c r="N1869" s="16">
        <f t="shared" ca="1" si="377"/>
        <v>3.6879791465428574E-3</v>
      </c>
      <c r="O1869" s="16">
        <f t="shared" ca="1" si="389"/>
        <v>-1.6420730212327522E-2</v>
      </c>
      <c r="P1869" s="16">
        <f t="shared" ca="1" si="378"/>
        <v>-1.6420730212327522E-2</v>
      </c>
      <c r="Q1869" s="16">
        <f t="shared" ca="1" si="379"/>
        <v>3.9852031109628653E-3</v>
      </c>
      <c r="R1869" s="16">
        <f t="shared" ca="1" si="380"/>
        <v>3.1791474876746951E-3</v>
      </c>
      <c r="S1869" s="16">
        <f t="shared" ca="1" si="388"/>
        <v>-5.4965599278240318E-3</v>
      </c>
      <c r="T1869" s="16">
        <f t="shared" ca="1" si="381"/>
        <v>-3.8558206327287616E-3</v>
      </c>
      <c r="U1869" s="16">
        <f t="shared" ca="1" si="382"/>
        <v>-1.5149413923136382E-2</v>
      </c>
      <c r="V1869" s="16">
        <f t="shared" ca="1" si="383"/>
        <v>-1.5149413923136382E-2</v>
      </c>
      <c r="W1869" s="16">
        <f t="shared" ca="1" si="384"/>
        <v>-1.38721218056454E-2</v>
      </c>
      <c r="X1869" s="16">
        <f t="shared" ca="1" si="385"/>
        <v>0</v>
      </c>
      <c r="Y1869" s="16">
        <f t="shared" ca="1" si="386"/>
        <v>1.4266344880884078E-2</v>
      </c>
      <c r="Z1869" s="16">
        <f t="shared" ca="1" si="387"/>
        <v>1.4431325871474722E-2</v>
      </c>
    </row>
    <row r="1870" spans="2:26" x14ac:dyDescent="0.35">
      <c r="B1870" vm="13431">
        <f ca="1"/>
        <v>44902</v>
      </c>
      <c r="C1870" vm="13432">
        <f ca="1"/>
        <v>886.75</v>
      </c>
      <c r="E1870" vm="9717">
        <f ca="1"/>
        <v>105.7</v>
      </c>
      <c r="F1870" vm="1343">
        <f ca="1"/>
        <v>87.15</v>
      </c>
      <c r="G1870" vm="12109">
        <f ca="1"/>
        <v>315.05</v>
      </c>
      <c r="H1870" vm="9133">
        <f ca="1"/>
        <v>42.8</v>
      </c>
      <c r="J1870" vm="6060">
        <f ca="1"/>
        <v>332.7</v>
      </c>
      <c r="K1870" vm="6017">
        <f ca="1"/>
        <v>420.1</v>
      </c>
      <c r="L1870" vm="5863">
        <f ca="1"/>
        <v>312.89999999999998</v>
      </c>
      <c r="M1870" s="19" vm="13433">
        <f ca="1"/>
        <v>18496.599999999999</v>
      </c>
      <c r="N1870" s="16">
        <f t="shared" ca="1" si="377"/>
        <v>-1.0879425387705101E-2</v>
      </c>
      <c r="O1870" s="16">
        <f t="shared" ca="1" si="389"/>
        <v>0</v>
      </c>
      <c r="P1870" s="16">
        <f t="shared" ca="1" si="378"/>
        <v>0</v>
      </c>
      <c r="Q1870" s="16">
        <f t="shared" ca="1" si="379"/>
        <v>-9.7060425121765319E-3</v>
      </c>
      <c r="R1870" s="16">
        <f t="shared" ca="1" si="380"/>
        <v>0</v>
      </c>
      <c r="S1870" s="16">
        <f t="shared" ca="1" si="388"/>
        <v>-8.8277673603294315E-3</v>
      </c>
      <c r="T1870" s="16">
        <f t="shared" ca="1" si="381"/>
        <v>-1.6525399672084402E-2</v>
      </c>
      <c r="U1870" s="16">
        <f t="shared" ca="1" si="382"/>
        <v>-4.9414303146759434E-3</v>
      </c>
      <c r="V1870" s="16">
        <f t="shared" ca="1" si="383"/>
        <v>-4.9414303146759434E-3</v>
      </c>
      <c r="W1870" s="16">
        <f t="shared" ca="1" si="384"/>
        <v>-4.8201425608901116E-3</v>
      </c>
      <c r="X1870" s="16">
        <f t="shared" ca="1" si="385"/>
        <v>0</v>
      </c>
      <c r="Y1870" s="16">
        <f t="shared" ca="1" si="386"/>
        <v>5.2143656361287889E-3</v>
      </c>
      <c r="Z1870" s="16">
        <f t="shared" ca="1" si="387"/>
        <v>5.3793466267194334E-3</v>
      </c>
    </row>
    <row r="1871" spans="2:26" x14ac:dyDescent="0.35">
      <c r="B1871" vm="13434">
        <f ca="1"/>
        <v>44903</v>
      </c>
      <c r="C1871" vm="13435">
        <f ca="1"/>
        <v>892.9</v>
      </c>
      <c r="E1871" vm="10007">
        <f ca="1"/>
        <v>105.3</v>
      </c>
      <c r="F1871" vm="2177">
        <f ca="1"/>
        <v>87.45</v>
      </c>
      <c r="G1871" vm="13436">
        <f ca="1"/>
        <v>317.2</v>
      </c>
      <c r="H1871" vm="10878">
        <f ca="1"/>
        <v>42.2</v>
      </c>
      <c r="J1871" vm="10440">
        <f ca="1"/>
        <v>341.75</v>
      </c>
      <c r="K1871" vm="13437">
        <f ca="1"/>
        <v>417.2</v>
      </c>
      <c r="L1871" vm="6428">
        <f ca="1"/>
        <v>313.85000000000002</v>
      </c>
      <c r="M1871" s="19" vm="13438">
        <f ca="1"/>
        <v>18497.150000000001</v>
      </c>
      <c r="N1871" s="16">
        <f t="shared" ca="1" si="377"/>
        <v>6.9114988694394166E-3</v>
      </c>
      <c r="O1871" s="16">
        <f t="shared" ca="1" si="389"/>
        <v>-3.791473736262136E-3</v>
      </c>
      <c r="P1871" s="16">
        <f t="shared" ca="1" si="378"/>
        <v>-3.791473736262136E-3</v>
      </c>
      <c r="Q1871" s="16">
        <f t="shared" ca="1" si="379"/>
        <v>3.4364294985810974E-3</v>
      </c>
      <c r="R1871" s="16">
        <f t="shared" ca="1" si="380"/>
        <v>6.8011333726282503E-3</v>
      </c>
      <c r="S1871" s="16">
        <f t="shared" ca="1" si="388"/>
        <v>2.6838292579627918E-2</v>
      </c>
      <c r="T1871" s="16">
        <f t="shared" ca="1" si="381"/>
        <v>-6.9270550487191057E-3</v>
      </c>
      <c r="U1871" s="16">
        <f t="shared" ca="1" si="382"/>
        <v>3.0315140887043268E-3</v>
      </c>
      <c r="V1871" s="16">
        <f t="shared" ca="1" si="383"/>
        <v>3.0315140887043268E-3</v>
      </c>
      <c r="W1871" s="16">
        <f t="shared" ca="1" si="384"/>
        <v>3.213748460866154E-3</v>
      </c>
      <c r="X1871" s="16">
        <f t="shared" ca="1" si="385"/>
        <v>2.8195253856274768E-3</v>
      </c>
      <c r="Y1871" s="16">
        <f t="shared" ca="1" si="386"/>
        <v>0</v>
      </c>
      <c r="Z1871" s="16">
        <f t="shared" ca="1" si="387"/>
        <v>0</v>
      </c>
    </row>
    <row r="1872" spans="2:26" x14ac:dyDescent="0.35">
      <c r="B1872" vm="13439">
        <f ca="1"/>
        <v>44904</v>
      </c>
      <c r="C1872" vm="13440">
        <f ca="1"/>
        <v>890.75</v>
      </c>
      <c r="E1872" vm="13369">
        <f ca="1"/>
        <v>105.8</v>
      </c>
      <c r="F1872" vm="3936">
        <f ca="1"/>
        <v>85.5</v>
      </c>
      <c r="G1872" vm="6473">
        <f ca="1"/>
        <v>316.95</v>
      </c>
      <c r="H1872" vm="10142">
        <f ca="1"/>
        <v>41.4</v>
      </c>
      <c r="J1872" vm="13441">
        <f ca="1"/>
        <v>350.8</v>
      </c>
      <c r="K1872" vm="13442">
        <f ca="1"/>
        <v>413.3</v>
      </c>
      <c r="L1872" vm="6065">
        <f ca="1"/>
        <v>308.85000000000002</v>
      </c>
      <c r="M1872" s="19" vm="13443">
        <f ca="1"/>
        <v>18608</v>
      </c>
      <c r="N1872" s="16">
        <f t="shared" ca="1" si="377"/>
        <v>-2.4107880372252577E-3</v>
      </c>
      <c r="O1872" s="16">
        <f t="shared" ca="1" si="389"/>
        <v>4.7371002842692958E-3</v>
      </c>
      <c r="P1872" s="16">
        <f t="shared" ca="1" si="378"/>
        <v>4.7371002842692958E-3</v>
      </c>
      <c r="Q1872" s="16">
        <f t="shared" ca="1" si="379"/>
        <v>-2.2550825521896599E-2</v>
      </c>
      <c r="R1872" s="16">
        <f t="shared" ca="1" si="380"/>
        <v>-7.8845703051757231E-4</v>
      </c>
      <c r="S1872" s="16">
        <f t="shared" ca="1" si="388"/>
        <v>2.6136784893969159E-2</v>
      </c>
      <c r="T1872" s="16">
        <f t="shared" ca="1" si="381"/>
        <v>-9.3920016089306235E-3</v>
      </c>
      <c r="U1872" s="16">
        <f t="shared" ca="1" si="382"/>
        <v>-1.6059442621632593E-2</v>
      </c>
      <c r="V1872" s="16">
        <f t="shared" ca="1" si="383"/>
        <v>-1.6059442621632593E-2</v>
      </c>
      <c r="W1872" s="16">
        <f t="shared" ca="1" si="384"/>
        <v>-1.5108350473921213E-2</v>
      </c>
      <c r="X1872" s="16">
        <f t="shared" ca="1" si="385"/>
        <v>0</v>
      </c>
      <c r="Y1872" s="16">
        <f t="shared" ca="1" si="386"/>
        <v>1.550257354915989E-2</v>
      </c>
      <c r="Z1872" s="16">
        <f t="shared" ca="1" si="387"/>
        <v>1.5667554539750536E-2</v>
      </c>
    </row>
    <row r="1873" spans="2:26" x14ac:dyDescent="0.35">
      <c r="B1873" vm="13444">
        <f ca="1"/>
        <v>44907</v>
      </c>
      <c r="C1873" vm="13445">
        <f ca="1"/>
        <v>881.3</v>
      </c>
      <c r="E1873" vm="6194">
        <f ca="1"/>
        <v>104.55</v>
      </c>
      <c r="F1873" vm="5618">
        <f ca="1"/>
        <v>86.75</v>
      </c>
      <c r="G1873" vm="5709">
        <f ca="1"/>
        <v>317.14999999999998</v>
      </c>
      <c r="H1873" vm="13446">
        <f ca="1"/>
        <v>41.1</v>
      </c>
      <c r="J1873" vm="11270">
        <f ca="1"/>
        <v>344.55</v>
      </c>
      <c r="K1873" vm="13447">
        <f ca="1"/>
        <v>414.15</v>
      </c>
      <c r="L1873" vm="5393">
        <f ca="1"/>
        <v>308.89999999999998</v>
      </c>
      <c r="M1873" s="19" vm="13448">
        <f ca="1"/>
        <v>18660.3</v>
      </c>
      <c r="N1873" s="16">
        <f t="shared" ca="1" si="377"/>
        <v>-1.0665714380330713E-2</v>
      </c>
      <c r="O1873" s="16">
        <f t="shared" ca="1" si="389"/>
        <v>-1.188509354955637E-2</v>
      </c>
      <c r="P1873" s="16">
        <f t="shared" ca="1" si="378"/>
        <v>-1.188509354955637E-2</v>
      </c>
      <c r="Q1873" s="16">
        <f t="shared" ca="1" si="379"/>
        <v>1.4514042884254012E-2</v>
      </c>
      <c r="R1873" s="16">
        <f t="shared" ca="1" si="380"/>
        <v>6.3081534973071125E-4</v>
      </c>
      <c r="S1873" s="16">
        <f t="shared" ca="1" si="388"/>
        <v>-1.7977042694811044E-2</v>
      </c>
      <c r="T1873" s="16">
        <f t="shared" ca="1" si="381"/>
        <v>2.0545055265864713E-3</v>
      </c>
      <c r="U1873" s="16">
        <f t="shared" ca="1" si="382"/>
        <v>1.6187778262770184E-4</v>
      </c>
      <c r="V1873" s="16">
        <f t="shared" ca="1" si="383"/>
        <v>1.6187778262770184E-4</v>
      </c>
      <c r="W1873" s="16">
        <f t="shared" ca="1" si="384"/>
        <v>1.4856770459526544E-4</v>
      </c>
      <c r="X1873" s="16">
        <f t="shared" ca="1" si="385"/>
        <v>0</v>
      </c>
      <c r="Y1873" s="16">
        <f t="shared" ca="1" si="386"/>
        <v>2.4565537064341175E-4</v>
      </c>
      <c r="Z1873" s="16">
        <f t="shared" ca="1" si="387"/>
        <v>4.1063636123405637E-4</v>
      </c>
    </row>
    <row r="1874" spans="2:26" x14ac:dyDescent="0.35">
      <c r="B1874" vm="13449">
        <f ca="1"/>
        <v>44908</v>
      </c>
      <c r="C1874" vm="13450">
        <f ca="1"/>
        <v>894.8</v>
      </c>
      <c r="E1874" vm="10157">
        <f ca="1"/>
        <v>105.15</v>
      </c>
      <c r="F1874" vm="13451">
        <f ca="1"/>
        <v>85.65</v>
      </c>
      <c r="G1874" vm="13436">
        <f ca="1"/>
        <v>317.2</v>
      </c>
      <c r="H1874" vm="10136">
        <f ca="1"/>
        <v>42.05</v>
      </c>
      <c r="J1874" vm="13452">
        <f ca="1"/>
        <v>337.55</v>
      </c>
      <c r="K1874" vm="13453">
        <f ca="1"/>
        <v>418.5</v>
      </c>
      <c r="L1874" vm="12434">
        <f ca="1"/>
        <v>313.14999999999998</v>
      </c>
      <c r="M1874" s="19" vm="13454">
        <f ca="1"/>
        <v>18414.900000000001</v>
      </c>
      <c r="N1874" s="16">
        <f t="shared" ca="1" si="377"/>
        <v>1.5202139510359805E-2</v>
      </c>
      <c r="O1874" s="16">
        <f t="shared" ca="1" si="389"/>
        <v>5.7224762740663154E-3</v>
      </c>
      <c r="P1874" s="16">
        <f t="shared" ca="1" si="378"/>
        <v>5.7224762740663154E-3</v>
      </c>
      <c r="Q1874" s="16">
        <f t="shared" ca="1" si="379"/>
        <v>-1.2761194056839547E-2</v>
      </c>
      <c r="R1874" s="16">
        <f t="shared" ca="1" si="380"/>
        <v>1.5764168078679502E-4</v>
      </c>
      <c r="S1874" s="16">
        <f t="shared" ca="1" si="388"/>
        <v>-2.0525570315337471E-2</v>
      </c>
      <c r="T1874" s="16">
        <f t="shared" ca="1" si="381"/>
        <v>1.0448662885256874E-2</v>
      </c>
      <c r="U1874" s="16">
        <f t="shared" ca="1" si="382"/>
        <v>1.3664709046885918E-2</v>
      </c>
      <c r="V1874" s="16">
        <f t="shared" ca="1" si="383"/>
        <v>1.3664709046885918E-2</v>
      </c>
      <c r="W1874" s="16">
        <f t="shared" ca="1" si="384"/>
        <v>1.2633581412440659E-2</v>
      </c>
      <c r="X1874" s="16">
        <f t="shared" ca="1" si="385"/>
        <v>1.2239358337201982E-2</v>
      </c>
      <c r="Y1874" s="16">
        <f t="shared" ca="1" si="386"/>
        <v>0</v>
      </c>
      <c r="Z1874" s="16">
        <f t="shared" ca="1" si="387"/>
        <v>0</v>
      </c>
    </row>
    <row r="1875" spans="2:26" x14ac:dyDescent="0.35">
      <c r="B1875" vm="13455">
        <f ca="1"/>
        <v>44909</v>
      </c>
      <c r="C1875" vm="13456">
        <f ca="1"/>
        <v>900.55</v>
      </c>
      <c r="E1875" vm="13457">
        <f ca="1"/>
        <v>105.45</v>
      </c>
      <c r="F1875" vm="13458">
        <f ca="1"/>
        <v>85.6</v>
      </c>
      <c r="G1875" vm="1866">
        <f ca="1"/>
        <v>318.2</v>
      </c>
      <c r="H1875" vm="13382">
        <f ca="1"/>
        <v>41.9</v>
      </c>
      <c r="J1875" vm="13459">
        <f ca="1"/>
        <v>346.45</v>
      </c>
      <c r="K1875" vm="13460">
        <f ca="1"/>
        <v>417.9</v>
      </c>
      <c r="L1875" vm="84">
        <f ca="1"/>
        <v>316.05</v>
      </c>
      <c r="M1875" s="19" vm="13461">
        <f ca="1"/>
        <v>18269</v>
      </c>
      <c r="N1875" s="16">
        <f t="shared" ca="1" si="377"/>
        <v>6.405458167091994E-3</v>
      </c>
      <c r="O1875" s="16">
        <f t="shared" ca="1" si="389"/>
        <v>2.8490047760748711E-3</v>
      </c>
      <c r="P1875" s="16">
        <f t="shared" ca="1" si="378"/>
        <v>2.8490047760748711E-3</v>
      </c>
      <c r="Q1875" s="16">
        <f t="shared" ca="1" si="379"/>
        <v>-5.8394162243260127E-4</v>
      </c>
      <c r="R1875" s="16">
        <f t="shared" ca="1" si="380"/>
        <v>3.1476261429935516E-3</v>
      </c>
      <c r="S1875" s="16">
        <f t="shared" ca="1" si="388"/>
        <v>2.6024860585510814E-2</v>
      </c>
      <c r="T1875" s="16">
        <f t="shared" ca="1" si="381"/>
        <v>-1.4347204756604054E-3</v>
      </c>
      <c r="U1875" s="16">
        <f t="shared" ca="1" si="382"/>
        <v>9.2181199468859276E-3</v>
      </c>
      <c r="V1875" s="16">
        <f t="shared" ca="1" si="383"/>
        <v>9.2181199468859276E-3</v>
      </c>
      <c r="W1875" s="16">
        <f t="shared" ca="1" si="384"/>
        <v>8.7520096289017517E-3</v>
      </c>
      <c r="X1875" s="16">
        <f t="shared" ca="1" si="385"/>
        <v>8.3577865536630744E-3</v>
      </c>
      <c r="Y1875" s="16">
        <f t="shared" ca="1" si="386"/>
        <v>0</v>
      </c>
      <c r="Z1875" s="16">
        <f t="shared" ca="1" si="387"/>
        <v>0</v>
      </c>
    </row>
    <row r="1876" spans="2:26" x14ac:dyDescent="0.35">
      <c r="B1876" vm="13462">
        <f ca="1"/>
        <v>44910</v>
      </c>
      <c r="C1876" vm="13463">
        <f ca="1"/>
        <v>883.95</v>
      </c>
      <c r="E1876" vm="13237">
        <f ca="1"/>
        <v>103.25</v>
      </c>
      <c r="F1876" vm="1955">
        <f ca="1"/>
        <v>83.95</v>
      </c>
      <c r="G1876" vm="13352">
        <f ca="1"/>
        <v>319.05</v>
      </c>
      <c r="H1876" vm="10130">
        <f ca="1"/>
        <v>41.25</v>
      </c>
      <c r="J1876" vm="13464">
        <f ca="1"/>
        <v>341.1</v>
      </c>
      <c r="K1876" vm="13465">
        <f ca="1"/>
        <v>416.7</v>
      </c>
      <c r="L1876" vm="5845">
        <f ca="1"/>
        <v>310.95</v>
      </c>
      <c r="M1876" s="19" vm="13466">
        <f ca="1"/>
        <v>18420.45</v>
      </c>
      <c r="N1876" s="16">
        <f t="shared" ref="N1876:N1939" ca="1" si="390">LN(C1876/C1875)</f>
        <v>-1.8605187831034358E-2</v>
      </c>
      <c r="O1876" s="16">
        <f t="shared" ca="1" si="389"/>
        <v>-2.1083675083641517E-2</v>
      </c>
      <c r="P1876" s="16">
        <f t="shared" ref="P1876:P1939" ca="1" si="391">LN(E1876/E1875)</f>
        <v>-2.1083675083641517E-2</v>
      </c>
      <c r="Q1876" s="16">
        <f t="shared" ref="Q1876:Q1939" ca="1" si="392">LN(F1876/F1875)</f>
        <v>-1.946389962414646E-2</v>
      </c>
      <c r="R1876" s="16">
        <f t="shared" ref="R1876:R1939" ca="1" si="393">LN(G1876/G1875)</f>
        <v>2.6677144106694479E-3</v>
      </c>
      <c r="S1876" s="16">
        <f t="shared" ca="1" si="388"/>
        <v>-1.5562818648790132E-2</v>
      </c>
      <c r="T1876" s="16">
        <f t="shared" ref="T1876:T1939" ca="1" si="394">LN(K1876/K1875)</f>
        <v>-2.8756310254619633E-3</v>
      </c>
      <c r="U1876" s="16">
        <f t="shared" ref="U1876:U1939" ca="1" si="395">LN(L1876/L1875)</f>
        <v>-1.6268301368409552E-2</v>
      </c>
      <c r="V1876" s="16">
        <f t="shared" ref="V1876:V1939" ca="1" si="396">LN(L1876/L1875)</f>
        <v>-1.6268301368409552E-2</v>
      </c>
      <c r="W1876" s="16">
        <f t="shared" ref="W1876:W1939" ca="1" si="397">SUMPRODUCT($Q$7:$X$7,N1876:U1876)</f>
        <v>-1.5503082646682237E-2</v>
      </c>
      <c r="X1876" s="16">
        <f t="shared" ref="X1876:X1939" ca="1" si="398">MAX(W1876-$W$15,0)</f>
        <v>0</v>
      </c>
      <c r="Y1876" s="16">
        <f t="shared" ref="Y1876:Y1939" ca="1" si="399">MAX($W$15-W1876,0)</f>
        <v>1.5897305721920912E-2</v>
      </c>
      <c r="Z1876" s="16">
        <f t="shared" ref="Z1876:Z1939" ca="1" si="400">MAX($O$4-W1876,0)</f>
        <v>1.6062286712511559E-2</v>
      </c>
    </row>
    <row r="1877" spans="2:26" x14ac:dyDescent="0.35">
      <c r="B1877" vm="13467">
        <f ca="1"/>
        <v>44911</v>
      </c>
      <c r="C1877" vm="13468">
        <f ca="1"/>
        <v>860.45</v>
      </c>
      <c r="E1877" vm="10092">
        <f ca="1"/>
        <v>99.45</v>
      </c>
      <c r="F1877" vm="2571">
        <f ca="1"/>
        <v>80.8</v>
      </c>
      <c r="G1877" vm="263">
        <f ca="1"/>
        <v>319.64999999999998</v>
      </c>
      <c r="H1877" vm="13469">
        <f ca="1"/>
        <v>41</v>
      </c>
      <c r="J1877" vm="1621">
        <f ca="1"/>
        <v>341.3</v>
      </c>
      <c r="K1877" vm="13470">
        <f ca="1"/>
        <v>421.6</v>
      </c>
      <c r="L1877" vm="6923">
        <f ca="1"/>
        <v>307.8</v>
      </c>
      <c r="M1877" s="19" vm="13471">
        <f ca="1"/>
        <v>18385.3</v>
      </c>
      <c r="N1877" s="16">
        <f t="shared" ca="1" si="390"/>
        <v>-2.6944991741112093E-2</v>
      </c>
      <c r="O1877" s="16">
        <f t="shared" ca="1" si="389"/>
        <v>-3.7498226541160938E-2</v>
      </c>
      <c r="P1877" s="16">
        <f t="shared" ca="1" si="391"/>
        <v>-3.7498226541160938E-2</v>
      </c>
      <c r="Q1877" s="16">
        <f t="shared" ca="1" si="392"/>
        <v>-3.824441799650026E-2</v>
      </c>
      <c r="R1877" s="16">
        <f t="shared" ca="1" si="393"/>
        <v>1.8788168983799455E-3</v>
      </c>
      <c r="S1877" s="16">
        <f t="shared" ca="1" si="388"/>
        <v>5.8616648806117085E-4</v>
      </c>
      <c r="T1877" s="16">
        <f t="shared" ca="1" si="394"/>
        <v>1.1690458798744927E-2</v>
      </c>
      <c r="U1877" s="16">
        <f t="shared" ca="1" si="395"/>
        <v>-1.0181906145119412E-2</v>
      </c>
      <c r="V1877" s="16">
        <f t="shared" ca="1" si="396"/>
        <v>-1.0181906145119412E-2</v>
      </c>
      <c r="W1877" s="16">
        <f t="shared" ca="1" si="397"/>
        <v>-1.0340761348692488E-2</v>
      </c>
      <c r="X1877" s="16">
        <f t="shared" ca="1" si="398"/>
        <v>0</v>
      </c>
      <c r="Y1877" s="16">
        <f t="shared" ca="1" si="399"/>
        <v>1.0734984423931166E-2</v>
      </c>
      <c r="Z1877" s="16">
        <f t="shared" ca="1" si="400"/>
        <v>1.089996541452181E-2</v>
      </c>
    </row>
    <row r="1878" spans="2:26" x14ac:dyDescent="0.35">
      <c r="B1878" vm="13472">
        <f ca="1"/>
        <v>44914</v>
      </c>
      <c r="C1878" vm="13473">
        <f ca="1"/>
        <v>892.85</v>
      </c>
      <c r="E1878" vm="13474">
        <f ca="1"/>
        <v>100.45</v>
      </c>
      <c r="F1878" vm="1391">
        <f ca="1"/>
        <v>83.8</v>
      </c>
      <c r="G1878" vm="5613">
        <f ca="1"/>
        <v>324</v>
      </c>
      <c r="H1878" vm="10755">
        <f ca="1"/>
        <v>40.15</v>
      </c>
      <c r="J1878" vm="13475">
        <f ca="1"/>
        <v>332.1</v>
      </c>
      <c r="K1878" vm="6204">
        <f ca="1"/>
        <v>418</v>
      </c>
      <c r="L1878" vm="13476">
        <f ca="1"/>
        <v>314.35000000000002</v>
      </c>
      <c r="M1878" s="19" vm="13477">
        <f ca="1"/>
        <v>18199.099999999999</v>
      </c>
      <c r="N1878" s="16">
        <f t="shared" ca="1" si="390"/>
        <v>3.6963085432213695E-2</v>
      </c>
      <c r="O1878" s="16">
        <f t="shared" ca="1" si="389"/>
        <v>1.000508596096218E-2</v>
      </c>
      <c r="P1878" s="16">
        <f t="shared" ca="1" si="391"/>
        <v>1.000508596096218E-2</v>
      </c>
      <c r="Q1878" s="16">
        <f t="shared" ca="1" si="392"/>
        <v>3.6456041960987694E-2</v>
      </c>
      <c r="R1878" s="16">
        <f t="shared" ca="1" si="393"/>
        <v>1.3516868579593526E-2</v>
      </c>
      <c r="S1878" s="16">
        <f t="shared" ca="1" si="388"/>
        <v>-2.7325727529960396E-2</v>
      </c>
      <c r="T1878" s="16">
        <f t="shared" ca="1" si="394"/>
        <v>-8.5755647023962617E-3</v>
      </c>
      <c r="U1878" s="16">
        <f t="shared" ca="1" si="395"/>
        <v>2.1056793424291256E-2</v>
      </c>
      <c r="V1878" s="16">
        <f t="shared" ca="1" si="396"/>
        <v>2.1056793424291256E-2</v>
      </c>
      <c r="W1878" s="16">
        <f t="shared" ca="1" si="397"/>
        <v>2.0916774076044812E-2</v>
      </c>
      <c r="X1878" s="16">
        <f t="shared" ca="1" si="398"/>
        <v>2.0522551000806136E-2</v>
      </c>
      <c r="Y1878" s="16">
        <f t="shared" ca="1" si="399"/>
        <v>0</v>
      </c>
      <c r="Z1878" s="16">
        <f t="shared" ca="1" si="400"/>
        <v>0</v>
      </c>
    </row>
    <row r="1879" spans="2:26" x14ac:dyDescent="0.35">
      <c r="B1879" vm="13478">
        <f ca="1"/>
        <v>44915</v>
      </c>
      <c r="C1879" vm="13479">
        <f ca="1"/>
        <v>884.25</v>
      </c>
      <c r="E1879" vm="751">
        <f ca="1"/>
        <v>101.3</v>
      </c>
      <c r="F1879" vm="13480">
        <f ca="1"/>
        <v>84</v>
      </c>
      <c r="G1879" vm="12353">
        <f ca="1"/>
        <v>328.5</v>
      </c>
      <c r="H1879" vm="10803">
        <f ca="1"/>
        <v>40.200000000000003</v>
      </c>
      <c r="J1879" vm="11702">
        <f ca="1"/>
        <v>334.75</v>
      </c>
      <c r="K1879" vm="13481">
        <f ca="1"/>
        <v>410.5</v>
      </c>
      <c r="L1879" vm="12250">
        <f ca="1"/>
        <v>312.10000000000002</v>
      </c>
      <c r="M1879" s="19" vm="13482">
        <f ca="1"/>
        <v>18127.349999999999</v>
      </c>
      <c r="N1879" s="16">
        <f t="shared" ca="1" si="390"/>
        <v>-9.6787655575437601E-3</v>
      </c>
      <c r="O1879" s="16">
        <f t="shared" ca="1" si="389"/>
        <v>8.426319993694302E-3</v>
      </c>
      <c r="P1879" s="16">
        <f t="shared" ca="1" si="391"/>
        <v>8.426319993694302E-3</v>
      </c>
      <c r="Q1879" s="16">
        <f t="shared" ca="1" si="392"/>
        <v>2.3837913552761975E-3</v>
      </c>
      <c r="R1879" s="16">
        <f t="shared" ca="1" si="393"/>
        <v>1.3793322132335769E-2</v>
      </c>
      <c r="S1879" s="16">
        <f t="shared" ca="1" si="388"/>
        <v>7.9478561885808919E-3</v>
      </c>
      <c r="T1879" s="16">
        <f t="shared" ca="1" si="394"/>
        <v>-1.8105503632273354E-2</v>
      </c>
      <c r="U1879" s="16">
        <f t="shared" ca="1" si="395"/>
        <v>-7.1833655523363795E-3</v>
      </c>
      <c r="V1879" s="16">
        <f t="shared" ca="1" si="396"/>
        <v>-7.1833655523363795E-3</v>
      </c>
      <c r="W1879" s="16">
        <f t="shared" ca="1" si="397"/>
        <v>-6.0202897849877717E-3</v>
      </c>
      <c r="X1879" s="16">
        <f t="shared" ca="1" si="398"/>
        <v>0</v>
      </c>
      <c r="Y1879" s="16">
        <f t="shared" ca="1" si="399"/>
        <v>6.4145128602264489E-3</v>
      </c>
      <c r="Z1879" s="16">
        <f t="shared" ca="1" si="400"/>
        <v>6.5794938508170935E-3</v>
      </c>
    </row>
    <row r="1880" spans="2:26" x14ac:dyDescent="0.35">
      <c r="B1880" vm="13483">
        <f ca="1"/>
        <v>44916</v>
      </c>
      <c r="C1880" vm="13484">
        <f ca="1"/>
        <v>857.65</v>
      </c>
      <c r="E1880" vm="13485">
        <f ca="1"/>
        <v>99.2</v>
      </c>
      <c r="F1880" vm="1556">
        <f ca="1"/>
        <v>81.150000000000006</v>
      </c>
      <c r="G1880" vm="12621">
        <f ca="1"/>
        <v>323.35000000000002</v>
      </c>
      <c r="H1880" vm="9600">
        <f ca="1"/>
        <v>39.549999999999997</v>
      </c>
      <c r="J1880" vm="13486">
        <f ca="1"/>
        <v>333.75</v>
      </c>
      <c r="K1880" vm="13487">
        <f ca="1"/>
        <v>402.6</v>
      </c>
      <c r="L1880" vm="6544">
        <f ca="1"/>
        <v>303.2</v>
      </c>
      <c r="M1880" s="19" vm="13488">
        <f ca="1"/>
        <v>17806.8</v>
      </c>
      <c r="N1880" s="16">
        <f t="shared" ca="1" si="390"/>
        <v>-3.0543737229756004E-2</v>
      </c>
      <c r="O1880" s="16">
        <f t="shared" ca="1" si="389"/>
        <v>-2.094839696381055E-2</v>
      </c>
      <c r="P1880" s="16">
        <f t="shared" ca="1" si="391"/>
        <v>-2.094839696381055E-2</v>
      </c>
      <c r="Q1880" s="16">
        <f t="shared" ca="1" si="392"/>
        <v>-3.4517504882713268E-2</v>
      </c>
      <c r="R1880" s="16">
        <f t="shared" ca="1" si="393"/>
        <v>-1.5801510032063315E-2</v>
      </c>
      <c r="S1880" s="16">
        <f t="shared" ca="1" si="388"/>
        <v>-2.9917748568225582E-3</v>
      </c>
      <c r="T1880" s="16">
        <f t="shared" ca="1" si="394"/>
        <v>-1.9432415686791746E-2</v>
      </c>
      <c r="U1880" s="16">
        <f t="shared" ca="1" si="395"/>
        <v>-2.8930995508517274E-2</v>
      </c>
      <c r="V1880" s="16">
        <f t="shared" ca="1" si="396"/>
        <v>-2.8930995508517274E-2</v>
      </c>
      <c r="W1880" s="16">
        <f t="shared" ca="1" si="397"/>
        <v>-2.8331886781591702E-2</v>
      </c>
      <c r="X1880" s="16">
        <f t="shared" ca="1" si="398"/>
        <v>0</v>
      </c>
      <c r="Y1880" s="16">
        <f t="shared" ca="1" si="399"/>
        <v>2.8726109856830377E-2</v>
      </c>
      <c r="Z1880" s="16">
        <f t="shared" ca="1" si="400"/>
        <v>2.8891090847421023E-2</v>
      </c>
    </row>
    <row r="1881" spans="2:26" x14ac:dyDescent="0.35">
      <c r="B1881" vm="13489">
        <f ca="1"/>
        <v>44917</v>
      </c>
      <c r="C1881" vm="13490">
        <f ca="1"/>
        <v>856.9</v>
      </c>
      <c r="E1881" vm="672">
        <f ca="1"/>
        <v>98.25</v>
      </c>
      <c r="F1881" vm="2513">
        <f ca="1"/>
        <v>78.900000000000006</v>
      </c>
      <c r="G1881" vm="6133">
        <f ca="1"/>
        <v>320.2</v>
      </c>
      <c r="H1881" vm="13491">
        <f ca="1"/>
        <v>39.1</v>
      </c>
      <c r="J1881" vm="13032">
        <f ca="1"/>
        <v>330.75</v>
      </c>
      <c r="K1881" vm="13492">
        <f ca="1"/>
        <v>394.45</v>
      </c>
      <c r="L1881" vm="6911">
        <f ca="1"/>
        <v>302.05</v>
      </c>
      <c r="M1881" s="19" vm="13493">
        <f ca="1"/>
        <v>18014.599999999999</v>
      </c>
      <c r="N1881" s="16">
        <f t="shared" ca="1" si="390"/>
        <v>-8.7486518076093775E-4</v>
      </c>
      <c r="O1881" s="16">
        <f t="shared" ca="1" si="389"/>
        <v>-9.6227635414565544E-3</v>
      </c>
      <c r="P1881" s="16">
        <f t="shared" ca="1" si="391"/>
        <v>-9.6227635414565544E-3</v>
      </c>
      <c r="Q1881" s="16">
        <f t="shared" ca="1" si="392"/>
        <v>-2.811806610877168E-2</v>
      </c>
      <c r="R1881" s="16">
        <f t="shared" ca="1" si="393"/>
        <v>-9.7895273299876129E-3</v>
      </c>
      <c r="S1881" s="16">
        <f t="shared" ca="1" si="388"/>
        <v>-9.0294067193942649E-3</v>
      </c>
      <c r="T1881" s="16">
        <f t="shared" ca="1" si="394"/>
        <v>-2.0451123664592639E-2</v>
      </c>
      <c r="U1881" s="16">
        <f t="shared" ca="1" si="395"/>
        <v>-3.8000871834663122E-3</v>
      </c>
      <c r="V1881" s="16">
        <f t="shared" ca="1" si="396"/>
        <v>-3.8000871834663122E-3</v>
      </c>
      <c r="W1881" s="16">
        <f t="shared" ca="1" si="397"/>
        <v>-4.4158444244510641E-3</v>
      </c>
      <c r="X1881" s="16">
        <f t="shared" ca="1" si="398"/>
        <v>0</v>
      </c>
      <c r="Y1881" s="16">
        <f t="shared" ca="1" si="399"/>
        <v>4.8100674996897413E-3</v>
      </c>
      <c r="Z1881" s="16">
        <f t="shared" ca="1" si="400"/>
        <v>4.9750484902803859E-3</v>
      </c>
    </row>
    <row r="1882" spans="2:26" x14ac:dyDescent="0.35">
      <c r="B1882" vm="13494">
        <f ca="1"/>
        <v>44918</v>
      </c>
      <c r="C1882" vm="13495">
        <f ca="1"/>
        <v>794.1</v>
      </c>
      <c r="E1882" vm="630">
        <f ca="1"/>
        <v>96.55</v>
      </c>
      <c r="F1882" vm="7594">
        <f ca="1"/>
        <v>73.95</v>
      </c>
      <c r="G1882" vm="12434">
        <f ca="1"/>
        <v>313.14999999999998</v>
      </c>
      <c r="H1882" vm="10355">
        <f ca="1"/>
        <v>38.700000000000003</v>
      </c>
      <c r="J1882" vm="4396">
        <f ca="1"/>
        <v>325.60000000000002</v>
      </c>
      <c r="K1882" vm="13496">
        <f ca="1"/>
        <v>378.35</v>
      </c>
      <c r="L1882" vm="13497">
        <f ca="1"/>
        <v>285.2</v>
      </c>
      <c r="M1882" s="19" vm="13498">
        <f ca="1"/>
        <v>18132.3</v>
      </c>
      <c r="N1882" s="16">
        <f t="shared" ca="1" si="390"/>
        <v>-7.6111827773907736E-2</v>
      </c>
      <c r="O1882" s="16">
        <f t="shared" ca="1" si="389"/>
        <v>-1.7454241874847214E-2</v>
      </c>
      <c r="P1882" s="16">
        <f t="shared" ca="1" si="391"/>
        <v>-1.7454241874847214E-2</v>
      </c>
      <c r="Q1882" s="16">
        <f t="shared" ca="1" si="392"/>
        <v>-6.4792038695019788E-2</v>
      </c>
      <c r="R1882" s="16">
        <f t="shared" ca="1" si="393"/>
        <v>-2.2263491591192435E-2</v>
      </c>
      <c r="S1882" s="16">
        <f t="shared" ca="1" si="388"/>
        <v>-1.5693168866679718E-2</v>
      </c>
      <c r="T1882" s="16">
        <f t="shared" ca="1" si="394"/>
        <v>-4.1672696400567956E-2</v>
      </c>
      <c r="U1882" s="16">
        <f t="shared" ca="1" si="395"/>
        <v>-5.7401878044609417E-2</v>
      </c>
      <c r="V1882" s="16">
        <f t="shared" ca="1" si="396"/>
        <v>-5.7401878044609417E-2</v>
      </c>
      <c r="W1882" s="16">
        <f t="shared" ca="1" si="397"/>
        <v>-5.5753300331259491E-2</v>
      </c>
      <c r="X1882" s="16">
        <f t="shared" ca="1" si="398"/>
        <v>0</v>
      </c>
      <c r="Y1882" s="16">
        <f t="shared" ca="1" si="399"/>
        <v>5.6147523406498166E-2</v>
      </c>
      <c r="Z1882" s="16">
        <f t="shared" ca="1" si="400"/>
        <v>5.6312504397088813E-2</v>
      </c>
    </row>
    <row r="1883" spans="2:26" x14ac:dyDescent="0.35">
      <c r="B1883" vm="13499">
        <f ca="1"/>
        <v>44921</v>
      </c>
      <c r="C1883" vm="13500">
        <f ca="1"/>
        <v>806.05</v>
      </c>
      <c r="E1883" vm="2422">
        <f ca="1"/>
        <v>99.25</v>
      </c>
      <c r="F1883" vm="9844">
        <f ca="1"/>
        <v>76.849999999999994</v>
      </c>
      <c r="G1883" vm="12451">
        <f ca="1"/>
        <v>314.05</v>
      </c>
      <c r="H1883" vm="10343">
        <f ca="1"/>
        <v>39.15</v>
      </c>
      <c r="J1883" vm="12745">
        <f ca="1"/>
        <v>326.35000000000002</v>
      </c>
      <c r="K1883" vm="7387">
        <f ca="1"/>
        <v>384.8</v>
      </c>
      <c r="L1883" vm="13501">
        <f ca="1"/>
        <v>296.10000000000002</v>
      </c>
      <c r="M1883" s="19" vm="13502">
        <f ca="1"/>
        <v>18122.5</v>
      </c>
      <c r="N1883" s="16">
        <f t="shared" ca="1" si="390"/>
        <v>1.4936377420842254E-2</v>
      </c>
      <c r="O1883" s="16">
        <f t="shared" ca="1" si="389"/>
        <v>2.7580910692776472E-2</v>
      </c>
      <c r="P1883" s="16">
        <f t="shared" ca="1" si="391"/>
        <v>2.7580910692776472E-2</v>
      </c>
      <c r="Q1883" s="16">
        <f t="shared" ca="1" si="392"/>
        <v>3.8466280827795928E-2</v>
      </c>
      <c r="R1883" s="16">
        <f t="shared" ca="1" si="393"/>
        <v>2.8698999289679546E-3</v>
      </c>
      <c r="S1883" s="16">
        <f t="shared" ca="1" si="388"/>
        <v>2.3007909528412252E-3</v>
      </c>
      <c r="T1883" s="16">
        <f t="shared" ca="1" si="394"/>
        <v>1.6904025651020851E-2</v>
      </c>
      <c r="U1883" s="16">
        <f t="shared" ca="1" si="395"/>
        <v>3.750654656740475E-2</v>
      </c>
      <c r="V1883" s="16">
        <f t="shared" ca="1" si="396"/>
        <v>3.750654656740475E-2</v>
      </c>
      <c r="W1883" s="16">
        <f t="shared" ca="1" si="397"/>
        <v>3.5595163475256347E-2</v>
      </c>
      <c r="X1883" s="16">
        <f t="shared" ca="1" si="398"/>
        <v>3.5200940400017672E-2</v>
      </c>
      <c r="Y1883" s="16">
        <f t="shared" ca="1" si="399"/>
        <v>0</v>
      </c>
      <c r="Z1883" s="16">
        <f t="shared" ca="1" si="400"/>
        <v>0</v>
      </c>
    </row>
    <row r="1884" spans="2:26" x14ac:dyDescent="0.35">
      <c r="B1884" vm="13503">
        <f ca="1"/>
        <v>44922</v>
      </c>
      <c r="C1884" vm="13504">
        <f ca="1"/>
        <v>817.15</v>
      </c>
      <c r="E1884" vm="13505">
        <f ca="1"/>
        <v>100.25</v>
      </c>
      <c r="F1884" vm="7333">
        <f ca="1"/>
        <v>77.7</v>
      </c>
      <c r="G1884" vm="5028">
        <f ca="1"/>
        <v>321.60000000000002</v>
      </c>
      <c r="H1884" vm="10343">
        <f ca="1"/>
        <v>39.15</v>
      </c>
      <c r="J1884" vm="6703">
        <f ca="1"/>
        <v>333.5</v>
      </c>
      <c r="K1884" vm="13506">
        <f ca="1"/>
        <v>394.15</v>
      </c>
      <c r="L1884" vm="6303">
        <f ca="1"/>
        <v>307.64999999999998</v>
      </c>
      <c r="M1884" s="19" vm="13507">
        <f ca="1"/>
        <v>18191</v>
      </c>
      <c r="N1884" s="16">
        <f t="shared" ca="1" si="390"/>
        <v>1.367690121705937E-2</v>
      </c>
      <c r="O1884" s="16">
        <f t="shared" ca="1" si="389"/>
        <v>1.0025146619378865E-2</v>
      </c>
      <c r="P1884" s="16">
        <f t="shared" ca="1" si="391"/>
        <v>1.0025146619378865E-2</v>
      </c>
      <c r="Q1884" s="16">
        <f t="shared" ca="1" si="392"/>
        <v>1.0999787388997068E-2</v>
      </c>
      <c r="R1884" s="16">
        <f t="shared" ca="1" si="393"/>
        <v>2.3756328404421583E-2</v>
      </c>
      <c r="S1884" s="16">
        <f t="shared" ca="1" si="388"/>
        <v>2.1672440274451917E-2</v>
      </c>
      <c r="T1884" s="16">
        <f t="shared" ca="1" si="394"/>
        <v>2.4007828714365725E-2</v>
      </c>
      <c r="U1884" s="16">
        <f t="shared" ca="1" si="395"/>
        <v>3.8265538078953609E-2</v>
      </c>
      <c r="V1884" s="16">
        <f t="shared" ca="1" si="396"/>
        <v>3.8265538078953609E-2</v>
      </c>
      <c r="W1884" s="16">
        <f t="shared" ca="1" si="397"/>
        <v>3.676916746021585E-2</v>
      </c>
      <c r="X1884" s="16">
        <f t="shared" ca="1" si="398"/>
        <v>3.6374944384977174E-2</v>
      </c>
      <c r="Y1884" s="16">
        <f t="shared" ca="1" si="399"/>
        <v>0</v>
      </c>
      <c r="Z1884" s="16">
        <f t="shared" ca="1" si="400"/>
        <v>0</v>
      </c>
    </row>
    <row r="1885" spans="2:26" x14ac:dyDescent="0.35">
      <c r="B1885" vm="13508">
        <f ca="1"/>
        <v>44923</v>
      </c>
      <c r="C1885" vm="13509">
        <f ca="1"/>
        <v>810.35</v>
      </c>
      <c r="E1885" vm="730">
        <f ca="1"/>
        <v>99.75</v>
      </c>
      <c r="F1885" vm="13510">
        <f ca="1"/>
        <v>77.2</v>
      </c>
      <c r="G1885" vm="13358">
        <f ca="1"/>
        <v>324.25</v>
      </c>
      <c r="H1885" vm="10944">
        <f ca="1"/>
        <v>39.65</v>
      </c>
      <c r="J1885" vm="11537">
        <f ca="1"/>
        <v>330</v>
      </c>
      <c r="K1885" vm="1501">
        <f ca="1"/>
        <v>391.3</v>
      </c>
      <c r="L1885" vm="13511">
        <f ca="1"/>
        <v>304.89999999999998</v>
      </c>
      <c r="M1885" s="19" vm="13512">
        <f ca="1"/>
        <v>18105.3</v>
      </c>
      <c r="N1885" s="16">
        <f t="shared" ca="1" si="390"/>
        <v>-8.3564234349383319E-3</v>
      </c>
      <c r="O1885" s="16">
        <f t="shared" ca="1" si="389"/>
        <v>-5.0000104167057515E-3</v>
      </c>
      <c r="P1885" s="16">
        <f t="shared" ca="1" si="391"/>
        <v>-5.0000104167057515E-3</v>
      </c>
      <c r="Q1885" s="16">
        <f t="shared" ca="1" si="392"/>
        <v>-6.4558003428712204E-3</v>
      </c>
      <c r="R1885" s="16">
        <f t="shared" ca="1" si="393"/>
        <v>8.2062858917419934E-3</v>
      </c>
      <c r="S1885" s="16">
        <f t="shared" ca="1" si="388"/>
        <v>-1.0550210895152486E-2</v>
      </c>
      <c r="T1885" s="16">
        <f t="shared" ca="1" si="394"/>
        <v>-7.257018289550392E-3</v>
      </c>
      <c r="U1885" s="16">
        <f t="shared" ca="1" si="395"/>
        <v>-8.9789191922902065E-3</v>
      </c>
      <c r="V1885" s="16">
        <f t="shared" ca="1" si="396"/>
        <v>-8.9789191922902065E-3</v>
      </c>
      <c r="W1885" s="16">
        <f t="shared" ca="1" si="397"/>
        <v>-8.1372455585884615E-3</v>
      </c>
      <c r="X1885" s="16">
        <f t="shared" ca="1" si="398"/>
        <v>0</v>
      </c>
      <c r="Y1885" s="16">
        <f t="shared" ca="1" si="399"/>
        <v>8.5314686338271387E-3</v>
      </c>
      <c r="Z1885" s="16">
        <f t="shared" ca="1" si="400"/>
        <v>8.6964496244177833E-3</v>
      </c>
    </row>
    <row r="1886" spans="2:26" x14ac:dyDescent="0.35">
      <c r="B1886" vm="13513">
        <f ca="1"/>
        <v>44924</v>
      </c>
      <c r="C1886" vm="13514">
        <f ca="1"/>
        <v>819.55</v>
      </c>
      <c r="E1886" vm="772">
        <f ca="1"/>
        <v>98.9</v>
      </c>
      <c r="F1886" vm="13515">
        <f ca="1"/>
        <v>78.849999999999994</v>
      </c>
      <c r="G1886" vm="722">
        <f ca="1"/>
        <v>326.2</v>
      </c>
      <c r="H1886" vm="13516">
        <f ca="1"/>
        <v>39.5</v>
      </c>
      <c r="J1886" vm="13517">
        <f ca="1"/>
        <v>330.5</v>
      </c>
      <c r="K1886" vm="5441">
        <f ca="1"/>
        <v>385.9</v>
      </c>
      <c r="L1886" vm="5470">
        <f ca="1"/>
        <v>307.10000000000002</v>
      </c>
      <c r="M1886" s="19" vm="13518">
        <f ca="1"/>
        <v>18197.45</v>
      </c>
      <c r="N1886" s="16">
        <f t="shared" ca="1" si="390"/>
        <v>1.1289156031240324E-2</v>
      </c>
      <c r="O1886" s="16">
        <f t="shared" ca="1" si="389"/>
        <v>-8.5578171413063057E-3</v>
      </c>
      <c r="P1886" s="16">
        <f t="shared" ca="1" si="391"/>
        <v>-8.5578171413063057E-3</v>
      </c>
      <c r="Q1886" s="16">
        <f t="shared" ca="1" si="392"/>
        <v>2.1147856378316759E-2</v>
      </c>
      <c r="R1886" s="16">
        <f t="shared" ca="1" si="393"/>
        <v>5.9958669903600976E-3</v>
      </c>
      <c r="S1886" s="16">
        <f t="shared" ca="1" si="388"/>
        <v>1.5140048312150113E-3</v>
      </c>
      <c r="T1886" s="16">
        <f t="shared" ca="1" si="394"/>
        <v>-1.38962606727938E-2</v>
      </c>
      <c r="U1886" s="16">
        <f t="shared" ca="1" si="395"/>
        <v>7.1895734525677466E-3</v>
      </c>
      <c r="V1886" s="16">
        <f t="shared" ca="1" si="396"/>
        <v>7.1895734525677466E-3</v>
      </c>
      <c r="W1886" s="16">
        <f t="shared" ca="1" si="397"/>
        <v>7.2159521918065917E-3</v>
      </c>
      <c r="X1886" s="16">
        <f t="shared" ca="1" si="398"/>
        <v>6.8217291165679145E-3</v>
      </c>
      <c r="Y1886" s="16">
        <f t="shared" ca="1" si="399"/>
        <v>0</v>
      </c>
      <c r="Z1886" s="16">
        <f t="shared" ca="1" si="400"/>
        <v>0</v>
      </c>
    </row>
    <row r="1887" spans="2:26" x14ac:dyDescent="0.35">
      <c r="B1887" vm="13519">
        <f ca="1"/>
        <v>44925</v>
      </c>
      <c r="C1887" vm="13520">
        <f ca="1"/>
        <v>818.1</v>
      </c>
      <c r="E1887" vm="719">
        <f ca="1"/>
        <v>99.9</v>
      </c>
      <c r="F1887" vm="13521">
        <f ca="1"/>
        <v>79.2</v>
      </c>
      <c r="G1887" vm="4977">
        <f ca="1"/>
        <v>321.7</v>
      </c>
      <c r="H1887" vm="10821">
        <f ca="1"/>
        <v>39.75</v>
      </c>
      <c r="J1887" vm="11537">
        <f ca="1"/>
        <v>330</v>
      </c>
      <c r="K1887" vm="1085">
        <f ca="1"/>
        <v>387.95</v>
      </c>
      <c r="L1887" vm="5507">
        <f ca="1"/>
        <v>308.39999999999998</v>
      </c>
      <c r="M1887" s="19" vm="13522">
        <f ca="1"/>
        <v>18232.55</v>
      </c>
      <c r="N1887" s="16">
        <f t="shared" ca="1" si="390"/>
        <v>-1.7708306157164281E-3</v>
      </c>
      <c r="O1887" s="16">
        <f t="shared" ca="1" si="389"/>
        <v>1.006044702584148E-2</v>
      </c>
      <c r="P1887" s="16">
        <f t="shared" ca="1" si="391"/>
        <v>1.006044702584148E-2</v>
      </c>
      <c r="Q1887" s="16">
        <f t="shared" ca="1" si="392"/>
        <v>4.4289854113327897E-3</v>
      </c>
      <c r="R1887" s="16">
        <f t="shared" ca="1" si="393"/>
        <v>-1.3891255941932842E-2</v>
      </c>
      <c r="S1887" s="16">
        <f t="shared" ca="1" si="388"/>
        <v>-1.5140048312150718E-3</v>
      </c>
      <c r="T1887" s="16">
        <f t="shared" ca="1" si="394"/>
        <v>5.2981967963851321E-3</v>
      </c>
      <c r="U1887" s="16">
        <f t="shared" ca="1" si="395"/>
        <v>4.2242142423976501E-3</v>
      </c>
      <c r="V1887" s="16">
        <f t="shared" ca="1" si="396"/>
        <v>4.2242142423976501E-3</v>
      </c>
      <c r="W1887" s="16">
        <f t="shared" ca="1" si="397"/>
        <v>3.3867544231882185E-3</v>
      </c>
      <c r="X1887" s="16">
        <f t="shared" ca="1" si="398"/>
        <v>2.9925313479495412E-3</v>
      </c>
      <c r="Y1887" s="16">
        <f t="shared" ca="1" si="399"/>
        <v>0</v>
      </c>
      <c r="Z1887" s="16">
        <f t="shared" ca="1" si="400"/>
        <v>0</v>
      </c>
    </row>
    <row r="1888" spans="2:26" x14ac:dyDescent="0.35">
      <c r="B1888" vm="13523">
        <f ca="1"/>
        <v>44928</v>
      </c>
      <c r="C1888" vm="13524">
        <f ca="1"/>
        <v>822.3</v>
      </c>
      <c r="E1888" vm="13505">
        <f ca="1"/>
        <v>100.25</v>
      </c>
      <c r="F1888" vm="13525">
        <f ca="1"/>
        <v>80.150000000000006</v>
      </c>
      <c r="G1888" vm="13294">
        <f ca="1"/>
        <v>325.10000000000002</v>
      </c>
      <c r="H1888" vm="9589">
        <f ca="1"/>
        <v>39.950000000000003</v>
      </c>
      <c r="J1888" vm="13526">
        <f ca="1"/>
        <v>330.05</v>
      </c>
      <c r="K1888" vm="13527">
        <f ca="1"/>
        <v>394.8</v>
      </c>
      <c r="L1888" vm="13528">
        <f ca="1"/>
        <v>316.10000000000002</v>
      </c>
      <c r="M1888" s="19" vm="13529">
        <f ca="1"/>
        <v>18042.95</v>
      </c>
      <c r="N1888" s="16">
        <f t="shared" ca="1" si="390"/>
        <v>5.1207134571972304E-3</v>
      </c>
      <c r="O1888" s="16">
        <f t="shared" ca="1" si="389"/>
        <v>3.4973805321705984E-3</v>
      </c>
      <c r="P1888" s="16">
        <f t="shared" ca="1" si="391"/>
        <v>3.4973805321705984E-3</v>
      </c>
      <c r="Q1888" s="16">
        <f t="shared" ca="1" si="392"/>
        <v>1.1923580235181907E-2</v>
      </c>
      <c r="R1888" s="16">
        <f t="shared" ca="1" si="393"/>
        <v>1.0513393064879029E-2</v>
      </c>
      <c r="S1888" s="16">
        <f t="shared" ref="S1888:S1951" ca="1" si="401">LN(J1888/J1887)</f>
        <v>1.5150367425397109E-4</v>
      </c>
      <c r="T1888" s="16">
        <f t="shared" ca="1" si="394"/>
        <v>1.7502842219368344E-2</v>
      </c>
      <c r="U1888" s="16">
        <f t="shared" ca="1" si="395"/>
        <v>2.4660977532397748E-2</v>
      </c>
      <c r="V1888" s="16">
        <f t="shared" ca="1" si="396"/>
        <v>2.4660977532397748E-2</v>
      </c>
      <c r="W1888" s="16">
        <f t="shared" ca="1" si="397"/>
        <v>2.3469284110139581E-2</v>
      </c>
      <c r="X1888" s="16">
        <f t="shared" ca="1" si="398"/>
        <v>2.3075061034900906E-2</v>
      </c>
      <c r="Y1888" s="16">
        <f t="shared" ca="1" si="399"/>
        <v>0</v>
      </c>
      <c r="Z1888" s="16">
        <f t="shared" ca="1" si="400"/>
        <v>0</v>
      </c>
    </row>
    <row r="1889" spans="2:26" x14ac:dyDescent="0.35">
      <c r="B1889" vm="13530">
        <f ca="1"/>
        <v>44929</v>
      </c>
      <c r="C1889" vm="13531">
        <f ca="1"/>
        <v>820.45</v>
      </c>
      <c r="E1889" vm="6246">
        <f ca="1"/>
        <v>100.35</v>
      </c>
      <c r="F1889" vm="6861">
        <f ca="1"/>
        <v>80.349999999999994</v>
      </c>
      <c r="G1889" vm="4783">
        <f ca="1"/>
        <v>331.65</v>
      </c>
      <c r="H1889" vm="9608">
        <f ca="1"/>
        <v>39.799999999999997</v>
      </c>
      <c r="J1889" vm="743">
        <f ca="1"/>
        <v>329.95</v>
      </c>
      <c r="K1889" vm="13532">
        <f ca="1"/>
        <v>393.9</v>
      </c>
      <c r="L1889" vm="13375">
        <f ca="1"/>
        <v>319.55</v>
      </c>
      <c r="M1889" s="19" vm="13533">
        <f ca="1"/>
        <v>17992.150000000001</v>
      </c>
      <c r="N1889" s="16">
        <f t="shared" ca="1" si="390"/>
        <v>-2.2523217556902758E-3</v>
      </c>
      <c r="O1889" s="16">
        <f t="shared" ca="1" si="389"/>
        <v>9.9700905566847448E-4</v>
      </c>
      <c r="P1889" s="16">
        <f t="shared" ca="1" si="391"/>
        <v>9.9700905566847448E-4</v>
      </c>
      <c r="Q1889" s="16">
        <f t="shared" ca="1" si="392"/>
        <v>2.4922131279595436E-3</v>
      </c>
      <c r="R1889" s="16">
        <f t="shared" ca="1" si="393"/>
        <v>1.9947368661705229E-2</v>
      </c>
      <c r="S1889" s="16">
        <f t="shared" ca="1" si="401"/>
        <v>-3.0303030534919274E-4</v>
      </c>
      <c r="T1889" s="16">
        <f t="shared" ca="1" si="394"/>
        <v>-2.2822375824663866E-3</v>
      </c>
      <c r="U1889" s="16">
        <f t="shared" ca="1" si="395"/>
        <v>1.0855136874718629E-2</v>
      </c>
      <c r="V1889" s="16">
        <f t="shared" ca="1" si="396"/>
        <v>1.0855136874718629E-2</v>
      </c>
      <c r="W1889" s="16">
        <f t="shared" ca="1" si="397"/>
        <v>1.092484557874184E-2</v>
      </c>
      <c r="X1889" s="16">
        <f t="shared" ca="1" si="398"/>
        <v>1.0530622503503163E-2</v>
      </c>
      <c r="Y1889" s="16">
        <f t="shared" ca="1" si="399"/>
        <v>0</v>
      </c>
      <c r="Z1889" s="16">
        <f t="shared" ca="1" si="400"/>
        <v>0</v>
      </c>
    </row>
    <row r="1890" spans="2:26" x14ac:dyDescent="0.35">
      <c r="B1890" vm="13534">
        <f ca="1"/>
        <v>44930</v>
      </c>
      <c r="C1890" vm="13535">
        <f ca="1"/>
        <v>810</v>
      </c>
      <c r="E1890" vm="9995">
        <f ca="1"/>
        <v>98.75</v>
      </c>
      <c r="F1890" vm="13521">
        <f ca="1"/>
        <v>79.2</v>
      </c>
      <c r="G1890" vm="13536">
        <f ca="1"/>
        <v>332.05</v>
      </c>
      <c r="H1890" vm="10821">
        <f ca="1"/>
        <v>39.75</v>
      </c>
      <c r="J1890" vm="13537">
        <f ca="1"/>
        <v>335.05</v>
      </c>
      <c r="K1890" vm="13538">
        <f ca="1"/>
        <v>385.6</v>
      </c>
      <c r="L1890" vm="6177">
        <f ca="1"/>
        <v>308.3</v>
      </c>
      <c r="M1890" s="19" vm="13539">
        <f ca="1"/>
        <v>17859.45</v>
      </c>
      <c r="N1890" s="16">
        <f t="shared" ca="1" si="390"/>
        <v>-1.2818722554674936E-2</v>
      </c>
      <c r="O1890" s="16">
        <f t="shared" ca="1" si="389"/>
        <v>-1.6072671461115844E-2</v>
      </c>
      <c r="P1890" s="16">
        <f t="shared" ca="1" si="391"/>
        <v>-1.6072671461115844E-2</v>
      </c>
      <c r="Q1890" s="16">
        <f t="shared" ca="1" si="392"/>
        <v>-1.4415793363141298E-2</v>
      </c>
      <c r="R1890" s="16">
        <f t="shared" ca="1" si="393"/>
        <v>1.2053640151576837E-3</v>
      </c>
      <c r="S1890" s="16">
        <f t="shared" ca="1" si="401"/>
        <v>1.5338646589749172E-2</v>
      </c>
      <c r="T1890" s="16">
        <f t="shared" ca="1" si="394"/>
        <v>-2.1296507240469529E-2</v>
      </c>
      <c r="U1890" s="16">
        <f t="shared" ca="1" si="395"/>
        <v>-3.5840421204186144E-2</v>
      </c>
      <c r="V1890" s="16">
        <f t="shared" ca="1" si="396"/>
        <v>-3.5840421204186144E-2</v>
      </c>
      <c r="W1890" s="16">
        <f t="shared" ca="1" si="397"/>
        <v>-3.3443899784893816E-2</v>
      </c>
      <c r="X1890" s="16">
        <f t="shared" ca="1" si="398"/>
        <v>0</v>
      </c>
      <c r="Y1890" s="16">
        <f t="shared" ca="1" si="399"/>
        <v>3.3838122860132491E-2</v>
      </c>
      <c r="Z1890" s="16">
        <f t="shared" ca="1" si="400"/>
        <v>3.4003103850723138E-2</v>
      </c>
    </row>
    <row r="1891" spans="2:26" x14ac:dyDescent="0.35">
      <c r="B1891" vm="13540">
        <f ca="1"/>
        <v>44931</v>
      </c>
      <c r="C1891" vm="13541">
        <f ca="1"/>
        <v>819.6</v>
      </c>
      <c r="E1891" vm="1075">
        <f ca="1"/>
        <v>99.95</v>
      </c>
      <c r="F1891" vm="13393">
        <f ca="1"/>
        <v>81.95</v>
      </c>
      <c r="G1891" vm="6128">
        <f ca="1"/>
        <v>337.7</v>
      </c>
      <c r="H1891" vm="10328">
        <f ca="1"/>
        <v>39.200000000000003</v>
      </c>
      <c r="J1891" vm="11806">
        <f ca="1"/>
        <v>332.85</v>
      </c>
      <c r="K1891" vm="2429">
        <f ca="1"/>
        <v>386.9</v>
      </c>
      <c r="L1891" vm="10231">
        <f ca="1"/>
        <v>311.35000000000002</v>
      </c>
      <c r="M1891" s="19" vm="13542">
        <f ca="1"/>
        <v>18101.2</v>
      </c>
      <c r="N1891" s="16">
        <f t="shared" ca="1" si="390"/>
        <v>1.1782168698260169E-2</v>
      </c>
      <c r="O1891" s="16">
        <f t="shared" ca="1" si="389"/>
        <v>1.2078657165177928E-2</v>
      </c>
      <c r="P1891" s="16">
        <f t="shared" ca="1" si="391"/>
        <v>1.2078657165177928E-2</v>
      </c>
      <c r="Q1891" s="16">
        <f t="shared" ca="1" si="392"/>
        <v>3.4133006369458617E-2</v>
      </c>
      <c r="R1891" s="16">
        <f t="shared" ca="1" si="393"/>
        <v>1.687236740479936E-2</v>
      </c>
      <c r="S1891" s="16">
        <f t="shared" ca="1" si="401"/>
        <v>-6.5878363724670838E-3</v>
      </c>
      <c r="T1891" s="16">
        <f t="shared" ca="1" si="394"/>
        <v>3.365698970076718E-3</v>
      </c>
      <c r="U1891" s="16">
        <f t="shared" ca="1" si="395"/>
        <v>9.8443464263563724E-3</v>
      </c>
      <c r="V1891" s="16">
        <f t="shared" ca="1" si="396"/>
        <v>9.8443464263563724E-3</v>
      </c>
      <c r="W1891" s="16">
        <f t="shared" ca="1" si="397"/>
        <v>1.0484832604682621E-2</v>
      </c>
      <c r="X1891" s="16">
        <f t="shared" ca="1" si="398"/>
        <v>1.0090609529443944E-2</v>
      </c>
      <c r="Y1891" s="16">
        <f t="shared" ca="1" si="399"/>
        <v>0</v>
      </c>
      <c r="Z1891" s="16">
        <f t="shared" ca="1" si="400"/>
        <v>0</v>
      </c>
    </row>
    <row r="1892" spans="2:26" x14ac:dyDescent="0.35">
      <c r="B1892" vm="13543">
        <f ca="1"/>
        <v>44932</v>
      </c>
      <c r="C1892" vm="13544">
        <f ca="1"/>
        <v>806.1</v>
      </c>
      <c r="E1892" vm="783">
        <f ca="1"/>
        <v>98.95</v>
      </c>
      <c r="F1892" vm="7361">
        <f ca="1"/>
        <v>81.75</v>
      </c>
      <c r="G1892" vm="754">
        <f ca="1"/>
        <v>332.8</v>
      </c>
      <c r="H1892" vm="9600">
        <f ca="1"/>
        <v>39.549999999999997</v>
      </c>
      <c r="J1892" vm="13038">
        <f ca="1"/>
        <v>332.25</v>
      </c>
      <c r="K1892" vm="8380">
        <f ca="1"/>
        <v>382</v>
      </c>
      <c r="L1892" vm="12429">
        <f ca="1"/>
        <v>309.64999999999998</v>
      </c>
      <c r="M1892" s="19" vm="13545">
        <f ca="1"/>
        <v>17914.150000000001</v>
      </c>
      <c r="N1892" s="16">
        <f t="shared" ca="1" si="390"/>
        <v>-1.6608612075189409E-2</v>
      </c>
      <c r="O1892" s="16">
        <f t="shared" ca="1" si="389"/>
        <v>-1.0055388897834291E-2</v>
      </c>
      <c r="P1892" s="16">
        <f t="shared" ca="1" si="391"/>
        <v>-1.0055388897834291E-2</v>
      </c>
      <c r="Q1892" s="16">
        <f t="shared" ca="1" si="392"/>
        <v>-2.443495412475986E-3</v>
      </c>
      <c r="R1892" s="16">
        <f t="shared" ca="1" si="393"/>
        <v>-1.4616218444468431E-2</v>
      </c>
      <c r="S1892" s="16">
        <f t="shared" ca="1" si="401"/>
        <v>-1.8042404533579908E-3</v>
      </c>
      <c r="T1892" s="16">
        <f t="shared" ca="1" si="394"/>
        <v>-1.274565309989203E-2</v>
      </c>
      <c r="U1892" s="16">
        <f t="shared" ca="1" si="395"/>
        <v>-5.47505393439119E-3</v>
      </c>
      <c r="V1892" s="16">
        <f t="shared" ca="1" si="396"/>
        <v>-5.47505393439119E-3</v>
      </c>
      <c r="W1892" s="16">
        <f t="shared" ca="1" si="397"/>
        <v>-5.9988896955945371E-3</v>
      </c>
      <c r="X1892" s="16">
        <f t="shared" ca="1" si="398"/>
        <v>0</v>
      </c>
      <c r="Y1892" s="16">
        <f t="shared" ca="1" si="399"/>
        <v>6.3931127708332144E-3</v>
      </c>
      <c r="Z1892" s="16">
        <f t="shared" ca="1" si="400"/>
        <v>6.5580937614238589E-3</v>
      </c>
    </row>
    <row r="1893" spans="2:26" x14ac:dyDescent="0.35">
      <c r="B1893" vm="13546">
        <f ca="1"/>
        <v>44935</v>
      </c>
      <c r="C1893" vm="13547">
        <f ca="1"/>
        <v>816.65</v>
      </c>
      <c r="E1893" vm="5763">
        <f ca="1"/>
        <v>100</v>
      </c>
      <c r="F1893" vm="9851">
        <f ca="1"/>
        <v>81.45</v>
      </c>
      <c r="G1893" vm="13548">
        <f ca="1"/>
        <v>338.7</v>
      </c>
      <c r="H1893" vm="10767">
        <f ca="1"/>
        <v>39.299999999999997</v>
      </c>
      <c r="J1893" vm="13549">
        <f ca="1"/>
        <v>336.8</v>
      </c>
      <c r="K1893" vm="13550">
        <f ca="1"/>
        <v>389.45</v>
      </c>
      <c r="L1893" vm="11287">
        <f ca="1"/>
        <v>315.5</v>
      </c>
      <c r="M1893" s="19" vm="13551">
        <f ca="1"/>
        <v>17895.7</v>
      </c>
      <c r="N1893" s="16">
        <f t="shared" ca="1" si="390"/>
        <v>1.3002802209593052E-2</v>
      </c>
      <c r="O1893" s="16">
        <f t="shared" ca="1" si="389"/>
        <v>1.0555513939516679E-2</v>
      </c>
      <c r="P1893" s="16">
        <f t="shared" ca="1" si="391"/>
        <v>1.0555513939516679E-2</v>
      </c>
      <c r="Q1893" s="16">
        <f t="shared" ca="1" si="392"/>
        <v>-3.6764747293086368E-3</v>
      </c>
      <c r="R1893" s="16">
        <f t="shared" ca="1" si="393"/>
        <v>1.7573050876672529E-2</v>
      </c>
      <c r="S1893" s="16">
        <f t="shared" ca="1" si="401"/>
        <v>1.3601584774816926E-2</v>
      </c>
      <c r="T1893" s="16">
        <f t="shared" ca="1" si="394"/>
        <v>1.9314878759382349E-2</v>
      </c>
      <c r="U1893" s="16">
        <f t="shared" ca="1" si="395"/>
        <v>1.8716054597198061E-2</v>
      </c>
      <c r="V1893" s="16">
        <f t="shared" ca="1" si="396"/>
        <v>1.8716054597198061E-2</v>
      </c>
      <c r="W1893" s="16">
        <f t="shared" ca="1" si="397"/>
        <v>1.8252937688673618E-2</v>
      </c>
      <c r="X1893" s="16">
        <f t="shared" ca="1" si="398"/>
        <v>1.7858714613434943E-2</v>
      </c>
      <c r="Y1893" s="16">
        <f t="shared" ca="1" si="399"/>
        <v>0</v>
      </c>
      <c r="Z1893" s="16">
        <f t="shared" ca="1" si="400"/>
        <v>0</v>
      </c>
    </row>
    <row r="1894" spans="2:26" x14ac:dyDescent="0.35">
      <c r="B1894" vm="13552">
        <f ca="1"/>
        <v>44936</v>
      </c>
      <c r="C1894" vm="13553">
        <f ca="1"/>
        <v>796.4</v>
      </c>
      <c r="E1894" vm="13187">
        <f ca="1"/>
        <v>99.15</v>
      </c>
      <c r="F1894" vm="9728">
        <f ca="1"/>
        <v>79.849999999999994</v>
      </c>
      <c r="G1894" vm="13554">
        <f ca="1"/>
        <v>343.7</v>
      </c>
      <c r="H1894" vm="10343">
        <f ca="1"/>
        <v>39.15</v>
      </c>
      <c r="J1894" vm="888">
        <f ca="1"/>
        <v>333.7</v>
      </c>
      <c r="K1894" vm="8770">
        <f ca="1"/>
        <v>412.9</v>
      </c>
      <c r="L1894" vm="84">
        <f ca="1"/>
        <v>316.05</v>
      </c>
      <c r="M1894" s="19" vm="13555">
        <f ca="1"/>
        <v>17858.2</v>
      </c>
      <c r="N1894" s="16">
        <f t="shared" ca="1" si="390"/>
        <v>-2.5109034309107051E-2</v>
      </c>
      <c r="O1894" s="16">
        <f t="shared" ca="1" si="389"/>
        <v>-8.5363310222863354E-3</v>
      </c>
      <c r="P1894" s="16">
        <f t="shared" ca="1" si="391"/>
        <v>-8.5363310222863354E-3</v>
      </c>
      <c r="Q1894" s="16">
        <f t="shared" ca="1" si="392"/>
        <v>-1.9839460387032756E-2</v>
      </c>
      <c r="R1894" s="16">
        <f t="shared" ca="1" si="393"/>
        <v>1.4654424032062126E-2</v>
      </c>
      <c r="S1894" s="16">
        <f t="shared" ca="1" si="401"/>
        <v>-9.2468966108434532E-3</v>
      </c>
      <c r="T1894" s="16">
        <f t="shared" ca="1" si="394"/>
        <v>5.8469945526087065E-2</v>
      </c>
      <c r="U1894" s="16">
        <f t="shared" ca="1" si="395"/>
        <v>1.7417469370398786E-3</v>
      </c>
      <c r="V1894" s="16">
        <f t="shared" ca="1" si="396"/>
        <v>1.7417469370398786E-3</v>
      </c>
      <c r="W1894" s="16">
        <f t="shared" ca="1" si="397"/>
        <v>1.7333959604201444E-3</v>
      </c>
      <c r="X1894" s="16">
        <f t="shared" ca="1" si="398"/>
        <v>1.3391728851814672E-3</v>
      </c>
      <c r="Y1894" s="16">
        <f t="shared" ca="1" si="399"/>
        <v>0</v>
      </c>
      <c r="Z1894" s="16">
        <f t="shared" ca="1" si="400"/>
        <v>0</v>
      </c>
    </row>
    <row r="1895" spans="2:26" x14ac:dyDescent="0.35">
      <c r="B1895" vm="13556">
        <f ca="1"/>
        <v>44937</v>
      </c>
      <c r="C1895" vm="13557">
        <f ca="1"/>
        <v>796.45</v>
      </c>
      <c r="E1895" vm="6238">
        <f ca="1"/>
        <v>100.2</v>
      </c>
      <c r="F1895" vm="13558">
        <f ca="1"/>
        <v>81</v>
      </c>
      <c r="G1895" vm="664">
        <f ca="1"/>
        <v>339.4</v>
      </c>
      <c r="H1895" vm="10343">
        <f ca="1"/>
        <v>39.15</v>
      </c>
      <c r="J1895" vm="13395">
        <f ca="1"/>
        <v>335.5</v>
      </c>
      <c r="K1895" vm="13559">
        <f ca="1"/>
        <v>418.2</v>
      </c>
      <c r="L1895" vm="12601">
        <f ca="1"/>
        <v>318.14999999999998</v>
      </c>
      <c r="M1895" s="19" vm="13560">
        <f ca="1"/>
        <v>17956.599999999999</v>
      </c>
      <c r="N1895" s="16">
        <f t="shared" ca="1" si="390"/>
        <v>6.2780550606163533E-5</v>
      </c>
      <c r="O1895" s="16">
        <f t="shared" ca="1" si="389"/>
        <v>1.0534333684959324E-2</v>
      </c>
      <c r="P1895" s="16">
        <f t="shared" ca="1" si="391"/>
        <v>1.0534333684959324E-2</v>
      </c>
      <c r="Q1895" s="16">
        <f t="shared" ca="1" si="392"/>
        <v>1.4299280011417346E-2</v>
      </c>
      <c r="R1895" s="16">
        <f t="shared" ca="1" si="393"/>
        <v>-1.2589831055662347E-2</v>
      </c>
      <c r="S1895" s="16">
        <f t="shared" ca="1" si="401"/>
        <v>5.3795706544082786E-3</v>
      </c>
      <c r="T1895" s="16">
        <f t="shared" ca="1" si="394"/>
        <v>1.2754354102488775E-2</v>
      </c>
      <c r="U1895" s="16">
        <f t="shared" ca="1" si="395"/>
        <v>6.6225407604932366E-3</v>
      </c>
      <c r="V1895" s="16">
        <f t="shared" ca="1" si="396"/>
        <v>6.6225407604932366E-3</v>
      </c>
      <c r="W1895" s="16">
        <f t="shared" ca="1" si="397"/>
        <v>5.821366466576168E-3</v>
      </c>
      <c r="X1895" s="16">
        <f t="shared" ca="1" si="398"/>
        <v>5.4271433913374908E-3</v>
      </c>
      <c r="Y1895" s="16">
        <f t="shared" ca="1" si="399"/>
        <v>0</v>
      </c>
      <c r="Z1895" s="16">
        <f t="shared" ca="1" si="400"/>
        <v>0</v>
      </c>
    </row>
    <row r="1896" spans="2:26" x14ac:dyDescent="0.35">
      <c r="B1896" vm="13561">
        <f ca="1"/>
        <v>44938</v>
      </c>
      <c r="C1896" vm="13562">
        <f ca="1"/>
        <v>792.95</v>
      </c>
      <c r="E1896" vm="13563">
        <f ca="1"/>
        <v>99.4</v>
      </c>
      <c r="F1896" vm="13564">
        <f ca="1"/>
        <v>80</v>
      </c>
      <c r="G1896" vm="13565">
        <f ca="1"/>
        <v>345.1</v>
      </c>
      <c r="H1896" vm="10276">
        <f ca="1"/>
        <v>38.950000000000003</v>
      </c>
      <c r="J1896" vm="11442">
        <f ca="1"/>
        <v>335.35</v>
      </c>
      <c r="K1896" vm="13566">
        <f ca="1"/>
        <v>412.25</v>
      </c>
      <c r="L1896" vm="13567">
        <f ca="1"/>
        <v>316.60000000000002</v>
      </c>
      <c r="M1896" s="19" vm="13568">
        <f ca="1"/>
        <v>17894.849999999999</v>
      </c>
      <c r="N1896" s="16">
        <f t="shared" ca="1" si="390"/>
        <v>-4.4041847960373465E-3</v>
      </c>
      <c r="O1896" s="16">
        <f t="shared" ca="1" si="389"/>
        <v>-8.0160749882360605E-3</v>
      </c>
      <c r="P1896" s="16">
        <f t="shared" ca="1" si="391"/>
        <v>-8.0160749882360605E-3</v>
      </c>
      <c r="Q1896" s="16">
        <f t="shared" ca="1" si="392"/>
        <v>-1.2422519998557209E-2</v>
      </c>
      <c r="R1896" s="16">
        <f t="shared" ca="1" si="393"/>
        <v>1.6654877303831948E-2</v>
      </c>
      <c r="S1896" s="16">
        <f t="shared" ca="1" si="401"/>
        <v>-4.4719386599016307E-4</v>
      </c>
      <c r="T1896" s="16">
        <f t="shared" ca="1" si="394"/>
        <v>-1.4329825554824855E-2</v>
      </c>
      <c r="U1896" s="16">
        <f t="shared" ca="1" si="395"/>
        <v>-4.8838222318892182E-3</v>
      </c>
      <c r="V1896" s="16">
        <f t="shared" ca="1" si="396"/>
        <v>-4.8838222318892182E-3</v>
      </c>
      <c r="W1896" s="16">
        <f t="shared" ca="1" si="397"/>
        <v>-4.0326579535579637E-3</v>
      </c>
      <c r="X1896" s="16">
        <f t="shared" ca="1" si="398"/>
        <v>0</v>
      </c>
      <c r="Y1896" s="16">
        <f t="shared" ca="1" si="399"/>
        <v>4.426881028796641E-3</v>
      </c>
      <c r="Z1896" s="16">
        <f t="shared" ca="1" si="400"/>
        <v>4.5918620193872856E-3</v>
      </c>
    </row>
    <row r="1897" spans="2:26" x14ac:dyDescent="0.35">
      <c r="B1897" vm="13569">
        <f ca="1"/>
        <v>44939</v>
      </c>
      <c r="C1897" vm="13570">
        <f ca="1"/>
        <v>794.65</v>
      </c>
      <c r="E1897" vm="1075">
        <f ca="1"/>
        <v>99.95</v>
      </c>
      <c r="F1897" vm="13571">
        <f ca="1"/>
        <v>80.7</v>
      </c>
      <c r="G1897" vm="12050">
        <f ca="1"/>
        <v>349.7</v>
      </c>
      <c r="H1897" vm="13089">
        <f ca="1"/>
        <v>38.85</v>
      </c>
      <c r="J1897" vm="6135">
        <f ca="1"/>
        <v>334.8</v>
      </c>
      <c r="K1897" vm="2239">
        <f ca="1"/>
        <v>411.5</v>
      </c>
      <c r="L1897" vm="9946">
        <f ca="1"/>
        <v>319.2</v>
      </c>
      <c r="M1897" s="19" vm="13572">
        <f ca="1"/>
        <v>18053.3</v>
      </c>
      <c r="N1897" s="16">
        <f t="shared" ca="1" si="390"/>
        <v>2.141598198218565E-3</v>
      </c>
      <c r="O1897" s="16">
        <f t="shared" ca="1" si="389"/>
        <v>5.5179472838807267E-3</v>
      </c>
      <c r="P1897" s="16">
        <f t="shared" ca="1" si="391"/>
        <v>5.5179472838807267E-3</v>
      </c>
      <c r="Q1897" s="16">
        <f t="shared" ca="1" si="392"/>
        <v>8.7119406020215364E-3</v>
      </c>
      <c r="R1897" s="16">
        <f t="shared" ca="1" si="393"/>
        <v>1.3241413965372284E-2</v>
      </c>
      <c r="S1897" s="16">
        <f t="shared" ca="1" si="401"/>
        <v>-1.6414239304260198E-3</v>
      </c>
      <c r="T1897" s="16">
        <f t="shared" ca="1" si="394"/>
        <v>-1.8209413225837745E-3</v>
      </c>
      <c r="U1897" s="16">
        <f t="shared" ca="1" si="395"/>
        <v>8.1787181287419249E-3</v>
      </c>
      <c r="V1897" s="16">
        <f t="shared" ca="1" si="396"/>
        <v>8.1787181287419249E-3</v>
      </c>
      <c r="W1897" s="16">
        <f t="shared" ca="1" si="397"/>
        <v>8.3114806713896518E-3</v>
      </c>
      <c r="X1897" s="16">
        <f t="shared" ca="1" si="398"/>
        <v>7.9172575961509745E-3</v>
      </c>
      <c r="Y1897" s="16">
        <f t="shared" ca="1" si="399"/>
        <v>0</v>
      </c>
      <c r="Z1897" s="16">
        <f t="shared" ca="1" si="400"/>
        <v>0</v>
      </c>
    </row>
    <row r="1898" spans="2:26" x14ac:dyDescent="0.35">
      <c r="B1898" vm="13573">
        <f ca="1"/>
        <v>44942</v>
      </c>
      <c r="C1898" vm="13574">
        <f ca="1"/>
        <v>787.05</v>
      </c>
      <c r="E1898" vm="10045">
        <f ca="1"/>
        <v>102.1</v>
      </c>
      <c r="F1898" vm="13575">
        <f ca="1"/>
        <v>79.75</v>
      </c>
      <c r="G1898" vm="11846">
        <f ca="1"/>
        <v>344.4</v>
      </c>
      <c r="H1898" vm="10767">
        <f ca="1"/>
        <v>39.299999999999997</v>
      </c>
      <c r="J1898" vm="13576">
        <f ca="1"/>
        <v>333.45</v>
      </c>
      <c r="K1898" vm="6309">
        <f ca="1"/>
        <v>413</v>
      </c>
      <c r="L1898" vm="228">
        <f ca="1"/>
        <v>317.10000000000002</v>
      </c>
      <c r="M1898" s="19" vm="13577">
        <f ca="1"/>
        <v>18165.349999999999</v>
      </c>
      <c r="N1898" s="16">
        <f t="shared" ca="1" si="390"/>
        <v>-9.6099873419981333E-3</v>
      </c>
      <c r="O1898" s="16">
        <f t="shared" ca="1" si="389"/>
        <v>2.1282664224210719E-2</v>
      </c>
      <c r="P1898" s="16">
        <f t="shared" ca="1" si="391"/>
        <v>2.1282664224210719E-2</v>
      </c>
      <c r="Q1898" s="16">
        <f t="shared" ca="1" si="392"/>
        <v>-1.1841833610949218E-2</v>
      </c>
      <c r="R1898" s="16">
        <f t="shared" ca="1" si="393"/>
        <v>-1.5271871515754465E-2</v>
      </c>
      <c r="S1898" s="16">
        <f t="shared" ca="1" si="401"/>
        <v>-4.0404095370050862E-3</v>
      </c>
      <c r="T1898" s="16">
        <f t="shared" ca="1" si="394"/>
        <v>3.6385728439083109E-3</v>
      </c>
      <c r="U1898" s="16">
        <f t="shared" ca="1" si="395"/>
        <v>-6.6006840313519123E-3</v>
      </c>
      <c r="V1898" s="16">
        <f t="shared" ca="1" si="396"/>
        <v>-6.6006840313519123E-3</v>
      </c>
      <c r="W1898" s="16">
        <f t="shared" ca="1" si="397"/>
        <v>-6.8723667656147179E-3</v>
      </c>
      <c r="X1898" s="16">
        <f t="shared" ca="1" si="398"/>
        <v>0</v>
      </c>
      <c r="Y1898" s="16">
        <f t="shared" ca="1" si="399"/>
        <v>7.2665898408533951E-3</v>
      </c>
      <c r="Z1898" s="16">
        <f t="shared" ca="1" si="400"/>
        <v>7.4315708314440397E-3</v>
      </c>
    </row>
    <row r="1899" spans="2:26" x14ac:dyDescent="0.35">
      <c r="B1899" vm="13578">
        <f ca="1"/>
        <v>44943</v>
      </c>
      <c r="C1899" vm="13242">
        <f ca="1"/>
        <v>784.75</v>
      </c>
      <c r="E1899" vm="2382">
        <f ca="1"/>
        <v>102.9</v>
      </c>
      <c r="F1899" vm="13579">
        <f ca="1"/>
        <v>79.8</v>
      </c>
      <c r="G1899" vm="10507">
        <f ca="1"/>
        <v>347.55</v>
      </c>
      <c r="H1899" vm="13580">
        <f ca="1"/>
        <v>40.950000000000003</v>
      </c>
      <c r="J1899" vm="296">
        <f ca="1"/>
        <v>328.8</v>
      </c>
      <c r="K1899" vm="8777">
        <f ca="1"/>
        <v>415.3</v>
      </c>
      <c r="L1899" vm="11732">
        <f ca="1"/>
        <v>317.95</v>
      </c>
      <c r="M1899" s="19" vm="13581">
        <f ca="1"/>
        <v>18107.849999999999</v>
      </c>
      <c r="N1899" s="16">
        <f t="shared" ca="1" si="390"/>
        <v>-2.9265830787674279E-3</v>
      </c>
      <c r="O1899" s="16">
        <f t="shared" ca="1" si="389"/>
        <v>7.8049176693841356E-3</v>
      </c>
      <c r="P1899" s="16">
        <f t="shared" ca="1" si="391"/>
        <v>7.8049176693841356E-3</v>
      </c>
      <c r="Q1899" s="16">
        <f t="shared" ca="1" si="392"/>
        <v>6.2676279080911058E-4</v>
      </c>
      <c r="R1899" s="16">
        <f t="shared" ca="1" si="393"/>
        <v>9.104766992919287E-3</v>
      </c>
      <c r="S1899" s="16">
        <f t="shared" ca="1" si="401"/>
        <v>-1.4043265896290335E-2</v>
      </c>
      <c r="T1899" s="16">
        <f t="shared" ca="1" si="394"/>
        <v>5.5535576756750903E-3</v>
      </c>
      <c r="U1899" s="16">
        <f t="shared" ca="1" si="395"/>
        <v>2.6769561691151475E-3</v>
      </c>
      <c r="V1899" s="16">
        <f t="shared" ca="1" si="396"/>
        <v>2.6769561691151475E-3</v>
      </c>
      <c r="W1899" s="16">
        <f t="shared" ca="1" si="397"/>
        <v>2.9038733190504822E-3</v>
      </c>
      <c r="X1899" s="16">
        <f t="shared" ca="1" si="398"/>
        <v>2.5096502438118049E-3</v>
      </c>
      <c r="Y1899" s="16">
        <f t="shared" ca="1" si="399"/>
        <v>0</v>
      </c>
      <c r="Z1899" s="16">
        <f t="shared" ca="1" si="400"/>
        <v>0</v>
      </c>
    </row>
    <row r="1900" spans="2:26" x14ac:dyDescent="0.35">
      <c r="B1900" vm="13582">
        <f ca="1"/>
        <v>44944</v>
      </c>
      <c r="C1900" vm="13583">
        <f ca="1"/>
        <v>786.5</v>
      </c>
      <c r="E1900" vm="6147">
        <f ca="1"/>
        <v>102.7</v>
      </c>
      <c r="F1900" vm="9901">
        <f ca="1"/>
        <v>80.900000000000006</v>
      </c>
      <c r="G1900" vm="8339">
        <f ca="1"/>
        <v>361.35</v>
      </c>
      <c r="H1900" vm="10136">
        <f ca="1"/>
        <v>42.05</v>
      </c>
      <c r="J1900" vm="1754">
        <f ca="1"/>
        <v>325.5</v>
      </c>
      <c r="K1900" vm="12041">
        <f ca="1"/>
        <v>408.4</v>
      </c>
      <c r="L1900" vm="13584">
        <f ca="1"/>
        <v>324.14999999999998</v>
      </c>
      <c r="M1900" s="19" vm="13585">
        <f ca="1"/>
        <v>18027.650000000001</v>
      </c>
      <c r="N1900" s="16">
        <f t="shared" ca="1" si="390"/>
        <v>2.2275267762696519E-3</v>
      </c>
      <c r="O1900" s="16">
        <f t="shared" ca="1" si="389"/>
        <v>-1.9455259054914423E-3</v>
      </c>
      <c r="P1900" s="16">
        <f t="shared" ca="1" si="391"/>
        <v>-1.9455259054914423E-3</v>
      </c>
      <c r="Q1900" s="16">
        <f t="shared" ca="1" si="392"/>
        <v>1.369031960868306E-2</v>
      </c>
      <c r="R1900" s="16">
        <f t="shared" ca="1" si="393"/>
        <v>3.8938478182495115E-2</v>
      </c>
      <c r="S1900" s="16">
        <f t="shared" ca="1" si="401"/>
        <v>-1.0087201533400919E-2</v>
      </c>
      <c r="T1900" s="16">
        <f t="shared" ca="1" si="394"/>
        <v>-1.6754064346197452E-2</v>
      </c>
      <c r="U1900" s="16">
        <f t="shared" ca="1" si="395"/>
        <v>1.9312233907587847E-2</v>
      </c>
      <c r="V1900" s="16">
        <f t="shared" ca="1" si="396"/>
        <v>1.9312233907587847E-2</v>
      </c>
      <c r="W1900" s="16">
        <f t="shared" ca="1" si="397"/>
        <v>1.9725162467550957E-2</v>
      </c>
      <c r="X1900" s="16">
        <f t="shared" ca="1" si="398"/>
        <v>1.9330939392312282E-2</v>
      </c>
      <c r="Y1900" s="16">
        <f t="shared" ca="1" si="399"/>
        <v>0</v>
      </c>
      <c r="Z1900" s="16">
        <f t="shared" ca="1" si="400"/>
        <v>0</v>
      </c>
    </row>
    <row r="1901" spans="2:26" x14ac:dyDescent="0.35">
      <c r="B1901" vm="13586">
        <f ca="1"/>
        <v>44945</v>
      </c>
      <c r="C1901" vm="13587">
        <f ca="1"/>
        <v>776.05</v>
      </c>
      <c r="E1901" vm="537">
        <f ca="1"/>
        <v>102.85</v>
      </c>
      <c r="F1901" vm="13564">
        <f ca="1"/>
        <v>80</v>
      </c>
      <c r="G1901" vm="8857">
        <f ca="1"/>
        <v>377.55</v>
      </c>
      <c r="H1901" vm="10332">
        <f ca="1"/>
        <v>41.65</v>
      </c>
      <c r="J1901" vm="13588">
        <f ca="1"/>
        <v>327.85</v>
      </c>
      <c r="K1901" vm="13589">
        <f ca="1"/>
        <v>400.75</v>
      </c>
      <c r="L1901" vm="6751">
        <f ca="1"/>
        <v>330.8</v>
      </c>
      <c r="M1901" s="19" vm="13590">
        <f ca="1"/>
        <v>18118.55</v>
      </c>
      <c r="N1901" s="16">
        <f t="shared" ca="1" si="390"/>
        <v>-1.3375771401139056E-2</v>
      </c>
      <c r="O1901" s="16">
        <f t="shared" ca="1" si="389"/>
        <v>1.4594991644535E-3</v>
      </c>
      <c r="P1901" s="16">
        <f t="shared" ca="1" si="391"/>
        <v>1.4594991644535E-3</v>
      </c>
      <c r="Q1901" s="16">
        <f t="shared" ca="1" si="392"/>
        <v>-1.1187189390564494E-2</v>
      </c>
      <c r="R1901" s="16">
        <f t="shared" ca="1" si="393"/>
        <v>4.3855992520444462E-2</v>
      </c>
      <c r="S1901" s="16">
        <f t="shared" ca="1" si="401"/>
        <v>7.1937250610045224E-3</v>
      </c>
      <c r="T1901" s="16">
        <f t="shared" ca="1" si="394"/>
        <v>-1.890929480084811E-2</v>
      </c>
      <c r="U1901" s="16">
        <f t="shared" ca="1" si="395"/>
        <v>2.0307591528531666E-2</v>
      </c>
      <c r="V1901" s="16">
        <f t="shared" ca="1" si="396"/>
        <v>2.0307591528531666E-2</v>
      </c>
      <c r="W1901" s="16">
        <f t="shared" ca="1" si="397"/>
        <v>2.0426467520684916E-2</v>
      </c>
      <c r="X1901" s="16">
        <f t="shared" ca="1" si="398"/>
        <v>2.003224444544624E-2</v>
      </c>
      <c r="Y1901" s="16">
        <f t="shared" ca="1" si="399"/>
        <v>0</v>
      </c>
      <c r="Z1901" s="16">
        <f t="shared" ca="1" si="400"/>
        <v>0</v>
      </c>
    </row>
    <row r="1902" spans="2:26" x14ac:dyDescent="0.35">
      <c r="B1902" vm="13591">
        <f ca="1"/>
        <v>44946</v>
      </c>
      <c r="C1902" vm="13592">
        <f ca="1"/>
        <v>774.45</v>
      </c>
      <c r="E1902" vm="13250">
        <f ca="1"/>
        <v>101.8</v>
      </c>
      <c r="F1902" vm="2571">
        <f ca="1"/>
        <v>80.8</v>
      </c>
      <c r="G1902" vm="10353">
        <f ca="1"/>
        <v>353</v>
      </c>
      <c r="H1902" vm="10148">
        <f ca="1"/>
        <v>42.6</v>
      </c>
      <c r="J1902" vm="6369">
        <f ca="1"/>
        <v>328</v>
      </c>
      <c r="K1902" vm="13593">
        <f ca="1"/>
        <v>403.15</v>
      </c>
      <c r="L1902" vm="706">
        <f ca="1"/>
        <v>330.9</v>
      </c>
      <c r="M1902" s="19" vm="13594">
        <f ca="1"/>
        <v>18118.3</v>
      </c>
      <c r="N1902" s="16">
        <f t="shared" ca="1" si="390"/>
        <v>-2.0638511034256663E-3</v>
      </c>
      <c r="O1902" s="16">
        <f t="shared" ca="1" si="389"/>
        <v>-1.0261511982543745E-2</v>
      </c>
      <c r="P1902" s="16">
        <f t="shared" ca="1" si="391"/>
        <v>-1.0261511982543745E-2</v>
      </c>
      <c r="Q1902" s="16">
        <f t="shared" ca="1" si="392"/>
        <v>9.950330853168092E-3</v>
      </c>
      <c r="R1902" s="16">
        <f t="shared" ca="1" si="393"/>
        <v>-6.723495331613781E-2</v>
      </c>
      <c r="S1902" s="16">
        <f t="shared" ca="1" si="401"/>
        <v>4.5742167451524619E-4</v>
      </c>
      <c r="T1902" s="16">
        <f t="shared" ca="1" si="394"/>
        <v>5.9709096413686717E-3</v>
      </c>
      <c r="U1902" s="16">
        <f t="shared" ca="1" si="395"/>
        <v>3.0225177803010488E-4</v>
      </c>
      <c r="V1902" s="16">
        <f t="shared" ca="1" si="396"/>
        <v>3.0225177803010488E-4</v>
      </c>
      <c r="W1902" s="16">
        <f t="shared" ca="1" si="397"/>
        <v>-2.7113918800296668E-3</v>
      </c>
      <c r="X1902" s="16">
        <f t="shared" ca="1" si="398"/>
        <v>0</v>
      </c>
      <c r="Y1902" s="16">
        <f t="shared" ca="1" si="399"/>
        <v>3.1056149552683441E-3</v>
      </c>
      <c r="Z1902" s="16">
        <f t="shared" ca="1" si="400"/>
        <v>3.2705959458589886E-3</v>
      </c>
    </row>
    <row r="1903" spans="2:26" x14ac:dyDescent="0.35">
      <c r="B1903" vm="13595">
        <f ca="1"/>
        <v>44949</v>
      </c>
      <c r="C1903" vm="13596">
        <f ca="1"/>
        <v>769.05</v>
      </c>
      <c r="E1903" vm="10109">
        <f ca="1"/>
        <v>101.55</v>
      </c>
      <c r="F1903" vm="7316">
        <f ca="1"/>
        <v>80.2</v>
      </c>
      <c r="G1903" vm="7710">
        <f ca="1"/>
        <v>346.2</v>
      </c>
      <c r="H1903" vm="9133">
        <f ca="1"/>
        <v>42.8</v>
      </c>
      <c r="J1903" vm="4376">
        <f ca="1"/>
        <v>325.75</v>
      </c>
      <c r="K1903" vm="12041">
        <f ca="1"/>
        <v>408.4</v>
      </c>
      <c r="L1903" vm="4987">
        <f ca="1"/>
        <v>329.15</v>
      </c>
      <c r="M1903" s="19" vm="13597">
        <f ca="1"/>
        <v>17891.95</v>
      </c>
      <c r="N1903" s="16">
        <f t="shared" ca="1" si="390"/>
        <v>-6.9971130959485929E-3</v>
      </c>
      <c r="O1903" s="16">
        <f t="shared" ca="1" si="389"/>
        <v>-2.4588160900287028E-3</v>
      </c>
      <c r="P1903" s="16">
        <f t="shared" ca="1" si="391"/>
        <v>-2.4588160900287028E-3</v>
      </c>
      <c r="Q1903" s="16">
        <f t="shared" ca="1" si="392"/>
        <v>-7.4534506545807788E-3</v>
      </c>
      <c r="R1903" s="16">
        <f t="shared" ca="1" si="393"/>
        <v>-1.9451414191187941E-2</v>
      </c>
      <c r="S1903" s="16">
        <f t="shared" ca="1" si="401"/>
        <v>-6.8833923791892116E-3</v>
      </c>
      <c r="T1903" s="16">
        <f t="shared" ca="1" si="394"/>
        <v>1.2938385159479475E-2</v>
      </c>
      <c r="U1903" s="16">
        <f t="shared" ca="1" si="395"/>
        <v>-5.3026410136807955E-3</v>
      </c>
      <c r="V1903" s="16">
        <f t="shared" ca="1" si="396"/>
        <v>-5.3026410136807955E-3</v>
      </c>
      <c r="W1903" s="16">
        <f t="shared" ca="1" si="397"/>
        <v>-5.9488671274506334E-3</v>
      </c>
      <c r="X1903" s="16">
        <f t="shared" ca="1" si="398"/>
        <v>0</v>
      </c>
      <c r="Y1903" s="16">
        <f t="shared" ca="1" si="399"/>
        <v>6.3430902026893107E-3</v>
      </c>
      <c r="Z1903" s="16">
        <f t="shared" ca="1" si="400"/>
        <v>6.5080711932799552E-3</v>
      </c>
    </row>
    <row r="1904" spans="2:26" x14ac:dyDescent="0.35">
      <c r="B1904" vm="13598">
        <f ca="1"/>
        <v>44950</v>
      </c>
      <c r="C1904" vm="13599">
        <f ca="1"/>
        <v>761.2</v>
      </c>
      <c r="E1904" vm="13600">
        <f ca="1"/>
        <v>100.65</v>
      </c>
      <c r="F1904" vm="9911">
        <f ca="1"/>
        <v>78.55</v>
      </c>
      <c r="G1904" vm="8939">
        <f ca="1"/>
        <v>354.95</v>
      </c>
      <c r="H1904" vm="9426">
        <f ca="1"/>
        <v>43.5</v>
      </c>
      <c r="J1904" vm="482">
        <f ca="1"/>
        <v>322.2</v>
      </c>
      <c r="K1904" vm="13305">
        <f ca="1"/>
        <v>422.15</v>
      </c>
      <c r="L1904" vm="12294">
        <f ca="1"/>
        <v>329.65</v>
      </c>
      <c r="M1904" s="19" vm="13601">
        <f ca="1"/>
        <v>17604.349999999999</v>
      </c>
      <c r="N1904" s="16">
        <f t="shared" ca="1" si="390"/>
        <v>-1.0259851475824722E-2</v>
      </c>
      <c r="O1904" s="16">
        <f t="shared" ca="1" si="389"/>
        <v>-8.902135940593154E-3</v>
      </c>
      <c r="P1904" s="16">
        <f t="shared" ca="1" si="391"/>
        <v>-8.902135940593154E-3</v>
      </c>
      <c r="Q1904" s="16">
        <f t="shared" ca="1" si="392"/>
        <v>-2.0788150170838727E-2</v>
      </c>
      <c r="R1904" s="16">
        <f t="shared" ca="1" si="393"/>
        <v>2.4960291743285994E-2</v>
      </c>
      <c r="S1904" s="16">
        <f t="shared" ca="1" si="401"/>
        <v>-1.0957745262080485E-2</v>
      </c>
      <c r="T1904" s="16">
        <f t="shared" ca="1" si="394"/>
        <v>3.3113614824998396E-2</v>
      </c>
      <c r="U1904" s="16">
        <f t="shared" ca="1" si="395"/>
        <v>1.5179116454229161E-3</v>
      </c>
      <c r="V1904" s="16">
        <f t="shared" ca="1" si="396"/>
        <v>1.5179116454229161E-3</v>
      </c>
      <c r="W1904" s="16">
        <f t="shared" ca="1" si="397"/>
        <v>2.1040676931743632E-3</v>
      </c>
      <c r="X1904" s="16">
        <f t="shared" ca="1" si="398"/>
        <v>1.709844617935686E-3</v>
      </c>
      <c r="Y1904" s="16">
        <f t="shared" ca="1" si="399"/>
        <v>0</v>
      </c>
      <c r="Z1904" s="16">
        <f t="shared" ca="1" si="400"/>
        <v>0</v>
      </c>
    </row>
    <row r="1905" spans="2:26" x14ac:dyDescent="0.35">
      <c r="B1905" vm="13602">
        <f ca="1"/>
        <v>44951</v>
      </c>
      <c r="C1905" vm="13603">
        <f ca="1"/>
        <v>713.15</v>
      </c>
      <c r="E1905" vm="13187">
        <f ca="1"/>
        <v>99.15</v>
      </c>
      <c r="F1905" vm="8431">
        <f ca="1"/>
        <v>76.7</v>
      </c>
      <c r="G1905" vm="13604">
        <f ca="1"/>
        <v>358</v>
      </c>
      <c r="H1905" vm="13288">
        <f ca="1"/>
        <v>43.7</v>
      </c>
      <c r="J1905" vm="4396">
        <f ca="1"/>
        <v>325.60000000000002</v>
      </c>
      <c r="K1905" vm="2269">
        <f ca="1"/>
        <v>419.05</v>
      </c>
      <c r="L1905" vm="13605">
        <f ca="1"/>
        <v>326.25</v>
      </c>
      <c r="M1905" s="19" vm="13606">
        <f ca="1"/>
        <v>17648.95</v>
      </c>
      <c r="N1905" s="16">
        <f t="shared" ca="1" si="390"/>
        <v>-6.5204358452563255E-2</v>
      </c>
      <c r="O1905" s="16">
        <f t="shared" ca="1" si="389"/>
        <v>-1.5015297119995554E-2</v>
      </c>
      <c r="P1905" s="16">
        <f t="shared" ca="1" si="391"/>
        <v>-1.5015297119995554E-2</v>
      </c>
      <c r="Q1905" s="16">
        <f t="shared" ca="1" si="392"/>
        <v>-2.3833656328419595E-2</v>
      </c>
      <c r="R1905" s="16">
        <f t="shared" ca="1" si="393"/>
        <v>8.5560519153054428E-3</v>
      </c>
      <c r="S1905" s="16">
        <f t="shared" ca="1" si="401"/>
        <v>1.0497163385511273E-2</v>
      </c>
      <c r="T1905" s="16">
        <f t="shared" ca="1" si="394"/>
        <v>-7.3704565705936202E-3</v>
      </c>
      <c r="U1905" s="16">
        <f t="shared" ca="1" si="395"/>
        <v>-1.0367526922405446E-2</v>
      </c>
      <c r="V1905" s="16">
        <f t="shared" ca="1" si="396"/>
        <v>-1.0367526922405446E-2</v>
      </c>
      <c r="W1905" s="16">
        <f t="shared" ca="1" si="397"/>
        <v>-1.0262553722770913E-2</v>
      </c>
      <c r="X1905" s="16">
        <f t="shared" ca="1" si="398"/>
        <v>0</v>
      </c>
      <c r="Y1905" s="16">
        <f t="shared" ca="1" si="399"/>
        <v>1.065677679800959E-2</v>
      </c>
      <c r="Z1905" s="16">
        <f t="shared" ca="1" si="400"/>
        <v>1.0821757788600235E-2</v>
      </c>
    </row>
    <row r="1906" spans="2:26" x14ac:dyDescent="0.35">
      <c r="B1906" vm="13607">
        <f ca="1"/>
        <v>44953</v>
      </c>
      <c r="C1906" vm="13608">
        <f ca="1"/>
        <v>596.95000000000005</v>
      </c>
      <c r="E1906" vm="6328">
        <f ca="1"/>
        <v>94.3</v>
      </c>
      <c r="F1906" vm="6993">
        <f ca="1"/>
        <v>73.25</v>
      </c>
      <c r="G1906" vm="13609">
        <f ca="1"/>
        <v>346.35</v>
      </c>
      <c r="H1906" vm="9482">
        <f ca="1"/>
        <v>43.2</v>
      </c>
      <c r="J1906" vm="6273">
        <f ca="1"/>
        <v>321.64999999999998</v>
      </c>
      <c r="K1906" vm="13610">
        <f ca="1"/>
        <v>445.6</v>
      </c>
      <c r="L1906" vm="6333">
        <f ca="1"/>
        <v>319.75</v>
      </c>
      <c r="M1906" s="19" vm="13611">
        <f ca="1"/>
        <v>17662.150000000001</v>
      </c>
      <c r="N1906" s="16">
        <f t="shared" ca="1" si="390"/>
        <v>-0.17785841917803383</v>
      </c>
      <c r="O1906" s="16">
        <f t="shared" ca="1" si="389"/>
        <v>-5.015266532639321E-2</v>
      </c>
      <c r="P1906" s="16">
        <f t="shared" ca="1" si="391"/>
        <v>-5.015266532639321E-2</v>
      </c>
      <c r="Q1906" s="16">
        <f t="shared" ca="1" si="392"/>
        <v>-4.6023460476033867E-2</v>
      </c>
      <c r="R1906" s="16">
        <f t="shared" ca="1" si="393"/>
        <v>-3.3083161932086137E-2</v>
      </c>
      <c r="S1906" s="16">
        <f t="shared" ca="1" si="401"/>
        <v>-1.2205636271375983E-2</v>
      </c>
      <c r="T1906" s="16">
        <f t="shared" ca="1" si="394"/>
        <v>6.143144406815907E-2</v>
      </c>
      <c r="U1906" s="16">
        <f t="shared" ca="1" si="395"/>
        <v>-2.0124518177951085E-2</v>
      </c>
      <c r="V1906" s="16">
        <f t="shared" ca="1" si="396"/>
        <v>-2.0124518177951085E-2</v>
      </c>
      <c r="W1906" s="16">
        <f t="shared" ca="1" si="397"/>
        <v>-2.2805291401868003E-2</v>
      </c>
      <c r="X1906" s="16">
        <f t="shared" ca="1" si="398"/>
        <v>0</v>
      </c>
      <c r="Y1906" s="16">
        <f t="shared" ca="1" si="399"/>
        <v>2.3199514477106678E-2</v>
      </c>
      <c r="Z1906" s="16">
        <f t="shared" ca="1" si="400"/>
        <v>2.3364495467697324E-2</v>
      </c>
    </row>
    <row r="1907" spans="2:26" x14ac:dyDescent="0.35">
      <c r="B1907" vm="13612">
        <f ca="1"/>
        <v>44956</v>
      </c>
      <c r="C1907" vm="13613">
        <f ca="1"/>
        <v>597</v>
      </c>
      <c r="E1907" vm="1522">
        <f ca="1"/>
        <v>88.95</v>
      </c>
      <c r="F1907" vm="7200">
        <f ca="1"/>
        <v>74.05</v>
      </c>
      <c r="G1907" vm="11537">
        <f ca="1"/>
        <v>330</v>
      </c>
      <c r="H1907" vm="13614">
        <f ca="1"/>
        <v>43.35</v>
      </c>
      <c r="J1907" vm="4436">
        <f ca="1"/>
        <v>321</v>
      </c>
      <c r="K1907" vm="13615">
        <f ca="1"/>
        <v>443.65</v>
      </c>
      <c r="L1907" vm="5793">
        <f ca="1"/>
        <v>321.89999999999998</v>
      </c>
      <c r="M1907" s="19" vm="13616">
        <f ca="1"/>
        <v>17616.3</v>
      </c>
      <c r="N1907" s="16">
        <f t="shared" ca="1" si="390"/>
        <v>8.3755601204690307E-5</v>
      </c>
      <c r="O1907" s="16">
        <f t="shared" ca="1" si="389"/>
        <v>-5.8406775527567588E-2</v>
      </c>
      <c r="P1907" s="16">
        <f t="shared" ca="1" si="391"/>
        <v>-5.8406775527567588E-2</v>
      </c>
      <c r="Q1907" s="16">
        <f t="shared" ca="1" si="392"/>
        <v>1.0862292816631E-2</v>
      </c>
      <c r="R1907" s="16">
        <f t="shared" ca="1" si="393"/>
        <v>-4.8357170008088236E-2</v>
      </c>
      <c r="S1907" s="16">
        <f t="shared" ca="1" si="401"/>
        <v>-2.0228747269933861E-3</v>
      </c>
      <c r="T1907" s="16">
        <f t="shared" ca="1" si="394"/>
        <v>-4.3857253317276315E-3</v>
      </c>
      <c r="U1907" s="16">
        <f t="shared" ca="1" si="395"/>
        <v>6.7014978458102394E-3</v>
      </c>
      <c r="V1907" s="16">
        <f t="shared" ca="1" si="396"/>
        <v>6.7014978458102394E-3</v>
      </c>
      <c r="W1907" s="16">
        <f t="shared" ca="1" si="397"/>
        <v>3.7093334066407228E-3</v>
      </c>
      <c r="X1907" s="16">
        <f t="shared" ca="1" si="398"/>
        <v>3.3151103314020456E-3</v>
      </c>
      <c r="Y1907" s="16">
        <f t="shared" ca="1" si="399"/>
        <v>0</v>
      </c>
      <c r="Z1907" s="16">
        <f t="shared" ca="1" si="400"/>
        <v>0</v>
      </c>
    </row>
    <row r="1908" spans="2:26" x14ac:dyDescent="0.35">
      <c r="B1908" vm="13617">
        <f ca="1"/>
        <v>44957</v>
      </c>
      <c r="C1908" vm="13618">
        <f ca="1"/>
        <v>612.65</v>
      </c>
      <c r="E1908" vm="2430">
        <f ca="1"/>
        <v>94.95</v>
      </c>
      <c r="F1908" vm="13619">
        <f ca="1"/>
        <v>78.400000000000006</v>
      </c>
      <c r="G1908" vm="11806">
        <f ca="1"/>
        <v>332.85</v>
      </c>
      <c r="H1908" vm="13319">
        <f ca="1"/>
        <v>43.9</v>
      </c>
      <c r="J1908" vm="4386">
        <f ca="1"/>
        <v>323.64999999999998</v>
      </c>
      <c r="K1908" vm="2612">
        <f ca="1"/>
        <v>452.1</v>
      </c>
      <c r="L1908" vm="571">
        <f ca="1"/>
        <v>332.4</v>
      </c>
      <c r="M1908" s="19" vm="13620">
        <f ca="1"/>
        <v>17610.400000000001</v>
      </c>
      <c r="N1908" s="16">
        <f t="shared" ca="1" si="390"/>
        <v>2.5876697002853315E-2</v>
      </c>
      <c r="O1908" s="16">
        <f t="shared" ca="1" si="389"/>
        <v>6.527602314645066E-2</v>
      </c>
      <c r="P1908" s="16">
        <f t="shared" ca="1" si="391"/>
        <v>6.527602314645066E-2</v>
      </c>
      <c r="Q1908" s="16">
        <f t="shared" ca="1" si="392"/>
        <v>5.7083386642554419E-2</v>
      </c>
      <c r="R1908" s="16">
        <f t="shared" ca="1" si="393"/>
        <v>8.5992835861868362E-3</v>
      </c>
      <c r="S1908" s="16">
        <f t="shared" ca="1" si="401"/>
        <v>8.2215618615031714E-3</v>
      </c>
      <c r="T1908" s="16">
        <f t="shared" ca="1" si="394"/>
        <v>1.8867431019212771E-2</v>
      </c>
      <c r="U1908" s="16">
        <f t="shared" ca="1" si="395"/>
        <v>3.2098124676530573E-2</v>
      </c>
      <c r="V1908" s="16">
        <f t="shared" ca="1" si="396"/>
        <v>3.2098124676530573E-2</v>
      </c>
      <c r="W1908" s="16">
        <f t="shared" ca="1" si="397"/>
        <v>3.1501599965749458E-2</v>
      </c>
      <c r="X1908" s="16">
        <f t="shared" ca="1" si="398"/>
        <v>3.1107376890510782E-2</v>
      </c>
      <c r="Y1908" s="16">
        <f t="shared" ca="1" si="399"/>
        <v>0</v>
      </c>
      <c r="Z1908" s="16">
        <f t="shared" ca="1" si="400"/>
        <v>0</v>
      </c>
    </row>
    <row r="1909" spans="2:26" x14ac:dyDescent="0.35">
      <c r="B1909" vm="13621">
        <f ca="1"/>
        <v>44958</v>
      </c>
      <c r="C1909" vm="13622">
        <f ca="1"/>
        <v>495.15</v>
      </c>
      <c r="E1909" vm="13623">
        <f ca="1"/>
        <v>90.95</v>
      </c>
      <c r="F1909" vm="2048">
        <f ca="1"/>
        <v>75.599999999999994</v>
      </c>
      <c r="G1909" vm="571">
        <f ca="1"/>
        <v>332.4</v>
      </c>
      <c r="H1909" vm="13624">
        <f ca="1"/>
        <v>42.4</v>
      </c>
      <c r="J1909" vm="937">
        <f ca="1"/>
        <v>323.55</v>
      </c>
      <c r="K1909" vm="13625">
        <f ca="1"/>
        <v>446.65</v>
      </c>
      <c r="L1909" vm="6369">
        <f ca="1"/>
        <v>328</v>
      </c>
      <c r="M1909" s="19" vm="13626">
        <f ca="1"/>
        <v>17854.05</v>
      </c>
      <c r="N1909" s="16">
        <f t="shared" ca="1" si="390"/>
        <v>-0.2129330634281438</v>
      </c>
      <c r="O1909" s="16">
        <f t="shared" ca="1" si="389"/>
        <v>-4.3040532294163644E-2</v>
      </c>
      <c r="P1909" s="16">
        <f t="shared" ca="1" si="391"/>
        <v>-4.3040532294163644E-2</v>
      </c>
      <c r="Q1909" s="16">
        <f t="shared" ca="1" si="392"/>
        <v>-3.6367644170874951E-2</v>
      </c>
      <c r="R1909" s="16">
        <f t="shared" ca="1" si="393"/>
        <v>-1.3528750654196097E-3</v>
      </c>
      <c r="S1909" s="16">
        <f t="shared" ca="1" si="401"/>
        <v>-3.0902348824402465E-4</v>
      </c>
      <c r="T1909" s="16">
        <f t="shared" ca="1" si="394"/>
        <v>-1.2128104152711429E-2</v>
      </c>
      <c r="U1909" s="16">
        <f t="shared" ca="1" si="395"/>
        <v>-1.3325454597149285E-2</v>
      </c>
      <c r="V1909" s="16">
        <f t="shared" ca="1" si="396"/>
        <v>-1.3325454597149285E-2</v>
      </c>
      <c r="W1909" s="16">
        <f t="shared" ca="1" si="397"/>
        <v>-1.5345342677587456E-2</v>
      </c>
      <c r="X1909" s="16">
        <f t="shared" ca="1" si="398"/>
        <v>0</v>
      </c>
      <c r="Y1909" s="16">
        <f t="shared" ca="1" si="399"/>
        <v>1.5739565752826132E-2</v>
      </c>
      <c r="Z1909" s="16">
        <f t="shared" ca="1" si="400"/>
        <v>1.5904546743416778E-2</v>
      </c>
    </row>
    <row r="1910" spans="2:26" x14ac:dyDescent="0.35">
      <c r="B1910" vm="13627">
        <f ca="1"/>
        <v>44959</v>
      </c>
      <c r="C1910" vm="13628">
        <f ca="1"/>
        <v>462.45</v>
      </c>
      <c r="E1910" vm="13629">
        <f ca="1"/>
        <v>93.1</v>
      </c>
      <c r="F1910" vm="2048">
        <f ca="1"/>
        <v>75.599999999999994</v>
      </c>
      <c r="G1910" vm="13630">
        <f ca="1"/>
        <v>343.75</v>
      </c>
      <c r="H1910" vm="13631">
        <f ca="1"/>
        <v>41.75</v>
      </c>
      <c r="J1910" vm="13632">
        <f ca="1"/>
        <v>320.95</v>
      </c>
      <c r="K1910" vm="13633">
        <f ca="1"/>
        <v>444.8</v>
      </c>
      <c r="L1910" vm="11493">
        <f ca="1"/>
        <v>327.05</v>
      </c>
      <c r="M1910" s="19" vm="13634">
        <f ca="1"/>
        <v>17764.599999999999</v>
      </c>
      <c r="N1910" s="16">
        <f t="shared" ca="1" si="390"/>
        <v>-6.8322303967042627E-2</v>
      </c>
      <c r="O1910" s="16">
        <f t="shared" ca="1" si="389"/>
        <v>2.3364279318890097E-2</v>
      </c>
      <c r="P1910" s="16">
        <f t="shared" ca="1" si="391"/>
        <v>2.3364279318890097E-2</v>
      </c>
      <c r="Q1910" s="16">
        <f t="shared" ca="1" si="392"/>
        <v>0</v>
      </c>
      <c r="R1910" s="16">
        <f t="shared" ca="1" si="393"/>
        <v>3.3575585999488032E-2</v>
      </c>
      <c r="S1910" s="16">
        <f t="shared" ca="1" si="401"/>
        <v>-8.0683137454879515E-3</v>
      </c>
      <c r="T1910" s="16">
        <f t="shared" ca="1" si="394"/>
        <v>-4.1505472114753998E-3</v>
      </c>
      <c r="U1910" s="16">
        <f t="shared" ca="1" si="395"/>
        <v>-2.900543976921903E-3</v>
      </c>
      <c r="V1910" s="16">
        <f t="shared" ca="1" si="396"/>
        <v>-2.900543976921903E-3</v>
      </c>
      <c r="W1910" s="16">
        <f t="shared" ca="1" si="397"/>
        <v>-1.7102009667971359E-3</v>
      </c>
      <c r="X1910" s="16">
        <f t="shared" ca="1" si="398"/>
        <v>0</v>
      </c>
      <c r="Y1910" s="16">
        <f t="shared" ca="1" si="399"/>
        <v>2.1044240420358129E-3</v>
      </c>
      <c r="Z1910" s="16">
        <f t="shared" ca="1" si="400"/>
        <v>2.2694050326264575E-3</v>
      </c>
    </row>
    <row r="1911" spans="2:26" x14ac:dyDescent="0.35">
      <c r="B1911" vm="13635">
        <f ca="1"/>
        <v>44960</v>
      </c>
      <c r="C1911" vm="4097">
        <f ca="1"/>
        <v>498.85</v>
      </c>
      <c r="E1911" vm="13636">
        <f ca="1"/>
        <v>93.85</v>
      </c>
      <c r="F1911" vm="1933">
        <f ca="1"/>
        <v>74.95</v>
      </c>
      <c r="G1911" vm="13637">
        <f ca="1"/>
        <v>346.25</v>
      </c>
      <c r="H1911" vm="13469">
        <f ca="1"/>
        <v>41</v>
      </c>
      <c r="J1911" vm="394">
        <f ca="1"/>
        <v>325</v>
      </c>
      <c r="K1911" vm="56">
        <f ca="1"/>
        <v>445.45</v>
      </c>
      <c r="L1911" vm="6575">
        <f ca="1"/>
        <v>314.3</v>
      </c>
      <c r="M1911" s="19" vm="13638">
        <f ca="1"/>
        <v>17721.5</v>
      </c>
      <c r="N1911" s="16">
        <f t="shared" ca="1" si="390"/>
        <v>7.5767006359247116E-2</v>
      </c>
      <c r="O1911" s="16">
        <f t="shared" ca="1" si="389"/>
        <v>8.0235787494964197E-3</v>
      </c>
      <c r="P1911" s="16">
        <f t="shared" ca="1" si="391"/>
        <v>8.0235787494964197E-3</v>
      </c>
      <c r="Q1911" s="16">
        <f t="shared" ca="1" si="392"/>
        <v>-8.6350586368804973E-3</v>
      </c>
      <c r="R1911" s="16">
        <f t="shared" ca="1" si="393"/>
        <v>7.2464085207672533E-3</v>
      </c>
      <c r="S1911" s="16">
        <f t="shared" ca="1" si="401"/>
        <v>1.2539834571950258E-2</v>
      </c>
      <c r="T1911" s="16">
        <f t="shared" ca="1" si="394"/>
        <v>1.4602642302801705E-3</v>
      </c>
      <c r="U1911" s="16">
        <f t="shared" ca="1" si="395"/>
        <v>-3.9765120603699786E-2</v>
      </c>
      <c r="V1911" s="16">
        <f t="shared" ca="1" si="396"/>
        <v>-3.9765120603699786E-2</v>
      </c>
      <c r="W1911" s="16">
        <f t="shared" ca="1" si="397"/>
        <v>-3.5608630529524933E-2</v>
      </c>
      <c r="X1911" s="16">
        <f t="shared" ca="1" si="398"/>
        <v>0</v>
      </c>
      <c r="Y1911" s="16">
        <f t="shared" ca="1" si="399"/>
        <v>3.6002853604763609E-2</v>
      </c>
      <c r="Z1911" s="16">
        <f t="shared" ca="1" si="400"/>
        <v>3.6167834595354255E-2</v>
      </c>
    </row>
    <row r="1912" spans="2:26" x14ac:dyDescent="0.35">
      <c r="B1912" vm="13639">
        <f ca="1"/>
        <v>44963</v>
      </c>
      <c r="C1912" vm="13640">
        <f ca="1"/>
        <v>545.45000000000005</v>
      </c>
      <c r="E1912" vm="13641">
        <f ca="1"/>
        <v>94.5</v>
      </c>
      <c r="F1912" vm="1867">
        <f ca="1"/>
        <v>74.650000000000006</v>
      </c>
      <c r="G1912" vm="8104">
        <f ca="1"/>
        <v>338.45</v>
      </c>
      <c r="H1912" vm="13642">
        <f ca="1"/>
        <v>41.15</v>
      </c>
      <c r="J1912" vm="296">
        <f ca="1"/>
        <v>328.8</v>
      </c>
      <c r="K1912" vm="13643">
        <f ca="1"/>
        <v>442</v>
      </c>
      <c r="L1912" vm="13644">
        <f ca="1"/>
        <v>306.25</v>
      </c>
      <c r="M1912" s="19" vm="13645">
        <f ca="1"/>
        <v>17871.7</v>
      </c>
      <c r="N1912" s="16">
        <f t="shared" ca="1" si="390"/>
        <v>8.9305692684249594E-2</v>
      </c>
      <c r="O1912" s="16">
        <f t="shared" ca="1" si="389"/>
        <v>6.9020714671793005E-3</v>
      </c>
      <c r="P1912" s="16">
        <f t="shared" ca="1" si="391"/>
        <v>6.9020714671793005E-3</v>
      </c>
      <c r="Q1912" s="16">
        <f t="shared" ca="1" si="392"/>
        <v>-4.0107005634072513E-3</v>
      </c>
      <c r="R1912" s="16">
        <f t="shared" ca="1" si="393"/>
        <v>-2.2784686546931672E-2</v>
      </c>
      <c r="S1912" s="16">
        <f t="shared" ca="1" si="401"/>
        <v>1.1624480852287343E-2</v>
      </c>
      <c r="T1912" s="16">
        <f t="shared" ca="1" si="394"/>
        <v>-7.7751250889546569E-3</v>
      </c>
      <c r="U1912" s="16">
        <f t="shared" ca="1" si="395"/>
        <v>-2.5946181944585162E-2</v>
      </c>
      <c r="V1912" s="16">
        <f t="shared" ca="1" si="396"/>
        <v>-2.5946181944585162E-2</v>
      </c>
      <c r="W1912" s="16">
        <f t="shared" ca="1" si="397"/>
        <v>-2.4032507193449293E-2</v>
      </c>
      <c r="X1912" s="16">
        <f t="shared" ca="1" si="398"/>
        <v>0</v>
      </c>
      <c r="Y1912" s="16">
        <f t="shared" ca="1" si="399"/>
        <v>2.4426730268687968E-2</v>
      </c>
      <c r="Z1912" s="16">
        <f t="shared" ca="1" si="400"/>
        <v>2.4591711259278615E-2</v>
      </c>
    </row>
    <row r="1913" spans="2:26" x14ac:dyDescent="0.35">
      <c r="B1913" vm="13646">
        <f ca="1"/>
        <v>44964</v>
      </c>
      <c r="C1913" vm="13647">
        <f ca="1"/>
        <v>553.15</v>
      </c>
      <c r="E1913" vm="13648">
        <f ca="1"/>
        <v>94.45</v>
      </c>
      <c r="F1913" vm="7417">
        <f ca="1"/>
        <v>75.099999999999994</v>
      </c>
      <c r="G1913" vm="13536">
        <f ca="1"/>
        <v>332.05</v>
      </c>
      <c r="H1913" vm="10803">
        <f ca="1"/>
        <v>40.200000000000003</v>
      </c>
      <c r="J1913" vm="12192">
        <f ca="1"/>
        <v>331.05</v>
      </c>
      <c r="K1913" vm="13649">
        <f ca="1"/>
        <v>435.45</v>
      </c>
      <c r="L1913" vm="10768">
        <f ca="1"/>
        <v>308.14999999999998</v>
      </c>
      <c r="M1913" s="19" vm="13650">
        <f ca="1"/>
        <v>17893.45</v>
      </c>
      <c r="N1913" s="16">
        <f t="shared" ca="1" si="390"/>
        <v>1.4018070437153966E-2</v>
      </c>
      <c r="O1913" s="16">
        <f t="shared" ca="1" si="389"/>
        <v>-5.2924055217847216E-4</v>
      </c>
      <c r="P1913" s="16">
        <f t="shared" ca="1" si="391"/>
        <v>-5.2924055217847216E-4</v>
      </c>
      <c r="Q1913" s="16">
        <f t="shared" ca="1" si="392"/>
        <v>6.010034784889603E-3</v>
      </c>
      <c r="R1913" s="16">
        <f t="shared" ca="1" si="393"/>
        <v>-1.9090810967893918E-2</v>
      </c>
      <c r="S1913" s="16">
        <f t="shared" ca="1" si="401"/>
        <v>6.8197581888302184E-3</v>
      </c>
      <c r="T1913" s="16">
        <f t="shared" ca="1" si="394"/>
        <v>-1.4929902938949595E-2</v>
      </c>
      <c r="U1913" s="16">
        <f t="shared" ca="1" si="395"/>
        <v>6.1849155493153085E-3</v>
      </c>
      <c r="V1913" s="16">
        <f t="shared" ca="1" si="396"/>
        <v>6.1849155493153085E-3</v>
      </c>
      <c r="W1913" s="16">
        <f t="shared" ca="1" si="397"/>
        <v>5.0573738974709946E-3</v>
      </c>
      <c r="X1913" s="16">
        <f t="shared" ca="1" si="398"/>
        <v>4.6631508222323174E-3</v>
      </c>
      <c r="Y1913" s="16">
        <f t="shared" ca="1" si="399"/>
        <v>0</v>
      </c>
      <c r="Z1913" s="16">
        <f t="shared" ca="1" si="400"/>
        <v>0</v>
      </c>
    </row>
    <row r="1914" spans="2:26" x14ac:dyDescent="0.35">
      <c r="B1914" vm="13651">
        <f ca="1"/>
        <v>44965</v>
      </c>
      <c r="C1914" vm="13652">
        <f ca="1"/>
        <v>599.25</v>
      </c>
      <c r="E1914" vm="2842">
        <f ca="1"/>
        <v>96.1</v>
      </c>
      <c r="F1914" vm="9863">
        <f ca="1"/>
        <v>76.099999999999994</v>
      </c>
      <c r="G1914" vm="6637">
        <f ca="1"/>
        <v>328.95</v>
      </c>
      <c r="H1914" vm="10755">
        <f ca="1"/>
        <v>40.15</v>
      </c>
      <c r="J1914" vm="6478">
        <f ca="1"/>
        <v>339.75</v>
      </c>
      <c r="K1914" vm="12184">
        <f ca="1"/>
        <v>440.1</v>
      </c>
      <c r="L1914" vm="13653">
        <f ca="1"/>
        <v>314.10000000000002</v>
      </c>
      <c r="M1914" s="19" vm="13654">
        <f ca="1"/>
        <v>17856.5</v>
      </c>
      <c r="N1914" s="16">
        <f t="shared" ca="1" si="390"/>
        <v>8.0049660833573844E-2</v>
      </c>
      <c r="O1914" s="16">
        <f t="shared" ca="1" si="389"/>
        <v>1.7318722028728063E-2</v>
      </c>
      <c r="P1914" s="16">
        <f t="shared" ca="1" si="391"/>
        <v>1.7318722028728063E-2</v>
      </c>
      <c r="Q1914" s="16">
        <f t="shared" ca="1" si="392"/>
        <v>1.3227706097551126E-2</v>
      </c>
      <c r="R1914" s="16">
        <f t="shared" ca="1" si="393"/>
        <v>-9.3797964547158268E-3</v>
      </c>
      <c r="S1914" s="16">
        <f t="shared" ca="1" si="401"/>
        <v>2.5940631660398047E-2</v>
      </c>
      <c r="T1914" s="16">
        <f t="shared" ca="1" si="394"/>
        <v>1.0621994678297249E-2</v>
      </c>
      <c r="U1914" s="16">
        <f t="shared" ca="1" si="395"/>
        <v>1.9124729136348776E-2</v>
      </c>
      <c r="V1914" s="16">
        <f t="shared" ca="1" si="396"/>
        <v>1.9124729136348776E-2</v>
      </c>
      <c r="W1914" s="16">
        <f t="shared" ca="1" si="397"/>
        <v>1.8380924021189186E-2</v>
      </c>
      <c r="X1914" s="16">
        <f t="shared" ca="1" si="398"/>
        <v>1.798670094595051E-2</v>
      </c>
      <c r="Y1914" s="16">
        <f t="shared" ca="1" si="399"/>
        <v>0</v>
      </c>
      <c r="Z1914" s="16">
        <f t="shared" ca="1" si="400"/>
        <v>0</v>
      </c>
    </row>
    <row r="1915" spans="2:26" x14ac:dyDescent="0.35">
      <c r="B1915" vm="13655">
        <f ca="1"/>
        <v>44966</v>
      </c>
      <c r="C1915" vm="13656">
        <f ca="1"/>
        <v>582.29999999999995</v>
      </c>
      <c r="E1915" vm="13657">
        <f ca="1"/>
        <v>95.8</v>
      </c>
      <c r="F1915" vm="6892">
        <f ca="1"/>
        <v>76.349999999999994</v>
      </c>
      <c r="G1915" vm="13658">
        <f ca="1"/>
        <v>327.25</v>
      </c>
      <c r="H1915" vm="10794">
        <f ca="1"/>
        <v>40.75</v>
      </c>
      <c r="J1915" vm="196">
        <f ca="1"/>
        <v>333.05</v>
      </c>
      <c r="K1915" vm="13659">
        <f ca="1"/>
        <v>436.75</v>
      </c>
      <c r="L1915" vm="6769">
        <f ca="1"/>
        <v>310.10000000000002</v>
      </c>
      <c r="M1915" s="19" vm="13660">
        <f ca="1"/>
        <v>17770.900000000001</v>
      </c>
      <c r="N1915" s="16">
        <f t="shared" ca="1" si="390"/>
        <v>-2.86930944714196E-2</v>
      </c>
      <c r="O1915" s="16">
        <f t="shared" ca="1" si="389"/>
        <v>-3.1266309994319734E-3</v>
      </c>
      <c r="P1915" s="16">
        <f t="shared" ca="1" si="391"/>
        <v>-3.1266309994319734E-3</v>
      </c>
      <c r="Q1915" s="16">
        <f t="shared" ca="1" si="392"/>
        <v>3.2797667970012878E-3</v>
      </c>
      <c r="R1915" s="16">
        <f t="shared" ca="1" si="393"/>
        <v>-5.1813587419975177E-3</v>
      </c>
      <c r="S1915" s="16">
        <f t="shared" ca="1" si="401"/>
        <v>-1.9917424172064616E-2</v>
      </c>
      <c r="T1915" s="16">
        <f t="shared" ca="1" si="394"/>
        <v>-7.6410248028798622E-3</v>
      </c>
      <c r="U1915" s="16">
        <f t="shared" ca="1" si="395"/>
        <v>-1.281658043819759E-2</v>
      </c>
      <c r="V1915" s="16">
        <f t="shared" ca="1" si="396"/>
        <v>-1.281658043819759E-2</v>
      </c>
      <c r="W1915" s="16">
        <f t="shared" ca="1" si="397"/>
        <v>-1.2361925213691729E-2</v>
      </c>
      <c r="X1915" s="16">
        <f t="shared" ca="1" si="398"/>
        <v>0</v>
      </c>
      <c r="Y1915" s="16">
        <f t="shared" ca="1" si="399"/>
        <v>1.2756148288930406E-2</v>
      </c>
      <c r="Z1915" s="16">
        <f t="shared" ca="1" si="400"/>
        <v>1.292112927952105E-2</v>
      </c>
    </row>
    <row r="1916" spans="2:26" x14ac:dyDescent="0.35">
      <c r="B1916" vm="13661">
        <f ca="1"/>
        <v>44967</v>
      </c>
      <c r="C1916" vm="3153">
        <f ca="1"/>
        <v>583.95000000000005</v>
      </c>
      <c r="E1916" vm="13662">
        <f ca="1"/>
        <v>96.25</v>
      </c>
      <c r="F1916" vm="13663">
        <f ca="1"/>
        <v>75.400000000000006</v>
      </c>
      <c r="G1916" vm="11992">
        <f ca="1"/>
        <v>329.85</v>
      </c>
      <c r="H1916" vm="10319">
        <f ca="1"/>
        <v>40</v>
      </c>
      <c r="J1916" vm="5695">
        <f ca="1"/>
        <v>333.65</v>
      </c>
      <c r="K1916" vm="5208">
        <f ca="1"/>
        <v>445.85</v>
      </c>
      <c r="L1916" vm="13664">
        <f ca="1"/>
        <v>310.7</v>
      </c>
      <c r="M1916" s="19" vm="13665">
        <f ca="1"/>
        <v>17929.849999999999</v>
      </c>
      <c r="N1916" s="16">
        <f t="shared" ca="1" si="390"/>
        <v>2.8295838815003802E-3</v>
      </c>
      <c r="O1916" s="16">
        <f t="shared" ca="1" si="389"/>
        <v>4.6862881910787069E-3</v>
      </c>
      <c r="P1916" s="16">
        <f t="shared" ca="1" si="391"/>
        <v>4.6862881910787069E-3</v>
      </c>
      <c r="Q1916" s="16">
        <f t="shared" ca="1" si="392"/>
        <v>-1.2520756650730899E-2</v>
      </c>
      <c r="R1916" s="16">
        <f t="shared" ca="1" si="393"/>
        <v>7.9136008788707034E-3</v>
      </c>
      <c r="S1916" s="16">
        <f t="shared" ca="1" si="401"/>
        <v>1.7999104904269606E-3</v>
      </c>
      <c r="T1916" s="16">
        <f t="shared" ca="1" si="394"/>
        <v>2.0621623566722619E-2</v>
      </c>
      <c r="U1916" s="16">
        <f t="shared" ca="1" si="395"/>
        <v>1.9329902925983994E-3</v>
      </c>
      <c r="V1916" s="16">
        <f t="shared" ca="1" si="396"/>
        <v>1.9329902925983994E-3</v>
      </c>
      <c r="W1916" s="16">
        <f t="shared" ca="1" si="397"/>
        <v>2.0632151665870998E-3</v>
      </c>
      <c r="X1916" s="16">
        <f t="shared" ca="1" si="398"/>
        <v>1.6689920913484225E-3</v>
      </c>
      <c r="Y1916" s="16">
        <f t="shared" ca="1" si="399"/>
        <v>0</v>
      </c>
      <c r="Z1916" s="16">
        <f t="shared" ca="1" si="400"/>
        <v>0</v>
      </c>
    </row>
    <row r="1917" spans="2:26" x14ac:dyDescent="0.35">
      <c r="B1917" vm="13666">
        <f ca="1"/>
        <v>44970</v>
      </c>
      <c r="C1917" vm="13667">
        <f ca="1"/>
        <v>553.70000000000005</v>
      </c>
      <c r="E1917" vm="6320">
        <f ca="1"/>
        <v>94.65</v>
      </c>
      <c r="F1917" vm="7075">
        <f ca="1"/>
        <v>71.55</v>
      </c>
      <c r="G1917" vm="13232">
        <f ca="1"/>
        <v>325.95</v>
      </c>
      <c r="H1917" vm="9580">
        <f ca="1"/>
        <v>40.049999999999997</v>
      </c>
      <c r="J1917" vm="11656">
        <f ca="1"/>
        <v>328.05</v>
      </c>
      <c r="K1917" vm="13668">
        <f ca="1"/>
        <v>441.05</v>
      </c>
      <c r="L1917" vm="6421">
        <f ca="1"/>
        <v>308.75</v>
      </c>
      <c r="M1917" s="19" vm="13669">
        <f ca="1"/>
        <v>18015.849999999999</v>
      </c>
      <c r="N1917" s="16">
        <f t="shared" ca="1" si="390"/>
        <v>-5.3192338895652877E-2</v>
      </c>
      <c r="O1917" s="16">
        <f t="shared" ca="1" si="389"/>
        <v>-1.6763095512561665E-2</v>
      </c>
      <c r="P1917" s="16">
        <f t="shared" ca="1" si="391"/>
        <v>-1.6763095512561665E-2</v>
      </c>
      <c r="Q1917" s="16">
        <f t="shared" ca="1" si="392"/>
        <v>-5.2410769011450538E-2</v>
      </c>
      <c r="R1917" s="16">
        <f t="shared" ca="1" si="393"/>
        <v>-1.1894010298331681E-2</v>
      </c>
      <c r="S1917" s="16">
        <f t="shared" ca="1" si="401"/>
        <v>-1.6926503558728968E-2</v>
      </c>
      <c r="T1917" s="16">
        <f t="shared" ca="1" si="394"/>
        <v>-1.082432487611254E-2</v>
      </c>
      <c r="U1917" s="16">
        <f t="shared" ca="1" si="395"/>
        <v>-6.2959284568146999E-3</v>
      </c>
      <c r="V1917" s="16">
        <f t="shared" ca="1" si="396"/>
        <v>-6.2959284568146999E-3</v>
      </c>
      <c r="W1917" s="16">
        <f t="shared" ca="1" si="397"/>
        <v>-7.7172259486088905E-3</v>
      </c>
      <c r="X1917" s="16">
        <f t="shared" ca="1" si="398"/>
        <v>0</v>
      </c>
      <c r="Y1917" s="16">
        <f t="shared" ca="1" si="399"/>
        <v>8.1114490238475678E-3</v>
      </c>
      <c r="Z1917" s="16">
        <f t="shared" ca="1" si="400"/>
        <v>8.2764300144382123E-3</v>
      </c>
    </row>
    <row r="1918" spans="2:26" x14ac:dyDescent="0.35">
      <c r="B1918" vm="13670">
        <f ca="1"/>
        <v>44971</v>
      </c>
      <c r="C1918" vm="13671">
        <f ca="1"/>
        <v>565.1</v>
      </c>
      <c r="E1918" vm="572">
        <f ca="1"/>
        <v>94.6</v>
      </c>
      <c r="F1918" vm="7001">
        <f ca="1"/>
        <v>71</v>
      </c>
      <c r="G1918" vm="722">
        <f ca="1"/>
        <v>326.2</v>
      </c>
      <c r="H1918" vm="13672">
        <f ca="1"/>
        <v>40.1</v>
      </c>
      <c r="J1918" vm="750">
        <f ca="1"/>
        <v>346.8</v>
      </c>
      <c r="K1918" vm="12570">
        <f ca="1"/>
        <v>440.55</v>
      </c>
      <c r="L1918" vm="1006">
        <f ca="1"/>
        <v>314.2</v>
      </c>
      <c r="M1918" s="19" vm="13673">
        <f ca="1"/>
        <v>18035.849999999999</v>
      </c>
      <c r="N1918" s="16">
        <f t="shared" ca="1" si="390"/>
        <v>2.0379682806876069E-2</v>
      </c>
      <c r="O1918" s="16">
        <f t="shared" ca="1" si="389"/>
        <v>-5.2840159749943238E-4</v>
      </c>
      <c r="P1918" s="16">
        <f t="shared" ca="1" si="391"/>
        <v>-5.2840159749943238E-4</v>
      </c>
      <c r="Q1918" s="16">
        <f t="shared" ca="1" si="392"/>
        <v>-7.7166289611444797E-3</v>
      </c>
      <c r="R1918" s="16">
        <f t="shared" ca="1" si="393"/>
        <v>7.6669481636513256E-4</v>
      </c>
      <c r="S1918" s="16">
        <f t="shared" ca="1" si="401"/>
        <v>5.5582209115500297E-2</v>
      </c>
      <c r="T1918" s="16">
        <f t="shared" ca="1" si="394"/>
        <v>-1.1343013920371268E-3</v>
      </c>
      <c r="U1918" s="16">
        <f t="shared" ca="1" si="395"/>
        <v>1.7497837879333695E-2</v>
      </c>
      <c r="V1918" s="16">
        <f t="shared" ca="1" si="396"/>
        <v>1.7497837879333695E-2</v>
      </c>
      <c r="W1918" s="16">
        <f t="shared" ca="1" si="397"/>
        <v>1.6343310817956768E-2</v>
      </c>
      <c r="X1918" s="16">
        <f t="shared" ca="1" si="398"/>
        <v>1.5949087742718093E-2</v>
      </c>
      <c r="Y1918" s="16">
        <f t="shared" ca="1" si="399"/>
        <v>0</v>
      </c>
      <c r="Z1918" s="16">
        <f t="shared" ca="1" si="400"/>
        <v>0</v>
      </c>
    </row>
    <row r="1919" spans="2:26" x14ac:dyDescent="0.35">
      <c r="B1919" vm="13674">
        <f ca="1"/>
        <v>44972</v>
      </c>
      <c r="C1919" vm="13675">
        <f ca="1"/>
        <v>569.04999999999995</v>
      </c>
      <c r="E1919" vm="6320">
        <f ca="1"/>
        <v>94.65</v>
      </c>
      <c r="F1919" vm="1713">
        <f ca="1"/>
        <v>71.75</v>
      </c>
      <c r="G1919" vm="11640">
        <f ca="1"/>
        <v>322.75</v>
      </c>
      <c r="H1919" vm="10794">
        <f ca="1"/>
        <v>40.75</v>
      </c>
      <c r="J1919" vm="13676">
        <f ca="1"/>
        <v>345.9</v>
      </c>
      <c r="K1919" vm="13677">
        <f ca="1"/>
        <v>444.15</v>
      </c>
      <c r="L1919" vm="6491">
        <f ca="1"/>
        <v>313</v>
      </c>
      <c r="M1919" s="19" vm="13678">
        <f ca="1"/>
        <v>17944.2</v>
      </c>
      <c r="N1919" s="16">
        <f t="shared" ca="1" si="390"/>
        <v>6.9655970921010573E-3</v>
      </c>
      <c r="O1919" s="16">
        <f t="shared" ca="1" si="389"/>
        <v>5.2840159749932374E-4</v>
      </c>
      <c r="P1919" s="16">
        <f t="shared" ca="1" si="391"/>
        <v>5.2840159749932374E-4</v>
      </c>
      <c r="Q1919" s="16">
        <f t="shared" ca="1" si="392"/>
        <v>1.0507977598415165E-2</v>
      </c>
      <c r="R1919" s="16">
        <f t="shared" ca="1" si="393"/>
        <v>-1.0632660460161614E-2</v>
      </c>
      <c r="S1919" s="16">
        <f t="shared" ca="1" si="401"/>
        <v>-2.598528963263849E-3</v>
      </c>
      <c r="T1919" s="16">
        <f t="shared" ca="1" si="394"/>
        <v>8.13839690297102E-3</v>
      </c>
      <c r="U1919" s="16">
        <f t="shared" ca="1" si="395"/>
        <v>-3.8265352813675341E-3</v>
      </c>
      <c r="V1919" s="16">
        <f t="shared" ca="1" si="396"/>
        <v>-3.8265352813675341E-3</v>
      </c>
      <c r="W1919" s="16">
        <f t="shared" ca="1" si="397"/>
        <v>-3.7931002733693087E-3</v>
      </c>
      <c r="X1919" s="16">
        <f t="shared" ca="1" si="398"/>
        <v>0</v>
      </c>
      <c r="Y1919" s="16">
        <f t="shared" ca="1" si="399"/>
        <v>4.187323348607986E-3</v>
      </c>
      <c r="Z1919" s="16">
        <f t="shared" ca="1" si="400"/>
        <v>4.3523043391986305E-3</v>
      </c>
    </row>
    <row r="1920" spans="2:26" x14ac:dyDescent="0.35">
      <c r="B1920" vm="13679">
        <f ca="1"/>
        <v>44973</v>
      </c>
      <c r="C1920" vm="13680">
        <f ca="1"/>
        <v>577.20000000000005</v>
      </c>
      <c r="E1920" vm="13681">
        <f ca="1"/>
        <v>97.75</v>
      </c>
      <c r="F1920" vm="8738">
        <f ca="1"/>
        <v>72.95</v>
      </c>
      <c r="G1920" vm="13682">
        <f ca="1"/>
        <v>324.8</v>
      </c>
      <c r="H1920" vm="13580">
        <f ca="1"/>
        <v>40.950000000000003</v>
      </c>
      <c r="J1920" vm="13683">
        <f ca="1"/>
        <v>357.15</v>
      </c>
      <c r="K1920" vm="13684">
        <f ca="1"/>
        <v>441.6</v>
      </c>
      <c r="L1920" vm="11225">
        <f ca="1"/>
        <v>314.85000000000002</v>
      </c>
      <c r="M1920" s="19" vm="13685">
        <f ca="1"/>
        <v>17844.599999999999</v>
      </c>
      <c r="N1920" s="16">
        <f t="shared" ca="1" si="390"/>
        <v>1.4220523171817165E-2</v>
      </c>
      <c r="O1920" s="16">
        <f t="shared" ca="1" si="389"/>
        <v>3.2227321210143184E-2</v>
      </c>
      <c r="P1920" s="16">
        <f t="shared" ca="1" si="391"/>
        <v>3.2227321210143184E-2</v>
      </c>
      <c r="Q1920" s="16">
        <f t="shared" ca="1" si="392"/>
        <v>1.6586420329064114E-2</v>
      </c>
      <c r="R1920" s="16">
        <f t="shared" ca="1" si="393"/>
        <v>6.3315785607711188E-3</v>
      </c>
      <c r="S1920" s="16">
        <f t="shared" ca="1" si="401"/>
        <v>3.2006145657858497E-2</v>
      </c>
      <c r="T1920" s="16">
        <f t="shared" ca="1" si="394"/>
        <v>-5.757848252824267E-3</v>
      </c>
      <c r="U1920" s="16">
        <f t="shared" ca="1" si="395"/>
        <v>5.8931443945985399E-3</v>
      </c>
      <c r="V1920" s="16">
        <f t="shared" ca="1" si="396"/>
        <v>5.8931443945985399E-3</v>
      </c>
      <c r="W1920" s="16">
        <f t="shared" ca="1" si="397"/>
        <v>6.347997576283829E-3</v>
      </c>
      <c r="X1920" s="16">
        <f t="shared" ca="1" si="398"/>
        <v>5.9537745010451518E-3</v>
      </c>
      <c r="Y1920" s="16">
        <f t="shared" ca="1" si="399"/>
        <v>0</v>
      </c>
      <c r="Z1920" s="16">
        <f t="shared" ca="1" si="400"/>
        <v>0</v>
      </c>
    </row>
    <row r="1921" spans="2:26" x14ac:dyDescent="0.35">
      <c r="B1921" vm="13686">
        <f ca="1"/>
        <v>44974</v>
      </c>
      <c r="C1921" vm="13687">
        <f ca="1"/>
        <v>578.65</v>
      </c>
      <c r="E1921" vm="13688">
        <f ca="1"/>
        <v>96.45</v>
      </c>
      <c r="F1921" vm="13689">
        <f ca="1"/>
        <v>72.400000000000006</v>
      </c>
      <c r="G1921" vm="11760">
        <f ca="1"/>
        <v>323.95</v>
      </c>
      <c r="H1921" vm="10319">
        <f ca="1"/>
        <v>40</v>
      </c>
      <c r="J1921" vm="4899">
        <f ca="1"/>
        <v>359.15</v>
      </c>
      <c r="K1921" vm="13690">
        <f ca="1"/>
        <v>439.9</v>
      </c>
      <c r="L1921" vm="1855">
        <f ca="1"/>
        <v>314</v>
      </c>
      <c r="M1921" s="19" vm="13691">
        <f ca="1"/>
        <v>17826.7</v>
      </c>
      <c r="N1921" s="16">
        <f t="shared" ca="1" si="390"/>
        <v>2.5089773943708146E-3</v>
      </c>
      <c r="O1921" s="16">
        <f t="shared" ca="1" si="389"/>
        <v>-1.3388459513737029E-2</v>
      </c>
      <c r="P1921" s="16">
        <f t="shared" ca="1" si="391"/>
        <v>-1.3388459513737029E-2</v>
      </c>
      <c r="Q1921" s="16">
        <f t="shared" ca="1" si="392"/>
        <v>-7.567975577123901E-3</v>
      </c>
      <c r="R1921" s="16">
        <f t="shared" ca="1" si="393"/>
        <v>-2.6204253915566851E-3</v>
      </c>
      <c r="S1921" s="16">
        <f t="shared" ca="1" si="401"/>
        <v>5.5842669198290507E-3</v>
      </c>
      <c r="T1921" s="16">
        <f t="shared" ca="1" si="394"/>
        <v>-3.8570666082115958E-3</v>
      </c>
      <c r="U1921" s="16">
        <f t="shared" ca="1" si="395"/>
        <v>-2.7033490264983862E-3</v>
      </c>
      <c r="V1921" s="16">
        <f t="shared" ca="1" si="396"/>
        <v>-2.7033490264983862E-3</v>
      </c>
      <c r="W1921" s="16">
        <f t="shared" ca="1" si="397"/>
        <v>-2.7785954481480604E-3</v>
      </c>
      <c r="X1921" s="16">
        <f t="shared" ca="1" si="398"/>
        <v>0</v>
      </c>
      <c r="Y1921" s="16">
        <f t="shared" ca="1" si="399"/>
        <v>3.1728185233867376E-3</v>
      </c>
      <c r="Z1921" s="16">
        <f t="shared" ca="1" si="400"/>
        <v>3.3377995139773822E-3</v>
      </c>
    </row>
    <row r="1922" spans="2:26" x14ac:dyDescent="0.35">
      <c r="B1922" vm="13692">
        <f ca="1"/>
        <v>44977</v>
      </c>
      <c r="C1922" vm="13693">
        <f ca="1"/>
        <v>579.70000000000005</v>
      </c>
      <c r="E1922" vm="9718">
        <f ca="1"/>
        <v>94.9</v>
      </c>
      <c r="F1922" vm="7165">
        <f ca="1"/>
        <v>71.650000000000006</v>
      </c>
      <c r="G1922" vm="13694">
        <f ca="1"/>
        <v>321.2</v>
      </c>
      <c r="H1922" vm="10780">
        <f ca="1"/>
        <v>39</v>
      </c>
      <c r="J1922" vm="4723">
        <f ca="1"/>
        <v>356.2</v>
      </c>
      <c r="K1922" vm="13695">
        <f ca="1"/>
        <v>443</v>
      </c>
      <c r="L1922" vm="807">
        <f ca="1"/>
        <v>310.85000000000002</v>
      </c>
      <c r="M1922" s="19" vm="13696">
        <f ca="1"/>
        <v>17554.3</v>
      </c>
      <c r="N1922" s="16">
        <f t="shared" ca="1" si="390"/>
        <v>1.8129240516004763E-3</v>
      </c>
      <c r="O1922" s="16">
        <f t="shared" ca="1" si="389"/>
        <v>-1.6201033735855904E-2</v>
      </c>
      <c r="P1922" s="16">
        <f t="shared" ca="1" si="391"/>
        <v>-1.6201033735855904E-2</v>
      </c>
      <c r="Q1922" s="16">
        <f t="shared" ca="1" si="392"/>
        <v>-1.0413145117489869E-2</v>
      </c>
      <c r="R1922" s="16">
        <f t="shared" ca="1" si="393"/>
        <v>-8.5252008233596167E-3</v>
      </c>
      <c r="S1922" s="16">
        <f t="shared" ca="1" si="401"/>
        <v>-8.2477576652492859E-3</v>
      </c>
      <c r="T1922" s="16">
        <f t="shared" ca="1" si="394"/>
        <v>7.0223416904616927E-3</v>
      </c>
      <c r="U1922" s="16">
        <f t="shared" ca="1" si="395"/>
        <v>-1.00825051929068E-2</v>
      </c>
      <c r="V1922" s="16">
        <f t="shared" ca="1" si="396"/>
        <v>-1.00825051929068E-2</v>
      </c>
      <c r="W1922" s="16">
        <f t="shared" ca="1" si="397"/>
        <v>-9.9209670840512375E-3</v>
      </c>
      <c r="X1922" s="16">
        <f t="shared" ca="1" si="398"/>
        <v>0</v>
      </c>
      <c r="Y1922" s="16">
        <f t="shared" ca="1" si="399"/>
        <v>1.0315190159289915E-2</v>
      </c>
      <c r="Z1922" s="16">
        <f t="shared" ca="1" si="400"/>
        <v>1.0480171149880559E-2</v>
      </c>
    </row>
    <row r="1923" spans="2:26" x14ac:dyDescent="0.35">
      <c r="B1923" vm="13697">
        <f ca="1"/>
        <v>44978</v>
      </c>
      <c r="C1923" vm="13698">
        <f ca="1"/>
        <v>583.20000000000005</v>
      </c>
      <c r="E1923" vm="13699">
        <f ca="1"/>
        <v>95.55</v>
      </c>
      <c r="F1923" vm="7953">
        <f ca="1"/>
        <v>70.75</v>
      </c>
      <c r="G1923" vm="4977">
        <f ca="1"/>
        <v>321.7</v>
      </c>
      <c r="H1923" vm="13491">
        <f ca="1"/>
        <v>39.1</v>
      </c>
      <c r="J1923" vm="13700">
        <f ca="1"/>
        <v>350.2</v>
      </c>
      <c r="K1923" vm="4661">
        <f ca="1"/>
        <v>436.5</v>
      </c>
      <c r="L1923" vm="12666">
        <f ca="1"/>
        <v>308.05</v>
      </c>
      <c r="M1923" s="19" vm="13701">
        <f ca="1"/>
        <v>17511.25</v>
      </c>
      <c r="N1923" s="16">
        <f t="shared" ca="1" si="390"/>
        <v>6.0194523487612662E-3</v>
      </c>
      <c r="O1923" s="16">
        <f t="shared" ref="O1923:O1986" ca="1" si="402">LN(E1923/E1922)</f>
        <v>6.8259650703996694E-3</v>
      </c>
      <c r="P1923" s="16">
        <f t="shared" ca="1" si="391"/>
        <v>6.8259650703996694E-3</v>
      </c>
      <c r="Q1923" s="16">
        <f t="shared" ca="1" si="392"/>
        <v>-1.2640617750833937E-2</v>
      </c>
      <c r="R1923" s="16">
        <f t="shared" ca="1" si="393"/>
        <v>1.5554521723739508E-3</v>
      </c>
      <c r="S1923" s="16">
        <f t="shared" ca="1" si="401"/>
        <v>-1.6987951003809787E-2</v>
      </c>
      <c r="T1923" s="16">
        <f t="shared" ca="1" si="394"/>
        <v>-1.4781394765478746E-2</v>
      </c>
      <c r="U1923" s="16">
        <f t="shared" ca="1" si="395"/>
        <v>-9.0483732547668345E-3</v>
      </c>
      <c r="V1923" s="16">
        <f t="shared" ca="1" si="396"/>
        <v>-9.0483732547668345E-3</v>
      </c>
      <c r="W1923" s="16">
        <f t="shared" ca="1" si="397"/>
        <v>-8.3590639133407606E-3</v>
      </c>
      <c r="X1923" s="16">
        <f t="shared" ca="1" si="398"/>
        <v>0</v>
      </c>
      <c r="Y1923" s="16">
        <f t="shared" ca="1" si="399"/>
        <v>8.7532869885794378E-3</v>
      </c>
      <c r="Z1923" s="16">
        <f t="shared" ca="1" si="400"/>
        <v>8.9182679791700824E-3</v>
      </c>
    </row>
    <row r="1924" spans="2:26" x14ac:dyDescent="0.35">
      <c r="B1924" vm="13702">
        <f ca="1"/>
        <v>44979</v>
      </c>
      <c r="C1924" vm="13703">
        <f ca="1"/>
        <v>547.1</v>
      </c>
      <c r="E1924" vm="5113">
        <f ca="1"/>
        <v>95</v>
      </c>
      <c r="F1924" vm="13704">
        <f ca="1"/>
        <v>68.8</v>
      </c>
      <c r="G1924" vm="252">
        <f ca="1"/>
        <v>315.89999999999998</v>
      </c>
      <c r="H1924" vm="10833">
        <f ca="1"/>
        <v>38.75</v>
      </c>
      <c r="J1924" vm="12366">
        <f ca="1"/>
        <v>350.1</v>
      </c>
      <c r="K1924" vm="13705">
        <f ca="1"/>
        <v>429.45</v>
      </c>
      <c r="L1924" vm="13706">
        <f ca="1"/>
        <v>303.25</v>
      </c>
      <c r="M1924" s="19" vm="13707">
        <f ca="1"/>
        <v>17465.8</v>
      </c>
      <c r="N1924" s="16">
        <f t="shared" ca="1" si="390"/>
        <v>-6.3898579624668148E-2</v>
      </c>
      <c r="O1924" s="16">
        <f t="shared" ca="1" si="402"/>
        <v>-5.7727790857411733E-3</v>
      </c>
      <c r="P1924" s="16">
        <f t="shared" ca="1" si="391"/>
        <v>-5.7727790857411733E-3</v>
      </c>
      <c r="Q1924" s="16">
        <f t="shared" ca="1" si="392"/>
        <v>-2.7948791584049046E-2</v>
      </c>
      <c r="R1924" s="16">
        <f t="shared" ca="1" si="393"/>
        <v>-1.8193726436941202E-2</v>
      </c>
      <c r="S1924" s="16">
        <f t="shared" ca="1" si="401"/>
        <v>-2.855918911313932E-4</v>
      </c>
      <c r="T1924" s="16">
        <f t="shared" ca="1" si="394"/>
        <v>-1.62830550674232E-2</v>
      </c>
      <c r="U1924" s="16">
        <f t="shared" ca="1" si="395"/>
        <v>-1.5704559636420239E-2</v>
      </c>
      <c r="V1924" s="16">
        <f t="shared" ca="1" si="396"/>
        <v>-1.5704559636420239E-2</v>
      </c>
      <c r="W1924" s="16">
        <f t="shared" ca="1" si="397"/>
        <v>-1.6381733281513919E-2</v>
      </c>
      <c r="X1924" s="16">
        <f t="shared" ca="1" si="398"/>
        <v>0</v>
      </c>
      <c r="Y1924" s="16">
        <f t="shared" ca="1" si="399"/>
        <v>1.6775956356752594E-2</v>
      </c>
      <c r="Z1924" s="16">
        <f t="shared" ca="1" si="400"/>
        <v>1.6940937347343241E-2</v>
      </c>
    </row>
    <row r="1925" spans="2:26" x14ac:dyDescent="0.35">
      <c r="B1925" vm="13708">
        <f ca="1"/>
        <v>44980</v>
      </c>
      <c r="C1925" vm="13709">
        <f ca="1"/>
        <v>551.85</v>
      </c>
      <c r="E1925" vm="1659">
        <f ca="1"/>
        <v>95.4</v>
      </c>
      <c r="F1925" vm="13710">
        <f ca="1"/>
        <v>68.95</v>
      </c>
      <c r="G1925" vm="6316">
        <f ca="1"/>
        <v>315.75</v>
      </c>
      <c r="H1925" vm="10355">
        <f ca="1"/>
        <v>38.700000000000003</v>
      </c>
      <c r="J1925" vm="13711">
        <f ca="1"/>
        <v>357.3</v>
      </c>
      <c r="K1925" vm="5672">
        <f ca="1"/>
        <v>433.2</v>
      </c>
      <c r="L1925" vm="6203">
        <f ca="1"/>
        <v>302.89999999999998</v>
      </c>
      <c r="M1925" s="19" vm="13712">
        <f ca="1"/>
        <v>17392.7</v>
      </c>
      <c r="N1925" s="16">
        <f t="shared" ca="1" si="390"/>
        <v>8.644669149112761E-3</v>
      </c>
      <c r="O1925" s="16">
        <f t="shared" ca="1" si="402"/>
        <v>4.2016868536999766E-3</v>
      </c>
      <c r="P1925" s="16">
        <f t="shared" ca="1" si="391"/>
        <v>4.2016868536999766E-3</v>
      </c>
      <c r="Q1925" s="16">
        <f t="shared" ca="1" si="392"/>
        <v>2.1778593000130113E-3</v>
      </c>
      <c r="R1925" s="16">
        <f t="shared" ca="1" si="393"/>
        <v>-4.7494657743891842E-4</v>
      </c>
      <c r="S1925" s="16">
        <f t="shared" ca="1" si="401"/>
        <v>2.0356937068744103E-2</v>
      </c>
      <c r="T1925" s="16">
        <f t="shared" ca="1" si="394"/>
        <v>8.694194914601782E-3</v>
      </c>
      <c r="U1925" s="16">
        <f t="shared" ca="1" si="395"/>
        <v>-1.1548297909679142E-3</v>
      </c>
      <c r="V1925" s="16">
        <f t="shared" ca="1" si="396"/>
        <v>-1.1548297909679142E-3</v>
      </c>
      <c r="W1925" s="16">
        <f t="shared" ca="1" si="397"/>
        <v>-9.0783667779141606E-4</v>
      </c>
      <c r="X1925" s="16">
        <f t="shared" ca="1" si="398"/>
        <v>0</v>
      </c>
      <c r="Y1925" s="16">
        <f t="shared" ca="1" si="399"/>
        <v>1.3020597530300933E-3</v>
      </c>
      <c r="Z1925" s="16">
        <f t="shared" ca="1" si="400"/>
        <v>1.4670407436207379E-3</v>
      </c>
    </row>
    <row r="1926" spans="2:26" x14ac:dyDescent="0.35">
      <c r="B1926" vm="13713">
        <f ca="1"/>
        <v>44981</v>
      </c>
      <c r="C1926" vm="13714">
        <f ca="1"/>
        <v>558.9</v>
      </c>
      <c r="E1926" vm="13715">
        <f ca="1"/>
        <v>95.35</v>
      </c>
      <c r="F1926" vm="13716">
        <f ca="1"/>
        <v>68.400000000000006</v>
      </c>
      <c r="G1926" vm="11039">
        <f ca="1"/>
        <v>319.95</v>
      </c>
      <c r="H1926" vm="13150">
        <f ca="1"/>
        <v>38.6</v>
      </c>
      <c r="J1926" vm="13717">
        <f ca="1"/>
        <v>352.85</v>
      </c>
      <c r="K1926" vm="13718">
        <f ca="1"/>
        <v>427.75</v>
      </c>
      <c r="L1926" vm="11072">
        <f ca="1"/>
        <v>294.45</v>
      </c>
      <c r="M1926" s="19" vm="13719">
        <f ca="1"/>
        <v>17303.95</v>
      </c>
      <c r="N1926" s="16">
        <f t="shared" ca="1" si="390"/>
        <v>1.2694296056759242E-2</v>
      </c>
      <c r="O1926" s="16">
        <f t="shared" ca="1" si="402"/>
        <v>-5.2424640781286195E-4</v>
      </c>
      <c r="P1926" s="16">
        <f t="shared" ca="1" si="391"/>
        <v>-5.2424640781286195E-4</v>
      </c>
      <c r="Q1926" s="16">
        <f t="shared" ca="1" si="392"/>
        <v>-8.0087796108059845E-3</v>
      </c>
      <c r="R1926" s="16">
        <f t="shared" ca="1" si="393"/>
        <v>1.3213972354868689E-2</v>
      </c>
      <c r="S1926" s="16">
        <f t="shared" ca="1" si="401"/>
        <v>-1.2532727582524857E-2</v>
      </c>
      <c r="T1926" s="16">
        <f t="shared" ca="1" si="394"/>
        <v>-1.2660602354532707E-2</v>
      </c>
      <c r="U1926" s="16">
        <f t="shared" ca="1" si="395"/>
        <v>-2.8293508642611865E-2</v>
      </c>
      <c r="V1926" s="16">
        <f t="shared" ca="1" si="396"/>
        <v>-2.8293508642611865E-2</v>
      </c>
      <c r="W1926" s="16">
        <f t="shared" ca="1" si="397"/>
        <v>-2.550501390983009E-2</v>
      </c>
      <c r="X1926" s="16">
        <f t="shared" ca="1" si="398"/>
        <v>0</v>
      </c>
      <c r="Y1926" s="16">
        <f t="shared" ca="1" si="399"/>
        <v>2.5899236985068765E-2</v>
      </c>
      <c r="Z1926" s="16">
        <f t="shared" ca="1" si="400"/>
        <v>2.6064217975659412E-2</v>
      </c>
    </row>
    <row r="1927" spans="2:26" x14ac:dyDescent="0.35">
      <c r="B1927" vm="13720">
        <f ca="1"/>
        <v>44984</v>
      </c>
      <c r="C1927" vm="13721">
        <f ca="1"/>
        <v>562</v>
      </c>
      <c r="E1927" vm="1659">
        <f ca="1"/>
        <v>95.4</v>
      </c>
      <c r="F1927" vm="8278">
        <f ca="1"/>
        <v>67.099999999999994</v>
      </c>
      <c r="G1927" vm="6650">
        <f ca="1"/>
        <v>308.60000000000002</v>
      </c>
      <c r="H1927" vm="13077">
        <f ca="1"/>
        <v>38.4</v>
      </c>
      <c r="J1927" vm="6408">
        <f ca="1"/>
        <v>352.05</v>
      </c>
      <c r="K1927" vm="6253">
        <f ca="1"/>
        <v>417.95</v>
      </c>
      <c r="L1927" vm="4894">
        <f ca="1"/>
        <v>287.35000000000002</v>
      </c>
      <c r="M1927" s="19" vm="13722">
        <f ca="1"/>
        <v>17450.900000000001</v>
      </c>
      <c r="N1927" s="16">
        <f t="shared" ca="1" si="390"/>
        <v>5.5312836180385619E-3</v>
      </c>
      <c r="O1927" s="16">
        <f t="shared" ca="1" si="402"/>
        <v>5.2424640781277912E-4</v>
      </c>
      <c r="P1927" s="16">
        <f t="shared" ca="1" si="391"/>
        <v>5.2424640781277912E-4</v>
      </c>
      <c r="Q1927" s="16">
        <f t="shared" ca="1" si="392"/>
        <v>-1.9188780650868879E-2</v>
      </c>
      <c r="R1927" s="16">
        <f t="shared" ca="1" si="393"/>
        <v>-3.6118793656408674E-2</v>
      </c>
      <c r="S1927" s="16">
        <f t="shared" ca="1" si="401"/>
        <v>-2.2698264816970806E-3</v>
      </c>
      <c r="T1927" s="16">
        <f t="shared" ca="1" si="394"/>
        <v>-2.3177104627137731E-2</v>
      </c>
      <c r="U1927" s="16">
        <f t="shared" ca="1" si="395"/>
        <v>-2.4408224436829128E-2</v>
      </c>
      <c r="V1927" s="16">
        <f t="shared" ca="1" si="396"/>
        <v>-2.4408224436829128E-2</v>
      </c>
      <c r="W1927" s="16">
        <f t="shared" ca="1" si="397"/>
        <v>-2.4350455824912597E-2</v>
      </c>
      <c r="X1927" s="16">
        <f t="shared" ca="1" si="398"/>
        <v>0</v>
      </c>
      <c r="Y1927" s="16">
        <f t="shared" ca="1" si="399"/>
        <v>2.4744678900151272E-2</v>
      </c>
      <c r="Z1927" s="16">
        <f t="shared" ca="1" si="400"/>
        <v>2.4909659890741918E-2</v>
      </c>
    </row>
    <row r="1928" spans="2:26" x14ac:dyDescent="0.35">
      <c r="B1928" vm="13723">
        <f ca="1"/>
        <v>44985</v>
      </c>
      <c r="C1928" vm="13724">
        <f ca="1"/>
        <v>592.45000000000005</v>
      </c>
      <c r="E1928" vm="572">
        <f ca="1"/>
        <v>94.6</v>
      </c>
      <c r="F1928" vm="8293">
        <f ca="1"/>
        <v>69.8</v>
      </c>
      <c r="G1928" vm="10774">
        <f ca="1"/>
        <v>304</v>
      </c>
      <c r="H1928" vm="10343">
        <f ca="1"/>
        <v>39.15</v>
      </c>
      <c r="J1928" vm="10353">
        <f ca="1"/>
        <v>353</v>
      </c>
      <c r="K1928" vm="13725">
        <f ca="1"/>
        <v>420.7</v>
      </c>
      <c r="L1928" vm="5147">
        <f ca="1"/>
        <v>268.35000000000002</v>
      </c>
      <c r="M1928" s="19" vm="13726">
        <f ca="1"/>
        <v>17321.900000000001</v>
      </c>
      <c r="N1928" s="16">
        <f t="shared" ca="1" si="390"/>
        <v>5.2764631369057874E-2</v>
      </c>
      <c r="O1928" s="16">
        <f t="shared" ca="1" si="402"/>
        <v>-8.4211023964083972E-3</v>
      </c>
      <c r="P1928" s="16">
        <f t="shared" ca="1" si="391"/>
        <v>-8.4211023964083972E-3</v>
      </c>
      <c r="Q1928" s="16">
        <f t="shared" ca="1" si="392"/>
        <v>3.9449965790690683E-2</v>
      </c>
      <c r="R1928" s="16">
        <f t="shared" ca="1" si="393"/>
        <v>-1.50182385228388E-2</v>
      </c>
      <c r="S1928" s="16">
        <f t="shared" ca="1" si="401"/>
        <v>2.6948459681546142E-3</v>
      </c>
      <c r="T1928" s="16">
        <f t="shared" ca="1" si="394"/>
        <v>6.5581824513100215E-3</v>
      </c>
      <c r="U1928" s="16">
        <f t="shared" ca="1" si="395"/>
        <v>-6.8408886330912702E-2</v>
      </c>
      <c r="V1928" s="16">
        <f t="shared" ca="1" si="396"/>
        <v>-6.8408886330912702E-2</v>
      </c>
      <c r="W1928" s="16">
        <f t="shared" ca="1" si="397"/>
        <v>-6.2779830138123091E-2</v>
      </c>
      <c r="X1928" s="16">
        <f t="shared" ca="1" si="398"/>
        <v>0</v>
      </c>
      <c r="Y1928" s="16">
        <f t="shared" ca="1" si="399"/>
        <v>6.3174053213361767E-2</v>
      </c>
      <c r="Z1928" s="16">
        <f t="shared" ca="1" si="400"/>
        <v>6.3339034203952413E-2</v>
      </c>
    </row>
    <row r="1929" spans="2:26" x14ac:dyDescent="0.35">
      <c r="B1929" vm="13727">
        <f ca="1"/>
        <v>44986</v>
      </c>
      <c r="C1929" vm="13728">
        <f ca="1"/>
        <v>602.1</v>
      </c>
      <c r="E1929" vm="13729">
        <f ca="1"/>
        <v>97.05</v>
      </c>
      <c r="F1929" vm="13730">
        <f ca="1"/>
        <v>72.8</v>
      </c>
      <c r="G1929" vm="96">
        <f ca="1"/>
        <v>311.55</v>
      </c>
      <c r="H1929" vm="13672">
        <f ca="1"/>
        <v>40.1</v>
      </c>
      <c r="J1929" vm="13731">
        <f ca="1"/>
        <v>358.55</v>
      </c>
      <c r="K1929" vm="13732">
        <f ca="1"/>
        <v>426</v>
      </c>
      <c r="L1929" vm="13733">
        <f ca="1"/>
        <v>278.60000000000002</v>
      </c>
      <c r="M1929" s="19" vm="13734">
        <f ca="1"/>
        <v>17594.349999999999</v>
      </c>
      <c r="N1929" s="16">
        <f t="shared" ca="1" si="390"/>
        <v>1.6157063207653099E-2</v>
      </c>
      <c r="O1929" s="16">
        <f t="shared" ca="1" si="402"/>
        <v>2.5568833557186792E-2</v>
      </c>
      <c r="P1929" s="16">
        <f t="shared" ca="1" si="391"/>
        <v>2.5568833557186792E-2</v>
      </c>
      <c r="Q1929" s="16">
        <f t="shared" ca="1" si="392"/>
        <v>4.2081945434313414E-2</v>
      </c>
      <c r="R1929" s="16">
        <f t="shared" ca="1" si="393"/>
        <v>2.4532137584009388E-2</v>
      </c>
      <c r="S1929" s="16">
        <f t="shared" ca="1" si="401"/>
        <v>1.5600063395287073E-2</v>
      </c>
      <c r="T1929" s="16">
        <f t="shared" ca="1" si="394"/>
        <v>1.251935567289518E-2</v>
      </c>
      <c r="U1929" s="16">
        <f t="shared" ca="1" si="395"/>
        <v>3.7484962722867443E-2</v>
      </c>
      <c r="V1929" s="16">
        <f t="shared" ca="1" si="396"/>
        <v>3.7484962722867443E-2</v>
      </c>
      <c r="W1929" s="16">
        <f t="shared" ca="1" si="397"/>
        <v>3.6605665431286315E-2</v>
      </c>
      <c r="X1929" s="16">
        <f t="shared" ca="1" si="398"/>
        <v>3.6211442356047639E-2</v>
      </c>
      <c r="Y1929" s="16">
        <f t="shared" ca="1" si="399"/>
        <v>0</v>
      </c>
      <c r="Z1929" s="16">
        <f t="shared" ca="1" si="400"/>
        <v>0</v>
      </c>
    </row>
    <row r="1930" spans="2:26" x14ac:dyDescent="0.35">
      <c r="B1930" vm="13735">
        <f ca="1"/>
        <v>44987</v>
      </c>
      <c r="C1930" vm="13736">
        <f ca="1"/>
        <v>622.9</v>
      </c>
      <c r="E1930" vm="762">
        <f ca="1"/>
        <v>96.7</v>
      </c>
      <c r="F1930" vm="11342">
        <f ca="1"/>
        <v>74.8</v>
      </c>
      <c r="G1930" vm="10220">
        <f ca="1"/>
        <v>312.5</v>
      </c>
      <c r="H1930" vm="10755">
        <f ca="1"/>
        <v>40.15</v>
      </c>
      <c r="J1930" vm="8491">
        <f ca="1"/>
        <v>371.9</v>
      </c>
      <c r="K1930" vm="13737">
        <f ca="1"/>
        <v>420.45</v>
      </c>
      <c r="L1930" vm="3895">
        <f ca="1"/>
        <v>274.89999999999998</v>
      </c>
      <c r="M1930" s="19" vm="13738">
        <f ca="1"/>
        <v>17711.45</v>
      </c>
      <c r="N1930" s="16">
        <f t="shared" ca="1" si="390"/>
        <v>3.3962447789697724E-2</v>
      </c>
      <c r="O1930" s="16">
        <f t="shared" ca="1" si="402"/>
        <v>-3.6129071557705443E-3</v>
      </c>
      <c r="P1930" s="16">
        <f t="shared" ca="1" si="391"/>
        <v>-3.6129071557705443E-3</v>
      </c>
      <c r="Q1930" s="16">
        <f t="shared" ca="1" si="392"/>
        <v>2.7101929777791179E-2</v>
      </c>
      <c r="R1930" s="16">
        <f t="shared" ca="1" si="393"/>
        <v>3.0446301862252323E-3</v>
      </c>
      <c r="S1930" s="16">
        <f t="shared" ca="1" si="401"/>
        <v>3.6556880602440459E-2</v>
      </c>
      <c r="T1930" s="16">
        <f t="shared" ca="1" si="394"/>
        <v>-1.3113779990463485E-2</v>
      </c>
      <c r="U1930" s="16">
        <f t="shared" ca="1" si="395"/>
        <v>-1.3369666174505444E-2</v>
      </c>
      <c r="V1930" s="16">
        <f t="shared" ca="1" si="396"/>
        <v>-1.3369666174505444E-2</v>
      </c>
      <c r="W1930" s="16">
        <f t="shared" ca="1" si="397"/>
        <v>-1.1494658274270188E-2</v>
      </c>
      <c r="X1930" s="16">
        <f t="shared" ca="1" si="398"/>
        <v>0</v>
      </c>
      <c r="Y1930" s="16">
        <f t="shared" ca="1" si="399"/>
        <v>1.1888881349508865E-2</v>
      </c>
      <c r="Z1930" s="16">
        <f t="shared" ca="1" si="400"/>
        <v>1.205386234009951E-2</v>
      </c>
    </row>
    <row r="1931" spans="2:26" x14ac:dyDescent="0.35">
      <c r="B1931" vm="13739">
        <f ca="1"/>
        <v>44988</v>
      </c>
      <c r="C1931" vm="13740">
        <f ca="1"/>
        <v>684.65</v>
      </c>
      <c r="E1931" vm="5726">
        <f ca="1"/>
        <v>95.85</v>
      </c>
      <c r="F1931" vm="8374">
        <f ca="1"/>
        <v>74.7</v>
      </c>
      <c r="G1931" vm="13741">
        <f ca="1"/>
        <v>311.75</v>
      </c>
      <c r="H1931" vm="9608">
        <f ca="1"/>
        <v>39.799999999999997</v>
      </c>
      <c r="J1931" vm="13742">
        <f ca="1"/>
        <v>380.85</v>
      </c>
      <c r="K1931" vm="13743">
        <f ca="1"/>
        <v>428</v>
      </c>
      <c r="L1931" vm="13744">
        <f ca="1"/>
        <v>289.25</v>
      </c>
      <c r="M1931" s="19" vm="13745">
        <f ca="1"/>
        <v>17754.400000000001</v>
      </c>
      <c r="N1931" s="16">
        <f t="shared" ca="1" si="390"/>
        <v>9.4521766518142911E-2</v>
      </c>
      <c r="O1931" s="16">
        <f t="shared" ca="1" si="402"/>
        <v>-8.8289329675952637E-3</v>
      </c>
      <c r="P1931" s="16">
        <f t="shared" ca="1" si="391"/>
        <v>-8.8289329675952637E-3</v>
      </c>
      <c r="Q1931" s="16">
        <f t="shared" ca="1" si="392"/>
        <v>-1.337792841659831E-3</v>
      </c>
      <c r="R1931" s="16">
        <f t="shared" ca="1" si="393"/>
        <v>-2.4028846163103149E-3</v>
      </c>
      <c r="S1931" s="16">
        <f t="shared" ca="1" si="401"/>
        <v>2.3780595887772933E-2</v>
      </c>
      <c r="T1931" s="16">
        <f t="shared" ca="1" si="394"/>
        <v>1.7797629302889903E-2</v>
      </c>
      <c r="U1931" s="16">
        <f t="shared" ca="1" si="395"/>
        <v>5.0883970902586041E-2</v>
      </c>
      <c r="V1931" s="16">
        <f t="shared" ca="1" si="396"/>
        <v>5.0883970902586041E-2</v>
      </c>
      <c r="W1931" s="16">
        <f t="shared" ca="1" si="397"/>
        <v>4.7765065519641763E-2</v>
      </c>
      <c r="X1931" s="16">
        <f t="shared" ca="1" si="398"/>
        <v>4.7370842444403087E-2</v>
      </c>
      <c r="Y1931" s="16">
        <f t="shared" ca="1" si="399"/>
        <v>0</v>
      </c>
      <c r="Z1931" s="16">
        <f t="shared" ca="1" si="400"/>
        <v>0</v>
      </c>
    </row>
    <row r="1932" spans="2:26" x14ac:dyDescent="0.35">
      <c r="B1932" vm="13746">
        <f ca="1"/>
        <v>44991</v>
      </c>
      <c r="C1932" vm="13747">
        <f ca="1"/>
        <v>690.75</v>
      </c>
      <c r="E1932" vm="13688">
        <f ca="1"/>
        <v>96.45</v>
      </c>
      <c r="F1932" vm="6964">
        <f ca="1"/>
        <v>74.900000000000006</v>
      </c>
      <c r="G1932" vm="11663">
        <f ca="1"/>
        <v>311.95</v>
      </c>
      <c r="H1932" vm="9589">
        <f ca="1"/>
        <v>39.950000000000003</v>
      </c>
      <c r="J1932" vm="13748">
        <f ca="1"/>
        <v>387.75</v>
      </c>
      <c r="K1932" vm="12184">
        <f ca="1"/>
        <v>440.1</v>
      </c>
      <c r="L1932" vm="6752">
        <f ca="1"/>
        <v>286.95</v>
      </c>
      <c r="M1932" s="19" vm="13749">
        <f ca="1"/>
        <v>17589.599999999999</v>
      </c>
      <c r="N1932" s="16">
        <f t="shared" ca="1" si="390"/>
        <v>8.8702050252831861E-3</v>
      </c>
      <c r="O1932" s="16">
        <f t="shared" ca="1" si="402"/>
        <v>6.2402698600846733E-3</v>
      </c>
      <c r="P1932" s="16">
        <f t="shared" ca="1" si="391"/>
        <v>6.2402698600846733E-3</v>
      </c>
      <c r="Q1932" s="16">
        <f t="shared" ca="1" si="392"/>
        <v>2.6737983844022052E-3</v>
      </c>
      <c r="R1932" s="16">
        <f t="shared" ca="1" si="393"/>
        <v>6.4133399664947108E-4</v>
      </c>
      <c r="S1932" s="16">
        <f t="shared" ca="1" si="401"/>
        <v>1.7955205237850939E-2</v>
      </c>
      <c r="T1932" s="16">
        <f t="shared" ca="1" si="394"/>
        <v>2.787877823524899E-2</v>
      </c>
      <c r="U1932" s="16">
        <f t="shared" ca="1" si="395"/>
        <v>-7.9833815194143912E-3</v>
      </c>
      <c r="V1932" s="16">
        <f t="shared" ca="1" si="396"/>
        <v>-7.9833815194143912E-3</v>
      </c>
      <c r="W1932" s="16">
        <f t="shared" ca="1" si="397"/>
        <v>-7.1177193350085745E-3</v>
      </c>
      <c r="X1932" s="16">
        <f t="shared" ca="1" si="398"/>
        <v>0</v>
      </c>
      <c r="Y1932" s="16">
        <f t="shared" ca="1" si="399"/>
        <v>7.5119424102472517E-3</v>
      </c>
      <c r="Z1932" s="16">
        <f t="shared" ca="1" si="400"/>
        <v>7.6769234008378963E-3</v>
      </c>
    </row>
    <row r="1933" spans="2:26" x14ac:dyDescent="0.35">
      <c r="B1933" vm="13750">
        <f ca="1"/>
        <v>44993</v>
      </c>
      <c r="C1933" vm="13751">
        <f ca="1"/>
        <v>712.05</v>
      </c>
      <c r="E1933" vm="2842">
        <f ca="1"/>
        <v>96.1</v>
      </c>
      <c r="F1933" vm="6929">
        <f ca="1"/>
        <v>78.05</v>
      </c>
      <c r="G1933" vm="6904">
        <f ca="1"/>
        <v>309.95</v>
      </c>
      <c r="H1933" vm="10332">
        <f ca="1"/>
        <v>41.65</v>
      </c>
      <c r="J1933" vm="2381">
        <f ca="1"/>
        <v>387.05</v>
      </c>
      <c r="K1933" vm="3709">
        <f ca="1"/>
        <v>439.3</v>
      </c>
      <c r="L1933" vm="1119">
        <f ca="1"/>
        <v>285.05</v>
      </c>
      <c r="M1933" s="19" vm="13752">
        <f ca="1"/>
        <v>17412.900000000001</v>
      </c>
      <c r="N1933" s="16">
        <f t="shared" ca="1" si="390"/>
        <v>3.0370169861910788E-2</v>
      </c>
      <c r="O1933" s="16">
        <f t="shared" ca="1" si="402"/>
        <v>-3.6354233754914214E-3</v>
      </c>
      <c r="P1933" s="16">
        <f t="shared" ca="1" si="391"/>
        <v>-3.6354233754914214E-3</v>
      </c>
      <c r="Q1933" s="16">
        <f t="shared" ca="1" si="392"/>
        <v>4.1195756438267124E-2</v>
      </c>
      <c r="R1933" s="16">
        <f t="shared" ca="1" si="393"/>
        <v>-6.431924408866958E-3</v>
      </c>
      <c r="S1933" s="16">
        <f t="shared" ca="1" si="401"/>
        <v>-1.8069184059257013E-3</v>
      </c>
      <c r="T1933" s="16">
        <f t="shared" ca="1" si="394"/>
        <v>-1.8194228353118629E-3</v>
      </c>
      <c r="U1933" s="16">
        <f t="shared" ca="1" si="395"/>
        <v>-6.6433810767806464E-3</v>
      </c>
      <c r="V1933" s="16">
        <f t="shared" ca="1" si="396"/>
        <v>-6.6433810767806464E-3</v>
      </c>
      <c r="W1933" s="16">
        <f t="shared" ca="1" si="397"/>
        <v>-5.6054733329459682E-3</v>
      </c>
      <c r="X1933" s="16">
        <f t="shared" ca="1" si="398"/>
        <v>0</v>
      </c>
      <c r="Y1933" s="16">
        <f t="shared" ca="1" si="399"/>
        <v>5.9996964081846455E-3</v>
      </c>
      <c r="Z1933" s="16">
        <f t="shared" ca="1" si="400"/>
        <v>6.1646773987752901E-3</v>
      </c>
    </row>
    <row r="1934" spans="2:26" x14ac:dyDescent="0.35">
      <c r="B1934" vm="13753">
        <f ca="1"/>
        <v>44994</v>
      </c>
      <c r="C1934" vm="11467">
        <f ca="1"/>
        <v>697.25</v>
      </c>
      <c r="E1934" vm="10547">
        <f ca="1"/>
        <v>95.45</v>
      </c>
      <c r="F1934" vm="9916">
        <f ca="1"/>
        <v>77.400000000000006</v>
      </c>
      <c r="G1934" vm="11697">
        <f ca="1"/>
        <v>311.64999999999998</v>
      </c>
      <c r="H1934" vm="13754">
        <f ca="1"/>
        <v>40.799999999999997</v>
      </c>
      <c r="J1934" vm="5058">
        <f ca="1"/>
        <v>371.7</v>
      </c>
      <c r="K1934" vm="13165">
        <f ca="1"/>
        <v>432.2</v>
      </c>
      <c r="L1934" vm="11255">
        <f ca="1"/>
        <v>285.5</v>
      </c>
      <c r="M1934" s="19" vm="13755">
        <f ca="1"/>
        <v>17154.3</v>
      </c>
      <c r="N1934" s="16">
        <f t="shared" ca="1" si="390"/>
        <v>-2.1004107157838389E-2</v>
      </c>
      <c r="O1934" s="16">
        <f t="shared" ca="1" si="402"/>
        <v>-6.7867658044900945E-3</v>
      </c>
      <c r="P1934" s="16">
        <f t="shared" ca="1" si="391"/>
        <v>-6.7867658044900945E-3</v>
      </c>
      <c r="Q1934" s="16">
        <f t="shared" ca="1" si="392"/>
        <v>-8.3628663657595182E-3</v>
      </c>
      <c r="R1934" s="16">
        <f t="shared" ca="1" si="393"/>
        <v>5.4697691069312401E-3</v>
      </c>
      <c r="S1934" s="16">
        <f t="shared" ca="1" si="401"/>
        <v>-4.0466806347515982E-2</v>
      </c>
      <c r="T1934" s="16">
        <f t="shared" ca="1" si="394"/>
        <v>-1.6294106908948301E-2</v>
      </c>
      <c r="U1934" s="16">
        <f t="shared" ca="1" si="395"/>
        <v>1.5774256184739965E-3</v>
      </c>
      <c r="V1934" s="16">
        <f t="shared" ca="1" si="396"/>
        <v>1.5774256184739965E-3</v>
      </c>
      <c r="W1934" s="16">
        <f t="shared" ca="1" si="397"/>
        <v>1.2671065279493778E-3</v>
      </c>
      <c r="X1934" s="16">
        <f t="shared" ca="1" si="398"/>
        <v>8.728834527107006E-4</v>
      </c>
      <c r="Y1934" s="16">
        <f t="shared" ca="1" si="399"/>
        <v>0</v>
      </c>
      <c r="Z1934" s="16">
        <f t="shared" ca="1" si="400"/>
        <v>0</v>
      </c>
    </row>
    <row r="1935" spans="2:26" x14ac:dyDescent="0.35">
      <c r="B1935" vm="13756">
        <f ca="1"/>
        <v>44995</v>
      </c>
      <c r="C1935" vm="2610">
        <f ca="1"/>
        <v>697.8</v>
      </c>
      <c r="E1935" vm="9718">
        <f ca="1"/>
        <v>94.9</v>
      </c>
      <c r="F1935" vm="11329">
        <f ca="1"/>
        <v>77</v>
      </c>
      <c r="G1935" vm="10953">
        <f ca="1"/>
        <v>304.39999999999998</v>
      </c>
      <c r="H1935" vm="13757">
        <f ca="1"/>
        <v>41.05</v>
      </c>
      <c r="J1935" vm="6808">
        <f ca="1"/>
        <v>374.25</v>
      </c>
      <c r="K1935" vm="12750">
        <f ca="1"/>
        <v>435.85</v>
      </c>
      <c r="L1935" vm="5218">
        <f ca="1"/>
        <v>279.85000000000002</v>
      </c>
      <c r="M1935" s="19" vm="13758">
        <f ca="1"/>
        <v>17043.3</v>
      </c>
      <c r="N1935" s="16">
        <f t="shared" ca="1" si="390"/>
        <v>7.8850224507534062E-4</v>
      </c>
      <c r="O1935" s="16">
        <f t="shared" ca="1" si="402"/>
        <v>-5.7788445558743804E-3</v>
      </c>
      <c r="P1935" s="16">
        <f t="shared" ca="1" si="391"/>
        <v>-5.7788445558743804E-3</v>
      </c>
      <c r="Q1935" s="16">
        <f t="shared" ca="1" si="392"/>
        <v>-5.1813587419976288E-3</v>
      </c>
      <c r="R1935" s="16">
        <f t="shared" ca="1" si="393"/>
        <v>-2.3538137267328816E-2</v>
      </c>
      <c r="S1935" s="16">
        <f t="shared" ca="1" si="401"/>
        <v>6.8369459965312443E-3</v>
      </c>
      <c r="T1935" s="16">
        <f t="shared" ca="1" si="394"/>
        <v>8.409703384799537E-3</v>
      </c>
      <c r="U1935" s="16">
        <f t="shared" ca="1" si="395"/>
        <v>-1.9988283758696251E-2</v>
      </c>
      <c r="V1935" s="16">
        <f t="shared" ca="1" si="396"/>
        <v>-1.9988283758696251E-2</v>
      </c>
      <c r="W1935" s="16">
        <f t="shared" ca="1" si="397"/>
        <v>-1.9583003400987137E-2</v>
      </c>
      <c r="X1935" s="16">
        <f t="shared" ca="1" si="398"/>
        <v>0</v>
      </c>
      <c r="Y1935" s="16">
        <f t="shared" ca="1" si="399"/>
        <v>1.9977226476225813E-2</v>
      </c>
      <c r="Z1935" s="16">
        <f t="shared" ca="1" si="400"/>
        <v>2.0142207466816459E-2</v>
      </c>
    </row>
    <row r="1936" spans="2:26" x14ac:dyDescent="0.35">
      <c r="B1936" vm="13759">
        <f ca="1"/>
        <v>44998</v>
      </c>
      <c r="C1936" vm="13760">
        <f ca="1"/>
        <v>681.2</v>
      </c>
      <c r="E1936" vm="804">
        <f ca="1"/>
        <v>92.35</v>
      </c>
      <c r="F1936" vm="9828">
        <f ca="1"/>
        <v>74.25</v>
      </c>
      <c r="G1936" vm="5116">
        <f ca="1"/>
        <v>300.45</v>
      </c>
      <c r="H1936" vm="13761">
        <f ca="1"/>
        <v>40.25</v>
      </c>
      <c r="J1936" vm="7742">
        <f ca="1"/>
        <v>361.25</v>
      </c>
      <c r="K1936" vm="13762">
        <f ca="1"/>
        <v>422.4</v>
      </c>
      <c r="L1936" vm="6777">
        <f ca="1"/>
        <v>278.8</v>
      </c>
      <c r="M1936" s="19" vm="13763">
        <f ca="1"/>
        <v>16972.150000000001</v>
      </c>
      <c r="N1936" s="16">
        <f t="shared" ca="1" si="390"/>
        <v>-2.4076579964140404E-2</v>
      </c>
      <c r="O1936" s="16">
        <f t="shared" ca="1" si="402"/>
        <v>-2.7237998970633334E-2</v>
      </c>
      <c r="P1936" s="16">
        <f t="shared" ca="1" si="391"/>
        <v>-2.7237998970633334E-2</v>
      </c>
      <c r="Q1936" s="16">
        <f t="shared" ca="1" si="392"/>
        <v>-3.6367644170874833E-2</v>
      </c>
      <c r="R1936" s="16">
        <f t="shared" ca="1" si="393"/>
        <v>-1.3061275207593795E-2</v>
      </c>
      <c r="S1936" s="16">
        <f t="shared" ca="1" si="401"/>
        <v>-3.5353783873095783E-2</v>
      </c>
      <c r="T1936" s="16">
        <f t="shared" ca="1" si="394"/>
        <v>-3.1345415065533441E-2</v>
      </c>
      <c r="U1936" s="16">
        <f t="shared" ca="1" si="395"/>
        <v>-3.7590664509998262E-3</v>
      </c>
      <c r="V1936" s="16">
        <f t="shared" ca="1" si="396"/>
        <v>-3.7590664509998262E-3</v>
      </c>
      <c r="W1936" s="16">
        <f t="shared" ca="1" si="397"/>
        <v>-5.0395673783579353E-3</v>
      </c>
      <c r="X1936" s="16">
        <f t="shared" ca="1" si="398"/>
        <v>0</v>
      </c>
      <c r="Y1936" s="16">
        <f t="shared" ca="1" si="399"/>
        <v>5.4337904535966125E-3</v>
      </c>
      <c r="Z1936" s="16">
        <f t="shared" ca="1" si="400"/>
        <v>5.5987714441872571E-3</v>
      </c>
    </row>
    <row r="1937" spans="2:26" x14ac:dyDescent="0.35">
      <c r="B1937" vm="13764">
        <f ca="1"/>
        <v>44999</v>
      </c>
      <c r="C1937" vm="13765">
        <f ca="1"/>
        <v>654.5</v>
      </c>
      <c r="E1937" vm="13766">
        <f ca="1"/>
        <v>92.75</v>
      </c>
      <c r="F1937" vm="11342">
        <f ca="1"/>
        <v>74.8</v>
      </c>
      <c r="G1937" vm="3980">
        <f ca="1"/>
        <v>294.85000000000002</v>
      </c>
      <c r="H1937" vm="10803">
        <f ca="1"/>
        <v>40.200000000000003</v>
      </c>
      <c r="J1937" vm="6956">
        <f ca="1"/>
        <v>362.45</v>
      </c>
      <c r="K1937" vm="13767">
        <f ca="1"/>
        <v>416.65</v>
      </c>
      <c r="L1937" vm="5510">
        <f ca="1"/>
        <v>279.39999999999998</v>
      </c>
      <c r="M1937" s="19" vm="13768">
        <f ca="1"/>
        <v>16985.599999999999</v>
      </c>
      <c r="N1937" s="16">
        <f t="shared" ca="1" si="390"/>
        <v>-3.9984363438578682E-2</v>
      </c>
      <c r="O1937" s="16">
        <f t="shared" ca="1" si="402"/>
        <v>4.321994842295551E-3</v>
      </c>
      <c r="P1937" s="16">
        <f t="shared" ca="1" si="391"/>
        <v>4.321994842295551E-3</v>
      </c>
      <c r="Q1937" s="16">
        <f t="shared" ca="1" si="392"/>
        <v>7.38010729762246E-3</v>
      </c>
      <c r="R1937" s="16">
        <f t="shared" ca="1" si="393"/>
        <v>-1.8814598333423718E-2</v>
      </c>
      <c r="S1937" s="16">
        <f t="shared" ca="1" si="401"/>
        <v>3.3162943202447717E-3</v>
      </c>
      <c r="T1937" s="16">
        <f t="shared" ca="1" si="394"/>
        <v>-1.370619156383599E-2</v>
      </c>
      <c r="U1937" s="16">
        <f t="shared" ca="1" si="395"/>
        <v>2.149767936492443E-3</v>
      </c>
      <c r="V1937" s="16">
        <f t="shared" ca="1" si="396"/>
        <v>2.149767936492443E-3</v>
      </c>
      <c r="W1937" s="16">
        <f t="shared" ca="1" si="397"/>
        <v>8.4071436465863554E-4</v>
      </c>
      <c r="X1937" s="16">
        <f t="shared" ca="1" si="398"/>
        <v>4.4649128941995835E-4</v>
      </c>
      <c r="Y1937" s="16">
        <f t="shared" ca="1" si="399"/>
        <v>0</v>
      </c>
      <c r="Z1937" s="16">
        <f t="shared" ca="1" si="400"/>
        <v>0</v>
      </c>
    </row>
    <row r="1938" spans="2:26" x14ac:dyDescent="0.35">
      <c r="B1938" vm="13769">
        <f ca="1"/>
        <v>45000</v>
      </c>
      <c r="C1938" vm="898">
        <f ca="1"/>
        <v>679.35</v>
      </c>
      <c r="E1938" vm="5256">
        <f ca="1"/>
        <v>92.6</v>
      </c>
      <c r="F1938" vm="7417">
        <f ca="1"/>
        <v>75.099999999999994</v>
      </c>
      <c r="G1938" vm="11044">
        <f ca="1"/>
        <v>295.10000000000002</v>
      </c>
      <c r="H1938" vm="13446">
        <f ca="1"/>
        <v>41.1</v>
      </c>
      <c r="J1938" vm="6481">
        <f ca="1"/>
        <v>364.3</v>
      </c>
      <c r="K1938" vm="2286">
        <f ca="1"/>
        <v>411.35</v>
      </c>
      <c r="L1938" vm="5160">
        <f ca="1"/>
        <v>280.39999999999998</v>
      </c>
      <c r="M1938" s="19" vm="13770">
        <f ca="1"/>
        <v>17100.05</v>
      </c>
      <c r="N1938" s="16">
        <f t="shared" ca="1" si="390"/>
        <v>3.7264873320378054E-2</v>
      </c>
      <c r="O1938" s="16">
        <f t="shared" ca="1" si="402"/>
        <v>-1.6185598354109159E-3</v>
      </c>
      <c r="P1938" s="16">
        <f t="shared" ca="1" si="391"/>
        <v>-1.6185598354109159E-3</v>
      </c>
      <c r="Q1938" s="16">
        <f t="shared" ca="1" si="392"/>
        <v>4.0026737896574063E-3</v>
      </c>
      <c r="R1938" s="16">
        <f t="shared" ca="1" si="393"/>
        <v>8.4752950238065636E-4</v>
      </c>
      <c r="S1938" s="16">
        <f t="shared" ca="1" si="401"/>
        <v>5.0911702676314776E-3</v>
      </c>
      <c r="T1938" s="16">
        <f t="shared" ca="1" si="394"/>
        <v>-1.2802107213276348E-2</v>
      </c>
      <c r="U1938" s="16">
        <f t="shared" ca="1" si="395"/>
        <v>3.572708337573496E-3</v>
      </c>
      <c r="V1938" s="16">
        <f t="shared" ca="1" si="396"/>
        <v>3.572708337573496E-3</v>
      </c>
      <c r="W1938" s="16">
        <f t="shared" ca="1" si="397"/>
        <v>3.7517620207284928E-3</v>
      </c>
      <c r="X1938" s="16">
        <f t="shared" ca="1" si="398"/>
        <v>3.3575389454898155E-3</v>
      </c>
      <c r="Y1938" s="16">
        <f t="shared" ca="1" si="399"/>
        <v>0</v>
      </c>
      <c r="Z1938" s="16">
        <f t="shared" ca="1" si="400"/>
        <v>0</v>
      </c>
    </row>
    <row r="1939" spans="2:26" x14ac:dyDescent="0.35">
      <c r="B1939" vm="13771">
        <f ca="1"/>
        <v>45001</v>
      </c>
      <c r="C1939" vm="13772">
        <f ca="1"/>
        <v>679.6</v>
      </c>
      <c r="E1939" vm="1267">
        <f ca="1"/>
        <v>91.9</v>
      </c>
      <c r="F1939" vm="2048">
        <f ca="1"/>
        <v>75.599999999999994</v>
      </c>
      <c r="G1939" vm="5480">
        <f ca="1"/>
        <v>304.85000000000002</v>
      </c>
      <c r="H1939" vm="10306">
        <f ca="1"/>
        <v>40.65</v>
      </c>
      <c r="J1939" vm="4774">
        <f ca="1"/>
        <v>354.45</v>
      </c>
      <c r="K1939" vm="12255">
        <f ca="1"/>
        <v>415.7</v>
      </c>
      <c r="L1939" vm="5846">
        <f ca="1"/>
        <v>275.05</v>
      </c>
      <c r="M1939" s="19" vm="13773">
        <f ca="1"/>
        <v>16988.400000000001</v>
      </c>
      <c r="N1939" s="16">
        <f t="shared" ca="1" si="390"/>
        <v>3.6793112744430364E-4</v>
      </c>
      <c r="O1939" s="16">
        <f t="shared" ca="1" si="402"/>
        <v>-7.5881122904922112E-3</v>
      </c>
      <c r="P1939" s="16">
        <f t="shared" ca="1" si="391"/>
        <v>-7.5881122904922112E-3</v>
      </c>
      <c r="Q1939" s="16">
        <f t="shared" ca="1" si="392"/>
        <v>6.6357244153982713E-3</v>
      </c>
      <c r="R1939" s="16">
        <f t="shared" ca="1" si="393"/>
        <v>3.2505570404931308E-2</v>
      </c>
      <c r="S1939" s="16">
        <f t="shared" ca="1" si="401"/>
        <v>-2.7410411713491623E-2</v>
      </c>
      <c r="T1939" s="16">
        <f t="shared" ca="1" si="394"/>
        <v>1.0519412643652441E-2</v>
      </c>
      <c r="U1939" s="16">
        <f t="shared" ca="1" si="395"/>
        <v>-1.9264255838967834E-2</v>
      </c>
      <c r="V1939" s="16">
        <f t="shared" ca="1" si="396"/>
        <v>-1.9264255838967834E-2</v>
      </c>
      <c r="W1939" s="16">
        <f t="shared" ca="1" si="397"/>
        <v>-1.629384137756091E-2</v>
      </c>
      <c r="X1939" s="16">
        <f t="shared" ca="1" si="398"/>
        <v>0</v>
      </c>
      <c r="Y1939" s="16">
        <f t="shared" ca="1" si="399"/>
        <v>1.6688064452799585E-2</v>
      </c>
      <c r="Z1939" s="16">
        <f t="shared" ca="1" si="400"/>
        <v>1.6853045443390231E-2</v>
      </c>
    </row>
    <row r="1940" spans="2:26" x14ac:dyDescent="0.35">
      <c r="B1940" vm="13774">
        <f ca="1"/>
        <v>45002</v>
      </c>
      <c r="C1940" vm="13775">
        <f ca="1"/>
        <v>680.35</v>
      </c>
      <c r="E1940" vm="2852">
        <f ca="1"/>
        <v>93.4</v>
      </c>
      <c r="F1940" vm="13776">
        <f ca="1"/>
        <v>76.3</v>
      </c>
      <c r="G1940" vm="12250">
        <f ca="1"/>
        <v>312.10000000000002</v>
      </c>
      <c r="H1940" vm="13777">
        <f ca="1"/>
        <v>41.8</v>
      </c>
      <c r="J1940" vm="13778">
        <f ca="1"/>
        <v>365.85</v>
      </c>
      <c r="K1940" vm="13779">
        <f ca="1"/>
        <v>419</v>
      </c>
      <c r="L1940" vm="11376">
        <f ca="1"/>
        <v>284.5</v>
      </c>
      <c r="M1940" s="19" vm="13780">
        <f ca="1"/>
        <v>17107.5</v>
      </c>
      <c r="N1940" s="16">
        <f t="shared" ref="N1940:N2003" ca="1" si="403">LN(C1940/C1939)</f>
        <v>1.102981839090546E-3</v>
      </c>
      <c r="O1940" s="16">
        <f t="shared" ca="1" si="402"/>
        <v>1.6190315873155638E-2</v>
      </c>
      <c r="P1940" s="16">
        <f t="shared" ref="P1940:P2003" ca="1" si="404">LN(E1940/E1939)</f>
        <v>1.6190315873155638E-2</v>
      </c>
      <c r="Q1940" s="16">
        <f t="shared" ref="Q1940:Q2003" ca="1" si="405">LN(F1940/F1939)</f>
        <v>9.2166551049240476E-3</v>
      </c>
      <c r="R1940" s="16">
        <f t="shared" ref="R1940:R2003" ca="1" si="406">LN(G1940/G1939)</f>
        <v>2.3503796922908698E-2</v>
      </c>
      <c r="S1940" s="16">
        <f t="shared" ca="1" si="401"/>
        <v>3.1656121029012441E-2</v>
      </c>
      <c r="T1940" s="16">
        <f t="shared" ref="T1940:T2003" ca="1" si="407">LN(K1940/K1939)</f>
        <v>7.9070736635459774E-3</v>
      </c>
      <c r="U1940" s="16">
        <f t="shared" ref="U1940:U2003" ca="1" si="408">LN(L1940/L1939)</f>
        <v>3.3780354244918563E-2</v>
      </c>
      <c r="V1940" s="16">
        <f t="shared" ref="V1940:V2003" ca="1" si="409">LN(L1940/L1939)</f>
        <v>3.3780354244918563E-2</v>
      </c>
      <c r="W1940" s="16">
        <f t="shared" ref="W1940:W2003" ca="1" si="410">SUMPRODUCT($Q$7:$X$7,N1940:U1940)</f>
        <v>3.2509431929021254E-2</v>
      </c>
      <c r="X1940" s="16">
        <f t="shared" ref="X1940:X2003" ca="1" si="411">MAX(W1940-$W$15,0)</f>
        <v>3.2115208853782579E-2</v>
      </c>
      <c r="Y1940" s="16">
        <f t="shared" ref="Y1940:Y2003" ca="1" si="412">MAX($W$15-W1940,0)</f>
        <v>0</v>
      </c>
      <c r="Z1940" s="16">
        <f t="shared" ref="Z1940:Z2003" ca="1" si="413">MAX($O$4-W1940,0)</f>
        <v>0</v>
      </c>
    </row>
    <row r="1941" spans="2:26" x14ac:dyDescent="0.35">
      <c r="B1941" vm="13781">
        <f ca="1"/>
        <v>45005</v>
      </c>
      <c r="C1941" vm="13782">
        <f ca="1"/>
        <v>666.75</v>
      </c>
      <c r="E1941" vm="6050">
        <f ca="1"/>
        <v>92.65</v>
      </c>
      <c r="F1941" vm="9828">
        <f ca="1"/>
        <v>74.25</v>
      </c>
      <c r="G1941" vm="9959">
        <f ca="1"/>
        <v>310.60000000000002</v>
      </c>
      <c r="H1941" vm="13783">
        <f ca="1"/>
        <v>40.450000000000003</v>
      </c>
      <c r="J1941" vm="12359">
        <f ca="1"/>
        <v>353.95</v>
      </c>
      <c r="K1941" vm="5818">
        <f ca="1"/>
        <v>410.75</v>
      </c>
      <c r="L1941" vm="5200">
        <f ca="1"/>
        <v>279.89999999999998</v>
      </c>
      <c r="M1941" s="19" vm="13784">
        <f ca="1"/>
        <v>17151.900000000001</v>
      </c>
      <c r="N1941" s="16">
        <f t="shared" ca="1" si="403"/>
        <v>-2.0192208574743825E-2</v>
      </c>
      <c r="O1941" s="16">
        <f t="shared" ca="1" si="402"/>
        <v>-8.0623925034280994E-3</v>
      </c>
      <c r="P1941" s="16">
        <f t="shared" ca="1" si="404"/>
        <v>-8.0623925034280994E-3</v>
      </c>
      <c r="Q1941" s="16">
        <f t="shared" ca="1" si="405"/>
        <v>-2.7235160607602255E-2</v>
      </c>
      <c r="R1941" s="16">
        <f t="shared" ca="1" si="406"/>
        <v>-4.8177385621470756E-3</v>
      </c>
      <c r="S1941" s="16">
        <f t="shared" ca="1" si="401"/>
        <v>-3.3067753109840843E-2</v>
      </c>
      <c r="T1941" s="16">
        <f t="shared" ca="1" si="407"/>
        <v>-1.9886163004760319E-2</v>
      </c>
      <c r="U1941" s="16">
        <f t="shared" ca="1" si="408"/>
        <v>-1.6300857044977819E-2</v>
      </c>
      <c r="V1941" s="16">
        <f t="shared" ca="1" si="409"/>
        <v>-1.6300857044977819E-2</v>
      </c>
      <c r="W1941" s="16">
        <f t="shared" ca="1" si="410"/>
        <v>-1.5925905584407554E-2</v>
      </c>
      <c r="X1941" s="16">
        <f t="shared" ca="1" si="411"/>
        <v>0</v>
      </c>
      <c r="Y1941" s="16">
        <f t="shared" ca="1" si="412"/>
        <v>1.632012865964623E-2</v>
      </c>
      <c r="Z1941" s="16">
        <f t="shared" ca="1" si="413"/>
        <v>1.6485109650236876E-2</v>
      </c>
    </row>
    <row r="1942" spans="2:26" x14ac:dyDescent="0.35">
      <c r="B1942" vm="13785">
        <f ca="1"/>
        <v>45006</v>
      </c>
      <c r="C1942" vm="13786">
        <f ca="1"/>
        <v>664.8</v>
      </c>
      <c r="E1942" vm="13629">
        <f ca="1"/>
        <v>93.1</v>
      </c>
      <c r="F1942" vm="1856">
        <f ca="1"/>
        <v>75.849999999999994</v>
      </c>
      <c r="G1942" vm="9959">
        <f ca="1"/>
        <v>310.60000000000002</v>
      </c>
      <c r="H1942" vm="10319">
        <f ca="1"/>
        <v>40</v>
      </c>
      <c r="J1942" vm="13787">
        <f ca="1"/>
        <v>353.85</v>
      </c>
      <c r="K1942" vm="13788">
        <f ca="1"/>
        <v>412.55</v>
      </c>
      <c r="L1942" vm="8375">
        <f ca="1"/>
        <v>283.7</v>
      </c>
      <c r="M1942" s="19" vm="13789">
        <f ca="1"/>
        <v>17076.900000000001</v>
      </c>
      <c r="N1942" s="16">
        <f t="shared" ca="1" si="403"/>
        <v>-2.928919520885261E-3</v>
      </c>
      <c r="O1942" s="16">
        <f t="shared" ca="1" si="402"/>
        <v>4.845231551652375E-3</v>
      </c>
      <c r="P1942" s="16">
        <f t="shared" ca="1" si="404"/>
        <v>4.845231551652375E-3</v>
      </c>
      <c r="Q1942" s="16">
        <f t="shared" ca="1" si="405"/>
        <v>2.1319928111732247E-2</v>
      </c>
      <c r="R1942" s="16">
        <f t="shared" ca="1" si="406"/>
        <v>0</v>
      </c>
      <c r="S1942" s="16">
        <f t="shared" ca="1" si="401"/>
        <v>-2.825656984044394E-4</v>
      </c>
      <c r="T1942" s="16">
        <f t="shared" ca="1" si="407"/>
        <v>4.3726536329746759E-3</v>
      </c>
      <c r="U1942" s="16">
        <f t="shared" ca="1" si="408"/>
        <v>1.3484945293397893E-2</v>
      </c>
      <c r="V1942" s="16">
        <f t="shared" ca="1" si="409"/>
        <v>1.3484945293397893E-2</v>
      </c>
      <c r="W1942" s="16">
        <f t="shared" ca="1" si="410"/>
        <v>1.2721741084931118E-2</v>
      </c>
      <c r="X1942" s="16">
        <f t="shared" ca="1" si="411"/>
        <v>1.232751800969244E-2</v>
      </c>
      <c r="Y1942" s="16">
        <f t="shared" ca="1" si="412"/>
        <v>0</v>
      </c>
      <c r="Z1942" s="16">
        <f t="shared" ca="1" si="413"/>
        <v>0</v>
      </c>
    </row>
    <row r="1943" spans="2:26" x14ac:dyDescent="0.35">
      <c r="B1943" vm="13790">
        <f ca="1"/>
        <v>45007</v>
      </c>
      <c r="C1943" vm="13791">
        <f ca="1"/>
        <v>657.15</v>
      </c>
      <c r="E1943" vm="6050">
        <f ca="1"/>
        <v>92.65</v>
      </c>
      <c r="F1943" vm="9871">
        <f ca="1"/>
        <v>74.2</v>
      </c>
      <c r="G1943" vm="13792">
        <f ca="1"/>
        <v>317.75</v>
      </c>
      <c r="H1943" vm="13793">
        <f ca="1"/>
        <v>40.299999999999997</v>
      </c>
      <c r="J1943" vm="13794">
        <f ca="1"/>
        <v>356.5</v>
      </c>
      <c r="K1943" vm="13795">
        <f ca="1"/>
        <v>416.1</v>
      </c>
      <c r="L1943" vm="11038">
        <f ca="1"/>
        <v>285.35000000000002</v>
      </c>
      <c r="M1943" s="19" vm="13796">
        <f ca="1"/>
        <v>16945.05</v>
      </c>
      <c r="N1943" s="16">
        <f t="shared" ca="1" si="403"/>
        <v>-1.1573940613221218E-2</v>
      </c>
      <c r="O1943" s="16">
        <f t="shared" ca="1" si="402"/>
        <v>-4.8452315516524756E-3</v>
      </c>
      <c r="P1943" s="16">
        <f t="shared" ca="1" si="404"/>
        <v>-4.8452315516524756E-3</v>
      </c>
      <c r="Q1943" s="16">
        <f t="shared" ca="1" si="405"/>
        <v>-2.1993555621206362E-2</v>
      </c>
      <c r="R1943" s="16">
        <f t="shared" ca="1" si="406"/>
        <v>2.2758999354976585E-2</v>
      </c>
      <c r="S1943" s="16">
        <f t="shared" ca="1" si="401"/>
        <v>7.4611453325567527E-3</v>
      </c>
      <c r="T1943" s="16">
        <f t="shared" ca="1" si="407"/>
        <v>8.5682054385433637E-3</v>
      </c>
      <c r="U1943" s="16">
        <f t="shared" ca="1" si="408"/>
        <v>5.7991551679116441E-3</v>
      </c>
      <c r="V1943" s="16">
        <f t="shared" ca="1" si="409"/>
        <v>5.7991551679116441E-3</v>
      </c>
      <c r="W1943" s="16">
        <f t="shared" ca="1" si="410"/>
        <v>5.9527447347457497E-3</v>
      </c>
      <c r="X1943" s="16">
        <f t="shared" ca="1" si="411"/>
        <v>5.5585216595070725E-3</v>
      </c>
      <c r="Y1943" s="16">
        <f t="shared" ca="1" si="412"/>
        <v>0</v>
      </c>
      <c r="Z1943" s="16">
        <f t="shared" ca="1" si="413"/>
        <v>0</v>
      </c>
    </row>
    <row r="1944" spans="2:26" x14ac:dyDescent="0.35">
      <c r="B1944" vm="13797">
        <f ca="1"/>
        <v>45008</v>
      </c>
      <c r="C1944" vm="13798">
        <f ca="1"/>
        <v>654.95000000000005</v>
      </c>
      <c r="E1944" vm="1311">
        <f ca="1"/>
        <v>92.1</v>
      </c>
      <c r="F1944" vm="13799">
        <f ca="1"/>
        <v>74.3</v>
      </c>
      <c r="G1944" vm="5644">
        <f ca="1"/>
        <v>320.25</v>
      </c>
      <c r="H1944" vm="10319">
        <f ca="1"/>
        <v>40</v>
      </c>
      <c r="J1944" vm="729">
        <f ca="1"/>
        <v>354.1</v>
      </c>
      <c r="K1944" vm="9092">
        <f ca="1"/>
        <v>419.15</v>
      </c>
      <c r="L1944" vm="8286">
        <f ca="1"/>
        <v>271.25</v>
      </c>
      <c r="M1944" s="19" vm="13800">
        <f ca="1"/>
        <v>16985.7</v>
      </c>
      <c r="N1944" s="16">
        <f t="shared" ca="1" si="403"/>
        <v>-3.3534060843590954E-3</v>
      </c>
      <c r="O1944" s="16">
        <f t="shared" ca="1" si="402"/>
        <v>-5.9540094701077215E-3</v>
      </c>
      <c r="P1944" s="16">
        <f t="shared" ca="1" si="404"/>
        <v>-5.9540094701077215E-3</v>
      </c>
      <c r="Q1944" s="16">
        <f t="shared" ca="1" si="405"/>
        <v>1.3468015503785733E-3</v>
      </c>
      <c r="R1944" s="16">
        <f t="shared" ca="1" si="406"/>
        <v>7.8370307072801459E-3</v>
      </c>
      <c r="S1944" s="16">
        <f t="shared" ca="1" si="401"/>
        <v>-6.754880736492489E-3</v>
      </c>
      <c r="T1944" s="16">
        <f t="shared" ca="1" si="407"/>
        <v>7.3032350949707014E-3</v>
      </c>
      <c r="U1944" s="16">
        <f t="shared" ca="1" si="408"/>
        <v>-5.0675592128047883E-2</v>
      </c>
      <c r="V1944" s="16">
        <f t="shared" ca="1" si="409"/>
        <v>-5.0675592128047883E-2</v>
      </c>
      <c r="W1944" s="16">
        <f t="shared" ca="1" si="410"/>
        <v>-4.6453446340043635E-2</v>
      </c>
      <c r="X1944" s="16">
        <f t="shared" ca="1" si="411"/>
        <v>0</v>
      </c>
      <c r="Y1944" s="16">
        <f t="shared" ca="1" si="412"/>
        <v>4.684766941528231E-2</v>
      </c>
      <c r="Z1944" s="16">
        <f t="shared" ca="1" si="413"/>
        <v>4.7012650405872956E-2</v>
      </c>
    </row>
    <row r="1945" spans="2:26" x14ac:dyDescent="0.35">
      <c r="B1945" vm="13801">
        <f ca="1"/>
        <v>45009</v>
      </c>
      <c r="C1945" vm="13802">
        <f ca="1"/>
        <v>638</v>
      </c>
      <c r="E1945" vm="5953">
        <f ca="1"/>
        <v>91.55</v>
      </c>
      <c r="F1945" vm="1913">
        <f ca="1"/>
        <v>71.8</v>
      </c>
      <c r="G1945" vm="13803">
        <f ca="1"/>
        <v>323.10000000000002</v>
      </c>
      <c r="H1945" vm="9594">
        <f ca="1"/>
        <v>39.6</v>
      </c>
      <c r="J1945" vm="12393">
        <f ca="1"/>
        <v>351.75</v>
      </c>
      <c r="K1945" vm="12048">
        <f ca="1"/>
        <v>416.5</v>
      </c>
      <c r="L1945" vm="13804">
        <f ca="1"/>
        <v>269.75</v>
      </c>
      <c r="M1945" s="19" vm="13805">
        <f ca="1"/>
        <v>16951.7</v>
      </c>
      <c r="N1945" s="16">
        <f t="shared" ca="1" si="403"/>
        <v>-2.6220613498868121E-2</v>
      </c>
      <c r="O1945" s="16">
        <f t="shared" ca="1" si="402"/>
        <v>-5.989672140741446E-3</v>
      </c>
      <c r="P1945" s="16">
        <f t="shared" ca="1" si="404"/>
        <v>-5.989672140741446E-3</v>
      </c>
      <c r="Q1945" s="16">
        <f t="shared" ca="1" si="405"/>
        <v>-3.4226475669534989E-2</v>
      </c>
      <c r="R1945" s="16">
        <f t="shared" ca="1" si="406"/>
        <v>8.8599320536090868E-3</v>
      </c>
      <c r="S1945" s="16">
        <f t="shared" ca="1" si="401"/>
        <v>-6.6586631233596545E-3</v>
      </c>
      <c r="T1945" s="16">
        <f t="shared" ca="1" si="407"/>
        <v>-6.3423894769689586E-3</v>
      </c>
      <c r="U1945" s="16">
        <f t="shared" ca="1" si="408"/>
        <v>-5.5453007164252641E-3</v>
      </c>
      <c r="V1945" s="16">
        <f t="shared" ca="1" si="409"/>
        <v>-5.5453007164252641E-3</v>
      </c>
      <c r="W1945" s="16">
        <f t="shared" ca="1" si="410"/>
        <v>-5.4836913203163036E-3</v>
      </c>
      <c r="X1945" s="16">
        <f t="shared" ca="1" si="411"/>
        <v>0</v>
      </c>
      <c r="Y1945" s="16">
        <f t="shared" ca="1" si="412"/>
        <v>5.8779143955549808E-3</v>
      </c>
      <c r="Z1945" s="16">
        <f t="shared" ca="1" si="413"/>
        <v>6.0428953861456254E-3</v>
      </c>
    </row>
    <row r="1946" spans="2:26" x14ac:dyDescent="0.35">
      <c r="B1946" vm="13806">
        <f ca="1"/>
        <v>45012</v>
      </c>
      <c r="C1946" vm="13807">
        <f ca="1"/>
        <v>629.1</v>
      </c>
      <c r="E1946" vm="5968">
        <f ca="1"/>
        <v>91.75</v>
      </c>
      <c r="F1946" vm="8344">
        <f ca="1"/>
        <v>71.05</v>
      </c>
      <c r="G1946" vm="13808">
        <f ca="1"/>
        <v>329.1</v>
      </c>
      <c r="H1946" vm="10780">
        <f ca="1"/>
        <v>39</v>
      </c>
      <c r="J1946" vm="13809">
        <f ca="1"/>
        <v>336.75</v>
      </c>
      <c r="K1946" vm="13810">
        <f ca="1"/>
        <v>412.05</v>
      </c>
      <c r="L1946" vm="3658">
        <f ca="1"/>
        <v>272.75</v>
      </c>
      <c r="M1946" s="19" vm="13811">
        <f ca="1"/>
        <v>17080.7</v>
      </c>
      <c r="N1946" s="16">
        <f t="shared" ca="1" si="403"/>
        <v>-1.4048056768805836E-2</v>
      </c>
      <c r="O1946" s="16">
        <f t="shared" ca="1" si="402"/>
        <v>2.1822158141598666E-3</v>
      </c>
      <c r="P1946" s="16">
        <f t="shared" ca="1" si="404"/>
        <v>2.1822158141598666E-3</v>
      </c>
      <c r="Q1946" s="16">
        <f t="shared" ca="1" si="405"/>
        <v>-1.0500621511068807E-2</v>
      </c>
      <c r="R1946" s="16">
        <f t="shared" ca="1" si="406"/>
        <v>1.8399783118841696E-2</v>
      </c>
      <c r="S1946" s="16">
        <f t="shared" ca="1" si="401"/>
        <v>-4.3579880704025034E-2</v>
      </c>
      <c r="T1946" s="16">
        <f t="shared" ca="1" si="407"/>
        <v>-1.0741760397504798E-2</v>
      </c>
      <c r="U1946" s="16">
        <f t="shared" ca="1" si="408"/>
        <v>1.1060020574936144E-2</v>
      </c>
      <c r="V1946" s="16">
        <f t="shared" ca="1" si="409"/>
        <v>1.1060020574936144E-2</v>
      </c>
      <c r="W1946" s="16">
        <f t="shared" ca="1" si="410"/>
        <v>1.0708160003728718E-2</v>
      </c>
      <c r="X1946" s="16">
        <f t="shared" ca="1" si="411"/>
        <v>1.0313936928490041E-2</v>
      </c>
      <c r="Y1946" s="16">
        <f t="shared" ca="1" si="412"/>
        <v>0</v>
      </c>
      <c r="Z1946" s="16">
        <f t="shared" ca="1" si="413"/>
        <v>0</v>
      </c>
    </row>
    <row r="1947" spans="2:26" x14ac:dyDescent="0.35">
      <c r="B1947" vm="13812">
        <f ca="1"/>
        <v>45013</v>
      </c>
      <c r="C1947" vm="13813">
        <f ca="1"/>
        <v>593.4</v>
      </c>
      <c r="E1947" vm="2188">
        <f ca="1"/>
        <v>90.3</v>
      </c>
      <c r="F1947" vm="7068">
        <f ca="1"/>
        <v>70.099999999999994</v>
      </c>
      <c r="G1947" vm="296">
        <f ca="1"/>
        <v>328.8</v>
      </c>
      <c r="H1947" vm="13814">
        <f ca="1"/>
        <v>39.049999999999997</v>
      </c>
      <c r="J1947" vm="470">
        <f ca="1"/>
        <v>331.8</v>
      </c>
      <c r="K1947" vm="13273">
        <f ca="1"/>
        <v>401.6</v>
      </c>
      <c r="L1947" vm="5184">
        <f ca="1"/>
        <v>274.25</v>
      </c>
      <c r="M1947" s="19" vm="13815">
        <f ca="1"/>
        <v>17359.75</v>
      </c>
      <c r="N1947" s="16">
        <f t="shared" ca="1" si="403"/>
        <v>-5.8421518719262627E-2</v>
      </c>
      <c r="O1947" s="16">
        <f t="shared" ca="1" si="402"/>
        <v>-1.5930026511739928E-2</v>
      </c>
      <c r="P1947" s="16">
        <f t="shared" ca="1" si="404"/>
        <v>-1.5930026511739928E-2</v>
      </c>
      <c r="Q1947" s="16">
        <f t="shared" ca="1" si="405"/>
        <v>-1.3461060502565236E-2</v>
      </c>
      <c r="R1947" s="16">
        <f t="shared" ca="1" si="406"/>
        <v>-9.1199276726946197E-4</v>
      </c>
      <c r="S1947" s="16">
        <f t="shared" ca="1" si="401"/>
        <v>-1.4808437534129233E-2</v>
      </c>
      <c r="T1947" s="16">
        <f t="shared" ca="1" si="407"/>
        <v>-2.5688132831873094E-2</v>
      </c>
      <c r="U1947" s="16">
        <f t="shared" ca="1" si="408"/>
        <v>5.4844744421595005E-3</v>
      </c>
      <c r="V1947" s="16">
        <f t="shared" ca="1" si="409"/>
        <v>5.4844744421595005E-3</v>
      </c>
      <c r="W1947" s="16">
        <f t="shared" ca="1" si="410"/>
        <v>4.0848136571710941E-3</v>
      </c>
      <c r="X1947" s="16">
        <f t="shared" ca="1" si="411"/>
        <v>3.6905905819324169E-3</v>
      </c>
      <c r="Y1947" s="16">
        <f t="shared" ca="1" si="412"/>
        <v>0</v>
      </c>
      <c r="Z1947" s="16">
        <f t="shared" ca="1" si="413"/>
        <v>0</v>
      </c>
    </row>
    <row r="1948" spans="2:26" x14ac:dyDescent="0.35">
      <c r="B1948" vm="13816">
        <f ca="1"/>
        <v>45014</v>
      </c>
      <c r="C1948" vm="13817">
        <f ca="1"/>
        <v>636.65</v>
      </c>
      <c r="E1948" vm="5953">
        <f ca="1"/>
        <v>91.55</v>
      </c>
      <c r="F1948" vm="9817">
        <f ca="1"/>
        <v>70.3</v>
      </c>
      <c r="G1948" vm="849">
        <f ca="1"/>
        <v>299</v>
      </c>
      <c r="H1948" vm="13818">
        <f ca="1"/>
        <v>41.6</v>
      </c>
      <c r="J1948" vm="6377">
        <f ca="1"/>
        <v>332.3</v>
      </c>
      <c r="K1948" vm="13819">
        <f ca="1"/>
        <v>409.2</v>
      </c>
      <c r="L1948" vm="13274">
        <f ca="1"/>
        <v>281.75</v>
      </c>
      <c r="M1948" s="19" vm="13820">
        <f ca="1"/>
        <v>17398.05</v>
      </c>
      <c r="N1948" s="16">
        <f t="shared" ca="1" si="403"/>
        <v>7.035134616272308E-2</v>
      </c>
      <c r="O1948" s="16">
        <f t="shared" ca="1" si="402"/>
        <v>1.3747810697579944E-2</v>
      </c>
      <c r="P1948" s="16">
        <f t="shared" ca="1" si="404"/>
        <v>1.3747810697579944E-2</v>
      </c>
      <c r="Q1948" s="16">
        <f t="shared" ca="1" si="405"/>
        <v>2.8490047760748711E-3</v>
      </c>
      <c r="R1948" s="16">
        <f t="shared" ca="1" si="406"/>
        <v>-9.5006089791338455E-2</v>
      </c>
      <c r="S1948" s="16">
        <f t="shared" ca="1" si="401"/>
        <v>1.5057976042044772E-3</v>
      </c>
      <c r="T1948" s="16">
        <f t="shared" ca="1" si="407"/>
        <v>1.8747465699951959E-2</v>
      </c>
      <c r="U1948" s="16">
        <f t="shared" ca="1" si="408"/>
        <v>2.6980053764546066E-2</v>
      </c>
      <c r="V1948" s="16">
        <f t="shared" ca="1" si="409"/>
        <v>2.6980053764546066E-2</v>
      </c>
      <c r="W1948" s="16">
        <f t="shared" ca="1" si="410"/>
        <v>2.1492071754926446E-2</v>
      </c>
      <c r="X1948" s="16">
        <f t="shared" ca="1" si="411"/>
        <v>2.109784867968777E-2</v>
      </c>
      <c r="Y1948" s="16">
        <f t="shared" ca="1" si="412"/>
        <v>0</v>
      </c>
      <c r="Z1948" s="16">
        <f t="shared" ca="1" si="413"/>
        <v>0</v>
      </c>
    </row>
    <row r="1949" spans="2:26" x14ac:dyDescent="0.35">
      <c r="B1949" vm="13821">
        <f ca="1"/>
        <v>45016</v>
      </c>
      <c r="C1949" vm="1361">
        <f ca="1"/>
        <v>631.9</v>
      </c>
      <c r="E1949" vm="6186">
        <f ca="1"/>
        <v>97.55</v>
      </c>
      <c r="F1949" vm="8285">
        <f ca="1"/>
        <v>70.05</v>
      </c>
      <c r="G1949" vm="4062">
        <f ca="1"/>
        <v>293.35000000000002</v>
      </c>
      <c r="H1949" vm="10803">
        <f ca="1"/>
        <v>40.200000000000003</v>
      </c>
      <c r="J1949" vm="587">
        <f ca="1"/>
        <v>344.8</v>
      </c>
      <c r="K1949" vm="6031">
        <f ca="1"/>
        <v>420.8</v>
      </c>
      <c r="L1949" vm="13822">
        <f ca="1"/>
        <v>274.45</v>
      </c>
      <c r="M1949" s="19" vm="13823">
        <f ca="1"/>
        <v>17557.05</v>
      </c>
      <c r="N1949" s="16">
        <f t="shared" ca="1" si="403"/>
        <v>-7.4889002400350402E-3</v>
      </c>
      <c r="O1949" s="16">
        <f t="shared" ca="1" si="402"/>
        <v>6.3479795948600454E-2</v>
      </c>
      <c r="P1949" s="16">
        <f t="shared" ca="1" si="404"/>
        <v>6.3479795948600454E-2</v>
      </c>
      <c r="Q1949" s="16">
        <f t="shared" ca="1" si="405"/>
        <v>-3.5625260336031978E-3</v>
      </c>
      <c r="R1949" s="16">
        <f t="shared" ca="1" si="406"/>
        <v>-1.907713801881751E-2</v>
      </c>
      <c r="S1949" s="16">
        <f t="shared" ca="1" si="401"/>
        <v>3.692636342898941E-2</v>
      </c>
      <c r="T1949" s="16">
        <f t="shared" ca="1" si="407"/>
        <v>2.7953627346028666E-2</v>
      </c>
      <c r="U1949" s="16">
        <f t="shared" ca="1" si="408"/>
        <v>-2.6251057923987551E-2</v>
      </c>
      <c r="V1949" s="16">
        <f t="shared" ca="1" si="409"/>
        <v>-2.6251057923987551E-2</v>
      </c>
      <c r="W1949" s="16">
        <f t="shared" ca="1" si="410"/>
        <v>-2.4663398990097656E-2</v>
      </c>
      <c r="X1949" s="16">
        <f t="shared" ca="1" si="411"/>
        <v>0</v>
      </c>
      <c r="Y1949" s="16">
        <f t="shared" ca="1" si="412"/>
        <v>2.5057622065336332E-2</v>
      </c>
      <c r="Z1949" s="16">
        <f t="shared" ca="1" si="413"/>
        <v>2.5222603055926978E-2</v>
      </c>
    </row>
    <row r="1950" spans="2:26" x14ac:dyDescent="0.35">
      <c r="B1950" vm="13824">
        <f ca="1"/>
        <v>45019</v>
      </c>
      <c r="C1950" vm="13825">
        <f ca="1"/>
        <v>627.79999999999995</v>
      </c>
      <c r="E1950" vm="13826">
        <f ca="1"/>
        <v>96.6</v>
      </c>
      <c r="F1950" vm="8293">
        <f ca="1"/>
        <v>69.8</v>
      </c>
      <c r="G1950" vm="1901">
        <f ca="1"/>
        <v>298.2</v>
      </c>
      <c r="H1950" vm="13793">
        <f ca="1"/>
        <v>40.299999999999997</v>
      </c>
      <c r="J1950" vm="4685">
        <f ca="1"/>
        <v>347.5</v>
      </c>
      <c r="K1950" vm="5862">
        <f ca="1"/>
        <v>424.25</v>
      </c>
      <c r="L1950" vm="3553">
        <f ca="1"/>
        <v>282.39999999999998</v>
      </c>
      <c r="M1950" s="19" vm="13827">
        <f ca="1"/>
        <v>17599.150000000001</v>
      </c>
      <c r="N1950" s="16">
        <f t="shared" ca="1" si="403"/>
        <v>-6.5095093715564654E-3</v>
      </c>
      <c r="O1950" s="16">
        <f t="shared" ca="1" si="402"/>
        <v>-9.7863258506479898E-3</v>
      </c>
      <c r="P1950" s="16">
        <f t="shared" ca="1" si="404"/>
        <v>-9.7863258506479898E-3</v>
      </c>
      <c r="Q1950" s="16">
        <f t="shared" ca="1" si="405"/>
        <v>-3.5752630146892108E-3</v>
      </c>
      <c r="R1950" s="16">
        <f t="shared" ca="1" si="406"/>
        <v>1.639796695876905E-2</v>
      </c>
      <c r="S1950" s="16">
        <f t="shared" ca="1" si="401"/>
        <v>7.8001262153087883E-3</v>
      </c>
      <c r="T1950" s="16">
        <f t="shared" ca="1" si="407"/>
        <v>8.1652426908354718E-3</v>
      </c>
      <c r="U1950" s="16">
        <f t="shared" ca="1" si="408"/>
        <v>2.8555410623188695E-2</v>
      </c>
      <c r="V1950" s="16">
        <f t="shared" ca="1" si="409"/>
        <v>2.8555410623188695E-2</v>
      </c>
      <c r="W1950" s="16">
        <f t="shared" ca="1" si="410"/>
        <v>2.6909813981518718E-2</v>
      </c>
      <c r="X1950" s="16">
        <f t="shared" ca="1" si="411"/>
        <v>2.6515590906280043E-2</v>
      </c>
      <c r="Y1950" s="16">
        <f t="shared" ca="1" si="412"/>
        <v>0</v>
      </c>
      <c r="Z1950" s="16">
        <f t="shared" ca="1" si="413"/>
        <v>0</v>
      </c>
    </row>
    <row r="1951" spans="2:26" x14ac:dyDescent="0.35">
      <c r="B1951" vm="13828">
        <f ca="1"/>
        <v>45021</v>
      </c>
      <c r="C1951" vm="13829">
        <f ca="1"/>
        <v>636.75</v>
      </c>
      <c r="E1951" vm="672">
        <f ca="1"/>
        <v>98.25</v>
      </c>
      <c r="F1951" vm="8269">
        <f ca="1"/>
        <v>68.099999999999994</v>
      </c>
      <c r="G1951" vm="5970">
        <f ca="1"/>
        <v>305.7</v>
      </c>
      <c r="H1951" vm="13761">
        <f ca="1"/>
        <v>40.25</v>
      </c>
      <c r="J1951" vm="13830">
        <f ca="1"/>
        <v>350.05</v>
      </c>
      <c r="K1951" vm="13831">
        <f ca="1"/>
        <v>426.55</v>
      </c>
      <c r="L1951" vm="4016">
        <f ca="1"/>
        <v>286.25</v>
      </c>
      <c r="M1951" s="19" vm="13832">
        <f ca="1"/>
        <v>17624.05</v>
      </c>
      <c r="N1951" s="16">
        <f t="shared" ca="1" si="403"/>
        <v>1.4155469451713391E-2</v>
      </c>
      <c r="O1951" s="16">
        <f t="shared" ca="1" si="402"/>
        <v>1.6936509530898255E-2</v>
      </c>
      <c r="P1951" s="16">
        <f t="shared" ca="1" si="404"/>
        <v>1.6936509530898255E-2</v>
      </c>
      <c r="Q1951" s="16">
        <f t="shared" ca="1" si="405"/>
        <v>-2.4656796612860171E-2</v>
      </c>
      <c r="R1951" s="16">
        <f t="shared" ca="1" si="406"/>
        <v>2.4839826566150774E-2</v>
      </c>
      <c r="S1951" s="16">
        <f t="shared" ca="1" si="401"/>
        <v>7.3113364183598874E-3</v>
      </c>
      <c r="T1951" s="16">
        <f t="shared" ca="1" si="407"/>
        <v>5.4066892403681751E-3</v>
      </c>
      <c r="U1951" s="16">
        <f t="shared" ca="1" si="408"/>
        <v>1.3541049249362501E-2</v>
      </c>
      <c r="V1951" s="16">
        <f t="shared" ca="1" si="409"/>
        <v>1.3541049249362501E-2</v>
      </c>
      <c r="W1951" s="16">
        <f t="shared" ca="1" si="410"/>
        <v>1.3576055375204395E-2</v>
      </c>
      <c r="X1951" s="16">
        <f t="shared" ca="1" si="411"/>
        <v>1.3181832299965718E-2</v>
      </c>
      <c r="Y1951" s="16">
        <f t="shared" ca="1" si="412"/>
        <v>0</v>
      </c>
      <c r="Z1951" s="16">
        <f t="shared" ca="1" si="413"/>
        <v>0</v>
      </c>
    </row>
    <row r="1952" spans="2:26" x14ac:dyDescent="0.35">
      <c r="B1952" vm="13833">
        <f ca="1"/>
        <v>45022</v>
      </c>
      <c r="C1952" vm="13834">
        <f ca="1"/>
        <v>641.6</v>
      </c>
      <c r="E1952" vm="9995">
        <f ca="1"/>
        <v>98.75</v>
      </c>
      <c r="F1952" vm="1923">
        <f ca="1"/>
        <v>70.599999999999994</v>
      </c>
      <c r="G1952" vm="151">
        <f ca="1"/>
        <v>311.3</v>
      </c>
      <c r="H1952" vm="13761">
        <f ca="1"/>
        <v>40.25</v>
      </c>
      <c r="J1952" vm="12152">
        <f ca="1"/>
        <v>353.8</v>
      </c>
      <c r="K1952" vm="13835">
        <f ca="1"/>
        <v>437.65</v>
      </c>
      <c r="L1952" vm="8345">
        <f ca="1"/>
        <v>273.2</v>
      </c>
      <c r="M1952" s="19" vm="13836">
        <f ca="1"/>
        <v>17722.3</v>
      </c>
      <c r="N1952" s="16">
        <f t="shared" ca="1" si="403"/>
        <v>7.5879426927383462E-3</v>
      </c>
      <c r="O1952" s="16">
        <f t="shared" ca="1" si="402"/>
        <v>5.0761530318605679E-3</v>
      </c>
      <c r="P1952" s="16">
        <f t="shared" ca="1" si="404"/>
        <v>5.0761530318605679E-3</v>
      </c>
      <c r="Q1952" s="16">
        <f t="shared" ca="1" si="405"/>
        <v>3.605293134372977E-2</v>
      </c>
      <c r="R1952" s="16">
        <f t="shared" ca="1" si="406"/>
        <v>1.8152848550773742E-2</v>
      </c>
      <c r="S1952" s="16">
        <f t="shared" ref="S1952:S2015" ca="1" si="414">LN(J1952/J1951)</f>
        <v>1.0655780302478348E-2</v>
      </c>
      <c r="T1952" s="16">
        <f t="shared" ca="1" si="407"/>
        <v>2.5689910823743126E-2</v>
      </c>
      <c r="U1952" s="16">
        <f t="shared" ca="1" si="408"/>
        <v>-4.6661427171814436E-2</v>
      </c>
      <c r="V1952" s="16">
        <f t="shared" ca="1" si="409"/>
        <v>-4.6661427171814436E-2</v>
      </c>
      <c r="W1952" s="16">
        <f t="shared" ca="1" si="410"/>
        <v>-4.1610133623409339E-2</v>
      </c>
      <c r="X1952" s="16">
        <f t="shared" ca="1" si="411"/>
        <v>0</v>
      </c>
      <c r="Y1952" s="16">
        <f t="shared" ca="1" si="412"/>
        <v>4.2004356698648014E-2</v>
      </c>
      <c r="Z1952" s="16">
        <f t="shared" ca="1" si="413"/>
        <v>4.216933768923866E-2</v>
      </c>
    </row>
    <row r="1953" spans="2:26" x14ac:dyDescent="0.35">
      <c r="B1953" vm="13837">
        <f ca="1"/>
        <v>45026</v>
      </c>
      <c r="C1953" vm="13838">
        <f ca="1"/>
        <v>652</v>
      </c>
      <c r="E1953" vm="719">
        <f ca="1"/>
        <v>99.9</v>
      </c>
      <c r="F1953" vm="8351">
        <f ca="1"/>
        <v>71.3</v>
      </c>
      <c r="G1953" vm="3459">
        <f ca="1"/>
        <v>312.8</v>
      </c>
      <c r="H1953" vm="9580">
        <f ca="1"/>
        <v>40.049999999999997</v>
      </c>
      <c r="J1953" vm="13839">
        <f ca="1"/>
        <v>357.25</v>
      </c>
      <c r="K1953" vm="13840">
        <f ca="1"/>
        <v>461.3</v>
      </c>
      <c r="L1953" vm="13841">
        <f ca="1"/>
        <v>269.89999999999998</v>
      </c>
      <c r="M1953" s="19" vm="13842">
        <f ca="1"/>
        <v>17812.400000000001</v>
      </c>
      <c r="N1953" s="16">
        <f t="shared" ca="1" si="403"/>
        <v>1.6079505374348147E-2</v>
      </c>
      <c r="O1953" s="16">
        <f t="shared" ca="1" si="402"/>
        <v>1.1578281873276733E-2</v>
      </c>
      <c r="P1953" s="16">
        <f t="shared" ca="1" si="404"/>
        <v>1.1578281873276733E-2</v>
      </c>
      <c r="Q1953" s="16">
        <f t="shared" ca="1" si="405"/>
        <v>9.866182921053979E-3</v>
      </c>
      <c r="R1953" s="16">
        <f t="shared" ca="1" si="406"/>
        <v>4.8069312235934237E-3</v>
      </c>
      <c r="S1953" s="16">
        <f t="shared" ca="1" si="414"/>
        <v>9.7040350842917972E-3</v>
      </c>
      <c r="T1953" s="16">
        <f t="shared" ca="1" si="407"/>
        <v>5.2629086385327976E-2</v>
      </c>
      <c r="U1953" s="16">
        <f t="shared" ca="1" si="408"/>
        <v>-1.2152607672676119E-2</v>
      </c>
      <c r="V1953" s="16">
        <f t="shared" ca="1" si="409"/>
        <v>-1.2152607672676119E-2</v>
      </c>
      <c r="W1953" s="16">
        <f t="shared" ca="1" si="410"/>
        <v>-1.0556340424576517E-2</v>
      </c>
      <c r="X1953" s="16">
        <f t="shared" ca="1" si="411"/>
        <v>0</v>
      </c>
      <c r="Y1953" s="16">
        <f t="shared" ca="1" si="412"/>
        <v>1.0950563499815194E-2</v>
      </c>
      <c r="Z1953" s="16">
        <f t="shared" ca="1" si="413"/>
        <v>1.1115544490405839E-2</v>
      </c>
    </row>
    <row r="1954" spans="2:26" x14ac:dyDescent="0.35">
      <c r="B1954" vm="13843">
        <f ca="1"/>
        <v>45027</v>
      </c>
      <c r="C1954" vm="13844">
        <f ca="1"/>
        <v>653.95000000000005</v>
      </c>
      <c r="E1954" vm="5763">
        <f ca="1"/>
        <v>100</v>
      </c>
      <c r="F1954" vm="13845">
        <f ca="1"/>
        <v>71.95</v>
      </c>
      <c r="G1954" vm="5583">
        <f ca="1"/>
        <v>312.05</v>
      </c>
      <c r="H1954" vm="10130">
        <f ca="1"/>
        <v>41.25</v>
      </c>
      <c r="J1954" vm="13846">
        <f ca="1"/>
        <v>357.6</v>
      </c>
      <c r="K1954" vm="13847">
        <f ca="1"/>
        <v>458.7</v>
      </c>
      <c r="L1954" vm="3658">
        <f ca="1"/>
        <v>272.75</v>
      </c>
      <c r="M1954" s="19" vm="13848">
        <f ca="1"/>
        <v>17828</v>
      </c>
      <c r="N1954" s="16">
        <f t="shared" ca="1" si="403"/>
        <v>2.98633400850855E-3</v>
      </c>
      <c r="O1954" s="16">
        <f t="shared" ca="1" si="402"/>
        <v>1.0005003335834001E-3</v>
      </c>
      <c r="P1954" s="16">
        <f t="shared" ca="1" si="404"/>
        <v>1.0005003335834001E-3</v>
      </c>
      <c r="Q1954" s="16">
        <f t="shared" ca="1" si="405"/>
        <v>9.0751059131266385E-3</v>
      </c>
      <c r="R1954" s="16">
        <f t="shared" ca="1" si="406"/>
        <v>-2.4005772911040407E-3</v>
      </c>
      <c r="S1954" s="16">
        <f t="shared" ca="1" si="414"/>
        <v>9.7922648938228983E-4</v>
      </c>
      <c r="T1954" s="16">
        <f t="shared" ca="1" si="407"/>
        <v>-5.6521889606485571E-3</v>
      </c>
      <c r="U1954" s="16">
        <f t="shared" ca="1" si="408"/>
        <v>1.0504104689221307E-2</v>
      </c>
      <c r="V1954" s="16">
        <f t="shared" ca="1" si="409"/>
        <v>1.0504104689221307E-2</v>
      </c>
      <c r="W1954" s="16">
        <f t="shared" ca="1" si="410"/>
        <v>9.7317700487035662E-3</v>
      </c>
      <c r="X1954" s="16">
        <f t="shared" ca="1" si="411"/>
        <v>9.3375469734648889E-3</v>
      </c>
      <c r="Y1954" s="16">
        <f t="shared" ca="1" si="412"/>
        <v>0</v>
      </c>
      <c r="Z1954" s="16">
        <f t="shared" ca="1" si="413"/>
        <v>0</v>
      </c>
    </row>
    <row r="1955" spans="2:26" x14ac:dyDescent="0.35">
      <c r="B1955" vm="13849">
        <f ca="1"/>
        <v>45028</v>
      </c>
      <c r="C1955" vm="13850">
        <f ca="1"/>
        <v>657.75</v>
      </c>
      <c r="E1955" vm="13245">
        <f ca="1"/>
        <v>100.8</v>
      </c>
      <c r="F1955" vm="7165">
        <f ca="1"/>
        <v>71.650000000000006</v>
      </c>
      <c r="G1955" vm="11531">
        <f ca="1"/>
        <v>313.25</v>
      </c>
      <c r="H1955" vm="13851">
        <f ca="1"/>
        <v>41.3</v>
      </c>
      <c r="J1955" vm="4488">
        <f ca="1"/>
        <v>356.65</v>
      </c>
      <c r="K1955" vm="13852">
        <f ca="1"/>
        <v>465.5</v>
      </c>
      <c r="L1955" vm="3169">
        <f ca="1"/>
        <v>275.60000000000002</v>
      </c>
      <c r="M1955" s="19" vm="13853">
        <f ca="1"/>
        <v>17706.849999999999</v>
      </c>
      <c r="N1955" s="16">
        <f t="shared" ca="1" si="403"/>
        <v>5.7940239852406908E-3</v>
      </c>
      <c r="O1955" s="16">
        <f t="shared" ca="1" si="402"/>
        <v>7.9681696491768813E-3</v>
      </c>
      <c r="P1955" s="16">
        <f t="shared" ca="1" si="404"/>
        <v>7.9681696491768813E-3</v>
      </c>
      <c r="Q1955" s="16">
        <f t="shared" ca="1" si="405"/>
        <v>-4.1782790591959667E-3</v>
      </c>
      <c r="R1955" s="16">
        <f t="shared" ca="1" si="406"/>
        <v>3.8381623961256353E-3</v>
      </c>
      <c r="S1955" s="16">
        <f t="shared" ca="1" si="414"/>
        <v>-2.6601345753120473E-3</v>
      </c>
      <c r="T1955" s="16">
        <f t="shared" ca="1" si="407"/>
        <v>1.4715695113995501E-2</v>
      </c>
      <c r="U1955" s="16">
        <f t="shared" ca="1" si="408"/>
        <v>1.0394914426323378E-2</v>
      </c>
      <c r="V1955" s="16">
        <f t="shared" ca="1" si="409"/>
        <v>1.0394914426323378E-2</v>
      </c>
      <c r="W1955" s="16">
        <f t="shared" ca="1" si="410"/>
        <v>9.8366347782566053E-3</v>
      </c>
      <c r="X1955" s="16">
        <f t="shared" ca="1" si="411"/>
        <v>9.4424117030179281E-3</v>
      </c>
      <c r="Y1955" s="16">
        <f t="shared" ca="1" si="412"/>
        <v>0</v>
      </c>
      <c r="Z1955" s="16">
        <f t="shared" ca="1" si="413"/>
        <v>0</v>
      </c>
    </row>
    <row r="1956" spans="2:26" x14ac:dyDescent="0.35">
      <c r="B1956" vm="13854">
        <f ca="1"/>
        <v>45029</v>
      </c>
      <c r="C1956" vm="13855">
        <f ca="1"/>
        <v>661.65</v>
      </c>
      <c r="E1956" vm="13856">
        <f ca="1"/>
        <v>100.9</v>
      </c>
      <c r="F1956" vm="1913">
        <f ca="1"/>
        <v>71.8</v>
      </c>
      <c r="G1956" vm="5482">
        <f ca="1"/>
        <v>319.7</v>
      </c>
      <c r="H1956" vm="9157">
        <f ca="1"/>
        <v>42.85</v>
      </c>
      <c r="J1956" vm="13857">
        <f ca="1"/>
        <v>351.8</v>
      </c>
      <c r="K1956" vm="2739">
        <f ca="1"/>
        <v>469.5</v>
      </c>
      <c r="L1956" vm="7404">
        <f ca="1"/>
        <v>275.7</v>
      </c>
      <c r="M1956" s="19" vm="13858">
        <f ca="1"/>
        <v>17660.150000000001</v>
      </c>
      <c r="N1956" s="16">
        <f t="shared" ca="1" si="403"/>
        <v>5.9117952986563471E-3</v>
      </c>
      <c r="O1956" s="16">
        <f t="shared" ca="1" si="402"/>
        <v>9.9157172229502751E-4</v>
      </c>
      <c r="P1956" s="16">
        <f t="shared" ca="1" si="404"/>
        <v>9.9157172229502751E-4</v>
      </c>
      <c r="Q1956" s="16">
        <f t="shared" ca="1" si="405"/>
        <v>2.0913217799975268E-3</v>
      </c>
      <c r="R1956" s="16">
        <f t="shared" ca="1" si="406"/>
        <v>2.0381462289618131E-2</v>
      </c>
      <c r="S1956" s="16">
        <f t="shared" ca="1" si="414"/>
        <v>-1.3692076420589254E-2</v>
      </c>
      <c r="T1956" s="16">
        <f t="shared" ca="1" si="407"/>
        <v>8.5562019311957432E-3</v>
      </c>
      <c r="U1956" s="16">
        <f t="shared" ca="1" si="408"/>
        <v>3.6277889024748783E-4</v>
      </c>
      <c r="V1956" s="16">
        <f t="shared" ca="1" si="409"/>
        <v>3.6277889024748783E-4</v>
      </c>
      <c r="W1956" s="16">
        <f t="shared" ca="1" si="410"/>
        <v>1.3401151729143382E-3</v>
      </c>
      <c r="X1956" s="16">
        <f t="shared" ca="1" si="411"/>
        <v>9.4589209767566101E-4</v>
      </c>
      <c r="Y1956" s="16">
        <f t="shared" ca="1" si="412"/>
        <v>0</v>
      </c>
      <c r="Z1956" s="16">
        <f t="shared" ca="1" si="413"/>
        <v>0</v>
      </c>
    </row>
    <row r="1957" spans="2:26" x14ac:dyDescent="0.35">
      <c r="B1957" vm="13859">
        <f ca="1"/>
        <v>45033</v>
      </c>
      <c r="C1957" vm="13860">
        <f ca="1"/>
        <v>664.7</v>
      </c>
      <c r="E1957" vm="10086">
        <f ca="1"/>
        <v>101.4</v>
      </c>
      <c r="F1957" vm="13861">
        <f ca="1"/>
        <v>72.650000000000006</v>
      </c>
      <c r="G1957" vm="1875">
        <f ca="1"/>
        <v>318.85000000000002</v>
      </c>
      <c r="H1957" vm="9448">
        <f ca="1"/>
        <v>43.45</v>
      </c>
      <c r="J1957" vm="1609">
        <f ca="1"/>
        <v>354.3</v>
      </c>
      <c r="K1957" vm="13862">
        <f ca="1"/>
        <v>472.15</v>
      </c>
      <c r="L1957" vm="6596">
        <f ca="1"/>
        <v>279</v>
      </c>
      <c r="M1957" s="19" vm="13863">
        <f ca="1"/>
        <v>17618.75</v>
      </c>
      <c r="N1957" s="16">
        <f t="shared" ca="1" si="403"/>
        <v>4.5990958284778116E-3</v>
      </c>
      <c r="O1957" s="16">
        <f t="shared" ca="1" si="402"/>
        <v>4.9431637975195092E-3</v>
      </c>
      <c r="P1957" s="16">
        <f t="shared" ca="1" si="404"/>
        <v>4.9431637975195092E-3</v>
      </c>
      <c r="Q1957" s="16">
        <f t="shared" ca="1" si="405"/>
        <v>1.1768913962113454E-2</v>
      </c>
      <c r="R1957" s="16">
        <f t="shared" ca="1" si="406"/>
        <v>-2.6622833045150565E-3</v>
      </c>
      <c r="S1957" s="16">
        <f t="shared" ca="1" si="414"/>
        <v>7.0811795679684916E-3</v>
      </c>
      <c r="T1957" s="16">
        <f t="shared" ca="1" si="407"/>
        <v>5.6284330607604873E-3</v>
      </c>
      <c r="U1957" s="16">
        <f t="shared" ca="1" si="408"/>
        <v>1.1898463791614518E-2</v>
      </c>
      <c r="V1957" s="16">
        <f t="shared" ca="1" si="409"/>
        <v>1.1898463791614518E-2</v>
      </c>
      <c r="W1957" s="16">
        <f t="shared" ca="1" si="410"/>
        <v>1.1103594334356206E-2</v>
      </c>
      <c r="X1957" s="16">
        <f t="shared" ca="1" si="411"/>
        <v>1.0709371259117528E-2</v>
      </c>
      <c r="Y1957" s="16">
        <f t="shared" ca="1" si="412"/>
        <v>0</v>
      </c>
      <c r="Z1957" s="16">
        <f t="shared" ca="1" si="413"/>
        <v>0</v>
      </c>
    </row>
    <row r="1958" spans="2:26" x14ac:dyDescent="0.35">
      <c r="B1958" vm="13864">
        <f ca="1"/>
        <v>45034</v>
      </c>
      <c r="C1958" vm="13865">
        <f ca="1"/>
        <v>658.55</v>
      </c>
      <c r="E1958" vm="10167">
        <f ca="1"/>
        <v>102.95</v>
      </c>
      <c r="F1958" vm="6972">
        <f ca="1"/>
        <v>75.45</v>
      </c>
      <c r="G1958" vm="12244">
        <f ca="1"/>
        <v>323.3</v>
      </c>
      <c r="H1958" vm="9145">
        <f ca="1"/>
        <v>43.05</v>
      </c>
      <c r="J1958" vm="13866">
        <f ca="1"/>
        <v>356.75</v>
      </c>
      <c r="K1958" vm="13867">
        <f ca="1"/>
        <v>473</v>
      </c>
      <c r="L1958" vm="5133">
        <f ca="1"/>
        <v>279.60000000000002</v>
      </c>
      <c r="M1958" s="19" vm="13868">
        <f ca="1"/>
        <v>17624.45</v>
      </c>
      <c r="N1958" s="16">
        <f t="shared" ca="1" si="403"/>
        <v>-9.2953626024808288E-3</v>
      </c>
      <c r="O1958" s="16">
        <f t="shared" ca="1" si="402"/>
        <v>1.5170342316715579E-2</v>
      </c>
      <c r="P1958" s="16">
        <f t="shared" ca="1" si="404"/>
        <v>1.5170342316715579E-2</v>
      </c>
      <c r="Q1958" s="16">
        <f t="shared" ca="1" si="405"/>
        <v>3.781679519756586E-2</v>
      </c>
      <c r="R1958" s="16">
        <f t="shared" ca="1" si="406"/>
        <v>1.385991197010678E-2</v>
      </c>
      <c r="S1958" s="16">
        <f t="shared" ca="1" si="414"/>
        <v>6.8912444855194549E-3</v>
      </c>
      <c r="T1958" s="16">
        <f t="shared" ca="1" si="407"/>
        <v>1.7986567828547221E-3</v>
      </c>
      <c r="U1958" s="16">
        <f t="shared" ca="1" si="408"/>
        <v>2.148228538289605E-3</v>
      </c>
      <c r="V1958" s="16">
        <f t="shared" ca="1" si="409"/>
        <v>2.148228538289605E-3</v>
      </c>
      <c r="W1958" s="16">
        <f t="shared" ca="1" si="410"/>
        <v>3.1161421497851692E-3</v>
      </c>
      <c r="X1958" s="16">
        <f t="shared" ca="1" si="411"/>
        <v>2.721919074546492E-3</v>
      </c>
      <c r="Y1958" s="16">
        <f t="shared" ca="1" si="412"/>
        <v>0</v>
      </c>
      <c r="Z1958" s="16">
        <f t="shared" ca="1" si="413"/>
        <v>0</v>
      </c>
    </row>
    <row r="1959" spans="2:26" x14ac:dyDescent="0.35">
      <c r="B1959" vm="13869">
        <f ca="1"/>
        <v>45035</v>
      </c>
      <c r="C1959" vm="13870">
        <f ca="1"/>
        <v>658.4</v>
      </c>
      <c r="E1959" vm="10086">
        <f ca="1"/>
        <v>101.4</v>
      </c>
      <c r="F1959" vm="13663">
        <f ca="1"/>
        <v>75.400000000000006</v>
      </c>
      <c r="G1959" vm="660">
        <f ca="1"/>
        <v>324.45</v>
      </c>
      <c r="H1959" vm="10957">
        <f ca="1"/>
        <v>42.95</v>
      </c>
      <c r="J1959" vm="13711">
        <f ca="1"/>
        <v>357.3</v>
      </c>
      <c r="K1959" vm="3628">
        <f ca="1"/>
        <v>469.4</v>
      </c>
      <c r="L1959" vm="13871">
        <f ca="1"/>
        <v>281.55</v>
      </c>
      <c r="M1959" s="19" vm="13832">
        <f ca="1"/>
        <v>17624.05</v>
      </c>
      <c r="N1959" s="16">
        <f t="shared" ca="1" si="403"/>
        <v>-2.2779908219538574E-4</v>
      </c>
      <c r="O1959" s="16">
        <f t="shared" ca="1" si="402"/>
        <v>-1.5170342316715603E-2</v>
      </c>
      <c r="P1959" s="16">
        <f t="shared" ca="1" si="404"/>
        <v>-1.5170342316715603E-2</v>
      </c>
      <c r="Q1959" s="16">
        <f t="shared" ca="1" si="405"/>
        <v>-6.629101999475242E-4</v>
      </c>
      <c r="R1959" s="16">
        <f t="shared" ca="1" si="406"/>
        <v>3.5507563357899514E-3</v>
      </c>
      <c r="S1959" s="16">
        <f t="shared" ca="1" si="414"/>
        <v>1.5405086724182586E-3</v>
      </c>
      <c r="T1959" s="16">
        <f t="shared" ca="1" si="407"/>
        <v>-7.6401050750098259E-3</v>
      </c>
      <c r="U1959" s="16">
        <f t="shared" ca="1" si="408"/>
        <v>6.9500413409722727E-3</v>
      </c>
      <c r="V1959" s="16">
        <f t="shared" ca="1" si="409"/>
        <v>6.9500413409722727E-3</v>
      </c>
      <c r="W1959" s="16">
        <f t="shared" ca="1" si="410"/>
        <v>6.443144206464484E-3</v>
      </c>
      <c r="X1959" s="16">
        <f t="shared" ca="1" si="411"/>
        <v>6.0489211312258068E-3</v>
      </c>
      <c r="Y1959" s="16">
        <f t="shared" ca="1" si="412"/>
        <v>0</v>
      </c>
      <c r="Z1959" s="16">
        <f t="shared" ca="1" si="413"/>
        <v>0</v>
      </c>
    </row>
    <row r="1960" spans="2:26" x14ac:dyDescent="0.35">
      <c r="B1960" vm="13872">
        <f ca="1"/>
        <v>45036</v>
      </c>
      <c r="C1960" vm="13873">
        <f ca="1"/>
        <v>666.1</v>
      </c>
      <c r="E1960" vm="537">
        <f ca="1"/>
        <v>102.85</v>
      </c>
      <c r="F1960" vm="11805">
        <f ca="1"/>
        <v>76.25</v>
      </c>
      <c r="G1960" vm="11306">
        <f ca="1"/>
        <v>327.55</v>
      </c>
      <c r="H1960" vm="13382">
        <f ca="1"/>
        <v>41.9</v>
      </c>
      <c r="J1960" vm="13874">
        <f ca="1"/>
        <v>350.6</v>
      </c>
      <c r="K1960" vm="13875">
        <f ca="1"/>
        <v>476.8</v>
      </c>
      <c r="L1960" vm="5133">
        <f ca="1"/>
        <v>279.60000000000002</v>
      </c>
      <c r="M1960" s="19" vm="13876">
        <f ca="1"/>
        <v>17743.400000000001</v>
      </c>
      <c r="N1960" s="16">
        <f t="shared" ca="1" si="403"/>
        <v>1.1627160056273756E-2</v>
      </c>
      <c r="O1960" s="16">
        <f t="shared" ca="1" si="402"/>
        <v>1.4198524941883185E-2</v>
      </c>
      <c r="P1960" s="16">
        <f t="shared" ca="1" si="404"/>
        <v>1.4198524941883185E-2</v>
      </c>
      <c r="Q1960" s="16">
        <f t="shared" ca="1" si="405"/>
        <v>1.1210140473610516E-2</v>
      </c>
      <c r="R1960" s="16">
        <f t="shared" ca="1" si="406"/>
        <v>9.5092741107080103E-3</v>
      </c>
      <c r="S1960" s="16">
        <f t="shared" ca="1" si="414"/>
        <v>-1.8929792542229956E-2</v>
      </c>
      <c r="T1960" s="16">
        <f t="shared" ca="1" si="407"/>
        <v>1.5641832334216996E-2</v>
      </c>
      <c r="U1960" s="16">
        <f t="shared" ca="1" si="408"/>
        <v>-6.9500413409722701E-3</v>
      </c>
      <c r="V1960" s="16">
        <f t="shared" ca="1" si="409"/>
        <v>-6.9500413409722701E-3</v>
      </c>
      <c r="W1960" s="16">
        <f t="shared" ca="1" si="410"/>
        <v>-5.6211377243531348E-3</v>
      </c>
      <c r="X1960" s="16">
        <f t="shared" ca="1" si="411"/>
        <v>0</v>
      </c>
      <c r="Y1960" s="16">
        <f t="shared" ca="1" si="412"/>
        <v>6.015360799591812E-3</v>
      </c>
      <c r="Z1960" s="16">
        <f t="shared" ca="1" si="413"/>
        <v>6.1803417901824566E-3</v>
      </c>
    </row>
    <row r="1961" spans="2:26" x14ac:dyDescent="0.35">
      <c r="B1961" vm="13877">
        <f ca="1"/>
        <v>45037</v>
      </c>
      <c r="C1961" vm="13878">
        <f ca="1"/>
        <v>661.6</v>
      </c>
      <c r="E1961" vm="2488">
        <f ca="1"/>
        <v>102.8</v>
      </c>
      <c r="F1961" vm="6870">
        <f ca="1"/>
        <v>75.25</v>
      </c>
      <c r="G1961" vm="5744">
        <f ca="1"/>
        <v>324.60000000000002</v>
      </c>
      <c r="H1961" vm="9157">
        <f ca="1"/>
        <v>42.85</v>
      </c>
      <c r="J1961" vm="13683">
        <f ca="1"/>
        <v>357.15</v>
      </c>
      <c r="K1961" vm="13879">
        <f ca="1"/>
        <v>471.2</v>
      </c>
      <c r="L1961" vm="3570">
        <f ca="1"/>
        <v>276.75</v>
      </c>
      <c r="M1961" s="19" vm="13880">
        <f ca="1"/>
        <v>17769.25</v>
      </c>
      <c r="N1961" s="16">
        <f t="shared" ca="1" si="403"/>
        <v>-6.7786657096521501E-3</v>
      </c>
      <c r="O1961" s="16">
        <f t="shared" ca="1" si="402"/>
        <v>-4.8626307790143364E-4</v>
      </c>
      <c r="P1961" s="16">
        <f t="shared" ca="1" si="404"/>
        <v>-4.8626307790143364E-4</v>
      </c>
      <c r="Q1961" s="16">
        <f t="shared" ca="1" si="405"/>
        <v>-1.3201511858535842E-2</v>
      </c>
      <c r="R1961" s="16">
        <f t="shared" ca="1" si="406"/>
        <v>-9.0470600973944736E-3</v>
      </c>
      <c r="S1961" s="16">
        <f t="shared" ca="1" si="414"/>
        <v>1.8509889113847159E-2</v>
      </c>
      <c r="T1961" s="16">
        <f t="shared" ca="1" si="407"/>
        <v>-1.1814483413763122E-2</v>
      </c>
      <c r="U1961" s="16">
        <f t="shared" ca="1" si="408"/>
        <v>-1.0245438770909001E-2</v>
      </c>
      <c r="V1961" s="16">
        <f t="shared" ca="1" si="409"/>
        <v>-1.0245438770909001E-2</v>
      </c>
      <c r="W1961" s="16">
        <f t="shared" ca="1" si="410"/>
        <v>-1.0091342819163126E-2</v>
      </c>
      <c r="X1961" s="16">
        <f t="shared" ca="1" si="411"/>
        <v>0</v>
      </c>
      <c r="Y1961" s="16">
        <f t="shared" ca="1" si="412"/>
        <v>1.0485565894401803E-2</v>
      </c>
      <c r="Z1961" s="16">
        <f t="shared" ca="1" si="413"/>
        <v>1.0650546884992448E-2</v>
      </c>
    </row>
    <row r="1962" spans="2:26" x14ac:dyDescent="0.35">
      <c r="B1962" vm="13881">
        <f ca="1"/>
        <v>45040</v>
      </c>
      <c r="C1962" vm="13882">
        <f ca="1"/>
        <v>671.3</v>
      </c>
      <c r="E1962" vm="13250">
        <f ca="1"/>
        <v>101.8</v>
      </c>
      <c r="F1962" vm="13883">
        <f ca="1"/>
        <v>76.55</v>
      </c>
      <c r="G1962" vm="6469">
        <f ca="1"/>
        <v>318.45</v>
      </c>
      <c r="H1962" vm="13624">
        <f ca="1"/>
        <v>42.4</v>
      </c>
      <c r="J1962" vm="13884">
        <f ca="1"/>
        <v>352.4</v>
      </c>
      <c r="K1962" vm="13885">
        <f ca="1"/>
        <v>475.2</v>
      </c>
      <c r="L1962" vm="4594">
        <f ca="1"/>
        <v>275.25</v>
      </c>
      <c r="M1962" s="19" vm="13886">
        <f ca="1"/>
        <v>17813.599999999999</v>
      </c>
      <c r="N1962" s="16">
        <f t="shared" ca="1" si="403"/>
        <v>1.4554987235224165E-2</v>
      </c>
      <c r="O1962" s="16">
        <f t="shared" ca="1" si="402"/>
        <v>-9.7752489046423301E-3</v>
      </c>
      <c r="P1962" s="16">
        <f t="shared" ca="1" si="404"/>
        <v>-9.7752489046423301E-3</v>
      </c>
      <c r="Q1962" s="16">
        <f t="shared" ca="1" si="405"/>
        <v>1.7128218474707631E-2</v>
      </c>
      <c r="R1962" s="16">
        <f t="shared" ca="1" si="406"/>
        <v>-1.9128178263116118E-2</v>
      </c>
      <c r="S1962" s="16">
        <f t="shared" ca="1" si="414"/>
        <v>-1.3388967538957061E-2</v>
      </c>
      <c r="T1962" s="16">
        <f t="shared" ca="1" si="407"/>
        <v>8.4531357110581903E-3</v>
      </c>
      <c r="U1962" s="16">
        <f t="shared" ca="1" si="408"/>
        <v>-5.4347959859569446E-3</v>
      </c>
      <c r="V1962" s="16">
        <f t="shared" ca="1" si="409"/>
        <v>-5.4347959859569446E-3</v>
      </c>
      <c r="W1962" s="16">
        <f t="shared" ca="1" si="410"/>
        <v>-5.5831924919442465E-3</v>
      </c>
      <c r="X1962" s="16">
        <f t="shared" ca="1" si="411"/>
        <v>0</v>
      </c>
      <c r="Y1962" s="16">
        <f t="shared" ca="1" si="412"/>
        <v>5.9774155671829237E-3</v>
      </c>
      <c r="Z1962" s="16">
        <f t="shared" ca="1" si="413"/>
        <v>6.1423965577735683E-3</v>
      </c>
    </row>
    <row r="1963" spans="2:26" x14ac:dyDescent="0.35">
      <c r="B1963" vm="13887">
        <f ca="1"/>
        <v>45041</v>
      </c>
      <c r="C1963" vm="13888">
        <f ca="1"/>
        <v>671.45</v>
      </c>
      <c r="E1963" vm="13889">
        <f ca="1"/>
        <v>101.15</v>
      </c>
      <c r="F1963" vm="7410">
        <f ca="1"/>
        <v>77.099999999999994</v>
      </c>
      <c r="G1963" vm="13890">
        <f ca="1"/>
        <v>316.85000000000002</v>
      </c>
      <c r="H1963" vm="12797">
        <f ca="1"/>
        <v>42.1</v>
      </c>
      <c r="J1963" vm="4732">
        <f ca="1"/>
        <v>354.5</v>
      </c>
      <c r="K1963" vm="13891">
        <f ca="1"/>
        <v>473.55</v>
      </c>
      <c r="L1963" vm="6854">
        <f ca="1"/>
        <v>278.7</v>
      </c>
      <c r="M1963" s="19" vm="13892">
        <f ca="1"/>
        <v>17915.05</v>
      </c>
      <c r="N1963" s="16">
        <f t="shared" ca="1" si="403"/>
        <v>2.2342208247853467E-4</v>
      </c>
      <c r="O1963" s="16">
        <f t="shared" ca="1" si="402"/>
        <v>-6.4055405026677619E-3</v>
      </c>
      <c r="P1963" s="16">
        <f t="shared" ca="1" si="404"/>
        <v>-6.4055405026677619E-3</v>
      </c>
      <c r="Q1963" s="16">
        <f t="shared" ca="1" si="405"/>
        <v>7.159158465591074E-3</v>
      </c>
      <c r="R1963" s="16">
        <f t="shared" ca="1" si="406"/>
        <v>-5.0370010478486974E-3</v>
      </c>
      <c r="S1963" s="16">
        <f t="shared" ca="1" si="414"/>
        <v>5.9414519101577811E-3</v>
      </c>
      <c r="T1963" s="16">
        <f t="shared" ca="1" si="407"/>
        <v>-3.4782643763248086E-3</v>
      </c>
      <c r="U1963" s="16">
        <f t="shared" ca="1" si="408"/>
        <v>1.2456158885113035E-2</v>
      </c>
      <c r="V1963" s="16">
        <f t="shared" ca="1" si="409"/>
        <v>1.2456158885113035E-2</v>
      </c>
      <c r="W1963" s="16">
        <f t="shared" ca="1" si="410"/>
        <v>1.1313700377812414E-2</v>
      </c>
      <c r="X1963" s="16">
        <f t="shared" ca="1" si="411"/>
        <v>1.0919477302573737E-2</v>
      </c>
      <c r="Y1963" s="16">
        <f t="shared" ca="1" si="412"/>
        <v>0</v>
      </c>
      <c r="Z1963" s="16">
        <f t="shared" ca="1" si="413"/>
        <v>0</v>
      </c>
    </row>
    <row r="1964" spans="2:26" x14ac:dyDescent="0.35">
      <c r="B1964" vm="13893">
        <f ca="1"/>
        <v>45042</v>
      </c>
      <c r="C1964" vm="13860">
        <f ca="1"/>
        <v>664.7</v>
      </c>
      <c r="E1964" vm="13894">
        <f ca="1"/>
        <v>101.65</v>
      </c>
      <c r="F1964" vm="13895">
        <f ca="1"/>
        <v>77.5</v>
      </c>
      <c r="G1964" vm="25">
        <f ca="1"/>
        <v>313.2</v>
      </c>
      <c r="H1964" vm="12811">
        <f ca="1"/>
        <v>44.3</v>
      </c>
      <c r="J1964" vm="13896">
        <f ca="1"/>
        <v>355.1</v>
      </c>
      <c r="K1964" vm="13897">
        <f ca="1"/>
        <v>478.2</v>
      </c>
      <c r="L1964" vm="13898">
        <f ca="1"/>
        <v>276.2</v>
      </c>
      <c r="M1964" s="19" vm="13899">
        <f ca="1"/>
        <v>18065</v>
      </c>
      <c r="N1964" s="16">
        <f t="shared" ca="1" si="403"/>
        <v>-1.0103741979648119E-2</v>
      </c>
      <c r="O1964" s="16">
        <f t="shared" ca="1" si="402"/>
        <v>4.9309764606010852E-3</v>
      </c>
      <c r="P1964" s="16">
        <f t="shared" ca="1" si="404"/>
        <v>4.9309764606010852E-3</v>
      </c>
      <c r="Q1964" s="16">
        <f t="shared" ca="1" si="405"/>
        <v>5.1746557900174874E-3</v>
      </c>
      <c r="R1964" s="16">
        <f t="shared" ca="1" si="406"/>
        <v>-1.1586511652878093E-2</v>
      </c>
      <c r="S1964" s="16">
        <f t="shared" ca="1" si="414"/>
        <v>1.6910939768601948E-3</v>
      </c>
      <c r="T1964" s="16">
        <f t="shared" ca="1" si="407"/>
        <v>9.7715513521139247E-3</v>
      </c>
      <c r="U1964" s="16">
        <f t="shared" ca="1" si="408"/>
        <v>-9.010693512710756E-3</v>
      </c>
      <c r="V1964" s="16">
        <f t="shared" ca="1" si="409"/>
        <v>-9.010693512710756E-3</v>
      </c>
      <c r="W1964" s="16">
        <f t="shared" ca="1" si="410"/>
        <v>-8.8241053333293941E-3</v>
      </c>
      <c r="X1964" s="16">
        <f t="shared" ca="1" si="411"/>
        <v>0</v>
      </c>
      <c r="Y1964" s="16">
        <f t="shared" ca="1" si="412"/>
        <v>9.2183284085680713E-3</v>
      </c>
      <c r="Z1964" s="16">
        <f t="shared" ca="1" si="413"/>
        <v>9.3833093991587159E-3</v>
      </c>
    </row>
    <row r="1965" spans="2:26" x14ac:dyDescent="0.35">
      <c r="B1965" vm="13900">
        <f ca="1"/>
        <v>45043</v>
      </c>
      <c r="C1965" vm="13901">
        <f ca="1"/>
        <v>659.75</v>
      </c>
      <c r="E1965" vm="6153">
        <f ca="1"/>
        <v>101.45</v>
      </c>
      <c r="F1965" vm="8425">
        <f ca="1"/>
        <v>77.3</v>
      </c>
      <c r="G1965" vm="814">
        <f ca="1"/>
        <v>310.3</v>
      </c>
      <c r="H1965" vm="9417">
        <f ca="1"/>
        <v>44.85</v>
      </c>
      <c r="J1965" vm="13902">
        <f ca="1"/>
        <v>352.5</v>
      </c>
      <c r="K1965" vm="13903">
        <f ca="1"/>
        <v>481.6</v>
      </c>
      <c r="L1965" vm="6500">
        <f ca="1"/>
        <v>276.10000000000002</v>
      </c>
      <c r="M1965" s="19" vm="13904">
        <f ca="1"/>
        <v>18147.650000000001</v>
      </c>
      <c r="N1965" s="16">
        <f t="shared" ca="1" si="403"/>
        <v>-7.474835664102765E-3</v>
      </c>
      <c r="O1965" s="16">
        <f t="shared" ca="1" si="402"/>
        <v>-1.9694738025319435E-3</v>
      </c>
      <c r="P1965" s="16">
        <f t="shared" ca="1" si="404"/>
        <v>-1.9694738025319435E-3</v>
      </c>
      <c r="Q1965" s="16">
        <f t="shared" ca="1" si="405"/>
        <v>-2.5839807659250179E-3</v>
      </c>
      <c r="R1965" s="16">
        <f t="shared" ca="1" si="406"/>
        <v>-9.3023926623134485E-3</v>
      </c>
      <c r="S1965" s="16">
        <f t="shared" ca="1" si="414"/>
        <v>-7.3488176967188897E-3</v>
      </c>
      <c r="T1965" s="16">
        <f t="shared" ca="1" si="407"/>
        <v>7.0848389703868911E-3</v>
      </c>
      <c r="U1965" s="16">
        <f t="shared" ca="1" si="408"/>
        <v>-3.621220390828815E-4</v>
      </c>
      <c r="V1965" s="16">
        <f t="shared" ca="1" si="409"/>
        <v>-3.621220390828815E-4</v>
      </c>
      <c r="W1965" s="16">
        <f t="shared" ca="1" si="410"/>
        <v>-8.7935299531208483E-4</v>
      </c>
      <c r="X1965" s="16">
        <f t="shared" ca="1" si="411"/>
        <v>0</v>
      </c>
      <c r="Y1965" s="16">
        <f t="shared" ca="1" si="412"/>
        <v>1.2735760705507621E-3</v>
      </c>
      <c r="Z1965" s="16">
        <f t="shared" ca="1" si="413"/>
        <v>1.4385570611414066E-3</v>
      </c>
    </row>
    <row r="1966" spans="2:26" x14ac:dyDescent="0.35">
      <c r="B1966" vm="13905">
        <f ca="1"/>
        <v>45044</v>
      </c>
      <c r="C1966" vm="13906">
        <f ca="1"/>
        <v>681.3</v>
      </c>
      <c r="E1966" vm="10033">
        <f ca="1"/>
        <v>103.3</v>
      </c>
      <c r="F1966" vm="13619">
        <f ca="1"/>
        <v>78.400000000000006</v>
      </c>
      <c r="G1966" vm="13476">
        <f ca="1"/>
        <v>314.35000000000002</v>
      </c>
      <c r="H1966" vm="13907">
        <f ca="1"/>
        <v>44.25</v>
      </c>
      <c r="J1966" vm="13846">
        <f ca="1"/>
        <v>357.6</v>
      </c>
      <c r="K1966" vm="13908">
        <f ca="1"/>
        <v>484.95</v>
      </c>
      <c r="L1966" vm="5822">
        <f ca="1"/>
        <v>279.35000000000002</v>
      </c>
      <c r="M1966" s="19" vm="13909">
        <f ca="1"/>
        <v>18089.849999999999</v>
      </c>
      <c r="N1966" s="16">
        <f t="shared" ca="1" si="403"/>
        <v>3.2141762396188878E-2</v>
      </c>
      <c r="O1966" s="16">
        <f t="shared" ca="1" si="402"/>
        <v>1.8071309853769164E-2</v>
      </c>
      <c r="P1966" s="16">
        <f t="shared" ca="1" si="404"/>
        <v>1.8071309853769164E-2</v>
      </c>
      <c r="Q1966" s="16">
        <f t="shared" ca="1" si="405"/>
        <v>1.4129971762986073E-2</v>
      </c>
      <c r="R1966" s="16">
        <f t="shared" ca="1" si="406"/>
        <v>1.296744337473562E-2</v>
      </c>
      <c r="S1966" s="16">
        <f t="shared" ca="1" si="414"/>
        <v>1.4364421047035732E-2</v>
      </c>
      <c r="T1966" s="16">
        <f t="shared" ca="1" si="407"/>
        <v>6.9318988449404715E-3</v>
      </c>
      <c r="U1966" s="16">
        <f t="shared" ca="1" si="408"/>
        <v>1.1702356969049024E-2</v>
      </c>
      <c r="V1966" s="16">
        <f t="shared" ca="1" si="409"/>
        <v>1.1702356969049024E-2</v>
      </c>
      <c r="W1966" s="16">
        <f t="shared" ca="1" si="410"/>
        <v>1.2046829288702798E-2</v>
      </c>
      <c r="X1966" s="16">
        <f t="shared" ca="1" si="411"/>
        <v>1.1652606213464121E-2</v>
      </c>
      <c r="Y1966" s="16">
        <f t="shared" ca="1" si="412"/>
        <v>0</v>
      </c>
      <c r="Z1966" s="16">
        <f t="shared" ca="1" si="413"/>
        <v>0</v>
      </c>
    </row>
    <row r="1967" spans="2:26" x14ac:dyDescent="0.35">
      <c r="B1967" vm="13910">
        <f ca="1"/>
        <v>45048</v>
      </c>
      <c r="C1967" vm="13911">
        <f ca="1"/>
        <v>681.5</v>
      </c>
      <c r="E1967" vm="13912">
        <f ca="1"/>
        <v>104.3</v>
      </c>
      <c r="F1967" vm="13913">
        <f ca="1"/>
        <v>81.599999999999994</v>
      </c>
      <c r="G1967" vm="5980">
        <f ca="1"/>
        <v>315.2</v>
      </c>
      <c r="H1967" vm="13914">
        <f ca="1"/>
        <v>44.5</v>
      </c>
      <c r="J1967" vm="4981">
        <f ca="1"/>
        <v>369.95</v>
      </c>
      <c r="K1967" vm="13915">
        <f ca="1"/>
        <v>480.25</v>
      </c>
      <c r="L1967" vm="13916">
        <f ca="1"/>
        <v>281.10000000000002</v>
      </c>
      <c r="M1967" s="19" vm="13917">
        <f ca="1"/>
        <v>18255.8</v>
      </c>
      <c r="N1967" s="16">
        <f t="shared" ca="1" si="403"/>
        <v>2.9351335696493848E-4</v>
      </c>
      <c r="O1967" s="16">
        <f t="shared" ca="1" si="402"/>
        <v>9.6339858811337904E-3</v>
      </c>
      <c r="P1967" s="16">
        <f t="shared" ca="1" si="404"/>
        <v>9.6339858811337904E-3</v>
      </c>
      <c r="Q1967" s="16">
        <f t="shared" ca="1" si="405"/>
        <v>4.0005334613698991E-2</v>
      </c>
      <c r="R1967" s="16">
        <f t="shared" ca="1" si="406"/>
        <v>2.7003431546538548E-3</v>
      </c>
      <c r="S1967" s="16">
        <f t="shared" ca="1" si="414"/>
        <v>3.3952818072200679E-2</v>
      </c>
      <c r="T1967" s="16">
        <f t="shared" ca="1" si="407"/>
        <v>-9.7389911908857749E-3</v>
      </c>
      <c r="U1967" s="16">
        <f t="shared" ca="1" si="408"/>
        <v>6.245002007328501E-3</v>
      </c>
      <c r="V1967" s="16">
        <f t="shared" ca="1" si="409"/>
        <v>6.245002007328501E-3</v>
      </c>
      <c r="W1967" s="16">
        <f t="shared" ca="1" si="410"/>
        <v>6.4986036563177904E-3</v>
      </c>
      <c r="X1967" s="16">
        <f t="shared" ca="1" si="411"/>
        <v>6.1043805810791132E-3</v>
      </c>
      <c r="Y1967" s="16">
        <f t="shared" ca="1" si="412"/>
        <v>0</v>
      </c>
      <c r="Z1967" s="16">
        <f t="shared" ca="1" si="413"/>
        <v>0</v>
      </c>
    </row>
    <row r="1968" spans="2:26" x14ac:dyDescent="0.35">
      <c r="B1968" vm="13918">
        <f ca="1"/>
        <v>45049</v>
      </c>
      <c r="C1968" vm="13919">
        <f ca="1"/>
        <v>669.65</v>
      </c>
      <c r="E1968" vm="2229">
        <f ca="1"/>
        <v>106.35</v>
      </c>
      <c r="F1968" vm="6442">
        <f ca="1"/>
        <v>86.95</v>
      </c>
      <c r="G1968" vm="13476">
        <f ca="1"/>
        <v>314.35000000000002</v>
      </c>
      <c r="H1968" vm="12843">
        <f ca="1"/>
        <v>45.65</v>
      </c>
      <c r="J1968" vm="2100">
        <f ca="1"/>
        <v>372.45</v>
      </c>
      <c r="K1968" vm="11875">
        <f ca="1"/>
        <v>483.7</v>
      </c>
      <c r="L1968" vm="5426">
        <f ca="1"/>
        <v>278.25</v>
      </c>
      <c r="M1968" s="19" vm="13920">
        <f ca="1"/>
        <v>18069</v>
      </c>
      <c r="N1968" s="16">
        <f t="shared" ca="1" si="403"/>
        <v>-1.7541063303456176E-2</v>
      </c>
      <c r="O1968" s="16">
        <f t="shared" ca="1" si="402"/>
        <v>1.9464179639519508E-2</v>
      </c>
      <c r="P1968" s="16">
        <f t="shared" ca="1" si="404"/>
        <v>1.9464179639519508E-2</v>
      </c>
      <c r="Q1968" s="16">
        <f t="shared" ca="1" si="405"/>
        <v>6.3503978830230803E-2</v>
      </c>
      <c r="R1968" s="16">
        <f t="shared" ca="1" si="406"/>
        <v>-2.700343154653811E-3</v>
      </c>
      <c r="S1968" s="16">
        <f t="shared" ca="1" si="414"/>
        <v>6.7349392507252649E-3</v>
      </c>
      <c r="T1968" s="16">
        <f t="shared" ca="1" si="407"/>
        <v>7.1580781802715017E-3</v>
      </c>
      <c r="U1968" s="16">
        <f t="shared" ca="1" si="408"/>
        <v>-1.0190487756832048E-2</v>
      </c>
      <c r="V1968" s="16">
        <f t="shared" ca="1" si="409"/>
        <v>-1.0190487756832048E-2</v>
      </c>
      <c r="W1968" s="16">
        <f t="shared" ca="1" si="410"/>
        <v>-8.7299585879199969E-3</v>
      </c>
      <c r="X1968" s="16">
        <f t="shared" ca="1" si="411"/>
        <v>0</v>
      </c>
      <c r="Y1968" s="16">
        <f t="shared" ca="1" si="412"/>
        <v>9.1241816631586741E-3</v>
      </c>
      <c r="Z1968" s="16">
        <f t="shared" ca="1" si="413"/>
        <v>9.2891626537493187E-3</v>
      </c>
    </row>
    <row r="1969" spans="2:26" x14ac:dyDescent="0.35">
      <c r="B1969" vm="13921">
        <f ca="1"/>
        <v>45050</v>
      </c>
      <c r="C1969" vm="13922">
        <f ca="1"/>
        <v>679.75</v>
      </c>
      <c r="E1969" vm="13923">
        <f ca="1"/>
        <v>107.25</v>
      </c>
      <c r="F1969" vm="1443">
        <f ca="1"/>
        <v>86.05</v>
      </c>
      <c r="G1969" vm="5803">
        <f ca="1"/>
        <v>312.64999999999998</v>
      </c>
      <c r="H1969" vm="9406">
        <f ca="1"/>
        <v>45.25</v>
      </c>
      <c r="J1969" vm="12515">
        <f ca="1"/>
        <v>379.05</v>
      </c>
      <c r="K1969" vm="13924">
        <f ca="1"/>
        <v>480.8</v>
      </c>
      <c r="L1969" vm="13925">
        <f ca="1"/>
        <v>278.14999999999998</v>
      </c>
      <c r="M1969" s="19" vm="13926">
        <f ca="1"/>
        <v>18264.400000000001</v>
      </c>
      <c r="N1969" s="16">
        <f t="shared" ca="1" si="403"/>
        <v>1.49698956794491E-2</v>
      </c>
      <c r="O1969" s="16">
        <f t="shared" ca="1" si="402"/>
        <v>8.427016161880142E-3</v>
      </c>
      <c r="P1969" s="16">
        <f t="shared" ca="1" si="404"/>
        <v>8.427016161880142E-3</v>
      </c>
      <c r="Q1969" s="16">
        <f t="shared" ca="1" si="405"/>
        <v>-1.0404718142743729E-2</v>
      </c>
      <c r="R1969" s="16">
        <f t="shared" ca="1" si="406"/>
        <v>-5.4226608157632809E-3</v>
      </c>
      <c r="S1969" s="16">
        <f t="shared" ca="1" si="414"/>
        <v>1.7565321880027702E-2</v>
      </c>
      <c r="T1969" s="16">
        <f t="shared" ca="1" si="407"/>
        <v>-6.0134966079396553E-3</v>
      </c>
      <c r="U1969" s="16">
        <f t="shared" ca="1" si="408"/>
        <v>-3.5945363435208754E-4</v>
      </c>
      <c r="V1969" s="16">
        <f t="shared" ca="1" si="409"/>
        <v>-3.5945363435208754E-4</v>
      </c>
      <c r="W1969" s="16">
        <f t="shared" ca="1" si="410"/>
        <v>-4.7888319252587181E-4</v>
      </c>
      <c r="X1969" s="16">
        <f t="shared" ca="1" si="411"/>
        <v>0</v>
      </c>
      <c r="Y1969" s="16">
        <f t="shared" ca="1" si="412"/>
        <v>8.7310626776454904E-4</v>
      </c>
      <c r="Z1969" s="16">
        <f t="shared" ca="1" si="413"/>
        <v>1.0380872583551936E-3</v>
      </c>
    </row>
    <row r="1970" spans="2:26" x14ac:dyDescent="0.35">
      <c r="B1970" vm="13927">
        <f ca="1"/>
        <v>45051</v>
      </c>
      <c r="C1970" vm="13928">
        <f ca="1"/>
        <v>683.9</v>
      </c>
      <c r="E1970" vm="13929">
        <f ca="1"/>
        <v>106.3</v>
      </c>
      <c r="F1970" vm="13930">
        <f ca="1"/>
        <v>80.75</v>
      </c>
      <c r="G1970" vm="13931">
        <f ca="1"/>
        <v>311.5</v>
      </c>
      <c r="H1970" vm="12850">
        <f ca="1"/>
        <v>45.7</v>
      </c>
      <c r="J1970" vm="5559">
        <f ca="1"/>
        <v>372.05</v>
      </c>
      <c r="K1970" vm="13932">
        <f ca="1"/>
        <v>477.1</v>
      </c>
      <c r="L1970" vm="8294">
        <f ca="1"/>
        <v>274.7</v>
      </c>
      <c r="M1970" s="19" vm="13933">
        <f ca="1"/>
        <v>18265.95</v>
      </c>
      <c r="N1970" s="16">
        <f t="shared" ca="1" si="403"/>
        <v>6.0866245914702683E-3</v>
      </c>
      <c r="O1970" s="16">
        <f t="shared" ca="1" si="402"/>
        <v>-8.8972724602240962E-3</v>
      </c>
      <c r="P1970" s="16">
        <f t="shared" ca="1" si="404"/>
        <v>-8.8972724602240962E-3</v>
      </c>
      <c r="Q1970" s="16">
        <f t="shared" ca="1" si="405"/>
        <v>-6.357056055478251E-2</v>
      </c>
      <c r="R1970" s="16">
        <f t="shared" ca="1" si="406"/>
        <v>-3.6850157857990506E-3</v>
      </c>
      <c r="S1970" s="16">
        <f t="shared" ca="1" si="414"/>
        <v>-1.8639868659042731E-2</v>
      </c>
      <c r="T1970" s="16">
        <f t="shared" ca="1" si="407"/>
        <v>-7.7252706989364931E-3</v>
      </c>
      <c r="U1970" s="16">
        <f t="shared" ca="1" si="408"/>
        <v>-1.2480943420074019E-2</v>
      </c>
      <c r="V1970" s="16">
        <f t="shared" ca="1" si="409"/>
        <v>-1.2480943420074019E-2</v>
      </c>
      <c r="W1970" s="16">
        <f t="shared" ca="1" si="410"/>
        <v>-1.2525530395130338E-2</v>
      </c>
      <c r="X1970" s="16">
        <f t="shared" ca="1" si="411"/>
        <v>0</v>
      </c>
      <c r="Y1970" s="16">
        <f t="shared" ca="1" si="412"/>
        <v>1.2919753470369015E-2</v>
      </c>
      <c r="Z1970" s="16">
        <f t="shared" ca="1" si="413"/>
        <v>1.308473446095966E-2</v>
      </c>
    </row>
    <row r="1971" spans="2:26" x14ac:dyDescent="0.35">
      <c r="B1971" vm="13934">
        <f ca="1"/>
        <v>45054</v>
      </c>
      <c r="C1971" vm="13935">
        <f ca="1"/>
        <v>685.1</v>
      </c>
      <c r="E1971" vm="13336">
        <f ca="1"/>
        <v>107.3</v>
      </c>
      <c r="F1971" vm="13913">
        <f ca="1"/>
        <v>81.599999999999994</v>
      </c>
      <c r="G1971" vm="362">
        <f ca="1"/>
        <v>313.45</v>
      </c>
      <c r="H1971" vm="9397">
        <f ca="1"/>
        <v>45.6</v>
      </c>
      <c r="J1971" vm="5074">
        <f ca="1"/>
        <v>373.05</v>
      </c>
      <c r="K1971" vm="13936">
        <f ca="1"/>
        <v>500.5</v>
      </c>
      <c r="L1971" vm="5293">
        <f ca="1"/>
        <v>279.10000000000002</v>
      </c>
      <c r="M1971" s="19" vm="13937">
        <f ca="1"/>
        <v>18315.099999999999</v>
      </c>
      <c r="N1971" s="16">
        <f t="shared" ca="1" si="403"/>
        <v>1.753104904803085E-3</v>
      </c>
      <c r="O1971" s="16">
        <f t="shared" ca="1" si="402"/>
        <v>9.363364288750552E-3</v>
      </c>
      <c r="P1971" s="16">
        <f t="shared" ca="1" si="404"/>
        <v>9.363364288750552E-3</v>
      </c>
      <c r="Q1971" s="16">
        <f t="shared" ca="1" si="405"/>
        <v>1.0471299867295437E-2</v>
      </c>
      <c r="R1971" s="16">
        <f t="shared" ca="1" si="406"/>
        <v>6.2405194924695902E-3</v>
      </c>
      <c r="S1971" s="16">
        <f t="shared" ca="1" si="414"/>
        <v>2.6842050742530948E-3</v>
      </c>
      <c r="T1971" s="16">
        <f t="shared" ca="1" si="407"/>
        <v>4.7881486233214005E-2</v>
      </c>
      <c r="U1971" s="16">
        <f t="shared" ca="1" si="408"/>
        <v>1.5890547441048404E-2</v>
      </c>
      <c r="V1971" s="16">
        <f t="shared" ca="1" si="409"/>
        <v>1.5890547441048404E-2</v>
      </c>
      <c r="W1971" s="16">
        <f t="shared" ca="1" si="410"/>
        <v>1.5207344578238543E-2</v>
      </c>
      <c r="X1971" s="16">
        <f t="shared" ca="1" si="411"/>
        <v>1.4813121502999866E-2</v>
      </c>
      <c r="Y1971" s="16">
        <f t="shared" ca="1" si="412"/>
        <v>0</v>
      </c>
      <c r="Z1971" s="16">
        <f t="shared" ca="1" si="413"/>
        <v>0</v>
      </c>
    </row>
    <row r="1972" spans="2:26" x14ac:dyDescent="0.35">
      <c r="B1972" vm="13938">
        <f ca="1"/>
        <v>45055</v>
      </c>
      <c r="C1972" vm="13939">
        <f ca="1"/>
        <v>690.5</v>
      </c>
      <c r="E1972" vm="13940">
        <f ca="1"/>
        <v>107.55</v>
      </c>
      <c r="F1972" vm="13941">
        <f ca="1"/>
        <v>79.400000000000006</v>
      </c>
      <c r="G1972" vm="1006">
        <f ca="1"/>
        <v>314.2</v>
      </c>
      <c r="H1972" vm="9175">
        <f ca="1"/>
        <v>44.6</v>
      </c>
      <c r="J1972" vm="5074">
        <f ca="1"/>
        <v>373.05</v>
      </c>
      <c r="K1972" vm="13942">
        <f ca="1"/>
        <v>503.65</v>
      </c>
      <c r="L1972" vm="11103">
        <f ca="1"/>
        <v>283.75</v>
      </c>
      <c r="M1972" s="19" vm="13943">
        <f ca="1"/>
        <v>18297</v>
      </c>
      <c r="N1972" s="16">
        <f t="shared" ca="1" si="403"/>
        <v>7.8511598404934525E-3</v>
      </c>
      <c r="O1972" s="16">
        <f t="shared" ca="1" si="402"/>
        <v>2.3272060770861687E-3</v>
      </c>
      <c r="P1972" s="16">
        <f t="shared" ca="1" si="404"/>
        <v>2.3272060770861687E-3</v>
      </c>
      <c r="Q1972" s="16">
        <f t="shared" ca="1" si="405"/>
        <v>-2.7330893716971189E-2</v>
      </c>
      <c r="R1972" s="16">
        <f t="shared" ca="1" si="406"/>
        <v>2.3898681015431522E-3</v>
      </c>
      <c r="S1972" s="16">
        <f t="shared" ca="1" si="414"/>
        <v>0</v>
      </c>
      <c r="T1972" s="16">
        <f t="shared" ca="1" si="407"/>
        <v>6.2739836334148504E-3</v>
      </c>
      <c r="U1972" s="16">
        <f t="shared" ca="1" si="408"/>
        <v>1.6523428253335873E-2</v>
      </c>
      <c r="V1972" s="16">
        <f t="shared" ca="1" si="409"/>
        <v>1.6523428253335873E-2</v>
      </c>
      <c r="W1972" s="16">
        <f t="shared" ca="1" si="410"/>
        <v>1.5102158337083799E-2</v>
      </c>
      <c r="X1972" s="16">
        <f t="shared" ca="1" si="411"/>
        <v>1.4707935261845122E-2</v>
      </c>
      <c r="Y1972" s="16">
        <f t="shared" ca="1" si="412"/>
        <v>0</v>
      </c>
      <c r="Z1972" s="16">
        <f t="shared" ca="1" si="413"/>
        <v>0</v>
      </c>
    </row>
    <row r="1973" spans="2:26" x14ac:dyDescent="0.35">
      <c r="B1973" vm="13944">
        <f ca="1"/>
        <v>45056</v>
      </c>
      <c r="C1973" vm="13945">
        <f ca="1"/>
        <v>691</v>
      </c>
      <c r="E1973" vm="10595">
        <f ca="1"/>
        <v>108.05</v>
      </c>
      <c r="F1973" vm="3802">
        <f ca="1"/>
        <v>80.599999999999994</v>
      </c>
      <c r="G1973" vm="6575">
        <f ca="1"/>
        <v>314.3</v>
      </c>
      <c r="H1973" vm="9412">
        <f ca="1"/>
        <v>44.45</v>
      </c>
      <c r="J1973" vm="13946">
        <f ca="1"/>
        <v>382.65</v>
      </c>
      <c r="K1973" vm="13947">
        <f ca="1"/>
        <v>509.5</v>
      </c>
      <c r="L1973" vm="5248">
        <f ca="1"/>
        <v>285.89999999999998</v>
      </c>
      <c r="M1973" s="19" vm="13948">
        <f ca="1"/>
        <v>18314.8</v>
      </c>
      <c r="N1973" s="16">
        <f t="shared" ca="1" si="403"/>
        <v>7.238509183230779E-4</v>
      </c>
      <c r="O1973" s="16">
        <f t="shared" ca="1" si="402"/>
        <v>4.6382272391558999E-3</v>
      </c>
      <c r="P1973" s="16">
        <f t="shared" ca="1" si="404"/>
        <v>4.6382272391558999E-3</v>
      </c>
      <c r="Q1973" s="16">
        <f t="shared" ca="1" si="405"/>
        <v>1.5000281259492378E-2</v>
      </c>
      <c r="R1973" s="16">
        <f t="shared" ca="1" si="406"/>
        <v>3.1821798200113853E-4</v>
      </c>
      <c r="S1973" s="16">
        <f t="shared" ca="1" si="414"/>
        <v>2.5408274338406679E-2</v>
      </c>
      <c r="T1973" s="16">
        <f t="shared" ca="1" si="407"/>
        <v>1.1548270274089438E-2</v>
      </c>
      <c r="U1973" s="16">
        <f t="shared" ca="1" si="408"/>
        <v>7.5485305326537123E-3</v>
      </c>
      <c r="V1973" s="16">
        <f t="shared" ca="1" si="409"/>
        <v>7.5485305326537123E-3</v>
      </c>
      <c r="W1973" s="16">
        <f t="shared" ca="1" si="410"/>
        <v>7.2504673722250286E-3</v>
      </c>
      <c r="X1973" s="16">
        <f t="shared" ca="1" si="411"/>
        <v>6.8562442969863514E-3</v>
      </c>
      <c r="Y1973" s="16">
        <f t="shared" ca="1" si="412"/>
        <v>0</v>
      </c>
      <c r="Z1973" s="16">
        <f t="shared" ca="1" si="413"/>
        <v>0</v>
      </c>
    </row>
    <row r="1974" spans="2:26" x14ac:dyDescent="0.35">
      <c r="B1974" vm="13949">
        <f ca="1"/>
        <v>45057</v>
      </c>
      <c r="C1974" vm="5170">
        <f ca="1"/>
        <v>708.8</v>
      </c>
      <c r="E1974" vm="980">
        <f ca="1"/>
        <v>108.6</v>
      </c>
      <c r="F1974" vm="1568">
        <f ca="1"/>
        <v>81.05</v>
      </c>
      <c r="G1974" vm="5869">
        <f ca="1"/>
        <v>313.7</v>
      </c>
      <c r="H1974" vm="13914">
        <f ca="1"/>
        <v>44.5</v>
      </c>
      <c r="J1974" vm="13593">
        <f ca="1"/>
        <v>403.15</v>
      </c>
      <c r="K1974" vm="13950">
        <f ca="1"/>
        <v>511.6</v>
      </c>
      <c r="L1974" vm="13261">
        <f ca="1"/>
        <v>281.45</v>
      </c>
      <c r="M1974" s="19" vm="13951">
        <f ca="1"/>
        <v>18398.849999999999</v>
      </c>
      <c r="N1974" s="16">
        <f t="shared" ca="1" si="403"/>
        <v>2.5433575523201156E-2</v>
      </c>
      <c r="O1974" s="16">
        <f t="shared" ca="1" si="402"/>
        <v>5.0773245469400777E-3</v>
      </c>
      <c r="P1974" s="16">
        <f t="shared" ca="1" si="404"/>
        <v>5.0773245469400777E-3</v>
      </c>
      <c r="Q1974" s="16">
        <f t="shared" ca="1" si="405"/>
        <v>5.5675986691025815E-3</v>
      </c>
      <c r="R1974" s="16">
        <f t="shared" ca="1" si="406"/>
        <v>-1.9108286068894949E-3</v>
      </c>
      <c r="S1974" s="16">
        <f t="shared" ca="1" si="414"/>
        <v>5.2187967875100896E-2</v>
      </c>
      <c r="T1974" s="16">
        <f t="shared" ca="1" si="407"/>
        <v>4.1132170419082709E-3</v>
      </c>
      <c r="U1974" s="16">
        <f t="shared" ca="1" si="408"/>
        <v>-1.568728741823051E-2</v>
      </c>
      <c r="V1974" s="16">
        <f t="shared" ca="1" si="409"/>
        <v>-1.568728741823051E-2</v>
      </c>
      <c r="W1974" s="16">
        <f t="shared" ca="1" si="410"/>
        <v>-1.4123052476476093E-2</v>
      </c>
      <c r="X1974" s="16">
        <f t="shared" ca="1" si="411"/>
        <v>0</v>
      </c>
      <c r="Y1974" s="16">
        <f t="shared" ca="1" si="412"/>
        <v>1.4517275551714771E-2</v>
      </c>
      <c r="Z1974" s="16">
        <f t="shared" ca="1" si="413"/>
        <v>1.4682256542305415E-2</v>
      </c>
    </row>
    <row r="1975" spans="2:26" x14ac:dyDescent="0.35">
      <c r="B1975" vm="13952">
        <f ca="1"/>
        <v>45058</v>
      </c>
      <c r="C1975" vm="13953">
        <f ca="1"/>
        <v>700</v>
      </c>
      <c r="E1975" vm="13336">
        <f ca="1"/>
        <v>107.3</v>
      </c>
      <c r="F1975" vm="1599">
        <f ca="1"/>
        <v>80.95</v>
      </c>
      <c r="G1975" vm="5556">
        <f ca="1"/>
        <v>310.35000000000002</v>
      </c>
      <c r="H1975" vm="9562">
        <f ca="1"/>
        <v>44.55</v>
      </c>
      <c r="J1975" vm="13954">
        <f ca="1"/>
        <v>395</v>
      </c>
      <c r="K1975" vm="13955">
        <f ca="1"/>
        <v>515.95000000000005</v>
      </c>
      <c r="L1975" vm="3270">
        <f ca="1"/>
        <v>275.10000000000002</v>
      </c>
      <c r="M1975" s="19" vm="13956">
        <f ca="1"/>
        <v>18286.5</v>
      </c>
      <c r="N1975" s="16">
        <f t="shared" ca="1" si="403"/>
        <v>-1.2493064247466445E-2</v>
      </c>
      <c r="O1975" s="16">
        <f t="shared" ca="1" si="402"/>
        <v>-1.2042757863182301E-2</v>
      </c>
      <c r="P1975" s="16">
        <f t="shared" ca="1" si="404"/>
        <v>-1.2042757863182301E-2</v>
      </c>
      <c r="Q1975" s="16">
        <f t="shared" ca="1" si="405"/>
        <v>-1.2345680580408685E-3</v>
      </c>
      <c r="R1975" s="16">
        <f t="shared" ca="1" si="406"/>
        <v>-1.0736422336970645E-2</v>
      </c>
      <c r="S1975" s="16">
        <f t="shared" ca="1" si="414"/>
        <v>-2.0422936229909122E-2</v>
      </c>
      <c r="T1975" s="16">
        <f t="shared" ca="1" si="407"/>
        <v>8.4667918570356972E-3</v>
      </c>
      <c r="U1975" s="16">
        <f t="shared" ca="1" si="408"/>
        <v>-2.2820143979506609E-2</v>
      </c>
      <c r="V1975" s="16">
        <f t="shared" ca="1" si="409"/>
        <v>-2.2820143979506609E-2</v>
      </c>
      <c r="W1975" s="16">
        <f t="shared" ca="1" si="410"/>
        <v>-2.1781549296894315E-2</v>
      </c>
      <c r="X1975" s="16">
        <f t="shared" ca="1" si="411"/>
        <v>0</v>
      </c>
      <c r="Y1975" s="16">
        <f t="shared" ca="1" si="412"/>
        <v>2.2175772372132991E-2</v>
      </c>
      <c r="Z1975" s="16">
        <f t="shared" ca="1" si="413"/>
        <v>2.2340753362723637E-2</v>
      </c>
    </row>
    <row r="1976" spans="2:26" x14ac:dyDescent="0.35">
      <c r="B1976" vm="13957">
        <f ca="1"/>
        <v>45061</v>
      </c>
      <c r="C1976" vm="13958">
        <f ca="1"/>
        <v>694.05</v>
      </c>
      <c r="E1976" vm="13959">
        <f ca="1"/>
        <v>107.65</v>
      </c>
      <c r="F1976" vm="9850">
        <f ca="1"/>
        <v>80.45</v>
      </c>
      <c r="G1976" vm="5078">
        <f ca="1"/>
        <v>309.7</v>
      </c>
      <c r="H1976" vm="9552">
        <f ca="1"/>
        <v>43.95</v>
      </c>
      <c r="J1976" vm="9224">
        <f ca="1"/>
        <v>398.1</v>
      </c>
      <c r="K1976" vm="13960">
        <f ca="1"/>
        <v>530.85</v>
      </c>
      <c r="L1976" vm="6683">
        <f ca="1"/>
        <v>277.14999999999998</v>
      </c>
      <c r="M1976" s="19" vm="13961">
        <f ca="1"/>
        <v>18181.75</v>
      </c>
      <c r="N1976" s="16">
        <f t="shared" ca="1" si="403"/>
        <v>-8.5363310222864482E-3</v>
      </c>
      <c r="O1976" s="16">
        <f t="shared" ca="1" si="402"/>
        <v>3.2565741737193309E-3</v>
      </c>
      <c r="P1976" s="16">
        <f t="shared" ca="1" si="404"/>
        <v>3.2565741737193309E-3</v>
      </c>
      <c r="Q1976" s="16">
        <f t="shared" ca="1" si="405"/>
        <v>-6.195806685251902E-3</v>
      </c>
      <c r="R1976" s="16">
        <f t="shared" ca="1" si="406"/>
        <v>-2.0966058805047699E-3</v>
      </c>
      <c r="S1976" s="16">
        <f t="shared" ca="1" si="414"/>
        <v>7.8174651051497769E-3</v>
      </c>
      <c r="T1976" s="16">
        <f t="shared" ca="1" si="407"/>
        <v>2.8469633897858667E-2</v>
      </c>
      <c r="U1976" s="16">
        <f t="shared" ca="1" si="408"/>
        <v>7.4242079352847407E-3</v>
      </c>
      <c r="V1976" s="16">
        <f t="shared" ca="1" si="409"/>
        <v>7.4242079352847407E-3</v>
      </c>
      <c r="W1976" s="16">
        <f t="shared" ca="1" si="410"/>
        <v>6.645092281245938E-3</v>
      </c>
      <c r="X1976" s="16">
        <f t="shared" ca="1" si="411"/>
        <v>6.2508692060072608E-3</v>
      </c>
      <c r="Y1976" s="16">
        <f t="shared" ca="1" si="412"/>
        <v>0</v>
      </c>
      <c r="Z1976" s="16">
        <f t="shared" ca="1" si="413"/>
        <v>0</v>
      </c>
    </row>
    <row r="1977" spans="2:26" x14ac:dyDescent="0.35">
      <c r="B1977" vm="13962">
        <f ca="1"/>
        <v>45062</v>
      </c>
      <c r="C1977" vm="13963">
        <f ca="1"/>
        <v>687</v>
      </c>
      <c r="E1977" vm="10182">
        <f ca="1"/>
        <v>108.45</v>
      </c>
      <c r="F1977" vm="13913">
        <f ca="1"/>
        <v>81.599999999999994</v>
      </c>
      <c r="G1977" vm="13402">
        <f ca="1"/>
        <v>310.55</v>
      </c>
      <c r="H1977" vm="13907">
        <f ca="1"/>
        <v>44.25</v>
      </c>
      <c r="J1977" vm="12401">
        <f ca="1"/>
        <v>395.95</v>
      </c>
      <c r="K1977" vm="13964">
        <f ca="1"/>
        <v>521.15</v>
      </c>
      <c r="L1977" vm="5218">
        <f ca="1"/>
        <v>279.85000000000002</v>
      </c>
      <c r="M1977" s="19" vm="13965">
        <f ca="1"/>
        <v>18129.95</v>
      </c>
      <c r="N1977" s="16">
        <f t="shared" ca="1" si="403"/>
        <v>-1.0209711798768874E-2</v>
      </c>
      <c r="O1977" s="16">
        <f t="shared" ca="1" si="402"/>
        <v>7.4040134625112577E-3</v>
      </c>
      <c r="P1977" s="16">
        <f t="shared" ca="1" si="404"/>
        <v>7.4040134625112577E-3</v>
      </c>
      <c r="Q1977" s="16">
        <f t="shared" ca="1" si="405"/>
        <v>1.4193388531669073E-2</v>
      </c>
      <c r="R1977" s="16">
        <f t="shared" ca="1" si="406"/>
        <v>2.7408320261549175E-3</v>
      </c>
      <c r="S1977" s="16">
        <f t="shared" ca="1" si="414"/>
        <v>-5.4152893498501048E-3</v>
      </c>
      <c r="T1977" s="16">
        <f t="shared" ca="1" si="407"/>
        <v>-1.8441587274250909E-2</v>
      </c>
      <c r="U1977" s="16">
        <f t="shared" ca="1" si="408"/>
        <v>9.6948694715550694E-3</v>
      </c>
      <c r="V1977" s="16">
        <f t="shared" ca="1" si="409"/>
        <v>9.6948694715550694E-3</v>
      </c>
      <c r="W1977" s="16">
        <f t="shared" ca="1" si="410"/>
        <v>9.1744373875551656E-3</v>
      </c>
      <c r="X1977" s="16">
        <f t="shared" ca="1" si="411"/>
        <v>8.7802143123164884E-3</v>
      </c>
      <c r="Y1977" s="16">
        <f t="shared" ca="1" si="412"/>
        <v>0</v>
      </c>
      <c r="Z1977" s="16">
        <f t="shared" ca="1" si="413"/>
        <v>0</v>
      </c>
    </row>
    <row r="1978" spans="2:26" x14ac:dyDescent="0.35">
      <c r="B1978" vm="13966">
        <f ca="1"/>
        <v>45063</v>
      </c>
      <c r="C1978" vm="1309">
        <f ca="1"/>
        <v>684.6</v>
      </c>
      <c r="E1978" vm="13967">
        <f ca="1"/>
        <v>108.25</v>
      </c>
      <c r="F1978" vm="1353">
        <f ca="1"/>
        <v>82.25</v>
      </c>
      <c r="G1978" vm="5790">
        <f ca="1"/>
        <v>312.35000000000002</v>
      </c>
      <c r="H1978" vm="12811">
        <f ca="1"/>
        <v>44.3</v>
      </c>
      <c r="J1978" vm="13968">
        <f ca="1"/>
        <v>402.55</v>
      </c>
      <c r="K1978" vm="10812">
        <f ca="1"/>
        <v>515.5</v>
      </c>
      <c r="L1978" vm="5702">
        <f ca="1"/>
        <v>279.45</v>
      </c>
      <c r="M1978" s="19" vm="13969">
        <f ca="1"/>
        <v>18203.400000000001</v>
      </c>
      <c r="N1978" s="16">
        <f t="shared" ca="1" si="403"/>
        <v>-3.4995661262643253E-3</v>
      </c>
      <c r="O1978" s="16">
        <f t="shared" ca="1" si="402"/>
        <v>-1.8458703902841504E-3</v>
      </c>
      <c r="P1978" s="16">
        <f t="shared" ca="1" si="404"/>
        <v>-1.8458703902841504E-3</v>
      </c>
      <c r="Q1978" s="16">
        <f t="shared" ca="1" si="405"/>
        <v>7.9341276754200298E-3</v>
      </c>
      <c r="R1978" s="16">
        <f t="shared" ca="1" si="406"/>
        <v>5.77943493426686E-3</v>
      </c>
      <c r="S1978" s="16">
        <f t="shared" ca="1" si="414"/>
        <v>1.6531372089568317E-2</v>
      </c>
      <c r="T1978" s="16">
        <f t="shared" ca="1" si="407"/>
        <v>-1.0900604728316587E-2</v>
      </c>
      <c r="U1978" s="16">
        <f t="shared" ca="1" si="408"/>
        <v>-1.4303596216615015E-3</v>
      </c>
      <c r="V1978" s="16">
        <f t="shared" ca="1" si="409"/>
        <v>-1.4303596216615015E-3</v>
      </c>
      <c r="W1978" s="16">
        <f t="shared" ca="1" si="410"/>
        <v>-9.9857416798905313E-4</v>
      </c>
      <c r="X1978" s="16">
        <f t="shared" ca="1" si="411"/>
        <v>0</v>
      </c>
      <c r="Y1978" s="16">
        <f t="shared" ca="1" si="412"/>
        <v>1.3927972432277304E-3</v>
      </c>
      <c r="Z1978" s="16">
        <f t="shared" ca="1" si="413"/>
        <v>1.5577782338183749E-3</v>
      </c>
    </row>
    <row r="1979" spans="2:26" x14ac:dyDescent="0.35">
      <c r="B1979" vm="13970">
        <f ca="1"/>
        <v>45064</v>
      </c>
      <c r="C1979" vm="13971">
        <f ca="1"/>
        <v>664.95</v>
      </c>
      <c r="E1979" vm="13972">
        <f ca="1"/>
        <v>107.8</v>
      </c>
      <c r="F1979" vm="13973">
        <f ca="1"/>
        <v>81.650000000000006</v>
      </c>
      <c r="G1979" vm="814">
        <f ca="1"/>
        <v>310.3</v>
      </c>
      <c r="H1979" vm="9567">
        <f ca="1"/>
        <v>44.05</v>
      </c>
      <c r="J1979" vm="6234">
        <f ca="1"/>
        <v>395.85</v>
      </c>
      <c r="K1979" vm="13974">
        <f ca="1"/>
        <v>508.45</v>
      </c>
      <c r="L1979" vm="7611">
        <f ca="1"/>
        <v>278.55</v>
      </c>
      <c r="M1979" s="19" vm="13975">
        <f ca="1"/>
        <v>18314.400000000001</v>
      </c>
      <c r="N1979" s="16">
        <f t="shared" ca="1" si="403"/>
        <v>-2.9122876236912707E-2</v>
      </c>
      <c r="O1979" s="16">
        <f t="shared" ca="1" si="402"/>
        <v>-4.1657084077025008E-3</v>
      </c>
      <c r="P1979" s="16">
        <f t="shared" ca="1" si="404"/>
        <v>-4.1657084077025008E-3</v>
      </c>
      <c r="Q1979" s="16">
        <f t="shared" ca="1" si="405"/>
        <v>-7.321570229007133E-3</v>
      </c>
      <c r="R1979" s="16">
        <f t="shared" ca="1" si="406"/>
        <v>-6.584782485244388E-3</v>
      </c>
      <c r="S1979" s="16">
        <f t="shared" ca="1" si="414"/>
        <v>-1.6783961128546913E-2</v>
      </c>
      <c r="T1979" s="16">
        <f t="shared" ca="1" si="407"/>
        <v>-1.377042121986817E-2</v>
      </c>
      <c r="U1979" s="16">
        <f t="shared" ca="1" si="408"/>
        <v>-3.2258092488825657E-3</v>
      </c>
      <c r="V1979" s="16">
        <f t="shared" ca="1" si="409"/>
        <v>-3.2258092488825657E-3</v>
      </c>
      <c r="W1979" s="16">
        <f t="shared" ca="1" si="410"/>
        <v>-3.728719817199893E-3</v>
      </c>
      <c r="X1979" s="16">
        <f t="shared" ca="1" si="411"/>
        <v>0</v>
      </c>
      <c r="Y1979" s="16">
        <f t="shared" ca="1" si="412"/>
        <v>4.1229428924385702E-3</v>
      </c>
      <c r="Z1979" s="16">
        <f t="shared" ca="1" si="413"/>
        <v>4.2879238830292148E-3</v>
      </c>
    </row>
    <row r="1980" spans="2:26" x14ac:dyDescent="0.35">
      <c r="B1980" vm="13976">
        <f ca="1"/>
        <v>45065</v>
      </c>
      <c r="C1980" vm="11867">
        <f ca="1"/>
        <v>688.1</v>
      </c>
      <c r="E1980" vm="10051">
        <f ca="1"/>
        <v>107</v>
      </c>
      <c r="F1980" vm="13977">
        <f ca="1"/>
        <v>80.05</v>
      </c>
      <c r="G1980" vm="13978">
        <f ca="1"/>
        <v>308.35000000000002</v>
      </c>
      <c r="H1980" vm="9421">
        <f ca="1"/>
        <v>44.1</v>
      </c>
      <c r="J1980" vm="6234">
        <f ca="1"/>
        <v>395.85</v>
      </c>
      <c r="K1980" vm="13979">
        <f ca="1"/>
        <v>524.95000000000005</v>
      </c>
      <c r="L1980" vm="4532">
        <f ca="1"/>
        <v>281.95</v>
      </c>
      <c r="M1980" s="19" vm="13980">
        <f ca="1"/>
        <v>18348</v>
      </c>
      <c r="N1980" s="16">
        <f t="shared" ca="1" si="403"/>
        <v>3.4222326349261888E-2</v>
      </c>
      <c r="O1980" s="16">
        <f t="shared" ca="1" si="402"/>
        <v>-7.4488240129906248E-3</v>
      </c>
      <c r="P1980" s="16">
        <f t="shared" ca="1" si="404"/>
        <v>-7.4488240129906248E-3</v>
      </c>
      <c r="Q1980" s="16">
        <f t="shared" ca="1" si="405"/>
        <v>-1.9790379973750532E-2</v>
      </c>
      <c r="R1980" s="16">
        <f t="shared" ca="1" si="406"/>
        <v>-6.3040700168326301E-3</v>
      </c>
      <c r="S1980" s="16">
        <f t="shared" ca="1" si="414"/>
        <v>0</v>
      </c>
      <c r="T1980" s="16">
        <f t="shared" ca="1" si="407"/>
        <v>3.193613772380402E-2</v>
      </c>
      <c r="U1980" s="16">
        <f t="shared" ca="1" si="408"/>
        <v>1.2132173786366648E-2</v>
      </c>
      <c r="V1980" s="16">
        <f t="shared" ca="1" si="409"/>
        <v>1.2132173786366648E-2</v>
      </c>
      <c r="W1980" s="16">
        <f t="shared" ca="1" si="410"/>
        <v>1.0981005969279485E-2</v>
      </c>
      <c r="X1980" s="16">
        <f t="shared" ca="1" si="411"/>
        <v>1.0586782894040808E-2</v>
      </c>
      <c r="Y1980" s="16">
        <f t="shared" ca="1" si="412"/>
        <v>0</v>
      </c>
      <c r="Z1980" s="16">
        <f t="shared" ca="1" si="413"/>
        <v>0</v>
      </c>
    </row>
    <row r="1981" spans="2:26" x14ac:dyDescent="0.35">
      <c r="B1981" vm="13981">
        <f ca="1"/>
        <v>45068</v>
      </c>
      <c r="C1981" vm="13982">
        <f ca="1"/>
        <v>729.7</v>
      </c>
      <c r="E1981" vm="13983">
        <f ca="1"/>
        <v>110.45</v>
      </c>
      <c r="F1981" vm="2696">
        <f ca="1"/>
        <v>79.3</v>
      </c>
      <c r="G1981" vm="6484">
        <f ca="1"/>
        <v>308.7</v>
      </c>
      <c r="H1981" vm="10117">
        <f ca="1"/>
        <v>43.55</v>
      </c>
      <c r="J1981" vm="13984">
        <f ca="1"/>
        <v>397.75</v>
      </c>
      <c r="K1981" vm="13985">
        <f ca="1"/>
        <v>522.5</v>
      </c>
      <c r="L1981" vm="3904">
        <f ca="1"/>
        <v>287.5</v>
      </c>
      <c r="M1981" s="19" vm="13986">
        <f ca="1"/>
        <v>18285.400000000001</v>
      </c>
      <c r="N1981" s="16">
        <f t="shared" ca="1" si="403"/>
        <v>5.869931456314019E-2</v>
      </c>
      <c r="O1981" s="16">
        <f t="shared" ca="1" si="402"/>
        <v>3.1734095404220057E-2</v>
      </c>
      <c r="P1981" s="16">
        <f t="shared" ca="1" si="404"/>
        <v>3.1734095404220057E-2</v>
      </c>
      <c r="Q1981" s="16">
        <f t="shared" ca="1" si="405"/>
        <v>-9.4133108019213447E-3</v>
      </c>
      <c r="R1981" s="16">
        <f t="shared" ca="1" si="406"/>
        <v>1.1344300706116E-3</v>
      </c>
      <c r="S1981" s="16">
        <f t="shared" ca="1" si="414"/>
        <v>4.7883156004534426E-3</v>
      </c>
      <c r="T1981" s="16">
        <f t="shared" ca="1" si="407"/>
        <v>-4.6780361219843532E-3</v>
      </c>
      <c r="U1981" s="16">
        <f t="shared" ca="1" si="408"/>
        <v>1.9493109984214042E-2</v>
      </c>
      <c r="V1981" s="16">
        <f t="shared" ca="1" si="409"/>
        <v>1.9493109984214042E-2</v>
      </c>
      <c r="W1981" s="16">
        <f t="shared" ca="1" si="410"/>
        <v>1.8751169090443807E-2</v>
      </c>
      <c r="X1981" s="16">
        <f t="shared" ca="1" si="411"/>
        <v>1.8356946015205131E-2</v>
      </c>
      <c r="Y1981" s="16">
        <f t="shared" ca="1" si="412"/>
        <v>0</v>
      </c>
      <c r="Z1981" s="16">
        <f t="shared" ca="1" si="413"/>
        <v>0</v>
      </c>
    </row>
    <row r="1982" spans="2:26" x14ac:dyDescent="0.35">
      <c r="B1982" vm="13987">
        <f ca="1"/>
        <v>45069</v>
      </c>
      <c r="C1982" vm="13988">
        <f ca="1"/>
        <v>734.05</v>
      </c>
      <c r="E1982" vm="956">
        <f ca="1"/>
        <v>107.9</v>
      </c>
      <c r="F1982" vm="9850">
        <f ca="1"/>
        <v>80.45</v>
      </c>
      <c r="G1982" vm="13989">
        <f ca="1"/>
        <v>307.55</v>
      </c>
      <c r="H1982" vm="9437">
        <f ca="1"/>
        <v>43.15</v>
      </c>
      <c r="J1982" vm="13990">
        <f ca="1"/>
        <v>407.8</v>
      </c>
      <c r="K1982" vm="13991">
        <f ca="1"/>
        <v>528.5</v>
      </c>
      <c r="L1982" vm="6569">
        <f ca="1"/>
        <v>288.35000000000002</v>
      </c>
      <c r="M1982" s="19" vm="13992">
        <f ca="1"/>
        <v>18321.150000000001</v>
      </c>
      <c r="N1982" s="16">
        <f t="shared" ca="1" si="403"/>
        <v>5.9436554138949027E-3</v>
      </c>
      <c r="O1982" s="16">
        <f t="shared" ca="1" si="402"/>
        <v>-2.3358057602037175E-2</v>
      </c>
      <c r="P1982" s="16">
        <f t="shared" ca="1" si="404"/>
        <v>-2.3358057602037175E-2</v>
      </c>
      <c r="Q1982" s="16">
        <f t="shared" ca="1" si="405"/>
        <v>1.4397744797589989E-2</v>
      </c>
      <c r="R1982" s="16">
        <f t="shared" ca="1" si="406"/>
        <v>-3.7322558537363137E-3</v>
      </c>
      <c r="S1982" s="16">
        <f t="shared" ca="1" si="414"/>
        <v>2.4953190922458558E-2</v>
      </c>
      <c r="T1982" s="16">
        <f t="shared" ca="1" si="407"/>
        <v>1.1417821471326271E-2</v>
      </c>
      <c r="U1982" s="16">
        <f t="shared" ca="1" si="408"/>
        <v>2.9521598240165887E-3</v>
      </c>
      <c r="V1982" s="16">
        <f t="shared" ca="1" si="409"/>
        <v>2.9521598240165887E-3</v>
      </c>
      <c r="W1982" s="16">
        <f t="shared" ca="1" si="410"/>
        <v>2.6681446236863525E-3</v>
      </c>
      <c r="X1982" s="16">
        <f t="shared" ca="1" si="411"/>
        <v>2.2739215484476752E-3</v>
      </c>
      <c r="Y1982" s="16">
        <f t="shared" ca="1" si="412"/>
        <v>0</v>
      </c>
      <c r="Z1982" s="16">
        <f t="shared" ca="1" si="413"/>
        <v>0</v>
      </c>
    </row>
    <row r="1983" spans="2:26" x14ac:dyDescent="0.35">
      <c r="B1983" vm="13993">
        <f ca="1"/>
        <v>45070</v>
      </c>
      <c r="C1983" vm="13994">
        <f ca="1"/>
        <v>718.25</v>
      </c>
      <c r="E1983" vm="13995">
        <f ca="1"/>
        <v>108.8</v>
      </c>
      <c r="F1983" vm="13564">
        <f ca="1"/>
        <v>80</v>
      </c>
      <c r="G1983" vm="13321">
        <f ca="1"/>
        <v>306.55</v>
      </c>
      <c r="H1983" vm="10932">
        <f ca="1"/>
        <v>43</v>
      </c>
      <c r="J1983" vm="13996">
        <f ca="1"/>
        <v>399.7</v>
      </c>
      <c r="K1983" vm="13997">
        <f ca="1"/>
        <v>520.20000000000005</v>
      </c>
      <c r="L1983" vm="5972">
        <f ca="1"/>
        <v>291.35000000000002</v>
      </c>
      <c r="M1983" s="19" vm="13998">
        <f ca="1"/>
        <v>18499.349999999999</v>
      </c>
      <c r="N1983" s="16">
        <f t="shared" ca="1" si="403"/>
        <v>-2.1759448326070387E-2</v>
      </c>
      <c r="O1983" s="16">
        <f t="shared" ca="1" si="402"/>
        <v>8.3064621577532104E-3</v>
      </c>
      <c r="P1983" s="16">
        <f t="shared" ca="1" si="404"/>
        <v>8.3064621577532104E-3</v>
      </c>
      <c r="Q1983" s="16">
        <f t="shared" ca="1" si="405"/>
        <v>-5.6092387645105936E-3</v>
      </c>
      <c r="R1983" s="16">
        <f t="shared" ca="1" si="406"/>
        <v>-3.2568014456803279E-3</v>
      </c>
      <c r="S1983" s="16">
        <f t="shared" ca="1" si="414"/>
        <v>-2.0062592423077039E-2</v>
      </c>
      <c r="T1983" s="16">
        <f t="shared" ca="1" si="407"/>
        <v>-1.5829452295741064E-2</v>
      </c>
      <c r="U1983" s="16">
        <f t="shared" ca="1" si="408"/>
        <v>1.0350273527661664E-2</v>
      </c>
      <c r="V1983" s="16">
        <f t="shared" ca="1" si="409"/>
        <v>1.0350273527661664E-2</v>
      </c>
      <c r="W1983" s="16">
        <f t="shared" ca="1" si="410"/>
        <v>9.1281093254929162E-3</v>
      </c>
      <c r="X1983" s="16">
        <f t="shared" ca="1" si="411"/>
        <v>8.7338862502542389E-3</v>
      </c>
      <c r="Y1983" s="16">
        <f t="shared" ca="1" si="412"/>
        <v>0</v>
      </c>
      <c r="Z1983" s="16">
        <f t="shared" ca="1" si="413"/>
        <v>0</v>
      </c>
    </row>
    <row r="1984" spans="2:26" x14ac:dyDescent="0.35">
      <c r="B1984" vm="13999">
        <f ca="1"/>
        <v>45071</v>
      </c>
      <c r="C1984" vm="14000">
        <f ca="1"/>
        <v>724.5</v>
      </c>
      <c r="E1984" vm="14001">
        <f ca="1"/>
        <v>109.6</v>
      </c>
      <c r="F1984" vm="14002">
        <f ca="1"/>
        <v>81.900000000000006</v>
      </c>
      <c r="G1984" vm="13511">
        <f ca="1"/>
        <v>304.89999999999998</v>
      </c>
      <c r="H1984" vm="13353">
        <f ca="1"/>
        <v>42.7</v>
      </c>
      <c r="J1984" vm="6220">
        <f ca="1"/>
        <v>400.3</v>
      </c>
      <c r="K1984" vm="3967">
        <f ca="1"/>
        <v>514.85</v>
      </c>
      <c r="L1984" vm="14003">
        <f ca="1"/>
        <v>295.8</v>
      </c>
      <c r="M1984" s="19" vm="14004">
        <f ca="1"/>
        <v>18598.650000000001</v>
      </c>
      <c r="N1984" s="16">
        <f t="shared" ca="1" si="403"/>
        <v>8.6640639013380368E-3</v>
      </c>
      <c r="O1984" s="16">
        <f t="shared" ca="1" si="402"/>
        <v>7.3260400920728812E-3</v>
      </c>
      <c r="P1984" s="16">
        <f t="shared" ca="1" si="404"/>
        <v>7.3260400920728812E-3</v>
      </c>
      <c r="Q1984" s="16">
        <f t="shared" ca="1" si="405"/>
        <v>2.3472356185142283E-2</v>
      </c>
      <c r="R1984" s="16">
        <f t="shared" ca="1" si="406"/>
        <v>-5.3970202144879298E-3</v>
      </c>
      <c r="S1984" s="16">
        <f t="shared" ca="1" si="414"/>
        <v>1.5000002812501404E-3</v>
      </c>
      <c r="T1984" s="16">
        <f t="shared" ca="1" si="407"/>
        <v>-1.0337756911791354E-2</v>
      </c>
      <c r="U1984" s="16">
        <f t="shared" ca="1" si="408"/>
        <v>1.5158256687616096E-2</v>
      </c>
      <c r="V1984" s="16">
        <f t="shared" ca="1" si="409"/>
        <v>1.5158256687616096E-2</v>
      </c>
      <c r="W1984" s="16">
        <f t="shared" ca="1" si="410"/>
        <v>1.4176192310697082E-2</v>
      </c>
      <c r="X1984" s="16">
        <f t="shared" ca="1" si="411"/>
        <v>1.3781969235458404E-2</v>
      </c>
      <c r="Y1984" s="16">
        <f t="shared" ca="1" si="412"/>
        <v>0</v>
      </c>
      <c r="Z1984" s="16">
        <f t="shared" ca="1" si="413"/>
        <v>0</v>
      </c>
    </row>
    <row r="1985" spans="2:26" x14ac:dyDescent="0.35">
      <c r="B1985" vm="14005">
        <f ca="1"/>
        <v>45072</v>
      </c>
      <c r="C1985" vm="14006">
        <f ca="1"/>
        <v>726.85</v>
      </c>
      <c r="E1985" vm="2304">
        <f ca="1"/>
        <v>110.7</v>
      </c>
      <c r="F1985" vm="7380">
        <f ca="1"/>
        <v>78.95</v>
      </c>
      <c r="G1985" vm="6967">
        <f ca="1"/>
        <v>305.60000000000002</v>
      </c>
      <c r="H1985" vm="10957">
        <f ca="1"/>
        <v>42.95</v>
      </c>
      <c r="J1985" vm="9195">
        <f ca="1"/>
        <v>396.1</v>
      </c>
      <c r="K1985" vm="14007">
        <f ca="1"/>
        <v>518.45000000000005</v>
      </c>
      <c r="L1985" vm="11012">
        <f ca="1"/>
        <v>297.64999999999998</v>
      </c>
      <c r="M1985" s="19" vm="14008">
        <f ca="1"/>
        <v>18633.849999999999</v>
      </c>
      <c r="N1985" s="16">
        <f t="shared" ca="1" si="403"/>
        <v>3.2383671115968544E-3</v>
      </c>
      <c r="O1985" s="16">
        <f t="shared" ca="1" si="402"/>
        <v>9.9864652006760365E-3</v>
      </c>
      <c r="P1985" s="16">
        <f t="shared" ca="1" si="404"/>
        <v>9.9864652006760365E-3</v>
      </c>
      <c r="Q1985" s="16">
        <f t="shared" ca="1" si="405"/>
        <v>-3.6684250157372623E-2</v>
      </c>
      <c r="R1985" s="16">
        <f t="shared" ca="1" si="406"/>
        <v>2.2932032981565213E-3</v>
      </c>
      <c r="S1985" s="16">
        <f t="shared" ca="1" si="414"/>
        <v>-1.0547561370656888E-2</v>
      </c>
      <c r="T1985" s="16">
        <f t="shared" ca="1" si="407"/>
        <v>6.9679949015272764E-3</v>
      </c>
      <c r="U1985" s="16">
        <f t="shared" ca="1" si="408"/>
        <v>6.2347493226996425E-3</v>
      </c>
      <c r="V1985" s="16">
        <f t="shared" ca="1" si="409"/>
        <v>6.2347493226996425E-3</v>
      </c>
      <c r="W1985" s="16">
        <f t="shared" ca="1" si="410"/>
        <v>5.484664090224035E-3</v>
      </c>
      <c r="X1985" s="16">
        <f t="shared" ca="1" si="411"/>
        <v>5.0904410149853578E-3</v>
      </c>
      <c r="Y1985" s="16">
        <f t="shared" ca="1" si="412"/>
        <v>0</v>
      </c>
      <c r="Z1985" s="16">
        <f t="shared" ca="1" si="413"/>
        <v>0</v>
      </c>
    </row>
    <row r="1986" spans="2:26" x14ac:dyDescent="0.35">
      <c r="B1986" vm="14009">
        <f ca="1"/>
        <v>45075</v>
      </c>
      <c r="C1986" vm="14010">
        <f ca="1"/>
        <v>737.5</v>
      </c>
      <c r="E1986" vm="1271">
        <f ca="1"/>
        <v>111.45</v>
      </c>
      <c r="F1986" vm="6848">
        <f ca="1"/>
        <v>83</v>
      </c>
      <c r="G1986" vm="14011">
        <f ca="1"/>
        <v>306.7</v>
      </c>
      <c r="H1986" vm="13300">
        <f ca="1"/>
        <v>42.9</v>
      </c>
      <c r="J1986" vm="7308">
        <f ca="1"/>
        <v>384.5</v>
      </c>
      <c r="K1986" vm="14012">
        <f ca="1"/>
        <v>521.45000000000005</v>
      </c>
      <c r="L1986" vm="14013">
        <f ca="1"/>
        <v>300.35000000000002</v>
      </c>
      <c r="M1986" s="19" vm="14014">
        <f ca="1"/>
        <v>18534.400000000001</v>
      </c>
      <c r="N1986" s="16">
        <f t="shared" ca="1" si="403"/>
        <v>1.4545959341640968E-2</v>
      </c>
      <c r="O1986" s="16">
        <f t="shared" ca="1" si="402"/>
        <v>6.7522201172866506E-3</v>
      </c>
      <c r="P1986" s="16">
        <f t="shared" ca="1" si="404"/>
        <v>6.7522201172866506E-3</v>
      </c>
      <c r="Q1986" s="16">
        <f t="shared" ca="1" si="405"/>
        <v>5.0025867094946767E-2</v>
      </c>
      <c r="R1986" s="16">
        <f t="shared" ca="1" si="406"/>
        <v>3.593013827840265E-3</v>
      </c>
      <c r="S1986" s="16">
        <f t="shared" ca="1" si="414"/>
        <v>-2.9722915682172408E-2</v>
      </c>
      <c r="T1986" s="16">
        <f t="shared" ca="1" si="407"/>
        <v>5.7698015629346934E-3</v>
      </c>
      <c r="U1986" s="16">
        <f t="shared" ca="1" si="408"/>
        <v>9.0301616967714219E-3</v>
      </c>
      <c r="V1986" s="16">
        <f t="shared" ca="1" si="409"/>
        <v>9.0301616967714219E-3</v>
      </c>
      <c r="W1986" s="16">
        <f t="shared" ca="1" si="410"/>
        <v>9.3058113101674167E-3</v>
      </c>
      <c r="X1986" s="16">
        <f t="shared" ca="1" si="411"/>
        <v>8.9115882349287395E-3</v>
      </c>
      <c r="Y1986" s="16">
        <f t="shared" ca="1" si="412"/>
        <v>0</v>
      </c>
      <c r="Z1986" s="16">
        <f t="shared" ca="1" si="413"/>
        <v>0</v>
      </c>
    </row>
    <row r="1987" spans="2:26" x14ac:dyDescent="0.35">
      <c r="B1987" vm="14015">
        <f ca="1"/>
        <v>45076</v>
      </c>
      <c r="C1987" vm="13988">
        <f ca="1"/>
        <v>734.05</v>
      </c>
      <c r="E1987" vm="10079">
        <f ca="1"/>
        <v>111.25</v>
      </c>
      <c r="F1987" vm="14016">
        <f ca="1"/>
        <v>82.05</v>
      </c>
      <c r="G1987" vm="130">
        <f ca="1"/>
        <v>306.64999999999998</v>
      </c>
      <c r="H1987" vm="13312">
        <f ca="1"/>
        <v>43.8</v>
      </c>
      <c r="J1987" vm="9257">
        <f ca="1"/>
        <v>390.45</v>
      </c>
      <c r="K1987" vm="14017">
        <f ca="1"/>
        <v>518.79999999999995</v>
      </c>
      <c r="L1987" vm="13019">
        <f ca="1"/>
        <v>285.60000000000002</v>
      </c>
      <c r="M1987" s="19" vm="14018">
        <f ca="1"/>
        <v>18487.75</v>
      </c>
      <c r="N1987" s="16">
        <f t="shared" ca="1" si="403"/>
        <v>-4.6889420285056542E-3</v>
      </c>
      <c r="O1987" s="16">
        <f t="shared" ref="O1987:O2050" ca="1" si="415">LN(E1987/E1986)</f>
        <v>-1.7961387855282989E-3</v>
      </c>
      <c r="P1987" s="16">
        <f t="shared" ca="1" si="404"/>
        <v>-1.7961387855282989E-3</v>
      </c>
      <c r="Q1987" s="16">
        <f t="shared" ca="1" si="405"/>
        <v>-1.1511790260498096E-2</v>
      </c>
      <c r="R1987" s="16">
        <f t="shared" ca="1" si="406"/>
        <v>-1.63039048213153E-4</v>
      </c>
      <c r="S1987" s="16">
        <f t="shared" ca="1" si="414"/>
        <v>1.5356131162985488E-2</v>
      </c>
      <c r="T1987" s="16">
        <f t="shared" ca="1" si="407"/>
        <v>-5.0949401249331967E-3</v>
      </c>
      <c r="U1987" s="16">
        <f t="shared" ca="1" si="408"/>
        <v>-5.0356230830741165E-2</v>
      </c>
      <c r="V1987" s="16">
        <f t="shared" ca="1" si="409"/>
        <v>-5.0356230830741165E-2</v>
      </c>
      <c r="W1987" s="16">
        <f t="shared" ca="1" si="410"/>
        <v>-4.6654223405334448E-2</v>
      </c>
      <c r="X1987" s="16">
        <f t="shared" ca="1" si="411"/>
        <v>0</v>
      </c>
      <c r="Y1987" s="16">
        <f t="shared" ca="1" si="412"/>
        <v>4.7048446480573124E-2</v>
      </c>
      <c r="Z1987" s="16">
        <f t="shared" ca="1" si="413"/>
        <v>4.721342747116377E-2</v>
      </c>
    </row>
    <row r="1988" spans="2:26" x14ac:dyDescent="0.35">
      <c r="B1988" vm="14019">
        <f ca="1"/>
        <v>45077</v>
      </c>
      <c r="C1988" vm="12181">
        <f ca="1"/>
        <v>738.85</v>
      </c>
      <c r="E1988" vm="9973">
        <f ca="1"/>
        <v>112.15</v>
      </c>
      <c r="F1988" vm="14002">
        <f ca="1"/>
        <v>81.900000000000006</v>
      </c>
      <c r="G1988" vm="6228">
        <f ca="1"/>
        <v>306</v>
      </c>
      <c r="H1988" vm="9448">
        <f ca="1"/>
        <v>43.45</v>
      </c>
      <c r="J1988" vm="6838">
        <f ca="1"/>
        <v>377.85</v>
      </c>
      <c r="K1988" vm="3315">
        <f ca="1"/>
        <v>526.29999999999995</v>
      </c>
      <c r="L1988" vm="14020">
        <f ca="1"/>
        <v>278.3</v>
      </c>
      <c r="M1988" s="19" vm="14021">
        <f ca="1"/>
        <v>18534.099999999999</v>
      </c>
      <c r="N1988" s="16">
        <f t="shared" ca="1" si="403"/>
        <v>6.5177771641737152E-3</v>
      </c>
      <c r="O1988" s="16">
        <f t="shared" ca="1" si="415"/>
        <v>8.0573399198678904E-3</v>
      </c>
      <c r="P1988" s="16">
        <f t="shared" ca="1" si="404"/>
        <v>8.0573399198678904E-3</v>
      </c>
      <c r="Q1988" s="16">
        <f t="shared" ca="1" si="405"/>
        <v>-1.829826677076005E-3</v>
      </c>
      <c r="R1988" s="16">
        <f t="shared" ca="1" si="406"/>
        <v>-2.1219301196119217E-3</v>
      </c>
      <c r="S1988" s="16">
        <f t="shared" ca="1" si="414"/>
        <v>-3.2802628641955038E-2</v>
      </c>
      <c r="T1988" s="16">
        <f t="shared" ca="1" si="407"/>
        <v>1.4352939917444433E-2</v>
      </c>
      <c r="U1988" s="16">
        <f t="shared" ca="1" si="408"/>
        <v>-2.5892561933584246E-2</v>
      </c>
      <c r="V1988" s="16">
        <f t="shared" ca="1" si="409"/>
        <v>-2.5892561933584246E-2</v>
      </c>
      <c r="W1988" s="16">
        <f t="shared" ca="1" si="410"/>
        <v>-2.3899894529738713E-2</v>
      </c>
      <c r="X1988" s="16">
        <f t="shared" ca="1" si="411"/>
        <v>0</v>
      </c>
      <c r="Y1988" s="16">
        <f t="shared" ca="1" si="412"/>
        <v>2.4294117604977388E-2</v>
      </c>
      <c r="Z1988" s="16">
        <f t="shared" ca="1" si="413"/>
        <v>2.4459098595568034E-2</v>
      </c>
    </row>
    <row r="1989" spans="2:26" x14ac:dyDescent="0.35">
      <c r="B1989" vm="14022">
        <f ca="1"/>
        <v>45078</v>
      </c>
      <c r="C1989" vm="14023">
        <f ca="1"/>
        <v>732.05</v>
      </c>
      <c r="E1989" vm="1163">
        <f ca="1"/>
        <v>112.9</v>
      </c>
      <c r="F1989" vm="14024">
        <f ca="1"/>
        <v>82</v>
      </c>
      <c r="G1989" vm="12697">
        <f ca="1"/>
        <v>305.64999999999998</v>
      </c>
      <c r="H1989" vm="9448">
        <f ca="1"/>
        <v>43.45</v>
      </c>
      <c r="J1989" vm="6587">
        <f ca="1"/>
        <v>387.25</v>
      </c>
      <c r="K1989" vm="14025">
        <f ca="1"/>
        <v>535.20000000000005</v>
      </c>
      <c r="L1989" vm="6994">
        <f ca="1"/>
        <v>278.10000000000002</v>
      </c>
      <c r="M1989" s="19" vm="14026">
        <f ca="1"/>
        <v>18593.849999999999</v>
      </c>
      <c r="N1989" s="16">
        <f t="shared" ca="1" si="403"/>
        <v>-9.2461057101518498E-3</v>
      </c>
      <c r="O1989" s="16">
        <f t="shared" ca="1" si="415"/>
        <v>6.6652101893990194E-3</v>
      </c>
      <c r="P1989" s="16">
        <f t="shared" ca="1" si="404"/>
        <v>6.6652101893990194E-3</v>
      </c>
      <c r="Q1989" s="16">
        <f t="shared" ca="1" si="405"/>
        <v>1.220256405229369E-3</v>
      </c>
      <c r="R1989" s="16">
        <f t="shared" ca="1" si="406"/>
        <v>-1.1444454776464729E-3</v>
      </c>
      <c r="S1989" s="16">
        <f t="shared" ca="1" si="414"/>
        <v>2.4573187830249029E-2</v>
      </c>
      <c r="T1989" s="16">
        <f t="shared" ca="1" si="407"/>
        <v>1.6769116454285551E-2</v>
      </c>
      <c r="U1989" s="16">
        <f t="shared" ca="1" si="408"/>
        <v>-7.189072919258591E-4</v>
      </c>
      <c r="V1989" s="16">
        <f t="shared" ca="1" si="409"/>
        <v>-7.189072919258591E-4</v>
      </c>
      <c r="W1989" s="16">
        <f t="shared" ca="1" si="410"/>
        <v>-7.0259905243418767E-4</v>
      </c>
      <c r="X1989" s="16">
        <f t="shared" ca="1" si="411"/>
        <v>0</v>
      </c>
      <c r="Y1989" s="16">
        <f t="shared" ca="1" si="412"/>
        <v>1.0968221276728648E-3</v>
      </c>
      <c r="Z1989" s="16">
        <f t="shared" ca="1" si="413"/>
        <v>1.2618031182635094E-3</v>
      </c>
    </row>
    <row r="1990" spans="2:26" x14ac:dyDescent="0.35">
      <c r="B1990" vm="14027">
        <f ca="1"/>
        <v>45079</v>
      </c>
      <c r="C1990" vm="12147">
        <f ca="1"/>
        <v>736.6</v>
      </c>
      <c r="E1990" vm="14028">
        <f ca="1"/>
        <v>113.3</v>
      </c>
      <c r="F1990" vm="3888">
        <f ca="1"/>
        <v>83.2</v>
      </c>
      <c r="G1990" vm="4301">
        <f ca="1"/>
        <v>306.5</v>
      </c>
      <c r="H1990" vm="9482">
        <f ca="1"/>
        <v>43.2</v>
      </c>
      <c r="J1990" vm="14029">
        <f ca="1"/>
        <v>386.45</v>
      </c>
      <c r="K1990" vm="14030">
        <f ca="1"/>
        <v>535.9</v>
      </c>
      <c r="L1990" vm="5347">
        <f ca="1"/>
        <v>280.10000000000002</v>
      </c>
      <c r="M1990" s="19" vm="14031">
        <f ca="1"/>
        <v>18599</v>
      </c>
      <c r="N1990" s="16">
        <f t="shared" ca="1" si="403"/>
        <v>6.1961863714738259E-3</v>
      </c>
      <c r="O1990" s="16">
        <f t="shared" ca="1" si="415"/>
        <v>3.53669687834425E-3</v>
      </c>
      <c r="P1990" s="16">
        <f t="shared" ca="1" si="404"/>
        <v>3.53669687834425E-3</v>
      </c>
      <c r="Q1990" s="16">
        <f t="shared" ca="1" si="405"/>
        <v>1.4528100562909808E-2</v>
      </c>
      <c r="R1990" s="16">
        <f t="shared" ca="1" si="406"/>
        <v>2.7770989015317572E-3</v>
      </c>
      <c r="S1990" s="16">
        <f t="shared" ca="1" si="414"/>
        <v>-2.0679857440980337E-3</v>
      </c>
      <c r="T1990" s="16">
        <f t="shared" ca="1" si="407"/>
        <v>1.3070676867858353E-3</v>
      </c>
      <c r="U1990" s="16">
        <f t="shared" ca="1" si="408"/>
        <v>7.165921026143619E-3</v>
      </c>
      <c r="V1990" s="16">
        <f t="shared" ca="1" si="409"/>
        <v>7.165921026143619E-3</v>
      </c>
      <c r="W1990" s="16">
        <f t="shared" ca="1" si="410"/>
        <v>7.010487509622053E-3</v>
      </c>
      <c r="X1990" s="16">
        <f t="shared" ca="1" si="411"/>
        <v>6.6162644343833758E-3</v>
      </c>
      <c r="Y1990" s="16">
        <f t="shared" ca="1" si="412"/>
        <v>0</v>
      </c>
      <c r="Z1990" s="16">
        <f t="shared" ca="1" si="413"/>
        <v>0</v>
      </c>
    </row>
    <row r="1991" spans="2:26" x14ac:dyDescent="0.35">
      <c r="B1991" vm="14032">
        <f ca="1"/>
        <v>45082</v>
      </c>
      <c r="C1991" vm="14033">
        <f ca="1"/>
        <v>738.8</v>
      </c>
      <c r="E1991" vm="9767">
        <f ca="1"/>
        <v>115.65</v>
      </c>
      <c r="F1991" vm="13458">
        <f ca="1"/>
        <v>85.6</v>
      </c>
      <c r="G1991" vm="11606">
        <f ca="1"/>
        <v>306.89999999999998</v>
      </c>
      <c r="H1991" vm="13319">
        <f ca="1"/>
        <v>43.9</v>
      </c>
      <c r="J1991" vm="14034">
        <f ca="1"/>
        <v>382.9</v>
      </c>
      <c r="K1991" vm="14035">
        <f ca="1"/>
        <v>546.25</v>
      </c>
      <c r="L1991" vm="14020">
        <f ca="1"/>
        <v>278.3</v>
      </c>
      <c r="M1991" s="19" vm="14036">
        <f ca="1"/>
        <v>18726.400000000001</v>
      </c>
      <c r="N1991" s="16">
        <f t="shared" ca="1" si="403"/>
        <v>2.9822443141198736E-3</v>
      </c>
      <c r="O1991" s="16">
        <f t="shared" ca="1" si="415"/>
        <v>2.0529220643487587E-2</v>
      </c>
      <c r="P1991" s="16">
        <f t="shared" ca="1" si="404"/>
        <v>2.0529220643487587E-2</v>
      </c>
      <c r="Q1991" s="16">
        <f t="shared" ca="1" si="405"/>
        <v>2.843793532053341E-2</v>
      </c>
      <c r="R1991" s="16">
        <f t="shared" ca="1" si="406"/>
        <v>1.3042062494242794E-3</v>
      </c>
      <c r="S1991" s="16">
        <f t="shared" ca="1" si="414"/>
        <v>-9.2286350696312337E-3</v>
      </c>
      <c r="T1991" s="16">
        <f t="shared" ca="1" si="407"/>
        <v>1.9129169908995391E-2</v>
      </c>
      <c r="U1991" s="16">
        <f t="shared" ca="1" si="408"/>
        <v>-6.4470137342178017E-3</v>
      </c>
      <c r="V1991" s="16">
        <f t="shared" ca="1" si="409"/>
        <v>-6.4470137342178017E-3</v>
      </c>
      <c r="W1991" s="16">
        <f t="shared" ca="1" si="410"/>
        <v>-5.334015225606223E-3</v>
      </c>
      <c r="X1991" s="16">
        <f t="shared" ca="1" si="411"/>
        <v>0</v>
      </c>
      <c r="Y1991" s="16">
        <f t="shared" ca="1" si="412"/>
        <v>5.7282383008449003E-3</v>
      </c>
      <c r="Z1991" s="16">
        <f t="shared" ca="1" si="413"/>
        <v>5.8932192914355449E-3</v>
      </c>
    </row>
    <row r="1992" spans="2:26" x14ac:dyDescent="0.35">
      <c r="B1992" vm="14037">
        <f ca="1"/>
        <v>45083</v>
      </c>
      <c r="C1992" vm="14038">
        <f ca="1"/>
        <v>745.4</v>
      </c>
      <c r="E1992" vm="9014">
        <f ca="1"/>
        <v>118.05</v>
      </c>
      <c r="F1992" vm="14039">
        <f ca="1"/>
        <v>83.85</v>
      </c>
      <c r="G1992" vm="14040">
        <f ca="1"/>
        <v>307.05</v>
      </c>
      <c r="H1992" vm="9562">
        <f ca="1"/>
        <v>44.55</v>
      </c>
      <c r="J1992" vm="14041">
        <f ca="1"/>
        <v>384.1</v>
      </c>
      <c r="K1992" vm="3164">
        <f ca="1"/>
        <v>555.75</v>
      </c>
      <c r="L1992" vm="3720">
        <f ca="1"/>
        <v>277.39999999999998</v>
      </c>
      <c r="M1992" s="19" vm="14042">
        <f ca="1"/>
        <v>18634.55</v>
      </c>
      <c r="N1992" s="16">
        <f t="shared" ca="1" si="403"/>
        <v>8.8937387200730706E-3</v>
      </c>
      <c r="O1992" s="16">
        <f t="shared" ca="1" si="415"/>
        <v>2.0539874854073666E-2</v>
      </c>
      <c r="P1992" s="16">
        <f t="shared" ca="1" si="404"/>
        <v>2.0539874854073666E-2</v>
      </c>
      <c r="Q1992" s="16">
        <f t="shared" ca="1" si="405"/>
        <v>-2.0655794878478611E-2</v>
      </c>
      <c r="R1992" s="16">
        <f t="shared" ca="1" si="406"/>
        <v>4.8863914971795984E-4</v>
      </c>
      <c r="S1992" s="16">
        <f t="shared" ca="1" si="414"/>
        <v>3.1290768686104593E-3</v>
      </c>
      <c r="T1992" s="16">
        <f t="shared" ca="1" si="407"/>
        <v>1.7241806434505954E-2</v>
      </c>
      <c r="U1992" s="16">
        <f t="shared" ca="1" si="408"/>
        <v>-3.2391606511140438E-3</v>
      </c>
      <c r="V1992" s="16">
        <f t="shared" ca="1" si="409"/>
        <v>-3.2391606511140438E-3</v>
      </c>
      <c r="W1992" s="16">
        <f t="shared" ca="1" si="410"/>
        <v>-2.9690868855965866E-3</v>
      </c>
      <c r="X1992" s="16">
        <f t="shared" ca="1" si="411"/>
        <v>0</v>
      </c>
      <c r="Y1992" s="16">
        <f t="shared" ca="1" si="412"/>
        <v>3.3633099608352639E-3</v>
      </c>
      <c r="Z1992" s="16">
        <f t="shared" ca="1" si="413"/>
        <v>3.5282909514259084E-3</v>
      </c>
    </row>
    <row r="1993" spans="2:26" x14ac:dyDescent="0.35">
      <c r="B1993" vm="14043">
        <f ca="1"/>
        <v>45084</v>
      </c>
      <c r="C1993" vm="14044">
        <f ca="1"/>
        <v>743.75</v>
      </c>
      <c r="E1993" vm="9014">
        <f ca="1"/>
        <v>118.05</v>
      </c>
      <c r="F1993" vm="2366">
        <f ca="1"/>
        <v>84.2</v>
      </c>
      <c r="G1993" vm="11019">
        <f ca="1"/>
        <v>305.45</v>
      </c>
      <c r="H1993" vm="9552">
        <f ca="1"/>
        <v>43.95</v>
      </c>
      <c r="J1993" vm="14045">
        <f ca="1"/>
        <v>397.15</v>
      </c>
      <c r="K1993" vm="14046">
        <f ca="1"/>
        <v>567.95000000000005</v>
      </c>
      <c r="L1993" vm="11324">
        <f ca="1"/>
        <v>278.45</v>
      </c>
      <c r="M1993" s="19" vm="14047">
        <f ca="1"/>
        <v>18563.400000000001</v>
      </c>
      <c r="N1993" s="16">
        <f t="shared" ca="1" si="403"/>
        <v>-2.2160301853184502E-3</v>
      </c>
      <c r="O1993" s="16">
        <f t="shared" ca="1" si="415"/>
        <v>0</v>
      </c>
      <c r="P1993" s="16">
        <f t="shared" ca="1" si="404"/>
        <v>0</v>
      </c>
      <c r="Q1993" s="16">
        <f t="shared" ca="1" si="405"/>
        <v>4.1654329790633974E-3</v>
      </c>
      <c r="R1993" s="16">
        <f t="shared" ca="1" si="406"/>
        <v>-5.2245016796323126E-3</v>
      </c>
      <c r="S1993" s="16">
        <f t="shared" ca="1" si="414"/>
        <v>3.3411107727281883E-2</v>
      </c>
      <c r="T1993" s="16">
        <f t="shared" ca="1" si="407"/>
        <v>2.1714833833124718E-2</v>
      </c>
      <c r="U1993" s="16">
        <f t="shared" ca="1" si="408"/>
        <v>3.7780021549463838E-3</v>
      </c>
      <c r="V1993" s="16">
        <f t="shared" ca="1" si="409"/>
        <v>3.7780021549463838E-3</v>
      </c>
      <c r="W1993" s="16">
        <f t="shared" ca="1" si="410"/>
        <v>3.337606920853975E-3</v>
      </c>
      <c r="X1993" s="16">
        <f t="shared" ca="1" si="411"/>
        <v>2.9433838456152978E-3</v>
      </c>
      <c r="Y1993" s="16">
        <f t="shared" ca="1" si="412"/>
        <v>0</v>
      </c>
      <c r="Z1993" s="16">
        <f t="shared" ca="1" si="413"/>
        <v>0</v>
      </c>
    </row>
    <row r="1994" spans="2:26" x14ac:dyDescent="0.35">
      <c r="B1994" vm="14048">
        <f ca="1"/>
        <v>45085</v>
      </c>
      <c r="C1994" vm="14049">
        <f ca="1"/>
        <v>736.4</v>
      </c>
      <c r="E1994" vm="14050">
        <f ca="1"/>
        <v>117.55</v>
      </c>
      <c r="F1994" vm="1381">
        <f ca="1"/>
        <v>84.3</v>
      </c>
      <c r="G1994" vm="6022">
        <f ca="1"/>
        <v>304.2</v>
      </c>
      <c r="H1994" vm="9417">
        <f ca="1"/>
        <v>44.85</v>
      </c>
      <c r="J1994" vm="14051">
        <f ca="1"/>
        <v>386.4</v>
      </c>
      <c r="K1994" vm="14052">
        <f ca="1"/>
        <v>559.70000000000005</v>
      </c>
      <c r="L1994" vm="6423">
        <f ca="1"/>
        <v>277.55</v>
      </c>
      <c r="M1994" s="19" vm="14053">
        <f ca="1"/>
        <v>18601.5</v>
      </c>
      <c r="N1994" s="16">
        <f t="shared" ca="1" si="403"/>
        <v>-9.9315075009167066E-3</v>
      </c>
      <c r="O1994" s="16">
        <f t="shared" ca="1" si="415"/>
        <v>-4.2444885454434259E-3</v>
      </c>
      <c r="P1994" s="16">
        <f t="shared" ca="1" si="404"/>
        <v>-4.2444885454434259E-3</v>
      </c>
      <c r="Q1994" s="16">
        <f t="shared" ca="1" si="405"/>
        <v>1.1869437595286225E-3</v>
      </c>
      <c r="R1994" s="16">
        <f t="shared" ca="1" si="406"/>
        <v>-4.1007192705834819E-3</v>
      </c>
      <c r="S1994" s="16">
        <f t="shared" ca="1" si="414"/>
        <v>-2.7440940740778137E-2</v>
      </c>
      <c r="T1994" s="16">
        <f t="shared" ca="1" si="407"/>
        <v>-1.4632460780116725E-2</v>
      </c>
      <c r="U1994" s="16">
        <f t="shared" ca="1" si="408"/>
        <v>-3.2374128995072754E-3</v>
      </c>
      <c r="V1994" s="16">
        <f t="shared" ca="1" si="409"/>
        <v>-3.2374128995072754E-3</v>
      </c>
      <c r="W1994" s="16">
        <f t="shared" ca="1" si="410"/>
        <v>-3.333467791769653E-3</v>
      </c>
      <c r="X1994" s="16">
        <f t="shared" ca="1" si="411"/>
        <v>0</v>
      </c>
      <c r="Y1994" s="16">
        <f t="shared" ca="1" si="412"/>
        <v>3.7276908670083302E-3</v>
      </c>
      <c r="Z1994" s="16">
        <f t="shared" ca="1" si="413"/>
        <v>3.8926718575989748E-3</v>
      </c>
    </row>
    <row r="1995" spans="2:26" x14ac:dyDescent="0.35">
      <c r="B1995" vm="14054">
        <f ca="1"/>
        <v>45086</v>
      </c>
      <c r="C1995" vm="11756">
        <f ca="1"/>
        <v>734.95</v>
      </c>
      <c r="E1995" vm="8979">
        <f ca="1"/>
        <v>120.35</v>
      </c>
      <c r="F1995" vm="2168">
        <f ca="1"/>
        <v>85.8</v>
      </c>
      <c r="G1995" vm="6535">
        <f ca="1"/>
        <v>300.55</v>
      </c>
      <c r="H1995" vm="13914">
        <f ca="1"/>
        <v>44.5</v>
      </c>
      <c r="J1995" vm="6322">
        <f ca="1"/>
        <v>375.8</v>
      </c>
      <c r="K1995" vm="14055">
        <f ca="1"/>
        <v>562.29999999999995</v>
      </c>
      <c r="L1995" vm="3570">
        <f ca="1"/>
        <v>276.75</v>
      </c>
      <c r="M1995" s="19" vm="14056">
        <f ca="1"/>
        <v>18716.150000000001</v>
      </c>
      <c r="N1995" s="16">
        <f t="shared" ca="1" si="403"/>
        <v>-1.9709796709259965E-3</v>
      </c>
      <c r="O1995" s="16">
        <f t="shared" ca="1" si="415"/>
        <v>2.3540389243002491E-2</v>
      </c>
      <c r="P1995" s="16">
        <f t="shared" ca="1" si="404"/>
        <v>2.3540389243002491E-2</v>
      </c>
      <c r="Q1995" s="16">
        <f t="shared" ca="1" si="405"/>
        <v>1.7637141486106876E-2</v>
      </c>
      <c r="R1995" s="16">
        <f t="shared" ca="1" si="406"/>
        <v>-1.2071250340021359E-2</v>
      </c>
      <c r="S1995" s="16">
        <f t="shared" ca="1" si="414"/>
        <v>-2.7816015358997921E-2</v>
      </c>
      <c r="T1995" s="16">
        <f t="shared" ca="1" si="407"/>
        <v>4.634589400841882E-3</v>
      </c>
      <c r="U1995" s="16">
        <f t="shared" ca="1" si="408"/>
        <v>-2.8865255474240232E-3</v>
      </c>
      <c r="V1995" s="16">
        <f t="shared" ca="1" si="409"/>
        <v>-2.8865255474240232E-3</v>
      </c>
      <c r="W1995" s="16">
        <f t="shared" ca="1" si="410"/>
        <v>-2.8537975117857101E-3</v>
      </c>
      <c r="X1995" s="16">
        <f t="shared" ca="1" si="411"/>
        <v>0</v>
      </c>
      <c r="Y1995" s="16">
        <f t="shared" ca="1" si="412"/>
        <v>3.2480205870243873E-3</v>
      </c>
      <c r="Z1995" s="16">
        <f t="shared" ca="1" si="413"/>
        <v>3.4130015776150319E-3</v>
      </c>
    </row>
    <row r="1996" spans="2:26" x14ac:dyDescent="0.35">
      <c r="B1996" vm="14057">
        <f ca="1"/>
        <v>45089</v>
      </c>
      <c r="C1996" vm="14058">
        <f ca="1"/>
        <v>742.1</v>
      </c>
      <c r="E1996" vm="10252">
        <f ca="1"/>
        <v>119.1</v>
      </c>
      <c r="F1996" vm="2168">
        <f ca="1"/>
        <v>85.8</v>
      </c>
      <c r="G1996" vm="11669">
        <f ca="1"/>
        <v>298.95</v>
      </c>
      <c r="H1996" vm="9546">
        <f ca="1"/>
        <v>45</v>
      </c>
      <c r="J1996" vm="14059">
        <f ca="1"/>
        <v>383.2</v>
      </c>
      <c r="K1996" vm="14060">
        <f ca="1"/>
        <v>564.15</v>
      </c>
      <c r="L1996" vm="4931">
        <f ca="1"/>
        <v>277.85000000000002</v>
      </c>
      <c r="M1996" s="19" vm="14061">
        <f ca="1"/>
        <v>18755.900000000001</v>
      </c>
      <c r="N1996" s="16">
        <f t="shared" ca="1" si="403"/>
        <v>9.6815352880912416E-3</v>
      </c>
      <c r="O1996" s="16">
        <f t="shared" ca="1" si="415"/>
        <v>-1.0440687867826528E-2</v>
      </c>
      <c r="P1996" s="16">
        <f t="shared" ca="1" si="404"/>
        <v>-1.0440687867826528E-2</v>
      </c>
      <c r="Q1996" s="16">
        <f t="shared" ca="1" si="405"/>
        <v>0</v>
      </c>
      <c r="R1996" s="16">
        <f t="shared" ca="1" si="406"/>
        <v>-5.337794158257721E-3</v>
      </c>
      <c r="S1996" s="16">
        <f t="shared" ca="1" si="414"/>
        <v>1.9499959117340433E-2</v>
      </c>
      <c r="T1996" s="16">
        <f t="shared" ca="1" si="407"/>
        <v>3.2846582862990168E-3</v>
      </c>
      <c r="U1996" s="16">
        <f t="shared" ca="1" si="408"/>
        <v>3.9668281371841837E-3</v>
      </c>
      <c r="V1996" s="16">
        <f t="shared" ca="1" si="409"/>
        <v>3.9668281371841837E-3</v>
      </c>
      <c r="W1996" s="16">
        <f t="shared" ca="1" si="410"/>
        <v>3.4667877650007115E-3</v>
      </c>
      <c r="X1996" s="16">
        <f t="shared" ca="1" si="411"/>
        <v>3.0725646897620342E-3</v>
      </c>
      <c r="Y1996" s="16">
        <f t="shared" ca="1" si="412"/>
        <v>0</v>
      </c>
      <c r="Z1996" s="16">
        <f t="shared" ca="1" si="413"/>
        <v>0</v>
      </c>
    </row>
    <row r="1997" spans="2:26" x14ac:dyDescent="0.35">
      <c r="B1997" vm="14062">
        <f ca="1"/>
        <v>45090</v>
      </c>
      <c r="C1997" vm="14063">
        <f ca="1"/>
        <v>737.85</v>
      </c>
      <c r="E1997" vm="14064">
        <f ca="1"/>
        <v>122.1</v>
      </c>
      <c r="F1997" vm="5600">
        <f ca="1"/>
        <v>85.1</v>
      </c>
      <c r="G1997" vm="5522">
        <f ca="1"/>
        <v>303.85000000000002</v>
      </c>
      <c r="H1997" vm="12816">
        <f ca="1"/>
        <v>45.55</v>
      </c>
      <c r="J1997" vm="10604">
        <f ca="1"/>
        <v>391.1</v>
      </c>
      <c r="K1997" vm="14065">
        <f ca="1"/>
        <v>562.20000000000005</v>
      </c>
      <c r="L1997" vm="5145">
        <f ca="1"/>
        <v>278</v>
      </c>
      <c r="M1997" s="19" vm="14066">
        <f ca="1"/>
        <v>18688.099999999999</v>
      </c>
      <c r="N1997" s="16">
        <f t="shared" ca="1" si="403"/>
        <v>-5.7434530666293322E-3</v>
      </c>
      <c r="O1997" s="16">
        <f t="shared" ca="1" si="415"/>
        <v>2.4876904755404477E-2</v>
      </c>
      <c r="P1997" s="16">
        <f t="shared" ca="1" si="404"/>
        <v>2.4876904755404477E-2</v>
      </c>
      <c r="Q1997" s="16">
        <f t="shared" ca="1" si="405"/>
        <v>-8.1919709145881463E-3</v>
      </c>
      <c r="R1997" s="16">
        <f t="shared" ca="1" si="406"/>
        <v>1.6257823254451024E-2</v>
      </c>
      <c r="S1997" s="16">
        <f t="shared" ca="1" si="414"/>
        <v>2.0406235664763121E-2</v>
      </c>
      <c r="T1997" s="16">
        <f t="shared" ca="1" si="407"/>
        <v>-3.4625151120235157E-3</v>
      </c>
      <c r="U1997" s="16">
        <f t="shared" ca="1" si="408"/>
        <v>5.3971396470679593E-4</v>
      </c>
      <c r="V1997" s="16">
        <f t="shared" ca="1" si="409"/>
        <v>5.3971396470679593E-4</v>
      </c>
      <c r="W1997" s="16">
        <f t="shared" ca="1" si="410"/>
        <v>1.2676847464678854E-3</v>
      </c>
      <c r="X1997" s="16">
        <f t="shared" ca="1" si="411"/>
        <v>8.7346167122920814E-4</v>
      </c>
      <c r="Y1997" s="16">
        <f t="shared" ca="1" si="412"/>
        <v>0</v>
      </c>
      <c r="Z1997" s="16">
        <f t="shared" ca="1" si="413"/>
        <v>0</v>
      </c>
    </row>
    <row r="1998" spans="2:26" x14ac:dyDescent="0.35">
      <c r="B1998" vm="14067">
        <f ca="1"/>
        <v>45091</v>
      </c>
      <c r="C1998" vm="14068">
        <f ca="1"/>
        <v>739.35</v>
      </c>
      <c r="E1998" vm="1759">
        <f ca="1"/>
        <v>121.4</v>
      </c>
      <c r="F1998" vm="14039">
        <f ca="1"/>
        <v>83.85</v>
      </c>
      <c r="G1998" vm="6716">
        <f ca="1"/>
        <v>302.14999999999998</v>
      </c>
      <c r="H1998" vm="9460">
        <f ca="1"/>
        <v>45.4</v>
      </c>
      <c r="J1998" vm="14069">
        <f ca="1"/>
        <v>388.7</v>
      </c>
      <c r="K1998" vm="14070">
        <f ca="1"/>
        <v>570.29999999999995</v>
      </c>
      <c r="L1998" vm="5259">
        <f ca="1"/>
        <v>281</v>
      </c>
      <c r="M1998" s="19" vm="14071">
        <f ca="1"/>
        <v>18826</v>
      </c>
      <c r="N1998" s="16">
        <f t="shared" ca="1" si="403"/>
        <v>2.030869910037932E-3</v>
      </c>
      <c r="O1998" s="16">
        <f t="shared" ca="1" si="415"/>
        <v>-5.7495024912609886E-3</v>
      </c>
      <c r="P1998" s="16">
        <f t="shared" ca="1" si="404"/>
        <v>-5.7495024912609886E-3</v>
      </c>
      <c r="Q1998" s="16">
        <f t="shared" ca="1" si="405"/>
        <v>-1.4797547310110633E-2</v>
      </c>
      <c r="R1998" s="16">
        <f t="shared" ca="1" si="406"/>
        <v>-5.6105757737968196E-3</v>
      </c>
      <c r="S1998" s="16">
        <f t="shared" ca="1" si="414"/>
        <v>-6.1554439032910947E-3</v>
      </c>
      <c r="T1998" s="16">
        <f t="shared" ca="1" si="407"/>
        <v>1.4304879690061459E-2</v>
      </c>
      <c r="U1998" s="16">
        <f t="shared" ca="1" si="408"/>
        <v>1.0733555643108633E-2</v>
      </c>
      <c r="V1998" s="16">
        <f t="shared" ca="1" si="409"/>
        <v>1.0733555643108633E-2</v>
      </c>
      <c r="W1998" s="16">
        <f t="shared" ca="1" si="410"/>
        <v>9.4432997883902199E-3</v>
      </c>
      <c r="X1998" s="16">
        <f t="shared" ca="1" si="411"/>
        <v>9.0490767131515427E-3</v>
      </c>
      <c r="Y1998" s="16">
        <f t="shared" ca="1" si="412"/>
        <v>0</v>
      </c>
      <c r="Z1998" s="16">
        <f t="shared" ca="1" si="413"/>
        <v>0</v>
      </c>
    </row>
    <row r="1999" spans="2:26" x14ac:dyDescent="0.35">
      <c r="B1999" vm="14072">
        <f ca="1"/>
        <v>45092</v>
      </c>
      <c r="C1999" vm="14073">
        <f ca="1"/>
        <v>739.5</v>
      </c>
      <c r="E1999" vm="102">
        <f ca="1"/>
        <v>121.95</v>
      </c>
      <c r="F1999" vm="879">
        <f ca="1"/>
        <v>84.55</v>
      </c>
      <c r="G1999" vm="14074">
        <f ca="1"/>
        <v>303.89999999999998</v>
      </c>
      <c r="H1999" vm="9417">
        <f ca="1"/>
        <v>44.85</v>
      </c>
      <c r="J1999" vm="14075">
        <f ca="1"/>
        <v>389.15</v>
      </c>
      <c r="K1999" vm="14076">
        <f ca="1"/>
        <v>568.45000000000005</v>
      </c>
      <c r="L1999" vm="5490">
        <f ca="1"/>
        <v>281.3</v>
      </c>
      <c r="M1999" s="19" vm="14077">
        <f ca="1"/>
        <v>18755.45</v>
      </c>
      <c r="N1999" s="16">
        <f t="shared" ca="1" si="403"/>
        <v>2.0286033135807007E-4</v>
      </c>
      <c r="O1999" s="16">
        <f t="shared" ca="1" si="415"/>
        <v>4.5202460365313798E-3</v>
      </c>
      <c r="P1999" s="16">
        <f t="shared" ca="1" si="404"/>
        <v>4.5202460365313798E-3</v>
      </c>
      <c r="Q1999" s="16">
        <f t="shared" ca="1" si="405"/>
        <v>8.3135870753714286E-3</v>
      </c>
      <c r="R1999" s="16">
        <f t="shared" ca="1" si="406"/>
        <v>5.7751171151798654E-3</v>
      </c>
      <c r="S1999" s="16">
        <f t="shared" ca="1" si="414"/>
        <v>1.157035547219757E-3</v>
      </c>
      <c r="T1999" s="16">
        <f t="shared" ca="1" si="407"/>
        <v>-3.249179587377418E-3</v>
      </c>
      <c r="U1999" s="16">
        <f t="shared" ca="1" si="408"/>
        <v>1.0670461620655187E-3</v>
      </c>
      <c r="V1999" s="16">
        <f t="shared" ca="1" si="409"/>
        <v>1.0670461620655187E-3</v>
      </c>
      <c r="W1999" s="16">
        <f t="shared" ca="1" si="410"/>
        <v>1.3846624450553234E-3</v>
      </c>
      <c r="X1999" s="16">
        <f t="shared" ca="1" si="411"/>
        <v>9.9043936981664613E-4</v>
      </c>
      <c r="Y1999" s="16">
        <f t="shared" ca="1" si="412"/>
        <v>0</v>
      </c>
      <c r="Z1999" s="16">
        <f t="shared" ca="1" si="413"/>
        <v>0</v>
      </c>
    </row>
    <row r="2000" spans="2:26" x14ac:dyDescent="0.35">
      <c r="B2000" vm="14078">
        <f ca="1"/>
        <v>45093</v>
      </c>
      <c r="C2000" vm="14079">
        <f ca="1"/>
        <v>747.4</v>
      </c>
      <c r="E2000" vm="1969">
        <f ca="1"/>
        <v>125.2</v>
      </c>
      <c r="F2000" vm="5618">
        <f ca="1"/>
        <v>86.75</v>
      </c>
      <c r="G2000" vm="5101">
        <f ca="1"/>
        <v>304.5</v>
      </c>
      <c r="H2000" vm="9546">
        <f ca="1"/>
        <v>45</v>
      </c>
      <c r="J2000" vm="14080">
        <f ca="1"/>
        <v>395.55</v>
      </c>
      <c r="K2000" vm="14081">
        <f ca="1"/>
        <v>569.79999999999995</v>
      </c>
      <c r="L2000" vm="7201">
        <f ca="1"/>
        <v>280.05</v>
      </c>
      <c r="M2000" s="19" vm="14082">
        <f ca="1"/>
        <v>18816.7</v>
      </c>
      <c r="N2000" s="16">
        <f t="shared" ca="1" si="403"/>
        <v>1.0626234900529099E-2</v>
      </c>
      <c r="O2000" s="16">
        <f t="shared" ca="1" si="415"/>
        <v>2.6301334004068942E-2</v>
      </c>
      <c r="P2000" s="16">
        <f t="shared" ca="1" si="404"/>
        <v>2.6301334004068942E-2</v>
      </c>
      <c r="Q2000" s="16">
        <f t="shared" ca="1" si="405"/>
        <v>2.5687343482379298E-2</v>
      </c>
      <c r="R2000" s="16">
        <f t="shared" ca="1" si="406"/>
        <v>1.9723872272043542E-3</v>
      </c>
      <c r="S2000" s="16">
        <f t="shared" ca="1" si="414"/>
        <v>1.6312328062008195E-2</v>
      </c>
      <c r="T2000" s="16">
        <f t="shared" ca="1" si="407"/>
        <v>2.3720634886922787E-3</v>
      </c>
      <c r="U2000" s="16">
        <f t="shared" ca="1" si="408"/>
        <v>-4.4535568399697986E-3</v>
      </c>
      <c r="V2000" s="16">
        <f t="shared" ca="1" si="409"/>
        <v>-4.4535568399697986E-3</v>
      </c>
      <c r="W2000" s="16">
        <f t="shared" ca="1" si="410"/>
        <v>-3.3661002794332104E-3</v>
      </c>
      <c r="X2000" s="16">
        <f t="shared" ca="1" si="411"/>
        <v>0</v>
      </c>
      <c r="Y2000" s="16">
        <f t="shared" ca="1" si="412"/>
        <v>3.7603233546718877E-3</v>
      </c>
      <c r="Z2000" s="16">
        <f t="shared" ca="1" si="413"/>
        <v>3.9253043452625322E-3</v>
      </c>
    </row>
    <row r="2001" spans="2:26" x14ac:dyDescent="0.35">
      <c r="B2001" vm="14083">
        <f ca="1"/>
        <v>45096</v>
      </c>
      <c r="C2001" vm="14084">
        <f ca="1"/>
        <v>735.65</v>
      </c>
      <c r="E2001" vm="14085">
        <f ca="1"/>
        <v>124.85</v>
      </c>
      <c r="F2001" vm="2005">
        <f ca="1"/>
        <v>87.35</v>
      </c>
      <c r="G2001" vm="5470">
        <f ca="1"/>
        <v>307.10000000000002</v>
      </c>
      <c r="H2001" vm="9397">
        <f ca="1"/>
        <v>45.6</v>
      </c>
      <c r="J2001" vm="8390">
        <f ca="1"/>
        <v>387.15</v>
      </c>
      <c r="K2001" vm="14086">
        <f ca="1"/>
        <v>566.04999999999995</v>
      </c>
      <c r="L2001" vm="5501">
        <f ca="1"/>
        <v>280.55</v>
      </c>
      <c r="M2001" s="19" vm="14087">
        <f ca="1"/>
        <v>18856.849999999999</v>
      </c>
      <c r="N2001" s="16">
        <f t="shared" ca="1" si="403"/>
        <v>-1.5846054907427579E-2</v>
      </c>
      <c r="O2001" s="16">
        <f t="shared" ca="1" si="415"/>
        <v>-2.7994419402160319E-3</v>
      </c>
      <c r="P2001" s="16">
        <f t="shared" ca="1" si="404"/>
        <v>-2.7994419402160319E-3</v>
      </c>
      <c r="Q2001" s="16">
        <f t="shared" ca="1" si="405"/>
        <v>6.8926177530968975E-3</v>
      </c>
      <c r="R2001" s="16">
        <f t="shared" ca="1" si="406"/>
        <v>8.5023402968250911E-3</v>
      </c>
      <c r="S2001" s="16">
        <f t="shared" ca="1" si="414"/>
        <v>-2.1464986634672945E-2</v>
      </c>
      <c r="T2001" s="16">
        <f t="shared" ca="1" si="407"/>
        <v>-6.6030085396895435E-3</v>
      </c>
      <c r="U2001" s="16">
        <f t="shared" ca="1" si="408"/>
        <v>1.7838035411396537E-3</v>
      </c>
      <c r="V2001" s="16">
        <f t="shared" ca="1" si="409"/>
        <v>1.7838035411396537E-3</v>
      </c>
      <c r="W2001" s="16">
        <f t="shared" ca="1" si="410"/>
        <v>1.9026084616969043E-3</v>
      </c>
      <c r="X2001" s="16">
        <f t="shared" ca="1" si="411"/>
        <v>1.5083853864582271E-3</v>
      </c>
      <c r="Y2001" s="16">
        <f t="shared" ca="1" si="412"/>
        <v>0</v>
      </c>
      <c r="Z2001" s="16">
        <f t="shared" ca="1" si="413"/>
        <v>0</v>
      </c>
    </row>
    <row r="2002" spans="2:26" x14ac:dyDescent="0.35">
      <c r="B2002" vm="14088">
        <f ca="1"/>
        <v>45097</v>
      </c>
      <c r="C2002" vm="11156">
        <f ca="1"/>
        <v>737.8</v>
      </c>
      <c r="E2002" vm="1657">
        <f ca="1"/>
        <v>125.15</v>
      </c>
      <c r="F2002" vm="2091">
        <f ca="1"/>
        <v>87.95</v>
      </c>
      <c r="G2002" vm="6694">
        <f ca="1"/>
        <v>308.10000000000002</v>
      </c>
      <c r="H2002" vm="14089">
        <f ca="1"/>
        <v>45.8</v>
      </c>
      <c r="J2002" vm="8025">
        <f ca="1"/>
        <v>394.5</v>
      </c>
      <c r="K2002" vm="14090">
        <f ca="1"/>
        <v>583.25</v>
      </c>
      <c r="L2002" vm="14091">
        <f ca="1"/>
        <v>282.64999999999998</v>
      </c>
      <c r="M2002" s="19" vm="14092">
        <f ca="1"/>
        <v>18771.25</v>
      </c>
      <c r="N2002" s="16">
        <f t="shared" ca="1" si="403"/>
        <v>2.9183230186192967E-3</v>
      </c>
      <c r="O2002" s="16">
        <f t="shared" ca="1" si="415"/>
        <v>2.4000011520011952E-3</v>
      </c>
      <c r="P2002" s="16">
        <f t="shared" ca="1" si="404"/>
        <v>2.4000011520011952E-3</v>
      </c>
      <c r="Q2002" s="16">
        <f t="shared" ca="1" si="405"/>
        <v>6.8454346035017582E-3</v>
      </c>
      <c r="R2002" s="16">
        <f t="shared" ca="1" si="406"/>
        <v>3.2509781558456539E-3</v>
      </c>
      <c r="S2002" s="16">
        <f t="shared" ca="1" si="414"/>
        <v>1.8806925453196482E-2</v>
      </c>
      <c r="T2002" s="16">
        <f t="shared" ca="1" si="407"/>
        <v>2.9933497377421011E-2</v>
      </c>
      <c r="U2002" s="16">
        <f t="shared" ca="1" si="408"/>
        <v>7.4574209243187832E-3</v>
      </c>
      <c r="V2002" s="16">
        <f t="shared" ca="1" si="409"/>
        <v>7.4574209243187832E-3</v>
      </c>
      <c r="W2002" s="16">
        <f t="shared" ca="1" si="410"/>
        <v>7.209548859584575E-3</v>
      </c>
      <c r="X2002" s="16">
        <f t="shared" ca="1" si="411"/>
        <v>6.8153257843458978E-3</v>
      </c>
      <c r="Y2002" s="16">
        <f t="shared" ca="1" si="412"/>
        <v>0</v>
      </c>
      <c r="Z2002" s="16">
        <f t="shared" ca="1" si="413"/>
        <v>0</v>
      </c>
    </row>
    <row r="2003" spans="2:26" x14ac:dyDescent="0.35">
      <c r="B2003" vm="14093">
        <f ca="1"/>
        <v>45098</v>
      </c>
      <c r="C2003" vm="14094">
        <f ca="1"/>
        <v>749.45</v>
      </c>
      <c r="E2003" vm="1769">
        <f ca="1"/>
        <v>122.8</v>
      </c>
      <c r="F2003" vm="6451">
        <f ca="1"/>
        <v>86.9</v>
      </c>
      <c r="G2003" vm="141">
        <f ca="1"/>
        <v>307.89999999999998</v>
      </c>
      <c r="H2003" vm="14089">
        <f ca="1"/>
        <v>45.8</v>
      </c>
      <c r="J2003" vm="14095">
        <f ca="1"/>
        <v>395.4</v>
      </c>
      <c r="K2003" vm="14096">
        <f ca="1"/>
        <v>581.4</v>
      </c>
      <c r="L2003" vm="14097">
        <f ca="1"/>
        <v>281.25</v>
      </c>
      <c r="M2003" s="19" vm="14098">
        <f ca="1"/>
        <v>18665.5</v>
      </c>
      <c r="N2003" s="16">
        <f t="shared" ca="1" si="403"/>
        <v>1.5666819014029738E-2</v>
      </c>
      <c r="O2003" s="16">
        <f t="shared" ca="1" si="415"/>
        <v>-1.8956002164741227E-2</v>
      </c>
      <c r="P2003" s="16">
        <f t="shared" ca="1" si="404"/>
        <v>-1.8956002164741227E-2</v>
      </c>
      <c r="Q2003" s="16">
        <f t="shared" ca="1" si="405"/>
        <v>-1.2010438912220801E-2</v>
      </c>
      <c r="R2003" s="16">
        <f t="shared" ca="1" si="406"/>
        <v>-6.4935067216765144E-4</v>
      </c>
      <c r="S2003" s="16">
        <f t="shared" ca="1" si="414"/>
        <v>2.2787704505876447E-3</v>
      </c>
      <c r="T2003" s="16">
        <f t="shared" ca="1" si="407"/>
        <v>-3.1769227767638199E-3</v>
      </c>
      <c r="U2003" s="16">
        <f t="shared" ca="1" si="408"/>
        <v>-4.965429602669792E-3</v>
      </c>
      <c r="V2003" s="16">
        <f t="shared" ca="1" si="409"/>
        <v>-4.965429602669792E-3</v>
      </c>
      <c r="W2003" s="16">
        <f t="shared" ca="1" si="410"/>
        <v>-4.7416393616463888E-3</v>
      </c>
      <c r="X2003" s="16">
        <f t="shared" ca="1" si="411"/>
        <v>0</v>
      </c>
      <c r="Y2003" s="16">
        <f t="shared" ca="1" si="412"/>
        <v>5.135862436885066E-3</v>
      </c>
      <c r="Z2003" s="16">
        <f t="shared" ca="1" si="413"/>
        <v>5.3008434274757106E-3</v>
      </c>
    </row>
    <row r="2004" spans="2:26" x14ac:dyDescent="0.35">
      <c r="B2004" vm="14099">
        <f ca="1"/>
        <v>45099</v>
      </c>
      <c r="C2004" vm="5390">
        <f ca="1"/>
        <v>745.6</v>
      </c>
      <c r="E2004" vm="168">
        <f ca="1"/>
        <v>123.45</v>
      </c>
      <c r="F2004" vm="14100">
        <f ca="1"/>
        <v>85.75</v>
      </c>
      <c r="G2004" vm="13664">
        <f ca="1"/>
        <v>310.7</v>
      </c>
      <c r="H2004" vm="14101">
        <f ca="1"/>
        <v>45.5</v>
      </c>
      <c r="J2004" vm="2391">
        <f ca="1"/>
        <v>389.95</v>
      </c>
      <c r="K2004" vm="14102">
        <f ca="1"/>
        <v>569.35</v>
      </c>
      <c r="L2004" vm="13166">
        <f ca="1"/>
        <v>280.64999999999998</v>
      </c>
      <c r="M2004" s="19" vm="14103">
        <f ca="1"/>
        <v>18691.2</v>
      </c>
      <c r="N2004" s="16">
        <f t="shared" ref="N2004:N2067" ca="1" si="416">LN(C2004/C2003)</f>
        <v>-5.1503408052233383E-3</v>
      </c>
      <c r="O2004" s="16">
        <f t="shared" ca="1" si="415"/>
        <v>5.2792000781464793E-3</v>
      </c>
      <c r="P2004" s="16">
        <f t="shared" ref="P2004:P2067" ca="1" si="417">LN(E2004/E2003)</f>
        <v>5.2792000781464793E-3</v>
      </c>
      <c r="Q2004" s="16">
        <f t="shared" ref="Q2004:Q2067" ca="1" si="418">LN(F2004/F2003)</f>
        <v>-1.3321946225297098E-2</v>
      </c>
      <c r="R2004" s="16">
        <f t="shared" ref="R2004:R2067" ca="1" si="419">LN(G2004/G2003)</f>
        <v>9.0527614685469732E-3</v>
      </c>
      <c r="S2004" s="16">
        <f t="shared" ca="1" si="414"/>
        <v>-1.3879384960009452E-2</v>
      </c>
      <c r="T2004" s="16">
        <f t="shared" ref="T2004:T2067" ca="1" si="420">LN(K2004/K2003)</f>
        <v>-2.0943628868161493E-2</v>
      </c>
      <c r="U2004" s="16">
        <f t="shared" ref="U2004:U2067" ca="1" si="421">LN(L2004/L2003)</f>
        <v>-2.1356121304216724E-3</v>
      </c>
      <c r="V2004" s="16">
        <f t="shared" ref="V2004:V2067" ca="1" si="422">LN(L2004/L2003)</f>
        <v>-2.1356121304216724E-3</v>
      </c>
      <c r="W2004" s="16">
        <f t="shared" ref="W2004:W2067" ca="1" si="423">SUMPRODUCT($Q$7:$X$7,N2004:U2004)</f>
        <v>-1.7826066762558514E-3</v>
      </c>
      <c r="X2004" s="16">
        <f t="shared" ref="X2004:X2067" ca="1" si="424">MAX(W2004-$W$15,0)</f>
        <v>0</v>
      </c>
      <c r="Y2004" s="16">
        <f t="shared" ref="Y2004:Y2067" ca="1" si="425">MAX($W$15-W2004,0)</f>
        <v>2.1768297514945284E-3</v>
      </c>
      <c r="Z2004" s="16">
        <f t="shared" ref="Z2004:Z2067" ca="1" si="426">MAX($O$4-W2004,0)</f>
        <v>2.3418107420851734E-3</v>
      </c>
    </row>
    <row r="2005" spans="2:26" x14ac:dyDescent="0.35">
      <c r="B2005" vm="14104">
        <f ca="1"/>
        <v>45100</v>
      </c>
      <c r="C2005" vm="14105">
        <f ca="1"/>
        <v>714.3</v>
      </c>
      <c r="E2005" vm="9930">
        <f ca="1"/>
        <v>120.05</v>
      </c>
      <c r="F2005" vm="13414">
        <f ca="1"/>
        <v>84.65</v>
      </c>
      <c r="G2005" vm="14106">
        <f ca="1"/>
        <v>308.45</v>
      </c>
      <c r="H2005" vm="12816">
        <f ca="1"/>
        <v>45.55</v>
      </c>
      <c r="J2005" vm="14107">
        <f ca="1"/>
        <v>385.8</v>
      </c>
      <c r="K2005" vm="3353">
        <f ca="1"/>
        <v>559.65</v>
      </c>
      <c r="L2005" vm="13898">
        <f ca="1"/>
        <v>276.2</v>
      </c>
      <c r="M2005" s="19" vm="14108">
        <f ca="1"/>
        <v>18817.400000000001</v>
      </c>
      <c r="N2005" s="16">
        <f t="shared" ca="1" si="416"/>
        <v>-4.2886221210454753E-2</v>
      </c>
      <c r="O2005" s="16">
        <f t="shared" ca="1" si="415"/>
        <v>-2.7927893123926326E-2</v>
      </c>
      <c r="P2005" s="16">
        <f t="shared" ca="1" si="417"/>
        <v>-2.7927893123926326E-2</v>
      </c>
      <c r="Q2005" s="16">
        <f t="shared" ca="1" si="418"/>
        <v>-1.2910977466904873E-2</v>
      </c>
      <c r="R2005" s="16">
        <f t="shared" ca="1" si="419"/>
        <v>-7.268060743354122E-3</v>
      </c>
      <c r="S2005" s="16">
        <f t="shared" ca="1" si="414"/>
        <v>-1.0699425304878267E-2</v>
      </c>
      <c r="T2005" s="16">
        <f t="shared" ca="1" si="420"/>
        <v>-1.7183770921337584E-2</v>
      </c>
      <c r="U2005" s="16">
        <f t="shared" ca="1" si="421"/>
        <v>-1.5983100413016579E-2</v>
      </c>
      <c r="V2005" s="16">
        <f t="shared" ca="1" si="422"/>
        <v>-1.5983100413016579E-2</v>
      </c>
      <c r="W2005" s="16">
        <f t="shared" ca="1" si="423"/>
        <v>-1.5911896794244967E-2</v>
      </c>
      <c r="X2005" s="16">
        <f t="shared" ca="1" si="424"/>
        <v>0</v>
      </c>
      <c r="Y2005" s="16">
        <f t="shared" ca="1" si="425"/>
        <v>1.6306119869483642E-2</v>
      </c>
      <c r="Z2005" s="16">
        <f t="shared" ca="1" si="426"/>
        <v>1.6471100860074289E-2</v>
      </c>
    </row>
    <row r="2006" spans="2:26" x14ac:dyDescent="0.35">
      <c r="B2006" vm="14109">
        <f ca="1"/>
        <v>45103</v>
      </c>
      <c r="C2006" vm="14110">
        <f ca="1"/>
        <v>724.4</v>
      </c>
      <c r="E2006" vm="1759">
        <f ca="1"/>
        <v>121.4</v>
      </c>
      <c r="F2006" vm="1391">
        <f ca="1"/>
        <v>83.8</v>
      </c>
      <c r="G2006" vm="3486">
        <f ca="1"/>
        <v>307</v>
      </c>
      <c r="H2006" vm="12816">
        <f ca="1"/>
        <v>45.55</v>
      </c>
      <c r="J2006" vm="13506">
        <f ca="1"/>
        <v>394.15</v>
      </c>
      <c r="K2006" vm="14111">
        <f ca="1"/>
        <v>567.85</v>
      </c>
      <c r="L2006" vm="7024">
        <f ca="1"/>
        <v>279.8</v>
      </c>
      <c r="M2006" s="19" vm="14112">
        <f ca="1"/>
        <v>18972.099999999999</v>
      </c>
      <c r="N2006" s="16">
        <f t="shared" ca="1" si="416"/>
        <v>1.404068384833152E-2</v>
      </c>
      <c r="O2006" s="16">
        <f t="shared" ca="1" si="415"/>
        <v>1.1182555958135816E-2</v>
      </c>
      <c r="P2006" s="16">
        <f t="shared" ca="1" si="417"/>
        <v>1.1182555958135816E-2</v>
      </c>
      <c r="Q2006" s="16">
        <f t="shared" ca="1" si="418"/>
        <v>-1.0092101091107022E-2</v>
      </c>
      <c r="R2006" s="16">
        <f t="shared" ca="1" si="419"/>
        <v>-4.712008068450446E-3</v>
      </c>
      <c r="S2006" s="16">
        <f t="shared" ca="1" si="414"/>
        <v>2.1412447034288466E-2</v>
      </c>
      <c r="T2006" s="16">
        <f t="shared" ca="1" si="420"/>
        <v>1.4545711002378935E-2</v>
      </c>
      <c r="U2006" s="16">
        <f t="shared" ca="1" si="421"/>
        <v>1.2949821256189101E-2</v>
      </c>
      <c r="V2006" s="16">
        <f t="shared" ca="1" si="422"/>
        <v>1.2949821256189101E-2</v>
      </c>
      <c r="W2006" s="16">
        <f t="shared" ca="1" si="423"/>
        <v>1.1867848293546564E-2</v>
      </c>
      <c r="X2006" s="16">
        <f t="shared" ca="1" si="424"/>
        <v>1.1473625218307887E-2</v>
      </c>
      <c r="Y2006" s="16">
        <f t="shared" ca="1" si="425"/>
        <v>0</v>
      </c>
      <c r="Z2006" s="16">
        <f t="shared" ca="1" si="426"/>
        <v>0</v>
      </c>
    </row>
    <row r="2007" spans="2:26" x14ac:dyDescent="0.35">
      <c r="B2007" vm="14113">
        <f ca="1"/>
        <v>45104</v>
      </c>
      <c r="C2007" vm="14114">
        <f ca="1"/>
        <v>720.25</v>
      </c>
      <c r="E2007" vm="1727">
        <f ca="1"/>
        <v>118.4</v>
      </c>
      <c r="F2007" vm="6715">
        <f ca="1"/>
        <v>84.35</v>
      </c>
      <c r="G2007" vm="5892">
        <f ca="1"/>
        <v>305.25</v>
      </c>
      <c r="H2007" vm="9127">
        <f ca="1"/>
        <v>45.9</v>
      </c>
      <c r="J2007" vm="13246">
        <f ca="1"/>
        <v>396.25</v>
      </c>
      <c r="K2007" vm="14115">
        <f ca="1"/>
        <v>573.1</v>
      </c>
      <c r="L2007" vm="13172">
        <f ca="1"/>
        <v>279.55</v>
      </c>
      <c r="M2007" s="19" vm="14116">
        <f ca="1"/>
        <v>19189.05</v>
      </c>
      <c r="N2007" s="16">
        <f t="shared" ca="1" si="416"/>
        <v>-5.7453520446203834E-3</v>
      </c>
      <c r="O2007" s="16">
        <f t="shared" ca="1" si="415"/>
        <v>-2.5022156175492603E-2</v>
      </c>
      <c r="P2007" s="16">
        <f t="shared" ca="1" si="417"/>
        <v>-2.5022156175492603E-2</v>
      </c>
      <c r="Q2007" s="16">
        <f t="shared" ca="1" si="418"/>
        <v>6.5418015039400033E-3</v>
      </c>
      <c r="R2007" s="16">
        <f t="shared" ca="1" si="419"/>
        <v>-5.7166345963830948E-3</v>
      </c>
      <c r="S2007" s="16">
        <f t="shared" ca="1" si="414"/>
        <v>5.3137776855731378E-3</v>
      </c>
      <c r="T2007" s="16">
        <f t="shared" ca="1" si="420"/>
        <v>9.2029222200364583E-3</v>
      </c>
      <c r="U2007" s="16">
        <f t="shared" ca="1" si="421"/>
        <v>-8.9389475872653928E-4</v>
      </c>
      <c r="V2007" s="16">
        <f t="shared" ca="1" si="422"/>
        <v>-8.9389475872653928E-4</v>
      </c>
      <c r="W2007" s="16">
        <f t="shared" ca="1" si="423"/>
        <v>-1.2266262003574556E-3</v>
      </c>
      <c r="X2007" s="16">
        <f t="shared" ca="1" si="424"/>
        <v>0</v>
      </c>
      <c r="Y2007" s="16">
        <f t="shared" ca="1" si="425"/>
        <v>1.6208492755961329E-3</v>
      </c>
      <c r="Z2007" s="16">
        <f t="shared" ca="1" si="426"/>
        <v>1.7858302661867775E-3</v>
      </c>
    </row>
    <row r="2008" spans="2:26" x14ac:dyDescent="0.35">
      <c r="B2008" vm="14117">
        <f ca="1"/>
        <v>45105</v>
      </c>
      <c r="C2008" vm="14118">
        <f ca="1"/>
        <v>756.5</v>
      </c>
      <c r="E2008" vm="10633">
        <f ca="1"/>
        <v>120.75</v>
      </c>
      <c r="F2008" vm="14119">
        <f ca="1"/>
        <v>85.05</v>
      </c>
      <c r="G2008" vm="11606">
        <f ca="1"/>
        <v>306.89999999999998</v>
      </c>
      <c r="H2008" vm="14120">
        <f ca="1"/>
        <v>45.45</v>
      </c>
      <c r="J2008" vm="14121">
        <f ca="1"/>
        <v>391.65</v>
      </c>
      <c r="K2008" vm="14122">
        <f ca="1"/>
        <v>586.65</v>
      </c>
      <c r="L2008" vm="5243">
        <f ca="1"/>
        <v>279.95</v>
      </c>
      <c r="M2008" s="19" vm="14123">
        <f ca="1"/>
        <v>19322.55</v>
      </c>
      <c r="N2008" s="16">
        <f t="shared" ca="1" si="416"/>
        <v>4.9104159263772727E-2</v>
      </c>
      <c r="O2008" s="16">
        <f t="shared" ca="1" si="415"/>
        <v>1.9653570082776815E-2</v>
      </c>
      <c r="P2008" s="16">
        <f t="shared" ca="1" si="417"/>
        <v>1.9653570082776815E-2</v>
      </c>
      <c r="Q2008" s="16">
        <f t="shared" ca="1" si="418"/>
        <v>8.2645098498934314E-3</v>
      </c>
      <c r="R2008" s="16">
        <f t="shared" ca="1" si="419"/>
        <v>5.390848634876373E-3</v>
      </c>
      <c r="S2008" s="16">
        <f t="shared" ca="1" si="414"/>
        <v>-1.1676741378242927E-2</v>
      </c>
      <c r="T2008" s="16">
        <f t="shared" ca="1" si="420"/>
        <v>2.3368168311940999E-2</v>
      </c>
      <c r="U2008" s="16">
        <f t="shared" ca="1" si="421"/>
        <v>1.4298483222477897E-3</v>
      </c>
      <c r="V2008" s="16">
        <f t="shared" ca="1" si="422"/>
        <v>1.4298483222477897E-3</v>
      </c>
      <c r="W2008" s="16">
        <f t="shared" ca="1" si="423"/>
        <v>2.3275533852647637E-3</v>
      </c>
      <c r="X2008" s="16">
        <f t="shared" ca="1" si="424"/>
        <v>1.9333303100260864E-3</v>
      </c>
      <c r="Y2008" s="16">
        <f t="shared" ca="1" si="425"/>
        <v>0</v>
      </c>
      <c r="Z2008" s="16">
        <f t="shared" ca="1" si="426"/>
        <v>0</v>
      </c>
    </row>
    <row r="2009" spans="2:26" x14ac:dyDescent="0.35">
      <c r="B2009" vm="14124">
        <f ca="1"/>
        <v>45107</v>
      </c>
      <c r="C2009" vm="12155">
        <f ca="1"/>
        <v>739.25</v>
      </c>
      <c r="E2009" vm="9706">
        <f ca="1"/>
        <v>125.75</v>
      </c>
      <c r="F2009" vm="13425">
        <f ca="1"/>
        <v>87.65</v>
      </c>
      <c r="G2009" vm="5433">
        <f ca="1"/>
        <v>307.35000000000002</v>
      </c>
      <c r="H2009" vm="9507">
        <f ca="1"/>
        <v>45.95</v>
      </c>
      <c r="J2009" vm="12851">
        <f ca="1"/>
        <v>408.45</v>
      </c>
      <c r="K2009" vm="113">
        <f ca="1"/>
        <v>595.54999999999995</v>
      </c>
      <c r="L2009" vm="14125">
        <f ca="1"/>
        <v>277.95</v>
      </c>
      <c r="M2009" s="19" vm="14126">
        <f ca="1"/>
        <v>19389</v>
      </c>
      <c r="N2009" s="16">
        <f t="shared" ca="1" si="416"/>
        <v>-2.3066374495823994E-2</v>
      </c>
      <c r="O2009" s="16">
        <f t="shared" ca="1" si="415"/>
        <v>4.0573516447166454E-2</v>
      </c>
      <c r="P2009" s="16">
        <f t="shared" ca="1" si="417"/>
        <v>4.0573516447166454E-2</v>
      </c>
      <c r="Q2009" s="16">
        <f t="shared" ca="1" si="418"/>
        <v>3.0112292525372879E-2</v>
      </c>
      <c r="R2009" s="16">
        <f t="shared" ca="1" si="419"/>
        <v>1.4652017273281844E-3</v>
      </c>
      <c r="S2009" s="16">
        <f t="shared" ca="1" si="414"/>
        <v>4.2000923974630781E-2</v>
      </c>
      <c r="T2009" s="16">
        <f t="shared" ca="1" si="420"/>
        <v>1.5056958457277095E-2</v>
      </c>
      <c r="U2009" s="16">
        <f t="shared" ca="1" si="421"/>
        <v>-7.1697743954237982E-3</v>
      </c>
      <c r="V2009" s="16">
        <f t="shared" ca="1" si="422"/>
        <v>-7.1697743954237982E-3</v>
      </c>
      <c r="W2009" s="16">
        <f t="shared" ca="1" si="423"/>
        <v>-6.0402056587001924E-3</v>
      </c>
      <c r="X2009" s="16">
        <f t="shared" ca="1" si="424"/>
        <v>0</v>
      </c>
      <c r="Y2009" s="16">
        <f t="shared" ca="1" si="425"/>
        <v>6.4344287339388696E-3</v>
      </c>
      <c r="Z2009" s="16">
        <f t="shared" ca="1" si="426"/>
        <v>6.5994097245295142E-3</v>
      </c>
    </row>
    <row r="2010" spans="2:26" x14ac:dyDescent="0.35">
      <c r="B2010" vm="14127">
        <f ca="1"/>
        <v>45110</v>
      </c>
      <c r="C2010" vm="14128">
        <f ca="1"/>
        <v>737.4</v>
      </c>
      <c r="E2010" vm="8880">
        <f ca="1"/>
        <v>123.75</v>
      </c>
      <c r="F2010" vm="3384">
        <f ca="1"/>
        <v>88.3</v>
      </c>
      <c r="G2010" vm="4153">
        <f ca="1"/>
        <v>309.55</v>
      </c>
      <c r="H2010" vm="14120">
        <f ca="1"/>
        <v>45.45</v>
      </c>
      <c r="J2010" vm="14129">
        <f ca="1"/>
        <v>419.25</v>
      </c>
      <c r="K2010" vm="14130">
        <f ca="1"/>
        <v>590.79999999999995</v>
      </c>
      <c r="L2010" vm="6994">
        <f ca="1"/>
        <v>278.10000000000002</v>
      </c>
      <c r="M2010" s="19" vm="14131">
        <f ca="1"/>
        <v>19398.5</v>
      </c>
      <c r="N2010" s="16">
        <f t="shared" ca="1" si="416"/>
        <v>-2.5056729325425358E-3</v>
      </c>
      <c r="O2010" s="16">
        <f t="shared" ca="1" si="415"/>
        <v>-1.6032407531048884E-2</v>
      </c>
      <c r="P2010" s="16">
        <f t="shared" ca="1" si="417"/>
        <v>-1.6032407531048884E-2</v>
      </c>
      <c r="Q2010" s="16">
        <f t="shared" ca="1" si="418"/>
        <v>7.3884962426706367E-3</v>
      </c>
      <c r="R2010" s="16">
        <f t="shared" ca="1" si="419"/>
        <v>7.1324666122226498E-3</v>
      </c>
      <c r="S2010" s="16">
        <f t="shared" ca="1" si="414"/>
        <v>2.6097892915440069E-2</v>
      </c>
      <c r="T2010" s="16">
        <f t="shared" ca="1" si="420"/>
        <v>-8.0077976696851932E-3</v>
      </c>
      <c r="U2010" s="16">
        <f t="shared" ca="1" si="421"/>
        <v>5.3951984044073135E-4</v>
      </c>
      <c r="V2010" s="16">
        <f t="shared" ca="1" si="422"/>
        <v>5.3951984044073135E-4</v>
      </c>
      <c r="W2010" s="16">
        <f t="shared" ca="1" si="423"/>
        <v>7.9179744772348102E-4</v>
      </c>
      <c r="X2010" s="16">
        <f t="shared" ca="1" si="424"/>
        <v>3.9757437248480384E-4</v>
      </c>
      <c r="Y2010" s="16">
        <f t="shared" ca="1" si="425"/>
        <v>0</v>
      </c>
      <c r="Z2010" s="16">
        <f t="shared" ca="1" si="426"/>
        <v>0</v>
      </c>
    </row>
    <row r="2011" spans="2:26" x14ac:dyDescent="0.35">
      <c r="B2011" vm="14132">
        <f ca="1"/>
        <v>45111</v>
      </c>
      <c r="C2011" vm="14133">
        <f ca="1"/>
        <v>741.7</v>
      </c>
      <c r="E2011" vm="126">
        <f ca="1"/>
        <v>122.05</v>
      </c>
      <c r="F2011" vm="6451">
        <f ca="1"/>
        <v>86.9</v>
      </c>
      <c r="G2011" vm="14134">
        <f ca="1"/>
        <v>310.75</v>
      </c>
      <c r="H2011" vm="9397">
        <f ca="1"/>
        <v>45.6</v>
      </c>
      <c r="J2011" vm="14135">
        <f ca="1"/>
        <v>410.4</v>
      </c>
      <c r="K2011" vm="14136">
        <f ca="1"/>
        <v>591.45000000000005</v>
      </c>
      <c r="L2011" vm="6423">
        <f ca="1"/>
        <v>277.55</v>
      </c>
      <c r="M2011" s="19" vm="14137">
        <f ca="1"/>
        <v>19497.3</v>
      </c>
      <c r="N2011" s="16">
        <f t="shared" ca="1" si="416"/>
        <v>5.814362942468434E-3</v>
      </c>
      <c r="O2011" s="16">
        <f t="shared" ca="1" si="415"/>
        <v>-1.3832604609830584E-2</v>
      </c>
      <c r="P2011" s="16">
        <f t="shared" ca="1" si="417"/>
        <v>-1.3832604609830584E-2</v>
      </c>
      <c r="Q2011" s="16">
        <f t="shared" ca="1" si="418"/>
        <v>-1.5982075338567926E-2</v>
      </c>
      <c r="R2011" s="16">
        <f t="shared" ca="1" si="419"/>
        <v>3.8691004255792232E-3</v>
      </c>
      <c r="S2011" s="16">
        <f t="shared" ca="1" si="414"/>
        <v>-2.1335106846758458E-2</v>
      </c>
      <c r="T2011" s="16">
        <f t="shared" ca="1" si="420"/>
        <v>1.0995983345213991E-3</v>
      </c>
      <c r="U2011" s="16">
        <f t="shared" ca="1" si="421"/>
        <v>-1.9796641037489091E-3</v>
      </c>
      <c r="V2011" s="16">
        <f t="shared" ca="1" si="422"/>
        <v>-1.9796641037489091E-3</v>
      </c>
      <c r="W2011" s="16">
        <f t="shared" ca="1" si="423"/>
        <v>-1.9215137234273741E-3</v>
      </c>
      <c r="X2011" s="16">
        <f t="shared" ca="1" si="424"/>
        <v>0</v>
      </c>
      <c r="Y2011" s="16">
        <f t="shared" ca="1" si="425"/>
        <v>2.3157367986660514E-3</v>
      </c>
      <c r="Z2011" s="16">
        <f t="shared" ca="1" si="426"/>
        <v>2.4807177892566959E-3</v>
      </c>
    </row>
    <row r="2012" spans="2:26" x14ac:dyDescent="0.35">
      <c r="B2012" vm="14138">
        <f ca="1"/>
        <v>45112</v>
      </c>
      <c r="C2012" vm="14139">
        <f ca="1"/>
        <v>742.75</v>
      </c>
      <c r="E2012" vm="44">
        <f ca="1"/>
        <v>121.75</v>
      </c>
      <c r="F2012" vm="9938">
        <f ca="1"/>
        <v>92.95</v>
      </c>
      <c r="G2012" vm="13931">
        <f ca="1"/>
        <v>311.5</v>
      </c>
      <c r="H2012" vm="9460">
        <f ca="1"/>
        <v>45.4</v>
      </c>
      <c r="J2012" vm="14140">
        <f ca="1"/>
        <v>415.2</v>
      </c>
      <c r="K2012" vm="14141">
        <f ca="1"/>
        <v>588.25</v>
      </c>
      <c r="L2012" vm="11320">
        <f ca="1"/>
        <v>277.45</v>
      </c>
      <c r="M2012" s="19" vm="14142">
        <f ca="1"/>
        <v>19331.8</v>
      </c>
      <c r="N2012" s="16">
        <f t="shared" ca="1" si="416"/>
        <v>1.4146656002044788E-3</v>
      </c>
      <c r="O2012" s="16">
        <f t="shared" ca="1" si="415"/>
        <v>-2.4610348762698483E-3</v>
      </c>
      <c r="P2012" s="16">
        <f t="shared" ca="1" si="417"/>
        <v>-2.4610348762698483E-3</v>
      </c>
      <c r="Q2012" s="16">
        <f t="shared" ca="1" si="418"/>
        <v>6.7303681896106596E-2</v>
      </c>
      <c r="R2012" s="16">
        <f t="shared" ca="1" si="419"/>
        <v>2.4106078366873439E-3</v>
      </c>
      <c r="S2012" s="16">
        <f t="shared" ca="1" si="414"/>
        <v>1.1628037995119214E-2</v>
      </c>
      <c r="T2012" s="16">
        <f t="shared" ca="1" si="420"/>
        <v>-5.425121384274108E-3</v>
      </c>
      <c r="U2012" s="16">
        <f t="shared" ca="1" si="421"/>
        <v>-3.6036036426018489E-4</v>
      </c>
      <c r="V2012" s="16">
        <f t="shared" ca="1" si="422"/>
        <v>-3.6036036426018489E-4</v>
      </c>
      <c r="W2012" s="16">
        <f t="shared" ca="1" si="423"/>
        <v>6.449907868188809E-4</v>
      </c>
      <c r="X2012" s="16">
        <f t="shared" ca="1" si="424"/>
        <v>2.5076771158020372E-4</v>
      </c>
      <c r="Y2012" s="16">
        <f t="shared" ca="1" si="425"/>
        <v>0</v>
      </c>
      <c r="Z2012" s="16">
        <f t="shared" ca="1" si="426"/>
        <v>0</v>
      </c>
    </row>
    <row r="2013" spans="2:26" x14ac:dyDescent="0.35">
      <c r="B2013" vm="14143">
        <f ca="1"/>
        <v>45113</v>
      </c>
      <c r="C2013" vm="14144">
        <f ca="1"/>
        <v>740.05</v>
      </c>
      <c r="E2013" vm="179">
        <f ca="1"/>
        <v>124.8</v>
      </c>
      <c r="F2013" vm="13629">
        <f ca="1"/>
        <v>93.1</v>
      </c>
      <c r="G2013" vm="10891">
        <f ca="1"/>
        <v>335.95</v>
      </c>
      <c r="H2013" vm="14145">
        <f ca="1"/>
        <v>46.95</v>
      </c>
      <c r="J2013" vm="14146">
        <f ca="1"/>
        <v>436.95</v>
      </c>
      <c r="K2013" vm="14147">
        <f ca="1"/>
        <v>600.79999999999995</v>
      </c>
      <c r="L2013" vm="6776">
        <f ca="1"/>
        <v>280</v>
      </c>
      <c r="M2013" s="19" vm="14148">
        <f ca="1"/>
        <v>19355.900000000001</v>
      </c>
      <c r="N2013" s="16">
        <f t="shared" ca="1" si="416"/>
        <v>-3.6417628595193708E-3</v>
      </c>
      <c r="O2013" s="16">
        <f t="shared" ca="1" si="415"/>
        <v>2.4742693972628124E-2</v>
      </c>
      <c r="P2013" s="16">
        <f t="shared" ca="1" si="417"/>
        <v>2.4742693972628124E-2</v>
      </c>
      <c r="Q2013" s="16">
        <f t="shared" ca="1" si="418"/>
        <v>1.6124701155683515E-3</v>
      </c>
      <c r="R2013" s="16">
        <f t="shared" ca="1" si="419"/>
        <v>7.5563001138651067E-2</v>
      </c>
      <c r="S2013" s="16">
        <f t="shared" ca="1" si="414"/>
        <v>5.1058440221874488E-2</v>
      </c>
      <c r="T2013" s="16">
        <f t="shared" ca="1" si="420"/>
        <v>2.1110072842453021E-2</v>
      </c>
      <c r="U2013" s="16">
        <f t="shared" ca="1" si="421"/>
        <v>9.1488663973393267E-3</v>
      </c>
      <c r="V2013" s="16">
        <f t="shared" ca="1" si="422"/>
        <v>9.1488663973393267E-3</v>
      </c>
      <c r="W2013" s="16">
        <f t="shared" ca="1" si="423"/>
        <v>1.2082744498374863E-2</v>
      </c>
      <c r="X2013" s="16">
        <f t="shared" ca="1" si="424"/>
        <v>1.1688521423136186E-2</v>
      </c>
      <c r="Y2013" s="16">
        <f t="shared" ca="1" si="425"/>
        <v>0</v>
      </c>
      <c r="Z2013" s="16">
        <f t="shared" ca="1" si="426"/>
        <v>0</v>
      </c>
    </row>
    <row r="2014" spans="2:26" x14ac:dyDescent="0.35">
      <c r="B2014" vm="14149">
        <f ca="1"/>
        <v>45114</v>
      </c>
      <c r="C2014" vm="11394">
        <f ca="1"/>
        <v>718.7</v>
      </c>
      <c r="E2014" vm="1833">
        <f ca="1"/>
        <v>124.05</v>
      </c>
      <c r="F2014" vm="14150">
        <f ca="1"/>
        <v>91.6</v>
      </c>
      <c r="G2014" vm="6387">
        <f ca="1"/>
        <v>340.6</v>
      </c>
      <c r="H2014" vm="14151">
        <f ca="1"/>
        <v>46.1</v>
      </c>
      <c r="J2014" vm="12125">
        <f ca="1"/>
        <v>429.15</v>
      </c>
      <c r="K2014" vm="14152">
        <f ca="1"/>
        <v>618.20000000000005</v>
      </c>
      <c r="L2014" vm="5501">
        <f ca="1"/>
        <v>280.55</v>
      </c>
      <c r="M2014" s="19" vm="14153">
        <f ca="1"/>
        <v>19439.400000000001</v>
      </c>
      <c r="N2014" s="16">
        <f t="shared" ca="1" si="416"/>
        <v>-2.9273727008800727E-2</v>
      </c>
      <c r="O2014" s="16">
        <f t="shared" ca="1" si="415"/>
        <v>-6.0277457975173128E-3</v>
      </c>
      <c r="P2014" s="16">
        <f t="shared" ca="1" si="417"/>
        <v>-6.0277457975173128E-3</v>
      </c>
      <c r="Q2014" s="16">
        <f t="shared" ca="1" si="418"/>
        <v>-1.6242912602936761E-2</v>
      </c>
      <c r="R2014" s="16">
        <f t="shared" ca="1" si="419"/>
        <v>1.3746428862428942E-2</v>
      </c>
      <c r="S2014" s="16">
        <f t="shared" ca="1" si="414"/>
        <v>-1.8012263909324328E-2</v>
      </c>
      <c r="T2014" s="16">
        <f t="shared" ca="1" si="420"/>
        <v>2.8549929248091171E-2</v>
      </c>
      <c r="U2014" s="16">
        <f t="shared" ca="1" si="421"/>
        <v>1.9623590277315396E-3</v>
      </c>
      <c r="V2014" s="16">
        <f t="shared" ca="1" si="422"/>
        <v>1.9623590277315396E-3</v>
      </c>
      <c r="W2014" s="16">
        <f t="shared" ca="1" si="423"/>
        <v>1.8802654917223153E-3</v>
      </c>
      <c r="X2014" s="16">
        <f t="shared" ca="1" si="424"/>
        <v>1.4860424164836381E-3</v>
      </c>
      <c r="Y2014" s="16">
        <f t="shared" ca="1" si="425"/>
        <v>0</v>
      </c>
      <c r="Z2014" s="16">
        <f t="shared" ca="1" si="426"/>
        <v>0</v>
      </c>
    </row>
    <row r="2015" spans="2:26" x14ac:dyDescent="0.35">
      <c r="B2015" vm="14154">
        <f ca="1"/>
        <v>45117</v>
      </c>
      <c r="C2015" vm="11446">
        <f ca="1"/>
        <v>720.1</v>
      </c>
      <c r="E2015" vm="14155">
        <f ca="1"/>
        <v>123</v>
      </c>
      <c r="F2015" vm="835">
        <f ca="1"/>
        <v>91.2</v>
      </c>
      <c r="G2015" vm="13588">
        <f ca="1"/>
        <v>327.85</v>
      </c>
      <c r="H2015" vm="9368">
        <f ca="1"/>
        <v>46</v>
      </c>
      <c r="J2015" vm="14156">
        <f ca="1"/>
        <v>425.1</v>
      </c>
      <c r="K2015" vm="14157">
        <f ca="1"/>
        <v>618.65</v>
      </c>
      <c r="L2015" vm="5223">
        <f ca="1"/>
        <v>282.25</v>
      </c>
      <c r="M2015" s="19" vm="14158">
        <f ca="1"/>
        <v>19384.3</v>
      </c>
      <c r="N2015" s="16">
        <f t="shared" ca="1" si="416"/>
        <v>1.9460667804242532E-3</v>
      </c>
      <c r="O2015" s="16">
        <f t="shared" ca="1" si="415"/>
        <v>-8.5003547653924923E-3</v>
      </c>
      <c r="P2015" s="16">
        <f t="shared" ca="1" si="417"/>
        <v>-8.5003547653924923E-3</v>
      </c>
      <c r="Q2015" s="16">
        <f t="shared" ca="1" si="418"/>
        <v>-4.3763745997987772E-3</v>
      </c>
      <c r="R2015" s="16">
        <f t="shared" ca="1" si="419"/>
        <v>-3.8152581518959436E-2</v>
      </c>
      <c r="S2015" s="16">
        <f t="shared" ca="1" si="414"/>
        <v>-9.4820727994843861E-3</v>
      </c>
      <c r="T2015" s="16">
        <f t="shared" ca="1" si="420"/>
        <v>7.2765496196868537E-4</v>
      </c>
      <c r="U2015" s="16">
        <f t="shared" ca="1" si="421"/>
        <v>6.0412408327904623E-3</v>
      </c>
      <c r="V2015" s="16">
        <f t="shared" ca="1" si="422"/>
        <v>6.0412408327904623E-3</v>
      </c>
      <c r="W2015" s="16">
        <f t="shared" ca="1" si="423"/>
        <v>3.7462724504733307E-3</v>
      </c>
      <c r="X2015" s="16">
        <f t="shared" ca="1" si="424"/>
        <v>3.3520493752346534E-3</v>
      </c>
      <c r="Y2015" s="16">
        <f t="shared" ca="1" si="425"/>
        <v>0</v>
      </c>
      <c r="Z2015" s="16">
        <f t="shared" ca="1" si="426"/>
        <v>0</v>
      </c>
    </row>
    <row r="2016" spans="2:26" x14ac:dyDescent="0.35">
      <c r="B2016" vm="14159">
        <f ca="1"/>
        <v>45118</v>
      </c>
      <c r="C2016" vm="14160">
        <f ca="1"/>
        <v>729.9</v>
      </c>
      <c r="E2016" vm="495">
        <f ca="1"/>
        <v>127.4</v>
      </c>
      <c r="F2016" vm="14161">
        <f ca="1"/>
        <v>93.95</v>
      </c>
      <c r="G2016" vm="6116">
        <f ca="1"/>
        <v>330.95</v>
      </c>
      <c r="H2016" vm="9114">
        <f ca="1"/>
        <v>46.85</v>
      </c>
      <c r="J2016" vm="14162">
        <f ca="1"/>
        <v>434.55</v>
      </c>
      <c r="K2016" vm="2901">
        <f ca="1"/>
        <v>628.5</v>
      </c>
      <c r="L2016" vm="6423">
        <f ca="1"/>
        <v>277.55</v>
      </c>
      <c r="M2016" s="19" vm="14163">
        <f ca="1"/>
        <v>19413.75</v>
      </c>
      <c r="N2016" s="16">
        <f t="shared" ca="1" si="416"/>
        <v>1.3517447202765535E-2</v>
      </c>
      <c r="O2016" s="16">
        <f t="shared" ca="1" si="415"/>
        <v>3.5147387765645577E-2</v>
      </c>
      <c r="P2016" s="16">
        <f t="shared" ca="1" si="417"/>
        <v>3.5147387765645577E-2</v>
      </c>
      <c r="Q2016" s="16">
        <f t="shared" ca="1" si="418"/>
        <v>2.9707828779188587E-2</v>
      </c>
      <c r="R2016" s="16">
        <f t="shared" ca="1" si="419"/>
        <v>9.4111198553032127E-3</v>
      </c>
      <c r="S2016" s="16">
        <f t="shared" ref="S2016:S2079" ca="1" si="427">LN(J2016/J2015)</f>
        <v>2.1986577518724681E-2</v>
      </c>
      <c r="T2016" s="16">
        <f t="shared" ca="1" si="420"/>
        <v>1.5796343370317462E-2</v>
      </c>
      <c r="U2016" s="16">
        <f t="shared" ca="1" si="421"/>
        <v>-1.6792105893601077E-2</v>
      </c>
      <c r="V2016" s="16">
        <f t="shared" ca="1" si="422"/>
        <v>-1.6792105893601077E-2</v>
      </c>
      <c r="W2016" s="16">
        <f t="shared" ca="1" si="423"/>
        <v>-1.4247388940318191E-2</v>
      </c>
      <c r="X2016" s="16">
        <f t="shared" ca="1" si="424"/>
        <v>0</v>
      </c>
      <c r="Y2016" s="16">
        <f t="shared" ca="1" si="425"/>
        <v>1.4641612015556868E-2</v>
      </c>
      <c r="Z2016" s="16">
        <f t="shared" ca="1" si="426"/>
        <v>1.4806593006147513E-2</v>
      </c>
    </row>
    <row r="2017" spans="2:26" x14ac:dyDescent="0.35">
      <c r="B2017" vm="14164">
        <f ca="1"/>
        <v>45119</v>
      </c>
      <c r="C2017" vm="14165">
        <f ca="1"/>
        <v>724.2</v>
      </c>
      <c r="E2017" vm="14166">
        <f ca="1"/>
        <v>127.65</v>
      </c>
      <c r="F2017" vm="6328">
        <f ca="1"/>
        <v>94.3</v>
      </c>
      <c r="G2017" vm="11946">
        <f ca="1"/>
        <v>332.65</v>
      </c>
      <c r="H2017" vm="9120">
        <f ca="1"/>
        <v>47.2</v>
      </c>
      <c r="J2017" vm="6156">
        <f ca="1"/>
        <v>432.35</v>
      </c>
      <c r="K2017" vm="14167">
        <f ca="1"/>
        <v>621.45000000000005</v>
      </c>
      <c r="L2017" vm="5143">
        <f ca="1"/>
        <v>277.64999999999998</v>
      </c>
      <c r="M2017" s="19" vm="14168">
        <f ca="1"/>
        <v>19564.5</v>
      </c>
      <c r="N2017" s="16">
        <f t="shared" ca="1" si="416"/>
        <v>-7.8399411260457012E-3</v>
      </c>
      <c r="O2017" s="16">
        <f t="shared" ca="1" si="415"/>
        <v>1.9604005494297913E-3</v>
      </c>
      <c r="P2017" s="16">
        <f t="shared" ca="1" si="417"/>
        <v>1.9604005494297913E-3</v>
      </c>
      <c r="Q2017" s="16">
        <f t="shared" ca="1" si="418"/>
        <v>3.7184637799374627E-3</v>
      </c>
      <c r="R2017" s="16">
        <f t="shared" ca="1" si="419"/>
        <v>5.123579622964709E-3</v>
      </c>
      <c r="S2017" s="16">
        <f t="shared" ca="1" si="427"/>
        <v>-5.0755674770298674E-3</v>
      </c>
      <c r="T2017" s="16">
        <f t="shared" ca="1" si="420"/>
        <v>-1.1280570838781537E-2</v>
      </c>
      <c r="U2017" s="16">
        <f t="shared" ca="1" si="421"/>
        <v>3.6023055144582191E-4</v>
      </c>
      <c r="V2017" s="16">
        <f t="shared" ca="1" si="422"/>
        <v>3.6023055144582191E-4</v>
      </c>
      <c r="W2017" s="16">
        <f t="shared" ca="1" si="423"/>
        <v>5.2814453177924578E-4</v>
      </c>
      <c r="X2017" s="16">
        <f t="shared" ca="1" si="424"/>
        <v>1.339214565405686E-4</v>
      </c>
      <c r="Y2017" s="16">
        <f t="shared" ca="1" si="425"/>
        <v>0</v>
      </c>
      <c r="Z2017" s="16">
        <f t="shared" ca="1" si="426"/>
        <v>3.1059534050076028E-5</v>
      </c>
    </row>
    <row r="2018" spans="2:26" x14ac:dyDescent="0.35">
      <c r="B2018" vm="14169">
        <f ca="1"/>
        <v>45120</v>
      </c>
      <c r="C2018" vm="14170">
        <f ca="1"/>
        <v>717.2</v>
      </c>
      <c r="E2018" vm="14171">
        <f ca="1"/>
        <v>125.5</v>
      </c>
      <c r="F2018" vm="2951">
        <f ca="1"/>
        <v>91.8</v>
      </c>
      <c r="G2018" vm="405">
        <f ca="1"/>
        <v>330.7</v>
      </c>
      <c r="H2018" vm="9368">
        <f ca="1"/>
        <v>46</v>
      </c>
      <c r="J2018" vm="5586">
        <f ca="1"/>
        <v>423.55</v>
      </c>
      <c r="K2018" vm="14172">
        <f ca="1"/>
        <v>620.65</v>
      </c>
      <c r="L2018" vm="6702">
        <f ca="1"/>
        <v>278.05</v>
      </c>
      <c r="M2018" s="19" vm="14173">
        <f ca="1"/>
        <v>19711.45</v>
      </c>
      <c r="N2018" s="16">
        <f t="shared" ca="1" si="416"/>
        <v>-9.7128556005630275E-3</v>
      </c>
      <c r="O2018" s="16">
        <f t="shared" ca="1" si="415"/>
        <v>-1.698638511565434E-2</v>
      </c>
      <c r="P2018" s="16">
        <f t="shared" ca="1" si="417"/>
        <v>-1.698638511565434E-2</v>
      </c>
      <c r="Q2018" s="16">
        <f t="shared" ca="1" si="418"/>
        <v>-2.686889201296706E-2</v>
      </c>
      <c r="R2018" s="16">
        <f t="shared" ca="1" si="419"/>
        <v>-5.8792662001494311E-3</v>
      </c>
      <c r="S2018" s="16">
        <f t="shared" ca="1" si="427"/>
        <v>-2.056387452887936E-2</v>
      </c>
      <c r="T2018" s="16">
        <f t="shared" ca="1" si="420"/>
        <v>-1.288141229563766E-3</v>
      </c>
      <c r="U2018" s="16">
        <f t="shared" ca="1" si="421"/>
        <v>1.4396259459569997E-3</v>
      </c>
      <c r="V2018" s="16">
        <f t="shared" ca="1" si="422"/>
        <v>1.4396259459569997E-3</v>
      </c>
      <c r="W2018" s="16">
        <f t="shared" ca="1" si="423"/>
        <v>4.68996736734579E-4</v>
      </c>
      <c r="X2018" s="16">
        <f t="shared" ca="1" si="424"/>
        <v>7.4773661495901821E-5</v>
      </c>
      <c r="Y2018" s="16">
        <f t="shared" ca="1" si="425"/>
        <v>0</v>
      </c>
      <c r="Z2018" s="16">
        <f t="shared" ca="1" si="426"/>
        <v>9.0207329094742802E-5</v>
      </c>
    </row>
    <row r="2019" spans="2:26" x14ac:dyDescent="0.35">
      <c r="B2019" vm="14174">
        <f ca="1"/>
        <v>45121</v>
      </c>
      <c r="C2019" vm="14175">
        <f ca="1"/>
        <v>726.1</v>
      </c>
      <c r="E2019" vm="1948">
        <f ca="1"/>
        <v>127.15</v>
      </c>
      <c r="F2019" vm="1311">
        <f ca="1"/>
        <v>92.1</v>
      </c>
      <c r="G2019" vm="1662">
        <f ca="1"/>
        <v>328.55</v>
      </c>
      <c r="H2019" vm="9127">
        <f ca="1"/>
        <v>45.9</v>
      </c>
      <c r="J2019" vm="14176">
        <f ca="1"/>
        <v>427.8</v>
      </c>
      <c r="K2019" vm="3046">
        <f ca="1"/>
        <v>624.9</v>
      </c>
      <c r="L2019" vm="5135">
        <f ca="1"/>
        <v>284.85000000000002</v>
      </c>
      <c r="M2019" s="19" vm="14177">
        <f ca="1"/>
        <v>19749.25</v>
      </c>
      <c r="N2019" s="16">
        <f t="shared" ca="1" si="416"/>
        <v>1.2333004655223292E-2</v>
      </c>
      <c r="O2019" s="16">
        <f t="shared" ca="1" si="415"/>
        <v>1.3061733296290142E-2</v>
      </c>
      <c r="P2019" s="16">
        <f t="shared" ca="1" si="417"/>
        <v>1.3061733296290142E-2</v>
      </c>
      <c r="Q2019" s="16">
        <f t="shared" ca="1" si="418"/>
        <v>3.2626456348163694E-3</v>
      </c>
      <c r="R2019" s="16">
        <f t="shared" ca="1" si="419"/>
        <v>-6.522586643870178E-3</v>
      </c>
      <c r="S2019" s="16">
        <f t="shared" ca="1" si="427"/>
        <v>9.9842257707453384E-3</v>
      </c>
      <c r="T2019" s="16">
        <f t="shared" ca="1" si="420"/>
        <v>6.8243209730792153E-3</v>
      </c>
      <c r="U2019" s="16">
        <f t="shared" ca="1" si="421"/>
        <v>2.4161772292831677E-2</v>
      </c>
      <c r="V2019" s="16">
        <f t="shared" ca="1" si="422"/>
        <v>2.4161772292831677E-2</v>
      </c>
      <c r="W2019" s="16">
        <f t="shared" ca="1" si="423"/>
        <v>2.2276334254513544E-2</v>
      </c>
      <c r="X2019" s="16">
        <f t="shared" ca="1" si="424"/>
        <v>2.1882111179274868E-2</v>
      </c>
      <c r="Y2019" s="16">
        <f t="shared" ca="1" si="425"/>
        <v>0</v>
      </c>
      <c r="Z2019" s="16">
        <f t="shared" ca="1" si="426"/>
        <v>0</v>
      </c>
    </row>
    <row r="2020" spans="2:26" x14ac:dyDescent="0.35">
      <c r="B2020" vm="14178">
        <f ca="1"/>
        <v>45124</v>
      </c>
      <c r="C2020" vm="11131">
        <f ca="1"/>
        <v>731.05</v>
      </c>
      <c r="E2020" vm="1948">
        <f ca="1"/>
        <v>127.15</v>
      </c>
      <c r="F2020" vm="6042">
        <f ca="1"/>
        <v>93</v>
      </c>
      <c r="G2020" vm="11760">
        <f ca="1"/>
        <v>323.95</v>
      </c>
      <c r="H2020" vm="9501">
        <f ca="1"/>
        <v>46.05</v>
      </c>
      <c r="J2020" vm="14179">
        <f ca="1"/>
        <v>428.8</v>
      </c>
      <c r="K2020" vm="14180">
        <f ca="1"/>
        <v>618.5</v>
      </c>
      <c r="L2020" vm="3763">
        <f ca="1"/>
        <v>283.85000000000002</v>
      </c>
      <c r="M2020" s="19" vm="14181">
        <f ca="1"/>
        <v>19833.150000000001</v>
      </c>
      <c r="N2020" s="16">
        <f t="shared" ca="1" si="416"/>
        <v>6.7941104772458287E-3</v>
      </c>
      <c r="O2020" s="16">
        <f t="shared" ca="1" si="415"/>
        <v>0</v>
      </c>
      <c r="P2020" s="16">
        <f t="shared" ca="1" si="417"/>
        <v>0</v>
      </c>
      <c r="Q2020" s="16">
        <f t="shared" ca="1" si="418"/>
        <v>9.7245498919947809E-3</v>
      </c>
      <c r="R2020" s="16">
        <f t="shared" ca="1" si="419"/>
        <v>-1.4099850447910693E-2</v>
      </c>
      <c r="S2020" s="16">
        <f t="shared" ca="1" si="427"/>
        <v>2.3348131082870246E-3</v>
      </c>
      <c r="T2020" s="16">
        <f t="shared" ca="1" si="420"/>
        <v>-1.029444510249332E-2</v>
      </c>
      <c r="U2020" s="16">
        <f t="shared" ca="1" si="421"/>
        <v>-3.5167963096693635E-3</v>
      </c>
      <c r="V2020" s="16">
        <f t="shared" ca="1" si="422"/>
        <v>-3.5167963096693635E-3</v>
      </c>
      <c r="W2020" s="16">
        <f t="shared" ca="1" si="423"/>
        <v>-3.6907131560845559E-3</v>
      </c>
      <c r="X2020" s="16">
        <f t="shared" ca="1" si="424"/>
        <v>0</v>
      </c>
      <c r="Y2020" s="16">
        <f t="shared" ca="1" si="425"/>
        <v>4.0849362313232331E-3</v>
      </c>
      <c r="Z2020" s="16">
        <f t="shared" ca="1" si="426"/>
        <v>4.2499172219138777E-3</v>
      </c>
    </row>
    <row r="2021" spans="2:26" x14ac:dyDescent="0.35">
      <c r="B2021" vm="14182">
        <f ca="1"/>
        <v>45125</v>
      </c>
      <c r="C2021" vm="11024">
        <f ca="1"/>
        <v>728.15</v>
      </c>
      <c r="E2021" vm="10321">
        <f ca="1"/>
        <v>127.1</v>
      </c>
      <c r="F2021" vm="6263">
        <f ca="1"/>
        <v>94.85</v>
      </c>
      <c r="G2021" vm="1744">
        <f ca="1"/>
        <v>320.3</v>
      </c>
      <c r="H2021" vm="12843">
        <f ca="1"/>
        <v>45.65</v>
      </c>
      <c r="J2021" vm="14183">
        <f ca="1"/>
        <v>423.95</v>
      </c>
      <c r="K2021" vm="14184">
        <f ca="1"/>
        <v>612.1</v>
      </c>
      <c r="L2021" vm="13261">
        <f ca="1"/>
        <v>281.45</v>
      </c>
      <c r="M2021" s="19" vm="14185">
        <f ca="1"/>
        <v>19979.150000000001</v>
      </c>
      <c r="N2021" s="16">
        <f t="shared" ca="1" si="416"/>
        <v>-3.9747859348575783E-3</v>
      </c>
      <c r="O2021" s="16">
        <f t="shared" ca="1" si="415"/>
        <v>-3.9331367272032509E-4</v>
      </c>
      <c r="P2021" s="16">
        <f t="shared" ca="1" si="417"/>
        <v>-3.9331367272032509E-4</v>
      </c>
      <c r="Q2021" s="16">
        <f t="shared" ca="1" si="418"/>
        <v>1.969720322776717E-2</v>
      </c>
      <c r="R2021" s="16">
        <f t="shared" ca="1" si="419"/>
        <v>-1.133112628085375E-2</v>
      </c>
      <c r="S2021" s="16">
        <f t="shared" ca="1" si="427"/>
        <v>-1.1375086006580227E-2</v>
      </c>
      <c r="T2021" s="16">
        <f t="shared" ca="1" si="420"/>
        <v>-1.0401523975518434E-2</v>
      </c>
      <c r="U2021" s="16">
        <f t="shared" ca="1" si="421"/>
        <v>-8.4911177066997259E-3</v>
      </c>
      <c r="V2021" s="16">
        <f t="shared" ca="1" si="422"/>
        <v>-8.4911177066997259E-3</v>
      </c>
      <c r="W2021" s="16">
        <f t="shared" ca="1" si="423"/>
        <v>-8.1558539514890258E-3</v>
      </c>
      <c r="X2021" s="16">
        <f t="shared" ca="1" si="424"/>
        <v>0</v>
      </c>
      <c r="Y2021" s="16">
        <f t="shared" ca="1" si="425"/>
        <v>8.5500770267277031E-3</v>
      </c>
      <c r="Z2021" s="16">
        <f t="shared" ca="1" si="426"/>
        <v>8.7150580173183476E-3</v>
      </c>
    </row>
    <row r="2022" spans="2:26" x14ac:dyDescent="0.35">
      <c r="B2022" vm="14186">
        <f ca="1"/>
        <v>45126</v>
      </c>
      <c r="C2022" vm="14187">
        <f ca="1"/>
        <v>731.4</v>
      </c>
      <c r="E2022" vm="14188">
        <f ca="1"/>
        <v>126.9</v>
      </c>
      <c r="F2022" vm="2430">
        <f ca="1"/>
        <v>94.95</v>
      </c>
      <c r="G2022" vm="4405">
        <f ca="1"/>
        <v>323.25</v>
      </c>
      <c r="H2022" vm="14189">
        <f ca="1"/>
        <v>46.75</v>
      </c>
      <c r="J2022" vm="14190">
        <f ca="1"/>
        <v>429.05</v>
      </c>
      <c r="K2022" vm="1785">
        <f ca="1"/>
        <v>620.6</v>
      </c>
      <c r="L2022" vm="11436">
        <f ca="1"/>
        <v>283.64999999999998</v>
      </c>
      <c r="M2022" s="19" vm="14191">
        <f ca="1"/>
        <v>19745</v>
      </c>
      <c r="N2022" s="16">
        <f t="shared" ca="1" si="416"/>
        <v>4.4534347866914481E-3</v>
      </c>
      <c r="O2022" s="16">
        <f t="shared" ca="1" si="415"/>
        <v>-1.5748034750662897E-3</v>
      </c>
      <c r="P2022" s="16">
        <f t="shared" ca="1" si="417"/>
        <v>-1.5748034750662897E-3</v>
      </c>
      <c r="Q2022" s="16">
        <f t="shared" ca="1" si="418"/>
        <v>1.0537408772717859E-3</v>
      </c>
      <c r="R2022" s="16">
        <f t="shared" ca="1" si="419"/>
        <v>9.167961036854343E-3</v>
      </c>
      <c r="S2022" s="16">
        <f t="shared" ca="1" si="427"/>
        <v>1.1957938503117911E-2</v>
      </c>
      <c r="T2022" s="16">
        <f t="shared" ca="1" si="420"/>
        <v>1.3791084157255589E-2</v>
      </c>
      <c r="U2022" s="16">
        <f t="shared" ca="1" si="421"/>
        <v>7.7862718625406465E-3</v>
      </c>
      <c r="V2022" s="16">
        <f t="shared" ca="1" si="422"/>
        <v>7.7862718625406465E-3</v>
      </c>
      <c r="W2022" s="16">
        <f t="shared" ca="1" si="423"/>
        <v>7.6690464767357521E-3</v>
      </c>
      <c r="X2022" s="16">
        <f t="shared" ca="1" si="424"/>
        <v>7.2748234014970749E-3</v>
      </c>
      <c r="Y2022" s="16">
        <f t="shared" ca="1" si="425"/>
        <v>0</v>
      </c>
      <c r="Z2022" s="16">
        <f t="shared" ca="1" si="426"/>
        <v>0</v>
      </c>
    </row>
    <row r="2023" spans="2:26" x14ac:dyDescent="0.35">
      <c r="B2023" vm="14192">
        <f ca="1"/>
        <v>45127</v>
      </c>
      <c r="C2023" vm="14193">
        <f ca="1"/>
        <v>732.45</v>
      </c>
      <c r="E2023" vm="14194">
        <f ca="1"/>
        <v>126</v>
      </c>
      <c r="F2023" vm="10552">
        <f ca="1"/>
        <v>95.75</v>
      </c>
      <c r="G2023" vm="6168">
        <f ca="1"/>
        <v>323.14999999999998</v>
      </c>
      <c r="H2023" vm="12652">
        <f ca="1"/>
        <v>48.35</v>
      </c>
      <c r="J2023" vm="14195">
        <f ca="1"/>
        <v>429.2</v>
      </c>
      <c r="K2023" vm="14196">
        <f ca="1"/>
        <v>621.65</v>
      </c>
      <c r="L2023" vm="11417">
        <f ca="1"/>
        <v>282.2</v>
      </c>
      <c r="M2023" s="19" vm="14197">
        <f ca="1"/>
        <v>19672.349999999999</v>
      </c>
      <c r="N2023" s="16">
        <f t="shared" ca="1" si="416"/>
        <v>1.4345734604982758E-3</v>
      </c>
      <c r="O2023" s="16">
        <f t="shared" ca="1" si="415"/>
        <v>-7.1174677688639896E-3</v>
      </c>
      <c r="P2023" s="16">
        <f t="shared" ca="1" si="417"/>
        <v>-7.1174677688639896E-3</v>
      </c>
      <c r="Q2023" s="16">
        <f t="shared" ca="1" si="418"/>
        <v>8.3901908024604007E-3</v>
      </c>
      <c r="R2023" s="16">
        <f t="shared" ca="1" si="419"/>
        <v>-3.0940594306246629E-4</v>
      </c>
      <c r="S2023" s="16">
        <f t="shared" ca="1" si="427"/>
        <v>3.4954850341336729E-4</v>
      </c>
      <c r="T2023" s="16">
        <f t="shared" ca="1" si="420"/>
        <v>1.6904813846665714E-3</v>
      </c>
      <c r="U2023" s="16">
        <f t="shared" ca="1" si="421"/>
        <v>-5.1250443538625257E-3</v>
      </c>
      <c r="V2023" s="16">
        <f t="shared" ca="1" si="422"/>
        <v>-5.1250443538625257E-3</v>
      </c>
      <c r="W2023" s="16">
        <f t="shared" ca="1" si="423"/>
        <v>-4.6691754731414967E-3</v>
      </c>
      <c r="X2023" s="16">
        <f t="shared" ca="1" si="424"/>
        <v>0</v>
      </c>
      <c r="Y2023" s="16">
        <f t="shared" ca="1" si="425"/>
        <v>5.0633985483801739E-3</v>
      </c>
      <c r="Z2023" s="16">
        <f t="shared" ca="1" si="426"/>
        <v>5.2283795389708185E-3</v>
      </c>
    </row>
    <row r="2024" spans="2:26" x14ac:dyDescent="0.35">
      <c r="B2024" vm="14198">
        <f ca="1"/>
        <v>45128</v>
      </c>
      <c r="C2024" vm="14199">
        <f ca="1"/>
        <v>728.45</v>
      </c>
      <c r="E2024" vm="9751">
        <f ca="1"/>
        <v>124.95</v>
      </c>
      <c r="F2024" vm="13641">
        <f ca="1"/>
        <v>94.5</v>
      </c>
      <c r="G2024" vm="12601">
        <f ca="1"/>
        <v>318.14999999999998</v>
      </c>
      <c r="H2024" vm="12864">
        <f ca="1"/>
        <v>47</v>
      </c>
      <c r="J2024" vm="11971">
        <f ca="1"/>
        <v>428.7</v>
      </c>
      <c r="K2024" vm="14200">
        <f ca="1"/>
        <v>625.75</v>
      </c>
      <c r="L2024" vm="5426">
        <f ca="1"/>
        <v>278.25</v>
      </c>
      <c r="M2024" s="19" vm="14201">
        <f ca="1"/>
        <v>19680.599999999999</v>
      </c>
      <c r="N2024" s="16">
        <f t="shared" ca="1" si="416"/>
        <v>-5.4760900757741078E-3</v>
      </c>
      <c r="O2024" s="16">
        <f t="shared" ca="1" si="415"/>
        <v>-8.3682496705165792E-3</v>
      </c>
      <c r="P2024" s="16">
        <f t="shared" ca="1" si="417"/>
        <v>-8.3682496705165792E-3</v>
      </c>
      <c r="Q2024" s="16">
        <f t="shared" ca="1" si="418"/>
        <v>-1.3140793561058255E-2</v>
      </c>
      <c r="R2024" s="16">
        <f t="shared" ca="1" si="419"/>
        <v>-1.5593642030103267E-2</v>
      </c>
      <c r="S2024" s="16">
        <f t="shared" ca="1" si="427"/>
        <v>-1.1656371526119424E-3</v>
      </c>
      <c r="T2024" s="16">
        <f t="shared" ca="1" si="420"/>
        <v>6.5736969129370198E-3</v>
      </c>
      <c r="U2024" s="16">
        <f t="shared" ca="1" si="421"/>
        <v>-1.4096049263059329E-2</v>
      </c>
      <c r="V2024" s="16">
        <f t="shared" ca="1" si="422"/>
        <v>-1.4096049263059329E-2</v>
      </c>
      <c r="W2024" s="16">
        <f t="shared" ca="1" si="423"/>
        <v>-1.3986672882322271E-2</v>
      </c>
      <c r="X2024" s="16">
        <f t="shared" ca="1" si="424"/>
        <v>0</v>
      </c>
      <c r="Y2024" s="16">
        <f t="shared" ca="1" si="425"/>
        <v>1.4380895957560948E-2</v>
      </c>
      <c r="Z2024" s="16">
        <f t="shared" ca="1" si="426"/>
        <v>1.4545876948151593E-2</v>
      </c>
    </row>
    <row r="2025" spans="2:26" x14ac:dyDescent="0.35">
      <c r="B2025" vm="14202">
        <f ca="1"/>
        <v>45131</v>
      </c>
      <c r="C2025" vm="14203">
        <f ca="1"/>
        <v>735.3</v>
      </c>
      <c r="E2025" vm="14194">
        <f ca="1"/>
        <v>126</v>
      </c>
      <c r="F2025" vm="14204">
        <f ca="1"/>
        <v>98.05</v>
      </c>
      <c r="G2025" vm="5610">
        <f ca="1"/>
        <v>316.55</v>
      </c>
      <c r="H2025" vm="14205">
        <f ca="1"/>
        <v>49.9</v>
      </c>
      <c r="J2025" vm="14206">
        <f ca="1"/>
        <v>436.15</v>
      </c>
      <c r="K2025" vm="4612">
        <f ca="1"/>
        <v>629.25</v>
      </c>
      <c r="L2025" vm="5099">
        <f ca="1"/>
        <v>271.3</v>
      </c>
      <c r="M2025" s="19" vm="14207">
        <f ca="1"/>
        <v>19778.3</v>
      </c>
      <c r="N2025" s="16">
        <f t="shared" ca="1" si="416"/>
        <v>9.3595901021716246E-3</v>
      </c>
      <c r="O2025" s="16">
        <f t="shared" ca="1" si="415"/>
        <v>8.3682496705165792E-3</v>
      </c>
      <c r="P2025" s="16">
        <f t="shared" ca="1" si="417"/>
        <v>8.3682496705165792E-3</v>
      </c>
      <c r="Q2025" s="16">
        <f t="shared" ca="1" si="418"/>
        <v>3.6877718142658229E-2</v>
      </c>
      <c r="R2025" s="16">
        <f t="shared" ca="1" si="419"/>
        <v>-5.0417626886655508E-3</v>
      </c>
      <c r="S2025" s="16">
        <f t="shared" ca="1" si="427"/>
        <v>1.7228847275296149E-2</v>
      </c>
      <c r="T2025" s="16">
        <f t="shared" ca="1" si="420"/>
        <v>5.5777037035416449E-3</v>
      </c>
      <c r="U2025" s="16">
        <f t="shared" ca="1" si="421"/>
        <v>-2.5294770490768097E-2</v>
      </c>
      <c r="V2025" s="16">
        <f t="shared" ca="1" si="422"/>
        <v>-2.5294770490768097E-2</v>
      </c>
      <c r="W2025" s="16">
        <f t="shared" ca="1" si="423"/>
        <v>-2.2903498499579761E-2</v>
      </c>
      <c r="X2025" s="16">
        <f t="shared" ca="1" si="424"/>
        <v>0</v>
      </c>
      <c r="Y2025" s="16">
        <f t="shared" ca="1" si="425"/>
        <v>2.3297721574818436E-2</v>
      </c>
      <c r="Z2025" s="16">
        <f t="shared" ca="1" si="426"/>
        <v>2.3462702565409083E-2</v>
      </c>
    </row>
    <row r="2026" spans="2:26" x14ac:dyDescent="0.35">
      <c r="B2026" vm="14208">
        <f ca="1"/>
        <v>45132</v>
      </c>
      <c r="C2026" vm="14209">
        <f ca="1"/>
        <v>749.25</v>
      </c>
      <c r="E2026" vm="14210">
        <f ca="1"/>
        <v>127.05</v>
      </c>
      <c r="F2026" vm="13681">
        <f ca="1"/>
        <v>97.75</v>
      </c>
      <c r="G2026" vm="6141">
        <f ca="1"/>
        <v>318.05</v>
      </c>
      <c r="H2026" vm="8969">
        <f ca="1"/>
        <v>50</v>
      </c>
      <c r="J2026" vm="14211">
        <f ca="1"/>
        <v>424.55</v>
      </c>
      <c r="K2026" vm="14212">
        <f ca="1"/>
        <v>639.45000000000005</v>
      </c>
      <c r="L2026" vm="3669">
        <f ca="1"/>
        <v>276.89999999999998</v>
      </c>
      <c r="M2026" s="19" vm="14213">
        <f ca="1"/>
        <v>19659.900000000001</v>
      </c>
      <c r="N2026" s="16">
        <f t="shared" ca="1" si="416"/>
        <v>1.8794126994596167E-2</v>
      </c>
      <c r="O2026" s="16">
        <f t="shared" ca="1" si="415"/>
        <v>8.2988028146950641E-3</v>
      </c>
      <c r="P2026" s="16">
        <f t="shared" ca="1" si="417"/>
        <v>8.2988028146950641E-3</v>
      </c>
      <c r="Q2026" s="16">
        <f t="shared" ca="1" si="418"/>
        <v>-3.0643537768801142E-3</v>
      </c>
      <c r="R2026" s="16">
        <f t="shared" ca="1" si="419"/>
        <v>4.7273961346776493E-3</v>
      </c>
      <c r="S2026" s="16">
        <f t="shared" ca="1" si="427"/>
        <v>-2.6956436433854973E-2</v>
      </c>
      <c r="T2026" s="16">
        <f t="shared" ca="1" si="420"/>
        <v>1.6079797863903764E-2</v>
      </c>
      <c r="U2026" s="16">
        <f t="shared" ca="1" si="421"/>
        <v>2.0431210512030056E-2</v>
      </c>
      <c r="V2026" s="16">
        <f t="shared" ca="1" si="422"/>
        <v>2.0431210512030056E-2</v>
      </c>
      <c r="W2026" s="16">
        <f t="shared" ca="1" si="423"/>
        <v>1.9259489248700544E-2</v>
      </c>
      <c r="X2026" s="16">
        <f t="shared" ca="1" si="424"/>
        <v>1.8865266173461868E-2</v>
      </c>
      <c r="Y2026" s="16">
        <f t="shared" ca="1" si="425"/>
        <v>0</v>
      </c>
      <c r="Z2026" s="16">
        <f t="shared" ca="1" si="426"/>
        <v>0</v>
      </c>
    </row>
    <row r="2027" spans="2:26" x14ac:dyDescent="0.35">
      <c r="B2027" vm="14214">
        <f ca="1"/>
        <v>45133</v>
      </c>
      <c r="C2027" vm="2515">
        <f ca="1"/>
        <v>752.65</v>
      </c>
      <c r="E2027" vm="14194">
        <f ca="1"/>
        <v>126</v>
      </c>
      <c r="F2027" vm="10518">
        <f ca="1"/>
        <v>101.2</v>
      </c>
      <c r="G2027" vm="5651">
        <f ca="1"/>
        <v>319.85000000000002</v>
      </c>
      <c r="H2027" vm="12705">
        <f ca="1"/>
        <v>49.3</v>
      </c>
      <c r="J2027" vm="14215">
        <f ca="1"/>
        <v>413.9</v>
      </c>
      <c r="K2027" vm="14216">
        <f ca="1"/>
        <v>641.1</v>
      </c>
      <c r="L2027" vm="5446">
        <f ca="1"/>
        <v>278.95</v>
      </c>
      <c r="M2027" s="19" vm="14217">
        <f ca="1"/>
        <v>19646.05</v>
      </c>
      <c r="N2027" s="16">
        <f t="shared" ca="1" si="416"/>
        <v>4.5276061097403461E-3</v>
      </c>
      <c r="O2027" s="16">
        <f t="shared" ca="1" si="415"/>
        <v>-8.2988028146950658E-3</v>
      </c>
      <c r="P2027" s="16">
        <f t="shared" ca="1" si="417"/>
        <v>-8.2988028146950658E-3</v>
      </c>
      <c r="Q2027" s="16">
        <f t="shared" ca="1" si="418"/>
        <v>3.4685557987890109E-2</v>
      </c>
      <c r="R2027" s="16">
        <f t="shared" ca="1" si="419"/>
        <v>5.643532771333391E-3</v>
      </c>
      <c r="S2027" s="16">
        <f t="shared" ca="1" si="427"/>
        <v>-2.5405385690685803E-2</v>
      </c>
      <c r="T2027" s="16">
        <f t="shared" ca="1" si="420"/>
        <v>2.5770191138825499E-3</v>
      </c>
      <c r="U2027" s="16">
        <f t="shared" ca="1" si="421"/>
        <v>7.3761241146212157E-3</v>
      </c>
      <c r="V2027" s="16">
        <f t="shared" ca="1" si="422"/>
        <v>7.3761241146212157E-3</v>
      </c>
      <c r="W2027" s="16">
        <f t="shared" ca="1" si="423"/>
        <v>7.4633010164989327E-3</v>
      </c>
      <c r="X2027" s="16">
        <f t="shared" ca="1" si="424"/>
        <v>7.0690779412602555E-3</v>
      </c>
      <c r="Y2027" s="16">
        <f t="shared" ca="1" si="425"/>
        <v>0</v>
      </c>
      <c r="Z2027" s="16">
        <f t="shared" ca="1" si="426"/>
        <v>0</v>
      </c>
    </row>
    <row r="2028" spans="2:26" x14ac:dyDescent="0.35">
      <c r="B2028" vm="14218">
        <f ca="1"/>
        <v>45134</v>
      </c>
      <c r="C2028" vm="14219">
        <f ca="1"/>
        <v>748.75</v>
      </c>
      <c r="E2028" vm="9750">
        <f ca="1"/>
        <v>127.25</v>
      </c>
      <c r="F2028" vm="6139">
        <f ca="1"/>
        <v>103.5</v>
      </c>
      <c r="G2028" vm="10152">
        <f ca="1"/>
        <v>320.39999999999998</v>
      </c>
      <c r="H2028" vm="12405">
        <f ca="1"/>
        <v>49.2</v>
      </c>
      <c r="J2028" vm="14220">
        <f ca="1"/>
        <v>416.45</v>
      </c>
      <c r="K2028" vm="14221">
        <f ca="1"/>
        <v>643.70000000000005</v>
      </c>
      <c r="L2028" vm="6683">
        <f ca="1"/>
        <v>277.14999999999998</v>
      </c>
      <c r="M2028" s="19" vm="14222">
        <f ca="1"/>
        <v>19753.8</v>
      </c>
      <c r="N2028" s="16">
        <f t="shared" ca="1" si="416"/>
        <v>-5.1951628768537785E-3</v>
      </c>
      <c r="O2028" s="16">
        <f t="shared" ca="1" si="415"/>
        <v>9.871748479154091E-3</v>
      </c>
      <c r="P2028" s="16">
        <f t="shared" ca="1" si="417"/>
        <v>9.871748479154091E-3</v>
      </c>
      <c r="Q2028" s="16">
        <f t="shared" ca="1" si="418"/>
        <v>2.2472855852058576E-2</v>
      </c>
      <c r="R2028" s="16">
        <f t="shared" ca="1" si="419"/>
        <v>1.7180792980574411E-3</v>
      </c>
      <c r="S2028" s="16">
        <f t="shared" ca="1" si="427"/>
        <v>6.1420076266628385E-3</v>
      </c>
      <c r="T2028" s="16">
        <f t="shared" ca="1" si="420"/>
        <v>4.0473280653584801E-3</v>
      </c>
      <c r="U2028" s="16">
        <f t="shared" ca="1" si="421"/>
        <v>-6.4736784257236465E-3</v>
      </c>
      <c r="V2028" s="16">
        <f t="shared" ca="1" si="422"/>
        <v>-6.4736784257236465E-3</v>
      </c>
      <c r="W2028" s="16">
        <f t="shared" ca="1" si="423"/>
        <v>-5.5760424817582113E-3</v>
      </c>
      <c r="X2028" s="16">
        <f t="shared" ca="1" si="424"/>
        <v>0</v>
      </c>
      <c r="Y2028" s="16">
        <f t="shared" ca="1" si="425"/>
        <v>5.9702655569968885E-3</v>
      </c>
      <c r="Z2028" s="16">
        <f t="shared" ca="1" si="426"/>
        <v>6.1352465475875331E-3</v>
      </c>
    </row>
    <row r="2029" spans="2:26" x14ac:dyDescent="0.35">
      <c r="B2029" vm="14223">
        <f ca="1"/>
        <v>45135</v>
      </c>
      <c r="C2029" vm="14224">
        <f ca="1"/>
        <v>755.7</v>
      </c>
      <c r="E2029" vm="14225">
        <f ca="1"/>
        <v>130.15</v>
      </c>
      <c r="F2029" vm="14226">
        <f ca="1"/>
        <v>103.1</v>
      </c>
      <c r="G2029" vm="14227">
        <f ca="1"/>
        <v>320.14999999999998</v>
      </c>
      <c r="H2029" vm="14228">
        <f ca="1"/>
        <v>50.25</v>
      </c>
      <c r="J2029" vm="14229">
        <f ca="1"/>
        <v>417.45</v>
      </c>
      <c r="K2029" vm="14230">
        <f ca="1"/>
        <v>635.29999999999995</v>
      </c>
      <c r="L2029" vm="6777">
        <f ca="1"/>
        <v>278.8</v>
      </c>
      <c r="M2029" s="19" vm="14231">
        <f ca="1"/>
        <v>19733.55</v>
      </c>
      <c r="N2029" s="16">
        <f t="shared" ca="1" si="416"/>
        <v>9.2393225970152076E-3</v>
      </c>
      <c r="O2029" s="16">
        <f t="shared" ca="1" si="415"/>
        <v>2.2533976009942332E-2</v>
      </c>
      <c r="P2029" s="16">
        <f t="shared" ca="1" si="417"/>
        <v>2.2533976009942332E-2</v>
      </c>
      <c r="Q2029" s="16">
        <f t="shared" ca="1" si="418"/>
        <v>-3.8722216825095622E-3</v>
      </c>
      <c r="R2029" s="16">
        <f t="shared" ca="1" si="419"/>
        <v>-7.805792293929945E-4</v>
      </c>
      <c r="S2029" s="16">
        <f t="shared" ca="1" si="427"/>
        <v>2.3983702586600391E-3</v>
      </c>
      <c r="T2029" s="16">
        <f t="shared" ca="1" si="420"/>
        <v>-1.3135450786082732E-2</v>
      </c>
      <c r="U2029" s="16">
        <f t="shared" ca="1" si="421"/>
        <v>5.9358030205552588E-3</v>
      </c>
      <c r="V2029" s="16">
        <f t="shared" ca="1" si="422"/>
        <v>5.9358030205552588E-3</v>
      </c>
      <c r="W2029" s="16">
        <f t="shared" ca="1" si="423"/>
        <v>5.6419168236964941E-3</v>
      </c>
      <c r="X2029" s="16">
        <f t="shared" ca="1" si="424"/>
        <v>5.2476937484578169E-3</v>
      </c>
      <c r="Y2029" s="16">
        <f t="shared" ca="1" si="425"/>
        <v>0</v>
      </c>
      <c r="Z2029" s="16">
        <f t="shared" ca="1" si="426"/>
        <v>0</v>
      </c>
    </row>
    <row r="2030" spans="2:26" x14ac:dyDescent="0.35">
      <c r="B2030" vm="14232">
        <f ca="1"/>
        <v>45138</v>
      </c>
      <c r="C2030" vm="14233">
        <f ca="1"/>
        <v>777.85</v>
      </c>
      <c r="E2030" vm="8873">
        <f ca="1"/>
        <v>130.69999999999999</v>
      </c>
      <c r="F2030" vm="2479">
        <f ca="1"/>
        <v>104.05</v>
      </c>
      <c r="G2030" vm="6045">
        <f ca="1"/>
        <v>321.95</v>
      </c>
      <c r="H2030" vm="11120">
        <f ca="1"/>
        <v>51.5</v>
      </c>
      <c r="J2030" vm="14234">
        <f ca="1"/>
        <v>419.35</v>
      </c>
      <c r="K2030" vm="14235">
        <f ca="1"/>
        <v>644.29999999999995</v>
      </c>
      <c r="L2030" vm="5306">
        <f ca="1"/>
        <v>276</v>
      </c>
      <c r="M2030" s="19" vm="14236">
        <f ca="1"/>
        <v>19526.55</v>
      </c>
      <c r="N2030" s="16">
        <f t="shared" ca="1" si="416"/>
        <v>2.8889231506456368E-2</v>
      </c>
      <c r="O2030" s="16">
        <f t="shared" ca="1" si="415"/>
        <v>4.2169891896017544E-3</v>
      </c>
      <c r="P2030" s="16">
        <f t="shared" ca="1" si="417"/>
        <v>4.2169891896017544E-3</v>
      </c>
      <c r="Q2030" s="16">
        <f t="shared" ca="1" si="418"/>
        <v>9.1721618167292917E-3</v>
      </c>
      <c r="R2030" s="16">
        <f t="shared" ca="1" si="419"/>
        <v>5.6066180193813826E-3</v>
      </c>
      <c r="S2030" s="16">
        <f t="shared" ca="1" si="427"/>
        <v>4.5411167904110513E-3</v>
      </c>
      <c r="T2030" s="16">
        <f t="shared" ca="1" si="420"/>
        <v>1.4067127872109233E-2</v>
      </c>
      <c r="U2030" s="16">
        <f t="shared" ca="1" si="421"/>
        <v>-1.0093813169218899E-2</v>
      </c>
      <c r="V2030" s="16">
        <f t="shared" ca="1" si="422"/>
        <v>-1.0093813169218899E-2</v>
      </c>
      <c r="W2030" s="16">
        <f t="shared" ca="1" si="423"/>
        <v>-8.5933356125464516E-3</v>
      </c>
      <c r="X2030" s="16">
        <f t="shared" ca="1" si="424"/>
        <v>0</v>
      </c>
      <c r="Y2030" s="16">
        <f t="shared" ca="1" si="425"/>
        <v>8.9875586877851289E-3</v>
      </c>
      <c r="Z2030" s="16">
        <f t="shared" ca="1" si="426"/>
        <v>9.1525396783757734E-3</v>
      </c>
    </row>
    <row r="2031" spans="2:26" x14ac:dyDescent="0.35">
      <c r="B2031" vm="14237">
        <f ca="1"/>
        <v>45139</v>
      </c>
      <c r="C2031" vm="14238">
        <f ca="1"/>
        <v>765.35</v>
      </c>
      <c r="E2031" vm="1891">
        <f ca="1"/>
        <v>130.44999999999999</v>
      </c>
      <c r="F2031" vm="2333">
        <f ca="1"/>
        <v>104.7</v>
      </c>
      <c r="G2031" vm="14239">
        <f ca="1"/>
        <v>322.25</v>
      </c>
      <c r="H2031" vm="9032">
        <f ca="1"/>
        <v>51.95</v>
      </c>
      <c r="J2031" vm="13737">
        <f ca="1"/>
        <v>420.45</v>
      </c>
      <c r="K2031" vm="14240">
        <f ca="1"/>
        <v>643.65</v>
      </c>
      <c r="L2031" vm="3669">
        <f ca="1"/>
        <v>276.89999999999998</v>
      </c>
      <c r="M2031" s="19" vm="14241">
        <f ca="1"/>
        <v>19381.650000000001</v>
      </c>
      <c r="N2031" s="16">
        <f t="shared" ca="1" si="416"/>
        <v>-1.6200457995414308E-2</v>
      </c>
      <c r="O2031" s="16">
        <f t="shared" ca="1" si="415"/>
        <v>-1.9146090474387919E-3</v>
      </c>
      <c r="P2031" s="16">
        <f t="shared" ca="1" si="417"/>
        <v>-1.9146090474387919E-3</v>
      </c>
      <c r="Q2031" s="16">
        <f t="shared" ca="1" si="418"/>
        <v>6.2275650368477853E-3</v>
      </c>
      <c r="R2031" s="16">
        <f t="shared" ca="1" si="419"/>
        <v>9.3138783510439578E-4</v>
      </c>
      <c r="S2031" s="16">
        <f t="shared" ca="1" si="427"/>
        <v>2.6196728484863836E-3</v>
      </c>
      <c r="T2031" s="16">
        <f t="shared" ca="1" si="420"/>
        <v>-1.0093560389532936E-3</v>
      </c>
      <c r="U2031" s="16">
        <f t="shared" ca="1" si="421"/>
        <v>3.255564459765979E-3</v>
      </c>
      <c r="V2031" s="16">
        <f t="shared" ca="1" si="422"/>
        <v>3.255564459765979E-3</v>
      </c>
      <c r="W2031" s="16">
        <f t="shared" ca="1" si="423"/>
        <v>2.9456347287328405E-3</v>
      </c>
      <c r="X2031" s="16">
        <f t="shared" ca="1" si="424"/>
        <v>2.5514116534941633E-3</v>
      </c>
      <c r="Y2031" s="16">
        <f t="shared" ca="1" si="425"/>
        <v>0</v>
      </c>
      <c r="Z2031" s="16">
        <f t="shared" ca="1" si="426"/>
        <v>0</v>
      </c>
    </row>
    <row r="2032" spans="2:26" x14ac:dyDescent="0.35">
      <c r="B2032" vm="14242">
        <f ca="1"/>
        <v>45140</v>
      </c>
      <c r="C2032" vm="14243">
        <f ca="1"/>
        <v>761.45</v>
      </c>
      <c r="E2032" vm="10270">
        <f ca="1"/>
        <v>125.35</v>
      </c>
      <c r="F2032" vm="14244">
        <f ca="1"/>
        <v>100.55</v>
      </c>
      <c r="G2032" vm="4436">
        <f ca="1"/>
        <v>321</v>
      </c>
      <c r="H2032" vm="12405">
        <f ca="1"/>
        <v>49.2</v>
      </c>
      <c r="J2032" vm="6044">
        <f ca="1"/>
        <v>424.2</v>
      </c>
      <c r="K2032" vm="14245">
        <f ca="1"/>
        <v>622.65</v>
      </c>
      <c r="L2032" vm="14246">
        <f ca="1"/>
        <v>272.14999999999998</v>
      </c>
      <c r="M2032" s="19" vm="14247">
        <f ca="1"/>
        <v>19517</v>
      </c>
      <c r="N2032" s="16">
        <f t="shared" ca="1" si="416"/>
        <v>-5.1087352400162774E-3</v>
      </c>
      <c r="O2032" s="16">
        <f t="shared" ca="1" si="415"/>
        <v>-3.988018697843497E-2</v>
      </c>
      <c r="P2032" s="16">
        <f t="shared" ca="1" si="417"/>
        <v>-3.988018697843497E-2</v>
      </c>
      <c r="Q2032" s="16">
        <f t="shared" ca="1" si="418"/>
        <v>-4.0444001657830186E-2</v>
      </c>
      <c r="R2032" s="16">
        <f t="shared" ca="1" si="419"/>
        <v>-3.886518689280936E-3</v>
      </c>
      <c r="S2032" s="16">
        <f t="shared" ca="1" si="427"/>
        <v>8.8794758516750928E-3</v>
      </c>
      <c r="T2032" s="16">
        <f t="shared" ca="1" si="420"/>
        <v>-3.3170536938485956E-2</v>
      </c>
      <c r="U2032" s="16">
        <f t="shared" ca="1" si="421"/>
        <v>-1.7303045296707113E-2</v>
      </c>
      <c r="V2032" s="16">
        <f t="shared" ca="1" si="422"/>
        <v>-1.7303045296707113E-2</v>
      </c>
      <c r="W2032" s="16">
        <f t="shared" ca="1" si="423"/>
        <v>-1.7021543822320739E-2</v>
      </c>
      <c r="X2032" s="16">
        <f t="shared" ca="1" si="424"/>
        <v>0</v>
      </c>
      <c r="Y2032" s="16">
        <f t="shared" ca="1" si="425"/>
        <v>1.7415766897559415E-2</v>
      </c>
      <c r="Z2032" s="16">
        <f t="shared" ca="1" si="426"/>
        <v>1.7580747888150061E-2</v>
      </c>
    </row>
    <row r="2033" spans="2:26" x14ac:dyDescent="0.35">
      <c r="B2033" vm="14248">
        <f ca="1"/>
        <v>45141</v>
      </c>
      <c r="C2033" vm="14249">
        <f ca="1"/>
        <v>773.35</v>
      </c>
      <c r="E2033" vm="14250">
        <f ca="1"/>
        <v>124.65</v>
      </c>
      <c r="F2033" vm="6096">
        <f ca="1"/>
        <v>100.75</v>
      </c>
      <c r="G2033" vm="5418">
        <f ca="1"/>
        <v>318.10000000000002</v>
      </c>
      <c r="H2033" vm="12369">
        <f ca="1"/>
        <v>49.65</v>
      </c>
      <c r="J2033" vm="14251">
        <f ca="1"/>
        <v>419.75</v>
      </c>
      <c r="K2033" vm="14252">
        <f ca="1"/>
        <v>618.95000000000005</v>
      </c>
      <c r="L2033" vm="7232">
        <f ca="1"/>
        <v>254.05</v>
      </c>
      <c r="M2033" s="19" vm="14253">
        <f ca="1"/>
        <v>19597.3</v>
      </c>
      <c r="N2033" s="16">
        <f t="shared" ca="1" si="416"/>
        <v>1.5507217186448895E-2</v>
      </c>
      <c r="O2033" s="16">
        <f t="shared" ca="1" si="415"/>
        <v>-5.6000146347353775E-3</v>
      </c>
      <c r="P2033" s="16">
        <f t="shared" ca="1" si="417"/>
        <v>-5.6000146347353775E-3</v>
      </c>
      <c r="Q2033" s="16">
        <f t="shared" ca="1" si="418"/>
        <v>1.9870846081313847E-3</v>
      </c>
      <c r="R2033" s="16">
        <f t="shared" ca="1" si="419"/>
        <v>-9.075324374917362E-3</v>
      </c>
      <c r="S2033" s="16">
        <f t="shared" ca="1" si="427"/>
        <v>-1.0545746172931891E-2</v>
      </c>
      <c r="T2033" s="16">
        <f t="shared" ca="1" si="420"/>
        <v>-5.9600691893380783E-3</v>
      </c>
      <c r="U2033" s="16">
        <f t="shared" ca="1" si="421"/>
        <v>-6.8822286840467969E-2</v>
      </c>
      <c r="V2033" s="16">
        <f t="shared" ca="1" si="422"/>
        <v>-6.8822286840467969E-2</v>
      </c>
      <c r="W2033" s="16">
        <f t="shared" ca="1" si="423"/>
        <v>-6.3764873352617352E-2</v>
      </c>
      <c r="X2033" s="16">
        <f t="shared" ca="1" si="424"/>
        <v>0</v>
      </c>
      <c r="Y2033" s="16">
        <f t="shared" ca="1" si="425"/>
        <v>6.4159096427856027E-2</v>
      </c>
      <c r="Z2033" s="16">
        <f t="shared" ca="1" si="426"/>
        <v>6.4324077418446673E-2</v>
      </c>
    </row>
    <row r="2034" spans="2:26" x14ac:dyDescent="0.35">
      <c r="B2034" vm="14254">
        <f ca="1"/>
        <v>45142</v>
      </c>
      <c r="C2034" vm="5670">
        <f ca="1"/>
        <v>775.25</v>
      </c>
      <c r="E2034" vm="507">
        <f ca="1"/>
        <v>127.6</v>
      </c>
      <c r="F2034" vm="783">
        <f ca="1"/>
        <v>98.95</v>
      </c>
      <c r="G2034" vm="1866">
        <f ca="1"/>
        <v>318.2</v>
      </c>
      <c r="H2034" vm="12364">
        <f ca="1"/>
        <v>49.45</v>
      </c>
      <c r="J2034" vm="14135">
        <f ca="1"/>
        <v>410.4</v>
      </c>
      <c r="K2034" vm="14255">
        <f ca="1"/>
        <v>615</v>
      </c>
      <c r="L2034" vm="7282">
        <f ca="1"/>
        <v>247.05</v>
      </c>
      <c r="M2034" s="19" vm="14256">
        <f ca="1"/>
        <v>19570.849999999999</v>
      </c>
      <c r="N2034" s="16">
        <f t="shared" ca="1" si="416"/>
        <v>2.4538304964094779E-3</v>
      </c>
      <c r="O2034" s="16">
        <f t="shared" ca="1" si="415"/>
        <v>2.339056094112256E-2</v>
      </c>
      <c r="P2034" s="16">
        <f t="shared" ca="1" si="417"/>
        <v>2.339056094112256E-2</v>
      </c>
      <c r="Q2034" s="16">
        <f t="shared" ca="1" si="418"/>
        <v>-1.8027528778217599E-2</v>
      </c>
      <c r="R2034" s="16">
        <f t="shared" ca="1" si="419"/>
        <v>3.1431714858785198E-4</v>
      </c>
      <c r="S2034" s="16">
        <f t="shared" ca="1" si="427"/>
        <v>-2.2527002101090515E-2</v>
      </c>
      <c r="T2034" s="16">
        <f t="shared" ca="1" si="420"/>
        <v>-6.4022261713015064E-3</v>
      </c>
      <c r="U2034" s="16">
        <f t="shared" ca="1" si="421"/>
        <v>-2.7940352747981886E-2</v>
      </c>
      <c r="V2034" s="16">
        <f t="shared" ca="1" si="422"/>
        <v>-2.7940352747981886E-2</v>
      </c>
      <c r="W2034" s="16">
        <f t="shared" ca="1" si="423"/>
        <v>-2.5824154465585371E-2</v>
      </c>
      <c r="X2034" s="16">
        <f t="shared" ca="1" si="424"/>
        <v>0</v>
      </c>
      <c r="Y2034" s="16">
        <f t="shared" ca="1" si="425"/>
        <v>2.6218377540824046E-2</v>
      </c>
      <c r="Z2034" s="16">
        <f t="shared" ca="1" si="426"/>
        <v>2.6383358531414693E-2</v>
      </c>
    </row>
    <row r="2035" spans="2:26" x14ac:dyDescent="0.35">
      <c r="B2035" vm="14257">
        <f ca="1"/>
        <v>45145</v>
      </c>
      <c r="C2035" vm="14258">
        <f ca="1"/>
        <v>791.4</v>
      </c>
      <c r="E2035" vm="67">
        <f ca="1"/>
        <v>128.55000000000001</v>
      </c>
      <c r="F2035" vm="13826">
        <f ca="1"/>
        <v>96.6</v>
      </c>
      <c r="G2035" vm="14259">
        <f ca="1"/>
        <v>316.75</v>
      </c>
      <c r="H2035" vm="14260">
        <f ca="1"/>
        <v>49.5</v>
      </c>
      <c r="J2035" vm="8443">
        <f ca="1"/>
        <v>391.05</v>
      </c>
      <c r="K2035" vm="14261">
        <f ca="1"/>
        <v>609.5</v>
      </c>
      <c r="L2035" vm="14262">
        <f ca="1"/>
        <v>237.95</v>
      </c>
      <c r="M2035" s="19" vm="14263">
        <f ca="1"/>
        <v>19632.55</v>
      </c>
      <c r="N2035" s="16">
        <f t="shared" ca="1" si="416"/>
        <v>2.0617970970765512E-2</v>
      </c>
      <c r="O2035" s="16">
        <f t="shared" ca="1" si="415"/>
        <v>7.4175628012091988E-3</v>
      </c>
      <c r="P2035" s="16">
        <f t="shared" ca="1" si="417"/>
        <v>7.4175628012091988E-3</v>
      </c>
      <c r="Q2035" s="16">
        <f t="shared" ca="1" si="418"/>
        <v>-2.4035930830102546E-2</v>
      </c>
      <c r="R2035" s="16">
        <f t="shared" ca="1" si="419"/>
        <v>-4.5672967024380654E-3</v>
      </c>
      <c r="S2035" s="16">
        <f t="shared" ca="1" si="427"/>
        <v>-4.8296864808939244E-2</v>
      </c>
      <c r="T2035" s="16">
        <f t="shared" ca="1" si="420"/>
        <v>-8.9833188851916254E-3</v>
      </c>
      <c r="U2035" s="16">
        <f t="shared" ca="1" si="421"/>
        <v>-3.7530177724639673E-2</v>
      </c>
      <c r="V2035" s="16">
        <f t="shared" ca="1" si="422"/>
        <v>-3.7530177724639673E-2</v>
      </c>
      <c r="W2035" s="16">
        <f t="shared" ca="1" si="423"/>
        <v>-3.4927983334137831E-2</v>
      </c>
      <c r="X2035" s="16">
        <f t="shared" ca="1" si="424"/>
        <v>0</v>
      </c>
      <c r="Y2035" s="16">
        <f t="shared" ca="1" si="425"/>
        <v>3.5322206409376507E-2</v>
      </c>
      <c r="Z2035" s="16">
        <f t="shared" ca="1" si="426"/>
        <v>3.5487187399967153E-2</v>
      </c>
    </row>
    <row r="2036" spans="2:26" x14ac:dyDescent="0.35">
      <c r="B2036" vm="14264">
        <f ca="1"/>
        <v>45146</v>
      </c>
      <c r="C2036" vm="14265">
        <f ca="1"/>
        <v>784.2</v>
      </c>
      <c r="E2036" vm="14266">
        <f ca="1"/>
        <v>129.15</v>
      </c>
      <c r="F2036" vm="14267">
        <f ca="1"/>
        <v>98.85</v>
      </c>
      <c r="G2036" vm="11548">
        <f ca="1"/>
        <v>319.45</v>
      </c>
      <c r="H2036" vm="12705">
        <f ca="1"/>
        <v>49.3</v>
      </c>
      <c r="J2036" vm="14268">
        <f ca="1"/>
        <v>409.8</v>
      </c>
      <c r="K2036" vm="14269">
        <f ca="1"/>
        <v>607.29999999999995</v>
      </c>
      <c r="L2036" vm="4473">
        <f ca="1"/>
        <v>240.05</v>
      </c>
      <c r="M2036" s="19" vm="14270">
        <f ca="1"/>
        <v>19543.099999999999</v>
      </c>
      <c r="N2036" s="16">
        <f t="shared" ca="1" si="416"/>
        <v>-9.1394390930925329E-3</v>
      </c>
      <c r="O2036" s="16">
        <f t="shared" ca="1" si="415"/>
        <v>4.656585829951064E-3</v>
      </c>
      <c r="P2036" s="16">
        <f t="shared" ca="1" si="417"/>
        <v>4.656585829951064E-3</v>
      </c>
      <c r="Q2036" s="16">
        <f t="shared" ca="1" si="418"/>
        <v>2.3024808398153674E-2</v>
      </c>
      <c r="R2036" s="16">
        <f t="shared" ca="1" si="419"/>
        <v>8.4879478471038983E-3</v>
      </c>
      <c r="S2036" s="16">
        <f t="shared" ca="1" si="427"/>
        <v>4.6833806757179047E-2</v>
      </c>
      <c r="T2036" s="16">
        <f t="shared" ca="1" si="420"/>
        <v>-3.616046017796594E-3</v>
      </c>
      <c r="U2036" s="16">
        <f t="shared" ca="1" si="421"/>
        <v>8.786667409830062E-3</v>
      </c>
      <c r="V2036" s="16">
        <f t="shared" ca="1" si="422"/>
        <v>8.786667409830062E-3</v>
      </c>
      <c r="W2036" s="16">
        <f t="shared" ca="1" si="423"/>
        <v>8.7717025243126724E-3</v>
      </c>
      <c r="X2036" s="16">
        <f t="shared" ca="1" si="424"/>
        <v>8.3774794490739952E-3</v>
      </c>
      <c r="Y2036" s="16">
        <f t="shared" ca="1" si="425"/>
        <v>0</v>
      </c>
      <c r="Z2036" s="16">
        <f t="shared" ca="1" si="426"/>
        <v>0</v>
      </c>
    </row>
    <row r="2037" spans="2:26" x14ac:dyDescent="0.35">
      <c r="B2037" vm="14271">
        <f ca="1"/>
        <v>45147</v>
      </c>
      <c r="C2037" vm="14272">
        <f ca="1"/>
        <v>791.1</v>
      </c>
      <c r="E2037" vm="10437">
        <f ca="1"/>
        <v>131.69999999999999</v>
      </c>
      <c r="F2037" vm="1003">
        <f ca="1"/>
        <v>101.25</v>
      </c>
      <c r="G2037" vm="4998">
        <f ca="1"/>
        <v>320.60000000000002</v>
      </c>
      <c r="H2037" vm="14260">
        <f ca="1"/>
        <v>49.5</v>
      </c>
      <c r="J2037" vm="9169">
        <f ca="1"/>
        <v>410</v>
      </c>
      <c r="K2037" vm="14273">
        <f ca="1"/>
        <v>622.54999999999995</v>
      </c>
      <c r="L2037" vm="7297">
        <f ca="1"/>
        <v>244.05</v>
      </c>
      <c r="M2037" s="19" vm="14274">
        <f ca="1"/>
        <v>19428.3</v>
      </c>
      <c r="N2037" s="16">
        <f t="shared" ca="1" si="416"/>
        <v>8.7602921691195008E-3</v>
      </c>
      <c r="O2037" s="16">
        <f t="shared" ca="1" si="415"/>
        <v>1.9552089207385701E-2</v>
      </c>
      <c r="P2037" s="16">
        <f t="shared" ca="1" si="417"/>
        <v>1.9552089207385701E-2</v>
      </c>
      <c r="Q2037" s="16">
        <f t="shared" ca="1" si="418"/>
        <v>2.3989156370022576E-2</v>
      </c>
      <c r="R2037" s="16">
        <f t="shared" ca="1" si="419"/>
        <v>3.5934731271005179E-3</v>
      </c>
      <c r="S2037" s="16">
        <f t="shared" ca="1" si="427"/>
        <v>4.8792389355407998E-4</v>
      </c>
      <c r="T2037" s="16">
        <f t="shared" ca="1" si="420"/>
        <v>2.4801043494891942E-2</v>
      </c>
      <c r="U2037" s="16">
        <f t="shared" ca="1" si="421"/>
        <v>1.6525887356207185E-2</v>
      </c>
      <c r="V2037" s="16">
        <f t="shared" ca="1" si="422"/>
        <v>1.6525887356207185E-2</v>
      </c>
      <c r="W2037" s="16">
        <f t="shared" ca="1" si="423"/>
        <v>1.597125367437802E-2</v>
      </c>
      <c r="X2037" s="16">
        <f t="shared" ca="1" si="424"/>
        <v>1.5577030599139343E-2</v>
      </c>
      <c r="Y2037" s="16">
        <f t="shared" ca="1" si="425"/>
        <v>0</v>
      </c>
      <c r="Z2037" s="16">
        <f t="shared" ca="1" si="426"/>
        <v>0</v>
      </c>
    </row>
    <row r="2038" spans="2:26" x14ac:dyDescent="0.35">
      <c r="B2038" vm="14275">
        <f ca="1"/>
        <v>45148</v>
      </c>
      <c r="C2038" vm="14276">
        <f ca="1"/>
        <v>802.8</v>
      </c>
      <c r="E2038" vm="471">
        <f ca="1"/>
        <v>129.4</v>
      </c>
      <c r="F2038" vm="14277">
        <f ca="1"/>
        <v>99.85</v>
      </c>
      <c r="G2038" vm="11959">
        <f ca="1"/>
        <v>318.8</v>
      </c>
      <c r="H2038" vm="14278">
        <f ca="1"/>
        <v>49.7</v>
      </c>
      <c r="J2038" vm="6686">
        <f ca="1"/>
        <v>407.3</v>
      </c>
      <c r="K2038" vm="14279">
        <f ca="1"/>
        <v>618.25</v>
      </c>
      <c r="L2038" vm="2056">
        <f ca="1"/>
        <v>243.85</v>
      </c>
      <c r="M2038" s="19" vm="14280">
        <f ca="1"/>
        <v>19434.55</v>
      </c>
      <c r="N2038" s="16">
        <f t="shared" ca="1" si="416"/>
        <v>1.4681234894832305E-2</v>
      </c>
      <c r="O2038" s="16">
        <f t="shared" ca="1" si="415"/>
        <v>-1.7618226682434998E-2</v>
      </c>
      <c r="P2038" s="16">
        <f t="shared" ca="1" si="417"/>
        <v>-1.7618226682434998E-2</v>
      </c>
      <c r="Q2038" s="16">
        <f t="shared" ca="1" si="418"/>
        <v>-1.3923646124824402E-2</v>
      </c>
      <c r="R2038" s="16">
        <f t="shared" ca="1" si="419"/>
        <v>-5.6302932593926816E-3</v>
      </c>
      <c r="S2038" s="16">
        <f t="shared" ca="1" si="427"/>
        <v>-6.6071450439865982E-3</v>
      </c>
      <c r="T2038" s="16">
        <f t="shared" ca="1" si="420"/>
        <v>-6.9310399968958844E-3</v>
      </c>
      <c r="U2038" s="16">
        <f t="shared" ca="1" si="421"/>
        <v>-8.1984017709499683E-4</v>
      </c>
      <c r="V2038" s="16">
        <f t="shared" ca="1" si="422"/>
        <v>-8.1984017709499683E-4</v>
      </c>
      <c r="W2038" s="16">
        <f t="shared" ca="1" si="423"/>
        <v>-1.1802058888635994E-3</v>
      </c>
      <c r="X2038" s="16">
        <f t="shared" ca="1" si="424"/>
        <v>0</v>
      </c>
      <c r="Y2038" s="16">
        <f t="shared" ca="1" si="425"/>
        <v>1.5744289641022766E-3</v>
      </c>
      <c r="Z2038" s="16">
        <f t="shared" ca="1" si="426"/>
        <v>1.7394099546929212E-3</v>
      </c>
    </row>
    <row r="2039" spans="2:26" x14ac:dyDescent="0.35">
      <c r="B2039" vm="14281">
        <f ca="1"/>
        <v>45149</v>
      </c>
      <c r="C2039" vm="14282">
        <f ca="1"/>
        <v>801.05</v>
      </c>
      <c r="E2039" vm="2022">
        <f ca="1"/>
        <v>132.05000000000001</v>
      </c>
      <c r="F2039" vm="13230">
        <f ca="1"/>
        <v>103.05</v>
      </c>
      <c r="G2039" vm="5610">
        <f ca="1"/>
        <v>316.55</v>
      </c>
      <c r="H2039" vm="9087">
        <f ca="1"/>
        <v>50.15</v>
      </c>
      <c r="J2039" vm="14283">
        <f ca="1"/>
        <v>404.65</v>
      </c>
      <c r="K2039" vm="5979">
        <f ca="1"/>
        <v>611.79999999999995</v>
      </c>
      <c r="L2039" vm="2290">
        <f ca="1"/>
        <v>238.2</v>
      </c>
      <c r="M2039" s="19" vm="14284">
        <f ca="1"/>
        <v>19465</v>
      </c>
      <c r="N2039" s="16">
        <f t="shared" ca="1" si="416"/>
        <v>-2.1822498294597819E-3</v>
      </c>
      <c r="O2039" s="16">
        <f t="shared" ca="1" si="415"/>
        <v>2.027225667634118E-2</v>
      </c>
      <c r="P2039" s="16">
        <f t="shared" ca="1" si="417"/>
        <v>2.027225667634118E-2</v>
      </c>
      <c r="Q2039" s="16">
        <f t="shared" ca="1" si="418"/>
        <v>3.154524747464376E-2</v>
      </c>
      <c r="R2039" s="16">
        <f t="shared" ca="1" si="419"/>
        <v>-7.0827399259244909E-3</v>
      </c>
      <c r="S2039" s="16">
        <f t="shared" ca="1" si="427"/>
        <v>-6.5275187126561177E-3</v>
      </c>
      <c r="T2039" s="16">
        <f t="shared" ca="1" si="420"/>
        <v>-1.0487474684722558E-2</v>
      </c>
      <c r="U2039" s="16">
        <f t="shared" ca="1" si="421"/>
        <v>-2.3442625234861927E-2</v>
      </c>
      <c r="V2039" s="16">
        <f t="shared" ca="1" si="422"/>
        <v>-2.3442625234861927E-2</v>
      </c>
      <c r="W2039" s="16">
        <f t="shared" ca="1" si="423"/>
        <v>-2.1428425584228538E-2</v>
      </c>
      <c r="X2039" s="16">
        <f t="shared" ca="1" si="424"/>
        <v>0</v>
      </c>
      <c r="Y2039" s="16">
        <f t="shared" ca="1" si="425"/>
        <v>2.1822648659467214E-2</v>
      </c>
      <c r="Z2039" s="16">
        <f t="shared" ca="1" si="426"/>
        <v>2.198762965005786E-2</v>
      </c>
    </row>
    <row r="2040" spans="2:26" x14ac:dyDescent="0.35">
      <c r="B2040" vm="14285">
        <f ca="1"/>
        <v>45152</v>
      </c>
      <c r="C2040" vm="14286">
        <f ca="1"/>
        <v>787.15</v>
      </c>
      <c r="E2040" vm="14287">
        <f ca="1"/>
        <v>130.5</v>
      </c>
      <c r="F2040" vm="13250">
        <f ca="1"/>
        <v>101.8</v>
      </c>
      <c r="G2040" vm="5610">
        <f ca="1"/>
        <v>316.55</v>
      </c>
      <c r="H2040" vm="14288">
        <f ca="1"/>
        <v>50.35</v>
      </c>
      <c r="J2040" vm="14289">
        <f ca="1"/>
        <v>400.85</v>
      </c>
      <c r="K2040" vm="14290">
        <f ca="1"/>
        <v>607.35</v>
      </c>
      <c r="L2040" vm="2949">
        <f ca="1"/>
        <v>234</v>
      </c>
      <c r="M2040" s="19" vm="14291">
        <f ca="1"/>
        <v>19365.25</v>
      </c>
      <c r="N2040" s="16">
        <f t="shared" ca="1" si="416"/>
        <v>-1.7504539632085248E-2</v>
      </c>
      <c r="O2040" s="16">
        <f t="shared" ca="1" si="415"/>
        <v>-1.1807411980393256E-2</v>
      </c>
      <c r="P2040" s="16">
        <f t="shared" ca="1" si="417"/>
        <v>-1.1807411980393256E-2</v>
      </c>
      <c r="Q2040" s="16">
        <f t="shared" ca="1" si="418"/>
        <v>-1.2204203220045636E-2</v>
      </c>
      <c r="R2040" s="16">
        <f t="shared" ca="1" si="419"/>
        <v>0</v>
      </c>
      <c r="S2040" s="16">
        <f t="shared" ca="1" si="427"/>
        <v>-9.4352034527501426E-3</v>
      </c>
      <c r="T2040" s="16">
        <f t="shared" ca="1" si="420"/>
        <v>-7.3002005705231614E-3</v>
      </c>
      <c r="U2040" s="16">
        <f t="shared" ca="1" si="421"/>
        <v>-1.7789541563498299E-2</v>
      </c>
      <c r="V2040" s="16">
        <f t="shared" ca="1" si="422"/>
        <v>-1.7789541563498299E-2</v>
      </c>
      <c r="W2040" s="16">
        <f t="shared" ca="1" si="423"/>
        <v>-1.6850940128045108E-2</v>
      </c>
      <c r="X2040" s="16">
        <f t="shared" ca="1" si="424"/>
        <v>0</v>
      </c>
      <c r="Y2040" s="16">
        <f t="shared" ca="1" si="425"/>
        <v>1.7245163203283783E-2</v>
      </c>
      <c r="Z2040" s="16">
        <f t="shared" ca="1" si="426"/>
        <v>1.7410144193874429E-2</v>
      </c>
    </row>
    <row r="2041" spans="2:26" x14ac:dyDescent="0.35">
      <c r="B2041" vm="14292">
        <f ca="1"/>
        <v>45154</v>
      </c>
      <c r="C2041" vm="14293">
        <f ca="1"/>
        <v>776.1</v>
      </c>
      <c r="E2041" vm="14294">
        <f ca="1"/>
        <v>131.30000000000001</v>
      </c>
      <c r="F2041" vm="14277">
        <f ca="1"/>
        <v>99.85</v>
      </c>
      <c r="G2041" vm="1006">
        <f ca="1"/>
        <v>314.2</v>
      </c>
      <c r="H2041" vm="14295">
        <f ca="1"/>
        <v>49.75</v>
      </c>
      <c r="J2041" vm="5514">
        <f ca="1"/>
        <v>409.7</v>
      </c>
      <c r="K2041" vm="14296">
        <f ca="1"/>
        <v>618.75</v>
      </c>
      <c r="L2041" vm="4421">
        <f ca="1"/>
        <v>236.5</v>
      </c>
      <c r="M2041" s="19" vm="14297">
        <f ca="1"/>
        <v>19310.150000000001</v>
      </c>
      <c r="N2041" s="16">
        <f t="shared" ca="1" si="416"/>
        <v>-1.4137449600544808E-2</v>
      </c>
      <c r="O2041" s="16">
        <f t="shared" ca="1" si="415"/>
        <v>6.111554546002586E-3</v>
      </c>
      <c r="P2041" s="16">
        <f t="shared" ca="1" si="417"/>
        <v>6.111554546002586E-3</v>
      </c>
      <c r="Q2041" s="16">
        <f t="shared" ca="1" si="418"/>
        <v>-1.9341044254598191E-2</v>
      </c>
      <c r="R2041" s="16">
        <f t="shared" ca="1" si="419"/>
        <v>-7.4514811686147717E-3</v>
      </c>
      <c r="S2041" s="16">
        <f t="shared" ca="1" si="427"/>
        <v>2.1837892063864748E-2</v>
      </c>
      <c r="T2041" s="16">
        <f t="shared" ca="1" si="420"/>
        <v>1.8596082736620237E-2</v>
      </c>
      <c r="U2041" s="16">
        <f t="shared" ca="1" si="421"/>
        <v>1.0627092574286193E-2</v>
      </c>
      <c r="V2041" s="16">
        <f t="shared" ca="1" si="422"/>
        <v>1.0627092574286193E-2</v>
      </c>
      <c r="W2041" s="16">
        <f t="shared" ca="1" si="423"/>
        <v>9.1592747784190465E-3</v>
      </c>
      <c r="X2041" s="16">
        <f t="shared" ca="1" si="424"/>
        <v>8.7650517031803692E-3</v>
      </c>
      <c r="Y2041" s="16">
        <f t="shared" ca="1" si="425"/>
        <v>0</v>
      </c>
      <c r="Z2041" s="16">
        <f t="shared" ca="1" si="426"/>
        <v>0</v>
      </c>
    </row>
    <row r="2042" spans="2:26" x14ac:dyDescent="0.35">
      <c r="B2042" vm="14298">
        <f ca="1"/>
        <v>45155</v>
      </c>
      <c r="C2042" vm="14299">
        <f ca="1"/>
        <v>809.65</v>
      </c>
      <c r="E2042" vm="14300">
        <f ca="1"/>
        <v>128.69999999999999</v>
      </c>
      <c r="F2042" vm="719">
        <f ca="1"/>
        <v>99.9</v>
      </c>
      <c r="G2042" vm="1855">
        <f ca="1"/>
        <v>314</v>
      </c>
      <c r="H2042" vm="12369">
        <f ca="1"/>
        <v>49.65</v>
      </c>
      <c r="J2042" vm="14301">
        <f ca="1"/>
        <v>401.55</v>
      </c>
      <c r="K2042" vm="14302">
        <f ca="1"/>
        <v>613.75</v>
      </c>
      <c r="L2042" vm="2949">
        <f ca="1"/>
        <v>234</v>
      </c>
      <c r="M2042" s="19" vm="14303">
        <f ca="1"/>
        <v>19393.599999999999</v>
      </c>
      <c r="N2042" s="16">
        <f t="shared" ca="1" si="416"/>
        <v>4.2320677659386699E-2</v>
      </c>
      <c r="O2042" s="16">
        <f t="shared" ca="1" si="415"/>
        <v>-2.0000666706669654E-2</v>
      </c>
      <c r="P2042" s="16">
        <f t="shared" ca="1" si="417"/>
        <v>-2.0000666706669654E-2</v>
      </c>
      <c r="Q2042" s="16">
        <f t="shared" ca="1" si="418"/>
        <v>5.0062579268370143E-4</v>
      </c>
      <c r="R2042" s="16">
        <f t="shared" ca="1" si="419"/>
        <v>-6.367399132674289E-4</v>
      </c>
      <c r="S2042" s="16">
        <f t="shared" ca="1" si="427"/>
        <v>-2.0093125918354115E-2</v>
      </c>
      <c r="T2042" s="16">
        <f t="shared" ca="1" si="420"/>
        <v>-8.1136347741697749E-3</v>
      </c>
      <c r="U2042" s="16">
        <f t="shared" ca="1" si="421"/>
        <v>-1.0627092574286238E-2</v>
      </c>
      <c r="V2042" s="16">
        <f t="shared" ca="1" si="422"/>
        <v>-1.0627092574286238E-2</v>
      </c>
      <c r="W2042" s="16">
        <f t="shared" ca="1" si="423"/>
        <v>-9.5649146213157808E-3</v>
      </c>
      <c r="X2042" s="16">
        <f t="shared" ca="1" si="424"/>
        <v>0</v>
      </c>
      <c r="Y2042" s="16">
        <f t="shared" ca="1" si="425"/>
        <v>9.9591376965544581E-3</v>
      </c>
      <c r="Z2042" s="16">
        <f t="shared" ca="1" si="426"/>
        <v>1.0124118687145103E-2</v>
      </c>
    </row>
    <row r="2043" spans="2:26" x14ac:dyDescent="0.35">
      <c r="B2043" vm="14304">
        <f ca="1"/>
        <v>45156</v>
      </c>
      <c r="C2043" vm="14305">
        <f ca="1"/>
        <v>835.9</v>
      </c>
      <c r="E2043" vm="1948">
        <f ca="1"/>
        <v>127.15</v>
      </c>
      <c r="F2043" vm="2392">
        <f ca="1"/>
        <v>98</v>
      </c>
      <c r="G2043" vm="892">
        <f ca="1"/>
        <v>314.55</v>
      </c>
      <c r="H2043" vm="11071">
        <f ca="1"/>
        <v>49.85</v>
      </c>
      <c r="J2043" vm="14268">
        <f ca="1"/>
        <v>409.8</v>
      </c>
      <c r="K2043" vm="14306">
        <f ca="1"/>
        <v>615.79999999999995</v>
      </c>
      <c r="L2043" vm="7483">
        <f ca="1"/>
        <v>233.35</v>
      </c>
      <c r="M2043" s="19" vm="14307">
        <f ca="1"/>
        <v>19396.45</v>
      </c>
      <c r="N2043" s="16">
        <f t="shared" ca="1" si="416"/>
        <v>3.1906933185630662E-2</v>
      </c>
      <c r="O2043" s="16">
        <f t="shared" ca="1" si="415"/>
        <v>-1.2116622733952242E-2</v>
      </c>
      <c r="P2043" s="16">
        <f t="shared" ca="1" si="417"/>
        <v>-1.2116622733952242E-2</v>
      </c>
      <c r="Q2043" s="16">
        <f t="shared" ca="1" si="418"/>
        <v>-1.9202206983935932E-2</v>
      </c>
      <c r="R2043" s="16">
        <f t="shared" ca="1" si="419"/>
        <v>1.7500601077853619E-3</v>
      </c>
      <c r="S2043" s="16">
        <f t="shared" ca="1" si="427"/>
        <v>2.0337177170328145E-2</v>
      </c>
      <c r="T2043" s="16">
        <f t="shared" ca="1" si="420"/>
        <v>3.3345563816695621E-3</v>
      </c>
      <c r="U2043" s="16">
        <f t="shared" ca="1" si="421"/>
        <v>-2.7816429618768026E-3</v>
      </c>
      <c r="V2043" s="16">
        <f t="shared" ca="1" si="422"/>
        <v>-2.7816429618768026E-3</v>
      </c>
      <c r="W2043" s="16">
        <f t="shared" ca="1" si="423"/>
        <v>-2.4675615973373546E-3</v>
      </c>
      <c r="X2043" s="16">
        <f t="shared" ca="1" si="424"/>
        <v>0</v>
      </c>
      <c r="Y2043" s="16">
        <f t="shared" ca="1" si="425"/>
        <v>2.8617846725760318E-3</v>
      </c>
      <c r="Z2043" s="16">
        <f t="shared" ca="1" si="426"/>
        <v>3.0267656631666764E-3</v>
      </c>
    </row>
    <row r="2044" spans="2:26" x14ac:dyDescent="0.35">
      <c r="B2044" vm="14308">
        <f ca="1"/>
        <v>45159</v>
      </c>
      <c r="C2044" vm="14309">
        <f ca="1"/>
        <v>858.15</v>
      </c>
      <c r="E2044" vm="14310">
        <f ca="1"/>
        <v>129.25</v>
      </c>
      <c r="F2044" vm="13199">
        <f ca="1"/>
        <v>100.95</v>
      </c>
      <c r="G2044" vm="12334">
        <f ca="1"/>
        <v>315.10000000000002</v>
      </c>
      <c r="H2044" vm="9007">
        <f ca="1"/>
        <v>50.1</v>
      </c>
      <c r="J2044" vm="7190">
        <f ca="1"/>
        <v>390.8</v>
      </c>
      <c r="K2044" vm="14311">
        <f ca="1"/>
        <v>620.5</v>
      </c>
      <c r="L2044" vm="14312">
        <f ca="1"/>
        <v>234.35</v>
      </c>
      <c r="M2044" s="19" vm="14313">
        <f ca="1"/>
        <v>19444</v>
      </c>
      <c r="N2044" s="16">
        <f t="shared" ca="1" si="416"/>
        <v>2.6269920677537056E-2</v>
      </c>
      <c r="O2044" s="16">
        <f t="shared" ca="1" si="415"/>
        <v>1.6381021520409898E-2</v>
      </c>
      <c r="P2044" s="16">
        <f t="shared" ca="1" si="417"/>
        <v>1.6381021520409898E-2</v>
      </c>
      <c r="Q2044" s="16">
        <f t="shared" ca="1" si="418"/>
        <v>2.9657866088274663E-2</v>
      </c>
      <c r="R2044" s="16">
        <f t="shared" ca="1" si="419"/>
        <v>1.747002747190221E-3</v>
      </c>
      <c r="S2044" s="16">
        <f t="shared" ca="1" si="427"/>
        <v>-4.7473315636171735E-2</v>
      </c>
      <c r="T2044" s="16">
        <f t="shared" ca="1" si="420"/>
        <v>7.6033691542619682E-3</v>
      </c>
      <c r="U2044" s="16">
        <f t="shared" ca="1" si="421"/>
        <v>4.2762519728904505E-3</v>
      </c>
      <c r="V2044" s="16">
        <f t="shared" ca="1" si="422"/>
        <v>4.2762519728904505E-3</v>
      </c>
      <c r="W2044" s="16">
        <f t="shared" ca="1" si="423"/>
        <v>4.7496203659029455E-3</v>
      </c>
      <c r="X2044" s="16">
        <f t="shared" ca="1" si="424"/>
        <v>4.3553972906642683E-3</v>
      </c>
      <c r="Y2044" s="16">
        <f t="shared" ca="1" si="425"/>
        <v>0</v>
      </c>
      <c r="Z2044" s="16">
        <f t="shared" ca="1" si="426"/>
        <v>0</v>
      </c>
    </row>
    <row r="2045" spans="2:26" x14ac:dyDescent="0.35">
      <c r="B2045" vm="14314">
        <f ca="1"/>
        <v>45160</v>
      </c>
      <c r="C2045" vm="14315">
        <f ca="1"/>
        <v>854.5</v>
      </c>
      <c r="E2045" vm="10443">
        <f ca="1"/>
        <v>133.30000000000001</v>
      </c>
      <c r="F2045" vm="8963">
        <f ca="1"/>
        <v>111.05</v>
      </c>
      <c r="G2045" vm="6299">
        <f ca="1"/>
        <v>316.3</v>
      </c>
      <c r="H2045" vm="12680">
        <f ca="1"/>
        <v>49.8</v>
      </c>
      <c r="J2045" vm="14316">
        <f ca="1"/>
        <v>387.8</v>
      </c>
      <c r="K2045" vm="14317">
        <f ca="1"/>
        <v>620.20000000000005</v>
      </c>
      <c r="L2045" vm="10245">
        <f ca="1"/>
        <v>235</v>
      </c>
      <c r="M2045" s="19" vm="14318">
        <f ca="1"/>
        <v>19386.7</v>
      </c>
      <c r="N2045" s="16">
        <f t="shared" ca="1" si="416"/>
        <v>-4.2624068270018167E-3</v>
      </c>
      <c r="O2045" s="16">
        <f t="shared" ca="1" si="415"/>
        <v>3.0853713796124525E-2</v>
      </c>
      <c r="P2045" s="16">
        <f t="shared" ca="1" si="417"/>
        <v>3.0853713796124525E-2</v>
      </c>
      <c r="Q2045" s="16">
        <f t="shared" ca="1" si="418"/>
        <v>9.535520558158983E-2</v>
      </c>
      <c r="R2045" s="16">
        <f t="shared" ca="1" si="419"/>
        <v>3.8010815483741625E-3</v>
      </c>
      <c r="S2045" s="16">
        <f t="shared" ca="1" si="427"/>
        <v>-7.70617736007621E-3</v>
      </c>
      <c r="T2045" s="16">
        <f t="shared" ca="1" si="420"/>
        <v>-4.8359797831324443E-4</v>
      </c>
      <c r="U2045" s="16">
        <f t="shared" ca="1" si="421"/>
        <v>2.7697897754437525E-3</v>
      </c>
      <c r="V2045" s="16">
        <f t="shared" ca="1" si="422"/>
        <v>2.7697897754437525E-3</v>
      </c>
      <c r="W2045" s="16">
        <f t="shared" ca="1" si="423"/>
        <v>4.1242944247003796E-3</v>
      </c>
      <c r="X2045" s="16">
        <f t="shared" ca="1" si="424"/>
        <v>3.7300713494617024E-3</v>
      </c>
      <c r="Y2045" s="16">
        <f t="shared" ca="1" si="425"/>
        <v>0</v>
      </c>
      <c r="Z2045" s="16">
        <f t="shared" ca="1" si="426"/>
        <v>0</v>
      </c>
    </row>
    <row r="2046" spans="2:26" x14ac:dyDescent="0.35">
      <c r="B2046" vm="14319">
        <f ca="1"/>
        <v>45161</v>
      </c>
      <c r="C2046" vm="14320">
        <f ca="1"/>
        <v>825.7</v>
      </c>
      <c r="E2046" vm="14321">
        <f ca="1"/>
        <v>133.4</v>
      </c>
      <c r="F2046" vm="9009">
        <f ca="1"/>
        <v>109.5</v>
      </c>
      <c r="G2046" vm="13653">
        <f ca="1"/>
        <v>314.10000000000002</v>
      </c>
      <c r="H2046" vm="8914">
        <f ca="1"/>
        <v>50.55</v>
      </c>
      <c r="J2046" vm="5936">
        <f ca="1"/>
        <v>388.85</v>
      </c>
      <c r="K2046" vm="14322">
        <f ca="1"/>
        <v>613.9</v>
      </c>
      <c r="L2046" vm="7364">
        <f ca="1"/>
        <v>238</v>
      </c>
      <c r="M2046" s="19" vm="14323">
        <f ca="1"/>
        <v>19265.8</v>
      </c>
      <c r="N2046" s="16">
        <f t="shared" ca="1" si="416"/>
        <v>-3.4284991132262688E-2</v>
      </c>
      <c r="O2046" s="16">
        <f t="shared" ca="1" si="415"/>
        <v>7.4990629686035222E-4</v>
      </c>
      <c r="P2046" s="16">
        <f t="shared" ca="1" si="417"/>
        <v>7.4990629686035222E-4</v>
      </c>
      <c r="Q2046" s="16">
        <f t="shared" ca="1" si="418"/>
        <v>-1.4056001083880894E-2</v>
      </c>
      <c r="R2046" s="16">
        <f t="shared" ca="1" si="419"/>
        <v>-6.9797237670022085E-3</v>
      </c>
      <c r="S2046" s="16">
        <f t="shared" ca="1" si="427"/>
        <v>2.7039223324009146E-3</v>
      </c>
      <c r="T2046" s="16">
        <f t="shared" ca="1" si="420"/>
        <v>-1.0209958232897979E-2</v>
      </c>
      <c r="U2046" s="16">
        <f t="shared" ca="1" si="421"/>
        <v>1.2685159527315642E-2</v>
      </c>
      <c r="V2046" s="16">
        <f t="shared" ca="1" si="422"/>
        <v>1.2685159527315642E-2</v>
      </c>
      <c r="W2046" s="16">
        <f t="shared" ca="1" si="423"/>
        <v>1.0851540621911239E-2</v>
      </c>
      <c r="X2046" s="16">
        <f t="shared" ca="1" si="424"/>
        <v>1.0457317546672562E-2</v>
      </c>
      <c r="Y2046" s="16">
        <f t="shared" ca="1" si="425"/>
        <v>0</v>
      </c>
      <c r="Z2046" s="16">
        <f t="shared" ca="1" si="426"/>
        <v>0</v>
      </c>
    </row>
    <row r="2047" spans="2:26" x14ac:dyDescent="0.35">
      <c r="B2047" vm="14324">
        <f ca="1"/>
        <v>45162</v>
      </c>
      <c r="C2047" vm="14325">
        <f ca="1"/>
        <v>822.35</v>
      </c>
      <c r="E2047" vm="14326">
        <f ca="1"/>
        <v>134.4</v>
      </c>
      <c r="F2047" vm="13959">
        <f ca="1"/>
        <v>107.65</v>
      </c>
      <c r="G2047" vm="13528">
        <f ca="1"/>
        <v>316.10000000000002</v>
      </c>
      <c r="H2047" vm="12358">
        <f ca="1"/>
        <v>50.5</v>
      </c>
      <c r="J2047" vm="14327">
        <f ca="1"/>
        <v>388.8</v>
      </c>
      <c r="K2047" vm="14328">
        <f ca="1"/>
        <v>610.95000000000005</v>
      </c>
      <c r="L2047" vm="14329">
        <f ca="1"/>
        <v>237.55</v>
      </c>
      <c r="M2047" s="19" vm="14330">
        <f ca="1"/>
        <v>19306.05</v>
      </c>
      <c r="N2047" s="16">
        <f t="shared" ca="1" si="416"/>
        <v>-4.0654162361048593E-3</v>
      </c>
      <c r="O2047" s="16">
        <f t="shared" ca="1" si="415"/>
        <v>7.4682946075257444E-3</v>
      </c>
      <c r="P2047" s="16">
        <f t="shared" ca="1" si="417"/>
        <v>7.4682946075257444E-3</v>
      </c>
      <c r="Q2047" s="16">
        <f t="shared" ca="1" si="418"/>
        <v>-1.7039325446183421E-2</v>
      </c>
      <c r="R2047" s="16">
        <f t="shared" ca="1" si="419"/>
        <v>6.3472126769711203E-3</v>
      </c>
      <c r="S2047" s="16">
        <f t="shared" ca="1" si="427"/>
        <v>-1.2859255466830043E-4</v>
      </c>
      <c r="T2047" s="16">
        <f t="shared" ca="1" si="420"/>
        <v>-4.8169256709192721E-3</v>
      </c>
      <c r="U2047" s="16">
        <f t="shared" ca="1" si="421"/>
        <v>-1.8925460385443567E-3</v>
      </c>
      <c r="V2047" s="16">
        <f t="shared" ca="1" si="422"/>
        <v>-1.8925460385443567E-3</v>
      </c>
      <c r="W2047" s="16">
        <f t="shared" ca="1" si="423"/>
        <v>-1.6704658128739148E-3</v>
      </c>
      <c r="X2047" s="16">
        <f t="shared" ca="1" si="424"/>
        <v>0</v>
      </c>
      <c r="Y2047" s="16">
        <f t="shared" ca="1" si="425"/>
        <v>2.064688888112592E-3</v>
      </c>
      <c r="Z2047" s="16">
        <f t="shared" ca="1" si="426"/>
        <v>2.2296698787032366E-3</v>
      </c>
    </row>
    <row r="2048" spans="2:26" x14ac:dyDescent="0.35">
      <c r="B2048" vm="14331">
        <f ca="1"/>
        <v>45163</v>
      </c>
      <c r="C2048" vm="14332">
        <f ca="1"/>
        <v>806.6</v>
      </c>
      <c r="E2048" vm="14321">
        <f ca="1"/>
        <v>133.4</v>
      </c>
      <c r="F2048" vm="10056">
        <f ca="1"/>
        <v>105.25</v>
      </c>
      <c r="G2048" vm="6290">
        <f ca="1"/>
        <v>314.45</v>
      </c>
      <c r="H2048" vm="8969">
        <f ca="1"/>
        <v>50</v>
      </c>
      <c r="J2048" vm="5427">
        <f ca="1"/>
        <v>382.7</v>
      </c>
      <c r="K2048" vm="14333">
        <f ca="1"/>
        <v>605.1</v>
      </c>
      <c r="L2048" vm="14334">
        <f ca="1"/>
        <v>233.3</v>
      </c>
      <c r="M2048" s="19" vm="14335">
        <f ca="1"/>
        <v>19342.650000000001</v>
      </c>
      <c r="N2048" s="16">
        <f t="shared" ca="1" si="416"/>
        <v>-1.9338212748010293E-2</v>
      </c>
      <c r="O2048" s="16">
        <f t="shared" ca="1" si="415"/>
        <v>-7.4682946075257991E-3</v>
      </c>
      <c r="P2048" s="16">
        <f t="shared" ca="1" si="417"/>
        <v>-7.4682946075257991E-3</v>
      </c>
      <c r="Q2048" s="16">
        <f t="shared" ca="1" si="418"/>
        <v>-2.2546751247881299E-2</v>
      </c>
      <c r="R2048" s="16">
        <f t="shared" ca="1" si="419"/>
        <v>-5.2335382320597406E-3</v>
      </c>
      <c r="S2048" s="16">
        <f t="shared" ca="1" si="427"/>
        <v>-1.5813680154627523E-2</v>
      </c>
      <c r="T2048" s="16">
        <f t="shared" ca="1" si="420"/>
        <v>-9.6213891342555504E-3</v>
      </c>
      <c r="U2048" s="16">
        <f t="shared" ca="1" si="421"/>
        <v>-1.805294860554604E-2</v>
      </c>
      <c r="V2048" s="16">
        <f t="shared" ca="1" si="422"/>
        <v>-1.805294860554604E-2</v>
      </c>
      <c r="W2048" s="16">
        <f t="shared" ca="1" si="423"/>
        <v>-1.7458695901189352E-2</v>
      </c>
      <c r="X2048" s="16">
        <f t="shared" ca="1" si="424"/>
        <v>0</v>
      </c>
      <c r="Y2048" s="16">
        <f t="shared" ca="1" si="425"/>
        <v>1.7852918976428028E-2</v>
      </c>
      <c r="Z2048" s="16">
        <f t="shared" ca="1" si="426"/>
        <v>1.8017899967018674E-2</v>
      </c>
    </row>
    <row r="2049" spans="2:26" x14ac:dyDescent="0.35">
      <c r="B2049" vm="14336">
        <f ca="1"/>
        <v>45166</v>
      </c>
      <c r="C2049" vm="14337">
        <f ca="1"/>
        <v>807.45</v>
      </c>
      <c r="E2049" vm="682">
        <f ca="1"/>
        <v>134.9</v>
      </c>
      <c r="F2049" vm="14338">
        <f ca="1"/>
        <v>109.55</v>
      </c>
      <c r="G2049" vm="6353">
        <f ca="1"/>
        <v>316.2</v>
      </c>
      <c r="H2049" vm="12423">
        <f ca="1"/>
        <v>50.65</v>
      </c>
      <c r="J2049" vm="5473">
        <f ca="1"/>
        <v>389.65</v>
      </c>
      <c r="K2049" vm="14339">
        <f ca="1"/>
        <v>602.4</v>
      </c>
      <c r="L2049" vm="2290">
        <f ca="1"/>
        <v>238.2</v>
      </c>
      <c r="M2049" s="19" vm="14340">
        <f ca="1"/>
        <v>19347.45</v>
      </c>
      <c r="N2049" s="16">
        <f t="shared" ca="1" si="416"/>
        <v>1.0532512358081936E-3</v>
      </c>
      <c r="O2049" s="16">
        <f t="shared" ca="1" si="415"/>
        <v>1.1181629732186843E-2</v>
      </c>
      <c r="P2049" s="16">
        <f t="shared" ca="1" si="417"/>
        <v>1.1181629732186843E-2</v>
      </c>
      <c r="Q2049" s="16">
        <f t="shared" ca="1" si="418"/>
        <v>4.0042593478984603E-2</v>
      </c>
      <c r="R2049" s="16">
        <f t="shared" ca="1" si="419"/>
        <v>5.5498437858592124E-3</v>
      </c>
      <c r="S2049" s="16">
        <f t="shared" ca="1" si="427"/>
        <v>1.7997507857913275E-2</v>
      </c>
      <c r="T2049" s="16">
        <f t="shared" ca="1" si="420"/>
        <v>-4.4720571425920039E-3</v>
      </c>
      <c r="U2049" s="16">
        <f t="shared" ca="1" si="421"/>
        <v>2.0785477893815352E-2</v>
      </c>
      <c r="V2049" s="16">
        <f t="shared" ca="1" si="422"/>
        <v>2.0785477893815352E-2</v>
      </c>
      <c r="W2049" s="16">
        <f t="shared" ca="1" si="423"/>
        <v>2.0046160845648166E-2</v>
      </c>
      <c r="X2049" s="16">
        <f t="shared" ca="1" si="424"/>
        <v>1.9651937770409491E-2</v>
      </c>
      <c r="Y2049" s="16">
        <f t="shared" ca="1" si="425"/>
        <v>0</v>
      </c>
      <c r="Z2049" s="16">
        <f t="shared" ca="1" si="426"/>
        <v>0</v>
      </c>
    </row>
    <row r="2050" spans="2:26" x14ac:dyDescent="0.35">
      <c r="B2050" vm="14341">
        <f ca="1"/>
        <v>45167</v>
      </c>
      <c r="C2050" vm="13292">
        <f ca="1"/>
        <v>823.55</v>
      </c>
      <c r="E2050" vm="14342">
        <f ca="1"/>
        <v>134.55000000000001</v>
      </c>
      <c r="F2050" vm="14343">
        <f ca="1"/>
        <v>114.65</v>
      </c>
      <c r="G2050" vm="6002">
        <f ca="1"/>
        <v>315.39999999999998</v>
      </c>
      <c r="H2050" vm="8920">
        <f ca="1"/>
        <v>51.05</v>
      </c>
      <c r="J2050" vm="1225">
        <f ca="1"/>
        <v>402.85</v>
      </c>
      <c r="K2050" vm="14344">
        <f ca="1"/>
        <v>607.15</v>
      </c>
      <c r="L2050" vm="4901">
        <f ca="1"/>
        <v>237</v>
      </c>
      <c r="M2050" s="19" vm="14345">
        <f ca="1"/>
        <v>19253.8</v>
      </c>
      <c r="N2050" s="16">
        <f t="shared" ca="1" si="416"/>
        <v>1.9743130553608629E-2</v>
      </c>
      <c r="O2050" s="16">
        <f t="shared" ca="1" si="415"/>
        <v>-2.5978860407953248E-3</v>
      </c>
      <c r="P2050" s="16">
        <f t="shared" ca="1" si="417"/>
        <v>-2.5978860407953248E-3</v>
      </c>
      <c r="Q2050" s="16">
        <f t="shared" ca="1" si="418"/>
        <v>4.5502943262437923E-2</v>
      </c>
      <c r="R2050" s="16">
        <f t="shared" ca="1" si="419"/>
        <v>-2.5332502464336646E-3</v>
      </c>
      <c r="S2050" s="16">
        <f t="shared" ca="1" si="427"/>
        <v>3.331538393363509E-2</v>
      </c>
      <c r="T2050" s="16">
        <f t="shared" ca="1" si="420"/>
        <v>7.8542010141440678E-3</v>
      </c>
      <c r="U2050" s="16">
        <f t="shared" ca="1" si="421"/>
        <v>-5.0505157860684796E-3</v>
      </c>
      <c r="V2050" s="16">
        <f t="shared" ca="1" si="422"/>
        <v>-5.0505157860684796E-3</v>
      </c>
      <c r="W2050" s="16">
        <f t="shared" ca="1" si="423"/>
        <v>-3.9592872231726658E-3</v>
      </c>
      <c r="X2050" s="16">
        <f t="shared" ca="1" si="424"/>
        <v>0</v>
      </c>
      <c r="Y2050" s="16">
        <f t="shared" ca="1" si="425"/>
        <v>4.3535102984113431E-3</v>
      </c>
      <c r="Z2050" s="16">
        <f t="shared" ca="1" si="426"/>
        <v>4.5184912890019876E-3</v>
      </c>
    </row>
    <row r="2051" spans="2:26" x14ac:dyDescent="0.35">
      <c r="B2051" vm="14346">
        <f ca="1"/>
        <v>45168</v>
      </c>
      <c r="C2051" vm="14347">
        <f ca="1"/>
        <v>818.7</v>
      </c>
      <c r="E2051" vm="14342">
        <f ca="1"/>
        <v>134.55000000000001</v>
      </c>
      <c r="F2051" vm="14348">
        <f ca="1"/>
        <v>118.7</v>
      </c>
      <c r="G2051" vm="11039">
        <f ca="1"/>
        <v>319.95</v>
      </c>
      <c r="H2051" vm="9206">
        <f ca="1"/>
        <v>50.95</v>
      </c>
      <c r="J2051" vm="14349">
        <f ca="1"/>
        <v>409.25</v>
      </c>
      <c r="K2051" vm="14350">
        <f ca="1"/>
        <v>605.54999999999995</v>
      </c>
      <c r="L2051" vm="4421">
        <f ca="1"/>
        <v>236.5</v>
      </c>
      <c r="M2051" s="19" vm="14351">
        <f ca="1"/>
        <v>19435.3</v>
      </c>
      <c r="N2051" s="16">
        <f t="shared" ca="1" si="416"/>
        <v>-5.9065478462822551E-3</v>
      </c>
      <c r="O2051" s="16">
        <f t="shared" ref="O2051:O2114" ca="1" si="428">LN(E2051/E2050)</f>
        <v>0</v>
      </c>
      <c r="P2051" s="16">
        <f t="shared" ca="1" si="417"/>
        <v>0</v>
      </c>
      <c r="Q2051" s="16">
        <f t="shared" ca="1" si="418"/>
        <v>3.4715292311708931E-2</v>
      </c>
      <c r="R2051" s="16">
        <f t="shared" ca="1" si="419"/>
        <v>1.4323059056531284E-2</v>
      </c>
      <c r="S2051" s="16">
        <f t="shared" ca="1" si="427"/>
        <v>1.5761932028039174E-2</v>
      </c>
      <c r="T2051" s="16">
        <f t="shared" ca="1" si="420"/>
        <v>-2.6387415327684895E-3</v>
      </c>
      <c r="U2051" s="16">
        <f t="shared" ca="1" si="421"/>
        <v>-2.1119332031435015E-3</v>
      </c>
      <c r="V2051" s="16">
        <f t="shared" ca="1" si="422"/>
        <v>-2.1119332031435015E-3</v>
      </c>
      <c r="W2051" s="16">
        <f t="shared" ca="1" si="423"/>
        <v>-9.0317074049150277E-4</v>
      </c>
      <c r="X2051" s="16">
        <f t="shared" ca="1" si="424"/>
        <v>0</v>
      </c>
      <c r="Y2051" s="16">
        <f t="shared" ca="1" si="425"/>
        <v>1.29739381573018E-3</v>
      </c>
      <c r="Z2051" s="16">
        <f t="shared" ca="1" si="426"/>
        <v>1.4623748063208246E-3</v>
      </c>
    </row>
    <row r="2052" spans="2:26" x14ac:dyDescent="0.35">
      <c r="B2052" vm="14352">
        <f ca="1"/>
        <v>45169</v>
      </c>
      <c r="C2052" vm="14353">
        <f ca="1"/>
        <v>792.2</v>
      </c>
      <c r="E2052" vm="9667">
        <f ca="1"/>
        <v>133.19999999999999</v>
      </c>
      <c r="F2052" vm="9020">
        <f ca="1"/>
        <v>121.25</v>
      </c>
      <c r="G2052" vm="12601">
        <f ca="1"/>
        <v>318.14999999999998</v>
      </c>
      <c r="H2052" vm="12444">
        <f ca="1"/>
        <v>50.2</v>
      </c>
      <c r="J2052" vm="13171">
        <f ca="1"/>
        <v>423.1</v>
      </c>
      <c r="K2052" vm="3145">
        <f ca="1"/>
        <v>601</v>
      </c>
      <c r="L2052" vm="7498">
        <f ca="1"/>
        <v>232.3</v>
      </c>
      <c r="M2052" s="19" vm="14354">
        <f ca="1"/>
        <v>19528.8</v>
      </c>
      <c r="N2052" s="16">
        <f t="shared" ca="1" si="416"/>
        <v>-3.2903831194586154E-2</v>
      </c>
      <c r="O2052" s="16">
        <f t="shared" ca="1" si="428"/>
        <v>-1.0084119066626271E-2</v>
      </c>
      <c r="P2052" s="16">
        <f t="shared" ca="1" si="417"/>
        <v>-1.0084119066626271E-2</v>
      </c>
      <c r="Q2052" s="16">
        <f t="shared" ca="1" si="418"/>
        <v>2.1255228201970285E-2</v>
      </c>
      <c r="R2052" s="16">
        <f t="shared" ca="1" si="419"/>
        <v>-5.6417639066681262E-3</v>
      </c>
      <c r="S2052" s="16">
        <f t="shared" ca="1" si="427"/>
        <v>3.3282341474777669E-2</v>
      </c>
      <c r="T2052" s="16">
        <f t="shared" ca="1" si="420"/>
        <v>-7.5422014318518834E-3</v>
      </c>
      <c r="U2052" s="16">
        <f t="shared" ca="1" si="421"/>
        <v>-1.7918568155624155E-2</v>
      </c>
      <c r="V2052" s="16">
        <f t="shared" ca="1" si="422"/>
        <v>-1.7918568155624155E-2</v>
      </c>
      <c r="W2052" s="16">
        <f t="shared" ca="1" si="423"/>
        <v>-1.6893139792208089E-2</v>
      </c>
      <c r="X2052" s="16">
        <f t="shared" ca="1" si="424"/>
        <v>0</v>
      </c>
      <c r="Y2052" s="16">
        <f t="shared" ca="1" si="425"/>
        <v>1.7287362867446764E-2</v>
      </c>
      <c r="Z2052" s="16">
        <f t="shared" ca="1" si="426"/>
        <v>1.7452343858037411E-2</v>
      </c>
    </row>
    <row r="2053" spans="2:26" x14ac:dyDescent="0.35">
      <c r="B2053" vm="14355">
        <f ca="1"/>
        <v>45170</v>
      </c>
      <c r="C2053" vm="14356">
        <f ca="1"/>
        <v>799.5</v>
      </c>
      <c r="E2053" vm="385">
        <f ca="1"/>
        <v>137.85</v>
      </c>
      <c r="F2053" vm="1753">
        <f ca="1"/>
        <v>136.15</v>
      </c>
      <c r="G2053" vm="5482">
        <f ca="1"/>
        <v>319.7</v>
      </c>
      <c r="H2053" vm="14228">
        <f ca="1"/>
        <v>50.25</v>
      </c>
      <c r="J2053" vm="14357">
        <f ca="1"/>
        <v>426.5</v>
      </c>
      <c r="K2053" vm="14358">
        <f ca="1"/>
        <v>611.20000000000005</v>
      </c>
      <c r="L2053" vm="14359">
        <f ca="1"/>
        <v>236.15</v>
      </c>
      <c r="M2053" s="19" vm="14360">
        <f ca="1"/>
        <v>19574.900000000001</v>
      </c>
      <c r="N2053" s="16">
        <f t="shared" ca="1" si="416"/>
        <v>9.1726470861926476E-3</v>
      </c>
      <c r="O2053" s="16">
        <f t="shared" ca="1" si="428"/>
        <v>3.4314379363517014E-2</v>
      </c>
      <c r="P2053" s="16">
        <f t="shared" ca="1" si="417"/>
        <v>3.4314379363517014E-2</v>
      </c>
      <c r="Q2053" s="16">
        <f t="shared" ca="1" si="418"/>
        <v>0.11590268930217608</v>
      </c>
      <c r="R2053" s="16">
        <f t="shared" ca="1" si="419"/>
        <v>4.8600863869945774E-3</v>
      </c>
      <c r="S2053" s="16">
        <f t="shared" ca="1" si="427"/>
        <v>8.0038092057120504E-3</v>
      </c>
      <c r="T2053" s="16">
        <f t="shared" ca="1" si="420"/>
        <v>1.6829303317103275E-2</v>
      </c>
      <c r="U2053" s="16">
        <f t="shared" ca="1" si="421"/>
        <v>1.6437556565762696E-2</v>
      </c>
      <c r="V2053" s="16">
        <f t="shared" ca="1" si="422"/>
        <v>1.6437556565762696E-2</v>
      </c>
      <c r="W2053" s="16">
        <f t="shared" ca="1" si="423"/>
        <v>1.7240953747977687E-2</v>
      </c>
      <c r="X2053" s="16">
        <f t="shared" ca="1" si="424"/>
        <v>1.6846730672739011E-2</v>
      </c>
      <c r="Y2053" s="16">
        <f t="shared" ca="1" si="425"/>
        <v>0</v>
      </c>
      <c r="Z2053" s="16">
        <f t="shared" ca="1" si="426"/>
        <v>0</v>
      </c>
    </row>
    <row r="2054" spans="2:26" x14ac:dyDescent="0.35">
      <c r="B2054" vm="14361">
        <f ca="1"/>
        <v>45173</v>
      </c>
      <c r="C2054" vm="14282">
        <f ca="1"/>
        <v>801.05</v>
      </c>
      <c r="E2054" vm="9646">
        <f ca="1"/>
        <v>140.55000000000001</v>
      </c>
      <c r="F2054" vm="14362">
        <f ca="1"/>
        <v>138.75</v>
      </c>
      <c r="G2054" vm="1775">
        <f ca="1"/>
        <v>323.5</v>
      </c>
      <c r="H2054" vm="8934">
        <f ca="1"/>
        <v>51.3</v>
      </c>
      <c r="J2054" vm="6017">
        <f ca="1"/>
        <v>420.1</v>
      </c>
      <c r="K2054" vm="14363">
        <f ca="1"/>
        <v>609</v>
      </c>
      <c r="L2054" vm="8386">
        <f ca="1"/>
        <v>241.7</v>
      </c>
      <c r="M2054" s="19" vm="14364">
        <f ca="1"/>
        <v>19611.05</v>
      </c>
      <c r="N2054" s="16">
        <f t="shared" ca="1" si="416"/>
        <v>1.936834818714423E-3</v>
      </c>
      <c r="O2054" s="16">
        <f t="shared" ca="1" si="428"/>
        <v>1.9397159882735347E-2</v>
      </c>
      <c r="P2054" s="16">
        <f t="shared" ca="1" si="417"/>
        <v>1.9397159882735347E-2</v>
      </c>
      <c r="Q2054" s="16">
        <f t="shared" ca="1" si="418"/>
        <v>1.8916533506775284E-2</v>
      </c>
      <c r="R2054" s="16">
        <f t="shared" ca="1" si="419"/>
        <v>1.1816057875159484E-2</v>
      </c>
      <c r="S2054" s="16">
        <f t="shared" ca="1" si="427"/>
        <v>-1.5119588756397391E-2</v>
      </c>
      <c r="T2054" s="16">
        <f t="shared" ca="1" si="420"/>
        <v>-3.6059701424137752E-3</v>
      </c>
      <c r="U2054" s="16">
        <f t="shared" ca="1" si="421"/>
        <v>2.3230091367311041E-2</v>
      </c>
      <c r="V2054" s="16">
        <f t="shared" ca="1" si="422"/>
        <v>2.3230091367311041E-2</v>
      </c>
      <c r="W2054" s="16">
        <f t="shared" ca="1" si="423"/>
        <v>2.2345285658109684E-2</v>
      </c>
      <c r="X2054" s="16">
        <f t="shared" ca="1" si="424"/>
        <v>2.1951062582871009E-2</v>
      </c>
      <c r="Y2054" s="16">
        <f t="shared" ca="1" si="425"/>
        <v>0</v>
      </c>
      <c r="Z2054" s="16">
        <f t="shared" ca="1" si="426"/>
        <v>0</v>
      </c>
    </row>
    <row r="2055" spans="2:26" x14ac:dyDescent="0.35">
      <c r="B2055" vm="14365">
        <f ca="1"/>
        <v>45174</v>
      </c>
      <c r="C2055" vm="14366">
        <f ca="1"/>
        <v>804.95</v>
      </c>
      <c r="E2055" vm="9349">
        <f ca="1"/>
        <v>139.69999999999999</v>
      </c>
      <c r="F2055" vm="14367">
        <f ca="1"/>
        <v>138.4</v>
      </c>
      <c r="G2055" vm="5613">
        <f ca="1"/>
        <v>324</v>
      </c>
      <c r="H2055" vm="8976">
        <f ca="1"/>
        <v>52.7</v>
      </c>
      <c r="J2055" vm="14368">
        <f ca="1"/>
        <v>421.85</v>
      </c>
      <c r="K2055" vm="14369">
        <f ca="1"/>
        <v>611.15</v>
      </c>
      <c r="L2055" vm="1559">
        <f ca="1"/>
        <v>241.4</v>
      </c>
      <c r="M2055" s="19" vm="14370">
        <f ca="1"/>
        <v>19727.05</v>
      </c>
      <c r="N2055" s="16">
        <f t="shared" ca="1" si="416"/>
        <v>4.8567965955801677E-3</v>
      </c>
      <c r="O2055" s="16">
        <f t="shared" ca="1" si="428"/>
        <v>-6.0660310896248591E-3</v>
      </c>
      <c r="P2055" s="16">
        <f t="shared" ca="1" si="417"/>
        <v>-6.0660310896248591E-3</v>
      </c>
      <c r="Q2055" s="16">
        <f t="shared" ca="1" si="418"/>
        <v>-2.5257094429746744E-3</v>
      </c>
      <c r="R2055" s="16">
        <f t="shared" ca="1" si="419"/>
        <v>1.5444018513742074E-3</v>
      </c>
      <c r="S2055" s="16">
        <f t="shared" ca="1" si="427"/>
        <v>4.1570224362993419E-3</v>
      </c>
      <c r="T2055" s="16">
        <f t="shared" ca="1" si="420"/>
        <v>3.5241605133747088E-3</v>
      </c>
      <c r="U2055" s="16">
        <f t="shared" ca="1" si="421"/>
        <v>-1.2419790460061197E-3</v>
      </c>
      <c r="V2055" s="16">
        <f t="shared" ca="1" si="422"/>
        <v>-1.2419790460061197E-3</v>
      </c>
      <c r="W2055" s="16">
        <f t="shared" ca="1" si="423"/>
        <v>-1.0950702966967131E-3</v>
      </c>
      <c r="X2055" s="16">
        <f t="shared" ca="1" si="424"/>
        <v>0</v>
      </c>
      <c r="Y2055" s="16">
        <f t="shared" ca="1" si="425"/>
        <v>1.4892933719353903E-3</v>
      </c>
      <c r="Z2055" s="16">
        <f t="shared" ca="1" si="426"/>
        <v>1.6542743625260349E-3</v>
      </c>
    </row>
    <row r="2056" spans="2:26" x14ac:dyDescent="0.35">
      <c r="B2056" vm="14371">
        <f ca="1"/>
        <v>45175</v>
      </c>
      <c r="C2056" vm="14372">
        <f ca="1"/>
        <v>807.05</v>
      </c>
      <c r="E2056" vm="427">
        <f ca="1"/>
        <v>138.30000000000001</v>
      </c>
      <c r="F2056" vm="438">
        <f ca="1"/>
        <v>135.55000000000001</v>
      </c>
      <c r="G2056" vm="11021">
        <f ca="1"/>
        <v>321.45</v>
      </c>
      <c r="H2056" vm="9325">
        <f ca="1"/>
        <v>53.3</v>
      </c>
      <c r="J2056" vm="14373">
        <f ca="1"/>
        <v>422.2</v>
      </c>
      <c r="K2056" vm="14374">
        <f ca="1"/>
        <v>610.25</v>
      </c>
      <c r="L2056" vm="7135">
        <f ca="1"/>
        <v>241.35</v>
      </c>
      <c r="M2056" s="19" vm="14375">
        <f ca="1"/>
        <v>19819.95</v>
      </c>
      <c r="N2056" s="16">
        <f t="shared" ca="1" si="416"/>
        <v>2.6054605309852319E-3</v>
      </c>
      <c r="O2056" s="16">
        <f t="shared" ca="1" si="428"/>
        <v>-1.0072027592203405E-2</v>
      </c>
      <c r="P2056" s="16">
        <f t="shared" ca="1" si="417"/>
        <v>-1.0072027592203405E-2</v>
      </c>
      <c r="Q2056" s="16">
        <f t="shared" ca="1" si="418"/>
        <v>-2.0807467238894668E-2</v>
      </c>
      <c r="R2056" s="16">
        <f t="shared" ca="1" si="419"/>
        <v>-7.9015052046337141E-3</v>
      </c>
      <c r="S2056" s="16">
        <f t="shared" ca="1" si="427"/>
        <v>8.2933480258444913E-4</v>
      </c>
      <c r="T2056" s="16">
        <f t="shared" ca="1" si="420"/>
        <v>-1.4737189502022829E-3</v>
      </c>
      <c r="U2056" s="16">
        <f t="shared" ca="1" si="421"/>
        <v>-2.0714655692924554E-4</v>
      </c>
      <c r="V2056" s="16">
        <f t="shared" ca="1" si="422"/>
        <v>-2.0714655692924554E-4</v>
      </c>
      <c r="W2056" s="16">
        <f t="shared" ca="1" si="423"/>
        <v>-8.6160077109643856E-4</v>
      </c>
      <c r="X2056" s="16">
        <f t="shared" ca="1" si="424"/>
        <v>0</v>
      </c>
      <c r="Y2056" s="16">
        <f t="shared" ca="1" si="425"/>
        <v>1.2558238463351158E-3</v>
      </c>
      <c r="Z2056" s="16">
        <f t="shared" ca="1" si="426"/>
        <v>1.4208048369257604E-3</v>
      </c>
    </row>
    <row r="2057" spans="2:26" x14ac:dyDescent="0.35">
      <c r="B2057" vm="14376">
        <f ca="1"/>
        <v>45176</v>
      </c>
      <c r="C2057" vm="14377">
        <f ca="1"/>
        <v>809.9</v>
      </c>
      <c r="E2057" vm="14378">
        <f ca="1"/>
        <v>139.85</v>
      </c>
      <c r="F2057" vm="14379">
        <f ca="1"/>
        <v>137.69999999999999</v>
      </c>
      <c r="G2057" vm="11579">
        <f ca="1"/>
        <v>320.89999999999998</v>
      </c>
      <c r="H2057" vm="9293">
        <f ca="1"/>
        <v>53.95</v>
      </c>
      <c r="J2057" vm="14380">
        <f ca="1"/>
        <v>420.25</v>
      </c>
      <c r="K2057" vm="3134">
        <f ca="1"/>
        <v>614.9</v>
      </c>
      <c r="L2057" vm="14381">
        <f ca="1"/>
        <v>239.1</v>
      </c>
      <c r="M2057" s="19" vm="14382">
        <f ca="1"/>
        <v>19996.349999999999</v>
      </c>
      <c r="N2057" s="16">
        <f t="shared" ca="1" si="416"/>
        <v>3.525159035655619E-3</v>
      </c>
      <c r="O2057" s="16">
        <f t="shared" ca="1" si="428"/>
        <v>1.1145180977256083E-2</v>
      </c>
      <c r="P2057" s="16">
        <f t="shared" ca="1" si="417"/>
        <v>1.1145180977256083E-2</v>
      </c>
      <c r="Q2057" s="16">
        <f t="shared" ca="1" si="418"/>
        <v>1.5736829789934376E-2</v>
      </c>
      <c r="R2057" s="16">
        <f t="shared" ca="1" si="419"/>
        <v>-1.712462471884566E-3</v>
      </c>
      <c r="S2057" s="16">
        <f t="shared" ca="1" si="427"/>
        <v>-4.6293631254951716E-3</v>
      </c>
      <c r="T2057" s="16">
        <f t="shared" ca="1" si="420"/>
        <v>7.5909436863545645E-3</v>
      </c>
      <c r="U2057" s="16">
        <f t="shared" ca="1" si="421"/>
        <v>-9.3662876422228071E-3</v>
      </c>
      <c r="V2057" s="16">
        <f t="shared" ca="1" si="422"/>
        <v>-9.3662876422228071E-3</v>
      </c>
      <c r="W2057" s="16">
        <f t="shared" ca="1" si="423"/>
        <v>-8.3946123532043088E-3</v>
      </c>
      <c r="X2057" s="16">
        <f t="shared" ca="1" si="424"/>
        <v>0</v>
      </c>
      <c r="Y2057" s="16">
        <f t="shared" ca="1" si="425"/>
        <v>8.788835428442986E-3</v>
      </c>
      <c r="Z2057" s="16">
        <f t="shared" ca="1" si="426"/>
        <v>8.9538164190336306E-3</v>
      </c>
    </row>
    <row r="2058" spans="2:26" x14ac:dyDescent="0.35">
      <c r="B2058" vm="14383">
        <f ca="1"/>
        <v>45177</v>
      </c>
      <c r="C2058" vm="14384">
        <f ca="1"/>
        <v>825</v>
      </c>
      <c r="E2058" vm="9130">
        <f ca="1"/>
        <v>143.30000000000001</v>
      </c>
      <c r="F2058" vm="14385">
        <f ca="1"/>
        <v>145.30000000000001</v>
      </c>
      <c r="G2058" vm="6133">
        <f ca="1"/>
        <v>320.2</v>
      </c>
      <c r="H2058" vm="14386">
        <f ca="1"/>
        <v>52.8</v>
      </c>
      <c r="J2058" vm="14156">
        <f ca="1"/>
        <v>425.1</v>
      </c>
      <c r="K2058" vm="14387">
        <f ca="1"/>
        <v>627.25</v>
      </c>
      <c r="L2058" vm="4680">
        <f ca="1"/>
        <v>237.75</v>
      </c>
      <c r="M2058" s="19" vm="14388">
        <f ca="1"/>
        <v>19993.2</v>
      </c>
      <c r="N2058" s="16">
        <f t="shared" ca="1" si="416"/>
        <v>1.8472603079736812E-2</v>
      </c>
      <c r="O2058" s="16">
        <f t="shared" ca="1" si="428"/>
        <v>2.4369915186157581E-2</v>
      </c>
      <c r="P2058" s="16">
        <f t="shared" ca="1" si="417"/>
        <v>2.4369915186157581E-2</v>
      </c>
      <c r="Q2058" s="16">
        <f t="shared" ca="1" si="418"/>
        <v>5.3723164841628132E-2</v>
      </c>
      <c r="R2058" s="16">
        <f t="shared" ca="1" si="419"/>
        <v>-2.1837475531968444E-3</v>
      </c>
      <c r="S2058" s="16">
        <f t="shared" ca="1" si="427"/>
        <v>1.1474663076019556E-2</v>
      </c>
      <c r="T2058" s="16">
        <f t="shared" ca="1" si="420"/>
        <v>1.9885532287107762E-2</v>
      </c>
      <c r="U2058" s="16">
        <f t="shared" ca="1" si="421"/>
        <v>-5.6621730387793777E-3</v>
      </c>
      <c r="V2058" s="16">
        <f t="shared" ca="1" si="422"/>
        <v>-5.6621730387793777E-3</v>
      </c>
      <c r="W2058" s="16">
        <f t="shared" ca="1" si="423"/>
        <v>-4.2304757023106619E-3</v>
      </c>
      <c r="X2058" s="16">
        <f t="shared" ca="1" si="424"/>
        <v>0</v>
      </c>
      <c r="Y2058" s="16">
        <f t="shared" ca="1" si="425"/>
        <v>4.6246987775493392E-3</v>
      </c>
      <c r="Z2058" s="16">
        <f t="shared" ca="1" si="426"/>
        <v>4.7896797681399837E-3</v>
      </c>
    </row>
    <row r="2059" spans="2:26" x14ac:dyDescent="0.35">
      <c r="B2059" vm="14389">
        <f ca="1"/>
        <v>45180</v>
      </c>
      <c r="C2059" vm="13373">
        <f ca="1"/>
        <v>882.45</v>
      </c>
      <c r="E2059" vm="9343">
        <f ca="1"/>
        <v>144.69999999999999</v>
      </c>
      <c r="F2059" vm="14378">
        <f ca="1"/>
        <v>139.85</v>
      </c>
      <c r="G2059" vm="11039">
        <f ca="1"/>
        <v>319.95</v>
      </c>
      <c r="H2059" vm="11646">
        <f ca="1"/>
        <v>54.7</v>
      </c>
      <c r="J2059" vm="6052">
        <f ca="1"/>
        <v>422.45</v>
      </c>
      <c r="K2059" vm="14390">
        <f ca="1"/>
        <v>634.85</v>
      </c>
      <c r="L2059" vm="2075">
        <f ca="1"/>
        <v>238.3</v>
      </c>
      <c r="M2059" s="19" vm="14391">
        <f ca="1"/>
        <v>20070</v>
      </c>
      <c r="N2059" s="16">
        <f t="shared" ca="1" si="416"/>
        <v>6.7318743643893758E-2</v>
      </c>
      <c r="O2059" s="16">
        <f t="shared" ca="1" si="428"/>
        <v>9.7222988033119177E-3</v>
      </c>
      <c r="P2059" s="16">
        <f t="shared" ca="1" si="417"/>
        <v>9.7222988033119177E-3</v>
      </c>
      <c r="Q2059" s="16">
        <f t="shared" ca="1" si="418"/>
        <v>-3.8230150928268598E-2</v>
      </c>
      <c r="R2059" s="16">
        <f t="shared" ca="1" si="419"/>
        <v>-7.8106697714499498E-4</v>
      </c>
      <c r="S2059" s="16">
        <f t="shared" ca="1" si="427"/>
        <v>-6.2533387658907334E-3</v>
      </c>
      <c r="T2059" s="16">
        <f t="shared" ca="1" si="420"/>
        <v>1.2043565269268879E-2</v>
      </c>
      <c r="U2059" s="16">
        <f t="shared" ca="1" si="421"/>
        <v>2.3106826791968265E-3</v>
      </c>
      <c r="V2059" s="16">
        <f t="shared" ca="1" si="422"/>
        <v>2.3106826791968265E-3</v>
      </c>
      <c r="W2059" s="16">
        <f t="shared" ca="1" si="423"/>
        <v>2.3757103659832802E-3</v>
      </c>
      <c r="X2059" s="16">
        <f t="shared" ca="1" si="424"/>
        <v>1.981487290744603E-3</v>
      </c>
      <c r="Y2059" s="16">
        <f t="shared" ca="1" si="425"/>
        <v>0</v>
      </c>
      <c r="Z2059" s="16">
        <f t="shared" ca="1" si="426"/>
        <v>0</v>
      </c>
    </row>
    <row r="2060" spans="2:26" x14ac:dyDescent="0.35">
      <c r="B2060" vm="14392">
        <f ca="1"/>
        <v>45181</v>
      </c>
      <c r="C2060" vm="14393">
        <f ca="1"/>
        <v>858.75</v>
      </c>
      <c r="E2060" vm="375">
        <f ca="1"/>
        <v>134.15</v>
      </c>
      <c r="F2060" vm="787">
        <f ca="1"/>
        <v>125.65</v>
      </c>
      <c r="G2060" vm="5980">
        <f ca="1"/>
        <v>315.2</v>
      </c>
      <c r="H2060" vm="12461">
        <f ca="1"/>
        <v>50.7</v>
      </c>
      <c r="J2060" vm="14394">
        <f ca="1"/>
        <v>410.05</v>
      </c>
      <c r="K2060" vm="14395">
        <f ca="1"/>
        <v>620.79999999999995</v>
      </c>
      <c r="L2060" vm="2252">
        <f ca="1"/>
        <v>231.8</v>
      </c>
      <c r="M2060" s="19" vm="14396">
        <f ca="1"/>
        <v>20103.099999999999</v>
      </c>
      <c r="N2060" s="16">
        <f t="shared" ca="1" si="416"/>
        <v>-2.7224286442015595E-2</v>
      </c>
      <c r="O2060" s="16">
        <f t="shared" ca="1" si="428"/>
        <v>-7.5704056765804897E-2</v>
      </c>
      <c r="P2060" s="16">
        <f t="shared" ca="1" si="417"/>
        <v>-7.5704056765804897E-2</v>
      </c>
      <c r="Q2060" s="16">
        <f t="shared" ca="1" si="418"/>
        <v>-0.10707015565836753</v>
      </c>
      <c r="R2060" s="16">
        <f t="shared" ca="1" si="419"/>
        <v>-1.4957375601745251E-2</v>
      </c>
      <c r="S2060" s="16">
        <f t="shared" ca="1" si="427"/>
        <v>-2.9791993116433581E-2</v>
      </c>
      <c r="T2060" s="16">
        <f t="shared" ca="1" si="420"/>
        <v>-2.2379781646791514E-2</v>
      </c>
      <c r="U2060" s="16">
        <f t="shared" ca="1" si="421"/>
        <v>-2.7655453199045055E-2</v>
      </c>
      <c r="V2060" s="16">
        <f t="shared" ca="1" si="422"/>
        <v>-2.7655453199045055E-2</v>
      </c>
      <c r="W2060" s="16">
        <f t="shared" ca="1" si="423"/>
        <v>-2.844962492354218E-2</v>
      </c>
      <c r="X2060" s="16">
        <f t="shared" ca="1" si="424"/>
        <v>0</v>
      </c>
      <c r="Y2060" s="16">
        <f t="shared" ca="1" si="425"/>
        <v>2.8843847998780855E-2</v>
      </c>
      <c r="Z2060" s="16">
        <f t="shared" ca="1" si="426"/>
        <v>2.9008828989371502E-2</v>
      </c>
    </row>
    <row r="2061" spans="2:26" x14ac:dyDescent="0.35">
      <c r="B2061" vm="14397">
        <f ca="1"/>
        <v>45182</v>
      </c>
      <c r="C2061" vm="14398">
        <f ca="1"/>
        <v>849.7</v>
      </c>
      <c r="E2061" vm="14399">
        <f ca="1"/>
        <v>135.85</v>
      </c>
      <c r="F2061" vm="10314">
        <f ca="1"/>
        <v>128.80000000000001</v>
      </c>
      <c r="G2061" vm="11225">
        <f ca="1"/>
        <v>314.85000000000002</v>
      </c>
      <c r="H2061" vm="9080">
        <f ca="1"/>
        <v>51.9</v>
      </c>
      <c r="J2061" vm="14400">
        <f ca="1"/>
        <v>418.7</v>
      </c>
      <c r="K2061" vm="14401">
        <f ca="1"/>
        <v>625.9</v>
      </c>
      <c r="L2061" vm="14334">
        <f ca="1"/>
        <v>233.3</v>
      </c>
      <c r="M2061" s="19" vm="14402">
        <f ca="1"/>
        <v>20192.349999999999</v>
      </c>
      <c r="N2061" s="16">
        <f t="shared" ca="1" si="416"/>
        <v>-1.0594497527063424E-2</v>
      </c>
      <c r="O2061" s="16">
        <f t="shared" ca="1" si="428"/>
        <v>1.2592759000723514E-2</v>
      </c>
      <c r="P2061" s="16">
        <f t="shared" ca="1" si="417"/>
        <v>1.2592759000723514E-2</v>
      </c>
      <c r="Q2061" s="16">
        <f t="shared" ca="1" si="418"/>
        <v>2.4760549680652118E-2</v>
      </c>
      <c r="R2061" s="16">
        <f t="shared" ca="1" si="419"/>
        <v>-1.1110230489722907E-3</v>
      </c>
      <c r="S2061" s="16">
        <f t="shared" ca="1" si="427"/>
        <v>2.0875569542677341E-2</v>
      </c>
      <c r="T2061" s="16">
        <f t="shared" ca="1" si="420"/>
        <v>8.1816450616469232E-3</v>
      </c>
      <c r="U2061" s="16">
        <f t="shared" ca="1" si="421"/>
        <v>6.4502481217329054E-3</v>
      </c>
      <c r="V2061" s="16">
        <f t="shared" ca="1" si="422"/>
        <v>6.4502481217329054E-3</v>
      </c>
      <c r="W2061" s="16">
        <f t="shared" ca="1" si="423"/>
        <v>6.2318183582715661E-3</v>
      </c>
      <c r="X2061" s="16">
        <f t="shared" ca="1" si="424"/>
        <v>5.8375952830328889E-3</v>
      </c>
      <c r="Y2061" s="16">
        <f t="shared" ca="1" si="425"/>
        <v>0</v>
      </c>
      <c r="Z2061" s="16">
        <f t="shared" ca="1" si="426"/>
        <v>0</v>
      </c>
    </row>
    <row r="2062" spans="2:26" x14ac:dyDescent="0.35">
      <c r="B2062" vm="14403">
        <f ca="1"/>
        <v>45183</v>
      </c>
      <c r="C2062" vm="14404">
        <f ca="1"/>
        <v>849.8</v>
      </c>
      <c r="E2062" vm="576">
        <f ca="1"/>
        <v>136.80000000000001</v>
      </c>
      <c r="F2062" vm="14405">
        <f ca="1"/>
        <v>129.9</v>
      </c>
      <c r="G2062" vm="13694">
        <f ca="1"/>
        <v>321.2</v>
      </c>
      <c r="H2062" vm="14406">
        <f ca="1"/>
        <v>55.9</v>
      </c>
      <c r="J2062" vm="14407">
        <f ca="1"/>
        <v>419.8</v>
      </c>
      <c r="K2062" vm="2207">
        <f ca="1"/>
        <v>624.6</v>
      </c>
      <c r="L2062" vm="7018">
        <f ca="1"/>
        <v>236.2</v>
      </c>
      <c r="M2062" s="19" vm="14408">
        <f ca="1"/>
        <v>20133.3</v>
      </c>
      <c r="N2062" s="16">
        <f t="shared" ca="1" si="416"/>
        <v>1.176816712155453E-4</v>
      </c>
      <c r="O2062" s="16">
        <f t="shared" ca="1" si="428"/>
        <v>6.9686693160934355E-3</v>
      </c>
      <c r="P2062" s="16">
        <f t="shared" ca="1" si="417"/>
        <v>6.9686693160934355E-3</v>
      </c>
      <c r="Q2062" s="16">
        <f t="shared" ca="1" si="418"/>
        <v>8.504110006300478E-3</v>
      </c>
      <c r="R2062" s="16">
        <f t="shared" ca="1" si="419"/>
        <v>1.9967647137854871E-2</v>
      </c>
      <c r="S2062" s="16">
        <f t="shared" ca="1" si="427"/>
        <v>2.6237343614350667E-3</v>
      </c>
      <c r="T2062" s="16">
        <f t="shared" ca="1" si="420"/>
        <v>-2.0791690816775151E-3</v>
      </c>
      <c r="U2062" s="16">
        <f t="shared" ca="1" si="421"/>
        <v>1.235372473587764E-2</v>
      </c>
      <c r="V2062" s="16">
        <f t="shared" ca="1" si="422"/>
        <v>1.235372473587764E-2</v>
      </c>
      <c r="W2062" s="16">
        <f t="shared" ca="1" si="423"/>
        <v>1.2457084964988286E-2</v>
      </c>
      <c r="X2062" s="16">
        <f t="shared" ca="1" si="424"/>
        <v>1.2062861889749608E-2</v>
      </c>
      <c r="Y2062" s="16">
        <f t="shared" ca="1" si="425"/>
        <v>0</v>
      </c>
      <c r="Z2062" s="16">
        <f t="shared" ca="1" si="426"/>
        <v>0</v>
      </c>
    </row>
    <row r="2063" spans="2:26" x14ac:dyDescent="0.35">
      <c r="B2063" vm="14409">
        <f ca="1"/>
        <v>45184</v>
      </c>
      <c r="C2063" vm="14410">
        <f ca="1"/>
        <v>845.65</v>
      </c>
      <c r="E2063" vm="1137">
        <f ca="1"/>
        <v>135.69999999999999</v>
      </c>
      <c r="F2063" vm="507">
        <f ca="1"/>
        <v>127.6</v>
      </c>
      <c r="G2063" vm="11726">
        <f ca="1"/>
        <v>321.5</v>
      </c>
      <c r="H2063" vm="11018">
        <f ca="1"/>
        <v>54.8</v>
      </c>
      <c r="J2063" vm="14215">
        <f ca="1"/>
        <v>413.9</v>
      </c>
      <c r="K2063" vm="14411">
        <f ca="1"/>
        <v>634.25</v>
      </c>
      <c r="L2063" vm="14412">
        <f ca="1"/>
        <v>236.3</v>
      </c>
      <c r="M2063" s="19" vm="14413">
        <f ca="1"/>
        <v>19901.400000000001</v>
      </c>
      <c r="N2063" s="16">
        <f t="shared" ca="1" si="416"/>
        <v>-4.8954652606601947E-3</v>
      </c>
      <c r="O2063" s="16">
        <f t="shared" ca="1" si="428"/>
        <v>-8.0734383476267473E-3</v>
      </c>
      <c r="P2063" s="16">
        <f t="shared" ca="1" si="417"/>
        <v>-8.0734383476267473E-3</v>
      </c>
      <c r="Q2063" s="16">
        <f t="shared" ca="1" si="418"/>
        <v>-1.7864552765864471E-2</v>
      </c>
      <c r="R2063" s="16">
        <f t="shared" ca="1" si="419"/>
        <v>9.3356160506758454E-4</v>
      </c>
      <c r="S2063" s="16">
        <f t="shared" ca="1" si="427"/>
        <v>-1.4154008631845974E-2</v>
      </c>
      <c r="T2063" s="16">
        <f t="shared" ca="1" si="420"/>
        <v>1.5331753630413024E-2</v>
      </c>
      <c r="U2063" s="16">
        <f t="shared" ca="1" si="421"/>
        <v>4.2328042960040229E-4</v>
      </c>
      <c r="V2063" s="16">
        <f t="shared" ca="1" si="422"/>
        <v>4.2328042960040229E-4</v>
      </c>
      <c r="W2063" s="16">
        <f t="shared" ca="1" si="423"/>
        <v>9.1564505768761107E-5</v>
      </c>
      <c r="X2063" s="16">
        <f t="shared" ca="1" si="424"/>
        <v>0</v>
      </c>
      <c r="Y2063" s="16">
        <f t="shared" ca="1" si="425"/>
        <v>3.0265856946991608E-4</v>
      </c>
      <c r="Z2063" s="16">
        <f t="shared" ca="1" si="426"/>
        <v>4.676395600605607E-4</v>
      </c>
    </row>
    <row r="2064" spans="2:26" x14ac:dyDescent="0.35">
      <c r="B2064" vm="14414">
        <f ca="1"/>
        <v>45187</v>
      </c>
      <c r="C2064" vm="14415">
        <f ca="1"/>
        <v>831.25</v>
      </c>
      <c r="E2064" vm="241">
        <f ca="1"/>
        <v>139.9</v>
      </c>
      <c r="F2064" vm="839">
        <f ca="1"/>
        <v>126.45</v>
      </c>
      <c r="G2064" vm="12601">
        <f ca="1"/>
        <v>318.14999999999998</v>
      </c>
      <c r="H2064" vm="9289">
        <f ca="1"/>
        <v>54.2</v>
      </c>
      <c r="J2064" vm="14229">
        <f ca="1"/>
        <v>417.45</v>
      </c>
      <c r="K2064" vm="14416">
        <f ca="1"/>
        <v>640.65</v>
      </c>
      <c r="L2064" vm="4421">
        <f ca="1"/>
        <v>236.5</v>
      </c>
      <c r="M2064" s="19" vm="14417">
        <f ca="1"/>
        <v>19742.349999999999</v>
      </c>
      <c r="N2064" s="16">
        <f t="shared" ca="1" si="416"/>
        <v>-1.7174970449987077E-2</v>
      </c>
      <c r="O2064" s="16">
        <f t="shared" ca="1" si="428"/>
        <v>3.0481314830612161E-2</v>
      </c>
      <c r="P2064" s="16">
        <f t="shared" ca="1" si="417"/>
        <v>3.0481314830612161E-2</v>
      </c>
      <c r="Q2064" s="16">
        <f t="shared" ca="1" si="418"/>
        <v>-9.0533977947153017E-3</v>
      </c>
      <c r="R2064" s="16">
        <f t="shared" ca="1" si="419"/>
        <v>-1.0474573998873025E-2</v>
      </c>
      <c r="S2064" s="16">
        <f t="shared" ca="1" si="427"/>
        <v>8.5403778853227093E-3</v>
      </c>
      <c r="T2064" s="16">
        <f t="shared" ca="1" si="420"/>
        <v>1.0040087476193813E-2</v>
      </c>
      <c r="U2064" s="16">
        <f t="shared" ca="1" si="421"/>
        <v>8.4602373912538199E-4</v>
      </c>
      <c r="V2064" s="16">
        <f t="shared" ca="1" si="422"/>
        <v>8.4602373912538199E-4</v>
      </c>
      <c r="W2064" s="16">
        <f t="shared" ca="1" si="423"/>
        <v>2.5790214647474657E-4</v>
      </c>
      <c r="X2064" s="16">
        <f t="shared" ca="1" si="424"/>
        <v>0</v>
      </c>
      <c r="Y2064" s="16">
        <f t="shared" ca="1" si="425"/>
        <v>1.3632092876393061E-4</v>
      </c>
      <c r="Z2064" s="16">
        <f t="shared" ca="1" si="426"/>
        <v>3.0130191935457524E-4</v>
      </c>
    </row>
    <row r="2065" spans="2:26" x14ac:dyDescent="0.35">
      <c r="B2065" vm="14418">
        <f ca="1"/>
        <v>45189</v>
      </c>
      <c r="C2065" vm="14419">
        <f ca="1"/>
        <v>818.05</v>
      </c>
      <c r="E2065" vm="10444">
        <f ca="1"/>
        <v>136.9</v>
      </c>
      <c r="F2065" vm="157">
        <f ca="1"/>
        <v>123.6</v>
      </c>
      <c r="G2065" vm="6399">
        <f ca="1"/>
        <v>315.60000000000002</v>
      </c>
      <c r="H2065" vm="14420">
        <f ca="1"/>
        <v>55.5</v>
      </c>
      <c r="J2065" vm="14421">
        <f ca="1"/>
        <v>414.85</v>
      </c>
      <c r="K2065" vm="1340">
        <f ca="1"/>
        <v>638.5</v>
      </c>
      <c r="L2065" vm="2252">
        <f ca="1"/>
        <v>231.8</v>
      </c>
      <c r="M2065" s="19" vm="14422">
        <f ca="1"/>
        <v>19674.25</v>
      </c>
      <c r="N2065" s="16">
        <f t="shared" ca="1" si="416"/>
        <v>-1.6007132540978405E-2</v>
      </c>
      <c r="O2065" s="16">
        <f t="shared" ca="1" si="428"/>
        <v>-2.1677149377032249E-2</v>
      </c>
      <c r="P2065" s="16">
        <f t="shared" ca="1" si="417"/>
        <v>-2.1677149377032249E-2</v>
      </c>
      <c r="Q2065" s="16">
        <f t="shared" ca="1" si="418"/>
        <v>-2.2796428092383796E-2</v>
      </c>
      <c r="R2065" s="16">
        <f t="shared" ca="1" si="419"/>
        <v>-8.0473807070818738E-3</v>
      </c>
      <c r="S2065" s="16">
        <f t="shared" ca="1" si="427"/>
        <v>-6.2477675297150448E-3</v>
      </c>
      <c r="T2065" s="16">
        <f t="shared" ca="1" si="420"/>
        <v>-3.3616104829911598E-3</v>
      </c>
      <c r="U2065" s="16">
        <f t="shared" ca="1" si="421"/>
        <v>-2.0073277026336305E-2</v>
      </c>
      <c r="V2065" s="16">
        <f t="shared" ca="1" si="422"/>
        <v>-2.0073277026336305E-2</v>
      </c>
      <c r="W2065" s="16">
        <f t="shared" ca="1" si="423"/>
        <v>-1.9505745464535176E-2</v>
      </c>
      <c r="X2065" s="16">
        <f t="shared" ca="1" si="424"/>
        <v>0</v>
      </c>
      <c r="Y2065" s="16">
        <f t="shared" ca="1" si="425"/>
        <v>1.9899968539773851E-2</v>
      </c>
      <c r="Z2065" s="16">
        <f t="shared" ca="1" si="426"/>
        <v>2.0064949530364497E-2</v>
      </c>
    </row>
    <row r="2066" spans="2:26" x14ac:dyDescent="0.35">
      <c r="B2066" vm="14423">
        <f ca="1"/>
        <v>45190</v>
      </c>
      <c r="C2066" vm="14424">
        <f ca="1"/>
        <v>831.1</v>
      </c>
      <c r="E2066" vm="670">
        <f ca="1"/>
        <v>135.25</v>
      </c>
      <c r="F2066" vm="14425">
        <f ca="1"/>
        <v>124.25</v>
      </c>
      <c r="G2066" vm="5619">
        <f ca="1"/>
        <v>313.39999999999998</v>
      </c>
      <c r="H2066" vm="12628">
        <f ca="1"/>
        <v>52.35</v>
      </c>
      <c r="J2066" vm="14426">
        <f ca="1"/>
        <v>411.1</v>
      </c>
      <c r="K2066" vm="14427">
        <f ca="1"/>
        <v>627.04999999999995</v>
      </c>
      <c r="L2066" vm="7630">
        <f ca="1"/>
        <v>226.5</v>
      </c>
      <c r="M2066" s="19" vm="14428">
        <f ca="1"/>
        <v>19674.55</v>
      </c>
      <c r="N2066" s="16">
        <f t="shared" ca="1" si="416"/>
        <v>1.5826665129895265E-2</v>
      </c>
      <c r="O2066" s="16">
        <f t="shared" ca="1" si="428"/>
        <v>-1.2125814567812327E-2</v>
      </c>
      <c r="P2066" s="16">
        <f t="shared" ca="1" si="417"/>
        <v>-1.2125814567812327E-2</v>
      </c>
      <c r="Q2066" s="16">
        <f t="shared" ca="1" si="418"/>
        <v>5.2451199531476896E-3</v>
      </c>
      <c r="R2066" s="16">
        <f t="shared" ca="1" si="419"/>
        <v>-6.995259049798877E-3</v>
      </c>
      <c r="S2066" s="16">
        <f t="shared" ca="1" si="427"/>
        <v>-9.0805152064615379E-3</v>
      </c>
      <c r="T2066" s="16">
        <f t="shared" ca="1" si="420"/>
        <v>-1.8095393202535247E-2</v>
      </c>
      <c r="U2066" s="16">
        <f t="shared" ca="1" si="421"/>
        <v>-2.312998598256271E-2</v>
      </c>
      <c r="V2066" s="16">
        <f t="shared" ca="1" si="422"/>
        <v>-2.312998598256271E-2</v>
      </c>
      <c r="W2066" s="16">
        <f t="shared" ca="1" si="423"/>
        <v>-2.153582249580795E-2</v>
      </c>
      <c r="X2066" s="16">
        <f t="shared" ca="1" si="424"/>
        <v>0</v>
      </c>
      <c r="Y2066" s="16">
        <f t="shared" ca="1" si="425"/>
        <v>2.1930045571046625E-2</v>
      </c>
      <c r="Z2066" s="16">
        <f t="shared" ca="1" si="426"/>
        <v>2.2095026561637272E-2</v>
      </c>
    </row>
    <row r="2067" spans="2:26" x14ac:dyDescent="0.35">
      <c r="B2067" vm="14429">
        <f ca="1"/>
        <v>45191</v>
      </c>
      <c r="C2067" vm="14430">
        <f ca="1"/>
        <v>827.05</v>
      </c>
      <c r="E2067" vm="1125">
        <f ca="1"/>
        <v>136.05000000000001</v>
      </c>
      <c r="F2067" vm="14431">
        <f ca="1"/>
        <v>124.4</v>
      </c>
      <c r="G2067" vm="6106">
        <f ca="1"/>
        <v>313.8</v>
      </c>
      <c r="H2067" vm="14432">
        <f ca="1"/>
        <v>52.05</v>
      </c>
      <c r="J2067" vm="14433">
        <f ca="1"/>
        <v>406.3</v>
      </c>
      <c r="K2067" vm="1837">
        <f ca="1"/>
        <v>620.45000000000005</v>
      </c>
      <c r="L2067" vm="14434">
        <f ca="1"/>
        <v>225.05</v>
      </c>
      <c r="M2067" s="19" vm="14435">
        <f ca="1"/>
        <v>19664.7</v>
      </c>
      <c r="N2067" s="16">
        <f t="shared" ca="1" si="416"/>
        <v>-4.8849718707505603E-3</v>
      </c>
      <c r="O2067" s="16">
        <f t="shared" ca="1" si="428"/>
        <v>5.8975475026645605E-3</v>
      </c>
      <c r="P2067" s="16">
        <f t="shared" ca="1" si="417"/>
        <v>5.8975475026645605E-3</v>
      </c>
      <c r="Q2067" s="16">
        <f t="shared" ca="1" si="418"/>
        <v>1.2065153283409916E-3</v>
      </c>
      <c r="R2067" s="16">
        <f t="shared" ca="1" si="419"/>
        <v>1.2755103770118134E-3</v>
      </c>
      <c r="S2067" s="16">
        <f t="shared" ca="1" si="427"/>
        <v>-1.1744690910151652E-2</v>
      </c>
      <c r="T2067" s="16">
        <f t="shared" ca="1" si="420"/>
        <v>-1.0581261049429967E-2</v>
      </c>
      <c r="U2067" s="16">
        <f t="shared" ca="1" si="421"/>
        <v>-6.422345184147E-3</v>
      </c>
      <c r="V2067" s="16">
        <f t="shared" ca="1" si="422"/>
        <v>-6.422345184147E-3</v>
      </c>
      <c r="W2067" s="16">
        <f t="shared" ca="1" si="423"/>
        <v>-5.8811726031518857E-3</v>
      </c>
      <c r="X2067" s="16">
        <f t="shared" ca="1" si="424"/>
        <v>0</v>
      </c>
      <c r="Y2067" s="16">
        <f t="shared" ca="1" si="425"/>
        <v>6.2753956783905629E-3</v>
      </c>
      <c r="Z2067" s="16">
        <f t="shared" ca="1" si="426"/>
        <v>6.4403766689812075E-3</v>
      </c>
    </row>
    <row r="2068" spans="2:26" x14ac:dyDescent="0.35">
      <c r="B2068" vm="14436">
        <f ca="1"/>
        <v>45194</v>
      </c>
      <c r="C2068" vm="14437">
        <f ca="1"/>
        <v>825.65</v>
      </c>
      <c r="E2068" vm="2208">
        <f ca="1"/>
        <v>136.6</v>
      </c>
      <c r="F2068" vm="55">
        <f ca="1"/>
        <v>125.25</v>
      </c>
      <c r="G2068" vm="6436">
        <f ca="1"/>
        <v>313.3</v>
      </c>
      <c r="H2068" vm="14438">
        <f ca="1"/>
        <v>52.25</v>
      </c>
      <c r="J2068" vm="12424">
        <f ca="1"/>
        <v>405.9</v>
      </c>
      <c r="K2068" vm="3125">
        <f ca="1"/>
        <v>618.70000000000005</v>
      </c>
      <c r="L2068" vm="14439">
        <f ca="1"/>
        <v>224.55</v>
      </c>
      <c r="M2068" s="19" vm="14440">
        <f ca="1"/>
        <v>19716.45</v>
      </c>
      <c r="N2068" s="16">
        <f t="shared" ref="N2068:N2131" ca="1" si="429">LN(C2068/C2067)</f>
        <v>-1.6941977792327841E-3</v>
      </c>
      <c r="O2068" s="16">
        <f t="shared" ca="1" si="428"/>
        <v>4.0344819074343268E-3</v>
      </c>
      <c r="P2068" s="16">
        <f t="shared" ref="P2068:P2131" ca="1" si="430">LN(E2068/E2067)</f>
        <v>4.0344819074343268E-3</v>
      </c>
      <c r="Q2068" s="16">
        <f t="shared" ref="Q2068:Q2131" ca="1" si="431">LN(F2068/F2067)</f>
        <v>6.8095596598951253E-3</v>
      </c>
      <c r="R2068" s="16">
        <f t="shared" ref="R2068:R2131" ca="1" si="432">LN(G2068/G2067)</f>
        <v>-1.5946423407861559E-3</v>
      </c>
      <c r="S2068" s="16">
        <f t="shared" ca="1" si="427"/>
        <v>-9.849791488291237E-4</v>
      </c>
      <c r="T2068" s="16">
        <f t="shared" ref="T2068:T2131" ca="1" si="433">LN(K2068/K2067)</f>
        <v>-2.8245186836854757E-3</v>
      </c>
      <c r="U2068" s="16">
        <f t="shared" ref="U2068:U2131" ca="1" si="434">LN(L2068/L2067)</f>
        <v>-2.2242002051946824E-3</v>
      </c>
      <c r="V2068" s="16">
        <f t="shared" ref="V2068:V2131" ca="1" si="435">LN(L2068/L2067)</f>
        <v>-2.2242002051946824E-3</v>
      </c>
      <c r="W2068" s="16">
        <f t="shared" ref="W2068:W2131" ca="1" si="436">SUMPRODUCT($Q$7:$X$7,N2068:U2068)</f>
        <v>-2.027562145691842E-3</v>
      </c>
      <c r="X2068" s="16">
        <f t="shared" ref="X2068:X2131" ca="1" si="437">MAX(W2068-$W$15,0)</f>
        <v>0</v>
      </c>
      <c r="Y2068" s="16">
        <f t="shared" ref="Y2068:Y2131" ca="1" si="438">MAX($W$15-W2068,0)</f>
        <v>2.4217852209305192E-3</v>
      </c>
      <c r="Z2068" s="16">
        <f t="shared" ref="Z2068:Z2131" ca="1" si="439">MAX($O$4-W2068,0)</f>
        <v>2.5867662115211638E-3</v>
      </c>
    </row>
    <row r="2069" spans="2:26" x14ac:dyDescent="0.35">
      <c r="B2069" vm="14441">
        <f ca="1"/>
        <v>45195</v>
      </c>
      <c r="C2069" vm="14442">
        <f ca="1"/>
        <v>821.35</v>
      </c>
      <c r="E2069" vm="417">
        <f ca="1"/>
        <v>137.65</v>
      </c>
      <c r="F2069" vm="1843">
        <f ca="1"/>
        <v>124.35</v>
      </c>
      <c r="G2069" vm="6057">
        <f ca="1"/>
        <v>311.45</v>
      </c>
      <c r="H2069" vm="11115">
        <f ca="1"/>
        <v>51.6</v>
      </c>
      <c r="J2069" vm="1181">
        <f ca="1"/>
        <v>400.25</v>
      </c>
      <c r="K2069" vm="14443">
        <f ca="1"/>
        <v>619.79999999999995</v>
      </c>
      <c r="L2069" vm="10609">
        <f ca="1"/>
        <v>224</v>
      </c>
      <c r="M2069" s="19" vm="14444">
        <f ca="1"/>
        <v>19523.55</v>
      </c>
      <c r="N2069" s="16">
        <f t="shared" ca="1" si="429"/>
        <v>-5.2216269217884173E-3</v>
      </c>
      <c r="O2069" s="16">
        <f t="shared" ca="1" si="428"/>
        <v>7.6572844519266388E-3</v>
      </c>
      <c r="P2069" s="16">
        <f t="shared" ca="1" si="430"/>
        <v>7.6572844519266388E-3</v>
      </c>
      <c r="Q2069" s="16">
        <f t="shared" ca="1" si="431"/>
        <v>-7.2115697155605866E-3</v>
      </c>
      <c r="R2069" s="16">
        <f t="shared" ca="1" si="432"/>
        <v>-5.9223862579916063E-3</v>
      </c>
      <c r="S2069" s="16">
        <f t="shared" ca="1" si="427"/>
        <v>-1.4017471968027939E-2</v>
      </c>
      <c r="T2069" s="16">
        <f t="shared" ca="1" si="433"/>
        <v>1.7763428167045779E-3</v>
      </c>
      <c r="U2069" s="16">
        <f t="shared" ca="1" si="434"/>
        <v>-2.4523476787072294E-3</v>
      </c>
      <c r="V2069" s="16">
        <f t="shared" ca="1" si="435"/>
        <v>-2.4523476787072294E-3</v>
      </c>
      <c r="W2069" s="16">
        <f t="shared" ca="1" si="436"/>
        <v>-2.6330358959168075E-3</v>
      </c>
      <c r="X2069" s="16">
        <f t="shared" ca="1" si="437"/>
        <v>0</v>
      </c>
      <c r="Y2069" s="16">
        <f t="shared" ca="1" si="438"/>
        <v>3.0272589711554847E-3</v>
      </c>
      <c r="Z2069" s="16">
        <f t="shared" ca="1" si="439"/>
        <v>3.1922399617461293E-3</v>
      </c>
    </row>
    <row r="2070" spans="2:26" x14ac:dyDescent="0.35">
      <c r="B2070" vm="14445">
        <f ca="1"/>
        <v>45196</v>
      </c>
      <c r="C2070" vm="14446">
        <f ca="1"/>
        <v>830.7</v>
      </c>
      <c r="E2070" vm="2208">
        <f ca="1"/>
        <v>136.6</v>
      </c>
      <c r="F2070" vm="14188">
        <f ca="1"/>
        <v>126.9</v>
      </c>
      <c r="G2070" vm="37">
        <f ca="1"/>
        <v>311</v>
      </c>
      <c r="H2070" vm="11055">
        <f ca="1"/>
        <v>52</v>
      </c>
      <c r="J2070" vm="6738">
        <f ca="1"/>
        <v>410.8</v>
      </c>
      <c r="K2070" vm="14447">
        <f ca="1"/>
        <v>620.15</v>
      </c>
      <c r="L2070" vm="14448">
        <f ca="1"/>
        <v>209</v>
      </c>
      <c r="M2070" s="19" vm="14449">
        <f ca="1"/>
        <v>19638.3</v>
      </c>
      <c r="N2070" s="16">
        <f t="shared" ca="1" si="429"/>
        <v>1.1319390857816931E-2</v>
      </c>
      <c r="O2070" s="16">
        <f t="shared" ca="1" si="428"/>
        <v>-7.6572844519267212E-3</v>
      </c>
      <c r="P2070" s="16">
        <f t="shared" ca="1" si="430"/>
        <v>-7.6572844519267212E-3</v>
      </c>
      <c r="Q2070" s="16">
        <f t="shared" ca="1" si="431"/>
        <v>2.0299204470928374E-2</v>
      </c>
      <c r="R2070" s="16">
        <f t="shared" ca="1" si="432"/>
        <v>-1.4458995209203985E-3</v>
      </c>
      <c r="S2070" s="16">
        <f t="shared" ca="1" si="427"/>
        <v>2.6017126177579189E-2</v>
      </c>
      <c r="T2070" s="16">
        <f t="shared" ca="1" si="433"/>
        <v>5.64538907690705E-4</v>
      </c>
      <c r="U2070" s="16">
        <f t="shared" ca="1" si="434"/>
        <v>-6.9311799890228828E-2</v>
      </c>
      <c r="V2070" s="16">
        <f t="shared" ca="1" si="435"/>
        <v>-6.9311799890228828E-2</v>
      </c>
      <c r="W2070" s="16">
        <f t="shared" ca="1" si="436"/>
        <v>-6.3649247411920684E-2</v>
      </c>
      <c r="X2070" s="16">
        <f t="shared" ca="1" si="437"/>
        <v>0</v>
      </c>
      <c r="Y2070" s="16">
        <f t="shared" ca="1" si="438"/>
        <v>6.404347048715936E-2</v>
      </c>
      <c r="Z2070" s="16">
        <f t="shared" ca="1" si="439"/>
        <v>6.4208451477750006E-2</v>
      </c>
    </row>
    <row r="2071" spans="2:26" x14ac:dyDescent="0.35">
      <c r="B2071" vm="14450">
        <f ca="1"/>
        <v>45197</v>
      </c>
      <c r="C2071" vm="14451">
        <f ca="1"/>
        <v>823.1</v>
      </c>
      <c r="E2071" vm="8973">
        <f ca="1"/>
        <v>135.05000000000001</v>
      </c>
      <c r="F2071" vm="1652">
        <f ca="1"/>
        <v>126.65</v>
      </c>
      <c r="G2071" vm="14452">
        <f ca="1"/>
        <v>297.95</v>
      </c>
      <c r="H2071" vm="9080">
        <f ca="1"/>
        <v>51.9</v>
      </c>
      <c r="J2071" vm="5203">
        <f ca="1"/>
        <v>395.75</v>
      </c>
      <c r="K2071" vm="1681">
        <f ca="1"/>
        <v>614.1</v>
      </c>
      <c r="L2071" vm="10215">
        <f ca="1"/>
        <v>208.35</v>
      </c>
      <c r="M2071" s="19" vm="14453">
        <f ca="1"/>
        <v>19528.75</v>
      </c>
      <c r="N2071" s="16">
        <f t="shared" ca="1" si="429"/>
        <v>-9.191018866427635E-3</v>
      </c>
      <c r="O2071" s="16">
        <f t="shared" ca="1" si="428"/>
        <v>-1.1411866898065018E-2</v>
      </c>
      <c r="P2071" s="16">
        <f t="shared" ca="1" si="430"/>
        <v>-1.1411866898065018E-2</v>
      </c>
      <c r="Q2071" s="16">
        <f t="shared" ca="1" si="431"/>
        <v>-1.9719982726576963E-3</v>
      </c>
      <c r="R2071" s="16">
        <f t="shared" ca="1" si="432"/>
        <v>-4.286722498624624E-2</v>
      </c>
      <c r="S2071" s="16">
        <f t="shared" ca="1" si="427"/>
        <v>-3.7323779293281664E-2</v>
      </c>
      <c r="T2071" s="16">
        <f t="shared" ca="1" si="433"/>
        <v>-9.8036029259849534E-3</v>
      </c>
      <c r="U2071" s="16">
        <f t="shared" ca="1" si="434"/>
        <v>-3.1148940963485403E-3</v>
      </c>
      <c r="V2071" s="16">
        <f t="shared" ca="1" si="435"/>
        <v>-3.1148940963485403E-3</v>
      </c>
      <c r="W2071" s="16">
        <f t="shared" ca="1" si="436"/>
        <v>-5.0581006962403339E-3</v>
      </c>
      <c r="X2071" s="16">
        <f t="shared" ca="1" si="437"/>
        <v>0</v>
      </c>
      <c r="Y2071" s="16">
        <f t="shared" ca="1" si="438"/>
        <v>5.4523237714790111E-3</v>
      </c>
      <c r="Z2071" s="16">
        <f t="shared" ca="1" si="439"/>
        <v>5.6173047620696557E-3</v>
      </c>
    </row>
    <row r="2072" spans="2:26" x14ac:dyDescent="0.35">
      <c r="B2072" vm="14454">
        <f ca="1"/>
        <v>45198</v>
      </c>
      <c r="C2072" vm="14455">
        <f ca="1"/>
        <v>825.15</v>
      </c>
      <c r="E2072" vm="427">
        <f ca="1"/>
        <v>138.30000000000001</v>
      </c>
      <c r="F2072" vm="460">
        <f ca="1"/>
        <v>131</v>
      </c>
      <c r="G2072" vm="5454">
        <f ca="1"/>
        <v>308.64999999999998</v>
      </c>
      <c r="H2072" vm="14386">
        <f ca="1"/>
        <v>52.8</v>
      </c>
      <c r="J2072" vm="1052">
        <f ca="1"/>
        <v>386.3</v>
      </c>
      <c r="K2072" vm="14456">
        <f ca="1"/>
        <v>630.20000000000005</v>
      </c>
      <c r="L2072" vm="14457">
        <f ca="1"/>
        <v>222.55</v>
      </c>
      <c r="M2072" s="19" vm="14458">
        <f ca="1"/>
        <v>19436.099999999999</v>
      </c>
      <c r="N2072" s="16">
        <f t="shared" ca="1" si="429"/>
        <v>2.4874880109784147E-3</v>
      </c>
      <c r="O2072" s="16">
        <f t="shared" ca="1" si="428"/>
        <v>2.3780158432087917E-2</v>
      </c>
      <c r="P2072" s="16">
        <f t="shared" ca="1" si="430"/>
        <v>2.3780158432087917E-2</v>
      </c>
      <c r="Q2072" s="16">
        <f t="shared" ca="1" si="431"/>
        <v>3.3769946753467277E-2</v>
      </c>
      <c r="R2072" s="16">
        <f t="shared" ca="1" si="432"/>
        <v>3.5282261646916856E-2</v>
      </c>
      <c r="S2072" s="16">
        <f t="shared" ca="1" si="427"/>
        <v>-2.4168429088885935E-2</v>
      </c>
      <c r="T2072" s="16">
        <f t="shared" ca="1" si="433"/>
        <v>2.5879447987820759E-2</v>
      </c>
      <c r="U2072" s="16">
        <f t="shared" ca="1" si="434"/>
        <v>6.5932437593400867E-2</v>
      </c>
      <c r="V2072" s="16">
        <f t="shared" ca="1" si="435"/>
        <v>6.5932437593400867E-2</v>
      </c>
      <c r="W2072" s="16">
        <f t="shared" ca="1" si="436"/>
        <v>6.3037351512850101E-2</v>
      </c>
      <c r="X2072" s="16">
        <f t="shared" ca="1" si="437"/>
        <v>6.2643128437611426E-2</v>
      </c>
      <c r="Y2072" s="16">
        <f t="shared" ca="1" si="438"/>
        <v>0</v>
      </c>
      <c r="Z2072" s="16">
        <f t="shared" ca="1" si="439"/>
        <v>0</v>
      </c>
    </row>
    <row r="2073" spans="2:26" x14ac:dyDescent="0.35">
      <c r="B2073" vm="14459">
        <f ca="1"/>
        <v>45202</v>
      </c>
      <c r="C2073" vm="14460">
        <f ca="1"/>
        <v>831.4</v>
      </c>
      <c r="E2073" vm="14461">
        <f ca="1"/>
        <v>139.19999999999999</v>
      </c>
      <c r="F2073" vm="10277">
        <f ca="1"/>
        <v>131.15</v>
      </c>
      <c r="G2073" vm="3486">
        <f ca="1"/>
        <v>307</v>
      </c>
      <c r="H2073" vm="12327">
        <f ca="1"/>
        <v>53.15</v>
      </c>
      <c r="J2073" vm="14462">
        <f ca="1"/>
        <v>394.75</v>
      </c>
      <c r="K2073" vm="1837">
        <f ca="1"/>
        <v>620.45000000000005</v>
      </c>
      <c r="L2073" vm="4790">
        <f ca="1"/>
        <v>230.75</v>
      </c>
      <c r="M2073" s="19" vm="14463">
        <f ca="1"/>
        <v>19545.75</v>
      </c>
      <c r="N2073" s="16">
        <f t="shared" ca="1" si="429"/>
        <v>7.5458388289603258E-3</v>
      </c>
      <c r="O2073" s="16">
        <f t="shared" ca="1" si="428"/>
        <v>6.486509229606632E-3</v>
      </c>
      <c r="P2073" s="16">
        <f t="shared" ca="1" si="430"/>
        <v>6.486509229606632E-3</v>
      </c>
      <c r="Q2073" s="16">
        <f t="shared" ca="1" si="431"/>
        <v>1.1443831117311865E-3</v>
      </c>
      <c r="R2073" s="16">
        <f t="shared" ca="1" si="432"/>
        <v>-5.3602012527076328E-3</v>
      </c>
      <c r="S2073" s="16">
        <f t="shared" ca="1" si="427"/>
        <v>2.1638383463515719E-2</v>
      </c>
      <c r="T2073" s="16">
        <f t="shared" ca="1" si="433"/>
        <v>-1.5592208102545651E-2</v>
      </c>
      <c r="U2073" s="16">
        <f t="shared" ca="1" si="434"/>
        <v>3.6183077921098226E-2</v>
      </c>
      <c r="V2073" s="16">
        <f t="shared" ca="1" si="435"/>
        <v>3.6183077921098226E-2</v>
      </c>
      <c r="W2073" s="16">
        <f t="shared" ca="1" si="436"/>
        <v>3.3284840249566919E-2</v>
      </c>
      <c r="X2073" s="16">
        <f t="shared" ca="1" si="437"/>
        <v>3.2890617174328243E-2</v>
      </c>
      <c r="Y2073" s="16">
        <f t="shared" ca="1" si="438"/>
        <v>0</v>
      </c>
      <c r="Z2073" s="16">
        <f t="shared" ca="1" si="439"/>
        <v>0</v>
      </c>
    </row>
    <row r="2074" spans="2:26" x14ac:dyDescent="0.35">
      <c r="B2074" vm="14464">
        <f ca="1"/>
        <v>45203</v>
      </c>
      <c r="C2074" vm="14465">
        <f ca="1"/>
        <v>824.6</v>
      </c>
      <c r="E2074" vm="2268">
        <f ca="1"/>
        <v>138.85</v>
      </c>
      <c r="F2074" vm="808">
        <f ca="1"/>
        <v>127.55</v>
      </c>
      <c r="G2074" vm="10768">
        <f ca="1"/>
        <v>308.14999999999998</v>
      </c>
      <c r="H2074" vm="11611">
        <f ca="1"/>
        <v>53.25</v>
      </c>
      <c r="J2074" vm="1052">
        <f ca="1"/>
        <v>386.3</v>
      </c>
      <c r="K2074" vm="14466">
        <f ca="1"/>
        <v>613.6</v>
      </c>
      <c r="L2074" vm="11073">
        <f ca="1"/>
        <v>223.4</v>
      </c>
      <c r="M2074" s="19" vm="14467">
        <f ca="1"/>
        <v>19653.5</v>
      </c>
      <c r="N2074" s="16">
        <f t="shared" ca="1" si="429"/>
        <v>-8.212606545737397E-3</v>
      </c>
      <c r="O2074" s="16">
        <f t="shared" ca="1" si="428"/>
        <v>-2.5175341475106969E-3</v>
      </c>
      <c r="P2074" s="16">
        <f t="shared" ca="1" si="430"/>
        <v>-2.5175341475106969E-3</v>
      </c>
      <c r="Q2074" s="16">
        <f t="shared" ca="1" si="431"/>
        <v>-2.7833261725062373E-2</v>
      </c>
      <c r="R2074" s="16">
        <f t="shared" ca="1" si="432"/>
        <v>3.7389298210549777E-3</v>
      </c>
      <c r="S2074" s="16">
        <f t="shared" ca="1" si="427"/>
        <v>-2.1638383463515806E-2</v>
      </c>
      <c r="T2074" s="16">
        <f t="shared" ca="1" si="433"/>
        <v>-1.1101771167582191E-2</v>
      </c>
      <c r="U2074" s="16">
        <f t="shared" ca="1" si="434"/>
        <v>-3.2370986747861215E-2</v>
      </c>
      <c r="V2074" s="16">
        <f t="shared" ca="1" si="435"/>
        <v>-3.2370986747861215E-2</v>
      </c>
      <c r="W2074" s="16">
        <f t="shared" ca="1" si="436"/>
        <v>-3.0186575380547621E-2</v>
      </c>
      <c r="X2074" s="16">
        <f t="shared" ca="1" si="437"/>
        <v>0</v>
      </c>
      <c r="Y2074" s="16">
        <f t="shared" ca="1" si="438"/>
        <v>3.0580798455786297E-2</v>
      </c>
      <c r="Z2074" s="16">
        <f t="shared" ca="1" si="439"/>
        <v>3.0745779446376943E-2</v>
      </c>
    </row>
    <row r="2075" spans="2:26" x14ac:dyDescent="0.35">
      <c r="B2075" vm="14468">
        <f ca="1"/>
        <v>45204</v>
      </c>
      <c r="C2075" vm="14469">
        <f ca="1"/>
        <v>825.2</v>
      </c>
      <c r="E2075" vm="14470">
        <f ca="1"/>
        <v>138.94999999999999</v>
      </c>
      <c r="F2075" vm="495">
        <f ca="1"/>
        <v>127.4</v>
      </c>
      <c r="G2075" vm="5101">
        <f ca="1"/>
        <v>304.5</v>
      </c>
      <c r="H2075" vm="12927">
        <f ca="1"/>
        <v>53.05</v>
      </c>
      <c r="J2075" vm="14471">
        <f ca="1"/>
        <v>390.2</v>
      </c>
      <c r="K2075" vm="14472">
        <f ca="1"/>
        <v>619.6</v>
      </c>
      <c r="L2075" vm="14473">
        <f ca="1"/>
        <v>222</v>
      </c>
      <c r="M2075" s="19" vm="14474">
        <f ca="1"/>
        <v>19512.349999999999</v>
      </c>
      <c r="N2075" s="16">
        <f t="shared" ca="1" si="429"/>
        <v>7.273609242971124E-4</v>
      </c>
      <c r="O2075" s="16">
        <f t="shared" ca="1" si="428"/>
        <v>7.1994243570416383E-4</v>
      </c>
      <c r="P2075" s="16">
        <f t="shared" ca="1" si="430"/>
        <v>7.1994243570416383E-4</v>
      </c>
      <c r="Q2075" s="16">
        <f t="shared" ca="1" si="431"/>
        <v>-1.1767014497573278E-3</v>
      </c>
      <c r="R2075" s="16">
        <f t="shared" ca="1" si="432"/>
        <v>-1.1915590258300347E-2</v>
      </c>
      <c r="S2075" s="16">
        <f t="shared" ca="1" si="427"/>
        <v>1.0045158516775104E-2</v>
      </c>
      <c r="T2075" s="16">
        <f t="shared" ca="1" si="433"/>
        <v>9.7308584896671942E-3</v>
      </c>
      <c r="U2075" s="16">
        <f t="shared" ca="1" si="434"/>
        <v>-6.2865047628209488E-3</v>
      </c>
      <c r="V2075" s="16">
        <f t="shared" ca="1" si="435"/>
        <v>-6.2865047628209488E-3</v>
      </c>
      <c r="W2075" s="16">
        <f t="shared" ca="1" si="436"/>
        <v>-6.3174800144352398E-3</v>
      </c>
      <c r="X2075" s="16">
        <f t="shared" ca="1" si="437"/>
        <v>0</v>
      </c>
      <c r="Y2075" s="16">
        <f t="shared" ca="1" si="438"/>
        <v>6.711703089673917E-3</v>
      </c>
      <c r="Z2075" s="16">
        <f t="shared" ca="1" si="439"/>
        <v>6.8766840802645616E-3</v>
      </c>
    </row>
    <row r="2076" spans="2:26" x14ac:dyDescent="0.35">
      <c r="B2076" vm="14475">
        <f ca="1"/>
        <v>45205</v>
      </c>
      <c r="C2076" vm="14476">
        <f ca="1"/>
        <v>830.75</v>
      </c>
      <c r="E2076" vm="1276">
        <f ca="1"/>
        <v>139</v>
      </c>
      <c r="F2076" vm="202">
        <f ca="1"/>
        <v>128.9</v>
      </c>
      <c r="G2076" vm="4121">
        <f ca="1"/>
        <v>305.55</v>
      </c>
      <c r="H2076" vm="12327">
        <f ca="1"/>
        <v>53.15</v>
      </c>
      <c r="J2076" vm="5411">
        <f ca="1"/>
        <v>390.3</v>
      </c>
      <c r="K2076" vm="14477">
        <f ca="1"/>
        <v>622.45000000000005</v>
      </c>
      <c r="L2076" vm="10619">
        <f ca="1"/>
        <v>222.7</v>
      </c>
      <c r="M2076" s="19" vm="14478">
        <f ca="1"/>
        <v>19689.849999999999</v>
      </c>
      <c r="N2076" s="16">
        <f t="shared" ca="1" si="429"/>
        <v>6.7031260376068319E-3</v>
      </c>
      <c r="O2076" s="16">
        <f t="shared" ca="1" si="428"/>
        <v>3.5977694217920224E-4</v>
      </c>
      <c r="P2076" s="16">
        <f t="shared" ca="1" si="430"/>
        <v>3.5977694217920224E-4</v>
      </c>
      <c r="Q2076" s="16">
        <f t="shared" ca="1" si="431"/>
        <v>1.1705166807078754E-2</v>
      </c>
      <c r="R2076" s="16">
        <f t="shared" ca="1" si="432"/>
        <v>3.4423441909729197E-3</v>
      </c>
      <c r="S2076" s="16">
        <f t="shared" ca="1" si="427"/>
        <v>2.5624599755861145E-4</v>
      </c>
      <c r="T2076" s="16">
        <f t="shared" ca="1" si="433"/>
        <v>4.5891952850814618E-3</v>
      </c>
      <c r="U2076" s="16">
        <f t="shared" ca="1" si="434"/>
        <v>3.1481923910423523E-3</v>
      </c>
      <c r="V2076" s="16">
        <f t="shared" ca="1" si="435"/>
        <v>3.1481923910423523E-3</v>
      </c>
      <c r="W2076" s="16">
        <f t="shared" ca="1" si="436"/>
        <v>3.285647054343302E-3</v>
      </c>
      <c r="X2076" s="16">
        <f t="shared" ca="1" si="437"/>
        <v>2.8914239791046248E-3</v>
      </c>
      <c r="Y2076" s="16">
        <f t="shared" ca="1" si="438"/>
        <v>0</v>
      </c>
      <c r="Z2076" s="16">
        <f t="shared" ca="1" si="439"/>
        <v>0</v>
      </c>
    </row>
    <row r="2077" spans="2:26" x14ac:dyDescent="0.35">
      <c r="B2077" vm="14479">
        <f ca="1"/>
        <v>45208</v>
      </c>
      <c r="C2077" vm="14480">
        <f ca="1"/>
        <v>790.05</v>
      </c>
      <c r="E2077" vm="8991">
        <f ca="1"/>
        <v>135.75</v>
      </c>
      <c r="F2077" vm="839">
        <f ca="1"/>
        <v>126.45</v>
      </c>
      <c r="G2077" vm="11241">
        <f ca="1"/>
        <v>311.8</v>
      </c>
      <c r="H2077" vm="11055">
        <f ca="1"/>
        <v>52</v>
      </c>
      <c r="J2077" vm="12248">
        <f ca="1"/>
        <v>391.35</v>
      </c>
      <c r="K2077" vm="14481">
        <f ca="1"/>
        <v>617.35</v>
      </c>
      <c r="L2077" vm="7170">
        <f ca="1"/>
        <v>218.95</v>
      </c>
      <c r="M2077" s="19" vm="14482">
        <f ca="1"/>
        <v>19811.349999999999</v>
      </c>
      <c r="N2077" s="16">
        <f t="shared" ca="1" si="429"/>
        <v>-5.0232672637195712E-2</v>
      </c>
      <c r="O2077" s="16">
        <f t="shared" ca="1" si="428"/>
        <v>-2.3658974316646902E-2</v>
      </c>
      <c r="P2077" s="16">
        <f t="shared" ca="1" si="430"/>
        <v>-2.3658974316646902E-2</v>
      </c>
      <c r="Q2077" s="16">
        <f t="shared" ca="1" si="431"/>
        <v>-1.9189936829167514E-2</v>
      </c>
      <c r="R2077" s="16">
        <f t="shared" ca="1" si="432"/>
        <v>2.0248525282751558E-2</v>
      </c>
      <c r="S2077" s="16">
        <f t="shared" ca="1" si="427"/>
        <v>2.6866260642777824E-3</v>
      </c>
      <c r="T2077" s="16">
        <f t="shared" ca="1" si="433"/>
        <v>-8.2271798140423832E-3</v>
      </c>
      <c r="U2077" s="16">
        <f t="shared" ca="1" si="434"/>
        <v>-1.6982181015914578E-2</v>
      </c>
      <c r="V2077" s="16">
        <f t="shared" ca="1" si="435"/>
        <v>-1.6982181015914578E-2</v>
      </c>
      <c r="W2077" s="16">
        <f t="shared" ca="1" si="436"/>
        <v>-1.5696431511342021E-2</v>
      </c>
      <c r="X2077" s="16">
        <f t="shared" ca="1" si="437"/>
        <v>0</v>
      </c>
      <c r="Y2077" s="16">
        <f t="shared" ca="1" si="438"/>
        <v>1.6090654586580697E-2</v>
      </c>
      <c r="Z2077" s="16">
        <f t="shared" ca="1" si="439"/>
        <v>1.6255635577171343E-2</v>
      </c>
    </row>
    <row r="2078" spans="2:26" x14ac:dyDescent="0.35">
      <c r="B2078" vm="14483">
        <f ca="1"/>
        <v>45209</v>
      </c>
      <c r="C2078" vm="14484">
        <f ca="1"/>
        <v>819.5</v>
      </c>
      <c r="E2078" vm="501">
        <f ca="1"/>
        <v>139.94999999999999</v>
      </c>
      <c r="F2078" vm="1614">
        <f ca="1"/>
        <v>131.19999999999999</v>
      </c>
      <c r="G2078" vm="7514">
        <f ca="1"/>
        <v>317.05</v>
      </c>
      <c r="H2078" vm="13037">
        <f ca="1"/>
        <v>52.3</v>
      </c>
      <c r="J2078" vm="1501">
        <f ca="1"/>
        <v>391.3</v>
      </c>
      <c r="K2078" vm="14485">
        <f ca="1"/>
        <v>630.54999999999995</v>
      </c>
      <c r="L2078" vm="14486">
        <f ca="1"/>
        <v>222.15</v>
      </c>
      <c r="M2078" s="19" vm="14487">
        <f ca="1"/>
        <v>19794</v>
      </c>
      <c r="N2078" s="16">
        <f t="shared" ca="1" si="429"/>
        <v>3.6598163586376332E-2</v>
      </c>
      <c r="O2078" s="16">
        <f t="shared" ca="1" si="428"/>
        <v>3.0470257147417586E-2</v>
      </c>
      <c r="P2078" s="16">
        <f t="shared" ca="1" si="430"/>
        <v>3.0470257147417586E-2</v>
      </c>
      <c r="Q2078" s="16">
        <f t="shared" ca="1" si="431"/>
        <v>3.6875903394014357E-2</v>
      </c>
      <c r="R2078" s="16">
        <f t="shared" ca="1" si="432"/>
        <v>1.6697533522364517E-2</v>
      </c>
      <c r="S2078" s="16">
        <f t="shared" ca="1" si="427"/>
        <v>-1.2777103448034463E-4</v>
      </c>
      <c r="T2078" s="16">
        <f t="shared" ca="1" si="433"/>
        <v>2.1156330388130792E-2</v>
      </c>
      <c r="U2078" s="16">
        <f t="shared" ca="1" si="434"/>
        <v>1.4509436134510304E-2</v>
      </c>
      <c r="V2078" s="16">
        <f t="shared" ca="1" si="435"/>
        <v>1.4509436134510304E-2</v>
      </c>
      <c r="W2078" s="16">
        <f t="shared" ca="1" si="436"/>
        <v>1.5230252777465631E-2</v>
      </c>
      <c r="X2078" s="16">
        <f t="shared" ca="1" si="437"/>
        <v>1.4836029702226954E-2</v>
      </c>
      <c r="Y2078" s="16">
        <f t="shared" ca="1" si="438"/>
        <v>0</v>
      </c>
      <c r="Z2078" s="16">
        <f t="shared" ca="1" si="439"/>
        <v>0</v>
      </c>
    </row>
    <row r="2079" spans="2:26" x14ac:dyDescent="0.35">
      <c r="B2079" vm="14488">
        <f ca="1"/>
        <v>45210</v>
      </c>
      <c r="C2079" vm="14489">
        <f ca="1"/>
        <v>814.85</v>
      </c>
      <c r="E2079" vm="14490">
        <f ca="1"/>
        <v>137.75</v>
      </c>
      <c r="F2079" vm="340">
        <f ca="1"/>
        <v>130.85</v>
      </c>
      <c r="G2079" vm="10173">
        <f ca="1"/>
        <v>317.3</v>
      </c>
      <c r="H2079" vm="11200">
        <f ca="1"/>
        <v>52.55</v>
      </c>
      <c r="J2079" vm="5536">
        <f ca="1"/>
        <v>388.65</v>
      </c>
      <c r="K2079" vm="14491">
        <f ca="1"/>
        <v>634</v>
      </c>
      <c r="L2079" vm="3911">
        <f ca="1"/>
        <v>227.65</v>
      </c>
      <c r="M2079" s="19" vm="14492">
        <f ca="1"/>
        <v>19751.05</v>
      </c>
      <c r="N2079" s="16">
        <f t="shared" ca="1" si="429"/>
        <v>-5.6903509618866071E-3</v>
      </c>
      <c r="O2079" s="16">
        <f t="shared" ca="1" si="428"/>
        <v>-1.584476792843862E-2</v>
      </c>
      <c r="P2079" s="16">
        <f t="shared" ca="1" si="430"/>
        <v>-1.584476792843862E-2</v>
      </c>
      <c r="Q2079" s="16">
        <f t="shared" ca="1" si="431"/>
        <v>-2.671247533833708E-3</v>
      </c>
      <c r="R2079" s="16">
        <f t="shared" ca="1" si="432"/>
        <v>7.8820844310916426E-4</v>
      </c>
      <c r="S2079" s="16">
        <f t="shared" ca="1" si="427"/>
        <v>-6.7953335401382117E-3</v>
      </c>
      <c r="T2079" s="16">
        <f t="shared" ca="1" si="433"/>
        <v>5.4565000353425323E-3</v>
      </c>
      <c r="U2079" s="16">
        <f t="shared" ca="1" si="434"/>
        <v>2.4456532398873694E-2</v>
      </c>
      <c r="V2079" s="16">
        <f t="shared" ca="1" si="435"/>
        <v>2.4456532398873694E-2</v>
      </c>
      <c r="W2079" s="16">
        <f t="shared" ca="1" si="436"/>
        <v>2.2382841180600986E-2</v>
      </c>
      <c r="X2079" s="16">
        <f t="shared" ca="1" si="437"/>
        <v>2.1988618105362311E-2</v>
      </c>
      <c r="Y2079" s="16">
        <f t="shared" ca="1" si="438"/>
        <v>0</v>
      </c>
      <c r="Z2079" s="16">
        <f t="shared" ca="1" si="439"/>
        <v>0</v>
      </c>
    </row>
    <row r="2080" spans="2:26" x14ac:dyDescent="0.35">
      <c r="B2080" vm="14493">
        <f ca="1"/>
        <v>45211</v>
      </c>
      <c r="C2080" vm="14494">
        <f ca="1"/>
        <v>814.95</v>
      </c>
      <c r="E2080" vm="369">
        <f ca="1"/>
        <v>138.19999999999999</v>
      </c>
      <c r="F2080" vm="14495">
        <f ca="1"/>
        <v>130.65</v>
      </c>
      <c r="G2080" vm="983">
        <f ca="1"/>
        <v>317.7</v>
      </c>
      <c r="H2080" vm="8976">
        <f ca="1"/>
        <v>52.7</v>
      </c>
      <c r="J2080" vm="14496">
        <f ca="1"/>
        <v>391.6</v>
      </c>
      <c r="K2080" vm="14497">
        <f ca="1"/>
        <v>636.95000000000005</v>
      </c>
      <c r="L2080" vm="8479">
        <f ca="1"/>
        <v>226.2</v>
      </c>
      <c r="M2080" s="19" vm="14498">
        <f ca="1"/>
        <v>19731.75</v>
      </c>
      <c r="N2080" s="16">
        <f t="shared" ca="1" si="429"/>
        <v>1.227144436439281E-4</v>
      </c>
      <c r="O2080" s="16">
        <f t="shared" ca="1" si="428"/>
        <v>3.2614633005456483E-3</v>
      </c>
      <c r="P2080" s="16">
        <f t="shared" ca="1" si="430"/>
        <v>3.2614633005456483E-3</v>
      </c>
      <c r="Q2080" s="16">
        <f t="shared" ca="1" si="431"/>
        <v>-1.529637009533242E-3</v>
      </c>
      <c r="R2080" s="16">
        <f t="shared" ca="1" si="432"/>
        <v>1.2598426863205112E-3</v>
      </c>
      <c r="S2080" s="16">
        <f t="shared" ref="S2080:S2143" ca="1" si="440">LN(J2080/J2079)</f>
        <v>7.5617149801267946E-3</v>
      </c>
      <c r="T2080" s="16">
        <f t="shared" ca="1" si="433"/>
        <v>4.6422051185699394E-3</v>
      </c>
      <c r="U2080" s="16">
        <f t="shared" ca="1" si="434"/>
        <v>-6.3897980987711218E-3</v>
      </c>
      <c r="V2080" s="16">
        <f t="shared" ca="1" si="435"/>
        <v>-6.3897980987711218E-3</v>
      </c>
      <c r="W2080" s="16">
        <f t="shared" ca="1" si="436"/>
        <v>-5.8190915329952202E-3</v>
      </c>
      <c r="X2080" s="16">
        <f t="shared" ca="1" si="437"/>
        <v>0</v>
      </c>
      <c r="Y2080" s="16">
        <f t="shared" ca="1" si="438"/>
        <v>6.2133146082338974E-3</v>
      </c>
      <c r="Z2080" s="16">
        <f t="shared" ca="1" si="439"/>
        <v>6.378295598824542E-3</v>
      </c>
    </row>
    <row r="2081" spans="2:26" x14ac:dyDescent="0.35">
      <c r="B2081" vm="14499">
        <f ca="1"/>
        <v>45212</v>
      </c>
      <c r="C2081" vm="14500">
        <f ca="1"/>
        <v>813.75</v>
      </c>
      <c r="E2081" vm="582">
        <f ca="1"/>
        <v>137.44999999999999</v>
      </c>
      <c r="F2081" vm="14501">
        <f ca="1"/>
        <v>128.35</v>
      </c>
      <c r="G2081" vm="10207">
        <f ca="1"/>
        <v>318.60000000000002</v>
      </c>
      <c r="H2081" vm="11002">
        <f ca="1"/>
        <v>52.45</v>
      </c>
      <c r="J2081" vm="8045">
        <f ca="1"/>
        <v>390.6</v>
      </c>
      <c r="K2081" vm="14502">
        <f ca="1"/>
        <v>667.1</v>
      </c>
      <c r="L2081" vm="8479">
        <f ca="1"/>
        <v>226.2</v>
      </c>
      <c r="M2081" s="19" vm="14503">
        <f ca="1"/>
        <v>19811.5</v>
      </c>
      <c r="N2081" s="16">
        <f t="shared" ca="1" si="429"/>
        <v>-1.4735681428628769E-3</v>
      </c>
      <c r="O2081" s="16">
        <f t="shared" ca="1" si="428"/>
        <v>-5.4416967223148583E-3</v>
      </c>
      <c r="P2081" s="16">
        <f t="shared" ca="1" si="430"/>
        <v>-5.4416967223148583E-3</v>
      </c>
      <c r="Q2081" s="16">
        <f t="shared" ca="1" si="431"/>
        <v>-1.7761084649472143E-2</v>
      </c>
      <c r="R2081" s="16">
        <f t="shared" ca="1" si="432"/>
        <v>2.8288562004778446E-3</v>
      </c>
      <c r="S2081" s="16">
        <f t="shared" ca="1" si="440"/>
        <v>-2.5568922137767843E-3</v>
      </c>
      <c r="T2081" s="16">
        <f t="shared" ca="1" si="433"/>
        <v>4.6248800159673864E-2</v>
      </c>
      <c r="U2081" s="16">
        <f t="shared" ca="1" si="434"/>
        <v>0</v>
      </c>
      <c r="V2081" s="16">
        <f t="shared" ca="1" si="435"/>
        <v>0</v>
      </c>
      <c r="W2081" s="16">
        <f t="shared" ca="1" si="436"/>
        <v>-1.1610900393940139E-4</v>
      </c>
      <c r="X2081" s="16">
        <f t="shared" ca="1" si="437"/>
        <v>0</v>
      </c>
      <c r="Y2081" s="16">
        <f t="shared" ca="1" si="438"/>
        <v>5.1033207917807854E-4</v>
      </c>
      <c r="Z2081" s="16">
        <f t="shared" ca="1" si="439"/>
        <v>6.7531306976872322E-4</v>
      </c>
    </row>
    <row r="2082" spans="2:26" x14ac:dyDescent="0.35">
      <c r="B2082" vm="14504">
        <f ca="1"/>
        <v>45215</v>
      </c>
      <c r="C2082" vm="14505">
        <f ca="1"/>
        <v>805.65</v>
      </c>
      <c r="E2082" vm="8964">
        <f ca="1"/>
        <v>137.4</v>
      </c>
      <c r="F2082" vm="10277">
        <f ca="1"/>
        <v>131.15</v>
      </c>
      <c r="G2082" vm="5793">
        <f ca="1"/>
        <v>321.89999999999998</v>
      </c>
      <c r="H2082" vm="14506">
        <f ca="1"/>
        <v>52.15</v>
      </c>
      <c r="J2082" vm="14507">
        <f ca="1"/>
        <v>389.4</v>
      </c>
      <c r="K2082" vm="14508">
        <f ca="1"/>
        <v>666.2</v>
      </c>
      <c r="L2082" vm="3685">
        <f ca="1"/>
        <v>229.85</v>
      </c>
      <c r="M2082" s="19" vm="14509">
        <f ca="1"/>
        <v>19671.099999999999</v>
      </c>
      <c r="N2082" s="16">
        <f t="shared" ca="1" si="429"/>
        <v>-1.0003788503200972E-2</v>
      </c>
      <c r="O2082" s="16">
        <f t="shared" ca="1" si="428"/>
        <v>-3.6383482300559618E-4</v>
      </c>
      <c r="P2082" s="16">
        <f t="shared" ca="1" si="430"/>
        <v>-3.6383482300559618E-4</v>
      </c>
      <c r="Q2082" s="16">
        <f t="shared" ca="1" si="431"/>
        <v>2.1580798995733425E-2</v>
      </c>
      <c r="R2082" s="16">
        <f t="shared" ca="1" si="432"/>
        <v>1.0304540828814107E-2</v>
      </c>
      <c r="S2082" s="16">
        <f t="shared" ca="1" si="440"/>
        <v>-3.0769255044793085E-3</v>
      </c>
      <c r="T2082" s="16">
        <f t="shared" ca="1" si="433"/>
        <v>-1.3500339558904124E-3</v>
      </c>
      <c r="U2082" s="16">
        <f t="shared" ca="1" si="434"/>
        <v>1.600735857021696E-2</v>
      </c>
      <c r="V2082" s="16">
        <f t="shared" ca="1" si="435"/>
        <v>1.600735857021696E-2</v>
      </c>
      <c r="W2082" s="16">
        <f t="shared" ca="1" si="436"/>
        <v>1.5396115354412199E-2</v>
      </c>
      <c r="X2082" s="16">
        <f t="shared" ca="1" si="437"/>
        <v>1.5001892279173522E-2</v>
      </c>
      <c r="Y2082" s="16">
        <f t="shared" ca="1" si="438"/>
        <v>0</v>
      </c>
      <c r="Z2082" s="16">
        <f t="shared" ca="1" si="439"/>
        <v>0</v>
      </c>
    </row>
    <row r="2083" spans="2:26" x14ac:dyDescent="0.35">
      <c r="B2083" vm="14510">
        <f ca="1"/>
        <v>45216</v>
      </c>
      <c r="C2083" vm="14511">
        <f ca="1"/>
        <v>805.1</v>
      </c>
      <c r="E2083" vm="944">
        <f ca="1"/>
        <v>138.55000000000001</v>
      </c>
      <c r="F2083" vm="347">
        <f ca="1"/>
        <v>132.44999999999999</v>
      </c>
      <c r="G2083" vm="13694">
        <f ca="1"/>
        <v>321.2</v>
      </c>
      <c r="H2083" vm="11616">
        <f ca="1"/>
        <v>53.1</v>
      </c>
      <c r="J2083" vm="5357">
        <f ca="1"/>
        <v>384.15</v>
      </c>
      <c r="K2083" vm="14512">
        <f ca="1"/>
        <v>655.7</v>
      </c>
      <c r="L2083" vm="8325">
        <f ca="1"/>
        <v>229.95</v>
      </c>
      <c r="M2083" s="19" vm="14513">
        <f ca="1"/>
        <v>19624.7</v>
      </c>
      <c r="N2083" s="16">
        <f t="shared" ca="1" si="429"/>
        <v>-6.8291171364288895E-4</v>
      </c>
      <c r="O2083" s="16">
        <f t="shared" ca="1" si="428"/>
        <v>8.3348915207384112E-3</v>
      </c>
      <c r="P2083" s="16">
        <f t="shared" ca="1" si="430"/>
        <v>8.3348915207384112E-3</v>
      </c>
      <c r="Q2083" s="16">
        <f t="shared" ca="1" si="431"/>
        <v>9.8635094051959925E-3</v>
      </c>
      <c r="R2083" s="16">
        <f t="shared" ca="1" si="432"/>
        <v>-2.176956232155814E-3</v>
      </c>
      <c r="S2083" s="16">
        <f t="shared" ca="1" si="440"/>
        <v>-1.3573991624455354E-2</v>
      </c>
      <c r="T2083" s="16">
        <f t="shared" ca="1" si="433"/>
        <v>-1.5886558490005587E-2</v>
      </c>
      <c r="U2083" s="16">
        <f t="shared" ca="1" si="434"/>
        <v>4.3497173369584223E-4</v>
      </c>
      <c r="V2083" s="16">
        <f t="shared" ca="1" si="435"/>
        <v>4.3497173369584223E-4</v>
      </c>
      <c r="W2083" s="16">
        <f t="shared" ca="1" si="436"/>
        <v>4.5426536868921336E-4</v>
      </c>
      <c r="X2083" s="16">
        <f t="shared" ca="1" si="437"/>
        <v>6.0042293450536174E-5</v>
      </c>
      <c r="Y2083" s="16">
        <f t="shared" ca="1" si="438"/>
        <v>0</v>
      </c>
      <c r="Z2083" s="16">
        <f t="shared" ca="1" si="439"/>
        <v>1.0493869714010845E-4</v>
      </c>
    </row>
    <row r="2084" spans="2:26" x14ac:dyDescent="0.35">
      <c r="B2084" vm="14514">
        <f ca="1"/>
        <v>45217</v>
      </c>
      <c r="C2084" vm="14515">
        <f ca="1"/>
        <v>798.6</v>
      </c>
      <c r="E2084" vm="1051">
        <f ca="1"/>
        <v>137.05000000000001</v>
      </c>
      <c r="F2084" vm="14516">
        <f ca="1"/>
        <v>129.19999999999999</v>
      </c>
      <c r="G2084" vm="11531">
        <f ca="1"/>
        <v>313.25</v>
      </c>
      <c r="H2084" vm="14432">
        <f ca="1"/>
        <v>52.05</v>
      </c>
      <c r="J2084" vm="6466">
        <f ca="1"/>
        <v>382.15</v>
      </c>
      <c r="K2084" vm="14517">
        <f ca="1"/>
        <v>668.5</v>
      </c>
      <c r="L2084" vm="8433">
        <f ca="1"/>
        <v>230.5</v>
      </c>
      <c r="M2084" s="19" vm="14518">
        <f ca="1"/>
        <v>19542.650000000001</v>
      </c>
      <c r="N2084" s="16">
        <f t="shared" ca="1" si="429"/>
        <v>-8.106298676814153E-3</v>
      </c>
      <c r="O2084" s="16">
        <f t="shared" ca="1" si="428"/>
        <v>-1.0885448560192619E-2</v>
      </c>
      <c r="P2084" s="16">
        <f t="shared" ca="1" si="430"/>
        <v>-1.0885448560192619E-2</v>
      </c>
      <c r="Q2084" s="16">
        <f t="shared" ca="1" si="431"/>
        <v>-2.484362436957727E-2</v>
      </c>
      <c r="R2084" s="16">
        <f t="shared" ca="1" si="432"/>
        <v>-2.5062388296428855E-2</v>
      </c>
      <c r="S2084" s="16">
        <f t="shared" ca="1" si="440"/>
        <v>-5.2198996247508327E-3</v>
      </c>
      <c r="T2084" s="16">
        <f t="shared" ca="1" si="433"/>
        <v>1.9333029272424165E-2</v>
      </c>
      <c r="U2084" s="16">
        <f t="shared" ca="1" si="434"/>
        <v>2.3889684507704405E-3</v>
      </c>
      <c r="V2084" s="16">
        <f t="shared" ca="1" si="435"/>
        <v>2.3889684507704405E-3</v>
      </c>
      <c r="W2084" s="16">
        <f t="shared" ca="1" si="436"/>
        <v>6.0449841051315729E-4</v>
      </c>
      <c r="X2084" s="16">
        <f t="shared" ca="1" si="437"/>
        <v>2.1027533527448011E-4</v>
      </c>
      <c r="Y2084" s="16">
        <f t="shared" ca="1" si="438"/>
        <v>0</v>
      </c>
      <c r="Z2084" s="16">
        <f t="shared" ca="1" si="439"/>
        <v>0</v>
      </c>
    </row>
    <row r="2085" spans="2:26" x14ac:dyDescent="0.35">
      <c r="B2085" vm="14519">
        <f ca="1"/>
        <v>45218</v>
      </c>
      <c r="C2085" vm="14520">
        <f ca="1"/>
        <v>792.85</v>
      </c>
      <c r="E2085" vm="10527">
        <f ca="1"/>
        <v>137</v>
      </c>
      <c r="F2085" vm="14516">
        <f ca="1"/>
        <v>129.19999999999999</v>
      </c>
      <c r="G2085" vm="6610">
        <f ca="1"/>
        <v>314.39999999999998</v>
      </c>
      <c r="H2085" vm="14432">
        <f ca="1"/>
        <v>52.05</v>
      </c>
      <c r="J2085" vm="2167">
        <f ca="1"/>
        <v>375.2</v>
      </c>
      <c r="K2085" vm="14521">
        <f ca="1"/>
        <v>668.8</v>
      </c>
      <c r="L2085" vm="14522">
        <f ca="1"/>
        <v>227.15</v>
      </c>
      <c r="M2085" s="19" vm="14523">
        <f ca="1"/>
        <v>19281.75</v>
      </c>
      <c r="N2085" s="16">
        <f t="shared" ca="1" si="429"/>
        <v>-7.2261459935444592E-3</v>
      </c>
      <c r="O2085" s="16">
        <f t="shared" ca="1" si="428"/>
        <v>-3.6489692067000966E-4</v>
      </c>
      <c r="P2085" s="16">
        <f t="shared" ca="1" si="430"/>
        <v>-3.6489692067000966E-4</v>
      </c>
      <c r="Q2085" s="16">
        <f t="shared" ca="1" si="431"/>
        <v>0</v>
      </c>
      <c r="R2085" s="16">
        <f t="shared" ca="1" si="432"/>
        <v>3.6644667788737857E-3</v>
      </c>
      <c r="S2085" s="16">
        <f t="shared" ca="1" si="440"/>
        <v>-1.8353984556823476E-2</v>
      </c>
      <c r="T2085" s="16">
        <f t="shared" ca="1" si="433"/>
        <v>4.4866522849387383E-4</v>
      </c>
      <c r="U2085" s="16">
        <f t="shared" ca="1" si="434"/>
        <v>-1.4640270231290933E-2</v>
      </c>
      <c r="V2085" s="16">
        <f t="shared" ca="1" si="435"/>
        <v>-1.4640270231290933E-2</v>
      </c>
      <c r="W2085" s="16">
        <f t="shared" ca="1" si="436"/>
        <v>-1.3436894242402618E-2</v>
      </c>
      <c r="X2085" s="16">
        <f t="shared" ca="1" si="437"/>
        <v>0</v>
      </c>
      <c r="Y2085" s="16">
        <f t="shared" ca="1" si="438"/>
        <v>1.3831117317641296E-2</v>
      </c>
      <c r="Z2085" s="16">
        <f t="shared" ca="1" si="439"/>
        <v>1.399609830823194E-2</v>
      </c>
    </row>
    <row r="2086" spans="2:26" x14ac:dyDescent="0.35">
      <c r="B2086" vm="14524">
        <f ca="1"/>
        <v>45219</v>
      </c>
      <c r="C2086" vm="14525">
        <f ca="1"/>
        <v>793.65</v>
      </c>
      <c r="E2086" vm="14526">
        <f ca="1"/>
        <v>134.19999999999999</v>
      </c>
      <c r="F2086" vm="1969">
        <f ca="1"/>
        <v>125.2</v>
      </c>
      <c r="G2086" vm="6650">
        <f ca="1"/>
        <v>308.60000000000002</v>
      </c>
      <c r="H2086" vm="11120">
        <f ca="1"/>
        <v>51.5</v>
      </c>
      <c r="J2086" vm="14527">
        <f ca="1"/>
        <v>376</v>
      </c>
      <c r="K2086" vm="11506">
        <f ca="1"/>
        <v>663.2</v>
      </c>
      <c r="L2086" vm="14528">
        <f ca="1"/>
        <v>222.75</v>
      </c>
      <c r="M2086" s="19" vm="14529">
        <f ca="1"/>
        <v>19122.150000000001</v>
      </c>
      <c r="N2086" s="16">
        <f t="shared" ca="1" si="429"/>
        <v>1.0085093826738788E-3</v>
      </c>
      <c r="O2086" s="16">
        <f t="shared" ca="1" si="428"/>
        <v>-2.064970129054354E-2</v>
      </c>
      <c r="P2086" s="16">
        <f t="shared" ca="1" si="430"/>
        <v>-2.064970129054354E-2</v>
      </c>
      <c r="Q2086" s="16">
        <f t="shared" ca="1" si="431"/>
        <v>-3.1449132682503232E-2</v>
      </c>
      <c r="R2086" s="16">
        <f t="shared" ca="1" si="432"/>
        <v>-1.8620120625990885E-2</v>
      </c>
      <c r="S2086" s="16">
        <f t="shared" ca="1" si="440"/>
        <v>2.129926257824849E-3</v>
      </c>
      <c r="T2086" s="16">
        <f t="shared" ca="1" si="433"/>
        <v>-8.4084579494065528E-3</v>
      </c>
      <c r="U2086" s="16">
        <f t="shared" ca="1" si="434"/>
        <v>-1.9560525854493596E-2</v>
      </c>
      <c r="V2086" s="16">
        <f t="shared" ca="1" si="435"/>
        <v>-1.9560525854493596E-2</v>
      </c>
      <c r="W2086" s="16">
        <f t="shared" ca="1" si="436"/>
        <v>-1.9432066706038996E-2</v>
      </c>
      <c r="X2086" s="16">
        <f t="shared" ca="1" si="437"/>
        <v>0</v>
      </c>
      <c r="Y2086" s="16">
        <f t="shared" ca="1" si="438"/>
        <v>1.9826289781277671E-2</v>
      </c>
      <c r="Z2086" s="16">
        <f t="shared" ca="1" si="439"/>
        <v>1.9991270771868318E-2</v>
      </c>
    </row>
    <row r="2087" spans="2:26" x14ac:dyDescent="0.35">
      <c r="B2087" vm="14530">
        <f ca="1"/>
        <v>45222</v>
      </c>
      <c r="C2087" vm="4787">
        <f ca="1"/>
        <v>771.45</v>
      </c>
      <c r="E2087" vm="9670">
        <f ca="1"/>
        <v>132.69999999999999</v>
      </c>
      <c r="F2087" vm="14531">
        <f ca="1"/>
        <v>117.75</v>
      </c>
      <c r="G2087" vm="6028">
        <f ca="1"/>
        <v>303.45</v>
      </c>
      <c r="H2087" vm="12358">
        <f ca="1"/>
        <v>50.5</v>
      </c>
      <c r="J2087" vm="5065">
        <f ca="1"/>
        <v>372.9</v>
      </c>
      <c r="K2087" vm="14532">
        <f ca="1"/>
        <v>647.35</v>
      </c>
      <c r="L2087" vm="4306">
        <f ca="1"/>
        <v>215.05</v>
      </c>
      <c r="M2087" s="19" vm="14533">
        <f ca="1"/>
        <v>18857.25</v>
      </c>
      <c r="N2087" s="16">
        <f t="shared" ca="1" si="429"/>
        <v>-2.8370697129215462E-2</v>
      </c>
      <c r="O2087" s="16">
        <f t="shared" ca="1" si="428"/>
        <v>-1.1240283199419544E-2</v>
      </c>
      <c r="P2087" s="16">
        <f t="shared" ca="1" si="430"/>
        <v>-1.1240283199419544E-2</v>
      </c>
      <c r="Q2087" s="16">
        <f t="shared" ca="1" si="431"/>
        <v>-6.1348725769471001E-2</v>
      </c>
      <c r="R2087" s="16">
        <f t="shared" ca="1" si="432"/>
        <v>-1.6829087647196362E-2</v>
      </c>
      <c r="S2087" s="16">
        <f t="shared" ca="1" si="440"/>
        <v>-8.2788562051194555E-3</v>
      </c>
      <c r="T2087" s="16">
        <f t="shared" ca="1" si="433"/>
        <v>-2.4189497316429033E-2</v>
      </c>
      <c r="U2087" s="16">
        <f t="shared" ca="1" si="434"/>
        <v>-3.5179507121173341E-2</v>
      </c>
      <c r="V2087" s="16">
        <f t="shared" ca="1" si="435"/>
        <v>-3.5179507121173341E-2</v>
      </c>
      <c r="W2087" s="16">
        <f t="shared" ca="1" si="436"/>
        <v>-3.4403070844634627E-2</v>
      </c>
      <c r="X2087" s="16">
        <f t="shared" ca="1" si="437"/>
        <v>0</v>
      </c>
      <c r="Y2087" s="16">
        <f t="shared" ca="1" si="438"/>
        <v>3.4797293919873303E-2</v>
      </c>
      <c r="Z2087" s="16">
        <f t="shared" ca="1" si="439"/>
        <v>3.4962274910463949E-2</v>
      </c>
    </row>
    <row r="2088" spans="2:26" x14ac:dyDescent="0.35">
      <c r="B2088" vm="14534">
        <f ca="1"/>
        <v>45224</v>
      </c>
      <c r="C2088" vm="12650">
        <f ca="1"/>
        <v>769.1</v>
      </c>
      <c r="E2088" vm="1614">
        <f ca="1"/>
        <v>131.19999999999999</v>
      </c>
      <c r="F2088" vm="14535">
        <f ca="1"/>
        <v>116.3</v>
      </c>
      <c r="G2088" vm="1922">
        <f ca="1"/>
        <v>299.7</v>
      </c>
      <c r="H2088" vm="8969">
        <f ca="1"/>
        <v>50</v>
      </c>
      <c r="J2088" vm="13778">
        <f ca="1"/>
        <v>365.85</v>
      </c>
      <c r="K2088" vm="14536">
        <f ca="1"/>
        <v>637.85</v>
      </c>
      <c r="L2088" vm="2161">
        <f ca="1"/>
        <v>216.8</v>
      </c>
      <c r="M2088" s="19" vm="14537">
        <f ca="1"/>
        <v>19047.25</v>
      </c>
      <c r="N2088" s="16">
        <f t="shared" ca="1" si="429"/>
        <v>-3.050860826026759E-3</v>
      </c>
      <c r="O2088" s="16">
        <f t="shared" ca="1" si="428"/>
        <v>-1.1368064828173105E-2</v>
      </c>
      <c r="P2088" s="16">
        <f t="shared" ca="1" si="430"/>
        <v>-1.1368064828173105E-2</v>
      </c>
      <c r="Q2088" s="16">
        <f t="shared" ca="1" si="431"/>
        <v>-1.2390673371908386E-2</v>
      </c>
      <c r="R2088" s="16">
        <f t="shared" ca="1" si="432"/>
        <v>-1.2434877959246653E-2</v>
      </c>
      <c r="S2088" s="16">
        <f t="shared" ca="1" si="440"/>
        <v>-1.9086873854736057E-2</v>
      </c>
      <c r="T2088" s="16">
        <f t="shared" ca="1" si="433"/>
        <v>-1.4783960520357187E-2</v>
      </c>
      <c r="U2088" s="16">
        <f t="shared" ca="1" si="434"/>
        <v>8.1047103357459321E-3</v>
      </c>
      <c r="V2088" s="16">
        <f t="shared" ca="1" si="435"/>
        <v>8.1047103357459321E-3</v>
      </c>
      <c r="W2088" s="16">
        <f t="shared" ca="1" si="436"/>
        <v>6.6070449757918348E-3</v>
      </c>
      <c r="X2088" s="16">
        <f t="shared" ca="1" si="437"/>
        <v>6.2128219005531575E-3</v>
      </c>
      <c r="Y2088" s="16">
        <f t="shared" ca="1" si="438"/>
        <v>0</v>
      </c>
      <c r="Z2088" s="16">
        <f t="shared" ca="1" si="439"/>
        <v>0</v>
      </c>
    </row>
    <row r="2089" spans="2:26" x14ac:dyDescent="0.35">
      <c r="B2089" vm="14538">
        <f ca="1"/>
        <v>45225</v>
      </c>
      <c r="C2089" vm="14539">
        <f ca="1"/>
        <v>770.35</v>
      </c>
      <c r="E2089" vm="723">
        <f ca="1"/>
        <v>128.85</v>
      </c>
      <c r="F2089" vm="2682">
        <f ca="1"/>
        <v>117.85</v>
      </c>
      <c r="G2089" vm="4095">
        <f ca="1"/>
        <v>294.7</v>
      </c>
      <c r="H2089" vm="12369">
        <f ca="1"/>
        <v>49.65</v>
      </c>
      <c r="J2089" vm="6570">
        <f ca="1"/>
        <v>362.2</v>
      </c>
      <c r="K2089" vm="14540">
        <f ca="1"/>
        <v>626.54999999999995</v>
      </c>
      <c r="L2089" vm="1705">
        <f ca="1"/>
        <v>212.25</v>
      </c>
      <c r="M2089" s="19" vm="14541">
        <f ca="1"/>
        <v>19140.900000000001</v>
      </c>
      <c r="N2089" s="16">
        <f t="shared" ca="1" si="429"/>
        <v>1.6239569647757712E-3</v>
      </c>
      <c r="O2089" s="16">
        <f t="shared" ca="1" si="428"/>
        <v>-1.8073939411614514E-2</v>
      </c>
      <c r="P2089" s="16">
        <f t="shared" ca="1" si="430"/>
        <v>-1.8073939411614514E-2</v>
      </c>
      <c r="Q2089" s="16">
        <f t="shared" ca="1" si="431"/>
        <v>1.3239569857521291E-2</v>
      </c>
      <c r="R2089" s="16">
        <f t="shared" ca="1" si="432"/>
        <v>-1.6824084578968442E-2</v>
      </c>
      <c r="S2089" s="16">
        <f t="shared" ca="1" si="440"/>
        <v>-1.0026867880726062E-2</v>
      </c>
      <c r="T2089" s="16">
        <f t="shared" ca="1" si="433"/>
        <v>-1.7874566373005087E-2</v>
      </c>
      <c r="U2089" s="16">
        <f t="shared" ca="1" si="434"/>
        <v>-2.121044437403451E-2</v>
      </c>
      <c r="V2089" s="16">
        <f t="shared" ca="1" si="435"/>
        <v>-2.121044437403451E-2</v>
      </c>
      <c r="W2089" s="16">
        <f t="shared" ca="1" si="436"/>
        <v>-2.0296218288513374E-2</v>
      </c>
      <c r="X2089" s="16">
        <f t="shared" ca="1" si="437"/>
        <v>0</v>
      </c>
      <c r="Y2089" s="16">
        <f t="shared" ca="1" si="438"/>
        <v>2.069044136375205E-2</v>
      </c>
      <c r="Z2089" s="16">
        <f t="shared" ca="1" si="439"/>
        <v>2.0855422354342696E-2</v>
      </c>
    </row>
    <row r="2090" spans="2:26" x14ac:dyDescent="0.35">
      <c r="B2090" vm="14542">
        <f ca="1"/>
        <v>45226</v>
      </c>
      <c r="C2090" vm="14543">
        <f ca="1"/>
        <v>782.4</v>
      </c>
      <c r="E2090" vm="14544">
        <f ca="1"/>
        <v>132.19999999999999</v>
      </c>
      <c r="F2090" vm="1395">
        <f ca="1"/>
        <v>117.65</v>
      </c>
      <c r="G2090" vm="14003">
        <f ca="1"/>
        <v>295.8</v>
      </c>
      <c r="H2090" vm="12423">
        <f ca="1"/>
        <v>50.65</v>
      </c>
      <c r="J2090" vm="14545">
        <f ca="1"/>
        <v>369.85</v>
      </c>
      <c r="K2090" vm="14546">
        <f ca="1"/>
        <v>641.04999999999995</v>
      </c>
      <c r="L2090" vm="9502">
        <f ca="1"/>
        <v>215.8</v>
      </c>
      <c r="M2090" s="19" vm="14547">
        <f ca="1"/>
        <v>19079.599999999999</v>
      </c>
      <c r="N2090" s="16">
        <f t="shared" ca="1" si="429"/>
        <v>1.5521161692823606E-2</v>
      </c>
      <c r="O2090" s="16">
        <f t="shared" ca="1" si="428"/>
        <v>2.5666990319211856E-2</v>
      </c>
      <c r="P2090" s="16">
        <f t="shared" ca="1" si="430"/>
        <v>2.5666990319211856E-2</v>
      </c>
      <c r="Q2090" s="16">
        <f t="shared" ca="1" si="431"/>
        <v>-1.698514208768533E-3</v>
      </c>
      <c r="R2090" s="16">
        <f t="shared" ca="1" si="432"/>
        <v>3.725660533050461E-3</v>
      </c>
      <c r="S2090" s="16">
        <f t="shared" ca="1" si="440"/>
        <v>2.0900972584563644E-2</v>
      </c>
      <c r="T2090" s="16">
        <f t="shared" ca="1" si="433"/>
        <v>2.2878877387415682E-2</v>
      </c>
      <c r="U2090" s="16">
        <f t="shared" ca="1" si="434"/>
        <v>1.6587227632577618E-2</v>
      </c>
      <c r="V2090" s="16">
        <f t="shared" ca="1" si="435"/>
        <v>1.6587227632577618E-2</v>
      </c>
      <c r="W2090" s="16">
        <f t="shared" ca="1" si="436"/>
        <v>1.5839590285673145E-2</v>
      </c>
      <c r="X2090" s="16">
        <f t="shared" ca="1" si="437"/>
        <v>1.5445367210434468E-2</v>
      </c>
      <c r="Y2090" s="16">
        <f t="shared" ca="1" si="438"/>
        <v>0</v>
      </c>
      <c r="Z2090" s="16">
        <f t="shared" ca="1" si="439"/>
        <v>0</v>
      </c>
    </row>
    <row r="2091" spans="2:26" x14ac:dyDescent="0.35">
      <c r="B2091" vm="14548">
        <f ca="1"/>
        <v>45229</v>
      </c>
      <c r="C2091" vm="14549">
        <f ca="1"/>
        <v>785</v>
      </c>
      <c r="E2091" vm="2720">
        <f ca="1"/>
        <v>131.94999999999999</v>
      </c>
      <c r="F2091" vm="14550">
        <f ca="1"/>
        <v>120.7</v>
      </c>
      <c r="G2091" vm="13331">
        <f ca="1"/>
        <v>292.85000000000002</v>
      </c>
      <c r="H2091" vm="10991">
        <f ca="1"/>
        <v>51</v>
      </c>
      <c r="J2091" vm="14551">
        <f ca="1"/>
        <v>373</v>
      </c>
      <c r="K2091" vm="2901">
        <f ca="1"/>
        <v>628.5</v>
      </c>
      <c r="L2091" vm="14552">
        <f ca="1"/>
        <v>216.45</v>
      </c>
      <c r="M2091" s="19" vm="14553">
        <f ca="1"/>
        <v>18989.150000000001</v>
      </c>
      <c r="N2091" s="16">
        <f t="shared" ca="1" si="429"/>
        <v>3.3175990618008154E-3</v>
      </c>
      <c r="O2091" s="16">
        <f t="shared" ca="1" si="428"/>
        <v>-1.8928644682528549E-3</v>
      </c>
      <c r="P2091" s="16">
        <f t="shared" ca="1" si="430"/>
        <v>-1.8928644682528549E-3</v>
      </c>
      <c r="Q2091" s="16">
        <f t="shared" ca="1" si="431"/>
        <v>2.5594012930114287E-2</v>
      </c>
      <c r="R2091" s="16">
        <f t="shared" ca="1" si="432"/>
        <v>-1.0023017740908075E-2</v>
      </c>
      <c r="S2091" s="16">
        <f t="shared" ca="1" si="440"/>
        <v>8.4809016099388936E-3</v>
      </c>
      <c r="T2091" s="16">
        <f t="shared" ca="1" si="433"/>
        <v>-1.9771428968407515E-2</v>
      </c>
      <c r="U2091" s="16">
        <f t="shared" ca="1" si="434"/>
        <v>3.0075210639551007E-3</v>
      </c>
      <c r="V2091" s="16">
        <f t="shared" ca="1" si="435"/>
        <v>3.0075210639551007E-3</v>
      </c>
      <c r="W2091" s="16">
        <f t="shared" ca="1" si="436"/>
        <v>2.6631812387434084E-3</v>
      </c>
      <c r="X2091" s="16">
        <f t="shared" ca="1" si="437"/>
        <v>2.2689581635047312E-3</v>
      </c>
      <c r="Y2091" s="16">
        <f t="shared" ca="1" si="438"/>
        <v>0</v>
      </c>
      <c r="Z2091" s="16">
        <f t="shared" ca="1" si="439"/>
        <v>0</v>
      </c>
    </row>
    <row r="2092" spans="2:26" x14ac:dyDescent="0.35">
      <c r="B2092" vm="14554">
        <f ca="1"/>
        <v>45230</v>
      </c>
      <c r="C2092" vm="13242">
        <f ca="1"/>
        <v>784.75</v>
      </c>
      <c r="E2092" vm="693">
        <f ca="1"/>
        <v>133.25</v>
      </c>
      <c r="F2092" vm="872">
        <f ca="1"/>
        <v>120.85</v>
      </c>
      <c r="G2092" vm="1078">
        <f ca="1"/>
        <v>295.55</v>
      </c>
      <c r="H2092" vm="12444">
        <f ca="1"/>
        <v>50.2</v>
      </c>
      <c r="J2092" vm="14555">
        <f ca="1"/>
        <v>363.8</v>
      </c>
      <c r="K2092" vm="14556">
        <f ca="1"/>
        <v>628.65</v>
      </c>
      <c r="L2092" vm="9103">
        <f ca="1"/>
        <v>216.6</v>
      </c>
      <c r="M2092" s="19" vm="14557">
        <f ca="1"/>
        <v>19133.25</v>
      </c>
      <c r="N2092" s="16">
        <f t="shared" ca="1" si="429"/>
        <v>-3.1852206034555376E-4</v>
      </c>
      <c r="O2092" s="16">
        <f t="shared" ca="1" si="428"/>
        <v>9.8040000966208348E-3</v>
      </c>
      <c r="P2092" s="16">
        <f t="shared" ca="1" si="430"/>
        <v>9.8040000966208348E-3</v>
      </c>
      <c r="Q2092" s="16">
        <f t="shared" ca="1" si="431"/>
        <v>1.2419790460061338E-3</v>
      </c>
      <c r="R2092" s="16">
        <f t="shared" ca="1" si="432"/>
        <v>9.1774947345872031E-3</v>
      </c>
      <c r="S2092" s="16">
        <f t="shared" ca="1" si="440"/>
        <v>-2.4974153559793655E-2</v>
      </c>
      <c r="T2092" s="16">
        <f t="shared" ca="1" si="433"/>
        <v>2.386350088880873E-4</v>
      </c>
      <c r="U2092" s="16">
        <f t="shared" ca="1" si="434"/>
        <v>6.9276067890079653E-4</v>
      </c>
      <c r="V2092" s="16">
        <f t="shared" ca="1" si="435"/>
        <v>6.9276067890079653E-4</v>
      </c>
      <c r="W2092" s="16">
        <f t="shared" ca="1" si="436"/>
        <v>1.1092861474278704E-3</v>
      </c>
      <c r="X2092" s="16">
        <f t="shared" ca="1" si="437"/>
        <v>7.1506307218919315E-4</v>
      </c>
      <c r="Y2092" s="16">
        <f t="shared" ca="1" si="438"/>
        <v>0</v>
      </c>
      <c r="Z2092" s="16">
        <f t="shared" ca="1" si="439"/>
        <v>0</v>
      </c>
    </row>
    <row r="2093" spans="2:26" x14ac:dyDescent="0.35">
      <c r="B2093" vm="14558">
        <f ca="1"/>
        <v>45231</v>
      </c>
      <c r="C2093" vm="12650">
        <f ca="1"/>
        <v>769.1</v>
      </c>
      <c r="E2093" vm="699">
        <f ca="1"/>
        <v>132.4</v>
      </c>
      <c r="F2093" vm="10637">
        <f ca="1"/>
        <v>121.55</v>
      </c>
      <c r="G2093" vm="14559">
        <f ca="1"/>
        <v>292.5</v>
      </c>
      <c r="H2093" vm="14260">
        <f ca="1"/>
        <v>49.5</v>
      </c>
      <c r="J2093" vm="5104">
        <f ca="1"/>
        <v>373.85</v>
      </c>
      <c r="K2093" vm="14560">
        <f ca="1"/>
        <v>627.70000000000005</v>
      </c>
      <c r="L2093" vm="4671">
        <f ca="1"/>
        <v>223.75</v>
      </c>
      <c r="M2093" s="19" vm="14561">
        <f ca="1"/>
        <v>19230.599999999999</v>
      </c>
      <c r="N2093" s="16">
        <f t="shared" ca="1" si="429"/>
        <v>-2.0144195659054773E-2</v>
      </c>
      <c r="O2093" s="16">
        <f t="shared" ca="1" si="428"/>
        <v>-6.3994195430460655E-3</v>
      </c>
      <c r="P2093" s="16">
        <f t="shared" ca="1" si="430"/>
        <v>-6.3994195430460655E-3</v>
      </c>
      <c r="Q2093" s="16">
        <f t="shared" ca="1" si="431"/>
        <v>5.775593612640342E-3</v>
      </c>
      <c r="R2093" s="16">
        <f t="shared" ca="1" si="432"/>
        <v>-1.0373360598467357E-2</v>
      </c>
      <c r="S2093" s="16">
        <f t="shared" ca="1" si="440"/>
        <v>2.7250381361902692E-2</v>
      </c>
      <c r="T2093" s="16">
        <f t="shared" ca="1" si="433"/>
        <v>-1.5123177157040811E-3</v>
      </c>
      <c r="U2093" s="16">
        <f t="shared" ca="1" si="434"/>
        <v>3.2477022588074583E-2</v>
      </c>
      <c r="V2093" s="16">
        <f t="shared" ca="1" si="435"/>
        <v>3.2477022588074583E-2</v>
      </c>
      <c r="W2093" s="16">
        <f t="shared" ca="1" si="436"/>
        <v>2.9338803795016275E-2</v>
      </c>
      <c r="X2093" s="16">
        <f t="shared" ca="1" si="437"/>
        <v>2.89445807197776E-2</v>
      </c>
      <c r="Y2093" s="16">
        <f t="shared" ca="1" si="438"/>
        <v>0</v>
      </c>
      <c r="Z2093" s="16">
        <f t="shared" ca="1" si="439"/>
        <v>0</v>
      </c>
    </row>
    <row r="2094" spans="2:26" x14ac:dyDescent="0.35">
      <c r="B2094" vm="14562">
        <f ca="1"/>
        <v>45232</v>
      </c>
      <c r="C2094" vm="14563">
        <f ca="1"/>
        <v>774.3</v>
      </c>
      <c r="E2094" vm="14564">
        <f ca="1"/>
        <v>134.75</v>
      </c>
      <c r="F2094" vm="1620">
        <f ca="1"/>
        <v>128.05000000000001</v>
      </c>
      <c r="G2094" vm="7509">
        <f ca="1"/>
        <v>294.3</v>
      </c>
      <c r="H2094" vm="12358">
        <f ca="1"/>
        <v>50.5</v>
      </c>
      <c r="J2094" vm="7013">
        <f ca="1"/>
        <v>373.15</v>
      </c>
      <c r="K2094" vm="14565">
        <f ca="1"/>
        <v>636.45000000000005</v>
      </c>
      <c r="L2094" vm="14566">
        <f ca="1"/>
        <v>229.15</v>
      </c>
      <c r="M2094" s="19" vm="14567">
        <f ca="1"/>
        <v>19411.75</v>
      </c>
      <c r="N2094" s="16">
        <f t="shared" ca="1" si="429"/>
        <v>6.738395329669712E-3</v>
      </c>
      <c r="O2094" s="16">
        <f t="shared" ca="1" si="428"/>
        <v>1.7593566286198761E-2</v>
      </c>
      <c r="P2094" s="16">
        <f t="shared" ca="1" si="430"/>
        <v>1.7593566286198761E-2</v>
      </c>
      <c r="Q2094" s="16">
        <f t="shared" ca="1" si="431"/>
        <v>5.2095111883402087E-2</v>
      </c>
      <c r="R2094" s="16">
        <f t="shared" ca="1" si="432"/>
        <v>6.1349885675159293E-3</v>
      </c>
      <c r="S2094" s="16">
        <f t="shared" ca="1" si="440"/>
        <v>-1.874163868528208E-3</v>
      </c>
      <c r="T2094" s="16">
        <f t="shared" ca="1" si="433"/>
        <v>1.3843514992957608E-2</v>
      </c>
      <c r="U2094" s="16">
        <f t="shared" ca="1" si="434"/>
        <v>2.3847453800168332E-2</v>
      </c>
      <c r="V2094" s="16">
        <f t="shared" ca="1" si="435"/>
        <v>2.3847453800168332E-2</v>
      </c>
      <c r="W2094" s="16">
        <f t="shared" ca="1" si="436"/>
        <v>2.3152247900166862E-2</v>
      </c>
      <c r="X2094" s="16">
        <f t="shared" ca="1" si="437"/>
        <v>2.2758024824928186E-2</v>
      </c>
      <c r="Y2094" s="16">
        <f t="shared" ca="1" si="438"/>
        <v>0</v>
      </c>
      <c r="Z2094" s="16">
        <f t="shared" ca="1" si="439"/>
        <v>0</v>
      </c>
    </row>
    <row r="2095" spans="2:26" x14ac:dyDescent="0.35">
      <c r="B2095" vm="14568">
        <f ca="1"/>
        <v>45233</v>
      </c>
      <c r="C2095" vm="14569">
        <f ca="1"/>
        <v>795.4</v>
      </c>
      <c r="E2095" vm="14570">
        <f ca="1"/>
        <v>135.94999999999999</v>
      </c>
      <c r="F2095" vm="9049">
        <f ca="1"/>
        <v>128.6</v>
      </c>
      <c r="G2095" vm="11020">
        <f ca="1"/>
        <v>299.10000000000002</v>
      </c>
      <c r="H2095" vm="9087">
        <f ca="1"/>
        <v>50.15</v>
      </c>
      <c r="J2095" vm="5074">
        <f ca="1"/>
        <v>373.05</v>
      </c>
      <c r="K2095" vm="2293">
        <f ca="1"/>
        <v>647.5</v>
      </c>
      <c r="L2095" vm="14571">
        <f ca="1"/>
        <v>232.75</v>
      </c>
      <c r="M2095" s="19" vm="14572">
        <f ca="1"/>
        <v>19406.7</v>
      </c>
      <c r="N2095" s="16">
        <f t="shared" ca="1" si="429"/>
        <v>2.6885737380912496E-2</v>
      </c>
      <c r="O2095" s="16">
        <f t="shared" ca="1" si="428"/>
        <v>8.8659612893730293E-3</v>
      </c>
      <c r="P2095" s="16">
        <f t="shared" ca="1" si="430"/>
        <v>8.8659612893730293E-3</v>
      </c>
      <c r="Q2095" s="16">
        <f t="shared" ca="1" si="431"/>
        <v>4.2859991579846145E-3</v>
      </c>
      <c r="R2095" s="16">
        <f t="shared" ca="1" si="432"/>
        <v>1.6178310396475271E-2</v>
      </c>
      <c r="S2095" s="16">
        <f t="shared" ca="1" si="440"/>
        <v>-2.6802465987298769E-4</v>
      </c>
      <c r="T2095" s="16">
        <f t="shared" ca="1" si="433"/>
        <v>1.7212933257249232E-2</v>
      </c>
      <c r="U2095" s="16">
        <f t="shared" ca="1" si="434"/>
        <v>1.5588105202043302E-2</v>
      </c>
      <c r="V2095" s="16">
        <f t="shared" ca="1" si="435"/>
        <v>1.5588105202043302E-2</v>
      </c>
      <c r="W2095" s="16">
        <f t="shared" ca="1" si="436"/>
        <v>1.5520578700957032E-2</v>
      </c>
      <c r="X2095" s="16">
        <f t="shared" ca="1" si="437"/>
        <v>1.5126355625718355E-2</v>
      </c>
      <c r="Y2095" s="16">
        <f t="shared" ca="1" si="438"/>
        <v>0</v>
      </c>
      <c r="Z2095" s="16">
        <f t="shared" ca="1" si="439"/>
        <v>0</v>
      </c>
    </row>
    <row r="2096" spans="2:26" x14ac:dyDescent="0.35">
      <c r="B2096" vm="14573">
        <f ca="1"/>
        <v>45236</v>
      </c>
      <c r="C2096" vm="14574">
        <f ca="1"/>
        <v>802.5</v>
      </c>
      <c r="E2096" vm="417">
        <f ca="1"/>
        <v>137.65</v>
      </c>
      <c r="F2096" vm="10322">
        <f ca="1"/>
        <v>130.05000000000001</v>
      </c>
      <c r="G2096" vm="6902">
        <f ca="1"/>
        <v>296.05</v>
      </c>
      <c r="H2096" vm="12392">
        <f ca="1"/>
        <v>50.4</v>
      </c>
      <c r="J2096" vm="14575">
        <f ca="1"/>
        <v>381.4</v>
      </c>
      <c r="K2096" vm="14576">
        <f ca="1"/>
        <v>646.04999999999995</v>
      </c>
      <c r="L2096" vm="7687">
        <f ca="1"/>
        <v>233.1</v>
      </c>
      <c r="M2096" s="19" vm="14577">
        <f ca="1"/>
        <v>19443.5</v>
      </c>
      <c r="N2096" s="16">
        <f t="shared" ca="1" si="429"/>
        <v>8.8867222305807538E-3</v>
      </c>
      <c r="O2096" s="16">
        <f t="shared" ca="1" si="428"/>
        <v>1.2427060510136664E-2</v>
      </c>
      <c r="P2096" s="16">
        <f t="shared" ca="1" si="430"/>
        <v>1.2427060510136664E-2</v>
      </c>
      <c r="Q2096" s="16">
        <f t="shared" ca="1" si="431"/>
        <v>1.1212180091141657E-2</v>
      </c>
      <c r="R2096" s="16">
        <f t="shared" ca="1" si="432"/>
        <v>-1.0249606658117276E-2</v>
      </c>
      <c r="S2096" s="16">
        <f t="shared" ca="1" si="440"/>
        <v>2.2136234248795243E-2</v>
      </c>
      <c r="T2096" s="16">
        <f t="shared" ca="1" si="433"/>
        <v>-2.241893405463657E-3</v>
      </c>
      <c r="U2096" s="16">
        <f t="shared" ca="1" si="434"/>
        <v>1.5026298845348749E-3</v>
      </c>
      <c r="V2096" s="16">
        <f t="shared" ca="1" si="435"/>
        <v>1.5026298845348749E-3</v>
      </c>
      <c r="W2096" s="16">
        <f t="shared" ca="1" si="436"/>
        <v>1.2742008838180635E-3</v>
      </c>
      <c r="X2096" s="16">
        <f t="shared" ca="1" si="437"/>
        <v>8.7997780857938628E-4</v>
      </c>
      <c r="Y2096" s="16">
        <f t="shared" ca="1" si="438"/>
        <v>0</v>
      </c>
      <c r="Z2096" s="16">
        <f t="shared" ca="1" si="439"/>
        <v>0</v>
      </c>
    </row>
    <row r="2097" spans="2:26" x14ac:dyDescent="0.35">
      <c r="B2097" vm="14578">
        <f ca="1"/>
        <v>45237</v>
      </c>
      <c r="C2097" vm="4807">
        <f ca="1"/>
        <v>797.55</v>
      </c>
      <c r="E2097" vm="14579">
        <f ca="1"/>
        <v>138.05000000000001</v>
      </c>
      <c r="F2097" vm="552">
        <f ca="1"/>
        <v>128.94999999999999</v>
      </c>
      <c r="G2097" vm="3952">
        <f ca="1"/>
        <v>292.75</v>
      </c>
      <c r="H2097" vm="14580">
        <f ca="1"/>
        <v>50.3</v>
      </c>
      <c r="J2097" vm="14581">
        <f ca="1"/>
        <v>389.8</v>
      </c>
      <c r="K2097" vm="14582">
        <f ca="1"/>
        <v>645</v>
      </c>
      <c r="L2097" vm="4680">
        <f ca="1"/>
        <v>237.75</v>
      </c>
      <c r="M2097" s="19" vm="14583">
        <f ca="1"/>
        <v>19395.3</v>
      </c>
      <c r="N2097" s="16">
        <f t="shared" ca="1" si="429"/>
        <v>-6.1873263857138245E-3</v>
      </c>
      <c r="O2097" s="16">
        <f t="shared" ca="1" si="428"/>
        <v>2.9017067875472132E-3</v>
      </c>
      <c r="P2097" s="16">
        <f t="shared" ca="1" si="430"/>
        <v>2.9017067875472132E-3</v>
      </c>
      <c r="Q2097" s="16">
        <f t="shared" ca="1" si="431"/>
        <v>-8.4942595673069467E-3</v>
      </c>
      <c r="R2097" s="16">
        <f t="shared" ca="1" si="432"/>
        <v>-1.1209356499958476E-2</v>
      </c>
      <c r="S2097" s="16">
        <f t="shared" ca="1" si="440"/>
        <v>2.1785093907141919E-2</v>
      </c>
      <c r="T2097" s="16">
        <f t="shared" ca="1" si="433"/>
        <v>-1.6265833724567382E-3</v>
      </c>
      <c r="U2097" s="16">
        <f t="shared" ca="1" si="434"/>
        <v>1.9752155383788165E-2</v>
      </c>
      <c r="V2097" s="16">
        <f t="shared" ca="1" si="435"/>
        <v>1.9752155383788165E-2</v>
      </c>
      <c r="W2097" s="16">
        <f t="shared" ca="1" si="436"/>
        <v>1.7586340877857248E-2</v>
      </c>
      <c r="X2097" s="16">
        <f t="shared" ca="1" si="437"/>
        <v>1.7192117802618572E-2</v>
      </c>
      <c r="Y2097" s="16">
        <f t="shared" ca="1" si="438"/>
        <v>0</v>
      </c>
      <c r="Z2097" s="16">
        <f t="shared" ca="1" si="439"/>
        <v>0</v>
      </c>
    </row>
    <row r="2098" spans="2:26" x14ac:dyDescent="0.35">
      <c r="B2098" vm="14584">
        <f ca="1"/>
        <v>45238</v>
      </c>
      <c r="C2098" vm="14347">
        <f ca="1"/>
        <v>818.7</v>
      </c>
      <c r="E2098" vm="14585">
        <f ca="1"/>
        <v>140.4</v>
      </c>
      <c r="F2098" vm="14586">
        <f ca="1"/>
        <v>125.3</v>
      </c>
      <c r="G2098" vm="14587">
        <f ca="1"/>
        <v>297</v>
      </c>
      <c r="H2098" vm="8934">
        <f ca="1"/>
        <v>51.3</v>
      </c>
      <c r="J2098" vm="14588">
        <f ca="1"/>
        <v>383.8</v>
      </c>
      <c r="K2098" vm="14589">
        <f ca="1"/>
        <v>642.54999999999995</v>
      </c>
      <c r="L2098" vm="5021">
        <f ca="1"/>
        <v>237.15</v>
      </c>
      <c r="M2098" s="19" vm="14590">
        <f ca="1"/>
        <v>19425.349999999999</v>
      </c>
      <c r="N2098" s="16">
        <f t="shared" ca="1" si="429"/>
        <v>2.6173187763945404E-2</v>
      </c>
      <c r="O2098" s="16">
        <f t="shared" ca="1" si="428"/>
        <v>1.6879553215547294E-2</v>
      </c>
      <c r="P2098" s="16">
        <f t="shared" ca="1" si="430"/>
        <v>1.6879553215547294E-2</v>
      </c>
      <c r="Q2098" s="16">
        <f t="shared" ca="1" si="431"/>
        <v>-2.8713870425331151E-2</v>
      </c>
      <c r="R2098" s="16">
        <f t="shared" ca="1" si="432"/>
        <v>1.4413136324872879E-2</v>
      </c>
      <c r="S2098" s="16">
        <f t="shared" ca="1" si="440"/>
        <v>-1.5512203499860933E-2</v>
      </c>
      <c r="T2098" s="16">
        <f t="shared" ca="1" si="433"/>
        <v>-3.8056820426223795E-3</v>
      </c>
      <c r="U2098" s="16">
        <f t="shared" ca="1" si="434"/>
        <v>-2.5268491019089108E-3</v>
      </c>
      <c r="V2098" s="16">
        <f t="shared" ca="1" si="435"/>
        <v>-2.5268491019089108E-3</v>
      </c>
      <c r="W2098" s="16">
        <f t="shared" ca="1" si="436"/>
        <v>-1.6772875585875455E-3</v>
      </c>
      <c r="X2098" s="16">
        <f t="shared" ca="1" si="437"/>
        <v>0</v>
      </c>
      <c r="Y2098" s="16">
        <f t="shared" ca="1" si="438"/>
        <v>2.0715106338262228E-3</v>
      </c>
      <c r="Z2098" s="16">
        <f t="shared" ca="1" si="439"/>
        <v>2.2364916244168673E-3</v>
      </c>
    </row>
    <row r="2099" spans="2:26" x14ac:dyDescent="0.35">
      <c r="B2099" vm="14591">
        <f ca="1"/>
        <v>45239</v>
      </c>
      <c r="C2099" vm="14592">
        <f ca="1"/>
        <v>806.2</v>
      </c>
      <c r="E2099" vm="1743">
        <f ca="1"/>
        <v>137.94999999999999</v>
      </c>
      <c r="F2099" vm="14593">
        <f ca="1"/>
        <v>125.8</v>
      </c>
      <c r="G2099" vm="5923">
        <f ca="1"/>
        <v>296.60000000000002</v>
      </c>
      <c r="H2099" vm="12468">
        <f ca="1"/>
        <v>51.25</v>
      </c>
      <c r="J2099" vm="14594">
        <f ca="1"/>
        <v>383.65</v>
      </c>
      <c r="K2099" vm="2717">
        <f ca="1"/>
        <v>649.35</v>
      </c>
      <c r="L2099" vm="14595">
        <f ca="1"/>
        <v>235.2</v>
      </c>
      <c r="M2099" s="19" vm="14596">
        <f ca="1"/>
        <v>19525.55</v>
      </c>
      <c r="N2099" s="16">
        <f t="shared" ca="1" si="429"/>
        <v>-1.5385865699337059E-2</v>
      </c>
      <c r="O2099" s="16">
        <f t="shared" ca="1" si="428"/>
        <v>-1.7604190928415742E-2</v>
      </c>
      <c r="P2099" s="16">
        <f t="shared" ca="1" si="430"/>
        <v>-1.7604190928415742E-2</v>
      </c>
      <c r="Q2099" s="16">
        <f t="shared" ca="1" si="431"/>
        <v>3.9824823643175682E-3</v>
      </c>
      <c r="R2099" s="16">
        <f t="shared" ca="1" si="432"/>
        <v>-1.3477090988678693E-3</v>
      </c>
      <c r="S2099" s="16">
        <f t="shared" ca="1" si="440"/>
        <v>-3.9090494992536463E-4</v>
      </c>
      <c r="T2099" s="16">
        <f t="shared" ca="1" si="433"/>
        <v>1.0527227802949124E-2</v>
      </c>
      <c r="U2099" s="16">
        <f t="shared" ca="1" si="434"/>
        <v>-8.2566362991189322E-3</v>
      </c>
      <c r="V2099" s="16">
        <f t="shared" ca="1" si="435"/>
        <v>-8.2566362991189322E-3</v>
      </c>
      <c r="W2099" s="16">
        <f t="shared" ca="1" si="436"/>
        <v>-7.904524970953123E-3</v>
      </c>
      <c r="X2099" s="16">
        <f t="shared" ca="1" si="437"/>
        <v>0</v>
      </c>
      <c r="Y2099" s="16">
        <f t="shared" ca="1" si="438"/>
        <v>8.2987480461918003E-3</v>
      </c>
      <c r="Z2099" s="16">
        <f t="shared" ca="1" si="439"/>
        <v>8.4637290367824448E-3</v>
      </c>
    </row>
    <row r="2100" spans="2:26" x14ac:dyDescent="0.35">
      <c r="B2100" vm="14597">
        <f ca="1"/>
        <v>45240</v>
      </c>
      <c r="C2100" vm="14598">
        <f ca="1"/>
        <v>808.6</v>
      </c>
      <c r="E2100" vm="14599">
        <f ca="1"/>
        <v>138.80000000000001</v>
      </c>
      <c r="F2100" vm="8957">
        <f ca="1"/>
        <v>129.05000000000001</v>
      </c>
      <c r="G2100" vm="1912">
        <f ca="1"/>
        <v>301.8</v>
      </c>
      <c r="H2100" vm="11115">
        <f ca="1"/>
        <v>51.6</v>
      </c>
      <c r="J2100" vm="5049">
        <f ca="1"/>
        <v>368</v>
      </c>
      <c r="K2100" vm="14600">
        <f ca="1"/>
        <v>651.04999999999995</v>
      </c>
      <c r="L2100" vm="4005">
        <f ca="1"/>
        <v>245.25</v>
      </c>
      <c r="M2100" s="19" vm="14601">
        <f ca="1"/>
        <v>19443.55</v>
      </c>
      <c r="N2100" s="16">
        <f t="shared" ca="1" si="429"/>
        <v>2.9725065236051668E-3</v>
      </c>
      <c r="O2100" s="16">
        <f t="shared" ca="1" si="428"/>
        <v>6.1427474094092292E-3</v>
      </c>
      <c r="P2100" s="16">
        <f t="shared" ca="1" si="430"/>
        <v>6.1427474094092292E-3</v>
      </c>
      <c r="Q2100" s="16">
        <f t="shared" ca="1" si="431"/>
        <v>2.5506581898282803E-2</v>
      </c>
      <c r="R2100" s="16">
        <f t="shared" ca="1" si="432"/>
        <v>1.7380116629916797E-2</v>
      </c>
      <c r="S2100" s="16">
        <f t="shared" ca="1" si="440"/>
        <v>-4.1647740454743266E-2</v>
      </c>
      <c r="T2100" s="16">
        <f t="shared" ca="1" si="433"/>
        <v>2.614581618637939E-3</v>
      </c>
      <c r="U2100" s="16">
        <f t="shared" ca="1" si="434"/>
        <v>4.1841882421000662E-2</v>
      </c>
      <c r="V2100" s="16">
        <f t="shared" ca="1" si="435"/>
        <v>4.1841882421000662E-2</v>
      </c>
      <c r="W2100" s="16">
        <f t="shared" ca="1" si="436"/>
        <v>3.9737913238034495E-2</v>
      </c>
      <c r="X2100" s="16">
        <f t="shared" ca="1" si="437"/>
        <v>3.9343690162795819E-2</v>
      </c>
      <c r="Y2100" s="16">
        <f t="shared" ca="1" si="438"/>
        <v>0</v>
      </c>
      <c r="Z2100" s="16">
        <f t="shared" ca="1" si="439"/>
        <v>0</v>
      </c>
    </row>
    <row r="2101" spans="2:26" x14ac:dyDescent="0.35">
      <c r="B2101" vm="14602">
        <f ca="1"/>
        <v>45242</v>
      </c>
      <c r="C2101" vm="14603">
        <f ca="1"/>
        <v>812.25</v>
      </c>
      <c r="E2101" vm="14604">
        <f ca="1"/>
        <v>139.6</v>
      </c>
      <c r="F2101" vm="14605">
        <f ca="1"/>
        <v>129</v>
      </c>
      <c r="G2101" vm="4045">
        <f ca="1"/>
        <v>303.95</v>
      </c>
      <c r="H2101" vm="12989">
        <f ca="1"/>
        <v>51.85</v>
      </c>
      <c r="J2101" vm="1380">
        <f ca="1"/>
        <v>371.6</v>
      </c>
      <c r="K2101" vm="14606">
        <f ca="1"/>
        <v>653.54999999999995</v>
      </c>
      <c r="L2101" vm="7290">
        <f ca="1"/>
        <v>245.05</v>
      </c>
      <c r="M2101" s="19" vm="14607">
        <f ca="1"/>
        <v>19675.45</v>
      </c>
      <c r="N2101" s="16">
        <f t="shared" ca="1" si="429"/>
        <v>4.5038173425392073E-3</v>
      </c>
      <c r="O2101" s="16">
        <f t="shared" ca="1" si="428"/>
        <v>5.747142255567851E-3</v>
      </c>
      <c r="P2101" s="16">
        <f t="shared" ca="1" si="430"/>
        <v>5.747142255567851E-3</v>
      </c>
      <c r="Q2101" s="16">
        <f t="shared" ca="1" si="431"/>
        <v>-3.8752180295086155E-4</v>
      </c>
      <c r="R2101" s="16">
        <f t="shared" ca="1" si="432"/>
        <v>7.0986678609829268E-3</v>
      </c>
      <c r="S2101" s="16">
        <f t="shared" ca="1" si="440"/>
        <v>9.7350687707526331E-3</v>
      </c>
      <c r="T2101" s="16">
        <f t="shared" ca="1" si="433"/>
        <v>3.8325970568234397E-3</v>
      </c>
      <c r="U2101" s="16">
        <f t="shared" ca="1" si="434"/>
        <v>-8.1582708991585979E-4</v>
      </c>
      <c r="V2101" s="16">
        <f t="shared" ca="1" si="435"/>
        <v>-8.1582708991585979E-4</v>
      </c>
      <c r="W2101" s="16">
        <f t="shared" ca="1" si="436"/>
        <v>-3.3479180681466832E-4</v>
      </c>
      <c r="X2101" s="16">
        <f t="shared" ca="1" si="437"/>
        <v>0</v>
      </c>
      <c r="Y2101" s="16">
        <f t="shared" ca="1" si="438"/>
        <v>7.2901488205334556E-4</v>
      </c>
      <c r="Z2101" s="16">
        <f t="shared" ca="1" si="439"/>
        <v>8.9399587264399013E-4</v>
      </c>
    </row>
    <row r="2102" spans="2:26" x14ac:dyDescent="0.35">
      <c r="B2102" vm="14608">
        <f ca="1"/>
        <v>45243</v>
      </c>
      <c r="C2102" vm="14609">
        <f ca="1"/>
        <v>809.85</v>
      </c>
      <c r="E2102" vm="2285">
        <f ca="1"/>
        <v>143.4</v>
      </c>
      <c r="F2102" vm="612">
        <f ca="1"/>
        <v>136.5</v>
      </c>
      <c r="G2102" vm="11213">
        <f ca="1"/>
        <v>301.25</v>
      </c>
      <c r="H2102" vm="14506">
        <f ca="1"/>
        <v>52.15</v>
      </c>
      <c r="J2102" vm="506">
        <f ca="1"/>
        <v>363.75</v>
      </c>
      <c r="K2102" vm="14610">
        <f ca="1"/>
        <v>653.25</v>
      </c>
      <c r="L2102" vm="2046">
        <f ca="1"/>
        <v>241.95</v>
      </c>
      <c r="M2102" s="19" vm="14611">
        <f ca="1"/>
        <v>19765.2</v>
      </c>
      <c r="N2102" s="16">
        <f t="shared" ca="1" si="429"/>
        <v>-2.9591292168039329E-3</v>
      </c>
      <c r="O2102" s="16">
        <f t="shared" ca="1" si="428"/>
        <v>2.685673783724794E-2</v>
      </c>
      <c r="P2102" s="16">
        <f t="shared" ca="1" si="430"/>
        <v>2.685673783724794E-2</v>
      </c>
      <c r="Q2102" s="16">
        <f t="shared" ca="1" si="431"/>
        <v>5.6512210263342404E-2</v>
      </c>
      <c r="R2102" s="16">
        <f t="shared" ca="1" si="432"/>
        <v>-8.9227293898667612E-3</v>
      </c>
      <c r="S2102" s="16">
        <f t="shared" ca="1" si="440"/>
        <v>-2.1351188453981273E-2</v>
      </c>
      <c r="T2102" s="16">
        <f t="shared" ca="1" si="433"/>
        <v>-4.5913683083883221E-4</v>
      </c>
      <c r="U2102" s="16">
        <f t="shared" ca="1" si="434"/>
        <v>-1.2731178116229031E-2</v>
      </c>
      <c r="V2102" s="16">
        <f t="shared" ca="1" si="435"/>
        <v>-1.2731178116229031E-2</v>
      </c>
      <c r="W2102" s="16">
        <f t="shared" ca="1" si="436"/>
        <v>-1.1277054734192316E-2</v>
      </c>
      <c r="X2102" s="16">
        <f t="shared" ca="1" si="437"/>
        <v>0</v>
      </c>
      <c r="Y2102" s="16">
        <f t="shared" ca="1" si="438"/>
        <v>1.1671277809430993E-2</v>
      </c>
      <c r="Z2102" s="16">
        <f t="shared" ca="1" si="439"/>
        <v>1.1836258800021638E-2</v>
      </c>
    </row>
    <row r="2103" spans="2:26" x14ac:dyDescent="0.35">
      <c r="B2103" vm="14612">
        <f ca="1"/>
        <v>45245</v>
      </c>
      <c r="C2103" vm="14613">
        <f ca="1"/>
        <v>810.75</v>
      </c>
      <c r="E2103" vm="454">
        <f ca="1"/>
        <v>143.05000000000001</v>
      </c>
      <c r="F2103" vm="8964">
        <f ca="1"/>
        <v>137.4</v>
      </c>
      <c r="G2103" vm="5414">
        <f ca="1"/>
        <v>304.3</v>
      </c>
      <c r="H2103" vm="9094">
        <f ca="1"/>
        <v>51.7</v>
      </c>
      <c r="J2103" vm="14614">
        <f ca="1"/>
        <v>367</v>
      </c>
      <c r="K2103" vm="14615">
        <f ca="1"/>
        <v>671.55</v>
      </c>
      <c r="L2103" vm="4652">
        <f ca="1"/>
        <v>240.1</v>
      </c>
      <c r="M2103" s="19" vm="14616">
        <f ca="1"/>
        <v>19731.8</v>
      </c>
      <c r="N2103" s="16">
        <f t="shared" ca="1" si="429"/>
        <v>1.1106998550216894E-3</v>
      </c>
      <c r="O2103" s="16">
        <f t="shared" ca="1" si="428"/>
        <v>-2.4437086694006544E-3</v>
      </c>
      <c r="P2103" s="16">
        <f t="shared" ca="1" si="430"/>
        <v>-2.4437086694006544E-3</v>
      </c>
      <c r="Q2103" s="16">
        <f t="shared" ca="1" si="431"/>
        <v>6.571765163234519E-3</v>
      </c>
      <c r="R2103" s="16">
        <f t="shared" ca="1" si="432"/>
        <v>1.0073572098060781E-2</v>
      </c>
      <c r="S2103" s="16">
        <f t="shared" ca="1" si="440"/>
        <v>8.8950295688679706E-3</v>
      </c>
      <c r="T2103" s="16">
        <f t="shared" ca="1" si="433"/>
        <v>2.7628568954362394E-2</v>
      </c>
      <c r="U2103" s="16">
        <f t="shared" ca="1" si="434"/>
        <v>-7.6755900121200215E-3</v>
      </c>
      <c r="V2103" s="16">
        <f t="shared" ca="1" si="435"/>
        <v>-7.6755900121200215E-3</v>
      </c>
      <c r="W2103" s="16">
        <f t="shared" ca="1" si="436"/>
        <v>-6.5132695931927774E-3</v>
      </c>
      <c r="X2103" s="16">
        <f t="shared" ca="1" si="437"/>
        <v>0</v>
      </c>
      <c r="Y2103" s="16">
        <f t="shared" ca="1" si="438"/>
        <v>6.9074926684314546E-3</v>
      </c>
      <c r="Z2103" s="16">
        <f t="shared" ca="1" si="439"/>
        <v>7.0724736590220992E-3</v>
      </c>
    </row>
    <row r="2104" spans="2:26" x14ac:dyDescent="0.35">
      <c r="B2104" vm="14617">
        <f ca="1"/>
        <v>45246</v>
      </c>
      <c r="C2104" vm="14618">
        <f ca="1"/>
        <v>813.6</v>
      </c>
      <c r="E2104" vm="9370">
        <f ca="1"/>
        <v>142.6</v>
      </c>
      <c r="F2104" vm="1588">
        <f ca="1"/>
        <v>138.65</v>
      </c>
      <c r="G2104" vm="4092">
        <f ca="1"/>
        <v>303.55</v>
      </c>
      <c r="H2104" vm="9018">
        <f ca="1"/>
        <v>51.8</v>
      </c>
      <c r="J2104" vm="5298">
        <f ca="1"/>
        <v>375.4</v>
      </c>
      <c r="K2104" vm="14619">
        <f ca="1"/>
        <v>680.4</v>
      </c>
      <c r="L2104" vm="14620">
        <f ca="1"/>
        <v>238.8</v>
      </c>
      <c r="M2104" s="19" vm="14621">
        <f ca="1"/>
        <v>19694</v>
      </c>
      <c r="N2104" s="16">
        <f t="shared" ca="1" si="429"/>
        <v>3.5090995469227687E-3</v>
      </c>
      <c r="O2104" s="16">
        <f t="shared" ca="1" si="428"/>
        <v>-3.1507115159238102E-3</v>
      </c>
      <c r="P2104" s="16">
        <f t="shared" ca="1" si="430"/>
        <v>-3.1507115159238102E-3</v>
      </c>
      <c r="Q2104" s="16">
        <f t="shared" ca="1" si="431"/>
        <v>9.0563922735381643E-3</v>
      </c>
      <c r="R2104" s="16">
        <f t="shared" ca="1" si="432"/>
        <v>-2.4677153264823799E-3</v>
      </c>
      <c r="S2104" s="16">
        <f t="shared" ca="1" si="440"/>
        <v>2.2630276097838069E-2</v>
      </c>
      <c r="T2104" s="16">
        <f t="shared" ca="1" si="433"/>
        <v>1.3092387166622589E-2</v>
      </c>
      <c r="U2104" s="16">
        <f t="shared" ca="1" si="434"/>
        <v>-5.4291217087604751E-3</v>
      </c>
      <c r="V2104" s="16">
        <f t="shared" ca="1" si="435"/>
        <v>-5.4291217087604751E-3</v>
      </c>
      <c r="W2104" s="16">
        <f t="shared" ca="1" si="436"/>
        <v>-4.9523660063614848E-3</v>
      </c>
      <c r="X2104" s="16">
        <f t="shared" ca="1" si="437"/>
        <v>0</v>
      </c>
      <c r="Y2104" s="16">
        <f t="shared" ca="1" si="438"/>
        <v>5.3465890816001621E-3</v>
      </c>
      <c r="Z2104" s="16">
        <f t="shared" ca="1" si="439"/>
        <v>5.5115700721908066E-3</v>
      </c>
    </row>
    <row r="2105" spans="2:26" x14ac:dyDescent="0.35">
      <c r="B2105" vm="14622">
        <f ca="1"/>
        <v>45247</v>
      </c>
      <c r="C2105" vm="14623">
        <f ca="1"/>
        <v>810.05</v>
      </c>
      <c r="E2105" vm="14624">
        <f ca="1"/>
        <v>146.1</v>
      </c>
      <c r="F2105" vm="14625">
        <f ca="1"/>
        <v>141.85</v>
      </c>
      <c r="G2105" vm="5848">
        <f ca="1"/>
        <v>307.60000000000002</v>
      </c>
      <c r="H2105" vm="8976">
        <f ca="1"/>
        <v>52.7</v>
      </c>
      <c r="J2105" vm="14626">
        <f ca="1"/>
        <v>374.15</v>
      </c>
      <c r="K2105" vm="14627">
        <f ca="1"/>
        <v>681.55</v>
      </c>
      <c r="L2105" vm="7482">
        <f ca="1"/>
        <v>239.5</v>
      </c>
      <c r="M2105" s="19" vm="14628">
        <f ca="1"/>
        <v>19783.400000000001</v>
      </c>
      <c r="N2105" s="16">
        <f t="shared" ca="1" si="429"/>
        <v>-4.3728705779230888E-3</v>
      </c>
      <c r="O2105" s="16">
        <f t="shared" ca="1" si="428"/>
        <v>2.4247810776458167E-2</v>
      </c>
      <c r="P2105" s="16">
        <f t="shared" ca="1" si="430"/>
        <v>2.4247810776458167E-2</v>
      </c>
      <c r="Q2105" s="16">
        <f t="shared" ca="1" si="431"/>
        <v>2.28173891930732E-2</v>
      </c>
      <c r="R2105" s="16">
        <f t="shared" ca="1" si="432"/>
        <v>1.3253896055045853E-2</v>
      </c>
      <c r="S2105" s="16">
        <f t="shared" ca="1" si="440"/>
        <v>-3.3353376260408956E-3</v>
      </c>
      <c r="T2105" s="16">
        <f t="shared" ca="1" si="433"/>
        <v>1.6887554951453495E-3</v>
      </c>
      <c r="U2105" s="16">
        <f t="shared" ca="1" si="434"/>
        <v>2.927035332522926E-3</v>
      </c>
      <c r="V2105" s="16">
        <f t="shared" ca="1" si="435"/>
        <v>2.927035332522926E-3</v>
      </c>
      <c r="W2105" s="16">
        <f t="shared" ca="1" si="436"/>
        <v>3.7205946086846624E-3</v>
      </c>
      <c r="X2105" s="16">
        <f t="shared" ca="1" si="437"/>
        <v>3.3263715334459851E-3</v>
      </c>
      <c r="Y2105" s="16">
        <f t="shared" ca="1" si="438"/>
        <v>0</v>
      </c>
      <c r="Z2105" s="16">
        <f t="shared" ca="1" si="439"/>
        <v>0</v>
      </c>
    </row>
    <row r="2106" spans="2:26" x14ac:dyDescent="0.35">
      <c r="B2106" vm="14629">
        <f ca="1"/>
        <v>45250</v>
      </c>
      <c r="C2106" vm="14630">
        <f ca="1"/>
        <v>803.6</v>
      </c>
      <c r="E2106" vm="9604">
        <f ca="1"/>
        <v>143.85</v>
      </c>
      <c r="F2106" vm="9569">
        <f ca="1"/>
        <v>140.94999999999999</v>
      </c>
      <c r="G2106" vm="3468">
        <f ca="1"/>
        <v>305.10000000000002</v>
      </c>
      <c r="H2106" vm="14386">
        <f ca="1"/>
        <v>52.8</v>
      </c>
      <c r="J2106" vm="14631">
        <f ca="1"/>
        <v>374</v>
      </c>
      <c r="K2106" vm="14632">
        <f ca="1"/>
        <v>674.3</v>
      </c>
      <c r="L2106" vm="2066">
        <f ca="1"/>
        <v>239.55</v>
      </c>
      <c r="M2106" s="19" vm="14633">
        <f ca="1"/>
        <v>19811.849999999999</v>
      </c>
      <c r="N2106" s="16">
        <f t="shared" ca="1" si="429"/>
        <v>-7.99434121564775E-3</v>
      </c>
      <c r="O2106" s="16">
        <f t="shared" ca="1" si="428"/>
        <v>-1.5520228759096914E-2</v>
      </c>
      <c r="P2106" s="16">
        <f t="shared" ca="1" si="430"/>
        <v>-1.5520228759096914E-2</v>
      </c>
      <c r="Q2106" s="16">
        <f t="shared" ca="1" si="431"/>
        <v>-6.3649436947388451E-3</v>
      </c>
      <c r="R2106" s="16">
        <f t="shared" ca="1" si="432"/>
        <v>-8.1606459088649514E-3</v>
      </c>
      <c r="S2106" s="16">
        <f t="shared" ca="1" si="440"/>
        <v>-4.0098911183559377E-4</v>
      </c>
      <c r="T2106" s="16">
        <f t="shared" ca="1" si="433"/>
        <v>-1.0694500276315794E-2</v>
      </c>
      <c r="U2106" s="16">
        <f t="shared" ca="1" si="434"/>
        <v>2.0874647816120439E-4</v>
      </c>
      <c r="V2106" s="16">
        <f t="shared" ca="1" si="435"/>
        <v>2.0874647816120439E-4</v>
      </c>
      <c r="W2106" s="16">
        <f t="shared" ca="1" si="436"/>
        <v>-4.6346723065872591E-4</v>
      </c>
      <c r="X2106" s="16">
        <f t="shared" ca="1" si="437"/>
        <v>0</v>
      </c>
      <c r="Y2106" s="16">
        <f t="shared" ca="1" si="438"/>
        <v>8.5769030589740304E-4</v>
      </c>
      <c r="Z2106" s="16">
        <f t="shared" ca="1" si="439"/>
        <v>1.0226712964880478E-3</v>
      </c>
    </row>
    <row r="2107" spans="2:26" x14ac:dyDescent="0.35">
      <c r="B2107" vm="14634">
        <f ca="1"/>
        <v>45251</v>
      </c>
      <c r="C2107" vm="14635">
        <f ca="1"/>
        <v>801.35</v>
      </c>
      <c r="E2107" vm="1213">
        <f ca="1"/>
        <v>142.85</v>
      </c>
      <c r="F2107" vm="14604">
        <f ca="1"/>
        <v>139.6</v>
      </c>
      <c r="G2107" vm="5522">
        <f ca="1"/>
        <v>303.85000000000002</v>
      </c>
      <c r="H2107" vm="11007">
        <f ca="1"/>
        <v>54.4</v>
      </c>
      <c r="J2107" vm="6289">
        <f ca="1"/>
        <v>374.85</v>
      </c>
      <c r="K2107" vm="12784">
        <f ca="1"/>
        <v>681.7</v>
      </c>
      <c r="L2107" vm="7452">
        <f ca="1"/>
        <v>240.3</v>
      </c>
      <c r="M2107" s="19" vm="14636">
        <f ca="1"/>
        <v>19802</v>
      </c>
      <c r="N2107" s="16">
        <f t="shared" ca="1" si="429"/>
        <v>-2.8038275011949545E-3</v>
      </c>
      <c r="O2107" s="16">
        <f t="shared" ca="1" si="428"/>
        <v>-6.9759613207748313E-3</v>
      </c>
      <c r="P2107" s="16">
        <f t="shared" ca="1" si="430"/>
        <v>-6.9759613207748313E-3</v>
      </c>
      <c r="Q2107" s="16">
        <f t="shared" ca="1" si="431"/>
        <v>-9.6240272318494323E-3</v>
      </c>
      <c r="R2107" s="16">
        <f t="shared" ca="1" si="432"/>
        <v>-4.1054331412597829E-3</v>
      </c>
      <c r="S2107" s="16">
        <f t="shared" ca="1" si="440"/>
        <v>2.2701485345392992E-3</v>
      </c>
      <c r="T2107" s="16">
        <f t="shared" ca="1" si="433"/>
        <v>1.0914562628203396E-2</v>
      </c>
      <c r="U2107" s="16">
        <f t="shared" ca="1" si="434"/>
        <v>3.1259794132920435E-3</v>
      </c>
      <c r="V2107" s="16">
        <f t="shared" ca="1" si="435"/>
        <v>3.1259794132920435E-3</v>
      </c>
      <c r="W2107" s="16">
        <f t="shared" ca="1" si="436"/>
        <v>2.5074477194899601E-3</v>
      </c>
      <c r="X2107" s="16">
        <f t="shared" ca="1" si="437"/>
        <v>2.1132246442512829E-3</v>
      </c>
      <c r="Y2107" s="16">
        <f t="shared" ca="1" si="438"/>
        <v>0</v>
      </c>
      <c r="Z2107" s="16">
        <f t="shared" ca="1" si="439"/>
        <v>0</v>
      </c>
    </row>
    <row r="2108" spans="2:26" x14ac:dyDescent="0.35">
      <c r="B2108" vm="14637">
        <f ca="1"/>
        <v>45252</v>
      </c>
      <c r="C2108" vm="14638">
        <f ca="1"/>
        <v>791.9</v>
      </c>
      <c r="E2108" vm="14625">
        <f ca="1"/>
        <v>141.85</v>
      </c>
      <c r="F2108" vm="606">
        <f ca="1"/>
        <v>141.15</v>
      </c>
      <c r="G2108" vm="7354">
        <f ca="1"/>
        <v>299.55</v>
      </c>
      <c r="H2108" vm="11595">
        <f ca="1"/>
        <v>54.45</v>
      </c>
      <c r="J2108" vm="14639">
        <f ca="1"/>
        <v>370.35</v>
      </c>
      <c r="K2108" vm="13760">
        <f ca="1"/>
        <v>681.2</v>
      </c>
      <c r="L2108" vm="14640">
        <f ca="1"/>
        <v>236.35</v>
      </c>
      <c r="M2108" s="19" vm="14641">
        <f ca="1"/>
        <v>19794.7</v>
      </c>
      <c r="N2108" s="16">
        <f t="shared" ca="1" si="429"/>
        <v>-1.1862684223217661E-2</v>
      </c>
      <c r="O2108" s="16">
        <f t="shared" ca="1" si="428"/>
        <v>-7.0249674219217267E-3</v>
      </c>
      <c r="P2108" s="16">
        <f t="shared" ca="1" si="430"/>
        <v>-7.0249674219217267E-3</v>
      </c>
      <c r="Q2108" s="16">
        <f t="shared" ca="1" si="431"/>
        <v>1.1041964371226296E-2</v>
      </c>
      <c r="R2108" s="16">
        <f t="shared" ca="1" si="432"/>
        <v>-1.4252810051430377E-2</v>
      </c>
      <c r="S2108" s="16">
        <f t="shared" ca="1" si="440"/>
        <v>-1.2077441489772932E-2</v>
      </c>
      <c r="T2108" s="16">
        <f t="shared" ca="1" si="433"/>
        <v>-7.3372958020632788E-4</v>
      </c>
      <c r="U2108" s="16">
        <f t="shared" ca="1" si="434"/>
        <v>-1.6574385503177975E-2</v>
      </c>
      <c r="V2108" s="16">
        <f t="shared" ca="1" si="435"/>
        <v>-1.6574385503177975E-2</v>
      </c>
      <c r="W2108" s="16">
        <f t="shared" ca="1" si="436"/>
        <v>-1.5976776834451048E-2</v>
      </c>
      <c r="X2108" s="16">
        <f t="shared" ca="1" si="437"/>
        <v>0</v>
      </c>
      <c r="Y2108" s="16">
        <f t="shared" ca="1" si="438"/>
        <v>1.6370999909689724E-2</v>
      </c>
      <c r="Z2108" s="16">
        <f t="shared" ca="1" si="439"/>
        <v>1.653598090028037E-2</v>
      </c>
    </row>
    <row r="2109" spans="2:26" x14ac:dyDescent="0.35">
      <c r="B2109" vm="14642">
        <f ca="1"/>
        <v>45253</v>
      </c>
      <c r="C2109" vm="14643">
        <f ca="1"/>
        <v>793.1</v>
      </c>
      <c r="E2109" vm="14644">
        <f ca="1"/>
        <v>139.35</v>
      </c>
      <c r="F2109" vm="324">
        <f ca="1"/>
        <v>142.75</v>
      </c>
      <c r="G2109" vm="5367">
        <f ca="1"/>
        <v>301.35000000000002</v>
      </c>
      <c r="H2109" vm="11678">
        <f ca="1"/>
        <v>55.15</v>
      </c>
      <c r="J2109" vm="9030">
        <f ca="1"/>
        <v>373.35</v>
      </c>
      <c r="K2109" vm="14645">
        <f ca="1"/>
        <v>679.95</v>
      </c>
      <c r="L2109" vm="4410">
        <f ca="1"/>
        <v>234.15</v>
      </c>
      <c r="M2109" s="19" vm="14646">
        <f ca="1"/>
        <v>19889.7</v>
      </c>
      <c r="N2109" s="16">
        <f t="shared" ca="1" si="429"/>
        <v>1.5141958729072019E-3</v>
      </c>
      <c r="O2109" s="16">
        <f t="shared" ca="1" si="428"/>
        <v>-1.7781407326903181E-2</v>
      </c>
      <c r="P2109" s="16">
        <f t="shared" ca="1" si="430"/>
        <v>-1.7781407326903181E-2</v>
      </c>
      <c r="Q2109" s="16">
        <f t="shared" ca="1" si="431"/>
        <v>1.1271693836621206E-2</v>
      </c>
      <c r="R2109" s="16">
        <f t="shared" ca="1" si="432"/>
        <v>5.9910313991191596E-3</v>
      </c>
      <c r="S2109" s="16">
        <f t="shared" ca="1" si="440"/>
        <v>8.0678130224126048E-3</v>
      </c>
      <c r="T2109" s="16">
        <f t="shared" ca="1" si="433"/>
        <v>-1.8366827335652542E-3</v>
      </c>
      <c r="U2109" s="16">
        <f t="shared" ca="1" si="434"/>
        <v>-9.3518216096945897E-3</v>
      </c>
      <c r="V2109" s="16">
        <f t="shared" ca="1" si="435"/>
        <v>-9.3518216096945897E-3</v>
      </c>
      <c r="W2109" s="16">
        <f t="shared" ca="1" si="436"/>
        <v>-8.3195273891496276E-3</v>
      </c>
      <c r="X2109" s="16">
        <f t="shared" ca="1" si="437"/>
        <v>0</v>
      </c>
      <c r="Y2109" s="16">
        <f t="shared" ca="1" si="438"/>
        <v>8.7137504643883049E-3</v>
      </c>
      <c r="Z2109" s="16">
        <f t="shared" ca="1" si="439"/>
        <v>8.8787314549789494E-3</v>
      </c>
    </row>
    <row r="2110" spans="2:26" x14ac:dyDescent="0.35">
      <c r="B2110" vm="14647">
        <f ca="1"/>
        <v>45254</v>
      </c>
      <c r="C2110" vm="14648">
        <f ca="1"/>
        <v>795.55</v>
      </c>
      <c r="E2110" vm="14649">
        <f ca="1"/>
        <v>140.35</v>
      </c>
      <c r="F2110" vm="14650">
        <f ca="1"/>
        <v>152.25</v>
      </c>
      <c r="G2110" vm="14651">
        <f ca="1"/>
        <v>301</v>
      </c>
      <c r="H2110" vm="11646">
        <f ca="1"/>
        <v>54.7</v>
      </c>
      <c r="J2110" vm="14652">
        <f ca="1"/>
        <v>375.9</v>
      </c>
      <c r="K2110" vm="11482">
        <f ca="1"/>
        <v>673.7</v>
      </c>
      <c r="L2110" vm="6953">
        <f ca="1"/>
        <v>232.2</v>
      </c>
      <c r="M2110" s="19" vm="14653">
        <f ca="1"/>
        <v>20096.599999999999</v>
      </c>
      <c r="N2110" s="16">
        <f t="shared" ca="1" si="429"/>
        <v>3.0843822645916E-3</v>
      </c>
      <c r="O2110" s="16">
        <f t="shared" ca="1" si="428"/>
        <v>7.1505488799341746E-3</v>
      </c>
      <c r="P2110" s="16">
        <f t="shared" ca="1" si="430"/>
        <v>7.1505488799341746E-3</v>
      </c>
      <c r="Q2110" s="16">
        <f t="shared" ca="1" si="431"/>
        <v>6.4429058053886892E-2</v>
      </c>
      <c r="R2110" s="16">
        <f t="shared" ca="1" si="432"/>
        <v>-1.1621151801774852E-3</v>
      </c>
      <c r="S2110" s="16">
        <f t="shared" ca="1" si="440"/>
        <v>6.8068330884214724E-3</v>
      </c>
      <c r="T2110" s="16">
        <f t="shared" ca="1" si="433"/>
        <v>-9.2343580883537928E-3</v>
      </c>
      <c r="U2110" s="16">
        <f t="shared" ca="1" si="434"/>
        <v>-8.362866365759742E-3</v>
      </c>
      <c r="V2110" s="16">
        <f t="shared" ca="1" si="435"/>
        <v>-8.362866365759742E-3</v>
      </c>
      <c r="W2110" s="16">
        <f t="shared" ca="1" si="436"/>
        <v>-6.8555625529320664E-3</v>
      </c>
      <c r="X2110" s="16">
        <f t="shared" ca="1" si="437"/>
        <v>0</v>
      </c>
      <c r="Y2110" s="16">
        <f t="shared" ca="1" si="438"/>
        <v>7.2497856281707436E-3</v>
      </c>
      <c r="Z2110" s="16">
        <f t="shared" ca="1" si="439"/>
        <v>7.4147666187613882E-3</v>
      </c>
    </row>
    <row r="2111" spans="2:26" x14ac:dyDescent="0.35">
      <c r="B2111" vm="14654">
        <f ca="1"/>
        <v>45258</v>
      </c>
      <c r="C2111" vm="13060">
        <f ca="1"/>
        <v>837.7</v>
      </c>
      <c r="E2111" vm="14655">
        <f ca="1"/>
        <v>141.30000000000001</v>
      </c>
      <c r="F2111" vm="14656">
        <f ca="1"/>
        <v>156.05000000000001</v>
      </c>
      <c r="G2111" vm="6726">
        <f ca="1"/>
        <v>300.8</v>
      </c>
      <c r="H2111" vm="9197">
        <f ca="1"/>
        <v>53.85</v>
      </c>
      <c r="J2111" vm="14657">
        <f ca="1"/>
        <v>373.9</v>
      </c>
      <c r="K2111" vm="14658">
        <f ca="1"/>
        <v>697.5</v>
      </c>
      <c r="L2111" vm="14659">
        <f ca="1"/>
        <v>234.4</v>
      </c>
      <c r="M2111" s="19" vm="14660">
        <f ca="1"/>
        <v>20133.150000000001</v>
      </c>
      <c r="N2111" s="16">
        <f t="shared" ca="1" si="429"/>
        <v>5.1626341805898493E-2</v>
      </c>
      <c r="O2111" s="16">
        <f t="shared" ca="1" si="428"/>
        <v>6.7459868825903279E-3</v>
      </c>
      <c r="P2111" s="16">
        <f t="shared" ca="1" si="430"/>
        <v>6.7459868825903279E-3</v>
      </c>
      <c r="Q2111" s="16">
        <f t="shared" ca="1" si="431"/>
        <v>2.4652562126782133E-2</v>
      </c>
      <c r="R2111" s="16">
        <f t="shared" ca="1" si="432"/>
        <v>-6.6467267319095138E-4</v>
      </c>
      <c r="S2111" s="16">
        <f t="shared" ca="1" si="440"/>
        <v>-5.3347685870642845E-3</v>
      </c>
      <c r="T2111" s="16">
        <f t="shared" ca="1" si="433"/>
        <v>3.4717605728906545E-2</v>
      </c>
      <c r="U2111" s="16">
        <f t="shared" ca="1" si="434"/>
        <v>9.4299884390665663E-3</v>
      </c>
      <c r="V2111" s="16">
        <f t="shared" ca="1" si="435"/>
        <v>9.4299884390665663E-3</v>
      </c>
      <c r="W2111" s="16">
        <f t="shared" ca="1" si="436"/>
        <v>9.5936615406817232E-3</v>
      </c>
      <c r="X2111" s="16">
        <f t="shared" ca="1" si="437"/>
        <v>9.199438465443046E-3</v>
      </c>
      <c r="Y2111" s="16">
        <f t="shared" ca="1" si="438"/>
        <v>0</v>
      </c>
      <c r="Z2111" s="16">
        <f t="shared" ca="1" si="439"/>
        <v>0</v>
      </c>
    </row>
    <row r="2112" spans="2:26" x14ac:dyDescent="0.35">
      <c r="B2112" vm="14661">
        <f ca="1"/>
        <v>45259</v>
      </c>
      <c r="C2112" vm="11106">
        <f ca="1"/>
        <v>835.55</v>
      </c>
      <c r="E2112" vm="10464">
        <f ca="1"/>
        <v>141</v>
      </c>
      <c r="F2112" vm="2975">
        <f ca="1"/>
        <v>165.05</v>
      </c>
      <c r="G2112" vm="12400">
        <f ca="1"/>
        <v>299.75</v>
      </c>
      <c r="H2112" vm="11011">
        <f ca="1"/>
        <v>54.85</v>
      </c>
      <c r="J2112" vm="1442">
        <f ca="1"/>
        <v>378.1</v>
      </c>
      <c r="K2112" vm="14662">
        <f ca="1"/>
        <v>712.35</v>
      </c>
      <c r="L2112" vm="8463">
        <f ca="1"/>
        <v>233.45</v>
      </c>
      <c r="M2112" s="19" vm="14663">
        <f ca="1"/>
        <v>20267.900000000001</v>
      </c>
      <c r="N2112" s="16">
        <f t="shared" ca="1" si="429"/>
        <v>-2.5698505103723028E-3</v>
      </c>
      <c r="O2112" s="16">
        <f t="shared" ca="1" si="428"/>
        <v>-2.1253993123135887E-3</v>
      </c>
      <c r="P2112" s="16">
        <f t="shared" ca="1" si="430"/>
        <v>-2.1253993123135887E-3</v>
      </c>
      <c r="Q2112" s="16">
        <f t="shared" ca="1" si="431"/>
        <v>5.6071989582413655E-2</v>
      </c>
      <c r="R2112" s="16">
        <f t="shared" ca="1" si="432"/>
        <v>-3.4967981680611953E-3</v>
      </c>
      <c r="S2112" s="16">
        <f t="shared" ca="1" si="440"/>
        <v>1.1170328913819189E-2</v>
      </c>
      <c r="T2112" s="16">
        <f t="shared" ca="1" si="433"/>
        <v>2.1066849967719799E-2</v>
      </c>
      <c r="U2112" s="16">
        <f t="shared" ca="1" si="434"/>
        <v>-4.0611362859116233E-3</v>
      </c>
      <c r="V2112" s="16">
        <f t="shared" ca="1" si="435"/>
        <v>-4.0611362859116233E-3</v>
      </c>
      <c r="W2112" s="16">
        <f t="shared" ca="1" si="436"/>
        <v>-3.1936730642222171E-3</v>
      </c>
      <c r="X2112" s="16">
        <f t="shared" ca="1" si="437"/>
        <v>0</v>
      </c>
      <c r="Y2112" s="16">
        <f t="shared" ca="1" si="438"/>
        <v>3.5878961394608944E-3</v>
      </c>
      <c r="Z2112" s="16">
        <f t="shared" ca="1" si="439"/>
        <v>3.7528771300515389E-3</v>
      </c>
    </row>
    <row r="2113" spans="2:26" x14ac:dyDescent="0.35">
      <c r="B2113" vm="14664">
        <f ca="1"/>
        <v>45260</v>
      </c>
      <c r="C2113" vm="14665">
        <f ca="1"/>
        <v>825.5</v>
      </c>
      <c r="E2113" vm="14666">
        <f ca="1"/>
        <v>145.9</v>
      </c>
      <c r="F2113" vm="8458">
        <f ca="1"/>
        <v>170.45</v>
      </c>
      <c r="G2113" vm="5405">
        <f ca="1"/>
        <v>299.25</v>
      </c>
      <c r="H2113" vm="11007">
        <f ca="1"/>
        <v>54.4</v>
      </c>
      <c r="J2113" vm="8401">
        <f ca="1"/>
        <v>380.7</v>
      </c>
      <c r="K2113" vm="14667">
        <f ca="1"/>
        <v>706.4</v>
      </c>
      <c r="L2113" vm="7483">
        <f ca="1"/>
        <v>233.35</v>
      </c>
      <c r="M2113" s="19" vm="14668">
        <f ca="1"/>
        <v>20686.8</v>
      </c>
      <c r="N2113" s="16">
        <f t="shared" ca="1" si="429"/>
        <v>-1.2100927289208838E-2</v>
      </c>
      <c r="O2113" s="16">
        <f t="shared" ca="1" si="428"/>
        <v>3.4161565150571678E-2</v>
      </c>
      <c r="P2113" s="16">
        <f t="shared" ca="1" si="430"/>
        <v>3.4161565150571678E-2</v>
      </c>
      <c r="Q2113" s="16">
        <f t="shared" ca="1" si="431"/>
        <v>3.2193540284709915E-2</v>
      </c>
      <c r="R2113" s="16">
        <f t="shared" ca="1" si="432"/>
        <v>-1.6694494695410462E-3</v>
      </c>
      <c r="S2113" s="16">
        <f t="shared" ca="1" si="440"/>
        <v>6.8529524915643177E-3</v>
      </c>
      <c r="T2113" s="16">
        <f t="shared" ca="1" si="433"/>
        <v>-8.3877143734903351E-3</v>
      </c>
      <c r="U2113" s="16">
        <f t="shared" ca="1" si="434"/>
        <v>-4.2844902112134585E-4</v>
      </c>
      <c r="V2113" s="16">
        <f t="shared" ca="1" si="435"/>
        <v>-4.2844902112134585E-4</v>
      </c>
      <c r="W2113" s="16">
        <f t="shared" ca="1" si="436"/>
        <v>6.9010157141633681E-5</v>
      </c>
      <c r="X2113" s="16">
        <f t="shared" ca="1" si="437"/>
        <v>0</v>
      </c>
      <c r="Y2113" s="16">
        <f t="shared" ca="1" si="438"/>
        <v>3.252129180970435E-4</v>
      </c>
      <c r="Z2113" s="16">
        <f t="shared" ca="1" si="439"/>
        <v>4.9019390868768812E-4</v>
      </c>
    </row>
    <row r="2114" spans="2:26" x14ac:dyDescent="0.35">
      <c r="B2114" vm="14669">
        <f ca="1"/>
        <v>45261</v>
      </c>
      <c r="C2114" vm="14670">
        <f ca="1"/>
        <v>827.8</v>
      </c>
      <c r="E2114" vm="2217">
        <f ca="1"/>
        <v>147.44999999999999</v>
      </c>
      <c r="F2114" vm="14671">
        <f ca="1"/>
        <v>170.5</v>
      </c>
      <c r="G2114" vm="6257">
        <f ca="1"/>
        <v>300.14999999999998</v>
      </c>
      <c r="H2114" vm="9242">
        <f ca="1"/>
        <v>56.4</v>
      </c>
      <c r="J2114" vm="14672">
        <f ca="1"/>
        <v>379</v>
      </c>
      <c r="K2114" vm="14673">
        <f ca="1"/>
        <v>705.45</v>
      </c>
      <c r="L2114" vm="7517">
        <f ca="1"/>
        <v>239.4</v>
      </c>
      <c r="M2114" s="19" vm="14674">
        <f ca="1"/>
        <v>20855.099999999999</v>
      </c>
      <c r="N2114" s="16">
        <f t="shared" ca="1" si="429"/>
        <v>2.7823159544491652E-3</v>
      </c>
      <c r="O2114" s="16">
        <f t="shared" ca="1" si="428"/>
        <v>1.0567679732545151E-2</v>
      </c>
      <c r="P2114" s="16">
        <f t="shared" ca="1" si="430"/>
        <v>1.0567679732545151E-2</v>
      </c>
      <c r="Q2114" s="16">
        <f t="shared" ca="1" si="431"/>
        <v>2.9329813965940632E-4</v>
      </c>
      <c r="R2114" s="16">
        <f t="shared" ca="1" si="432"/>
        <v>3.0030052597695561E-3</v>
      </c>
      <c r="S2114" s="16">
        <f t="shared" ca="1" si="440"/>
        <v>-4.4754583060252527E-3</v>
      </c>
      <c r="T2114" s="16">
        <f t="shared" ca="1" si="433"/>
        <v>-1.3457522305834854E-3</v>
      </c>
      <c r="U2114" s="16">
        <f t="shared" ca="1" si="434"/>
        <v>2.5596320728048207E-2</v>
      </c>
      <c r="V2114" s="16">
        <f t="shared" ca="1" si="435"/>
        <v>2.5596320728048207E-2</v>
      </c>
      <c r="W2114" s="16">
        <f t="shared" ca="1" si="436"/>
        <v>2.3849793686557354E-2</v>
      </c>
      <c r="X2114" s="16">
        <f t="shared" ca="1" si="437"/>
        <v>2.3455570611318678E-2</v>
      </c>
      <c r="Y2114" s="16">
        <f t="shared" ca="1" si="438"/>
        <v>0</v>
      </c>
      <c r="Z2114" s="16">
        <f t="shared" ca="1" si="439"/>
        <v>0</v>
      </c>
    </row>
    <row r="2115" spans="2:26" x14ac:dyDescent="0.35">
      <c r="B2115" vm="14675">
        <f ca="1"/>
        <v>45264</v>
      </c>
      <c r="C2115" vm="14676">
        <f ca="1"/>
        <v>878.65</v>
      </c>
      <c r="E2115" vm="14677">
        <f ca="1"/>
        <v>153.55000000000001</v>
      </c>
      <c r="F2115" vm="3069">
        <f ca="1"/>
        <v>174.05</v>
      </c>
      <c r="G2115" vm="12435">
        <f ca="1"/>
        <v>317.89999999999998</v>
      </c>
      <c r="H2115" vm="13054">
        <f ca="1"/>
        <v>57.45</v>
      </c>
      <c r="J2115" vm="8832">
        <f ca="1"/>
        <v>380.35</v>
      </c>
      <c r="K2115" vm="14678">
        <f ca="1"/>
        <v>705.6</v>
      </c>
      <c r="L2115" vm="4969">
        <f ca="1"/>
        <v>241.9</v>
      </c>
      <c r="M2115" s="19" vm="14679">
        <f ca="1"/>
        <v>20937.7</v>
      </c>
      <c r="N2115" s="16">
        <f t="shared" ca="1" si="429"/>
        <v>5.9615059326223088E-2</v>
      </c>
      <c r="O2115" s="16">
        <f t="shared" ref="O2115:O2178" ca="1" si="441">LN(E2115/E2114)</f>
        <v>4.0537111625546254E-2</v>
      </c>
      <c r="P2115" s="16">
        <f t="shared" ca="1" si="430"/>
        <v>4.0537111625546254E-2</v>
      </c>
      <c r="Q2115" s="16">
        <f t="shared" ca="1" si="431"/>
        <v>2.0607317533876582E-2</v>
      </c>
      <c r="R2115" s="16">
        <f t="shared" ca="1" si="432"/>
        <v>5.7454518218904863E-2</v>
      </c>
      <c r="S2115" s="16">
        <f t="shared" ca="1" si="440"/>
        <v>3.5556763608838421E-3</v>
      </c>
      <c r="T2115" s="16">
        <f t="shared" ca="1" si="433"/>
        <v>2.1260763341477969E-4</v>
      </c>
      <c r="U2115" s="16">
        <f t="shared" ca="1" si="434"/>
        <v>1.0388624492108714E-2</v>
      </c>
      <c r="V2115" s="16">
        <f t="shared" ca="1" si="435"/>
        <v>1.0388624492108714E-2</v>
      </c>
      <c r="W2115" s="16">
        <f t="shared" ca="1" si="436"/>
        <v>1.3351627285716507E-2</v>
      </c>
      <c r="X2115" s="16">
        <f t="shared" ca="1" si="437"/>
        <v>1.295740421047783E-2</v>
      </c>
      <c r="Y2115" s="16">
        <f t="shared" ca="1" si="438"/>
        <v>0</v>
      </c>
      <c r="Z2115" s="16">
        <f t="shared" ca="1" si="439"/>
        <v>0</v>
      </c>
    </row>
    <row r="2116" spans="2:26" x14ac:dyDescent="0.35">
      <c r="B2116" vm="14680">
        <f ca="1"/>
        <v>45265</v>
      </c>
      <c r="C2116" vm="14681">
        <f ca="1"/>
        <v>1013.1</v>
      </c>
      <c r="E2116" vm="14682">
        <f ca="1"/>
        <v>152</v>
      </c>
      <c r="F2116" vm="9391">
        <f ca="1"/>
        <v>176.7</v>
      </c>
      <c r="G2116" vm="394">
        <f ca="1"/>
        <v>325</v>
      </c>
      <c r="H2116" vm="8859">
        <f ca="1"/>
        <v>58.9</v>
      </c>
      <c r="J2116" vm="14652">
        <f ca="1"/>
        <v>375.9</v>
      </c>
      <c r="K2116" vm="14683">
        <f ca="1"/>
        <v>708.95</v>
      </c>
      <c r="L2116" vm="14684">
        <f ca="1"/>
        <v>242.4</v>
      </c>
      <c r="M2116" s="19" vm="14685">
        <f ca="1"/>
        <v>20901.150000000001</v>
      </c>
      <c r="N2116" s="16">
        <f t="shared" ca="1" si="429"/>
        <v>0.14238357741877658</v>
      </c>
      <c r="O2116" s="16">
        <f t="shared" ca="1" si="441"/>
        <v>-1.0145726040555077E-2</v>
      </c>
      <c r="P2116" s="16">
        <f t="shared" ca="1" si="430"/>
        <v>-1.0145726040555077E-2</v>
      </c>
      <c r="Q2116" s="16">
        <f t="shared" ca="1" si="431"/>
        <v>1.5110765068202744E-2</v>
      </c>
      <c r="R2116" s="16">
        <f t="shared" ca="1" si="432"/>
        <v>2.2088314412980641E-2</v>
      </c>
      <c r="S2116" s="16">
        <f t="shared" ca="1" si="440"/>
        <v>-1.1768730873178035E-2</v>
      </c>
      <c r="T2116" s="16">
        <f t="shared" ca="1" si="433"/>
        <v>4.7364974909854226E-3</v>
      </c>
      <c r="U2116" s="16">
        <f t="shared" ca="1" si="434"/>
        <v>2.0648365791778593E-3</v>
      </c>
      <c r="V2116" s="16">
        <f t="shared" ca="1" si="435"/>
        <v>2.0648365791778593E-3</v>
      </c>
      <c r="W2116" s="16">
        <f t="shared" ca="1" si="436"/>
        <v>4.4796966099519935E-3</v>
      </c>
      <c r="X2116" s="16">
        <f t="shared" ca="1" si="437"/>
        <v>4.0854735347133162E-3</v>
      </c>
      <c r="Y2116" s="16">
        <f t="shared" ca="1" si="438"/>
        <v>0</v>
      </c>
      <c r="Z2116" s="16">
        <f t="shared" ca="1" si="439"/>
        <v>0</v>
      </c>
    </row>
    <row r="2117" spans="2:26" x14ac:dyDescent="0.35">
      <c r="B2117" vm="14686">
        <f ca="1"/>
        <v>45266</v>
      </c>
      <c r="C2117" vm="14687">
        <f ca="1"/>
        <v>1017.95</v>
      </c>
      <c r="E2117" vm="14688">
        <f ca="1"/>
        <v>156.15</v>
      </c>
      <c r="F2117" vm="8295">
        <f ca="1"/>
        <v>178.45</v>
      </c>
      <c r="G2117" vm="11319">
        <f ca="1"/>
        <v>325.64999999999998</v>
      </c>
      <c r="H2117" vm="11518">
        <f ca="1"/>
        <v>60.2</v>
      </c>
      <c r="J2117" vm="14689">
        <f ca="1"/>
        <v>367.65</v>
      </c>
      <c r="K2117" vm="14690">
        <f ca="1"/>
        <v>722.45</v>
      </c>
      <c r="L2117" vm="8149">
        <f ca="1"/>
        <v>249.45</v>
      </c>
      <c r="M2117" s="19" vm="14691">
        <f ca="1"/>
        <v>20969.400000000001</v>
      </c>
      <c r="N2117" s="16">
        <f t="shared" ca="1" si="429"/>
        <v>4.7758639310543378E-3</v>
      </c>
      <c r="O2117" s="16">
        <f t="shared" ca="1" si="441"/>
        <v>2.6936562882811127E-2</v>
      </c>
      <c r="P2117" s="16">
        <f t="shared" ca="1" si="430"/>
        <v>2.6936562882811127E-2</v>
      </c>
      <c r="Q2117" s="16">
        <f t="shared" ca="1" si="431"/>
        <v>9.8550706105186778E-3</v>
      </c>
      <c r="R2117" s="16">
        <f t="shared" ca="1" si="432"/>
        <v>1.9980026626730579E-3</v>
      </c>
      <c r="S2117" s="16">
        <f t="shared" ca="1" si="440"/>
        <v>-2.2191751927901009E-2</v>
      </c>
      <c r="T2117" s="16">
        <f t="shared" ca="1" si="433"/>
        <v>1.886321125605326E-2</v>
      </c>
      <c r="U2117" s="16">
        <f t="shared" ca="1" si="434"/>
        <v>2.8669240111886849E-2</v>
      </c>
      <c r="V2117" s="16">
        <f t="shared" ca="1" si="435"/>
        <v>2.8669240111886849E-2</v>
      </c>
      <c r="W2117" s="16">
        <f t="shared" ca="1" si="436"/>
        <v>2.6901574294267958E-2</v>
      </c>
      <c r="X2117" s="16">
        <f t="shared" ca="1" si="437"/>
        <v>2.6507351219029283E-2</v>
      </c>
      <c r="Y2117" s="16">
        <f t="shared" ca="1" si="438"/>
        <v>0</v>
      </c>
      <c r="Z2117" s="16">
        <f t="shared" ca="1" si="439"/>
        <v>0</v>
      </c>
    </row>
    <row r="2118" spans="2:26" x14ac:dyDescent="0.35">
      <c r="B2118" vm="14692">
        <f ca="1"/>
        <v>45267</v>
      </c>
      <c r="C2118" vm="14693">
        <f ca="1"/>
        <v>1039.6500000000001</v>
      </c>
      <c r="E2118" vm="14694">
        <f ca="1"/>
        <v>160.35</v>
      </c>
      <c r="F2118" vm="8035">
        <f ca="1"/>
        <v>183.3</v>
      </c>
      <c r="G2118" vm="13584">
        <f ca="1"/>
        <v>324.14999999999998</v>
      </c>
      <c r="H2118" vm="8786">
        <f ca="1"/>
        <v>64.25</v>
      </c>
      <c r="J2118" vm="7013">
        <f ca="1"/>
        <v>373.15</v>
      </c>
      <c r="K2118" vm="14695">
        <f ca="1"/>
        <v>721.95</v>
      </c>
      <c r="L2118" vm="14696">
        <f ca="1"/>
        <v>248.85</v>
      </c>
      <c r="M2118" s="19" vm="14697">
        <f ca="1"/>
        <v>20997.1</v>
      </c>
      <c r="N2118" s="16">
        <f t="shared" ca="1" si="429"/>
        <v>2.1093317041417266E-2</v>
      </c>
      <c r="O2118" s="16">
        <f t="shared" ca="1" si="441"/>
        <v>2.6541842410076295E-2</v>
      </c>
      <c r="P2118" s="16">
        <f t="shared" ca="1" si="430"/>
        <v>2.6541842410076295E-2</v>
      </c>
      <c r="Q2118" s="16">
        <f t="shared" ca="1" si="431"/>
        <v>2.6815704909490111E-2</v>
      </c>
      <c r="R2118" s="16">
        <f t="shared" ca="1" si="432"/>
        <v>-4.6168133714058627E-3</v>
      </c>
      <c r="S2118" s="16">
        <f t="shared" ca="1" si="440"/>
        <v>1.484908493516514E-2</v>
      </c>
      <c r="T2118" s="16">
        <f t="shared" ca="1" si="433"/>
        <v>-6.9232902239224332E-4</v>
      </c>
      <c r="U2118" s="16">
        <f t="shared" ca="1" si="434"/>
        <v>-2.4081890024831572E-3</v>
      </c>
      <c r="V2118" s="16">
        <f t="shared" ca="1" si="435"/>
        <v>-2.4081890024831572E-3</v>
      </c>
      <c r="W2118" s="16">
        <f t="shared" ca="1" si="436"/>
        <v>-1.6562434436629273E-3</v>
      </c>
      <c r="X2118" s="16">
        <f t="shared" ca="1" si="437"/>
        <v>0</v>
      </c>
      <c r="Y2118" s="16">
        <f t="shared" ca="1" si="438"/>
        <v>2.0504665189016043E-3</v>
      </c>
      <c r="Z2118" s="16">
        <f t="shared" ca="1" si="439"/>
        <v>2.2154475094922493E-3</v>
      </c>
    </row>
    <row r="2119" spans="2:26" x14ac:dyDescent="0.35">
      <c r="B2119" vm="14698">
        <f ca="1"/>
        <v>45268</v>
      </c>
      <c r="C2119" vm="14699">
        <f ca="1"/>
        <v>1022.95</v>
      </c>
      <c r="E2119" vm="8670">
        <f ca="1"/>
        <v>158.75</v>
      </c>
      <c r="F2119" vm="9391">
        <f ca="1"/>
        <v>176.7</v>
      </c>
      <c r="G2119" vm="306">
        <f ca="1"/>
        <v>322.64999999999998</v>
      </c>
      <c r="H2119" vm="11487">
        <f ca="1"/>
        <v>63.2</v>
      </c>
      <c r="J2119" vm="7235">
        <f ca="1"/>
        <v>372.3</v>
      </c>
      <c r="K2119" vm="14700">
        <f ca="1"/>
        <v>714.55</v>
      </c>
      <c r="L2119" vm="8361">
        <f ca="1"/>
        <v>244.8</v>
      </c>
      <c r="M2119" s="19" vm="14701">
        <f ca="1"/>
        <v>20906.400000000001</v>
      </c>
      <c r="N2119" s="16">
        <f t="shared" ca="1" si="429"/>
        <v>-1.6193508130267934E-2</v>
      </c>
      <c r="O2119" s="16">
        <f t="shared" ca="1" si="441"/>
        <v>-1.0028288366362865E-2</v>
      </c>
      <c r="P2119" s="16">
        <f t="shared" ca="1" si="430"/>
        <v>-1.0028288366362865E-2</v>
      </c>
      <c r="Q2119" s="16">
        <f t="shared" ca="1" si="431"/>
        <v>-3.6670775520008699E-2</v>
      </c>
      <c r="R2119" s="16">
        <f t="shared" ca="1" si="432"/>
        <v>-4.6382272391559095E-3</v>
      </c>
      <c r="S2119" s="16">
        <f t="shared" ca="1" si="440"/>
        <v>-2.2805026987251066E-3</v>
      </c>
      <c r="T2119" s="16">
        <f t="shared" ca="1" si="433"/>
        <v>-1.0302910489424456E-2</v>
      </c>
      <c r="U2119" s="16">
        <f t="shared" ca="1" si="434"/>
        <v>-1.6408754666392099E-2</v>
      </c>
      <c r="V2119" s="16">
        <f t="shared" ca="1" si="435"/>
        <v>-1.6408754666392099E-2</v>
      </c>
      <c r="W2119" s="16">
        <f t="shared" ca="1" si="436"/>
        <v>-1.6068512518031659E-2</v>
      </c>
      <c r="X2119" s="16">
        <f t="shared" ca="1" si="437"/>
        <v>0</v>
      </c>
      <c r="Y2119" s="16">
        <f t="shared" ca="1" si="438"/>
        <v>1.6462735593270335E-2</v>
      </c>
      <c r="Z2119" s="16">
        <f t="shared" ca="1" si="439"/>
        <v>1.6627716583860981E-2</v>
      </c>
    </row>
    <row r="2120" spans="2:26" x14ac:dyDescent="0.35">
      <c r="B2120" vm="14702">
        <f ca="1"/>
        <v>45271</v>
      </c>
      <c r="C2120" vm="14703">
        <f ca="1"/>
        <v>1031.9000000000001</v>
      </c>
      <c r="E2120" vm="8813">
        <f ca="1"/>
        <v>161.25</v>
      </c>
      <c r="F2120" vm="8962">
        <f ca="1"/>
        <v>179.65</v>
      </c>
      <c r="G2120" vm="5035">
        <f ca="1"/>
        <v>325.35000000000002</v>
      </c>
      <c r="H2120" vm="8515">
        <f ca="1"/>
        <v>63.15</v>
      </c>
      <c r="J2120" vm="7870">
        <f ca="1"/>
        <v>371.4</v>
      </c>
      <c r="K2120" vm="4902">
        <f ca="1"/>
        <v>720.8</v>
      </c>
      <c r="L2120" vm="8617">
        <f ca="1"/>
        <v>248.55</v>
      </c>
      <c r="M2120" s="19" vm="14704">
        <f ca="1"/>
        <v>20926.349999999999</v>
      </c>
      <c r="N2120" s="16">
        <f t="shared" ca="1" si="429"/>
        <v>8.7111532198332793E-3</v>
      </c>
      <c r="O2120" s="16">
        <f t="shared" ca="1" si="441"/>
        <v>1.5625317903080815E-2</v>
      </c>
      <c r="P2120" s="16">
        <f t="shared" ca="1" si="430"/>
        <v>1.5625317903080815E-2</v>
      </c>
      <c r="Q2120" s="16">
        <f t="shared" ca="1" si="431"/>
        <v>1.6557134233877124E-2</v>
      </c>
      <c r="R2120" s="16">
        <f t="shared" ca="1" si="432"/>
        <v>8.3333815591444607E-3</v>
      </c>
      <c r="S2120" s="16">
        <f t="shared" ca="1" si="440"/>
        <v>-2.4203319600659187E-3</v>
      </c>
      <c r="T2120" s="16">
        <f t="shared" ca="1" si="433"/>
        <v>8.7087323663243184E-3</v>
      </c>
      <c r="U2120" s="16">
        <f t="shared" ca="1" si="434"/>
        <v>1.5202481902510648E-2</v>
      </c>
      <c r="V2120" s="16">
        <f t="shared" ca="1" si="435"/>
        <v>1.5202481902510648E-2</v>
      </c>
      <c r="W2120" s="16">
        <f t="shared" ca="1" si="436"/>
        <v>1.4821044440928457E-2</v>
      </c>
      <c r="X2120" s="16">
        <f t="shared" ca="1" si="437"/>
        <v>1.442682136568978E-2</v>
      </c>
      <c r="Y2120" s="16">
        <f t="shared" ca="1" si="438"/>
        <v>0</v>
      </c>
      <c r="Z2120" s="16">
        <f t="shared" ca="1" si="439"/>
        <v>0</v>
      </c>
    </row>
    <row r="2121" spans="2:26" x14ac:dyDescent="0.35">
      <c r="B2121" vm="14705">
        <f ca="1"/>
        <v>45272</v>
      </c>
      <c r="C2121" vm="14706">
        <f ca="1"/>
        <v>1041.95</v>
      </c>
      <c r="E2121" vm="14707">
        <f ca="1"/>
        <v>160.80000000000001</v>
      </c>
      <c r="F2121" vm="9152">
        <f ca="1"/>
        <v>177.9</v>
      </c>
      <c r="G2121" vm="14708">
        <f ca="1"/>
        <v>324.89999999999998</v>
      </c>
      <c r="H2121" vm="13211">
        <f ca="1"/>
        <v>62</v>
      </c>
      <c r="J2121" vm="6393">
        <f ca="1"/>
        <v>369.9</v>
      </c>
      <c r="K2121" vm="14709">
        <f ca="1"/>
        <v>715.4</v>
      </c>
      <c r="L2121" vm="8624">
        <f ca="1"/>
        <v>246.65</v>
      </c>
      <c r="M2121" s="19" vm="14710">
        <f ca="1"/>
        <v>21182.7</v>
      </c>
      <c r="N2121" s="16">
        <f t="shared" ca="1" si="429"/>
        <v>9.6921943954300215E-3</v>
      </c>
      <c r="O2121" s="16">
        <f t="shared" ca="1" si="441"/>
        <v>-2.7945989310158002E-3</v>
      </c>
      <c r="P2121" s="16">
        <f t="shared" ca="1" si="430"/>
        <v>-2.7945989310158002E-3</v>
      </c>
      <c r="Q2121" s="16">
        <f t="shared" ca="1" si="431"/>
        <v>-9.7889188877382845E-3</v>
      </c>
      <c r="R2121" s="16">
        <f t="shared" ca="1" si="432"/>
        <v>-1.3840832659385636E-3</v>
      </c>
      <c r="S2121" s="16">
        <f t="shared" ca="1" si="440"/>
        <v>-4.046950080197162E-3</v>
      </c>
      <c r="T2121" s="16">
        <f t="shared" ca="1" si="433"/>
        <v>-7.5198794692107693E-3</v>
      </c>
      <c r="U2121" s="16">
        <f t="shared" ca="1" si="434"/>
        <v>-7.6737048609343888E-3</v>
      </c>
      <c r="V2121" s="16">
        <f t="shared" ca="1" si="435"/>
        <v>-7.6737048609343888E-3</v>
      </c>
      <c r="W2121" s="16">
        <f t="shared" ca="1" si="436"/>
        <v>-7.1983914258779199E-3</v>
      </c>
      <c r="X2121" s="16">
        <f t="shared" ca="1" si="437"/>
        <v>0</v>
      </c>
      <c r="Y2121" s="16">
        <f t="shared" ca="1" si="438"/>
        <v>7.5926145011165971E-3</v>
      </c>
      <c r="Z2121" s="16">
        <f t="shared" ca="1" si="439"/>
        <v>7.7575954917072417E-3</v>
      </c>
    </row>
    <row r="2122" spans="2:26" x14ac:dyDescent="0.35">
      <c r="B2122" vm="14711">
        <f ca="1"/>
        <v>45273</v>
      </c>
      <c r="C2122" vm="14712">
        <f ca="1"/>
        <v>1063.5</v>
      </c>
      <c r="E2122" vm="10723">
        <f ca="1"/>
        <v>162.85</v>
      </c>
      <c r="F2122" vm="8962">
        <f ca="1"/>
        <v>179.65</v>
      </c>
      <c r="G2122" vm="1754">
        <f ca="1"/>
        <v>325.5</v>
      </c>
      <c r="H2122" vm="8786">
        <f ca="1"/>
        <v>64.25</v>
      </c>
      <c r="J2122" vm="5284">
        <f ca="1"/>
        <v>380.2</v>
      </c>
      <c r="K2122" vm="14713">
        <f ca="1"/>
        <v>720.3</v>
      </c>
      <c r="L2122" vm="14714">
        <f ca="1"/>
        <v>253.35</v>
      </c>
      <c r="M2122" s="19" vm="14715">
        <f ca="1"/>
        <v>21456.65</v>
      </c>
      <c r="N2122" s="16">
        <f t="shared" ca="1" si="429"/>
        <v>2.0471398123193048E-2</v>
      </c>
      <c r="O2122" s="16">
        <f t="shared" ca="1" si="441"/>
        <v>1.2668174977376287E-2</v>
      </c>
      <c r="P2122" s="16">
        <f t="shared" ca="1" si="430"/>
        <v>1.2668174977376287E-2</v>
      </c>
      <c r="Q2122" s="16">
        <f t="shared" ca="1" si="431"/>
        <v>9.7889188877382152E-3</v>
      </c>
      <c r="R2122" s="16">
        <f t="shared" ca="1" si="432"/>
        <v>1.8450189735692967E-3</v>
      </c>
      <c r="S2122" s="16">
        <f t="shared" ca="1" si="440"/>
        <v>2.7464731215920531E-2</v>
      </c>
      <c r="T2122" s="16">
        <f t="shared" ca="1" si="433"/>
        <v>6.8259650703998906E-3</v>
      </c>
      <c r="U2122" s="16">
        <f t="shared" ca="1" si="434"/>
        <v>2.6801604242171487E-2</v>
      </c>
      <c r="V2122" s="16">
        <f t="shared" ca="1" si="435"/>
        <v>2.6801604242171487E-2</v>
      </c>
      <c r="W2122" s="16">
        <f t="shared" ca="1" si="436"/>
        <v>2.5272574708175777E-2</v>
      </c>
      <c r="X2122" s="16">
        <f t="shared" ca="1" si="437"/>
        <v>2.4878351632937102E-2</v>
      </c>
      <c r="Y2122" s="16">
        <f t="shared" ca="1" si="438"/>
        <v>0</v>
      </c>
      <c r="Z2122" s="16">
        <f t="shared" ca="1" si="439"/>
        <v>0</v>
      </c>
    </row>
    <row r="2123" spans="2:26" x14ac:dyDescent="0.35">
      <c r="B2123" vm="14716">
        <f ca="1"/>
        <v>45274</v>
      </c>
      <c r="C2123" vm="14717">
        <f ca="1"/>
        <v>1074.7</v>
      </c>
      <c r="E2123" vm="2810">
        <f ca="1"/>
        <v>164</v>
      </c>
      <c r="F2123" vm="14718">
        <f ca="1"/>
        <v>181.4</v>
      </c>
      <c r="G2123" vm="797">
        <f ca="1"/>
        <v>319.10000000000002</v>
      </c>
      <c r="H2123" vm="1733">
        <f ca="1"/>
        <v>64.900000000000006</v>
      </c>
      <c r="J2123" vm="14719">
        <f ca="1"/>
        <v>381.55</v>
      </c>
      <c r="K2123" vm="14720">
        <f ca="1"/>
        <v>719.75</v>
      </c>
      <c r="L2123" vm="7062">
        <f ca="1"/>
        <v>254.65</v>
      </c>
      <c r="M2123" s="19" vm="14721">
        <f ca="1"/>
        <v>21418.65</v>
      </c>
      <c r="N2123" s="16">
        <f t="shared" ca="1" si="429"/>
        <v>1.0476197206815746E-2</v>
      </c>
      <c r="O2123" s="16">
        <f t="shared" ca="1" si="441"/>
        <v>7.0368961019560035E-3</v>
      </c>
      <c r="P2123" s="16">
        <f t="shared" ca="1" si="430"/>
        <v>7.0368961019560035E-3</v>
      </c>
      <c r="Q2123" s="16">
        <f t="shared" ca="1" si="431"/>
        <v>9.6940241215083909E-3</v>
      </c>
      <c r="R2123" s="16">
        <f t="shared" ca="1" si="432"/>
        <v>-1.9857928364426052E-2</v>
      </c>
      <c r="S2123" s="16">
        <f t="shared" ca="1" si="440"/>
        <v>3.5444736813133753E-3</v>
      </c>
      <c r="T2123" s="16">
        <f t="shared" ca="1" si="433"/>
        <v>-7.6386240303188936E-4</v>
      </c>
      <c r="U2123" s="16">
        <f t="shared" ca="1" si="434"/>
        <v>5.1181214086948737E-3</v>
      </c>
      <c r="V2123" s="16">
        <f t="shared" ca="1" si="435"/>
        <v>5.1181214086948737E-3</v>
      </c>
      <c r="W2123" s="16">
        <f t="shared" ca="1" si="436"/>
        <v>4.1145375449065207E-3</v>
      </c>
      <c r="X2123" s="16">
        <f t="shared" ca="1" si="437"/>
        <v>3.7203144696678434E-3</v>
      </c>
      <c r="Y2123" s="16">
        <f t="shared" ca="1" si="438"/>
        <v>0</v>
      </c>
      <c r="Z2123" s="16">
        <f t="shared" ca="1" si="439"/>
        <v>0</v>
      </c>
    </row>
    <row r="2124" spans="2:26" x14ac:dyDescent="0.35">
      <c r="B2124" vm="14722">
        <f ca="1"/>
        <v>45275</v>
      </c>
      <c r="C2124" vm="14723">
        <f ca="1"/>
        <v>1078.55</v>
      </c>
      <c r="E2124" vm="8653">
        <f ca="1"/>
        <v>169.05</v>
      </c>
      <c r="F2124" vm="9213">
        <f ca="1"/>
        <v>181.55</v>
      </c>
      <c r="G2124" vm="1026">
        <f ca="1"/>
        <v>316.35000000000002</v>
      </c>
      <c r="H2124" vm="8772">
        <f ca="1"/>
        <v>65.05</v>
      </c>
      <c r="J2124" vm="5140">
        <f ca="1"/>
        <v>381.9</v>
      </c>
      <c r="K2124" vm="14724">
        <f ca="1"/>
        <v>732.4</v>
      </c>
      <c r="L2124" vm="14725">
        <f ca="1"/>
        <v>257.2</v>
      </c>
      <c r="M2124" s="19" vm="14726">
        <f ca="1"/>
        <v>21453.1</v>
      </c>
      <c r="N2124" s="16">
        <f t="shared" ca="1" si="429"/>
        <v>3.5759935936180726E-3</v>
      </c>
      <c r="O2124" s="16">
        <f t="shared" ca="1" si="441"/>
        <v>3.0328101329696548E-2</v>
      </c>
      <c r="P2124" s="16">
        <f t="shared" ca="1" si="430"/>
        <v>3.0328101329696548E-2</v>
      </c>
      <c r="Q2124" s="16">
        <f t="shared" ca="1" si="431"/>
        <v>8.2656017930865164E-4</v>
      </c>
      <c r="R2124" s="16">
        <f t="shared" ca="1" si="432"/>
        <v>-8.6553376913045457E-3</v>
      </c>
      <c r="S2124" s="16">
        <f t="shared" ca="1" si="440"/>
        <v>9.1689049582822598E-4</v>
      </c>
      <c r="T2124" s="16">
        <f t="shared" ca="1" si="433"/>
        <v>1.7422883308070299E-2</v>
      </c>
      <c r="U2124" s="16">
        <f t="shared" ca="1" si="434"/>
        <v>9.9639390328506664E-3</v>
      </c>
      <c r="V2124" s="16">
        <f t="shared" ca="1" si="435"/>
        <v>9.9639390328506664E-3</v>
      </c>
      <c r="W2124" s="16">
        <f t="shared" ca="1" si="436"/>
        <v>9.0886745790979551E-3</v>
      </c>
      <c r="X2124" s="16">
        <f t="shared" ca="1" si="437"/>
        <v>8.6944515038592778E-3</v>
      </c>
      <c r="Y2124" s="16">
        <f t="shared" ca="1" si="438"/>
        <v>0</v>
      </c>
      <c r="Z2124" s="16">
        <f t="shared" ca="1" si="439"/>
        <v>0</v>
      </c>
    </row>
    <row r="2125" spans="2:26" x14ac:dyDescent="0.35">
      <c r="B2125" vm="14727">
        <f ca="1"/>
        <v>45278</v>
      </c>
      <c r="C2125" vm="14728">
        <f ca="1"/>
        <v>1094.3</v>
      </c>
      <c r="E2125" vm="138">
        <f ca="1"/>
        <v>172.7</v>
      </c>
      <c r="F2125" vm="14729">
        <f ca="1"/>
        <v>187.4</v>
      </c>
      <c r="G2125" vm="10984">
        <f ca="1"/>
        <v>315.3</v>
      </c>
      <c r="H2125" vm="14730">
        <f ca="1"/>
        <v>65.7</v>
      </c>
      <c r="J2125" vm="2080">
        <f ca="1"/>
        <v>377</v>
      </c>
      <c r="K2125" vm="14731">
        <f ca="1"/>
        <v>730.8</v>
      </c>
      <c r="L2125" vm="4059">
        <f ca="1"/>
        <v>260.7</v>
      </c>
      <c r="M2125" s="19" vm="14732">
        <f ca="1"/>
        <v>21150.15</v>
      </c>
      <c r="N2125" s="16">
        <f t="shared" ca="1" si="429"/>
        <v>1.4497342983671483E-2</v>
      </c>
      <c r="O2125" s="16">
        <f t="shared" ca="1" si="441"/>
        <v>2.1361455998737715E-2</v>
      </c>
      <c r="P2125" s="16">
        <f t="shared" ca="1" si="430"/>
        <v>2.1361455998737715E-2</v>
      </c>
      <c r="Q2125" s="16">
        <f t="shared" ca="1" si="431"/>
        <v>3.1714271943977003E-2</v>
      </c>
      <c r="R2125" s="16">
        <f t="shared" ca="1" si="432"/>
        <v>-3.3246290418781558E-3</v>
      </c>
      <c r="S2125" s="16">
        <f t="shared" ca="1" si="440"/>
        <v>-1.2913606783459663E-2</v>
      </c>
      <c r="T2125" s="16">
        <f t="shared" ca="1" si="433"/>
        <v>-2.1869882965040392E-3</v>
      </c>
      <c r="U2125" s="16">
        <f t="shared" ca="1" si="434"/>
        <v>1.3516328575991762E-2</v>
      </c>
      <c r="V2125" s="16">
        <f t="shared" ca="1" si="435"/>
        <v>1.3516328575991762E-2</v>
      </c>
      <c r="W2125" s="16">
        <f t="shared" ca="1" si="436"/>
        <v>1.3015545830336645E-2</v>
      </c>
      <c r="X2125" s="16">
        <f t="shared" ca="1" si="437"/>
        <v>1.2621322755097968E-2</v>
      </c>
      <c r="Y2125" s="16">
        <f t="shared" ca="1" si="438"/>
        <v>0</v>
      </c>
      <c r="Z2125" s="16">
        <f t="shared" ca="1" si="439"/>
        <v>0</v>
      </c>
    </row>
    <row r="2126" spans="2:26" x14ac:dyDescent="0.35">
      <c r="B2126" vm="14733">
        <f ca="1"/>
        <v>45279</v>
      </c>
      <c r="C2126" vm="14734">
        <f ca="1"/>
        <v>1074</v>
      </c>
      <c r="E2126" vm="9987">
        <f ca="1"/>
        <v>173.05</v>
      </c>
      <c r="F2126" vm="2621">
        <f ca="1"/>
        <v>184.75</v>
      </c>
      <c r="G2126" vm="11663">
        <f ca="1"/>
        <v>311.95</v>
      </c>
      <c r="H2126" vm="8234">
        <f ca="1"/>
        <v>64.849999999999994</v>
      </c>
      <c r="J2126" vm="14626">
        <f ca="1"/>
        <v>374.15</v>
      </c>
      <c r="K2126" vm="14735">
        <f ca="1"/>
        <v>728.95</v>
      </c>
      <c r="L2126" vm="14736">
        <f ca="1"/>
        <v>262.10000000000002</v>
      </c>
      <c r="M2126" s="19" vm="14737">
        <f ca="1"/>
        <v>21255.05</v>
      </c>
      <c r="N2126" s="16">
        <f t="shared" ca="1" si="429"/>
        <v>-1.8724893355587264E-2</v>
      </c>
      <c r="O2126" s="16">
        <f t="shared" ca="1" si="441"/>
        <v>2.0245849287204923E-3</v>
      </c>
      <c r="P2126" s="16">
        <f t="shared" ca="1" si="430"/>
        <v>2.0245849287204923E-3</v>
      </c>
      <c r="Q2126" s="16">
        <f t="shared" ca="1" si="431"/>
        <v>-1.4241809976010739E-2</v>
      </c>
      <c r="R2126" s="16">
        <f t="shared" ca="1" si="432"/>
        <v>-1.0681647994219888E-2</v>
      </c>
      <c r="S2126" s="16">
        <f t="shared" ca="1" si="440"/>
        <v>-7.5884009216432803E-3</v>
      </c>
      <c r="T2126" s="16">
        <f t="shared" ca="1" si="433"/>
        <v>-2.5346819530206455E-3</v>
      </c>
      <c r="U2126" s="16">
        <f t="shared" ca="1" si="434"/>
        <v>5.3557893899047271E-3</v>
      </c>
      <c r="V2126" s="16">
        <f t="shared" ca="1" si="435"/>
        <v>5.3557893899047271E-3</v>
      </c>
      <c r="W2126" s="16">
        <f t="shared" ca="1" si="436"/>
        <v>4.087248083727949E-3</v>
      </c>
      <c r="X2126" s="16">
        <f t="shared" ca="1" si="437"/>
        <v>3.6930250084892717E-3</v>
      </c>
      <c r="Y2126" s="16">
        <f t="shared" ca="1" si="438"/>
        <v>0</v>
      </c>
      <c r="Z2126" s="16">
        <f t="shared" ca="1" si="439"/>
        <v>0</v>
      </c>
    </row>
    <row r="2127" spans="2:26" x14ac:dyDescent="0.35">
      <c r="B2127" vm="14738">
        <f ca="1"/>
        <v>45280</v>
      </c>
      <c r="C2127" vm="14739">
        <f ca="1"/>
        <v>1012.15</v>
      </c>
      <c r="E2127" vm="8820">
        <f ca="1"/>
        <v>167.25</v>
      </c>
      <c r="F2127" vm="8688">
        <f ca="1"/>
        <v>172</v>
      </c>
      <c r="G2127" vm="11606">
        <f ca="1"/>
        <v>306.89999999999998</v>
      </c>
      <c r="H2127" vm="11743">
        <f ca="1"/>
        <v>60.35</v>
      </c>
      <c r="J2127" vm="7047">
        <f ca="1"/>
        <v>361.9</v>
      </c>
      <c r="K2127" vm="453">
        <f ca="1"/>
        <v>705.25</v>
      </c>
      <c r="L2127" vm="14740">
        <f ca="1"/>
        <v>251.45</v>
      </c>
      <c r="M2127" s="19" vm="14741">
        <f ca="1"/>
        <v>21349.4</v>
      </c>
      <c r="N2127" s="16">
        <f t="shared" ca="1" si="429"/>
        <v>-5.93132148612237E-2</v>
      </c>
      <c r="O2127" s="16">
        <f t="shared" ca="1" si="441"/>
        <v>-3.4090871073015533E-2</v>
      </c>
      <c r="P2127" s="16">
        <f t="shared" ca="1" si="430"/>
        <v>-3.4090871073015533E-2</v>
      </c>
      <c r="Q2127" s="16">
        <f t="shared" ca="1" si="431"/>
        <v>-7.1509083014858074E-2</v>
      </c>
      <c r="R2127" s="16">
        <f t="shared" ca="1" si="432"/>
        <v>-1.6320956931104941E-2</v>
      </c>
      <c r="S2127" s="16">
        <f t="shared" ca="1" si="440"/>
        <v>-3.3288855956670735E-2</v>
      </c>
      <c r="T2127" s="16">
        <f t="shared" ca="1" si="433"/>
        <v>-3.3052792668725364E-2</v>
      </c>
      <c r="U2127" s="16">
        <f t="shared" ca="1" si="434"/>
        <v>-4.1481947711387045E-2</v>
      </c>
      <c r="V2127" s="16">
        <f t="shared" ca="1" si="435"/>
        <v>-4.1481947711387045E-2</v>
      </c>
      <c r="W2127" s="16">
        <f t="shared" ca="1" si="436"/>
        <v>-4.0847531218665356E-2</v>
      </c>
      <c r="X2127" s="16">
        <f t="shared" ca="1" si="437"/>
        <v>0</v>
      </c>
      <c r="Y2127" s="16">
        <f t="shared" ca="1" si="438"/>
        <v>4.1241754293904032E-2</v>
      </c>
      <c r="Z2127" s="16">
        <f t="shared" ca="1" si="439"/>
        <v>4.1406735284494678E-2</v>
      </c>
    </row>
    <row r="2128" spans="2:26" x14ac:dyDescent="0.35">
      <c r="B2128" vm="14742">
        <f ca="1"/>
        <v>45281</v>
      </c>
      <c r="C2128" vm="14743">
        <f ca="1"/>
        <v>1018.95</v>
      </c>
      <c r="E2128" vm="7603">
        <f ca="1"/>
        <v>170.65</v>
      </c>
      <c r="F2128" vm="14744">
        <f ca="1"/>
        <v>180.45</v>
      </c>
      <c r="G2128" vm="4301">
        <f ca="1"/>
        <v>306.5</v>
      </c>
      <c r="H2128" vm="14745">
        <f ca="1"/>
        <v>63.45</v>
      </c>
      <c r="J2128" vm="14746">
        <f ca="1"/>
        <v>361.85</v>
      </c>
      <c r="K2128" vm="14747">
        <f ca="1"/>
        <v>708.85</v>
      </c>
      <c r="L2128" vm="14748">
        <f ca="1"/>
        <v>255.95</v>
      </c>
      <c r="M2128" s="19" vm="14749">
        <f ca="1"/>
        <v>21441.35</v>
      </c>
      <c r="N2128" s="16">
        <f t="shared" ca="1" si="429"/>
        <v>6.6959040978343187E-3</v>
      </c>
      <c r="O2128" s="16">
        <f t="shared" ca="1" si="441"/>
        <v>2.0124976344378216E-2</v>
      </c>
      <c r="P2128" s="16">
        <f t="shared" ca="1" si="430"/>
        <v>2.0124976344378216E-2</v>
      </c>
      <c r="Q2128" s="16">
        <f t="shared" ca="1" si="431"/>
        <v>4.7959254275344428E-2</v>
      </c>
      <c r="R2128" s="16">
        <f t="shared" ca="1" si="432"/>
        <v>-1.3042062494243605E-3</v>
      </c>
      <c r="S2128" s="16">
        <f t="shared" ca="1" si="440"/>
        <v>-1.3816925755990702E-4</v>
      </c>
      <c r="T2128" s="16">
        <f t="shared" ca="1" si="433"/>
        <v>5.0915886815349884E-3</v>
      </c>
      <c r="U2128" s="16">
        <f t="shared" ca="1" si="434"/>
        <v>1.7737950285618535E-2</v>
      </c>
      <c r="V2128" s="16">
        <f t="shared" ca="1" si="435"/>
        <v>1.7737950285618535E-2</v>
      </c>
      <c r="W2128" s="16">
        <f t="shared" ca="1" si="436"/>
        <v>1.7140633078998439E-2</v>
      </c>
      <c r="X2128" s="16">
        <f t="shared" ca="1" si="437"/>
        <v>1.6746410003759763E-2</v>
      </c>
      <c r="Y2128" s="16">
        <f t="shared" ca="1" si="438"/>
        <v>0</v>
      </c>
      <c r="Z2128" s="16">
        <f t="shared" ca="1" si="439"/>
        <v>0</v>
      </c>
    </row>
    <row r="2129" spans="2:26" x14ac:dyDescent="0.35">
      <c r="B2129" vm="14750">
        <f ca="1"/>
        <v>45282</v>
      </c>
      <c r="C2129" vm="14751">
        <f ca="1"/>
        <v>1027.5</v>
      </c>
      <c r="E2129" vm="3305">
        <f ca="1"/>
        <v>174.8</v>
      </c>
      <c r="F2129" vm="14752">
        <f ca="1"/>
        <v>178.3</v>
      </c>
      <c r="G2129" vm="5820">
        <f ca="1"/>
        <v>309.89999999999998</v>
      </c>
      <c r="H2129" vm="1673">
        <f ca="1"/>
        <v>64.7</v>
      </c>
      <c r="J2129" vm="14753">
        <f ca="1"/>
        <v>370.7</v>
      </c>
      <c r="K2129" vm="14754">
        <f ca="1"/>
        <v>724.7</v>
      </c>
      <c r="L2129" vm="14755">
        <f ca="1"/>
        <v>259.75</v>
      </c>
      <c r="M2129" s="19" vm="14756">
        <f ca="1"/>
        <v>21654.75</v>
      </c>
      <c r="N2129" s="16">
        <f t="shared" ca="1" si="429"/>
        <v>8.355982064969068E-3</v>
      </c>
      <c r="O2129" s="16">
        <f t="shared" ca="1" si="441"/>
        <v>2.4027787868718967E-2</v>
      </c>
      <c r="P2129" s="16">
        <f t="shared" ca="1" si="430"/>
        <v>2.4027787868718967E-2</v>
      </c>
      <c r="Q2129" s="16">
        <f t="shared" ca="1" si="431"/>
        <v>-1.1986206219702762E-2</v>
      </c>
      <c r="R2129" s="16">
        <f t="shared" ca="1" si="432"/>
        <v>1.1031909417436448E-2</v>
      </c>
      <c r="S2129" s="16">
        <f t="shared" ca="1" si="440"/>
        <v>2.4163348844549709E-2</v>
      </c>
      <c r="T2129" s="16">
        <f t="shared" ca="1" si="433"/>
        <v>2.2113837551595256E-2</v>
      </c>
      <c r="U2129" s="16">
        <f t="shared" ca="1" si="434"/>
        <v>1.4737517075744595E-2</v>
      </c>
      <c r="V2129" s="16">
        <f t="shared" ca="1" si="435"/>
        <v>1.4737517075744595E-2</v>
      </c>
      <c r="W2129" s="16">
        <f t="shared" ca="1" si="436"/>
        <v>1.4247151377985157E-2</v>
      </c>
      <c r="X2129" s="16">
        <f t="shared" ca="1" si="437"/>
        <v>1.3852928302746479E-2</v>
      </c>
      <c r="Y2129" s="16">
        <f t="shared" ca="1" si="438"/>
        <v>0</v>
      </c>
      <c r="Z2129" s="16">
        <f t="shared" ca="1" si="439"/>
        <v>0</v>
      </c>
    </row>
    <row r="2130" spans="2:26" x14ac:dyDescent="0.35">
      <c r="B2130" vm="14757">
        <f ca="1"/>
        <v>45286</v>
      </c>
      <c r="C2130" vm="14758">
        <f ca="1"/>
        <v>1028.75</v>
      </c>
      <c r="E2130" vm="14759">
        <f ca="1"/>
        <v>181.95</v>
      </c>
      <c r="F2130" vm="9554">
        <f ca="1"/>
        <v>182.2</v>
      </c>
      <c r="G2130" vm="6640">
        <f ca="1"/>
        <v>311.7</v>
      </c>
      <c r="H2130" vm="7841">
        <f ca="1"/>
        <v>64.599999999999994</v>
      </c>
      <c r="J2130" vm="1598">
        <f ca="1"/>
        <v>364.6</v>
      </c>
      <c r="K2130" vm="14760">
        <f ca="1"/>
        <v>719.55</v>
      </c>
      <c r="L2130" vm="7342">
        <f ca="1"/>
        <v>261.7</v>
      </c>
      <c r="M2130" s="19" vm="14761">
        <f ca="1"/>
        <v>21778.7</v>
      </c>
      <c r="N2130" s="16">
        <f t="shared" ca="1" si="429"/>
        <v>1.2158056208899498E-3</v>
      </c>
      <c r="O2130" s="16">
        <f t="shared" ca="1" si="441"/>
        <v>4.008946083673371E-2</v>
      </c>
      <c r="P2130" s="16">
        <f t="shared" ca="1" si="430"/>
        <v>4.008946083673371E-2</v>
      </c>
      <c r="Q2130" s="16">
        <f t="shared" ca="1" si="431"/>
        <v>2.1637459956763E-2</v>
      </c>
      <c r="R2130" s="16">
        <f t="shared" ca="1" si="432"/>
        <v>5.791521979588825E-3</v>
      </c>
      <c r="S2130" s="16">
        <f t="shared" ca="1" si="440"/>
        <v>-1.6592247912123822E-2</v>
      </c>
      <c r="T2130" s="16">
        <f t="shared" ca="1" si="433"/>
        <v>-7.1317594990532931E-3</v>
      </c>
      <c r="U2130" s="16">
        <f t="shared" ca="1" si="434"/>
        <v>7.4791795567633939E-3</v>
      </c>
      <c r="V2130" s="16">
        <f t="shared" ca="1" si="435"/>
        <v>7.4791795567633939E-3</v>
      </c>
      <c r="W2130" s="16">
        <f t="shared" ca="1" si="436"/>
        <v>7.7195848592756747E-3</v>
      </c>
      <c r="X2130" s="16">
        <f t="shared" ca="1" si="437"/>
        <v>7.3253617840369975E-3</v>
      </c>
      <c r="Y2130" s="16">
        <f t="shared" ca="1" si="438"/>
        <v>0</v>
      </c>
      <c r="Z2130" s="16">
        <f t="shared" ca="1" si="439"/>
        <v>0</v>
      </c>
    </row>
    <row r="2131" spans="2:26" x14ac:dyDescent="0.35">
      <c r="B2131" vm="14762">
        <f ca="1"/>
        <v>45287</v>
      </c>
      <c r="C2131" vm="14763">
        <f ca="1"/>
        <v>1024.4000000000001</v>
      </c>
      <c r="E2131" vm="7715">
        <f ca="1"/>
        <v>180.2</v>
      </c>
      <c r="F2131" vm="14759">
        <f ca="1"/>
        <v>181.95</v>
      </c>
      <c r="G2131" vm="11663">
        <f ca="1"/>
        <v>311.95</v>
      </c>
      <c r="H2131" vm="9774">
        <f ca="1"/>
        <v>64.2</v>
      </c>
      <c r="J2131" vm="5058">
        <f ca="1"/>
        <v>371.7</v>
      </c>
      <c r="K2131" vm="14764">
        <f ca="1"/>
        <v>740.9</v>
      </c>
      <c r="L2131" vm="11391">
        <f ca="1"/>
        <v>252.4</v>
      </c>
      <c r="M2131" s="19" vm="14765">
        <f ca="1"/>
        <v>21731.4</v>
      </c>
      <c r="N2131" s="16">
        <f t="shared" ca="1" si="429"/>
        <v>-4.2373976659092882E-3</v>
      </c>
      <c r="O2131" s="16">
        <f t="shared" ca="1" si="441"/>
        <v>-9.6645788839313049E-3</v>
      </c>
      <c r="P2131" s="16">
        <f t="shared" ca="1" si="430"/>
        <v>-9.6645788839313049E-3</v>
      </c>
      <c r="Q2131" s="16">
        <f t="shared" ca="1" si="431"/>
        <v>-1.3730607676891078E-3</v>
      </c>
      <c r="R2131" s="16">
        <f t="shared" ca="1" si="432"/>
        <v>8.0173178350393683E-4</v>
      </c>
      <c r="S2131" s="16">
        <f t="shared" ca="1" si="440"/>
        <v>1.9286215058643617E-2</v>
      </c>
      <c r="T2131" s="16">
        <f t="shared" ca="1" si="433"/>
        <v>2.9239646806428717E-2</v>
      </c>
      <c r="U2131" s="16">
        <f t="shared" ca="1" si="434"/>
        <v>-3.6183678869042016E-2</v>
      </c>
      <c r="V2131" s="16">
        <f t="shared" ca="1" si="435"/>
        <v>-3.6183678869042016E-2</v>
      </c>
      <c r="W2131" s="16">
        <f t="shared" ca="1" si="436"/>
        <v>-3.3424536454005262E-2</v>
      </c>
      <c r="X2131" s="16">
        <f t="shared" ca="1" si="437"/>
        <v>0</v>
      </c>
      <c r="Y2131" s="16">
        <f t="shared" ca="1" si="438"/>
        <v>3.3818759529243937E-2</v>
      </c>
      <c r="Z2131" s="16">
        <f t="shared" ca="1" si="439"/>
        <v>3.3983740519834583E-2</v>
      </c>
    </row>
    <row r="2132" spans="2:26" x14ac:dyDescent="0.35">
      <c r="B2132" vm="14766">
        <f ca="1"/>
        <v>45288</v>
      </c>
      <c r="C2132" vm="14767">
        <f ca="1"/>
        <v>1016.95</v>
      </c>
      <c r="E2132" vm="10531">
        <f ca="1"/>
        <v>182.7</v>
      </c>
      <c r="F2132" vm="9666">
        <f ca="1"/>
        <v>192.6</v>
      </c>
      <c r="G2132" vm="5462">
        <f ca="1"/>
        <v>312.60000000000002</v>
      </c>
      <c r="H2132" vm="8113">
        <f ca="1"/>
        <v>64.95</v>
      </c>
      <c r="J2132" vm="5491">
        <f ca="1"/>
        <v>401.75</v>
      </c>
      <c r="K2132" vm="14768">
        <f ca="1"/>
        <v>753.9</v>
      </c>
      <c r="L2132" vm="4050">
        <f ca="1"/>
        <v>257.55</v>
      </c>
      <c r="M2132" s="19" vm="14769">
        <f ca="1"/>
        <v>21741.9</v>
      </c>
      <c r="N2132" s="16">
        <f t="shared" ref="N2132:N2195" ca="1" si="442">LN(C2132/C2131)</f>
        <v>-7.2991236938658071E-3</v>
      </c>
      <c r="O2132" s="16">
        <f t="shared" ca="1" si="441"/>
        <v>1.377811820972343E-2</v>
      </c>
      <c r="P2132" s="16">
        <f t="shared" ref="P2132:P2195" ca="1" si="443">LN(E2132/E2131)</f>
        <v>1.377811820972343E-2</v>
      </c>
      <c r="Q2132" s="16">
        <f t="shared" ref="Q2132:Q2195" ca="1" si="444">LN(F2132/F2131)</f>
        <v>5.6883575305856346E-2</v>
      </c>
      <c r="R2132" s="16">
        <f t="shared" ref="R2132:R2195" ca="1" si="445">LN(G2132/G2131)</f>
        <v>2.081499430581005E-3</v>
      </c>
      <c r="S2132" s="16">
        <f t="shared" ca="1" si="440"/>
        <v>7.774292731441558E-2</v>
      </c>
      <c r="T2132" s="16">
        <f t="shared" ref="T2132:T2195" ca="1" si="446">LN(K2132/K2131)</f>
        <v>1.7394069795044858E-2</v>
      </c>
      <c r="U2132" s="16">
        <f t="shared" ref="U2132:U2195" ca="1" si="447">LN(L2132/L2131)</f>
        <v>2.0198745344536223E-2</v>
      </c>
      <c r="V2132" s="16">
        <f t="shared" ref="V2132:V2195" ca="1" si="448">LN(L2132/L2131)</f>
        <v>2.0198745344536223E-2</v>
      </c>
      <c r="W2132" s="16">
        <f t="shared" ref="W2132:W2195" ca="1" si="449">SUMPRODUCT($Q$7:$X$7,N2132:U2132)</f>
        <v>1.9584734512714481E-2</v>
      </c>
      <c r="X2132" s="16">
        <f t="shared" ref="X2132:X2195" ca="1" si="450">MAX(W2132-$W$15,0)</f>
        <v>1.9190511437475806E-2</v>
      </c>
      <c r="Y2132" s="16">
        <f t="shared" ref="Y2132:Y2195" ca="1" si="451">MAX($W$15-W2132,0)</f>
        <v>0</v>
      </c>
      <c r="Z2132" s="16">
        <f t="shared" ref="Z2132:Z2195" ca="1" si="452">MAX($O$4-W2132,0)</f>
        <v>0</v>
      </c>
    </row>
    <row r="2133" spans="2:26" x14ac:dyDescent="0.35">
      <c r="B2133" vm="14770">
        <f ca="1"/>
        <v>45289</v>
      </c>
      <c r="C2133" vm="14771">
        <f ca="1"/>
        <v>1024.3499999999999</v>
      </c>
      <c r="E2133" vm="2595">
        <f ca="1"/>
        <v>184.2</v>
      </c>
      <c r="F2133" vm="7845">
        <f ca="1"/>
        <v>193.55</v>
      </c>
      <c r="G2133" vm="6141">
        <f ca="1"/>
        <v>318.05</v>
      </c>
      <c r="H2133" vm="7841">
        <f ca="1"/>
        <v>64.599999999999994</v>
      </c>
      <c r="J2133" vm="8596">
        <f ca="1"/>
        <v>406.55</v>
      </c>
      <c r="K2133" vm="14772">
        <f ca="1"/>
        <v>779.95</v>
      </c>
      <c r="L2133" vm="11202">
        <f ca="1"/>
        <v>258.55</v>
      </c>
      <c r="M2133" s="19" vm="14773">
        <f ca="1"/>
        <v>21665.8</v>
      </c>
      <c r="N2133" s="16">
        <f t="shared" ca="1" si="442"/>
        <v>7.2503134437034858E-3</v>
      </c>
      <c r="O2133" s="16">
        <f t="shared" ca="1" si="441"/>
        <v>8.1766604372455389E-3</v>
      </c>
      <c r="P2133" s="16">
        <f t="shared" ca="1" si="443"/>
        <v>8.1766604372455389E-3</v>
      </c>
      <c r="Q2133" s="16">
        <f t="shared" ca="1" si="444"/>
        <v>4.9203776596319759E-3</v>
      </c>
      <c r="R2133" s="16">
        <f t="shared" ca="1" si="445"/>
        <v>1.7284185137436882E-2</v>
      </c>
      <c r="S2133" s="16">
        <f t="shared" ca="1" si="440"/>
        <v>1.1876918036224624E-2</v>
      </c>
      <c r="T2133" s="16">
        <f t="shared" ca="1" si="446"/>
        <v>3.3970081847221542E-2</v>
      </c>
      <c r="U2133" s="16">
        <f t="shared" ca="1" si="447"/>
        <v>3.8752228306362241E-3</v>
      </c>
      <c r="V2133" s="16">
        <f t="shared" ca="1" si="448"/>
        <v>3.8752228306362241E-3</v>
      </c>
      <c r="W2133" s="16">
        <f t="shared" ca="1" si="449"/>
        <v>4.5955153078191041E-3</v>
      </c>
      <c r="X2133" s="16">
        <f t="shared" ca="1" si="450"/>
        <v>4.2012922325804268E-3</v>
      </c>
      <c r="Y2133" s="16">
        <f t="shared" ca="1" si="451"/>
        <v>0</v>
      </c>
      <c r="Z2133" s="16">
        <f t="shared" ca="1" si="452"/>
        <v>0</v>
      </c>
    </row>
    <row r="2134" spans="2:26" x14ac:dyDescent="0.35">
      <c r="B2134" vm="14774">
        <f ca="1"/>
        <v>45292</v>
      </c>
      <c r="C2134" vm="14775">
        <f ca="1"/>
        <v>1047.8499999999999</v>
      </c>
      <c r="E2134" vm="8434">
        <f ca="1"/>
        <v>184.95</v>
      </c>
      <c r="F2134" vm="8766">
        <f ca="1"/>
        <v>198.15</v>
      </c>
      <c r="G2134" vm="384">
        <f ca="1"/>
        <v>318.35000000000002</v>
      </c>
      <c r="H2134" vm="7132">
        <f ca="1"/>
        <v>66.150000000000006</v>
      </c>
      <c r="J2134" vm="13481">
        <f ca="1"/>
        <v>410.5</v>
      </c>
      <c r="K2134" vm="14776">
        <f ca="1"/>
        <v>790.6</v>
      </c>
      <c r="L2134" vm="14777">
        <f ca="1"/>
        <v>257.14999999999998</v>
      </c>
      <c r="M2134" s="19" vm="14778">
        <f ca="1"/>
        <v>21517.35</v>
      </c>
      <c r="N2134" s="16">
        <f t="shared" ca="1" si="442"/>
        <v>2.268218079074388E-2</v>
      </c>
      <c r="O2134" s="16">
        <f t="shared" ca="1" si="441"/>
        <v>4.0633944572564173E-3</v>
      </c>
      <c r="P2134" s="16">
        <f t="shared" ca="1" si="443"/>
        <v>4.0633944572564173E-3</v>
      </c>
      <c r="Q2134" s="16">
        <f t="shared" ca="1" si="444"/>
        <v>2.3488442612786785E-2</v>
      </c>
      <c r="R2134" s="16">
        <f t="shared" ca="1" si="445"/>
        <v>9.4280333822109683E-4</v>
      </c>
      <c r="S2134" s="16">
        <f t="shared" ca="1" si="440"/>
        <v>9.6690062386364083E-3</v>
      </c>
      <c r="T2134" s="16">
        <f t="shared" ca="1" si="446"/>
        <v>1.356233579770731E-2</v>
      </c>
      <c r="U2134" s="16">
        <f t="shared" ca="1" si="447"/>
        <v>-5.4295266213054095E-3</v>
      </c>
      <c r="V2134" s="16">
        <f t="shared" ca="1" si="448"/>
        <v>-5.4295266213054095E-3</v>
      </c>
      <c r="W2134" s="16">
        <f t="shared" ca="1" si="449"/>
        <v>-4.3769550033294375E-3</v>
      </c>
      <c r="X2134" s="16">
        <f t="shared" ca="1" si="450"/>
        <v>0</v>
      </c>
      <c r="Y2134" s="16">
        <f t="shared" ca="1" si="451"/>
        <v>4.7711780785681147E-3</v>
      </c>
      <c r="Z2134" s="16">
        <f t="shared" ca="1" si="452"/>
        <v>4.9361590691587593E-3</v>
      </c>
    </row>
    <row r="2135" spans="2:26" x14ac:dyDescent="0.35">
      <c r="B2135" vm="14779">
        <f ca="1"/>
        <v>45293</v>
      </c>
      <c r="C2135" vm="14780">
        <f ca="1"/>
        <v>1078.4000000000001</v>
      </c>
      <c r="E2135" vm="14781">
        <f ca="1"/>
        <v>182.15</v>
      </c>
      <c r="F2135" vm="8704">
        <f ca="1"/>
        <v>202</v>
      </c>
      <c r="G2135" vm="10173">
        <f ca="1"/>
        <v>317.3</v>
      </c>
      <c r="H2135" vm="7729">
        <f ca="1"/>
        <v>68</v>
      </c>
      <c r="J2135" vm="14782">
        <f ca="1"/>
        <v>404.75</v>
      </c>
      <c r="K2135" vm="13204">
        <f ca="1"/>
        <v>784.4</v>
      </c>
      <c r="L2135" vm="14783">
        <f ca="1"/>
        <v>258.14999999999998</v>
      </c>
      <c r="M2135" s="19" vm="14784">
        <f ca="1"/>
        <v>21658.6</v>
      </c>
      <c r="N2135" s="16">
        <f t="shared" ca="1" si="442"/>
        <v>2.873801529209085E-2</v>
      </c>
      <c r="O2135" s="16">
        <f t="shared" ca="1" si="441"/>
        <v>-1.5254994823890049E-2</v>
      </c>
      <c r="P2135" s="16">
        <f t="shared" ca="1" si="443"/>
        <v>-1.5254994823890049E-2</v>
      </c>
      <c r="Q2135" s="16">
        <f t="shared" ca="1" si="444"/>
        <v>1.9243377764760709E-2</v>
      </c>
      <c r="R2135" s="16">
        <f t="shared" ca="1" si="445"/>
        <v>-3.3037078738845406E-3</v>
      </c>
      <c r="S2135" s="16">
        <f t="shared" ca="1" si="440"/>
        <v>-1.4106336334738416E-2</v>
      </c>
      <c r="T2135" s="16">
        <f t="shared" ca="1" si="446"/>
        <v>-7.8730565403939412E-3</v>
      </c>
      <c r="U2135" s="16">
        <f t="shared" ca="1" si="447"/>
        <v>3.8812391047329023E-3</v>
      </c>
      <c r="V2135" s="16">
        <f t="shared" ca="1" si="448"/>
        <v>3.8812391047329023E-3</v>
      </c>
      <c r="W2135" s="16">
        <f t="shared" ca="1" si="449"/>
        <v>3.840124452274816E-3</v>
      </c>
      <c r="X2135" s="16">
        <f t="shared" ca="1" si="450"/>
        <v>3.4459013770361388E-3</v>
      </c>
      <c r="Y2135" s="16">
        <f t="shared" ca="1" si="451"/>
        <v>0</v>
      </c>
      <c r="Z2135" s="16">
        <f t="shared" ca="1" si="452"/>
        <v>0</v>
      </c>
    </row>
    <row r="2136" spans="2:26" x14ac:dyDescent="0.35">
      <c r="B2136" vm="14785">
        <f ca="1"/>
        <v>45294</v>
      </c>
      <c r="C2136" vm="14786">
        <f ca="1"/>
        <v>1094.25</v>
      </c>
      <c r="E2136" vm="9657">
        <f ca="1"/>
        <v>182.35</v>
      </c>
      <c r="F2136" vm="2925">
        <f ca="1"/>
        <v>194.4</v>
      </c>
      <c r="G2136" vm="11959">
        <f ca="1"/>
        <v>318.8</v>
      </c>
      <c r="H2136" vm="14787">
        <f ca="1"/>
        <v>67.349999999999994</v>
      </c>
      <c r="J2136" vm="13262">
        <f ca="1"/>
        <v>399.05</v>
      </c>
      <c r="K2136" vm="14788">
        <f ca="1"/>
        <v>781.45</v>
      </c>
      <c r="L2136" vm="14789">
        <f ca="1"/>
        <v>263.8</v>
      </c>
      <c r="M2136" s="19" vm="14790">
        <f ca="1"/>
        <v>21710.799999999999</v>
      </c>
      <c r="N2136" s="16">
        <f t="shared" ca="1" si="442"/>
        <v>1.459073591296212E-2</v>
      </c>
      <c r="O2136" s="16">
        <f t="shared" ca="1" si="441"/>
        <v>1.0973938001164242E-3</v>
      </c>
      <c r="P2136" s="16">
        <f t="shared" ca="1" si="443"/>
        <v>1.0973938001164242E-3</v>
      </c>
      <c r="Q2136" s="16">
        <f t="shared" ca="1" si="444"/>
        <v>-3.8349805374865979E-2</v>
      </c>
      <c r="R2136" s="16">
        <f t="shared" ca="1" si="445"/>
        <v>4.716248326910099E-3</v>
      </c>
      <c r="S2136" s="16">
        <f t="shared" ca="1" si="440"/>
        <v>-1.4182870235726565E-2</v>
      </c>
      <c r="T2136" s="16">
        <f t="shared" ca="1" si="446"/>
        <v>-3.7679260339885624E-3</v>
      </c>
      <c r="U2136" s="16">
        <f t="shared" ca="1" si="447"/>
        <v>2.1650428957556301E-2</v>
      </c>
      <c r="V2136" s="16">
        <f t="shared" ca="1" si="448"/>
        <v>2.1650428957556301E-2</v>
      </c>
      <c r="W2136" s="16">
        <f t="shared" ca="1" si="449"/>
        <v>1.9830120297144517E-2</v>
      </c>
      <c r="X2136" s="16">
        <f t="shared" ca="1" si="450"/>
        <v>1.9435897221905842E-2</v>
      </c>
      <c r="Y2136" s="16">
        <f t="shared" ca="1" si="451"/>
        <v>0</v>
      </c>
      <c r="Z2136" s="16">
        <f t="shared" ca="1" si="452"/>
        <v>0</v>
      </c>
    </row>
    <row r="2137" spans="2:26" x14ac:dyDescent="0.35">
      <c r="B2137" vm="14791">
        <f ca="1"/>
        <v>45295</v>
      </c>
      <c r="C2137" vm="14792">
        <f ca="1"/>
        <v>1123.2</v>
      </c>
      <c r="E2137" vm="14793">
        <f ca="1"/>
        <v>186.9</v>
      </c>
      <c r="F2137" vm="3057">
        <f ca="1"/>
        <v>195.05</v>
      </c>
      <c r="G2137" vm="5428">
        <f ca="1"/>
        <v>318.25</v>
      </c>
      <c r="H2137" vm="8061">
        <f ca="1"/>
        <v>69.05</v>
      </c>
      <c r="J2137" vm="5608">
        <f ca="1"/>
        <v>393.7</v>
      </c>
      <c r="K2137" vm="14794">
        <f ca="1"/>
        <v>795.75</v>
      </c>
      <c r="L2137" vm="10946">
        <f ca="1"/>
        <v>266.14999999999998</v>
      </c>
      <c r="M2137" s="19" vm="14795">
        <f ca="1"/>
        <v>21513</v>
      </c>
      <c r="N2137" s="16">
        <f t="shared" ca="1" si="442"/>
        <v>2.6112557200541939E-2</v>
      </c>
      <c r="O2137" s="16">
        <f t="shared" ca="1" si="441"/>
        <v>2.4645797206827948E-2</v>
      </c>
      <c r="P2137" s="16">
        <f t="shared" ca="1" si="443"/>
        <v>2.4645797206827948E-2</v>
      </c>
      <c r="Q2137" s="16">
        <f t="shared" ca="1" si="444"/>
        <v>3.3380439263267381E-3</v>
      </c>
      <c r="R2137" s="16">
        <f t="shared" ca="1" si="445"/>
        <v>-1.7267094785441497E-3</v>
      </c>
      <c r="S2137" s="16">
        <f t="shared" ca="1" si="440"/>
        <v>-1.3497524372326127E-2</v>
      </c>
      <c r="T2137" s="16">
        <f t="shared" ca="1" si="446"/>
        <v>1.8133897873999657E-2</v>
      </c>
      <c r="U2137" s="16">
        <f t="shared" ca="1" si="447"/>
        <v>8.8688193355520358E-3</v>
      </c>
      <c r="V2137" s="16">
        <f t="shared" ca="1" si="448"/>
        <v>8.8688193355520358E-3</v>
      </c>
      <c r="W2137" s="16">
        <f t="shared" ca="1" si="449"/>
        <v>8.5981942834026312E-3</v>
      </c>
      <c r="X2137" s="16">
        <f t="shared" ca="1" si="450"/>
        <v>8.203971208163954E-3</v>
      </c>
      <c r="Y2137" s="16">
        <f t="shared" ca="1" si="451"/>
        <v>0</v>
      </c>
      <c r="Z2137" s="16">
        <f t="shared" ca="1" si="452"/>
        <v>0</v>
      </c>
    </row>
    <row r="2138" spans="2:26" x14ac:dyDescent="0.35">
      <c r="B2138" vm="14796">
        <f ca="1"/>
        <v>45296</v>
      </c>
      <c r="C2138" vm="14797">
        <f ca="1"/>
        <v>1154.25</v>
      </c>
      <c r="E2138" vm="14798">
        <f ca="1"/>
        <v>185.95</v>
      </c>
      <c r="F2138" vm="7763">
        <f ca="1"/>
        <v>195.8</v>
      </c>
      <c r="G2138" vm="5685">
        <f ca="1"/>
        <v>318.5</v>
      </c>
      <c r="H2138" vm="13845">
        <f ca="1"/>
        <v>71.95</v>
      </c>
      <c r="J2138" vm="14799">
        <f ca="1"/>
        <v>398.55</v>
      </c>
      <c r="K2138" vm="14800">
        <f ca="1"/>
        <v>790.95</v>
      </c>
      <c r="L2138" vm="12791">
        <f ca="1"/>
        <v>265.85000000000002</v>
      </c>
      <c r="M2138" s="19" vm="14801">
        <f ca="1"/>
        <v>21544.85</v>
      </c>
      <c r="N2138" s="16">
        <f t="shared" ca="1" si="442"/>
        <v>2.726902811555169E-2</v>
      </c>
      <c r="O2138" s="16">
        <f t="shared" ca="1" si="441"/>
        <v>-5.0958940904381926E-3</v>
      </c>
      <c r="P2138" s="16">
        <f t="shared" ca="1" si="443"/>
        <v>-5.0958940904381926E-3</v>
      </c>
      <c r="Q2138" s="16">
        <f t="shared" ca="1" si="444"/>
        <v>3.8377941437445244E-3</v>
      </c>
      <c r="R2138" s="16">
        <f t="shared" ca="1" si="445"/>
        <v>7.8523757470216166E-4</v>
      </c>
      <c r="S2138" s="16">
        <f t="shared" ca="1" si="440"/>
        <v>1.2243762924240438E-2</v>
      </c>
      <c r="T2138" s="16">
        <f t="shared" ca="1" si="446"/>
        <v>-6.050311517613715E-3</v>
      </c>
      <c r="U2138" s="16">
        <f t="shared" ca="1" si="447"/>
        <v>-1.1278196684187387E-3</v>
      </c>
      <c r="V2138" s="16">
        <f t="shared" ca="1" si="448"/>
        <v>-1.1278196684187387E-3</v>
      </c>
      <c r="W2138" s="16">
        <f t="shared" ca="1" si="449"/>
        <v>-7.0356385049780048E-4</v>
      </c>
      <c r="X2138" s="16">
        <f t="shared" ca="1" si="450"/>
        <v>0</v>
      </c>
      <c r="Y2138" s="16">
        <f t="shared" ca="1" si="451"/>
        <v>1.0977869257364776E-3</v>
      </c>
      <c r="Z2138" s="16">
        <f t="shared" ca="1" si="452"/>
        <v>1.2627679163271224E-3</v>
      </c>
    </row>
    <row r="2139" spans="2:26" x14ac:dyDescent="0.35">
      <c r="B2139" vm="14802">
        <f ca="1"/>
        <v>45299</v>
      </c>
      <c r="C2139" vm="14803">
        <f ca="1"/>
        <v>1168.8499999999999</v>
      </c>
      <c r="E2139" vm="10350">
        <f ca="1"/>
        <v>183.6</v>
      </c>
      <c r="F2139" vm="2374">
        <f ca="1"/>
        <v>195.15</v>
      </c>
      <c r="G2139" vm="6030">
        <f ca="1"/>
        <v>315.45</v>
      </c>
      <c r="H2139" vm="7465">
        <f ca="1"/>
        <v>70.55</v>
      </c>
      <c r="J2139" vm="14804">
        <f ca="1"/>
        <v>388.5</v>
      </c>
      <c r="K2139" vm="14805">
        <f ca="1"/>
        <v>789.1</v>
      </c>
      <c r="L2139" vm="2978">
        <f ca="1"/>
        <v>258.45</v>
      </c>
      <c r="M2139" s="19" vm="14806">
        <f ca="1"/>
        <v>21618.7</v>
      </c>
      <c r="N2139" s="16">
        <f t="shared" ca="1" si="442"/>
        <v>1.256957705294851E-2</v>
      </c>
      <c r="O2139" s="16">
        <f t="shared" ca="1" si="441"/>
        <v>-1.2718342184688909E-2</v>
      </c>
      <c r="P2139" s="16">
        <f t="shared" ca="1" si="443"/>
        <v>-1.2718342184688909E-2</v>
      </c>
      <c r="Q2139" s="16">
        <f t="shared" ca="1" si="444"/>
        <v>-3.3252364697860582E-3</v>
      </c>
      <c r="R2139" s="16">
        <f t="shared" ca="1" si="445"/>
        <v>-9.6222841953995872E-3</v>
      </c>
      <c r="S2139" s="16">
        <f t="shared" ca="1" si="440"/>
        <v>-2.5539791066230055E-2</v>
      </c>
      <c r="T2139" s="16">
        <f t="shared" ca="1" si="446"/>
        <v>-2.3416991175992134E-3</v>
      </c>
      <c r="U2139" s="16">
        <f t="shared" ca="1" si="447"/>
        <v>-2.8229988308299248E-2</v>
      </c>
      <c r="V2139" s="16">
        <f t="shared" ca="1" si="448"/>
        <v>-2.8229988308299248E-2</v>
      </c>
      <c r="W2139" s="16">
        <f t="shared" ca="1" si="449"/>
        <v>-2.6510350444373984E-2</v>
      </c>
      <c r="X2139" s="16">
        <f t="shared" ca="1" si="450"/>
        <v>0</v>
      </c>
      <c r="Y2139" s="16">
        <f t="shared" ca="1" si="451"/>
        <v>2.690457351961266E-2</v>
      </c>
      <c r="Z2139" s="16">
        <f t="shared" ca="1" si="452"/>
        <v>2.7069554510203306E-2</v>
      </c>
    </row>
    <row r="2140" spans="2:26" x14ac:dyDescent="0.35">
      <c r="B2140" vm="14807">
        <f ca="1"/>
        <v>45300</v>
      </c>
      <c r="C2140" vm="14808">
        <f ca="1"/>
        <v>1197.0999999999999</v>
      </c>
      <c r="E2140" vm="14809">
        <f ca="1"/>
        <v>184.65</v>
      </c>
      <c r="F2140" vm="14810">
        <f ca="1"/>
        <v>195.6</v>
      </c>
      <c r="G2140" vm="6106">
        <f ca="1"/>
        <v>313.8</v>
      </c>
      <c r="H2140" vm="1845">
        <f ca="1"/>
        <v>70.5</v>
      </c>
      <c r="J2140" vm="5831">
        <f ca="1"/>
        <v>408.65</v>
      </c>
      <c r="K2140" vm="14811">
        <f ca="1"/>
        <v>799.8</v>
      </c>
      <c r="L2140" vm="8516">
        <f ca="1"/>
        <v>260.39999999999998</v>
      </c>
      <c r="M2140" s="19" vm="14812">
        <f ca="1"/>
        <v>21647.200000000001</v>
      </c>
      <c r="N2140" s="16">
        <f t="shared" ca="1" si="442"/>
        <v>2.3881605817277274E-2</v>
      </c>
      <c r="O2140" s="16">
        <f t="shared" ca="1" si="441"/>
        <v>5.7026631121820989E-3</v>
      </c>
      <c r="P2140" s="16">
        <f t="shared" ca="1" si="443"/>
        <v>5.7026631121820989E-3</v>
      </c>
      <c r="Q2140" s="16">
        <f t="shared" ca="1" si="444"/>
        <v>2.3032639740928683E-3</v>
      </c>
      <c r="R2140" s="16">
        <f t="shared" ca="1" si="445"/>
        <v>-5.2443505178861446E-3</v>
      </c>
      <c r="S2140" s="16">
        <f t="shared" ca="1" si="440"/>
        <v>5.0565874154436564E-2</v>
      </c>
      <c r="T2140" s="16">
        <f t="shared" ca="1" si="446"/>
        <v>1.3468640885728494E-2</v>
      </c>
      <c r="U2140" s="16">
        <f t="shared" ca="1" si="447"/>
        <v>7.5166586923658841E-3</v>
      </c>
      <c r="V2140" s="16">
        <f t="shared" ca="1" si="448"/>
        <v>7.5166586923658841E-3</v>
      </c>
      <c r="W2140" s="16">
        <f t="shared" ca="1" si="449"/>
        <v>7.0842359651219385E-3</v>
      </c>
      <c r="X2140" s="16">
        <f t="shared" ca="1" si="450"/>
        <v>6.6900128898832612E-3</v>
      </c>
      <c r="Y2140" s="16">
        <f t="shared" ca="1" si="451"/>
        <v>0</v>
      </c>
      <c r="Z2140" s="16">
        <f t="shared" ca="1" si="452"/>
        <v>0</v>
      </c>
    </row>
    <row r="2141" spans="2:26" x14ac:dyDescent="0.35">
      <c r="B2141" vm="14813">
        <f ca="1"/>
        <v>45301</v>
      </c>
      <c r="C2141" vm="14814">
        <f ca="1"/>
        <v>1214.3499999999999</v>
      </c>
      <c r="E2141" vm="9536">
        <f ca="1"/>
        <v>185.6</v>
      </c>
      <c r="F2141" vm="3484">
        <f ca="1"/>
        <v>199.65</v>
      </c>
      <c r="G2141" vm="1828">
        <f ca="1"/>
        <v>317.25</v>
      </c>
      <c r="H2141" vm="7636">
        <f ca="1"/>
        <v>69.150000000000006</v>
      </c>
      <c r="J2141" vm="14815">
        <f ca="1"/>
        <v>405.3</v>
      </c>
      <c r="K2141" vm="14816">
        <f ca="1"/>
        <v>808.45</v>
      </c>
      <c r="L2141" vm="4412">
        <f ca="1"/>
        <v>267.05</v>
      </c>
      <c r="M2141" s="19" vm="14817">
        <f ca="1"/>
        <v>21894.55</v>
      </c>
      <c r="N2141" s="16">
        <f t="shared" ca="1" si="442"/>
        <v>1.4306988940906243E-2</v>
      </c>
      <c r="O2141" s="16">
        <f t="shared" ca="1" si="441"/>
        <v>5.1316790535279721E-3</v>
      </c>
      <c r="P2141" s="16">
        <f t="shared" ca="1" si="443"/>
        <v>5.1316790535279721E-3</v>
      </c>
      <c r="Q2141" s="16">
        <f t="shared" ca="1" si="444"/>
        <v>2.0494075908513525E-2</v>
      </c>
      <c r="R2141" s="16">
        <f t="shared" ca="1" si="445"/>
        <v>1.0934266295564729E-2</v>
      </c>
      <c r="S2141" s="16">
        <f t="shared" ca="1" si="440"/>
        <v>-8.2315103278757761E-3</v>
      </c>
      <c r="T2141" s="16">
        <f t="shared" ca="1" si="446"/>
        <v>1.0757137773105734E-2</v>
      </c>
      <c r="U2141" s="16">
        <f t="shared" ca="1" si="447"/>
        <v>2.5216996451365225E-2</v>
      </c>
      <c r="V2141" s="16">
        <f t="shared" ca="1" si="448"/>
        <v>2.5216996451365225E-2</v>
      </c>
      <c r="W2141" s="16">
        <f t="shared" ca="1" si="449"/>
        <v>2.4202443658572294E-2</v>
      </c>
      <c r="X2141" s="16">
        <f t="shared" ca="1" si="450"/>
        <v>2.3808220583333619E-2</v>
      </c>
      <c r="Y2141" s="16">
        <f t="shared" ca="1" si="451"/>
        <v>0</v>
      </c>
      <c r="Z2141" s="16">
        <f t="shared" ca="1" si="452"/>
        <v>0</v>
      </c>
    </row>
    <row r="2142" spans="2:26" x14ac:dyDescent="0.35">
      <c r="B2142" vm="14818">
        <f ca="1"/>
        <v>45302</v>
      </c>
      <c r="C2142" vm="14819">
        <f ca="1"/>
        <v>1202.95</v>
      </c>
      <c r="E2142" vm="7538">
        <f ca="1"/>
        <v>184.35</v>
      </c>
      <c r="F2142" vm="14820">
        <f ca="1"/>
        <v>197.75</v>
      </c>
      <c r="G2142" vm="10173">
        <f ca="1"/>
        <v>317.3</v>
      </c>
      <c r="H2142" vm="8263">
        <f ca="1"/>
        <v>69.099999999999994</v>
      </c>
      <c r="J2142" vm="5633">
        <f ca="1"/>
        <v>403.7</v>
      </c>
      <c r="K2142" vm="14821">
        <f ca="1"/>
        <v>815.65</v>
      </c>
      <c r="L2142" vm="5209">
        <f ca="1"/>
        <v>274.60000000000002</v>
      </c>
      <c r="M2142" s="19" vm="14822">
        <f ca="1"/>
        <v>22097.45</v>
      </c>
      <c r="N2142" s="16">
        <f t="shared" ca="1" si="442"/>
        <v>-9.4320808470741962E-3</v>
      </c>
      <c r="O2142" s="16">
        <f t="shared" ca="1" si="441"/>
        <v>-6.7576956719466574E-3</v>
      </c>
      <c r="P2142" s="16">
        <f t="shared" ca="1" si="443"/>
        <v>-6.7576956719466574E-3</v>
      </c>
      <c r="Q2142" s="16">
        <f t="shared" ca="1" si="444"/>
        <v>-9.5622268614670904E-3</v>
      </c>
      <c r="R2142" s="16">
        <f t="shared" ca="1" si="445"/>
        <v>1.5759199465295232E-4</v>
      </c>
      <c r="S2142" s="16">
        <f t="shared" ca="1" si="440"/>
        <v>-3.9555057753678366E-3</v>
      </c>
      <c r="T2142" s="16">
        <f t="shared" ca="1" si="446"/>
        <v>8.8665071964879084E-3</v>
      </c>
      <c r="U2142" s="16">
        <f t="shared" ca="1" si="447"/>
        <v>2.7879586548091303E-2</v>
      </c>
      <c r="V2142" s="16">
        <f t="shared" ca="1" si="448"/>
        <v>2.7879586548091303E-2</v>
      </c>
      <c r="W2142" s="16">
        <f t="shared" ca="1" si="449"/>
        <v>2.5457900815091153E-2</v>
      </c>
      <c r="X2142" s="16">
        <f t="shared" ca="1" si="450"/>
        <v>2.5063677739852477E-2</v>
      </c>
      <c r="Y2142" s="16">
        <f t="shared" ca="1" si="451"/>
        <v>0</v>
      </c>
      <c r="Z2142" s="16">
        <f t="shared" ca="1" si="452"/>
        <v>0</v>
      </c>
    </row>
    <row r="2143" spans="2:26" x14ac:dyDescent="0.35">
      <c r="B2143" vm="14823">
        <f ca="1"/>
        <v>45303</v>
      </c>
      <c r="C2143" vm="14824">
        <f ca="1"/>
        <v>1207.0999999999999</v>
      </c>
      <c r="E2143" vm="9443">
        <f ca="1"/>
        <v>183.5</v>
      </c>
      <c r="F2143" vm="8093">
        <f ca="1"/>
        <v>196.45</v>
      </c>
      <c r="G2143" vm="5070">
        <f ca="1"/>
        <v>316.39999999999998</v>
      </c>
      <c r="H2143" vm="7636">
        <f ca="1"/>
        <v>69.150000000000006</v>
      </c>
      <c r="J2143" vm="14825">
        <f ca="1"/>
        <v>405.95</v>
      </c>
      <c r="K2143" vm="14826">
        <f ca="1"/>
        <v>816.45</v>
      </c>
      <c r="L2143" vm="8485">
        <f ca="1"/>
        <v>272.55</v>
      </c>
      <c r="M2143" s="19" vm="14827">
        <f ca="1"/>
        <v>22032.3</v>
      </c>
      <c r="N2143" s="16">
        <f t="shared" ca="1" si="442"/>
        <v>3.4439153559251098E-3</v>
      </c>
      <c r="O2143" s="16">
        <f t="shared" ca="1" si="441"/>
        <v>-4.6214571855285255E-3</v>
      </c>
      <c r="P2143" s="16">
        <f t="shared" ca="1" si="443"/>
        <v>-4.6214571855285255E-3</v>
      </c>
      <c r="Q2143" s="16">
        <f t="shared" ca="1" si="444"/>
        <v>-6.5956606432945198E-3</v>
      </c>
      <c r="R2143" s="16">
        <f t="shared" ca="1" si="445"/>
        <v>-2.8404626956511909E-3</v>
      </c>
      <c r="S2143" s="16">
        <f t="shared" ca="1" si="440"/>
        <v>5.5579714495602797E-3</v>
      </c>
      <c r="T2143" s="16">
        <f t="shared" ca="1" si="446"/>
        <v>9.8033216600713208E-4</v>
      </c>
      <c r="U2143" s="16">
        <f t="shared" ca="1" si="447"/>
        <v>-7.4934098235807873E-3</v>
      </c>
      <c r="V2143" s="16">
        <f t="shared" ca="1" si="448"/>
        <v>-7.4934098235807873E-3</v>
      </c>
      <c r="W2143" s="16">
        <f t="shared" ca="1" si="449"/>
        <v>-7.1160086235784641E-3</v>
      </c>
      <c r="X2143" s="16">
        <f t="shared" ca="1" si="450"/>
        <v>0</v>
      </c>
      <c r="Y2143" s="16">
        <f t="shared" ca="1" si="451"/>
        <v>7.5102316988171413E-3</v>
      </c>
      <c r="Z2143" s="16">
        <f t="shared" ca="1" si="452"/>
        <v>7.6752126894077859E-3</v>
      </c>
    </row>
    <row r="2144" spans="2:26" x14ac:dyDescent="0.35">
      <c r="B2144" vm="14828">
        <f ca="1"/>
        <v>45306</v>
      </c>
      <c r="C2144" vm="14829">
        <f ca="1"/>
        <v>1203.0999999999999</v>
      </c>
      <c r="E2144" vm="14830">
        <f ca="1"/>
        <v>188.65</v>
      </c>
      <c r="F2144" vm="14831">
        <f ca="1"/>
        <v>201.25</v>
      </c>
      <c r="G2144" vm="5753">
        <f ca="1"/>
        <v>321.75</v>
      </c>
      <c r="H2144" vm="11276">
        <f ca="1"/>
        <v>72.45</v>
      </c>
      <c r="J2144" vm="6411">
        <f ca="1"/>
        <v>405.25</v>
      </c>
      <c r="K2144" vm="14832">
        <f ca="1"/>
        <v>812.45</v>
      </c>
      <c r="L2144" vm="8012">
        <f ca="1"/>
        <v>273</v>
      </c>
      <c r="M2144" s="19" vm="14833">
        <f ca="1"/>
        <v>21571.95</v>
      </c>
      <c r="N2144" s="16">
        <f t="shared" ca="1" si="442"/>
        <v>-3.3192296676025708E-3</v>
      </c>
      <c r="O2144" s="16">
        <f t="shared" ca="1" si="441"/>
        <v>2.7678778915694636E-2</v>
      </c>
      <c r="P2144" s="16">
        <f t="shared" ca="1" si="443"/>
        <v>2.7678778915694636E-2</v>
      </c>
      <c r="Q2144" s="16">
        <f t="shared" ca="1" si="444"/>
        <v>2.4139970294204116E-2</v>
      </c>
      <c r="R2144" s="16">
        <f t="shared" ca="1" si="445"/>
        <v>1.6767610582737274E-2</v>
      </c>
      <c r="S2144" s="16">
        <f t="shared" ref="S2144:S2207" ca="1" si="453">LN(J2144/J2143)</f>
        <v>-1.7258386926699777E-3</v>
      </c>
      <c r="T2144" s="16">
        <f t="shared" ca="1" si="446"/>
        <v>-4.9112996995334546E-3</v>
      </c>
      <c r="U2144" s="16">
        <f t="shared" ca="1" si="447"/>
        <v>1.6497116746697139E-3</v>
      </c>
      <c r="V2144" s="16">
        <f t="shared" ca="1" si="448"/>
        <v>1.6497116746697139E-3</v>
      </c>
      <c r="W2144" s="16">
        <f t="shared" ca="1" si="449"/>
        <v>2.7493393878485414E-3</v>
      </c>
      <c r="X2144" s="16">
        <f t="shared" ca="1" si="450"/>
        <v>2.3551163126098642E-3</v>
      </c>
      <c r="Y2144" s="16">
        <f t="shared" ca="1" si="451"/>
        <v>0</v>
      </c>
      <c r="Z2144" s="16">
        <f t="shared" ca="1" si="452"/>
        <v>0</v>
      </c>
    </row>
    <row r="2145" spans="2:26" x14ac:dyDescent="0.35">
      <c r="B2145" vm="14834">
        <f ca="1"/>
        <v>45307</v>
      </c>
      <c r="C2145" vm="14835">
        <f ca="1"/>
        <v>1193.3499999999999</v>
      </c>
      <c r="E2145" vm="9933">
        <f ca="1"/>
        <v>186.8</v>
      </c>
      <c r="F2145" vm="8686">
        <f ca="1"/>
        <v>203</v>
      </c>
      <c r="G2145" vm="4998">
        <f ca="1"/>
        <v>320.60000000000002</v>
      </c>
      <c r="H2145" vm="11317">
        <f ca="1"/>
        <v>72.349999999999994</v>
      </c>
      <c r="J2145" vm="14836">
        <f ca="1"/>
        <v>403.05</v>
      </c>
      <c r="K2145" vm="14837">
        <f ca="1"/>
        <v>818.85</v>
      </c>
      <c r="L2145" vm="8345">
        <f ca="1"/>
        <v>273.2</v>
      </c>
      <c r="M2145" s="19" vm="14838">
        <f ca="1"/>
        <v>21462.25</v>
      </c>
      <c r="N2145" s="16">
        <f t="shared" ca="1" si="442"/>
        <v>-8.1370809299259501E-3</v>
      </c>
      <c r="O2145" s="16">
        <f t="shared" ca="1" si="441"/>
        <v>-9.8549206155771358E-3</v>
      </c>
      <c r="P2145" s="16">
        <f t="shared" ca="1" si="443"/>
        <v>-9.8549206155771358E-3</v>
      </c>
      <c r="Q2145" s="16">
        <f t="shared" ca="1" si="444"/>
        <v>8.6580627431145311E-3</v>
      </c>
      <c r="R2145" s="16">
        <f t="shared" ca="1" si="445"/>
        <v>-3.580606300783351E-3</v>
      </c>
      <c r="S2145" s="16">
        <f t="shared" ca="1" si="453"/>
        <v>-5.443536886175525E-3</v>
      </c>
      <c r="T2145" s="16">
        <f t="shared" ca="1" si="446"/>
        <v>7.8465430470909415E-3</v>
      </c>
      <c r="U2145" s="16">
        <f t="shared" ca="1" si="447"/>
        <v>7.3233251167526307E-4</v>
      </c>
      <c r="V2145" s="16">
        <f t="shared" ca="1" si="448"/>
        <v>7.3233251167526307E-4</v>
      </c>
      <c r="W2145" s="16">
        <f t="shared" ca="1" si="449"/>
        <v>4.7027658130429712E-4</v>
      </c>
      <c r="X2145" s="16">
        <f t="shared" ca="1" si="450"/>
        <v>7.6053506065619936E-5</v>
      </c>
      <c r="Y2145" s="16">
        <f t="shared" ca="1" si="451"/>
        <v>0</v>
      </c>
      <c r="Z2145" s="16">
        <f t="shared" ca="1" si="452"/>
        <v>8.8927484525024687E-5</v>
      </c>
    </row>
    <row r="2146" spans="2:26" x14ac:dyDescent="0.35">
      <c r="B2146" vm="14839">
        <f ca="1"/>
        <v>45308</v>
      </c>
      <c r="C2146" vm="14840">
        <f ca="1"/>
        <v>1166.8499999999999</v>
      </c>
      <c r="E2146" vm="9473">
        <f ca="1"/>
        <v>185.65</v>
      </c>
      <c r="F2146" vm="8740">
        <f ca="1"/>
        <v>207.1</v>
      </c>
      <c r="G2146" vm="252">
        <f ca="1"/>
        <v>315.89999999999998</v>
      </c>
      <c r="H2146" vm="7659">
        <f ca="1"/>
        <v>73</v>
      </c>
      <c r="J2146" vm="5608">
        <f ca="1"/>
        <v>393.7</v>
      </c>
      <c r="K2146" vm="14841">
        <f ca="1"/>
        <v>805.55</v>
      </c>
      <c r="L2146" vm="4364">
        <f ca="1"/>
        <v>264.85000000000002</v>
      </c>
      <c r="M2146" s="19" vm="14842">
        <f ca="1"/>
        <v>21622.400000000001</v>
      </c>
      <c r="N2146" s="16">
        <f t="shared" ca="1" si="442"/>
        <v>-2.245666778866006E-2</v>
      </c>
      <c r="O2146" s="16">
        <f t="shared" ca="1" si="441"/>
        <v>-6.1753451716531496E-3</v>
      </c>
      <c r="P2146" s="16">
        <f t="shared" ca="1" si="443"/>
        <v>-6.1753451716531496E-3</v>
      </c>
      <c r="Q2146" s="16">
        <f t="shared" ca="1" si="444"/>
        <v>1.9995789359751045E-2</v>
      </c>
      <c r="R2146" s="16">
        <f t="shared" ca="1" si="445"/>
        <v>-1.4768532367413241E-2</v>
      </c>
      <c r="S2146" s="16">
        <f t="shared" ca="1" si="453"/>
        <v>-2.3471425779918124E-2</v>
      </c>
      <c r="T2146" s="16">
        <f t="shared" ca="1" si="446"/>
        <v>-1.6375642958880728E-2</v>
      </c>
      <c r="U2146" s="16">
        <f t="shared" ca="1" si="447"/>
        <v>-3.1040499706099237E-2</v>
      </c>
      <c r="V2146" s="16">
        <f t="shared" ca="1" si="448"/>
        <v>-3.1040499706099237E-2</v>
      </c>
      <c r="W2146" s="16">
        <f t="shared" ca="1" si="449"/>
        <v>-2.9359169146627336E-2</v>
      </c>
      <c r="X2146" s="16">
        <f t="shared" ca="1" si="450"/>
        <v>0</v>
      </c>
      <c r="Y2146" s="16">
        <f t="shared" ca="1" si="451"/>
        <v>2.9753392221866012E-2</v>
      </c>
      <c r="Z2146" s="16">
        <f t="shared" ca="1" si="452"/>
        <v>2.9918373212456658E-2</v>
      </c>
    </row>
    <row r="2147" spans="2:26" x14ac:dyDescent="0.35">
      <c r="B2147" vm="14843">
        <f ca="1"/>
        <v>45309</v>
      </c>
      <c r="C2147" vm="14844">
        <f ca="1"/>
        <v>1154.05</v>
      </c>
      <c r="E2147" vm="14845">
        <f ca="1"/>
        <v>188.2</v>
      </c>
      <c r="F2147" vm="8908">
        <f ca="1"/>
        <v>212.15</v>
      </c>
      <c r="G2147" vm="5583">
        <f ca="1"/>
        <v>312.05</v>
      </c>
      <c r="H2147" vm="7488">
        <f ca="1"/>
        <v>71.099999999999994</v>
      </c>
      <c r="J2147" vm="14846">
        <f ca="1"/>
        <v>391.5</v>
      </c>
      <c r="K2147" vm="14847">
        <f ca="1"/>
        <v>819.05</v>
      </c>
      <c r="L2147" vm="1505">
        <f ca="1"/>
        <v>267.55</v>
      </c>
      <c r="M2147" s="19" vm="14848">
        <f ca="1"/>
        <v>21571.8</v>
      </c>
      <c r="N2147" s="16">
        <f t="shared" ca="1" si="442"/>
        <v>-1.1030315635133448E-2</v>
      </c>
      <c r="O2147" s="16">
        <f t="shared" ca="1" si="441"/>
        <v>1.3642046528189974E-2</v>
      </c>
      <c r="P2147" s="16">
        <f t="shared" ca="1" si="443"/>
        <v>1.3642046528189974E-2</v>
      </c>
      <c r="Q2147" s="16">
        <f t="shared" ca="1" si="444"/>
        <v>2.4091803246795374E-2</v>
      </c>
      <c r="R2147" s="16">
        <f t="shared" ca="1" si="445"/>
        <v>-1.2262276427987454E-2</v>
      </c>
      <c r="S2147" s="16">
        <f t="shared" ca="1" si="453"/>
        <v>-5.6036825188340586E-3</v>
      </c>
      <c r="T2147" s="16">
        <f t="shared" ca="1" si="446"/>
        <v>1.6619858113644699E-2</v>
      </c>
      <c r="U2147" s="16">
        <f t="shared" ca="1" si="447"/>
        <v>1.0142836766777933E-2</v>
      </c>
      <c r="V2147" s="16">
        <f t="shared" ca="1" si="448"/>
        <v>1.0142836766777933E-2</v>
      </c>
      <c r="W2147" s="16">
        <f t="shared" ca="1" si="449"/>
        <v>9.1087249429471721E-3</v>
      </c>
      <c r="X2147" s="16">
        <f t="shared" ca="1" si="450"/>
        <v>8.7145018677084948E-3</v>
      </c>
      <c r="Y2147" s="16">
        <f t="shared" ca="1" si="451"/>
        <v>0</v>
      </c>
      <c r="Z2147" s="16">
        <f t="shared" ca="1" si="452"/>
        <v>0</v>
      </c>
    </row>
    <row r="2148" spans="2:26" x14ac:dyDescent="0.35">
      <c r="B2148" vm="14849">
        <f ca="1"/>
        <v>45310</v>
      </c>
      <c r="C2148" vm="14850">
        <f ca="1"/>
        <v>1152.45</v>
      </c>
      <c r="E2148" vm="8247">
        <f ca="1"/>
        <v>191.85</v>
      </c>
      <c r="F2148" vm="14851">
        <f ca="1"/>
        <v>222.25</v>
      </c>
      <c r="G2148" vm="218">
        <f ca="1"/>
        <v>315.14999999999998</v>
      </c>
      <c r="H2148" vm="7207">
        <f ca="1"/>
        <v>73.55</v>
      </c>
      <c r="J2148" vm="13550">
        <f ca="1"/>
        <v>389.45</v>
      </c>
      <c r="K2148" vm="13292">
        <f ca="1"/>
        <v>823.55</v>
      </c>
      <c r="L2148" vm="5076">
        <f ca="1"/>
        <v>266.45</v>
      </c>
      <c r="M2148" s="19" vm="14852">
        <f ca="1"/>
        <v>21238.799999999999</v>
      </c>
      <c r="N2148" s="16">
        <f t="shared" ca="1" si="442"/>
        <v>-1.3873837040054788E-3</v>
      </c>
      <c r="O2148" s="16">
        <f t="shared" ca="1" si="441"/>
        <v>1.9208589541682135E-2</v>
      </c>
      <c r="P2148" s="16">
        <f t="shared" ca="1" si="443"/>
        <v>1.9208589541682135E-2</v>
      </c>
      <c r="Q2148" s="16">
        <f t="shared" ca="1" si="444"/>
        <v>4.6509302745680062E-2</v>
      </c>
      <c r="R2148" s="16">
        <f t="shared" ca="1" si="445"/>
        <v>9.8852845790670229E-3</v>
      </c>
      <c r="S2148" s="16">
        <f t="shared" ca="1" si="453"/>
        <v>-5.2500280649003103E-3</v>
      </c>
      <c r="T2148" s="16">
        <f t="shared" ca="1" si="446"/>
        <v>5.4791321780444649E-3</v>
      </c>
      <c r="U2148" s="16">
        <f t="shared" ca="1" si="447"/>
        <v>-4.1198560145224777E-3</v>
      </c>
      <c r="V2148" s="16">
        <f t="shared" ca="1" si="448"/>
        <v>-4.1198560145224777E-3</v>
      </c>
      <c r="W2148" s="16">
        <f t="shared" ca="1" si="449"/>
        <v>-2.6318837616828095E-3</v>
      </c>
      <c r="X2148" s="16">
        <f t="shared" ca="1" si="450"/>
        <v>0</v>
      </c>
      <c r="Y2148" s="16">
        <f t="shared" ca="1" si="451"/>
        <v>3.0261068369214867E-3</v>
      </c>
      <c r="Z2148" s="16">
        <f t="shared" ca="1" si="452"/>
        <v>3.1910878275121313E-3</v>
      </c>
    </row>
    <row r="2149" spans="2:26" x14ac:dyDescent="0.35">
      <c r="B2149" vm="14853">
        <f ca="1"/>
        <v>45311</v>
      </c>
      <c r="C2149" vm="14854">
        <f ca="1"/>
        <v>1193</v>
      </c>
      <c r="E2149" vm="3067">
        <f ca="1"/>
        <v>193.4</v>
      </c>
      <c r="F2149" vm="7187">
        <f ca="1"/>
        <v>219.75</v>
      </c>
      <c r="G2149" vm="218">
        <f ca="1"/>
        <v>315.14999999999998</v>
      </c>
      <c r="H2149" vm="14855">
        <f ca="1"/>
        <v>80.5</v>
      </c>
      <c r="J2149" vm="14856">
        <f ca="1"/>
        <v>391.45</v>
      </c>
      <c r="K2149" vm="14857">
        <f ca="1"/>
        <v>818.9</v>
      </c>
      <c r="L2149" vm="4364">
        <f ca="1"/>
        <v>264.85000000000002</v>
      </c>
      <c r="M2149" s="19" vm="14858">
        <f ca="1"/>
        <v>21453.95</v>
      </c>
      <c r="N2149" s="16">
        <f t="shared" ca="1" si="442"/>
        <v>3.4581032116162404E-2</v>
      </c>
      <c r="O2149" s="16">
        <f t="shared" ca="1" si="441"/>
        <v>8.0467663262326402E-3</v>
      </c>
      <c r="P2149" s="16">
        <f t="shared" ca="1" si="443"/>
        <v>8.0467663262326402E-3</v>
      </c>
      <c r="Q2149" s="16">
        <f t="shared" ca="1" si="444"/>
        <v>-1.1312337828727577E-2</v>
      </c>
      <c r="R2149" s="16">
        <f t="shared" ca="1" si="445"/>
        <v>0</v>
      </c>
      <c r="S2149" s="16">
        <f t="shared" ca="1" si="453"/>
        <v>5.1223059879656066E-3</v>
      </c>
      <c r="T2149" s="16">
        <f t="shared" ca="1" si="446"/>
        <v>-5.662287952542238E-3</v>
      </c>
      <c r="U2149" s="16">
        <f t="shared" ca="1" si="447"/>
        <v>-6.0229807522554444E-3</v>
      </c>
      <c r="V2149" s="16">
        <f t="shared" ca="1" si="448"/>
        <v>-6.0229807522554444E-3</v>
      </c>
      <c r="W2149" s="16">
        <f t="shared" ca="1" si="449"/>
        <v>-5.2844806135916621E-3</v>
      </c>
      <c r="X2149" s="16">
        <f t="shared" ca="1" si="450"/>
        <v>0</v>
      </c>
      <c r="Y2149" s="16">
        <f t="shared" ca="1" si="451"/>
        <v>5.6787036888303393E-3</v>
      </c>
      <c r="Z2149" s="16">
        <f t="shared" ca="1" si="452"/>
        <v>5.8436846794209839E-3</v>
      </c>
    </row>
    <row r="2150" spans="2:26" x14ac:dyDescent="0.35">
      <c r="B2150" vm="14859">
        <f ca="1"/>
        <v>45314</v>
      </c>
      <c r="C2150" vm="14860">
        <f ca="1"/>
        <v>1137.0999999999999</v>
      </c>
      <c r="E2150" vm="14861">
        <f ca="1"/>
        <v>187.1</v>
      </c>
      <c r="F2150" vm="7801">
        <f ca="1"/>
        <v>202.95</v>
      </c>
      <c r="G2150" vm="13664">
        <f ca="1"/>
        <v>310.7</v>
      </c>
      <c r="H2150" vm="6950">
        <f ca="1"/>
        <v>75.95</v>
      </c>
      <c r="J2150" vm="2381">
        <f ca="1"/>
        <v>387.05</v>
      </c>
      <c r="K2150" vm="14862">
        <f ca="1"/>
        <v>800.45</v>
      </c>
      <c r="L2150" vm="7093">
        <f ca="1"/>
        <v>252.15</v>
      </c>
      <c r="M2150" s="19" vm="14863">
        <f ca="1"/>
        <v>21352.6</v>
      </c>
      <c r="N2150" s="16">
        <f t="shared" ca="1" si="442"/>
        <v>-4.7989981467238985E-2</v>
      </c>
      <c r="O2150" s="16">
        <f t="shared" ca="1" si="441"/>
        <v>-3.3117349739150065E-2</v>
      </c>
      <c r="P2150" s="16">
        <f t="shared" ca="1" si="443"/>
        <v>-3.3117349739150065E-2</v>
      </c>
      <c r="Q2150" s="16">
        <f t="shared" ca="1" si="444"/>
        <v>-7.9530893280379697E-2</v>
      </c>
      <c r="R2150" s="16">
        <f t="shared" ca="1" si="445"/>
        <v>-1.4220899560117382E-2</v>
      </c>
      <c r="S2150" s="16">
        <f t="shared" ca="1" si="453"/>
        <v>-1.1303909703200681E-2</v>
      </c>
      <c r="T2150" s="16">
        <f t="shared" ca="1" si="446"/>
        <v>-2.2787906752039039E-2</v>
      </c>
      <c r="U2150" s="16">
        <f t="shared" ca="1" si="447"/>
        <v>-4.9139479467801429E-2</v>
      </c>
      <c r="V2150" s="16">
        <f t="shared" ca="1" si="448"/>
        <v>-4.9139479467801429E-2</v>
      </c>
      <c r="W2150" s="16">
        <f t="shared" ca="1" si="449"/>
        <v>-4.7761475635676474E-2</v>
      </c>
      <c r="X2150" s="16">
        <f t="shared" ca="1" si="450"/>
        <v>0</v>
      </c>
      <c r="Y2150" s="16">
        <f t="shared" ca="1" si="451"/>
        <v>4.815569871091515E-2</v>
      </c>
      <c r="Z2150" s="16">
        <f t="shared" ca="1" si="452"/>
        <v>4.8320679701505796E-2</v>
      </c>
    </row>
    <row r="2151" spans="2:26" x14ac:dyDescent="0.35">
      <c r="B2151" vm="14864">
        <f ca="1"/>
        <v>45315</v>
      </c>
      <c r="C2151" vm="14865">
        <f ca="1"/>
        <v>1120.5999999999999</v>
      </c>
      <c r="E2151" vm="14866">
        <f ca="1"/>
        <v>189.25</v>
      </c>
      <c r="F2151" vm="9191">
        <f ca="1"/>
        <v>209.9</v>
      </c>
      <c r="G2151" vm="4142">
        <f ca="1"/>
        <v>311.25</v>
      </c>
      <c r="H2151" vm="14867">
        <f ca="1"/>
        <v>80.400000000000006</v>
      </c>
      <c r="J2151" vm="1501">
        <f ca="1"/>
        <v>391.3</v>
      </c>
      <c r="K2151" vm="14868">
        <f ca="1"/>
        <v>810.9</v>
      </c>
      <c r="L2151" vm="14869">
        <f ca="1"/>
        <v>262.55</v>
      </c>
      <c r="M2151" s="19" vm="14870">
        <f ca="1"/>
        <v>21737.599999999999</v>
      </c>
      <c r="N2151" s="16">
        <f t="shared" ca="1" si="442"/>
        <v>-1.4616905499493028E-2</v>
      </c>
      <c r="O2151" s="16">
        <f t="shared" ca="1" si="441"/>
        <v>1.1425659037514212E-2</v>
      </c>
      <c r="P2151" s="16">
        <f t="shared" ca="1" si="443"/>
        <v>1.1425659037514212E-2</v>
      </c>
      <c r="Q2151" s="16">
        <f t="shared" ca="1" si="444"/>
        <v>3.367158354168058E-2</v>
      </c>
      <c r="R2151" s="16">
        <f t="shared" ca="1" si="445"/>
        <v>1.768631379915701E-3</v>
      </c>
      <c r="S2151" s="16">
        <f t="shared" ca="1" si="453"/>
        <v>1.0920645565644453E-2</v>
      </c>
      <c r="T2151" s="16">
        <f t="shared" ca="1" si="446"/>
        <v>1.2970672426408026E-2</v>
      </c>
      <c r="U2151" s="16">
        <f t="shared" ca="1" si="447"/>
        <v>4.0417391561134053E-2</v>
      </c>
      <c r="V2151" s="16">
        <f t="shared" ca="1" si="448"/>
        <v>4.0417391561134053E-2</v>
      </c>
      <c r="W2151" s="16">
        <f t="shared" ca="1" si="449"/>
        <v>3.775130143553046E-2</v>
      </c>
      <c r="X2151" s="16">
        <f t="shared" ca="1" si="450"/>
        <v>3.7357078360291784E-2</v>
      </c>
      <c r="Y2151" s="16">
        <f t="shared" ca="1" si="451"/>
        <v>0</v>
      </c>
      <c r="Z2151" s="16">
        <f t="shared" ca="1" si="452"/>
        <v>0</v>
      </c>
    </row>
    <row r="2152" spans="2:26" x14ac:dyDescent="0.35">
      <c r="B2152" vm="14871">
        <f ca="1"/>
        <v>45316</v>
      </c>
      <c r="C2152" vm="14872">
        <f ca="1"/>
        <v>1146.3</v>
      </c>
      <c r="E2152" vm="4068">
        <f ca="1"/>
        <v>189.7</v>
      </c>
      <c r="F2152" vm="4362">
        <f ca="1"/>
        <v>219.9</v>
      </c>
      <c r="G2152" vm="25">
        <f ca="1"/>
        <v>313.2</v>
      </c>
      <c r="H2152" vm="6725">
        <f ca="1"/>
        <v>83.3</v>
      </c>
      <c r="J2152" vm="14873">
        <f ca="1"/>
        <v>391.25</v>
      </c>
      <c r="K2152" vm="14874">
        <f ca="1"/>
        <v>811.85</v>
      </c>
      <c r="L2152" vm="7102">
        <f ca="1"/>
        <v>263.60000000000002</v>
      </c>
      <c r="M2152" s="19" vm="14875">
        <f ca="1"/>
        <v>21522.1</v>
      </c>
      <c r="N2152" s="16">
        <f t="shared" ca="1" si="442"/>
        <v>2.2675107989779949E-2</v>
      </c>
      <c r="O2152" s="16">
        <f t="shared" ca="1" si="441"/>
        <v>2.3749846234102472E-3</v>
      </c>
      <c r="P2152" s="16">
        <f t="shared" ca="1" si="443"/>
        <v>2.3749846234102472E-3</v>
      </c>
      <c r="Q2152" s="16">
        <f t="shared" ca="1" si="444"/>
        <v>4.6541670734128127E-2</v>
      </c>
      <c r="R2152" s="16">
        <f t="shared" ca="1" si="445"/>
        <v>6.2455163377305488E-3</v>
      </c>
      <c r="S2152" s="16">
        <f t="shared" ca="1" si="453"/>
        <v>-1.2778736200386452E-4</v>
      </c>
      <c r="T2152" s="16">
        <f t="shared" ca="1" si="446"/>
        <v>1.1708520826118679E-3</v>
      </c>
      <c r="U2152" s="16">
        <f t="shared" ca="1" si="447"/>
        <v>3.9912625444840071E-3</v>
      </c>
      <c r="V2152" s="16">
        <f t="shared" ca="1" si="448"/>
        <v>3.9912625444840071E-3</v>
      </c>
      <c r="W2152" s="16">
        <f t="shared" ca="1" si="449"/>
        <v>4.8130163529180609E-3</v>
      </c>
      <c r="X2152" s="16">
        <f t="shared" ca="1" si="450"/>
        <v>4.4187932776793837E-3</v>
      </c>
      <c r="Y2152" s="16">
        <f t="shared" ca="1" si="451"/>
        <v>0</v>
      </c>
      <c r="Z2152" s="16">
        <f t="shared" ca="1" si="452"/>
        <v>0</v>
      </c>
    </row>
    <row r="2153" spans="2:26" x14ac:dyDescent="0.35">
      <c r="B2153" vm="14876">
        <f ca="1"/>
        <v>45320</v>
      </c>
      <c r="C2153" vm="14877">
        <f ca="1"/>
        <v>1196.6500000000001</v>
      </c>
      <c r="E2153" vm="3194">
        <f ca="1"/>
        <v>190.9</v>
      </c>
      <c r="F2153" vm="1656">
        <f ca="1"/>
        <v>221.3</v>
      </c>
      <c r="G2153" vm="1855">
        <f ca="1"/>
        <v>314</v>
      </c>
      <c r="H2153" vm="6442">
        <f ca="1"/>
        <v>86.95</v>
      </c>
      <c r="J2153" vm="6786">
        <f ca="1"/>
        <v>389.5</v>
      </c>
      <c r="K2153" vm="14878">
        <f ca="1"/>
        <v>841</v>
      </c>
      <c r="L2153" vm="6913">
        <f ca="1"/>
        <v>267.8</v>
      </c>
      <c r="M2153" s="19" vm="14879">
        <f ca="1"/>
        <v>21725.7</v>
      </c>
      <c r="N2153" s="16">
        <f t="shared" ca="1" si="442"/>
        <v>4.2986622019659852E-2</v>
      </c>
      <c r="O2153" s="16">
        <f t="shared" ca="1" si="441"/>
        <v>6.3058537907334181E-3</v>
      </c>
      <c r="P2153" s="16">
        <f t="shared" ca="1" si="443"/>
        <v>6.3058537907334181E-3</v>
      </c>
      <c r="Q2153" s="16">
        <f t="shared" ca="1" si="444"/>
        <v>6.3463494962885713E-3</v>
      </c>
      <c r="R2153" s="16">
        <f t="shared" ca="1" si="445"/>
        <v>2.5510217916054258E-3</v>
      </c>
      <c r="S2153" s="16">
        <f t="shared" ca="1" si="453"/>
        <v>-4.482876543560054E-3</v>
      </c>
      <c r="T2153" s="16">
        <f t="shared" ca="1" si="446"/>
        <v>3.5276065939824595E-2</v>
      </c>
      <c r="U2153" s="16">
        <f t="shared" ca="1" si="447"/>
        <v>1.580763062871985E-2</v>
      </c>
      <c r="V2153" s="16">
        <f t="shared" ca="1" si="448"/>
        <v>1.580763062871985E-2</v>
      </c>
      <c r="W2153" s="16">
        <f t="shared" ca="1" si="449"/>
        <v>1.5295301325406699E-2</v>
      </c>
      <c r="X2153" s="16">
        <f t="shared" ca="1" si="450"/>
        <v>1.4901078250168022E-2</v>
      </c>
      <c r="Y2153" s="16">
        <f t="shared" ca="1" si="451"/>
        <v>0</v>
      </c>
      <c r="Z2153" s="16">
        <f t="shared" ca="1" si="452"/>
        <v>0</v>
      </c>
    </row>
    <row r="2154" spans="2:26" x14ac:dyDescent="0.35">
      <c r="B2154" vm="14880">
        <f ca="1"/>
        <v>45321</v>
      </c>
      <c r="C2154" vm="14881">
        <f ca="1"/>
        <v>1187.3499999999999</v>
      </c>
      <c r="E2154" vm="8377">
        <f ca="1"/>
        <v>187.9</v>
      </c>
      <c r="F2154" vm="8698">
        <f ca="1"/>
        <v>227.95</v>
      </c>
      <c r="G2154" vm="6141">
        <f ca="1"/>
        <v>318.05</v>
      </c>
      <c r="H2154" vm="1782">
        <f ca="1"/>
        <v>87.6</v>
      </c>
      <c r="J2154" vm="2360">
        <f ca="1"/>
        <v>388.95</v>
      </c>
      <c r="K2154" vm="14882">
        <f ca="1"/>
        <v>858.85</v>
      </c>
      <c r="L2154" vm="4289">
        <f ca="1"/>
        <v>266.25</v>
      </c>
      <c r="M2154" s="19" vm="14883">
        <f ca="1"/>
        <v>21697.45</v>
      </c>
      <c r="N2154" s="16">
        <f t="shared" ca="1" si="442"/>
        <v>-7.8020529998123912E-3</v>
      </c>
      <c r="O2154" s="16">
        <f t="shared" ca="1" si="441"/>
        <v>-1.583982431228232E-2</v>
      </c>
      <c r="P2154" s="16">
        <f t="shared" ca="1" si="443"/>
        <v>-1.583982431228232E-2</v>
      </c>
      <c r="Q2154" s="16">
        <f t="shared" ca="1" si="444"/>
        <v>2.960705960244631E-2</v>
      </c>
      <c r="R2154" s="16">
        <f t="shared" ca="1" si="445"/>
        <v>1.2815617216559898E-2</v>
      </c>
      <c r="S2154" s="16">
        <f t="shared" ca="1" si="453"/>
        <v>-1.4130646580198785E-3</v>
      </c>
      <c r="T2154" s="16">
        <f t="shared" ca="1" si="446"/>
        <v>2.1002625110086291E-2</v>
      </c>
      <c r="U2154" s="16">
        <f t="shared" ca="1" si="447"/>
        <v>-5.8047162334373386E-3</v>
      </c>
      <c r="V2154" s="16">
        <f t="shared" ca="1" si="448"/>
        <v>-5.8047162334373386E-3</v>
      </c>
      <c r="W2154" s="16">
        <f t="shared" ca="1" si="449"/>
        <v>-4.5762397392144251E-3</v>
      </c>
      <c r="X2154" s="16">
        <f t="shared" ca="1" si="450"/>
        <v>0</v>
      </c>
      <c r="Y2154" s="16">
        <f t="shared" ca="1" si="451"/>
        <v>4.9704628144531023E-3</v>
      </c>
      <c r="Z2154" s="16">
        <f t="shared" ca="1" si="452"/>
        <v>5.1354438050437469E-3</v>
      </c>
    </row>
    <row r="2155" spans="2:26" x14ac:dyDescent="0.35">
      <c r="B2155" vm="14884">
        <f ca="1"/>
        <v>45322</v>
      </c>
      <c r="C2155" vm="14885">
        <f ca="1"/>
        <v>1207.6500000000001</v>
      </c>
      <c r="E2155" vm="8201">
        <f ca="1"/>
        <v>185.9</v>
      </c>
      <c r="F2155" vm="1968">
        <f ca="1"/>
        <v>228.25</v>
      </c>
      <c r="G2155" vm="1828">
        <f ca="1"/>
        <v>317.25</v>
      </c>
      <c r="H2155" vm="13623">
        <f ca="1"/>
        <v>90.95</v>
      </c>
      <c r="J2155" vm="14886">
        <f ca="1"/>
        <v>392.45</v>
      </c>
      <c r="K2155" vm="7805">
        <f ca="1"/>
        <v>884.2</v>
      </c>
      <c r="L2155" vm="7183">
        <f ca="1"/>
        <v>273.85000000000002</v>
      </c>
      <c r="M2155" s="19" vm="14887">
        <f ca="1"/>
        <v>21853.8</v>
      </c>
      <c r="N2155" s="16">
        <f t="shared" ca="1" si="442"/>
        <v>1.6952389273288331E-2</v>
      </c>
      <c r="O2155" s="16">
        <f t="shared" ca="1" si="441"/>
        <v>-1.070101169202132E-2</v>
      </c>
      <c r="P2155" s="16">
        <f t="shared" ca="1" si="443"/>
        <v>-1.070101169202132E-2</v>
      </c>
      <c r="Q2155" s="16">
        <f t="shared" ca="1" si="444"/>
        <v>1.3152128156274192E-3</v>
      </c>
      <c r="R2155" s="16">
        <f t="shared" ca="1" si="445"/>
        <v>-2.5184965303161975E-3</v>
      </c>
      <c r="S2155" s="16">
        <f t="shared" ca="1" si="453"/>
        <v>8.9583399200395316E-3</v>
      </c>
      <c r="T2155" s="16">
        <f t="shared" ca="1" si="446"/>
        <v>2.9088996309108557E-2</v>
      </c>
      <c r="U2155" s="16">
        <f t="shared" ca="1" si="447"/>
        <v>2.8144794206095482E-2</v>
      </c>
      <c r="V2155" s="16">
        <f t="shared" ca="1" si="448"/>
        <v>2.8144794206095482E-2</v>
      </c>
      <c r="W2155" s="16">
        <f t="shared" ca="1" si="449"/>
        <v>2.5998174270120591E-2</v>
      </c>
      <c r="X2155" s="16">
        <f t="shared" ca="1" si="450"/>
        <v>2.5603951194881916E-2</v>
      </c>
      <c r="Y2155" s="16">
        <f t="shared" ca="1" si="451"/>
        <v>0</v>
      </c>
      <c r="Z2155" s="16">
        <f t="shared" ca="1" si="452"/>
        <v>0</v>
      </c>
    </row>
    <row r="2156" spans="2:26" x14ac:dyDescent="0.35">
      <c r="B2156" vm="14888">
        <f ca="1"/>
        <v>45323</v>
      </c>
      <c r="C2156" vm="14889">
        <f ca="1"/>
        <v>1218.8499999999999</v>
      </c>
      <c r="E2156" vm="9081">
        <f ca="1"/>
        <v>183.4</v>
      </c>
      <c r="F2156" vm="1947">
        <f ca="1"/>
        <v>227.5</v>
      </c>
      <c r="G2156" vm="1828">
        <f ca="1"/>
        <v>317.25</v>
      </c>
      <c r="H2156" vm="3010">
        <f ca="1"/>
        <v>91.4</v>
      </c>
      <c r="J2156" vm="6658">
        <f ca="1"/>
        <v>392.25</v>
      </c>
      <c r="K2156" vm="14890">
        <f ca="1"/>
        <v>878.5</v>
      </c>
      <c r="L2156" vm="3851">
        <f ca="1"/>
        <v>268.5</v>
      </c>
      <c r="M2156" s="19" vm="14891">
        <f ca="1"/>
        <v>21771.7</v>
      </c>
      <c r="N2156" s="16">
        <f t="shared" ca="1" si="442"/>
        <v>9.2314688139863363E-3</v>
      </c>
      <c r="O2156" s="16">
        <f t="shared" ca="1" si="441"/>
        <v>-1.3539334905033907E-2</v>
      </c>
      <c r="P2156" s="16">
        <f t="shared" ca="1" si="443"/>
        <v>-1.3539334905033907E-2</v>
      </c>
      <c r="Q2156" s="16">
        <f t="shared" ca="1" si="444"/>
        <v>-3.2912810840727328E-3</v>
      </c>
      <c r="R2156" s="16">
        <f t="shared" ca="1" si="445"/>
        <v>0</v>
      </c>
      <c r="S2156" s="16">
        <f t="shared" ca="1" si="453"/>
        <v>-5.0974895968066748E-4</v>
      </c>
      <c r="T2156" s="16">
        <f t="shared" ca="1" si="446"/>
        <v>-6.4673737649909527E-3</v>
      </c>
      <c r="U2156" s="16">
        <f t="shared" ca="1" si="447"/>
        <v>-1.9729597280811015E-2</v>
      </c>
      <c r="V2156" s="16">
        <f t="shared" ca="1" si="448"/>
        <v>-1.9729597280811015E-2</v>
      </c>
      <c r="W2156" s="16">
        <f t="shared" ca="1" si="449"/>
        <v>-1.8252053730852241E-2</v>
      </c>
      <c r="X2156" s="16">
        <f t="shared" ca="1" si="450"/>
        <v>0</v>
      </c>
      <c r="Y2156" s="16">
        <f t="shared" ca="1" si="451"/>
        <v>1.8646276806090916E-2</v>
      </c>
      <c r="Z2156" s="16">
        <f t="shared" ca="1" si="452"/>
        <v>1.8811257796681562E-2</v>
      </c>
    </row>
    <row r="2157" spans="2:26" x14ac:dyDescent="0.35">
      <c r="B2157" vm="14892">
        <f ca="1"/>
        <v>45324</v>
      </c>
      <c r="C2157" vm="14893">
        <f ca="1"/>
        <v>1261.45</v>
      </c>
      <c r="E2157" vm="7731">
        <f ca="1"/>
        <v>184.6</v>
      </c>
      <c r="F2157" vm="14894">
        <f ca="1"/>
        <v>233.8</v>
      </c>
      <c r="G2157" vm="1866">
        <f ca="1"/>
        <v>318.2</v>
      </c>
      <c r="H2157" vm="13600">
        <f ca="1"/>
        <v>100.65</v>
      </c>
      <c r="J2157" vm="6786">
        <f ca="1"/>
        <v>389.5</v>
      </c>
      <c r="K2157" vm="14895">
        <f ca="1"/>
        <v>878.75</v>
      </c>
      <c r="L2157" vm="8485">
        <f ca="1"/>
        <v>272.55</v>
      </c>
      <c r="M2157" s="19" vm="14896">
        <f ca="1"/>
        <v>21929.4</v>
      </c>
      <c r="N2157" s="16">
        <f t="shared" ca="1" si="442"/>
        <v>3.4354061712788812E-2</v>
      </c>
      <c r="O2157" s="16">
        <f t="shared" ca="1" si="441"/>
        <v>6.5217622463872244E-3</v>
      </c>
      <c r="P2157" s="16">
        <f t="shared" ca="1" si="443"/>
        <v>6.5217622463872244E-3</v>
      </c>
      <c r="Q2157" s="16">
        <f t="shared" ca="1" si="444"/>
        <v>2.7315810646962924E-2</v>
      </c>
      <c r="R2157" s="16">
        <f t="shared" ca="1" si="445"/>
        <v>2.9900093091893448E-3</v>
      </c>
      <c r="S2157" s="16">
        <f t="shared" ca="1" si="453"/>
        <v>-7.0355263023390681E-3</v>
      </c>
      <c r="T2157" s="16">
        <f t="shared" ca="1" si="446"/>
        <v>2.8453549772274625E-4</v>
      </c>
      <c r="U2157" s="16">
        <f t="shared" ca="1" si="447"/>
        <v>1.4971169561370462E-2</v>
      </c>
      <c r="V2157" s="16">
        <f t="shared" ca="1" si="448"/>
        <v>1.4971169561370462E-2</v>
      </c>
      <c r="W2157" s="16">
        <f t="shared" ca="1" si="449"/>
        <v>1.4690158292318505E-2</v>
      </c>
      <c r="X2157" s="16">
        <f t="shared" ca="1" si="450"/>
        <v>1.4295935217079827E-2</v>
      </c>
      <c r="Y2157" s="16">
        <f t="shared" ca="1" si="451"/>
        <v>0</v>
      </c>
      <c r="Z2157" s="16">
        <f t="shared" ca="1" si="452"/>
        <v>0</v>
      </c>
    </row>
    <row r="2158" spans="2:26" x14ac:dyDescent="0.35">
      <c r="B2158" vm="14897">
        <f ca="1"/>
        <v>45327</v>
      </c>
      <c r="C2158" vm="14898">
        <f ca="1"/>
        <v>1258.55</v>
      </c>
      <c r="E2158" vm="9213">
        <f ca="1"/>
        <v>181.55</v>
      </c>
      <c r="F2158" vm="14899">
        <f ca="1"/>
        <v>235.3</v>
      </c>
      <c r="G2158" vm="11287">
        <f ca="1"/>
        <v>315.5</v>
      </c>
      <c r="H2158" vm="10222">
        <f ca="1"/>
        <v>103.65</v>
      </c>
      <c r="J2158" vm="14327">
        <f ca="1"/>
        <v>388.8</v>
      </c>
      <c r="K2158" vm="14900">
        <f ca="1"/>
        <v>926.8</v>
      </c>
      <c r="L2158" vm="6631">
        <f ca="1"/>
        <v>273.60000000000002</v>
      </c>
      <c r="M2158" s="19" vm="14901">
        <f ca="1"/>
        <v>21930.5</v>
      </c>
      <c r="N2158" s="16">
        <f t="shared" ca="1" si="442"/>
        <v>-2.3015883176055146E-3</v>
      </c>
      <c r="O2158" s="16">
        <f t="shared" ca="1" si="441"/>
        <v>-1.6660224208406849E-2</v>
      </c>
      <c r="P2158" s="16">
        <f t="shared" ca="1" si="443"/>
        <v>-1.6660224208406849E-2</v>
      </c>
      <c r="Q2158" s="16">
        <f t="shared" ca="1" si="444"/>
        <v>6.3952466953488508E-3</v>
      </c>
      <c r="R2158" s="16">
        <f t="shared" ca="1" si="445"/>
        <v>-8.5214339224185965E-3</v>
      </c>
      <c r="S2158" s="16">
        <f t="shared" ca="1" si="453"/>
        <v>-1.7987927245189631E-3</v>
      </c>
      <c r="T2158" s="16">
        <f t="shared" ca="1" si="446"/>
        <v>5.3237349433346418E-2</v>
      </c>
      <c r="U2158" s="16">
        <f t="shared" ca="1" si="447"/>
        <v>3.8451022381056398E-3</v>
      </c>
      <c r="V2158" s="16">
        <f t="shared" ca="1" si="448"/>
        <v>3.8451022381056398E-3</v>
      </c>
      <c r="W2158" s="16">
        <f t="shared" ca="1" si="449"/>
        <v>3.1462241505411637E-3</v>
      </c>
      <c r="X2158" s="16">
        <f t="shared" ca="1" si="450"/>
        <v>2.7520010753024865E-3</v>
      </c>
      <c r="Y2158" s="16">
        <f t="shared" ca="1" si="451"/>
        <v>0</v>
      </c>
      <c r="Z2158" s="16">
        <f t="shared" ca="1" si="452"/>
        <v>0</v>
      </c>
    </row>
    <row r="2159" spans="2:26" x14ac:dyDescent="0.35">
      <c r="B2159" vm="14902">
        <f ca="1"/>
        <v>45328</v>
      </c>
      <c r="C2159" vm="14903">
        <f ca="1"/>
        <v>1273.0999999999999</v>
      </c>
      <c r="E2159" vm="2604">
        <f ca="1"/>
        <v>183.1</v>
      </c>
      <c r="F2159" vm="2252">
        <f ca="1"/>
        <v>231.8</v>
      </c>
      <c r="G2159" vm="252">
        <f ca="1"/>
        <v>315.89999999999998</v>
      </c>
      <c r="H2159" vm="1003">
        <f ca="1"/>
        <v>101.25</v>
      </c>
      <c r="J2159" vm="9487">
        <f ca="1"/>
        <v>391.8</v>
      </c>
      <c r="K2159" vm="14904">
        <f ca="1"/>
        <v>939.55</v>
      </c>
      <c r="L2159" vm="12921">
        <f ca="1"/>
        <v>283</v>
      </c>
      <c r="M2159" s="19" vm="14905">
        <f ca="1"/>
        <v>21717.95</v>
      </c>
      <c r="N2159" s="16">
        <f t="shared" ca="1" si="442"/>
        <v>1.1494606444330572E-2</v>
      </c>
      <c r="O2159" s="16">
        <f t="shared" ca="1" si="441"/>
        <v>8.5013538201201225E-3</v>
      </c>
      <c r="P2159" s="16">
        <f t="shared" ca="1" si="443"/>
        <v>8.5013538201201225E-3</v>
      </c>
      <c r="Q2159" s="16">
        <f t="shared" ca="1" si="444"/>
        <v>-1.4986364827665452E-2</v>
      </c>
      <c r="R2159" s="16">
        <f t="shared" ca="1" si="445"/>
        <v>1.2670258267715364E-3</v>
      </c>
      <c r="S2159" s="16">
        <f t="shared" ca="1" si="453"/>
        <v>7.6864329241562914E-3</v>
      </c>
      <c r="T2159" s="16">
        <f t="shared" ca="1" si="446"/>
        <v>1.3663244676940418E-2</v>
      </c>
      <c r="U2159" s="16">
        <f t="shared" ca="1" si="447"/>
        <v>3.37797118948421E-2</v>
      </c>
      <c r="V2159" s="16">
        <f t="shared" ca="1" si="448"/>
        <v>3.37797118948421E-2</v>
      </c>
      <c r="W2159" s="16">
        <f t="shared" ca="1" si="449"/>
        <v>3.1226127358418208E-2</v>
      </c>
      <c r="X2159" s="16">
        <f t="shared" ca="1" si="450"/>
        <v>3.0831904283179532E-2</v>
      </c>
      <c r="Y2159" s="16">
        <f t="shared" ca="1" si="451"/>
        <v>0</v>
      </c>
      <c r="Z2159" s="16">
        <f t="shared" ca="1" si="452"/>
        <v>0</v>
      </c>
    </row>
    <row r="2160" spans="2:26" x14ac:dyDescent="0.35">
      <c r="B2160" vm="14906">
        <f ca="1"/>
        <v>45329</v>
      </c>
      <c r="C2160" vm="14907">
        <f ca="1"/>
        <v>1255.6500000000001</v>
      </c>
      <c r="E2160" vm="8300">
        <f ca="1"/>
        <v>181.7</v>
      </c>
      <c r="F2160" vm="10268">
        <f ca="1"/>
        <v>231.55</v>
      </c>
      <c r="G2160" vm="252">
        <f ca="1"/>
        <v>315.89999999999998</v>
      </c>
      <c r="H2160" vm="6147">
        <f ca="1"/>
        <v>102.7</v>
      </c>
      <c r="J2160" vm="14908">
        <f ca="1"/>
        <v>402.9</v>
      </c>
      <c r="K2160" vm="14909">
        <f ca="1"/>
        <v>933.8</v>
      </c>
      <c r="L2160" vm="6547">
        <f ca="1"/>
        <v>282.3</v>
      </c>
      <c r="M2160" s="19" vm="14910">
        <f ca="1"/>
        <v>21782.5</v>
      </c>
      <c r="N2160" s="16">
        <f t="shared" ca="1" si="442"/>
        <v>-1.3801504293424459E-2</v>
      </c>
      <c r="O2160" s="16">
        <f t="shared" ca="1" si="441"/>
        <v>-7.6754762783395091E-3</v>
      </c>
      <c r="P2160" s="16">
        <f t="shared" ca="1" si="443"/>
        <v>-7.6754762783395091E-3</v>
      </c>
      <c r="Q2160" s="16">
        <f t="shared" ca="1" si="444"/>
        <v>-1.0790979788903583E-3</v>
      </c>
      <c r="R2160" s="16">
        <f t="shared" ca="1" si="445"/>
        <v>0</v>
      </c>
      <c r="S2160" s="16">
        <f t="shared" ca="1" si="453"/>
        <v>2.7936886686861073E-2</v>
      </c>
      <c r="T2160" s="16">
        <f t="shared" ca="1" si="446"/>
        <v>-6.138754698324902E-3</v>
      </c>
      <c r="U2160" s="16">
        <f t="shared" ca="1" si="447"/>
        <v>-2.4765623837939557E-3</v>
      </c>
      <c r="V2160" s="16">
        <f t="shared" ca="1" si="448"/>
        <v>-2.4765623837939557E-3</v>
      </c>
      <c r="W2160" s="16">
        <f t="shared" ca="1" si="449"/>
        <v>-2.4716436774085441E-3</v>
      </c>
      <c r="X2160" s="16">
        <f t="shared" ca="1" si="450"/>
        <v>0</v>
      </c>
      <c r="Y2160" s="16">
        <f t="shared" ca="1" si="451"/>
        <v>2.8658667526472214E-3</v>
      </c>
      <c r="Z2160" s="16">
        <f t="shared" ca="1" si="452"/>
        <v>3.0308477432378659E-3</v>
      </c>
    </row>
    <row r="2161" spans="2:26" x14ac:dyDescent="0.35">
      <c r="B2161" vm="14911">
        <f ca="1"/>
        <v>45330</v>
      </c>
      <c r="C2161" vm="14912">
        <f ca="1"/>
        <v>1245.2</v>
      </c>
      <c r="E2161" vm="2472">
        <f ca="1"/>
        <v>184.8</v>
      </c>
      <c r="F2161" vm="14913">
        <f ca="1"/>
        <v>230.8</v>
      </c>
      <c r="G2161" vm="13476">
        <f ca="1"/>
        <v>314.35000000000002</v>
      </c>
      <c r="H2161" vm="14914">
        <f ca="1"/>
        <v>101.5</v>
      </c>
      <c r="J2161" vm="13189">
        <f ca="1"/>
        <v>399.1</v>
      </c>
      <c r="K2161" vm="14915">
        <f ca="1"/>
        <v>924.3</v>
      </c>
      <c r="L2161" vm="13733">
        <f ca="1"/>
        <v>278.60000000000002</v>
      </c>
      <c r="M2161" s="19" vm="14916">
        <f ca="1"/>
        <v>21616.05</v>
      </c>
      <c r="N2161" s="16">
        <f t="shared" ca="1" si="442"/>
        <v>-8.3572072067219887E-3</v>
      </c>
      <c r="O2161" s="16">
        <f t="shared" ca="1" si="441"/>
        <v>1.6917183805458431E-2</v>
      </c>
      <c r="P2161" s="16">
        <f t="shared" ca="1" si="443"/>
        <v>1.6917183805458431E-2</v>
      </c>
      <c r="Q2161" s="16">
        <f t="shared" ca="1" si="444"/>
        <v>-3.2442982928164526E-3</v>
      </c>
      <c r="R2161" s="16">
        <f t="shared" ca="1" si="445"/>
        <v>-4.918692978969302E-3</v>
      </c>
      <c r="S2161" s="16">
        <f t="shared" ca="1" si="453"/>
        <v>-9.4763801426132211E-3</v>
      </c>
      <c r="T2161" s="16">
        <f t="shared" ca="1" si="446"/>
        <v>-1.0225588266104767E-2</v>
      </c>
      <c r="U2161" s="16">
        <f t="shared" ca="1" si="447"/>
        <v>-1.3193273913738238E-2</v>
      </c>
      <c r="V2161" s="16">
        <f t="shared" ca="1" si="448"/>
        <v>-1.3193273913738238E-2</v>
      </c>
      <c r="W2161" s="16">
        <f t="shared" ca="1" si="449"/>
        <v>-1.2414948471984889E-2</v>
      </c>
      <c r="X2161" s="16">
        <f t="shared" ca="1" si="450"/>
        <v>0</v>
      </c>
      <c r="Y2161" s="16">
        <f t="shared" ca="1" si="451"/>
        <v>1.2809171547223566E-2</v>
      </c>
      <c r="Z2161" s="16">
        <f t="shared" ca="1" si="452"/>
        <v>1.2974152537814211E-2</v>
      </c>
    </row>
    <row r="2162" spans="2:26" x14ac:dyDescent="0.35">
      <c r="B2162" vm="14917">
        <f ca="1"/>
        <v>45331</v>
      </c>
      <c r="C2162" vm="14918">
        <f ca="1"/>
        <v>1271.5</v>
      </c>
      <c r="E2162" vm="14919">
        <f ca="1"/>
        <v>180.65</v>
      </c>
      <c r="F2162" vm="14920">
        <f ca="1"/>
        <v>227.55</v>
      </c>
      <c r="G2162" vm="5462">
        <f ca="1"/>
        <v>312.60000000000002</v>
      </c>
      <c r="H2162" vm="13662">
        <f ca="1"/>
        <v>96.25</v>
      </c>
      <c r="J2162" vm="5633">
        <f ca="1"/>
        <v>403.7</v>
      </c>
      <c r="K2162" vm="14921">
        <f ca="1"/>
        <v>915</v>
      </c>
      <c r="L2162" vm="7842">
        <f ca="1"/>
        <v>274.35000000000002</v>
      </c>
      <c r="M2162" s="19" vm="14922">
        <f ca="1"/>
        <v>21743.25</v>
      </c>
      <c r="N2162" s="16">
        <f t="shared" ca="1" si="442"/>
        <v>2.0901146294721094E-2</v>
      </c>
      <c r="O2162" s="16">
        <f t="shared" ca="1" si="441"/>
        <v>-2.2712701613934606E-2</v>
      </c>
      <c r="P2162" s="16">
        <f t="shared" ca="1" si="443"/>
        <v>-2.2712701613934606E-2</v>
      </c>
      <c r="Q2162" s="16">
        <f t="shared" ca="1" si="444"/>
        <v>-1.4181540171293599E-2</v>
      </c>
      <c r="R2162" s="16">
        <f t="shared" ca="1" si="445"/>
        <v>-5.5825968416938704E-3</v>
      </c>
      <c r="S2162" s="16">
        <f t="shared" ca="1" si="453"/>
        <v>1.146001580420683E-2</v>
      </c>
      <c r="T2162" s="16">
        <f t="shared" ca="1" si="446"/>
        <v>-1.0112628995210602E-2</v>
      </c>
      <c r="U2162" s="16">
        <f t="shared" ca="1" si="447"/>
        <v>-1.5372397840720978E-2</v>
      </c>
      <c r="V2162" s="16">
        <f t="shared" ca="1" si="448"/>
        <v>-1.5372397840720978E-2</v>
      </c>
      <c r="W2162" s="16">
        <f t="shared" ca="1" si="449"/>
        <v>-1.4561021056633342E-2</v>
      </c>
      <c r="X2162" s="16">
        <f t="shared" ca="1" si="450"/>
        <v>0</v>
      </c>
      <c r="Y2162" s="16">
        <f t="shared" ca="1" si="451"/>
        <v>1.495524413187202E-2</v>
      </c>
      <c r="Z2162" s="16">
        <f t="shared" ca="1" si="452"/>
        <v>1.5120225122462664E-2</v>
      </c>
    </row>
    <row r="2163" spans="2:26" x14ac:dyDescent="0.35">
      <c r="B2163" vm="14923">
        <f ca="1"/>
        <v>45334</v>
      </c>
      <c r="C2163" vm="14924">
        <f ca="1"/>
        <v>1249.3499999999999</v>
      </c>
      <c r="E2163" vm="8734">
        <f ca="1"/>
        <v>174.65</v>
      </c>
      <c r="F2163" vm="10769">
        <f ca="1"/>
        <v>216.7</v>
      </c>
      <c r="G2163" vm="6177">
        <f ca="1"/>
        <v>308.3</v>
      </c>
      <c r="H2163" vm="13558">
        <f ca="1"/>
        <v>81</v>
      </c>
      <c r="J2163" vm="5467">
        <f ca="1"/>
        <v>390</v>
      </c>
      <c r="K2163" vm="14925">
        <f ca="1"/>
        <v>911.6</v>
      </c>
      <c r="L2163" vm="7186">
        <f ca="1"/>
        <v>268.14999999999998</v>
      </c>
      <c r="M2163" s="19" vm="14926">
        <f ca="1"/>
        <v>21840.05</v>
      </c>
      <c r="N2163" s="16">
        <f t="shared" ca="1" si="442"/>
        <v>-1.7573889812715193E-2</v>
      </c>
      <c r="O2163" s="16">
        <f t="shared" ca="1" si="441"/>
        <v>-3.377748634080828E-2</v>
      </c>
      <c r="P2163" s="16">
        <f t="shared" ca="1" si="443"/>
        <v>-3.377748634080828E-2</v>
      </c>
      <c r="Q2163" s="16">
        <f t="shared" ca="1" si="444"/>
        <v>-4.8856085920337716E-2</v>
      </c>
      <c r="R2163" s="16">
        <f t="shared" ca="1" si="445"/>
        <v>-1.385108309527161E-2</v>
      </c>
      <c r="S2163" s="16">
        <f t="shared" ca="1" si="453"/>
        <v>-3.4525288735203045E-2</v>
      </c>
      <c r="T2163" s="16">
        <f t="shared" ca="1" si="446"/>
        <v>-3.7227679039921356E-3</v>
      </c>
      <c r="U2163" s="16">
        <f t="shared" ca="1" si="447"/>
        <v>-2.2858138076050322E-2</v>
      </c>
      <c r="V2163" s="16">
        <f t="shared" ca="1" si="448"/>
        <v>-2.2858138076050322E-2</v>
      </c>
      <c r="W2163" s="16">
        <f t="shared" ca="1" si="449"/>
        <v>-2.2807501674767399E-2</v>
      </c>
      <c r="X2163" s="16">
        <f t="shared" ca="1" si="450"/>
        <v>0</v>
      </c>
      <c r="Y2163" s="16">
        <f t="shared" ca="1" si="451"/>
        <v>2.3201724750006075E-2</v>
      </c>
      <c r="Z2163" s="16">
        <f t="shared" ca="1" si="452"/>
        <v>2.3366705740596721E-2</v>
      </c>
    </row>
    <row r="2164" spans="2:26" x14ac:dyDescent="0.35">
      <c r="B2164" vm="14927">
        <f ca="1"/>
        <v>45335</v>
      </c>
      <c r="C2164" vm="14928">
        <f ca="1"/>
        <v>1264.8</v>
      </c>
      <c r="E2164" vm="3059">
        <f ca="1"/>
        <v>176.6</v>
      </c>
      <c r="F2164" vm="14929">
        <f ca="1"/>
        <v>213.35</v>
      </c>
      <c r="G2164" vm="5507">
        <f ca="1"/>
        <v>308.39999999999998</v>
      </c>
      <c r="H2164" vm="2168">
        <f ca="1"/>
        <v>85.8</v>
      </c>
      <c r="J2164" vm="14930">
        <f ca="1"/>
        <v>384.25</v>
      </c>
      <c r="K2164" vm="13344">
        <f ca="1"/>
        <v>906.9</v>
      </c>
      <c r="L2164" vm="7114">
        <f ca="1"/>
        <v>269.5</v>
      </c>
      <c r="M2164" s="19" vm="14931">
        <f ca="1"/>
        <v>21910.75</v>
      </c>
      <c r="N2164" s="16">
        <f t="shared" ca="1" si="442"/>
        <v>1.2290590845803121E-2</v>
      </c>
      <c r="O2164" s="16">
        <f t="shared" ca="1" si="441"/>
        <v>1.1103316917018595E-2</v>
      </c>
      <c r="P2164" s="16">
        <f t="shared" ca="1" si="443"/>
        <v>1.1103316917018595E-2</v>
      </c>
      <c r="Q2164" s="16">
        <f t="shared" ca="1" si="444"/>
        <v>-1.5579898908304395E-2</v>
      </c>
      <c r="R2164" s="16">
        <f t="shared" ca="1" si="445"/>
        <v>3.2430679706965795E-4</v>
      </c>
      <c r="S2164" s="16">
        <f t="shared" ca="1" si="453"/>
        <v>-1.4853356704986815E-2</v>
      </c>
      <c r="T2164" s="16">
        <f t="shared" ca="1" si="446"/>
        <v>-5.1691069180072368E-3</v>
      </c>
      <c r="U2164" s="16">
        <f t="shared" ca="1" si="447"/>
        <v>5.0218649201177624E-3</v>
      </c>
      <c r="V2164" s="16">
        <f t="shared" ca="1" si="448"/>
        <v>5.0218649201177624E-3</v>
      </c>
      <c r="W2164" s="16">
        <f t="shared" ca="1" si="449"/>
        <v>4.6339002522914697E-3</v>
      </c>
      <c r="X2164" s="16">
        <f t="shared" ca="1" si="450"/>
        <v>4.2396771770527924E-3</v>
      </c>
      <c r="Y2164" s="16">
        <f t="shared" ca="1" si="451"/>
        <v>0</v>
      </c>
      <c r="Z2164" s="16">
        <f t="shared" ca="1" si="452"/>
        <v>0</v>
      </c>
    </row>
    <row r="2165" spans="2:26" x14ac:dyDescent="0.35">
      <c r="B2165" vm="14932">
        <f ca="1"/>
        <v>45336</v>
      </c>
      <c r="C2165" vm="14933">
        <f ca="1"/>
        <v>1267.8499999999999</v>
      </c>
      <c r="E2165" vm="14934">
        <f ca="1"/>
        <v>181.6</v>
      </c>
      <c r="F2165" vm="10579">
        <f ca="1"/>
        <v>224.45</v>
      </c>
      <c r="G2165" vm="6239">
        <f ca="1"/>
        <v>310.25</v>
      </c>
      <c r="H2165" vm="9952">
        <f ca="1"/>
        <v>88.55</v>
      </c>
      <c r="J2165" vm="5451">
        <f ca="1"/>
        <v>385.35</v>
      </c>
      <c r="K2165" vm="14935">
        <f ca="1"/>
        <v>918.3</v>
      </c>
      <c r="L2165" vm="5830">
        <f ca="1"/>
        <v>279.64999999999998</v>
      </c>
      <c r="M2165" s="19" vm="14936">
        <f ca="1"/>
        <v>22040.7</v>
      </c>
      <c r="N2165" s="16">
        <f t="shared" ca="1" si="442"/>
        <v>2.4085455743541773E-3</v>
      </c>
      <c r="O2165" s="16">
        <f t="shared" ca="1" si="441"/>
        <v>2.7919177997333233E-2</v>
      </c>
      <c r="P2165" s="16">
        <f t="shared" ca="1" si="443"/>
        <v>2.7919177997333233E-2</v>
      </c>
      <c r="Q2165" s="16">
        <f t="shared" ca="1" si="444"/>
        <v>5.071895559393215E-2</v>
      </c>
      <c r="R2165" s="16">
        <f t="shared" ca="1" si="445"/>
        <v>5.9807823955421446E-3</v>
      </c>
      <c r="S2165" s="16">
        <f t="shared" ca="1" si="453"/>
        <v>2.8586298052970084E-3</v>
      </c>
      <c r="T2165" s="16">
        <f t="shared" ca="1" si="446"/>
        <v>1.2491944165954443E-2</v>
      </c>
      <c r="U2165" s="16">
        <f t="shared" ca="1" si="447"/>
        <v>3.6970430918544989E-2</v>
      </c>
      <c r="V2165" s="16">
        <f t="shared" ca="1" si="448"/>
        <v>3.6970430918544989E-2</v>
      </c>
      <c r="W2165" s="16">
        <f t="shared" ca="1" si="449"/>
        <v>3.5267788311017206E-2</v>
      </c>
      <c r="X2165" s="16">
        <f t="shared" ca="1" si="450"/>
        <v>3.4873565235778531E-2</v>
      </c>
      <c r="Y2165" s="16">
        <f t="shared" ca="1" si="451"/>
        <v>0</v>
      </c>
      <c r="Z2165" s="16">
        <f t="shared" ca="1" si="452"/>
        <v>0</v>
      </c>
    </row>
    <row r="2166" spans="2:26" x14ac:dyDescent="0.35">
      <c r="B2166" vm="14937">
        <f ca="1"/>
        <v>45337</v>
      </c>
      <c r="C2166" vm="14938">
        <f ca="1"/>
        <v>1267.05</v>
      </c>
      <c r="E2166" vm="14798">
        <f ca="1"/>
        <v>185.95</v>
      </c>
      <c r="F2166" vm="14920">
        <f ca="1"/>
        <v>227.55</v>
      </c>
      <c r="G2166" vm="6476">
        <f ca="1"/>
        <v>314.89999999999998</v>
      </c>
      <c r="H2166" vm="5256">
        <f ca="1"/>
        <v>92.6</v>
      </c>
      <c r="J2166" vm="1032">
        <f ca="1"/>
        <v>384.6</v>
      </c>
      <c r="K2166" vm="14939">
        <f ca="1"/>
        <v>920.55</v>
      </c>
      <c r="L2166" vm="4629">
        <f ca="1"/>
        <v>267.95</v>
      </c>
      <c r="M2166" s="19" vm="14940">
        <f ca="1"/>
        <v>22122.25</v>
      </c>
      <c r="N2166" s="16">
        <f t="shared" ca="1" si="442"/>
        <v>-6.3118862800106204E-4</v>
      </c>
      <c r="O2166" s="16">
        <f t="shared" ca="1" si="441"/>
        <v>2.3671354203886E-2</v>
      </c>
      <c r="P2166" s="16">
        <f t="shared" ca="1" si="443"/>
        <v>2.3671354203886E-2</v>
      </c>
      <c r="Q2166" s="16">
        <f t="shared" ca="1" si="444"/>
        <v>1.3717029234709903E-2</v>
      </c>
      <c r="R2166" s="16">
        <f t="shared" ca="1" si="445"/>
        <v>1.4876704022262344E-2</v>
      </c>
      <c r="S2166" s="16">
        <f t="shared" ca="1" si="453"/>
        <v>-1.948179069322915E-3</v>
      </c>
      <c r="T2166" s="16">
        <f t="shared" ca="1" si="446"/>
        <v>2.4471828837392862E-3</v>
      </c>
      <c r="U2166" s="16">
        <f t="shared" ca="1" si="447"/>
        <v>-4.2738425326737717E-2</v>
      </c>
      <c r="V2166" s="16">
        <f t="shared" ca="1" si="448"/>
        <v>-4.2738425326737717E-2</v>
      </c>
      <c r="W2166" s="16">
        <f t="shared" ca="1" si="449"/>
        <v>-3.8409565526739541E-2</v>
      </c>
      <c r="X2166" s="16">
        <f t="shared" ca="1" si="450"/>
        <v>0</v>
      </c>
      <c r="Y2166" s="16">
        <f t="shared" ca="1" si="451"/>
        <v>3.8803788601978216E-2</v>
      </c>
      <c r="Z2166" s="16">
        <f t="shared" ca="1" si="452"/>
        <v>3.8968769592568862E-2</v>
      </c>
    </row>
    <row r="2167" spans="2:26" x14ac:dyDescent="0.35">
      <c r="B2167" vm="14941">
        <f ca="1"/>
        <v>45338</v>
      </c>
      <c r="C2167" vm="14942">
        <f ca="1"/>
        <v>1306.8499999999999</v>
      </c>
      <c r="E2167" vm="10165">
        <f ca="1"/>
        <v>188.3</v>
      </c>
      <c r="F2167" vm="10320">
        <f ca="1"/>
        <v>225.85</v>
      </c>
      <c r="G2167" vm="12434">
        <f ca="1"/>
        <v>313.14999999999998</v>
      </c>
      <c r="H2167" vm="5876">
        <f ca="1"/>
        <v>92.85</v>
      </c>
      <c r="J2167" vm="14943">
        <f ca="1"/>
        <v>383.9</v>
      </c>
      <c r="K2167" vm="14944">
        <f ca="1"/>
        <v>938.6</v>
      </c>
      <c r="L2167" vm="5283">
        <f ca="1"/>
        <v>266.8</v>
      </c>
      <c r="M2167" s="19" vm="14945">
        <f ca="1"/>
        <v>22196.95</v>
      </c>
      <c r="N2167" s="16">
        <f t="shared" ca="1" si="442"/>
        <v>3.0928297555248781E-2</v>
      </c>
      <c r="O2167" s="16">
        <f t="shared" ca="1" si="441"/>
        <v>1.2558615292027736E-2</v>
      </c>
      <c r="P2167" s="16">
        <f t="shared" ca="1" si="443"/>
        <v>1.2558615292027736E-2</v>
      </c>
      <c r="Q2167" s="16">
        <f t="shared" ca="1" si="444"/>
        <v>-7.4989323620378977E-3</v>
      </c>
      <c r="R2167" s="16">
        <f t="shared" ca="1" si="445"/>
        <v>-5.5728191355570488E-3</v>
      </c>
      <c r="S2167" s="16">
        <f t="shared" ca="1" si="453"/>
        <v>-1.8217311479274041E-3</v>
      </c>
      <c r="T2167" s="16">
        <f t="shared" ca="1" si="446"/>
        <v>1.9418085857101731E-2</v>
      </c>
      <c r="U2167" s="16">
        <f t="shared" ca="1" si="447"/>
        <v>-4.3010818993904736E-3</v>
      </c>
      <c r="V2167" s="16">
        <f t="shared" ca="1" si="448"/>
        <v>-4.3010818993904736E-3</v>
      </c>
      <c r="W2167" s="16">
        <f t="shared" ca="1" si="449"/>
        <v>-3.8872809820463443E-3</v>
      </c>
      <c r="X2167" s="16">
        <f t="shared" ca="1" si="450"/>
        <v>0</v>
      </c>
      <c r="Y2167" s="16">
        <f t="shared" ca="1" si="451"/>
        <v>4.2815040572850216E-3</v>
      </c>
      <c r="Z2167" s="16">
        <f t="shared" ca="1" si="452"/>
        <v>4.4464850478756661E-3</v>
      </c>
    </row>
    <row r="2168" spans="2:26" x14ac:dyDescent="0.35">
      <c r="B2168" vm="14946">
        <f ca="1"/>
        <v>45341</v>
      </c>
      <c r="C2168" vm="14947">
        <f ca="1"/>
        <v>1307</v>
      </c>
      <c r="E2168" vm="7546">
        <f ca="1"/>
        <v>188.75</v>
      </c>
      <c r="F2168" vm="14948">
        <f ca="1"/>
        <v>225.7</v>
      </c>
      <c r="G2168" vm="14949">
        <f ca="1"/>
        <v>311.10000000000002</v>
      </c>
      <c r="H2168" vm="2458">
        <f ca="1"/>
        <v>96.8</v>
      </c>
      <c r="J2168" vm="314">
        <f ca="1"/>
        <v>389.1</v>
      </c>
      <c r="K2168" vm="14950">
        <f ca="1"/>
        <v>932.6</v>
      </c>
      <c r="L2168" vm="5068">
        <f ca="1"/>
        <v>270.14999999999998</v>
      </c>
      <c r="M2168" s="19" vm="14951">
        <f ca="1"/>
        <v>22055.05</v>
      </c>
      <c r="N2168" s="16">
        <f t="shared" ca="1" si="442"/>
        <v>1.1477322735798234E-4</v>
      </c>
      <c r="O2168" s="16">
        <f t="shared" ca="1" si="441"/>
        <v>2.3869524660273568E-3</v>
      </c>
      <c r="P2168" s="16">
        <f t="shared" ca="1" si="443"/>
        <v>2.3869524660273568E-3</v>
      </c>
      <c r="Q2168" s="16">
        <f t="shared" ca="1" si="444"/>
        <v>-6.6437827712317844E-4</v>
      </c>
      <c r="R2168" s="16">
        <f t="shared" ca="1" si="445"/>
        <v>-6.5679050678303999E-3</v>
      </c>
      <c r="S2168" s="16">
        <f t="shared" ca="1" si="453"/>
        <v>1.3454277983755938E-2</v>
      </c>
      <c r="T2168" s="16">
        <f t="shared" ca="1" si="446"/>
        <v>-6.4130189860967871E-3</v>
      </c>
      <c r="U2168" s="16">
        <f t="shared" ca="1" si="447"/>
        <v>1.2478046248606016E-2</v>
      </c>
      <c r="V2168" s="16">
        <f t="shared" ca="1" si="448"/>
        <v>1.2478046248606016E-2</v>
      </c>
      <c r="W2168" s="16">
        <f t="shared" ca="1" si="449"/>
        <v>1.1233622316854534E-2</v>
      </c>
      <c r="X2168" s="16">
        <f t="shared" ca="1" si="450"/>
        <v>1.0839399241615857E-2</v>
      </c>
      <c r="Y2168" s="16">
        <f t="shared" ca="1" si="451"/>
        <v>0</v>
      </c>
      <c r="Z2168" s="16">
        <f t="shared" ca="1" si="452"/>
        <v>0</v>
      </c>
    </row>
    <row r="2169" spans="2:26" x14ac:dyDescent="0.35">
      <c r="B2169" vm="14952">
        <f ca="1"/>
        <v>45342</v>
      </c>
      <c r="C2169" vm="14953">
        <f ca="1"/>
        <v>1300.5</v>
      </c>
      <c r="E2169" vm="9633">
        <f ca="1"/>
        <v>190.65</v>
      </c>
      <c r="F2169" vm="14954">
        <f ca="1"/>
        <v>230.9</v>
      </c>
      <c r="G2169" vm="14949">
        <f ca="1"/>
        <v>311.10000000000002</v>
      </c>
      <c r="H2169" vm="14955">
        <f ca="1"/>
        <v>94.8</v>
      </c>
      <c r="J2169" vm="12805">
        <f ca="1"/>
        <v>393.1</v>
      </c>
      <c r="K2169" vm="14956">
        <f ca="1"/>
        <v>926.35</v>
      </c>
      <c r="L2169" vm="5068">
        <f ca="1"/>
        <v>270.14999999999998</v>
      </c>
      <c r="M2169" s="19" vm="14957">
        <f ca="1"/>
        <v>22217.45</v>
      </c>
      <c r="N2169" s="16">
        <f t="shared" ca="1" si="442"/>
        <v>-4.9856287355157384E-3</v>
      </c>
      <c r="O2169" s="16">
        <f t="shared" ca="1" si="441"/>
        <v>1.001589817443874E-2</v>
      </c>
      <c r="P2169" s="16">
        <f t="shared" ca="1" si="443"/>
        <v>1.001589817443874E-2</v>
      </c>
      <c r="Q2169" s="16">
        <f t="shared" ca="1" si="444"/>
        <v>2.27780325369598E-2</v>
      </c>
      <c r="R2169" s="16">
        <f t="shared" ca="1" si="445"/>
        <v>0</v>
      </c>
      <c r="S2169" s="16">
        <f t="shared" ca="1" si="453"/>
        <v>1.0227652437306707E-2</v>
      </c>
      <c r="T2169" s="16">
        <f t="shared" ca="1" si="446"/>
        <v>-6.7242513781987914E-3</v>
      </c>
      <c r="U2169" s="16">
        <f t="shared" ca="1" si="447"/>
        <v>0</v>
      </c>
      <c r="V2169" s="16">
        <f t="shared" ca="1" si="448"/>
        <v>0</v>
      </c>
      <c r="W2169" s="16">
        <f t="shared" ca="1" si="449"/>
        <v>3.198499831922522E-4</v>
      </c>
      <c r="X2169" s="16">
        <f t="shared" ca="1" si="450"/>
        <v>0</v>
      </c>
      <c r="Y2169" s="16">
        <f t="shared" ca="1" si="451"/>
        <v>7.4373092046424981E-5</v>
      </c>
      <c r="Z2169" s="16">
        <f t="shared" ca="1" si="452"/>
        <v>2.393540826370696E-4</v>
      </c>
    </row>
    <row r="2170" spans="2:26" x14ac:dyDescent="0.35">
      <c r="B2170" vm="14958">
        <f ca="1"/>
        <v>45343</v>
      </c>
      <c r="C2170" vm="14959">
        <f ca="1"/>
        <v>1291</v>
      </c>
      <c r="E2170" vm="3653">
        <f ca="1"/>
        <v>188.7</v>
      </c>
      <c r="F2170" vm="14960">
        <f ca="1"/>
        <v>221.9</v>
      </c>
      <c r="G2170" vm="6312">
        <f ca="1"/>
        <v>309.10000000000002</v>
      </c>
      <c r="H2170" vm="6050">
        <f ca="1"/>
        <v>92.65</v>
      </c>
      <c r="J2170" vm="346">
        <f ca="1"/>
        <v>390.25</v>
      </c>
      <c r="K2170" vm="14961">
        <f ca="1"/>
        <v>921.05</v>
      </c>
      <c r="L2170" vm="7580">
        <f ca="1"/>
        <v>270</v>
      </c>
      <c r="M2170" s="19" vm="14962">
        <f ca="1"/>
        <v>22212.7</v>
      </c>
      <c r="N2170" s="16">
        <f t="shared" ca="1" si="442"/>
        <v>-7.3316940420637472E-3</v>
      </c>
      <c r="O2170" s="16">
        <f t="shared" ca="1" si="441"/>
        <v>-1.0280833929068351E-2</v>
      </c>
      <c r="P2170" s="16">
        <f t="shared" ca="1" si="443"/>
        <v>-1.0280833929068351E-2</v>
      </c>
      <c r="Q2170" s="16">
        <f t="shared" ca="1" si="444"/>
        <v>-3.9757886421901471E-2</v>
      </c>
      <c r="R2170" s="16">
        <f t="shared" ca="1" si="445"/>
        <v>-6.4495547655207576E-3</v>
      </c>
      <c r="S2170" s="16">
        <f t="shared" ca="1" si="453"/>
        <v>-7.276473032273259E-3</v>
      </c>
      <c r="T2170" s="16">
        <f t="shared" ca="1" si="446"/>
        <v>-5.7378093977956159E-3</v>
      </c>
      <c r="U2170" s="16">
        <f t="shared" ca="1" si="447"/>
        <v>-5.554012916999066E-4</v>
      </c>
      <c r="V2170" s="16">
        <f t="shared" ca="1" si="448"/>
        <v>-5.554012916999066E-4</v>
      </c>
      <c r="W2170" s="16">
        <f t="shared" ca="1" si="449"/>
        <v>-1.4779217383912749E-3</v>
      </c>
      <c r="X2170" s="16">
        <f t="shared" ca="1" si="450"/>
        <v>0</v>
      </c>
      <c r="Y2170" s="16">
        <f t="shared" ca="1" si="451"/>
        <v>1.8721448136299521E-3</v>
      </c>
      <c r="Z2170" s="16">
        <f t="shared" ca="1" si="452"/>
        <v>2.0371258042205967E-3</v>
      </c>
    </row>
    <row r="2171" spans="2:26" x14ac:dyDescent="0.35">
      <c r="B2171" vm="14963">
        <f ca="1"/>
        <v>45344</v>
      </c>
      <c r="C2171" vm="14964">
        <f ca="1"/>
        <v>1310.95</v>
      </c>
      <c r="E2171" vm="7985">
        <f ca="1"/>
        <v>194.75</v>
      </c>
      <c r="F2171" vm="8472">
        <f ca="1"/>
        <v>228.5</v>
      </c>
      <c r="G2171" vm="6239">
        <f ca="1"/>
        <v>310.25</v>
      </c>
      <c r="H2171" vm="661">
        <f ca="1"/>
        <v>94.1</v>
      </c>
      <c r="J2171" vm="13178">
        <f ca="1"/>
        <v>397.5</v>
      </c>
      <c r="K2171" vm="14965">
        <f ca="1"/>
        <v>932.3</v>
      </c>
      <c r="L2171" vm="14966">
        <f ca="1"/>
        <v>271.5</v>
      </c>
      <c r="M2171" s="19" vm="14967">
        <f ca="1"/>
        <v>22122.05</v>
      </c>
      <c r="N2171" s="16">
        <f t="shared" ca="1" si="442"/>
        <v>1.5334953364429634E-2</v>
      </c>
      <c r="O2171" s="16">
        <f t="shared" ca="1" si="441"/>
        <v>3.1558232376353128E-2</v>
      </c>
      <c r="P2171" s="16">
        <f t="shared" ca="1" si="443"/>
        <v>3.1558232376353128E-2</v>
      </c>
      <c r="Q2171" s="16">
        <f t="shared" ca="1" si="444"/>
        <v>2.9309380395711099E-2</v>
      </c>
      <c r="R2171" s="16">
        <f t="shared" ca="1" si="445"/>
        <v>3.7135749466458878E-3</v>
      </c>
      <c r="S2171" s="16">
        <f t="shared" ca="1" si="453"/>
        <v>1.8407374698845229E-2</v>
      </c>
      <c r="T2171" s="16">
        <f t="shared" ca="1" si="446"/>
        <v>1.2140327704421791E-2</v>
      </c>
      <c r="U2171" s="16">
        <f t="shared" ca="1" si="447"/>
        <v>5.5401803756153509E-3</v>
      </c>
      <c r="V2171" s="16">
        <f t="shared" ca="1" si="448"/>
        <v>5.5401803756153509E-3</v>
      </c>
      <c r="W2171" s="16">
        <f t="shared" ca="1" si="449"/>
        <v>6.0758602036711136E-3</v>
      </c>
      <c r="X2171" s="16">
        <f t="shared" ca="1" si="450"/>
        <v>5.6816371284324364E-3</v>
      </c>
      <c r="Y2171" s="16">
        <f t="shared" ca="1" si="451"/>
        <v>0</v>
      </c>
      <c r="Z2171" s="16">
        <f t="shared" ca="1" si="452"/>
        <v>0</v>
      </c>
    </row>
    <row r="2172" spans="2:26" x14ac:dyDescent="0.35">
      <c r="B2172" vm="14968">
        <f ca="1"/>
        <v>45345</v>
      </c>
      <c r="C2172" vm="14969">
        <f ca="1"/>
        <v>1320.7</v>
      </c>
      <c r="E2172" vm="8669">
        <f ca="1"/>
        <v>205.3</v>
      </c>
      <c r="F2172" vm="14970">
        <f ca="1"/>
        <v>229.6</v>
      </c>
      <c r="G2172" vm="1787">
        <f ca="1"/>
        <v>310.64999999999998</v>
      </c>
      <c r="H2172" vm="1215">
        <f ca="1"/>
        <v>91.65</v>
      </c>
      <c r="J2172" vm="9181">
        <f ca="1"/>
        <v>421.7</v>
      </c>
      <c r="K2172" vm="14971">
        <f ca="1"/>
        <v>937.4</v>
      </c>
      <c r="L2172" vm="5147">
        <f ca="1"/>
        <v>268.35000000000002</v>
      </c>
      <c r="M2172" s="19" vm="14972">
        <f ca="1"/>
        <v>22198.35</v>
      </c>
      <c r="N2172" s="16">
        <f t="shared" ca="1" si="442"/>
        <v>7.409833838686492E-3</v>
      </c>
      <c r="O2172" s="16">
        <f t="shared" ca="1" si="441"/>
        <v>5.2755639274030229E-2</v>
      </c>
      <c r="P2172" s="16">
        <f t="shared" ca="1" si="443"/>
        <v>5.2755639274030229E-2</v>
      </c>
      <c r="Q2172" s="16">
        <f t="shared" ca="1" si="444"/>
        <v>4.8024541111519351E-3</v>
      </c>
      <c r="R2172" s="16">
        <f t="shared" ca="1" si="445"/>
        <v>1.2884524249861843E-3</v>
      </c>
      <c r="S2172" s="16">
        <f t="shared" ca="1" si="453"/>
        <v>5.9099226658127488E-2</v>
      </c>
      <c r="T2172" s="16">
        <f t="shared" ca="1" si="446"/>
        <v>5.4554341859577148E-3</v>
      </c>
      <c r="U2172" s="16">
        <f t="shared" ca="1" si="447"/>
        <v>-1.167004075115214E-2</v>
      </c>
      <c r="V2172" s="16">
        <f t="shared" ca="1" si="448"/>
        <v>-1.167004075115214E-2</v>
      </c>
      <c r="W2172" s="16">
        <f t="shared" ca="1" si="449"/>
        <v>-1.0110087969044361E-2</v>
      </c>
      <c r="X2172" s="16">
        <f t="shared" ca="1" si="450"/>
        <v>0</v>
      </c>
      <c r="Y2172" s="16">
        <f t="shared" ca="1" si="451"/>
        <v>1.0504311044283038E-2</v>
      </c>
      <c r="Z2172" s="16">
        <f t="shared" ca="1" si="452"/>
        <v>1.0669292034873682E-2</v>
      </c>
    </row>
    <row r="2173" spans="2:26" x14ac:dyDescent="0.35">
      <c r="B2173" vm="14973">
        <f ca="1"/>
        <v>45348</v>
      </c>
      <c r="C2173" vm="14974">
        <f ca="1"/>
        <v>1338.15</v>
      </c>
      <c r="E2173" vm="10947">
        <f ca="1"/>
        <v>204.25</v>
      </c>
      <c r="F2173" vm="7044">
        <f ca="1"/>
        <v>228.05</v>
      </c>
      <c r="G2173" vm="6239">
        <f ca="1"/>
        <v>310.25</v>
      </c>
      <c r="H2173" vm="1127">
        <f ca="1"/>
        <v>92.2</v>
      </c>
      <c r="J2173" vm="14975">
        <f ca="1"/>
        <v>427.6</v>
      </c>
      <c r="K2173" vm="14976">
        <f ca="1"/>
        <v>936.95</v>
      </c>
      <c r="L2173" vm="3589">
        <f ca="1"/>
        <v>265.25</v>
      </c>
      <c r="M2173" s="19" vm="14977">
        <f ca="1"/>
        <v>21951.15</v>
      </c>
      <c r="N2173" s="16">
        <f t="shared" ca="1" si="442"/>
        <v>1.3126163978143516E-2</v>
      </c>
      <c r="O2173" s="16">
        <f t="shared" ca="1" si="441"/>
        <v>-5.1275902847756644E-3</v>
      </c>
      <c r="P2173" s="16">
        <f t="shared" ca="1" si="443"/>
        <v>-5.1275902847756644E-3</v>
      </c>
      <c r="Q2173" s="16">
        <f t="shared" ca="1" si="444"/>
        <v>-6.773761287701816E-3</v>
      </c>
      <c r="R2173" s="16">
        <f t="shared" ca="1" si="445"/>
        <v>-1.2884524249861821E-3</v>
      </c>
      <c r="S2173" s="16">
        <f t="shared" ca="1" si="453"/>
        <v>1.3894018398376107E-2</v>
      </c>
      <c r="T2173" s="16">
        <f t="shared" ca="1" si="446"/>
        <v>-4.8016646693080904E-4</v>
      </c>
      <c r="U2173" s="16">
        <f t="shared" ca="1" si="447"/>
        <v>-1.1619321128745466E-2</v>
      </c>
      <c r="V2173" s="16">
        <f t="shared" ca="1" si="448"/>
        <v>-1.1619321128745466E-2</v>
      </c>
      <c r="W2173" s="16">
        <f t="shared" ca="1" si="449"/>
        <v>-1.0750085004197316E-2</v>
      </c>
      <c r="X2173" s="16">
        <f t="shared" ca="1" si="450"/>
        <v>0</v>
      </c>
      <c r="Y2173" s="16">
        <f t="shared" ca="1" si="451"/>
        <v>1.1144308079435993E-2</v>
      </c>
      <c r="Z2173" s="16">
        <f t="shared" ca="1" si="452"/>
        <v>1.1309289070026637E-2</v>
      </c>
    </row>
    <row r="2174" spans="2:26" x14ac:dyDescent="0.35">
      <c r="B2174" vm="14978">
        <f ca="1"/>
        <v>45349</v>
      </c>
      <c r="C2174" vm="14979">
        <f ca="1"/>
        <v>1329.45</v>
      </c>
      <c r="E2174" vm="9547">
        <f ca="1"/>
        <v>205.35</v>
      </c>
      <c r="F2174" vm="14980">
        <f ca="1"/>
        <v>222.6</v>
      </c>
      <c r="G2174" vm="12429">
        <f ca="1"/>
        <v>309.64999999999998</v>
      </c>
      <c r="H2174" vm="1246">
        <f ca="1"/>
        <v>90.2</v>
      </c>
      <c r="J2174" vm="12237">
        <f ca="1"/>
        <v>432.15</v>
      </c>
      <c r="K2174" vm="14981">
        <f ca="1"/>
        <v>962.7</v>
      </c>
      <c r="L2174" vm="8241">
        <f ca="1"/>
        <v>263.89999999999998</v>
      </c>
      <c r="M2174" s="19" vm="14982">
        <f ca="1"/>
        <v>21982.799999999999</v>
      </c>
      <c r="N2174" s="16">
        <f t="shared" ca="1" si="442"/>
        <v>-6.522740175385503E-3</v>
      </c>
      <c r="O2174" s="16">
        <f t="shared" ca="1" si="441"/>
        <v>5.3711066624551902E-3</v>
      </c>
      <c r="P2174" s="16">
        <f t="shared" ca="1" si="443"/>
        <v>5.3711066624551902E-3</v>
      </c>
      <c r="Q2174" s="16">
        <f t="shared" ca="1" si="444"/>
        <v>-2.4188464316265017E-2</v>
      </c>
      <c r="R2174" s="16">
        <f t="shared" ca="1" si="445"/>
        <v>-1.9357967006467546E-3</v>
      </c>
      <c r="S2174" s="16">
        <f t="shared" ca="1" si="453"/>
        <v>1.058457104775691E-2</v>
      </c>
      <c r="T2174" s="16">
        <f t="shared" ca="1" si="446"/>
        <v>2.7111917762246078E-2</v>
      </c>
      <c r="U2174" s="16">
        <f t="shared" ca="1" si="447"/>
        <v>-5.1025339848141905E-3</v>
      </c>
      <c r="V2174" s="16">
        <f t="shared" ca="1" si="448"/>
        <v>-5.1025339848141905E-3</v>
      </c>
      <c r="W2174" s="16">
        <f t="shared" ca="1" si="449"/>
        <v>-5.0955779012376926E-3</v>
      </c>
      <c r="X2174" s="16">
        <f t="shared" ca="1" si="450"/>
        <v>0</v>
      </c>
      <c r="Y2174" s="16">
        <f t="shared" ca="1" si="451"/>
        <v>5.4898009764763698E-3</v>
      </c>
      <c r="Z2174" s="16">
        <f t="shared" ca="1" si="452"/>
        <v>5.6547819670670144E-3</v>
      </c>
    </row>
    <row r="2175" spans="2:26" x14ac:dyDescent="0.35">
      <c r="B2175" vm="14983">
        <f ca="1"/>
        <v>45350</v>
      </c>
      <c r="C2175" vm="14984">
        <f ca="1"/>
        <v>1299.5</v>
      </c>
      <c r="E2175" vm="4158">
        <f ca="1"/>
        <v>205.65</v>
      </c>
      <c r="F2175" vm="14985">
        <f ca="1"/>
        <v>224.7</v>
      </c>
      <c r="G2175" vm="14986">
        <f ca="1"/>
        <v>309</v>
      </c>
      <c r="H2175" vm="14987">
        <f ca="1"/>
        <v>88.05</v>
      </c>
      <c r="J2175" vm="14190">
        <f ca="1"/>
        <v>429.05</v>
      </c>
      <c r="K2175" vm="14988">
        <f ca="1"/>
        <v>958.05</v>
      </c>
      <c r="L2175" vm="3110">
        <f ca="1"/>
        <v>262.95</v>
      </c>
      <c r="M2175" s="19" vm="14989">
        <f ca="1"/>
        <v>22338.75</v>
      </c>
      <c r="N2175" s="16">
        <f t="shared" ca="1" si="442"/>
        <v>-2.2785747770971726E-2</v>
      </c>
      <c r="O2175" s="16">
        <f t="shared" ca="1" si="441"/>
        <v>1.4598542738654509E-3</v>
      </c>
      <c r="P2175" s="16">
        <f t="shared" ca="1" si="443"/>
        <v>1.4598542738654509E-3</v>
      </c>
      <c r="Q2175" s="16">
        <f t="shared" ca="1" si="444"/>
        <v>9.3897403498389171E-3</v>
      </c>
      <c r="R2175" s="16">
        <f t="shared" ca="1" si="445"/>
        <v>-2.101350486324388E-3</v>
      </c>
      <c r="S2175" s="16">
        <f t="shared" ca="1" si="453"/>
        <v>-7.1992879455171545E-3</v>
      </c>
      <c r="T2175" s="16">
        <f t="shared" ca="1" si="446"/>
        <v>-4.8418681082130618E-3</v>
      </c>
      <c r="U2175" s="16">
        <f t="shared" ca="1" si="447"/>
        <v>-3.606343473925102E-3</v>
      </c>
      <c r="V2175" s="16">
        <f t="shared" ca="1" si="448"/>
        <v>-3.606343473925102E-3</v>
      </c>
      <c r="W2175" s="16">
        <f t="shared" ca="1" si="449"/>
        <v>-3.5375811551890649E-3</v>
      </c>
      <c r="X2175" s="16">
        <f t="shared" ca="1" si="450"/>
        <v>0</v>
      </c>
      <c r="Y2175" s="16">
        <f t="shared" ca="1" si="451"/>
        <v>3.9318042304277417E-3</v>
      </c>
      <c r="Z2175" s="16">
        <f t="shared" ca="1" si="452"/>
        <v>4.0967852210183862E-3</v>
      </c>
    </row>
    <row r="2176" spans="2:26" x14ac:dyDescent="0.35">
      <c r="B2176" vm="14990">
        <f ca="1"/>
        <v>45351</v>
      </c>
      <c r="C2176" vm="14991">
        <f ca="1"/>
        <v>1320.5</v>
      </c>
      <c r="E2176" vm="14992">
        <f ca="1"/>
        <v>205.1</v>
      </c>
      <c r="F2176" vm="14920">
        <f ca="1"/>
        <v>227.55</v>
      </c>
      <c r="G2176" vm="14993">
        <f ca="1"/>
        <v>306.45</v>
      </c>
      <c r="H2176" vm="6623">
        <f ca="1"/>
        <v>88.15</v>
      </c>
      <c r="J2176" vm="14994">
        <f ca="1"/>
        <v>425.25</v>
      </c>
      <c r="K2176" vm="14995">
        <f ca="1"/>
        <v>950.2</v>
      </c>
      <c r="L2176" vm="8493">
        <f ca="1"/>
        <v>268.05</v>
      </c>
      <c r="M2176" s="19" vm="14996">
        <f ca="1"/>
        <v>22378.400000000001</v>
      </c>
      <c r="N2176" s="16">
        <f t="shared" ca="1" si="442"/>
        <v>1.6030877655642012E-2</v>
      </c>
      <c r="O2176" s="16">
        <f t="shared" ca="1" si="441"/>
        <v>-2.6780295980981706E-3</v>
      </c>
      <c r="P2176" s="16">
        <f t="shared" ca="1" si="443"/>
        <v>-2.6780295980981706E-3</v>
      </c>
      <c r="Q2176" s="16">
        <f t="shared" ca="1" si="444"/>
        <v>1.260381527136761E-2</v>
      </c>
      <c r="R2176" s="16">
        <f t="shared" ca="1" si="445"/>
        <v>-8.2866669660047482E-3</v>
      </c>
      <c r="S2176" s="16">
        <f t="shared" ca="1" si="453"/>
        <v>-8.8962309771588033E-3</v>
      </c>
      <c r="T2176" s="16">
        <f t="shared" ca="1" si="446"/>
        <v>-8.2274799228868028E-3</v>
      </c>
      <c r="U2176" s="16">
        <f t="shared" ca="1" si="447"/>
        <v>1.920963023819371E-2</v>
      </c>
      <c r="V2176" s="16">
        <f t="shared" ca="1" si="448"/>
        <v>1.920963023819371E-2</v>
      </c>
      <c r="W2176" s="16">
        <f t="shared" ca="1" si="449"/>
        <v>1.7636496687582336E-2</v>
      </c>
      <c r="X2176" s="16">
        <f t="shared" ca="1" si="450"/>
        <v>1.7242273612343661E-2</v>
      </c>
      <c r="Y2176" s="16">
        <f t="shared" ca="1" si="451"/>
        <v>0</v>
      </c>
      <c r="Z2176" s="16">
        <f t="shared" ca="1" si="452"/>
        <v>0</v>
      </c>
    </row>
    <row r="2177" spans="2:26" x14ac:dyDescent="0.35">
      <c r="B2177" vm="14997">
        <f ca="1"/>
        <v>45352</v>
      </c>
      <c r="C2177" vm="14998">
        <f ca="1"/>
        <v>1322.1</v>
      </c>
      <c r="E2177" vm="7701">
        <f ca="1"/>
        <v>205.6</v>
      </c>
      <c r="F2177" vm="14899">
        <f ca="1"/>
        <v>235.3</v>
      </c>
      <c r="G2177" vm="6421">
        <f ca="1"/>
        <v>308.75</v>
      </c>
      <c r="H2177" vm="695">
        <f ca="1"/>
        <v>89.85</v>
      </c>
      <c r="J2177" vm="14999">
        <f ca="1"/>
        <v>432.25</v>
      </c>
      <c r="K2177" vm="15000">
        <f ca="1"/>
        <v>977.4</v>
      </c>
      <c r="L2177" vm="15001">
        <f ca="1"/>
        <v>271.8</v>
      </c>
      <c r="M2177" s="19" vm="15002">
        <f ca="1"/>
        <v>22405.599999999999</v>
      </c>
      <c r="N2177" s="16">
        <f t="shared" ca="1" si="442"/>
        <v>1.2109287788640835E-3</v>
      </c>
      <c r="O2177" s="16">
        <f t="shared" ca="1" si="441"/>
        <v>2.434868502675215E-3</v>
      </c>
      <c r="P2177" s="16">
        <f t="shared" ca="1" si="443"/>
        <v>2.434868502675215E-3</v>
      </c>
      <c r="Q2177" s="16">
        <f t="shared" ca="1" si="444"/>
        <v>3.3491301270665817E-2</v>
      </c>
      <c r="R2177" s="16">
        <f t="shared" ca="1" si="445"/>
        <v>7.4772780104463031E-3</v>
      </c>
      <c r="S2177" s="16">
        <f t="shared" ca="1" si="453"/>
        <v>1.6326893287428666E-2</v>
      </c>
      <c r="T2177" s="16">
        <f t="shared" ca="1" si="446"/>
        <v>2.8223496083233442E-2</v>
      </c>
      <c r="U2177" s="16">
        <f t="shared" ca="1" si="447"/>
        <v>1.3892971443496554E-2</v>
      </c>
      <c r="V2177" s="16">
        <f t="shared" ca="1" si="448"/>
        <v>1.3892971443496554E-2</v>
      </c>
      <c r="W2177" s="16">
        <f t="shared" ca="1" si="449"/>
        <v>1.3656653342997579E-2</v>
      </c>
      <c r="X2177" s="16">
        <f t="shared" ca="1" si="450"/>
        <v>1.3262430267758902E-2</v>
      </c>
      <c r="Y2177" s="16">
        <f t="shared" ca="1" si="451"/>
        <v>0</v>
      </c>
      <c r="Z2177" s="16">
        <f t="shared" ca="1" si="452"/>
        <v>0</v>
      </c>
    </row>
    <row r="2178" spans="2:26" x14ac:dyDescent="0.35">
      <c r="B2178" vm="15003">
        <f ca="1"/>
        <v>45353</v>
      </c>
      <c r="C2178" vm="15004">
        <f ca="1"/>
        <v>1338.3</v>
      </c>
      <c r="E2178" vm="7530">
        <f ca="1"/>
        <v>206.75</v>
      </c>
      <c r="F2178" vm="3769">
        <f ca="1"/>
        <v>235.9</v>
      </c>
      <c r="G2178" vm="5462">
        <f ca="1"/>
        <v>312.60000000000002</v>
      </c>
      <c r="H2178" vm="1235">
        <f ca="1"/>
        <v>90.45</v>
      </c>
      <c r="J2178" vm="15005">
        <f ca="1"/>
        <v>429.5</v>
      </c>
      <c r="K2178" vm="15006">
        <f ca="1"/>
        <v>988.35</v>
      </c>
      <c r="L2178" vm="3041">
        <f ca="1"/>
        <v>273.05</v>
      </c>
      <c r="M2178" s="19" vm="15007">
        <f ca="1"/>
        <v>22356.3</v>
      </c>
      <c r="N2178" s="16">
        <f t="shared" ca="1" si="442"/>
        <v>1.2178770286277889E-2</v>
      </c>
      <c r="O2178" s="16">
        <f t="shared" ca="1" si="441"/>
        <v>5.5778003227906336E-3</v>
      </c>
      <c r="P2178" s="16">
        <f t="shared" ca="1" si="443"/>
        <v>5.5778003227906336E-3</v>
      </c>
      <c r="Q2178" s="16">
        <f t="shared" ca="1" si="444"/>
        <v>2.546690680312557E-3</v>
      </c>
      <c r="R2178" s="16">
        <f t="shared" ca="1" si="445"/>
        <v>1.2392530045189368E-2</v>
      </c>
      <c r="S2178" s="16">
        <f t="shared" ca="1" si="453"/>
        <v>-6.3823831390898327E-3</v>
      </c>
      <c r="T2178" s="16">
        <f t="shared" ca="1" si="446"/>
        <v>1.1140901191884198E-2</v>
      </c>
      <c r="U2178" s="16">
        <f t="shared" ca="1" si="447"/>
        <v>4.5884268811192605E-3</v>
      </c>
      <c r="V2178" s="16">
        <f t="shared" ca="1" si="448"/>
        <v>4.5884268811192605E-3</v>
      </c>
      <c r="W2178" s="16">
        <f t="shared" ca="1" si="449"/>
        <v>4.9930149358596463E-3</v>
      </c>
      <c r="X2178" s="16">
        <f t="shared" ca="1" si="450"/>
        <v>4.5987918606209691E-3</v>
      </c>
      <c r="Y2178" s="16">
        <f t="shared" ca="1" si="451"/>
        <v>0</v>
      </c>
      <c r="Z2178" s="16">
        <f t="shared" ca="1" si="452"/>
        <v>0</v>
      </c>
    </row>
    <row r="2179" spans="2:26" x14ac:dyDescent="0.35">
      <c r="B2179" vm="15008">
        <f ca="1"/>
        <v>45355</v>
      </c>
      <c r="C2179" vm="15009">
        <f ca="1"/>
        <v>1342.6</v>
      </c>
      <c r="E2179" vm="10873">
        <f ca="1"/>
        <v>209.6</v>
      </c>
      <c r="F2179" vm="4355">
        <f ca="1"/>
        <v>264.55</v>
      </c>
      <c r="G2179" vm="11800">
        <f ca="1"/>
        <v>312.2</v>
      </c>
      <c r="H2179" vm="2204">
        <f ca="1"/>
        <v>89.1</v>
      </c>
      <c r="J2179" vm="115">
        <f ca="1"/>
        <v>432.4</v>
      </c>
      <c r="K2179" vm="15010">
        <f ca="1"/>
        <v>987.2</v>
      </c>
      <c r="L2179" vm="1807">
        <f ca="1"/>
        <v>276.35000000000002</v>
      </c>
      <c r="M2179" s="19" vm="15011">
        <f ca="1"/>
        <v>22474.05</v>
      </c>
      <c r="N2179" s="16">
        <f t="shared" ca="1" si="442"/>
        <v>3.2078807023223498E-3</v>
      </c>
      <c r="O2179" s="16">
        <f t="shared" ref="O2179:O2242" ca="1" si="454">LN(E2179/E2178)</f>
        <v>1.3690618543086442E-2</v>
      </c>
      <c r="P2179" s="16">
        <f t="shared" ca="1" si="443"/>
        <v>1.3690618543086442E-2</v>
      </c>
      <c r="Q2179" s="16">
        <f t="shared" ca="1" si="444"/>
        <v>0.11462228293651132</v>
      </c>
      <c r="R2179" s="16">
        <f t="shared" ca="1" si="445"/>
        <v>-1.2804099060446925E-3</v>
      </c>
      <c r="S2179" s="16">
        <f t="shared" ca="1" si="453"/>
        <v>6.729344340743129E-3</v>
      </c>
      <c r="T2179" s="16">
        <f t="shared" ca="1" si="446"/>
        <v>-1.1642328768152522E-3</v>
      </c>
      <c r="U2179" s="16">
        <f t="shared" ca="1" si="447"/>
        <v>1.2013249681109393E-2</v>
      </c>
      <c r="V2179" s="16">
        <f t="shared" ca="1" si="448"/>
        <v>1.2013249681109393E-2</v>
      </c>
      <c r="W2179" s="16">
        <f t="shared" ca="1" si="449"/>
        <v>1.2635853085212484E-2</v>
      </c>
      <c r="X2179" s="16">
        <f t="shared" ca="1" si="450"/>
        <v>1.2241630009973806E-2</v>
      </c>
      <c r="Y2179" s="16">
        <f t="shared" ca="1" si="451"/>
        <v>0</v>
      </c>
      <c r="Z2179" s="16">
        <f t="shared" ca="1" si="452"/>
        <v>0</v>
      </c>
    </row>
    <row r="2180" spans="2:26" x14ac:dyDescent="0.35">
      <c r="B2180" vm="15012">
        <f ca="1"/>
        <v>45356</v>
      </c>
      <c r="C2180" vm="15004">
        <f ca="1"/>
        <v>1338.3</v>
      </c>
      <c r="E2180" vm="9294">
        <f ca="1"/>
        <v>210.75</v>
      </c>
      <c r="F2180" vm="15013">
        <f ca="1"/>
        <v>265.8</v>
      </c>
      <c r="G2180" vm="10768">
        <f ca="1"/>
        <v>308.14999999999998</v>
      </c>
      <c r="H2180" vm="15014">
        <f ca="1"/>
        <v>92.45</v>
      </c>
      <c r="J2180" vm="15015">
        <f ca="1"/>
        <v>435.5</v>
      </c>
      <c r="K2180" vm="15016">
        <f ca="1"/>
        <v>1021.9</v>
      </c>
      <c r="L2180" vm="11443">
        <f ca="1"/>
        <v>285.7</v>
      </c>
      <c r="M2180" s="19" vm="15017">
        <f ca="1"/>
        <v>22493.55</v>
      </c>
      <c r="N2180" s="16">
        <f t="shared" ca="1" si="442"/>
        <v>-3.2078807023223671E-3</v>
      </c>
      <c r="O2180" s="16">
        <f t="shared" ca="1" si="454"/>
        <v>5.4716444350777936E-3</v>
      </c>
      <c r="P2180" s="16">
        <f t="shared" ca="1" si="443"/>
        <v>5.4716444350777936E-3</v>
      </c>
      <c r="Q2180" s="16">
        <f t="shared" ca="1" si="444"/>
        <v>4.7138769290041987E-3</v>
      </c>
      <c r="R2180" s="16">
        <f t="shared" ca="1" si="445"/>
        <v>-1.3057330673079551E-2</v>
      </c>
      <c r="S2180" s="16">
        <f t="shared" ca="1" si="453"/>
        <v>7.1437105275042401E-3</v>
      </c>
      <c r="T2180" s="16">
        <f t="shared" ca="1" si="446"/>
        <v>3.4546265467039844E-2</v>
      </c>
      <c r="U2180" s="16">
        <f t="shared" ca="1" si="447"/>
        <v>3.3274130957455329E-2</v>
      </c>
      <c r="V2180" s="16">
        <f t="shared" ca="1" si="448"/>
        <v>3.3274130957455329E-2</v>
      </c>
      <c r="W2180" s="16">
        <f t="shared" ca="1" si="449"/>
        <v>3.0212440687791702E-2</v>
      </c>
      <c r="X2180" s="16">
        <f t="shared" ca="1" si="450"/>
        <v>2.9818217612553027E-2</v>
      </c>
      <c r="Y2180" s="16">
        <f t="shared" ca="1" si="451"/>
        <v>0</v>
      </c>
      <c r="Z2180" s="16">
        <f t="shared" ca="1" si="452"/>
        <v>0</v>
      </c>
    </row>
    <row r="2181" spans="2:26" x14ac:dyDescent="0.35">
      <c r="B2181" vm="15018">
        <f ca="1"/>
        <v>45357</v>
      </c>
      <c r="C2181" vm="15019">
        <f ca="1"/>
        <v>1324.8</v>
      </c>
      <c r="E2181" vm="7103">
        <f ca="1"/>
        <v>210.45</v>
      </c>
      <c r="F2181" vm="4759">
        <f ca="1"/>
        <v>255.2</v>
      </c>
      <c r="G2181" vm="13989">
        <f ca="1"/>
        <v>307.55</v>
      </c>
      <c r="H2181" vm="1322">
        <f ca="1"/>
        <v>91.5</v>
      </c>
      <c r="J2181" vm="15020">
        <f ca="1"/>
        <v>434.8</v>
      </c>
      <c r="K2181" vm="15021">
        <f ca="1"/>
        <v>1017.65</v>
      </c>
      <c r="L2181" vm="8408">
        <f ca="1"/>
        <v>282.45</v>
      </c>
      <c r="M2181" s="19" vm="15022">
        <f ca="1"/>
        <v>22332.65</v>
      </c>
      <c r="N2181" s="16">
        <f t="shared" ca="1" si="442"/>
        <v>-1.0138647171333528E-2</v>
      </c>
      <c r="O2181" s="16">
        <f t="shared" ca="1" si="454"/>
        <v>-1.4245016653852845E-3</v>
      </c>
      <c r="P2181" s="16">
        <f t="shared" ca="1" si="443"/>
        <v>-1.4245016653852845E-3</v>
      </c>
      <c r="Q2181" s="16">
        <f t="shared" ca="1" si="444"/>
        <v>-4.0696594808510213E-2</v>
      </c>
      <c r="R2181" s="16">
        <f t="shared" ca="1" si="445"/>
        <v>-1.9490017538747399E-3</v>
      </c>
      <c r="S2181" s="16">
        <f t="shared" ca="1" si="453"/>
        <v>-1.6086410455030994E-3</v>
      </c>
      <c r="T2181" s="16">
        <f t="shared" ca="1" si="446"/>
        <v>-4.1675920192753247E-3</v>
      </c>
      <c r="U2181" s="16">
        <f t="shared" ca="1" si="447"/>
        <v>-1.1440765465456283E-2</v>
      </c>
      <c r="V2181" s="16">
        <f t="shared" ca="1" si="448"/>
        <v>-1.1440765465456283E-2</v>
      </c>
      <c r="W2181" s="16">
        <f t="shared" ca="1" si="449"/>
        <v>-1.1284421923049376E-2</v>
      </c>
      <c r="X2181" s="16">
        <f t="shared" ca="1" si="450"/>
        <v>0</v>
      </c>
      <c r="Y2181" s="16">
        <f t="shared" ca="1" si="451"/>
        <v>1.1678644998288053E-2</v>
      </c>
      <c r="Z2181" s="16">
        <f t="shared" ca="1" si="452"/>
        <v>1.1843625988878698E-2</v>
      </c>
    </row>
    <row r="2182" spans="2:26" x14ac:dyDescent="0.35">
      <c r="B2182" vm="15023">
        <f ca="1"/>
        <v>45358</v>
      </c>
      <c r="C2182" vm="15024">
        <f ca="1"/>
        <v>1325.45</v>
      </c>
      <c r="E2182" vm="7291">
        <f ca="1"/>
        <v>215.2</v>
      </c>
      <c r="F2182" vm="15025">
        <f ca="1"/>
        <v>257.5</v>
      </c>
      <c r="G2182" vm="5845">
        <f ca="1"/>
        <v>310.95</v>
      </c>
      <c r="H2182" vm="1149">
        <f ca="1"/>
        <v>90.05</v>
      </c>
      <c r="J2182" vm="12524">
        <f ca="1"/>
        <v>432.6</v>
      </c>
      <c r="K2182" vm="15026">
        <f ca="1"/>
        <v>1039.3</v>
      </c>
      <c r="L2182" vm="5391">
        <f ca="1"/>
        <v>282.85000000000002</v>
      </c>
      <c r="M2182" s="19" vm="15027">
        <f ca="1"/>
        <v>22335.7</v>
      </c>
      <c r="N2182" s="16">
        <f t="shared" ca="1" si="442"/>
        <v>4.9051977212201229E-4</v>
      </c>
      <c r="O2182" s="16">
        <f t="shared" ca="1" si="454"/>
        <v>2.2319733071049747E-2</v>
      </c>
      <c r="P2182" s="16">
        <f t="shared" ca="1" si="443"/>
        <v>2.2319733071049747E-2</v>
      </c>
      <c r="Q2182" s="16">
        <f t="shared" ca="1" si="444"/>
        <v>8.9721686331559712E-3</v>
      </c>
      <c r="R2182" s="16">
        <f t="shared" ca="1" si="445"/>
        <v>1.0994451895520833E-2</v>
      </c>
      <c r="S2182" s="16">
        <f t="shared" ca="1" si="453"/>
        <v>-5.0726417280959153E-3</v>
      </c>
      <c r="T2182" s="16">
        <f t="shared" ca="1" si="446"/>
        <v>2.1051361995487881E-2</v>
      </c>
      <c r="U2182" s="16">
        <f t="shared" ca="1" si="447"/>
        <v>1.4151780178938021E-3</v>
      </c>
      <c r="V2182" s="16">
        <f t="shared" ca="1" si="448"/>
        <v>1.4151780178938021E-3</v>
      </c>
      <c r="W2182" s="16">
        <f t="shared" ca="1" si="449"/>
        <v>2.0984323997918796E-3</v>
      </c>
      <c r="X2182" s="16">
        <f t="shared" ca="1" si="450"/>
        <v>1.7042093245532024E-3</v>
      </c>
      <c r="Y2182" s="16">
        <f t="shared" ca="1" si="451"/>
        <v>0</v>
      </c>
      <c r="Z2182" s="16">
        <f t="shared" ca="1" si="452"/>
        <v>0</v>
      </c>
    </row>
    <row r="2183" spans="2:26" x14ac:dyDescent="0.35">
      <c r="B2183" vm="15028">
        <f ca="1"/>
        <v>45362</v>
      </c>
      <c r="C2183" vm="15029">
        <f ca="1"/>
        <v>1326.95</v>
      </c>
      <c r="E2183" vm="9312">
        <f ca="1"/>
        <v>212.55</v>
      </c>
      <c r="F2183" vm="1375">
        <f ca="1"/>
        <v>254.55</v>
      </c>
      <c r="G2183" vm="5507">
        <f ca="1"/>
        <v>308.39999999999998</v>
      </c>
      <c r="H2183" vm="5938">
        <f ca="1"/>
        <v>90.15</v>
      </c>
      <c r="J2183" vm="5604">
        <f ca="1"/>
        <v>424.85</v>
      </c>
      <c r="K2183" vm="15030">
        <f ca="1"/>
        <v>1028</v>
      </c>
      <c r="L2183" vm="3259">
        <f ca="1"/>
        <v>275.35000000000002</v>
      </c>
      <c r="M2183" s="19" vm="15031">
        <f ca="1"/>
        <v>21997.7</v>
      </c>
      <c r="N2183" s="16">
        <f t="shared" ca="1" si="442"/>
        <v>1.131051244088112E-3</v>
      </c>
      <c r="O2183" s="16">
        <f t="shared" ca="1" si="454"/>
        <v>-1.2390573482830109E-2</v>
      </c>
      <c r="P2183" s="16">
        <f t="shared" ca="1" si="443"/>
        <v>-1.2390573482830109E-2</v>
      </c>
      <c r="Q2183" s="16">
        <f t="shared" ca="1" si="444"/>
        <v>-1.1522439755445786E-2</v>
      </c>
      <c r="R2183" s="16">
        <f t="shared" ca="1" si="445"/>
        <v>-8.234485860723853E-3</v>
      </c>
      <c r="S2183" s="16">
        <f t="shared" ca="1" si="453"/>
        <v>-1.8077348069408083E-2</v>
      </c>
      <c r="T2183" s="16">
        <f t="shared" ca="1" si="446"/>
        <v>-1.0932242579265497E-2</v>
      </c>
      <c r="U2183" s="16">
        <f t="shared" ca="1" si="447"/>
        <v>-2.6873706080674166E-2</v>
      </c>
      <c r="V2183" s="16">
        <f t="shared" ca="1" si="448"/>
        <v>-2.6873706080674166E-2</v>
      </c>
      <c r="W2183" s="16">
        <f t="shared" ca="1" si="449"/>
        <v>-2.541733017896828E-2</v>
      </c>
      <c r="X2183" s="16">
        <f t="shared" ca="1" si="450"/>
        <v>0</v>
      </c>
      <c r="Y2183" s="16">
        <f t="shared" ca="1" si="451"/>
        <v>2.5811553254206955E-2</v>
      </c>
      <c r="Z2183" s="16">
        <f t="shared" ca="1" si="452"/>
        <v>2.5976534244797601E-2</v>
      </c>
    </row>
    <row r="2184" spans="2:26" x14ac:dyDescent="0.35">
      <c r="B2184" vm="15032">
        <f ca="1"/>
        <v>45363</v>
      </c>
      <c r="C2184" vm="15033">
        <f ca="1"/>
        <v>1301.3</v>
      </c>
      <c r="E2184" vm="10947">
        <f ca="1"/>
        <v>204.25</v>
      </c>
      <c r="F2184" vm="8720">
        <f ca="1"/>
        <v>244.1</v>
      </c>
      <c r="G2184" vm="14106">
        <f ca="1"/>
        <v>308.45</v>
      </c>
      <c r="H2184" vm="15034">
        <f ca="1"/>
        <v>86.65</v>
      </c>
      <c r="J2184" vm="15035">
        <f ca="1"/>
        <v>420.05</v>
      </c>
      <c r="K2184" vm="15036">
        <f ca="1"/>
        <v>1016.5</v>
      </c>
      <c r="L2184" vm="6790">
        <f ca="1"/>
        <v>270.3</v>
      </c>
      <c r="M2184" s="19" vm="15037">
        <f ca="1"/>
        <v>22146.65</v>
      </c>
      <c r="N2184" s="16">
        <f t="shared" ca="1" si="442"/>
        <v>-1.9519310864493652E-2</v>
      </c>
      <c r="O2184" s="16">
        <f t="shared" ca="1" si="454"/>
        <v>-3.9832521064686946E-2</v>
      </c>
      <c r="P2184" s="16">
        <f t="shared" ca="1" si="443"/>
        <v>-3.9832521064686946E-2</v>
      </c>
      <c r="Q2184" s="16">
        <f t="shared" ca="1" si="444"/>
        <v>-4.191930294943072E-2</v>
      </c>
      <c r="R2184" s="16">
        <f t="shared" ca="1" si="445"/>
        <v>1.6211396647322277E-4</v>
      </c>
      <c r="S2184" s="16">
        <f t="shared" ca="1" si="453"/>
        <v>-1.1362413638694245E-2</v>
      </c>
      <c r="T2184" s="16">
        <f t="shared" ca="1" si="446"/>
        <v>-1.1249812946709053E-2</v>
      </c>
      <c r="U2184" s="16">
        <f t="shared" ca="1" si="447"/>
        <v>-1.8510562426088652E-2</v>
      </c>
      <c r="V2184" s="16">
        <f t="shared" ca="1" si="448"/>
        <v>-1.8510562426088652E-2</v>
      </c>
      <c r="W2184" s="16">
        <f t="shared" ca="1" si="449"/>
        <v>-1.8122803122313947E-2</v>
      </c>
      <c r="X2184" s="16">
        <f t="shared" ca="1" si="450"/>
        <v>0</v>
      </c>
      <c r="Y2184" s="16">
        <f t="shared" ca="1" si="451"/>
        <v>1.8517026197552622E-2</v>
      </c>
      <c r="Z2184" s="16">
        <f t="shared" ca="1" si="452"/>
        <v>1.8682007188143269E-2</v>
      </c>
    </row>
    <row r="2185" spans="2:26" x14ac:dyDescent="0.35">
      <c r="B2185" vm="15038">
        <f ca="1"/>
        <v>45364</v>
      </c>
      <c r="C2185" vm="15039">
        <f ca="1"/>
        <v>1209.55</v>
      </c>
      <c r="E2185" vm="2884">
        <f ca="1"/>
        <v>190.3</v>
      </c>
      <c r="F2185" vm="15040">
        <f ca="1"/>
        <v>225.3</v>
      </c>
      <c r="G2185" vm="1912">
        <f ca="1"/>
        <v>301.8</v>
      </c>
      <c r="H2185" vm="1944">
        <f ca="1"/>
        <v>78.150000000000006</v>
      </c>
      <c r="J2185" vm="15041">
        <f ca="1"/>
        <v>400.15</v>
      </c>
      <c r="K2185" vm="15042">
        <f ca="1"/>
        <v>973.2</v>
      </c>
      <c r="L2185" vm="9820">
        <f ca="1"/>
        <v>251.9</v>
      </c>
      <c r="M2185" s="19" vm="15043">
        <f ca="1"/>
        <v>22023.35</v>
      </c>
      <c r="N2185" s="16">
        <f t="shared" ca="1" si="442"/>
        <v>-7.3115375190634171E-2</v>
      </c>
      <c r="O2185" s="16">
        <f t="shared" ca="1" si="454"/>
        <v>-7.0742959438008374E-2</v>
      </c>
      <c r="P2185" s="16">
        <f t="shared" ca="1" si="443"/>
        <v>-7.0742959438008374E-2</v>
      </c>
      <c r="Q2185" s="16">
        <f t="shared" ca="1" si="444"/>
        <v>-8.01451299607156E-2</v>
      </c>
      <c r="R2185" s="16">
        <f t="shared" ca="1" si="445"/>
        <v>-2.1795209321899021E-2</v>
      </c>
      <c r="S2185" s="16">
        <f t="shared" ca="1" si="453"/>
        <v>-4.8534274997801073E-2</v>
      </c>
      <c r="T2185" s="16">
        <f t="shared" ca="1" si="446"/>
        <v>-4.3531022159033726E-2</v>
      </c>
      <c r="U2185" s="16">
        <f t="shared" ca="1" si="447"/>
        <v>-7.0500269923837386E-2</v>
      </c>
      <c r="V2185" s="16">
        <f t="shared" ca="1" si="448"/>
        <v>-7.0500269923837386E-2</v>
      </c>
      <c r="W2185" s="16">
        <f t="shared" ca="1" si="449"/>
        <v>-6.8410540009148438E-2</v>
      </c>
      <c r="X2185" s="16">
        <f t="shared" ca="1" si="450"/>
        <v>0</v>
      </c>
      <c r="Y2185" s="16">
        <f t="shared" ca="1" si="451"/>
        <v>6.8804763084387113E-2</v>
      </c>
      <c r="Z2185" s="16">
        <f t="shared" ca="1" si="452"/>
        <v>6.896974407497776E-2</v>
      </c>
    </row>
    <row r="2186" spans="2:26" x14ac:dyDescent="0.35">
      <c r="B2186" vm="15044">
        <f ca="1"/>
        <v>45365</v>
      </c>
      <c r="C2186" vm="14933">
        <f ca="1"/>
        <v>1267.8499999999999</v>
      </c>
      <c r="E2186" vm="7688">
        <f ca="1"/>
        <v>195.25</v>
      </c>
      <c r="F2186" vm="1990">
        <f ca="1"/>
        <v>226.45</v>
      </c>
      <c r="G2186" vm="6022">
        <f ca="1"/>
        <v>304.2</v>
      </c>
      <c r="H2186" vm="14119">
        <f ca="1"/>
        <v>85.05</v>
      </c>
      <c r="J2186" vm="1310">
        <f ca="1"/>
        <v>405.6</v>
      </c>
      <c r="K2186" vm="15045">
        <f ca="1"/>
        <v>967.75</v>
      </c>
      <c r="L2186" vm="5540">
        <f ca="1"/>
        <v>260.14999999999998</v>
      </c>
      <c r="M2186" s="19" vm="15046">
        <f ca="1"/>
        <v>22055.7</v>
      </c>
      <c r="N2186" s="16">
        <f t="shared" ca="1" si="442"/>
        <v>4.7074162877538947E-2</v>
      </c>
      <c r="O2186" s="16">
        <f t="shared" ca="1" si="454"/>
        <v>2.5679014417691447E-2</v>
      </c>
      <c r="P2186" s="16">
        <f t="shared" ca="1" si="443"/>
        <v>2.5679014417691447E-2</v>
      </c>
      <c r="Q2186" s="16">
        <f t="shared" ca="1" si="444"/>
        <v>5.0913225640239609E-3</v>
      </c>
      <c r="R2186" s="16">
        <f t="shared" ca="1" si="445"/>
        <v>7.9208334914438374E-3</v>
      </c>
      <c r="S2186" s="16">
        <f t="shared" ca="1" si="453"/>
        <v>1.3527975463918344E-2</v>
      </c>
      <c r="T2186" s="16">
        <f t="shared" ca="1" si="446"/>
        <v>-5.6158214516100835E-3</v>
      </c>
      <c r="U2186" s="16">
        <f t="shared" ca="1" si="447"/>
        <v>3.2226204377747925E-2</v>
      </c>
      <c r="V2186" s="16">
        <f t="shared" ca="1" si="448"/>
        <v>3.2226204377747925E-2</v>
      </c>
      <c r="W2186" s="16">
        <f t="shared" ca="1" si="449"/>
        <v>3.0832754368080851E-2</v>
      </c>
      <c r="X2186" s="16">
        <f t="shared" ca="1" si="450"/>
        <v>3.0438531292842175E-2</v>
      </c>
      <c r="Y2186" s="16">
        <f t="shared" ca="1" si="451"/>
        <v>0</v>
      </c>
      <c r="Z2186" s="16">
        <f t="shared" ca="1" si="452"/>
        <v>0</v>
      </c>
    </row>
    <row r="2187" spans="2:26" x14ac:dyDescent="0.35">
      <c r="B2187" vm="15047">
        <f ca="1"/>
        <v>45366</v>
      </c>
      <c r="C2187" vm="15048">
        <f ca="1"/>
        <v>1283</v>
      </c>
      <c r="E2187" vm="9226">
        <f ca="1"/>
        <v>188.85</v>
      </c>
      <c r="F2187" vm="3294">
        <f ca="1"/>
        <v>216.75</v>
      </c>
      <c r="G2187" vm="6987">
        <f ca="1"/>
        <v>289.39999999999998</v>
      </c>
      <c r="H2187" vm="9737">
        <f ca="1"/>
        <v>82.95</v>
      </c>
      <c r="J2187" vm="15049">
        <f ca="1"/>
        <v>409.4</v>
      </c>
      <c r="K2187" vm="15050">
        <f ca="1"/>
        <v>945.85</v>
      </c>
      <c r="L2187" vm="4433">
        <f ca="1"/>
        <v>265.10000000000002</v>
      </c>
      <c r="M2187" s="19" vm="15051">
        <f ca="1"/>
        <v>21817.45</v>
      </c>
      <c r="N2187" s="16">
        <f t="shared" ca="1" si="442"/>
        <v>1.1878533146020049E-2</v>
      </c>
      <c r="O2187" s="16">
        <f t="shared" ca="1" si="454"/>
        <v>-3.3327739561329457E-2</v>
      </c>
      <c r="P2187" s="16">
        <f t="shared" ca="1" si="443"/>
        <v>-3.3327739561329457E-2</v>
      </c>
      <c r="Q2187" s="16">
        <f t="shared" ca="1" si="444"/>
        <v>-4.3779554341571603E-2</v>
      </c>
      <c r="R2187" s="16">
        <f t="shared" ca="1" si="445"/>
        <v>-4.9875565627808982E-2</v>
      </c>
      <c r="S2187" s="16">
        <f t="shared" ca="1" si="453"/>
        <v>9.3252209502156288E-3</v>
      </c>
      <c r="T2187" s="16">
        <f t="shared" ca="1" si="446"/>
        <v>-2.2889795346085155E-2</v>
      </c>
      <c r="U2187" s="16">
        <f t="shared" ca="1" si="447"/>
        <v>1.884872555866755E-2</v>
      </c>
      <c r="V2187" s="16">
        <f t="shared" ca="1" si="448"/>
        <v>1.884872555866755E-2</v>
      </c>
      <c r="W2187" s="16">
        <f t="shared" ca="1" si="449"/>
        <v>1.4445690228631701E-2</v>
      </c>
      <c r="X2187" s="16">
        <f t="shared" ca="1" si="450"/>
        <v>1.4051467153393024E-2</v>
      </c>
      <c r="Y2187" s="16">
        <f t="shared" ca="1" si="451"/>
        <v>0</v>
      </c>
      <c r="Z2187" s="16">
        <f t="shared" ca="1" si="452"/>
        <v>0</v>
      </c>
    </row>
    <row r="2188" spans="2:26" x14ac:dyDescent="0.35">
      <c r="B2188" vm="15052">
        <f ca="1"/>
        <v>45369</v>
      </c>
      <c r="C2188" vm="15053">
        <f ca="1"/>
        <v>1266.5999999999999</v>
      </c>
      <c r="E2188" vm="15054">
        <f ca="1"/>
        <v>189.9</v>
      </c>
      <c r="F2188" vm="6959">
        <f ca="1"/>
        <v>224.3</v>
      </c>
      <c r="G2188" vm="5918">
        <f ca="1"/>
        <v>295.45</v>
      </c>
      <c r="H2188" vm="2581">
        <f ca="1"/>
        <v>82.5</v>
      </c>
      <c r="J2188" vm="2294">
        <f ca="1"/>
        <v>408.35</v>
      </c>
      <c r="K2188" vm="15055">
        <f ca="1"/>
        <v>972.45</v>
      </c>
      <c r="L2188" vm="4568">
        <f ca="1"/>
        <v>271.05</v>
      </c>
      <c r="M2188" s="19" vm="15056">
        <f ca="1"/>
        <v>21839.1</v>
      </c>
      <c r="N2188" s="16">
        <f t="shared" ca="1" si="442"/>
        <v>-1.2864940533306626E-2</v>
      </c>
      <c r="O2188" s="16">
        <f t="shared" ca="1" si="454"/>
        <v>5.5445686597743937E-3</v>
      </c>
      <c r="P2188" s="16">
        <f t="shared" ca="1" si="443"/>
        <v>5.5445686597743937E-3</v>
      </c>
      <c r="Q2188" s="16">
        <f t="shared" ca="1" si="444"/>
        <v>3.4239825865511345E-2</v>
      </c>
      <c r="R2188" s="16">
        <f t="shared" ca="1" si="445"/>
        <v>2.0689803594300223E-2</v>
      </c>
      <c r="S2188" s="16">
        <f t="shared" ca="1" si="453"/>
        <v>-2.5680234229043183E-3</v>
      </c>
      <c r="T2188" s="16">
        <f t="shared" ca="1" si="446"/>
        <v>2.7734666177441986E-2</v>
      </c>
      <c r="U2188" s="16">
        <f t="shared" ca="1" si="447"/>
        <v>2.2196192411367277E-2</v>
      </c>
      <c r="V2188" s="16">
        <f t="shared" ca="1" si="448"/>
        <v>2.2196192411367277E-2</v>
      </c>
      <c r="W2188" s="16">
        <f t="shared" ca="1" si="449"/>
        <v>2.1776297770184191E-2</v>
      </c>
      <c r="X2188" s="16">
        <f t="shared" ca="1" si="450"/>
        <v>2.1382074694945515E-2</v>
      </c>
      <c r="Y2188" s="16">
        <f t="shared" ca="1" si="451"/>
        <v>0</v>
      </c>
      <c r="Z2188" s="16">
        <f t="shared" ca="1" si="452"/>
        <v>0</v>
      </c>
    </row>
    <row r="2189" spans="2:26" x14ac:dyDescent="0.35">
      <c r="B2189" vm="15057">
        <f ca="1"/>
        <v>45370</v>
      </c>
      <c r="C2189" vm="15058">
        <f ca="1"/>
        <v>1241.2</v>
      </c>
      <c r="E2189" vm="15059">
        <f ca="1"/>
        <v>185.4</v>
      </c>
      <c r="F2189" vm="1936">
        <f ca="1"/>
        <v>218.8</v>
      </c>
      <c r="G2189" vm="12901">
        <f ca="1"/>
        <v>293.39999999999998</v>
      </c>
      <c r="H2189" vm="6543">
        <f ca="1"/>
        <v>82.45</v>
      </c>
      <c r="J2189" vm="14095">
        <f ca="1"/>
        <v>395.4</v>
      </c>
      <c r="K2189" vm="15060">
        <f ca="1"/>
        <v>957.75</v>
      </c>
      <c r="L2189" vm="3579">
        <f ca="1"/>
        <v>266.64999999999998</v>
      </c>
      <c r="M2189" s="19" vm="15061">
        <f ca="1"/>
        <v>22011.95</v>
      </c>
      <c r="N2189" s="16">
        <f t="shared" ca="1" si="442"/>
        <v>-2.025749150810472E-2</v>
      </c>
      <c r="O2189" s="16">
        <f t="shared" ca="1" si="454"/>
        <v>-2.3981964686485439E-2</v>
      </c>
      <c r="P2189" s="16">
        <f t="shared" ca="1" si="443"/>
        <v>-2.3981964686485439E-2</v>
      </c>
      <c r="Q2189" s="16">
        <f t="shared" ca="1" si="444"/>
        <v>-2.4826370978336534E-2</v>
      </c>
      <c r="R2189" s="16">
        <f t="shared" ca="1" si="445"/>
        <v>-6.9627520828022945E-3</v>
      </c>
      <c r="S2189" s="16">
        <f t="shared" ca="1" si="453"/>
        <v>-3.2226739067768295E-2</v>
      </c>
      <c r="T2189" s="16">
        <f t="shared" ca="1" si="446"/>
        <v>-1.5231876708356093E-2</v>
      </c>
      <c r="U2189" s="16">
        <f t="shared" ca="1" si="447"/>
        <v>-1.6366368659736147E-2</v>
      </c>
      <c r="V2189" s="16">
        <f t="shared" ca="1" si="448"/>
        <v>-1.6366368659736147E-2</v>
      </c>
      <c r="W2189" s="16">
        <f t="shared" ca="1" si="449"/>
        <v>-1.6164363104771973E-2</v>
      </c>
      <c r="X2189" s="16">
        <f t="shared" ca="1" si="450"/>
        <v>0</v>
      </c>
      <c r="Y2189" s="16">
        <f t="shared" ca="1" si="451"/>
        <v>1.6558586180010649E-2</v>
      </c>
      <c r="Z2189" s="16">
        <f t="shared" ca="1" si="452"/>
        <v>1.6723567170601295E-2</v>
      </c>
    </row>
    <row r="2190" spans="2:26" x14ac:dyDescent="0.35">
      <c r="B2190" vm="15062">
        <f ca="1"/>
        <v>45371</v>
      </c>
      <c r="C2190" vm="15063">
        <f ca="1"/>
        <v>1245.4000000000001</v>
      </c>
      <c r="E2190" vm="10907">
        <f ca="1"/>
        <v>187.45</v>
      </c>
      <c r="F2190" vm="10349">
        <f ca="1"/>
        <v>224.75</v>
      </c>
      <c r="G2190" vm="15064">
        <f ca="1"/>
        <v>291.7</v>
      </c>
      <c r="H2190" vm="15065">
        <f ca="1"/>
        <v>82.85</v>
      </c>
      <c r="J2190" vm="13183">
        <f ca="1"/>
        <v>398.8</v>
      </c>
      <c r="K2190" vm="15066">
        <f ca="1"/>
        <v>940.45</v>
      </c>
      <c r="L2190" vm="3019">
        <f ca="1"/>
        <v>267.64999999999998</v>
      </c>
      <c r="M2190" s="19" vm="15067">
        <f ca="1"/>
        <v>22096.75</v>
      </c>
      <c r="N2190" s="16">
        <f t="shared" ca="1" si="442"/>
        <v>3.3781098641265704E-3</v>
      </c>
      <c r="O2190" s="16">
        <f t="shared" ca="1" si="454"/>
        <v>1.0996490050166114E-2</v>
      </c>
      <c r="P2190" s="16">
        <f t="shared" ca="1" si="443"/>
        <v>1.0996490050166114E-2</v>
      </c>
      <c r="Q2190" s="16">
        <f t="shared" ca="1" si="444"/>
        <v>2.6830602803903501E-2</v>
      </c>
      <c r="R2190" s="16">
        <f t="shared" ca="1" si="445"/>
        <v>-5.8109888352055614E-3</v>
      </c>
      <c r="S2190" s="16">
        <f t="shared" ca="1" si="453"/>
        <v>8.5621273511667928E-3</v>
      </c>
      <c r="T2190" s="16">
        <f t="shared" ca="1" si="446"/>
        <v>-1.8228299463944803E-2</v>
      </c>
      <c r="U2190" s="16">
        <f t="shared" ca="1" si="447"/>
        <v>3.7432197927791048E-3</v>
      </c>
      <c r="V2190" s="16">
        <f t="shared" ca="1" si="448"/>
        <v>3.7432197927791048E-3</v>
      </c>
      <c r="W2190" s="16">
        <f t="shared" ca="1" si="449"/>
        <v>3.644159276106387E-3</v>
      </c>
      <c r="X2190" s="16">
        <f t="shared" ca="1" si="450"/>
        <v>3.2499362008677098E-3</v>
      </c>
      <c r="Y2190" s="16">
        <f t="shared" ca="1" si="451"/>
        <v>0</v>
      </c>
      <c r="Z2190" s="16">
        <f t="shared" ca="1" si="452"/>
        <v>0</v>
      </c>
    </row>
    <row r="2191" spans="2:26" x14ac:dyDescent="0.35">
      <c r="B2191" vm="15068">
        <f ca="1"/>
        <v>45372</v>
      </c>
      <c r="C2191" vm="15069">
        <f ca="1"/>
        <v>1262.45</v>
      </c>
      <c r="E2191" vm="15070">
        <f ca="1"/>
        <v>196.85</v>
      </c>
      <c r="F2191" vm="15071">
        <f ca="1"/>
        <v>237.2</v>
      </c>
      <c r="G2191" vm="3934">
        <f ca="1"/>
        <v>293.89999999999998</v>
      </c>
      <c r="H2191" vm="6490">
        <f ca="1"/>
        <v>84.1</v>
      </c>
      <c r="J2191" vm="2228">
        <f ca="1"/>
        <v>404.1</v>
      </c>
      <c r="K2191" vm="15072">
        <f ca="1"/>
        <v>964.9</v>
      </c>
      <c r="L2191" vm="5756">
        <f ca="1"/>
        <v>273.39999999999998</v>
      </c>
      <c r="M2191" s="19" vm="15073">
        <f ca="1"/>
        <v>22004.7</v>
      </c>
      <c r="N2191" s="16">
        <f t="shared" ca="1" si="442"/>
        <v>1.3597513966509584E-2</v>
      </c>
      <c r="O2191" s="16">
        <f t="shared" ca="1" si="454"/>
        <v>4.8929874207825429E-2</v>
      </c>
      <c r="P2191" s="16">
        <f t="shared" ca="1" si="443"/>
        <v>4.8929874207825429E-2</v>
      </c>
      <c r="Q2191" s="16">
        <f t="shared" ca="1" si="444"/>
        <v>5.3914993771840787E-2</v>
      </c>
      <c r="R2191" s="16">
        <f t="shared" ca="1" si="445"/>
        <v>7.5136965511958609E-3</v>
      </c>
      <c r="S2191" s="16">
        <f t="shared" ca="1" si="453"/>
        <v>1.3202333996744855E-2</v>
      </c>
      <c r="T2191" s="16">
        <f t="shared" ca="1" si="446"/>
        <v>2.5665984909524459E-2</v>
      </c>
      <c r="U2191" s="16">
        <f t="shared" ca="1" si="447"/>
        <v>2.125576745045895E-2</v>
      </c>
      <c r="V2191" s="16">
        <f t="shared" ca="1" si="448"/>
        <v>2.125576745045895E-2</v>
      </c>
      <c r="W2191" s="16">
        <f t="shared" ca="1" si="449"/>
        <v>2.1175767421288814E-2</v>
      </c>
      <c r="X2191" s="16">
        <f t="shared" ca="1" si="450"/>
        <v>2.0781544346050139E-2</v>
      </c>
      <c r="Y2191" s="16">
        <f t="shared" ca="1" si="451"/>
        <v>0</v>
      </c>
      <c r="Z2191" s="16">
        <f t="shared" ca="1" si="452"/>
        <v>0</v>
      </c>
    </row>
    <row r="2192" spans="2:26" x14ac:dyDescent="0.35">
      <c r="B2192" vm="15074">
        <f ca="1"/>
        <v>45373</v>
      </c>
      <c r="C2192" vm="15075">
        <f ca="1"/>
        <v>1281.5999999999999</v>
      </c>
      <c r="E2192" vm="3361">
        <f ca="1"/>
        <v>197.5</v>
      </c>
      <c r="F2192" vm="14381">
        <f ca="1"/>
        <v>239.1</v>
      </c>
      <c r="G2192" vm="15076">
        <f ca="1"/>
        <v>296</v>
      </c>
      <c r="H2192" vm="14119">
        <f ca="1"/>
        <v>85.05</v>
      </c>
      <c r="J2192" vm="15077">
        <f ca="1"/>
        <v>408.1</v>
      </c>
      <c r="K2192" vm="15078">
        <f ca="1"/>
        <v>979.8</v>
      </c>
      <c r="L2192" vm="5548">
        <f ca="1"/>
        <v>271.10000000000002</v>
      </c>
      <c r="M2192" s="19" vm="15079">
        <f ca="1"/>
        <v>22123.65</v>
      </c>
      <c r="N2192" s="16">
        <f t="shared" ca="1" si="442"/>
        <v>1.5055019909233403E-2</v>
      </c>
      <c r="O2192" s="16">
        <f t="shared" ca="1" si="454"/>
        <v>3.2965669514300779E-3</v>
      </c>
      <c r="P2192" s="16">
        <f t="shared" ca="1" si="443"/>
        <v>3.2965669514300779E-3</v>
      </c>
      <c r="Q2192" s="16">
        <f t="shared" ca="1" si="444"/>
        <v>7.9782073407085752E-3</v>
      </c>
      <c r="R2192" s="16">
        <f t="shared" ca="1" si="445"/>
        <v>7.1198808991888183E-3</v>
      </c>
      <c r="S2192" s="16">
        <f t="shared" ca="1" si="453"/>
        <v>9.8498703273319551E-3</v>
      </c>
      <c r="T2192" s="16">
        <f t="shared" ca="1" si="446"/>
        <v>1.5324000178136191E-2</v>
      </c>
      <c r="U2192" s="16">
        <f t="shared" ca="1" si="447"/>
        <v>-8.4481677852292041E-3</v>
      </c>
      <c r="V2192" s="16">
        <f t="shared" ca="1" si="448"/>
        <v>-8.4481677852292041E-3</v>
      </c>
      <c r="W2192" s="16">
        <f t="shared" ca="1" si="449"/>
        <v>-7.165026966789197E-3</v>
      </c>
      <c r="X2192" s="16">
        <f t="shared" ca="1" si="450"/>
        <v>0</v>
      </c>
      <c r="Y2192" s="16">
        <f t="shared" ca="1" si="451"/>
        <v>7.5592500420278742E-3</v>
      </c>
      <c r="Z2192" s="16">
        <f t="shared" ca="1" si="452"/>
        <v>7.7242310326185188E-3</v>
      </c>
    </row>
    <row r="2193" spans="2:26" x14ac:dyDescent="0.35">
      <c r="B2193" vm="15080">
        <f ca="1"/>
        <v>45377</v>
      </c>
      <c r="C2193" vm="15081">
        <f ca="1"/>
        <v>1304.2</v>
      </c>
      <c r="E2193" vm="7931">
        <f ca="1"/>
        <v>199.4</v>
      </c>
      <c r="F2193" vm="7444">
        <f ca="1"/>
        <v>239.8</v>
      </c>
      <c r="G2193" vm="11720">
        <f ca="1"/>
        <v>294.89999999999998</v>
      </c>
      <c r="H2193" vm="889">
        <f ca="1"/>
        <v>85.7</v>
      </c>
      <c r="J2193" vm="8696">
        <f ca="1"/>
        <v>406</v>
      </c>
      <c r="K2193" vm="15082">
        <f ca="1"/>
        <v>986.2</v>
      </c>
      <c r="L2193" vm="5090">
        <f ca="1"/>
        <v>268.55</v>
      </c>
      <c r="M2193" s="19" vm="15083">
        <f ca="1"/>
        <v>22326.9</v>
      </c>
      <c r="N2193" s="16">
        <f t="shared" ca="1" si="442"/>
        <v>1.748052864500731E-2</v>
      </c>
      <c r="O2193" s="16">
        <f t="shared" ca="1" si="454"/>
        <v>9.5742731865614914E-3</v>
      </c>
      <c r="P2193" s="16">
        <f t="shared" ca="1" si="443"/>
        <v>9.5742731865614914E-3</v>
      </c>
      <c r="Q2193" s="16">
        <f t="shared" ca="1" si="444"/>
        <v>2.9233681291349388E-3</v>
      </c>
      <c r="R2193" s="16">
        <f t="shared" ca="1" si="445"/>
        <v>-3.7231385028299144E-3</v>
      </c>
      <c r="S2193" s="16">
        <f t="shared" ca="1" si="453"/>
        <v>-5.1590828100274476E-3</v>
      </c>
      <c r="T2193" s="16">
        <f t="shared" ca="1" si="446"/>
        <v>6.5107045855513045E-3</v>
      </c>
      <c r="U2193" s="16">
        <f t="shared" ca="1" si="447"/>
        <v>-9.450640153151512E-3</v>
      </c>
      <c r="V2193" s="16">
        <f t="shared" ca="1" si="448"/>
        <v>-9.450640153151512E-3</v>
      </c>
      <c r="W2193" s="16">
        <f t="shared" ca="1" si="449"/>
        <v>-8.5965903677799899E-3</v>
      </c>
      <c r="X2193" s="16">
        <f t="shared" ca="1" si="450"/>
        <v>0</v>
      </c>
      <c r="Y2193" s="16">
        <f t="shared" ca="1" si="451"/>
        <v>8.9908134430186672E-3</v>
      </c>
      <c r="Z2193" s="16">
        <f t="shared" ca="1" si="452"/>
        <v>9.1557944336093117E-3</v>
      </c>
    </row>
    <row r="2194" spans="2:26" x14ac:dyDescent="0.35">
      <c r="B2194" vm="15084">
        <f ca="1"/>
        <v>45378</v>
      </c>
      <c r="C2194" vm="15085">
        <f ca="1"/>
        <v>1322.8</v>
      </c>
      <c r="E2194" vm="2708">
        <f ca="1"/>
        <v>199.45</v>
      </c>
      <c r="F2194" vm="6932">
        <f ca="1"/>
        <v>243.1</v>
      </c>
      <c r="G2194" vm="5969">
        <f ca="1"/>
        <v>293.7</v>
      </c>
      <c r="H2194" vm="15086">
        <f ca="1"/>
        <v>88.85</v>
      </c>
      <c r="J2194" vm="15087">
        <f ca="1"/>
        <v>405.05</v>
      </c>
      <c r="K2194" vm="15088">
        <f ca="1"/>
        <v>978.65</v>
      </c>
      <c r="L2194" vm="3420">
        <f ca="1"/>
        <v>271.60000000000002</v>
      </c>
      <c r="M2194" s="19" vm="15089">
        <f ca="1"/>
        <v>22462</v>
      </c>
      <c r="N2194" s="16">
        <f t="shared" ca="1" si="442"/>
        <v>1.4160876148535841E-2</v>
      </c>
      <c r="O2194" s="16">
        <f t="shared" ca="1" si="454"/>
        <v>2.5072082367765756E-4</v>
      </c>
      <c r="P2194" s="16">
        <f t="shared" ca="1" si="443"/>
        <v>2.5072082367765756E-4</v>
      </c>
      <c r="Q2194" s="16">
        <f t="shared" ca="1" si="444"/>
        <v>1.3667638728663835E-2</v>
      </c>
      <c r="R2194" s="16">
        <f t="shared" ca="1" si="445"/>
        <v>-4.0774776166561501E-3</v>
      </c>
      <c r="S2194" s="16">
        <f t="shared" ca="1" si="453"/>
        <v>-2.3426433252323521E-3</v>
      </c>
      <c r="T2194" s="16">
        <f t="shared" ca="1" si="446"/>
        <v>-7.6851028414929188E-3</v>
      </c>
      <c r="U2194" s="16">
        <f t="shared" ca="1" si="447"/>
        <v>1.1293279333072734E-2</v>
      </c>
      <c r="V2194" s="16">
        <f t="shared" ca="1" si="448"/>
        <v>1.1293279333072734E-2</v>
      </c>
      <c r="W2194" s="16">
        <f t="shared" ca="1" si="449"/>
        <v>1.0547459234661482E-2</v>
      </c>
      <c r="X2194" s="16">
        <f t="shared" ca="1" si="450"/>
        <v>1.0153236159422804E-2</v>
      </c>
      <c r="Y2194" s="16">
        <f t="shared" ca="1" si="451"/>
        <v>0</v>
      </c>
      <c r="Z2194" s="16">
        <f t="shared" ca="1" si="452"/>
        <v>0</v>
      </c>
    </row>
    <row r="2195" spans="2:26" x14ac:dyDescent="0.35">
      <c r="B2195" vm="15090">
        <f ca="1"/>
        <v>45379</v>
      </c>
      <c r="C2195" vm="15091">
        <f ca="1"/>
        <v>1341.85</v>
      </c>
      <c r="E2195" vm="15092">
        <f ca="1"/>
        <v>201.5</v>
      </c>
      <c r="F2195" vm="15093">
        <f ca="1"/>
        <v>247.3</v>
      </c>
      <c r="G2195" vm="7317">
        <f ca="1"/>
        <v>292.3</v>
      </c>
      <c r="H2195" vm="15094">
        <f ca="1"/>
        <v>89.7</v>
      </c>
      <c r="J2195" vm="13222">
        <f ca="1"/>
        <v>412.15</v>
      </c>
      <c r="K2195" vm="15095">
        <f ca="1"/>
        <v>992.8</v>
      </c>
      <c r="L2195" vm="6331">
        <f ca="1"/>
        <v>271.64999999999998</v>
      </c>
      <c r="M2195" s="19" vm="15096">
        <f ca="1"/>
        <v>22453.3</v>
      </c>
      <c r="N2195" s="16">
        <f t="shared" ca="1" si="442"/>
        <v>1.4298556704440064E-2</v>
      </c>
      <c r="O2195" s="16">
        <f t="shared" ca="1" si="454"/>
        <v>1.0225803035322154E-2</v>
      </c>
      <c r="P2195" s="16">
        <f t="shared" ca="1" si="443"/>
        <v>1.0225803035322154E-2</v>
      </c>
      <c r="Q2195" s="16">
        <f t="shared" ca="1" si="444"/>
        <v>1.7129293205292963E-2</v>
      </c>
      <c r="R2195" s="16">
        <f t="shared" ca="1" si="445"/>
        <v>-4.7781660873740658E-3</v>
      </c>
      <c r="S2195" s="16">
        <f t="shared" ca="1" si="453"/>
        <v>1.7376844482736291E-2</v>
      </c>
      <c r="T2195" s="16">
        <f t="shared" ca="1" si="446"/>
        <v>1.4355162941864603E-2</v>
      </c>
      <c r="U2195" s="16">
        <f t="shared" ca="1" si="447"/>
        <v>1.8407731299079525E-4</v>
      </c>
      <c r="V2195" s="16">
        <f t="shared" ca="1" si="448"/>
        <v>1.8407731299079525E-4</v>
      </c>
      <c r="W2195" s="16">
        <f t="shared" ca="1" si="449"/>
        <v>4.2997415774939879E-4</v>
      </c>
      <c r="X2195" s="16">
        <f t="shared" ca="1" si="450"/>
        <v>3.5751082510721607E-5</v>
      </c>
      <c r="Y2195" s="16">
        <f t="shared" ca="1" si="451"/>
        <v>0</v>
      </c>
      <c r="Z2195" s="16">
        <f t="shared" ca="1" si="452"/>
        <v>1.2922990807992302E-4</v>
      </c>
    </row>
    <row r="2196" spans="2:26" x14ac:dyDescent="0.35">
      <c r="B2196" vm="15097">
        <f ca="1"/>
        <v>45383</v>
      </c>
      <c r="C2196" vm="15098">
        <f ca="1"/>
        <v>1375.9</v>
      </c>
      <c r="E2196" vm="1758">
        <f ca="1"/>
        <v>211.1</v>
      </c>
      <c r="F2196" vm="15099">
        <f ca="1"/>
        <v>253.75</v>
      </c>
      <c r="G2196" vm="11759">
        <f ca="1"/>
        <v>306.14999999999998</v>
      </c>
      <c r="H2196" vm="15100">
        <f ca="1"/>
        <v>90.5</v>
      </c>
      <c r="J2196" vm="15101">
        <f ca="1"/>
        <v>418.75</v>
      </c>
      <c r="K2196" vm="15102">
        <f ca="1"/>
        <v>992.25</v>
      </c>
      <c r="L2196" vm="3904">
        <f ca="1"/>
        <v>287.5</v>
      </c>
      <c r="M2196" s="19" vm="15103">
        <f ca="1"/>
        <v>22434.65</v>
      </c>
      <c r="N2196" s="16">
        <f t="shared" ref="N2196:N2259" ca="1" si="455">LN(C2196/C2195)</f>
        <v>2.5058803621693194E-2</v>
      </c>
      <c r="O2196" s="16">
        <f t="shared" ca="1" si="454"/>
        <v>4.6542573467537172E-2</v>
      </c>
      <c r="P2196" s="16">
        <f t="shared" ref="P2196:P2259" ca="1" si="456">LN(E2196/E2195)</f>
        <v>4.6542573467537172E-2</v>
      </c>
      <c r="Q2196" s="16">
        <f t="shared" ref="Q2196:Q2259" ca="1" si="457">LN(F2196/F2195)</f>
        <v>2.5747355828626479E-2</v>
      </c>
      <c r="R2196" s="16">
        <f t="shared" ref="R2196:R2259" ca="1" si="458">LN(G2196/G2195)</f>
        <v>4.6294505806763177E-2</v>
      </c>
      <c r="S2196" s="16">
        <f t="shared" ca="1" si="453"/>
        <v>1.5886722380039634E-2</v>
      </c>
      <c r="T2196" s="16">
        <f t="shared" ref="T2196:T2259" ca="1" si="459">LN(K2196/K2195)</f>
        <v>-5.5414222722261549E-4</v>
      </c>
      <c r="U2196" s="16">
        <f t="shared" ref="U2196:U2259" ca="1" si="460">LN(L2196/L2195)</f>
        <v>5.6708387239873155E-2</v>
      </c>
      <c r="V2196" s="16">
        <f t="shared" ref="V2196:V2259" ca="1" si="461">LN(L2196/L2195)</f>
        <v>5.6708387239873155E-2</v>
      </c>
      <c r="W2196" s="16">
        <f t="shared" ref="W2196:W2259" ca="1" si="462">SUMPRODUCT($Q$7:$X$7,N2196:U2196)</f>
        <v>5.5342148917908132E-2</v>
      </c>
      <c r="X2196" s="16">
        <f t="shared" ref="X2196:X2259" ca="1" si="463">MAX(W2196-$W$15,0)</f>
        <v>5.4947925842669457E-2</v>
      </c>
      <c r="Y2196" s="16">
        <f t="shared" ref="Y2196:Y2259" ca="1" si="464">MAX($W$15-W2196,0)</f>
        <v>0</v>
      </c>
      <c r="Z2196" s="16">
        <f t="shared" ref="Z2196:Z2259" ca="1" si="465">MAX($O$4-W2196,0)</f>
        <v>0</v>
      </c>
    </row>
    <row r="2197" spans="2:26" x14ac:dyDescent="0.35">
      <c r="B2197" vm="15104">
        <f ca="1"/>
        <v>45384</v>
      </c>
      <c r="C2197" vm="15105">
        <f ca="1"/>
        <v>1404.15</v>
      </c>
      <c r="E2197" vm="10626">
        <f ca="1"/>
        <v>221</v>
      </c>
      <c r="F2197" vm="4308">
        <f ca="1"/>
        <v>252.2</v>
      </c>
      <c r="G2197" vm="11247">
        <f ca="1"/>
        <v>315.64999999999998</v>
      </c>
      <c r="H2197" vm="1127">
        <f ca="1"/>
        <v>92.2</v>
      </c>
      <c r="J2197" vm="12595">
        <f ca="1"/>
        <v>411.6</v>
      </c>
      <c r="K2197" vm="15106">
        <f ca="1"/>
        <v>1004.65</v>
      </c>
      <c r="L2197" vm="5841">
        <f ca="1"/>
        <v>301.3</v>
      </c>
      <c r="M2197" s="19" vm="15107">
        <f ca="1"/>
        <v>22514.65</v>
      </c>
      <c r="N2197" s="16">
        <f t="shared" ca="1" si="455"/>
        <v>2.0324075052092622E-2</v>
      </c>
      <c r="O2197" s="16">
        <f t="shared" ca="1" si="454"/>
        <v>4.5830746663477917E-2</v>
      </c>
      <c r="P2197" s="16">
        <f t="shared" ca="1" si="456"/>
        <v>4.5830746663477917E-2</v>
      </c>
      <c r="Q2197" s="16">
        <f t="shared" ca="1" si="457"/>
        <v>-6.1271068251779548E-3</v>
      </c>
      <c r="R2197" s="16">
        <f t="shared" ca="1" si="458"/>
        <v>3.0558826889671115E-2</v>
      </c>
      <c r="S2197" s="16">
        <f t="shared" ca="1" si="453"/>
        <v>-1.7222079179381632E-2</v>
      </c>
      <c r="T2197" s="16">
        <f t="shared" ca="1" si="459"/>
        <v>1.2419409467387213E-2</v>
      </c>
      <c r="U2197" s="16">
        <f t="shared" ca="1" si="460"/>
        <v>4.6883585898850458E-2</v>
      </c>
      <c r="V2197" s="16">
        <f t="shared" ca="1" si="461"/>
        <v>4.6883585898850458E-2</v>
      </c>
      <c r="W2197" s="16">
        <f t="shared" ca="1" si="462"/>
        <v>4.5082560300980797E-2</v>
      </c>
      <c r="X2197" s="16">
        <f t="shared" ca="1" si="463"/>
        <v>4.4688337225742121E-2</v>
      </c>
      <c r="Y2197" s="16">
        <f t="shared" ca="1" si="464"/>
        <v>0</v>
      </c>
      <c r="Z2197" s="16">
        <f t="shared" ca="1" si="465"/>
        <v>0</v>
      </c>
    </row>
    <row r="2198" spans="2:26" x14ac:dyDescent="0.35">
      <c r="B2198" vm="15108">
        <f ca="1"/>
        <v>45385</v>
      </c>
      <c r="C2198" vm="15109">
        <f ca="1"/>
        <v>1397.2</v>
      </c>
      <c r="E2198" vm="15110">
        <f ca="1"/>
        <v>221.5</v>
      </c>
      <c r="F2198" vm="1537">
        <f ca="1"/>
        <v>251.8</v>
      </c>
      <c r="G2198" vm="11960">
        <f ca="1"/>
        <v>328.35</v>
      </c>
      <c r="H2198" vm="2824">
        <f ca="1"/>
        <v>93.2</v>
      </c>
      <c r="J2198" vm="6170">
        <f ca="1"/>
        <v>422.95</v>
      </c>
      <c r="K2198" vm="15111">
        <f ca="1"/>
        <v>1009.15</v>
      </c>
      <c r="L2198" vm="4320">
        <f ca="1"/>
        <v>298.8</v>
      </c>
      <c r="M2198" s="19" vm="15112">
        <f ca="1"/>
        <v>22513.7</v>
      </c>
      <c r="N2198" s="16">
        <f t="shared" ca="1" si="455"/>
        <v>-4.9619035531864577E-3</v>
      </c>
      <c r="O2198" s="16">
        <f t="shared" ca="1" si="454"/>
        <v>2.2598879674375042E-3</v>
      </c>
      <c r="P2198" s="16">
        <f t="shared" ca="1" si="456"/>
        <v>2.2598879674375042E-3</v>
      </c>
      <c r="Q2198" s="16">
        <f t="shared" ca="1" si="457"/>
        <v>-1.5873019205722748E-3</v>
      </c>
      <c r="R2198" s="16">
        <f t="shared" ca="1" si="458"/>
        <v>3.9446107823347218E-2</v>
      </c>
      <c r="S2198" s="16">
        <f t="shared" ca="1" si="453"/>
        <v>2.7201964790128808E-2</v>
      </c>
      <c r="T2198" s="16">
        <f t="shared" ca="1" si="459"/>
        <v>4.469170215566076E-3</v>
      </c>
      <c r="U2198" s="16">
        <f t="shared" ca="1" si="460"/>
        <v>-8.3319928775933538E-3</v>
      </c>
      <c r="V2198" s="16">
        <f t="shared" ca="1" si="461"/>
        <v>-8.3319928775933538E-3</v>
      </c>
      <c r="W2198" s="16">
        <f t="shared" ca="1" si="462"/>
        <v>-5.9300785743396332E-3</v>
      </c>
      <c r="X2198" s="16">
        <f t="shared" ca="1" si="463"/>
        <v>0</v>
      </c>
      <c r="Y2198" s="16">
        <f t="shared" ca="1" si="464"/>
        <v>6.3243016495783105E-3</v>
      </c>
      <c r="Z2198" s="16">
        <f t="shared" ca="1" si="465"/>
        <v>6.489282640168955E-3</v>
      </c>
    </row>
    <row r="2199" spans="2:26" x14ac:dyDescent="0.35">
      <c r="B2199" vm="15113">
        <f ca="1"/>
        <v>45386</v>
      </c>
      <c r="C2199" vm="15114">
        <f ca="1"/>
        <v>1366.85</v>
      </c>
      <c r="E2199" vm="15115">
        <f ca="1"/>
        <v>220.3</v>
      </c>
      <c r="F2199" vm="7445">
        <f ca="1"/>
        <v>251.5</v>
      </c>
      <c r="G2199" vm="15116">
        <f ca="1"/>
        <v>337.85</v>
      </c>
      <c r="H2199" vm="10557">
        <f ca="1"/>
        <v>94.7</v>
      </c>
      <c r="J2199" vm="15117">
        <f ca="1"/>
        <v>423.2</v>
      </c>
      <c r="K2199" vm="15118">
        <f ca="1"/>
        <v>1011.6</v>
      </c>
      <c r="L2199" vm="6904">
        <f ca="1"/>
        <v>309.95</v>
      </c>
      <c r="M2199" s="19" vm="15119">
        <f ca="1"/>
        <v>22666.3</v>
      </c>
      <c r="N2199" s="16">
        <f t="shared" ca="1" si="455"/>
        <v>-2.1961411563739968E-2</v>
      </c>
      <c r="O2199" s="16">
        <f t="shared" ca="1" si="454"/>
        <v>-5.432335676892875E-3</v>
      </c>
      <c r="P2199" s="16">
        <f t="shared" ca="1" si="456"/>
        <v>-5.432335676892875E-3</v>
      </c>
      <c r="Q2199" s="16">
        <f t="shared" ca="1" si="457"/>
        <v>-1.1921320704529087E-3</v>
      </c>
      <c r="R2199" s="16">
        <f t="shared" ca="1" si="458"/>
        <v>2.8521897361202017E-2</v>
      </c>
      <c r="S2199" s="16">
        <f t="shared" ca="1" si="453"/>
        <v>5.909117940661007E-4</v>
      </c>
      <c r="T2199" s="16">
        <f t="shared" ca="1" si="459"/>
        <v>2.4248434496821616E-3</v>
      </c>
      <c r="U2199" s="16">
        <f t="shared" ca="1" si="460"/>
        <v>3.6636540889266184E-2</v>
      </c>
      <c r="V2199" s="16">
        <f t="shared" ca="1" si="461"/>
        <v>3.6636540889266184E-2</v>
      </c>
      <c r="W2199" s="16">
        <f t="shared" ca="1" si="462"/>
        <v>3.4799702464414717E-2</v>
      </c>
      <c r="X2199" s="16">
        <f t="shared" ca="1" si="463"/>
        <v>3.4405479389176041E-2</v>
      </c>
      <c r="Y2199" s="16">
        <f t="shared" ca="1" si="464"/>
        <v>0</v>
      </c>
      <c r="Z2199" s="16">
        <f t="shared" ca="1" si="465"/>
        <v>0</v>
      </c>
    </row>
    <row r="2200" spans="2:26" x14ac:dyDescent="0.35">
      <c r="B2200" vm="15120">
        <f ca="1"/>
        <v>45387</v>
      </c>
      <c r="C2200" vm="15121">
        <f ca="1"/>
        <v>1375.55</v>
      </c>
      <c r="E2200" vm="11013">
        <f ca="1"/>
        <v>224.5</v>
      </c>
      <c r="F2200" vm="10923">
        <f ca="1"/>
        <v>254.95</v>
      </c>
      <c r="G2200" vm="9990">
        <f ca="1"/>
        <v>339.95</v>
      </c>
      <c r="H2200" vm="14161">
        <f ca="1"/>
        <v>93.95</v>
      </c>
      <c r="J2200" vm="15122">
        <f ca="1"/>
        <v>430.65</v>
      </c>
      <c r="K2200" vm="7435">
        <f ca="1"/>
        <v>1007.1</v>
      </c>
      <c r="L2200" vm="5601">
        <f ca="1"/>
        <v>318.95</v>
      </c>
      <c r="M2200" s="19" vm="15123">
        <f ca="1"/>
        <v>22642.75</v>
      </c>
      <c r="N2200" s="16">
        <f t="shared" ca="1" si="455"/>
        <v>6.3448287530616966E-3</v>
      </c>
      <c r="O2200" s="16">
        <f t="shared" ca="1" si="454"/>
        <v>1.8885453374011537E-2</v>
      </c>
      <c r="P2200" s="16">
        <f t="shared" ca="1" si="456"/>
        <v>1.8885453374011537E-2</v>
      </c>
      <c r="Q2200" s="16">
        <f t="shared" ca="1" si="457"/>
        <v>1.362445796137079E-2</v>
      </c>
      <c r="R2200" s="16">
        <f t="shared" ca="1" si="458"/>
        <v>6.1965379742850019E-3</v>
      </c>
      <c r="S2200" s="16">
        <f t="shared" ca="1" si="453"/>
        <v>1.7450814691093094E-2</v>
      </c>
      <c r="T2200" s="16">
        <f t="shared" ca="1" si="459"/>
        <v>-4.4583221417111643E-3</v>
      </c>
      <c r="U2200" s="16">
        <f t="shared" ca="1" si="460"/>
        <v>2.8623356540035883E-2</v>
      </c>
      <c r="V2200" s="16">
        <f t="shared" ca="1" si="461"/>
        <v>2.8623356540035883E-2</v>
      </c>
      <c r="W2200" s="16">
        <f t="shared" ca="1" si="462"/>
        <v>2.707647030825644E-2</v>
      </c>
      <c r="X2200" s="16">
        <f t="shared" ca="1" si="463"/>
        <v>2.6682247233017764E-2</v>
      </c>
      <c r="Y2200" s="16">
        <f t="shared" ca="1" si="464"/>
        <v>0</v>
      </c>
      <c r="Z2200" s="16">
        <f t="shared" ca="1" si="465"/>
        <v>0</v>
      </c>
    </row>
    <row r="2201" spans="2:26" x14ac:dyDescent="0.35">
      <c r="B2201" vm="15124">
        <f ca="1"/>
        <v>45390</v>
      </c>
      <c r="C2201" vm="15125">
        <f ca="1"/>
        <v>1348.65</v>
      </c>
      <c r="E2201" vm="15126">
        <f ca="1"/>
        <v>223.55</v>
      </c>
      <c r="F2201" vm="7169">
        <f ca="1"/>
        <v>256.45</v>
      </c>
      <c r="G2201" vm="11846">
        <f ca="1"/>
        <v>344.4</v>
      </c>
      <c r="H2201" vm="804">
        <f ca="1"/>
        <v>92.35</v>
      </c>
      <c r="J2201" vm="15122">
        <f ca="1"/>
        <v>430.65</v>
      </c>
      <c r="K2201" vm="15127">
        <f ca="1"/>
        <v>1013.2</v>
      </c>
      <c r="L2201" vm="12244">
        <f ca="1"/>
        <v>323.3</v>
      </c>
      <c r="M2201" s="19" vm="15128">
        <f ca="1"/>
        <v>22753.8</v>
      </c>
      <c r="N2201" s="16">
        <f t="shared" ca="1" si="455"/>
        <v>-1.974955902310694E-2</v>
      </c>
      <c r="O2201" s="16">
        <f t="shared" ca="1" si="454"/>
        <v>-4.2406045023192481E-3</v>
      </c>
      <c r="P2201" s="16">
        <f t="shared" ca="1" si="456"/>
        <v>-4.2406045023192481E-3</v>
      </c>
      <c r="Q2201" s="16">
        <f t="shared" ca="1" si="457"/>
        <v>5.866266334112696E-3</v>
      </c>
      <c r="R2201" s="16">
        <f t="shared" ca="1" si="458"/>
        <v>1.3005224581107146E-2</v>
      </c>
      <c r="S2201" s="16">
        <f t="shared" ca="1" si="453"/>
        <v>0</v>
      </c>
      <c r="T2201" s="16">
        <f t="shared" ca="1" si="459"/>
        <v>6.0387254734213429E-3</v>
      </c>
      <c r="U2201" s="16">
        <f t="shared" ca="1" si="460"/>
        <v>1.3546334043423159E-2</v>
      </c>
      <c r="V2201" s="16">
        <f t="shared" ca="1" si="461"/>
        <v>1.3546334043423159E-2</v>
      </c>
      <c r="W2201" s="16">
        <f t="shared" ca="1" si="462"/>
        <v>1.2926958654469422E-2</v>
      </c>
      <c r="X2201" s="16">
        <f t="shared" ca="1" si="463"/>
        <v>1.2532735579230745E-2</v>
      </c>
      <c r="Y2201" s="16">
        <f t="shared" ca="1" si="464"/>
        <v>0</v>
      </c>
      <c r="Z2201" s="16">
        <f t="shared" ca="1" si="465"/>
        <v>0</v>
      </c>
    </row>
    <row r="2202" spans="2:26" x14ac:dyDescent="0.35">
      <c r="B2202" vm="15129">
        <f ca="1"/>
        <v>45391</v>
      </c>
      <c r="C2202" vm="15130">
        <f ca="1"/>
        <v>1356.5</v>
      </c>
      <c r="E2202" vm="4621">
        <f ca="1"/>
        <v>228.15</v>
      </c>
      <c r="F2202" vm="15131">
        <f ca="1"/>
        <v>255.75</v>
      </c>
      <c r="G2202" vm="15132">
        <f ca="1"/>
        <v>398.4</v>
      </c>
      <c r="H2202" vm="619">
        <f ca="1"/>
        <v>91.15</v>
      </c>
      <c r="J2202" vm="14357">
        <f ca="1"/>
        <v>426.5</v>
      </c>
      <c r="K2202" vm="15133">
        <f ca="1"/>
        <v>1008.5</v>
      </c>
      <c r="L2202" vm="15134">
        <f ca="1"/>
        <v>338</v>
      </c>
      <c r="M2202" s="19" vm="15135">
        <f ca="1"/>
        <v>22519.4</v>
      </c>
      <c r="N2202" s="16">
        <f t="shared" ca="1" si="455"/>
        <v>5.8037610000947664E-3</v>
      </c>
      <c r="O2202" s="16">
        <f t="shared" ca="1" si="454"/>
        <v>2.0368204693421845E-2</v>
      </c>
      <c r="P2202" s="16">
        <f t="shared" ca="1" si="456"/>
        <v>2.0368204693421845E-2</v>
      </c>
      <c r="Q2202" s="16">
        <f t="shared" ca="1" si="457"/>
        <v>-2.7333090035415774E-3</v>
      </c>
      <c r="R2202" s="16">
        <f t="shared" ca="1" si="458"/>
        <v>0.14565275315686746</v>
      </c>
      <c r="S2202" s="16">
        <f t="shared" ca="1" si="453"/>
        <v>-9.6833283034487485E-3</v>
      </c>
      <c r="T2202" s="16">
        <f t="shared" ca="1" si="459"/>
        <v>-4.6495607332537109E-3</v>
      </c>
      <c r="U2202" s="16">
        <f t="shared" ca="1" si="460"/>
        <v>4.4465210751631255E-2</v>
      </c>
      <c r="V2202" s="16">
        <f t="shared" ca="1" si="461"/>
        <v>4.4465210751631255E-2</v>
      </c>
      <c r="W2202" s="16">
        <f t="shared" ca="1" si="462"/>
        <v>4.773334475684525E-2</v>
      </c>
      <c r="X2202" s="16">
        <f t="shared" ca="1" si="463"/>
        <v>4.7339121681606575E-2</v>
      </c>
      <c r="Y2202" s="16">
        <f t="shared" ca="1" si="464"/>
        <v>0</v>
      </c>
      <c r="Z2202" s="16">
        <f t="shared" ca="1" si="465"/>
        <v>0</v>
      </c>
    </row>
    <row r="2203" spans="2:26" x14ac:dyDescent="0.35">
      <c r="B2203" vm="15136">
        <f ca="1"/>
        <v>45392</v>
      </c>
      <c r="C2203" vm="15137">
        <f ca="1"/>
        <v>1352.3</v>
      </c>
      <c r="E2203" vm="11093">
        <f ca="1"/>
        <v>228.75</v>
      </c>
      <c r="F2203" vm="7784">
        <f ca="1"/>
        <v>262.5</v>
      </c>
      <c r="G2203" vm="15138">
        <f ca="1"/>
        <v>401.3</v>
      </c>
      <c r="H2203" vm="5876">
        <f ca="1"/>
        <v>92.85</v>
      </c>
      <c r="J2203" vm="15139">
        <f ca="1"/>
        <v>428.3</v>
      </c>
      <c r="K2203" vm="15140">
        <f ca="1"/>
        <v>1013.5</v>
      </c>
      <c r="L2203" vm="7005">
        <f ca="1"/>
        <v>361.8</v>
      </c>
      <c r="M2203" s="19" vm="15141">
        <f ca="1"/>
        <v>22272.5</v>
      </c>
      <c r="N2203" s="16">
        <f t="shared" ca="1" si="455"/>
        <v>-3.1010066196723047E-3</v>
      </c>
      <c r="O2203" s="16">
        <f t="shared" ca="1" si="454"/>
        <v>2.6263967822190825E-3</v>
      </c>
      <c r="P2203" s="16">
        <f t="shared" ca="1" si="456"/>
        <v>2.6263967822190825E-3</v>
      </c>
      <c r="Q2203" s="16">
        <f t="shared" ca="1" si="457"/>
        <v>2.605067719994255E-2</v>
      </c>
      <c r="R2203" s="16">
        <f t="shared" ca="1" si="458"/>
        <v>7.2527515624278517E-3</v>
      </c>
      <c r="S2203" s="16">
        <f t="shared" ca="1" si="453"/>
        <v>4.2115176895915745E-3</v>
      </c>
      <c r="T2203" s="16">
        <f t="shared" ca="1" si="459"/>
        <v>4.945608497788339E-3</v>
      </c>
      <c r="U2203" s="16">
        <f t="shared" ca="1" si="460"/>
        <v>6.8045677478175914E-2</v>
      </c>
      <c r="V2203" s="16">
        <f t="shared" ca="1" si="461"/>
        <v>6.8045677478175914E-2</v>
      </c>
      <c r="W2203" s="16">
        <f t="shared" ca="1" si="462"/>
        <v>6.3424742354569227E-2</v>
      </c>
      <c r="X2203" s="16">
        <f t="shared" ca="1" si="463"/>
        <v>6.3030519279330552E-2</v>
      </c>
      <c r="Y2203" s="16">
        <f t="shared" ca="1" si="464"/>
        <v>0</v>
      </c>
      <c r="Z2203" s="16">
        <f t="shared" ca="1" si="465"/>
        <v>0</v>
      </c>
    </row>
    <row r="2204" spans="2:26" x14ac:dyDescent="0.35">
      <c r="B2204" vm="15142">
        <f ca="1"/>
        <v>45394</v>
      </c>
      <c r="C2204" vm="15143">
        <f ca="1"/>
        <v>1344.2</v>
      </c>
      <c r="E2204" vm="2222">
        <f ca="1"/>
        <v>233.5</v>
      </c>
      <c r="F2204" vm="7784">
        <f ca="1"/>
        <v>262.5</v>
      </c>
      <c r="G2204" vm="15144">
        <f ca="1"/>
        <v>431.95</v>
      </c>
      <c r="H2204" vm="15145">
        <f ca="1"/>
        <v>92.25</v>
      </c>
      <c r="J2204" vm="6237">
        <f ca="1"/>
        <v>428.85</v>
      </c>
      <c r="K2204" vm="15146">
        <f ca="1"/>
        <v>1018.5</v>
      </c>
      <c r="L2204" vm="6941">
        <f ca="1"/>
        <v>372.95</v>
      </c>
      <c r="M2204" s="19" vm="15147">
        <f ca="1"/>
        <v>22147.9</v>
      </c>
      <c r="N2204" s="16">
        <f t="shared" ca="1" si="455"/>
        <v>-6.007805943448556E-3</v>
      </c>
      <c r="O2204" s="16">
        <f t="shared" ca="1" si="454"/>
        <v>2.0552372953321199E-2</v>
      </c>
      <c r="P2204" s="16">
        <f t="shared" ca="1" si="456"/>
        <v>2.0552372953321199E-2</v>
      </c>
      <c r="Q2204" s="16">
        <f t="shared" ca="1" si="457"/>
        <v>0</v>
      </c>
      <c r="R2204" s="16">
        <f t="shared" ca="1" si="458"/>
        <v>7.3600563532022045E-2</v>
      </c>
      <c r="S2204" s="16">
        <f t="shared" ca="1" si="453"/>
        <v>1.2833228151051968E-3</v>
      </c>
      <c r="T2204" s="16">
        <f t="shared" ca="1" si="459"/>
        <v>4.9212697748058244E-3</v>
      </c>
      <c r="U2204" s="16">
        <f t="shared" ca="1" si="460"/>
        <v>3.035278943997733E-2</v>
      </c>
      <c r="V2204" s="16">
        <f t="shared" ca="1" si="461"/>
        <v>3.035278943997733E-2</v>
      </c>
      <c r="W2204" s="16">
        <f t="shared" ca="1" si="462"/>
        <v>3.1407057412325183E-2</v>
      </c>
      <c r="X2204" s="16">
        <f t="shared" ca="1" si="463"/>
        <v>3.1012834337086508E-2</v>
      </c>
      <c r="Y2204" s="16">
        <f t="shared" ca="1" si="464"/>
        <v>0</v>
      </c>
      <c r="Z2204" s="16">
        <f t="shared" ca="1" si="465"/>
        <v>0</v>
      </c>
    </row>
    <row r="2205" spans="2:26" x14ac:dyDescent="0.35">
      <c r="B2205" vm="15148">
        <f ca="1"/>
        <v>45397</v>
      </c>
      <c r="C2205" vm="15149">
        <f ca="1"/>
        <v>1315.55</v>
      </c>
      <c r="E2205" vm="15150">
        <f ca="1"/>
        <v>234.45</v>
      </c>
      <c r="F2205" vm="12865">
        <f ca="1"/>
        <v>256.5</v>
      </c>
      <c r="G2205" vm="15151">
        <f ca="1"/>
        <v>407.25</v>
      </c>
      <c r="H2205" vm="1522">
        <f ca="1"/>
        <v>88.95</v>
      </c>
      <c r="J2205" vm="15152">
        <f ca="1"/>
        <v>421.3</v>
      </c>
      <c r="K2205" vm="15153">
        <f ca="1"/>
        <v>998.8</v>
      </c>
      <c r="L2205" vm="6948">
        <f ca="1"/>
        <v>370.55</v>
      </c>
      <c r="M2205" s="19" vm="15154">
        <f ca="1"/>
        <v>21995.85</v>
      </c>
      <c r="N2205" s="16">
        <f t="shared" ca="1" si="455"/>
        <v>-2.1544211415977961E-2</v>
      </c>
      <c r="O2205" s="16">
        <f t="shared" ca="1" si="454"/>
        <v>4.0602684266433358E-3</v>
      </c>
      <c r="P2205" s="16">
        <f t="shared" ca="1" si="456"/>
        <v>4.0602684266433358E-3</v>
      </c>
      <c r="Q2205" s="16">
        <f t="shared" ca="1" si="457"/>
        <v>-2.3122417420854264E-2</v>
      </c>
      <c r="R2205" s="16">
        <f t="shared" ca="1" si="458"/>
        <v>-5.8882593322738611E-2</v>
      </c>
      <c r="S2205" s="16">
        <f t="shared" ca="1" si="453"/>
        <v>-1.7762038451459725E-2</v>
      </c>
      <c r="T2205" s="16">
        <f t="shared" ca="1" si="459"/>
        <v>-1.95316772612424E-2</v>
      </c>
      <c r="U2205" s="16">
        <f t="shared" ca="1" si="460"/>
        <v>-6.4559740038043177E-3</v>
      </c>
      <c r="V2205" s="16">
        <f t="shared" ca="1" si="461"/>
        <v>-6.4559740038043177E-3</v>
      </c>
      <c r="W2205" s="16">
        <f t="shared" ca="1" si="462"/>
        <v>-9.1337467954307715E-3</v>
      </c>
      <c r="X2205" s="16">
        <f t="shared" ca="1" si="463"/>
        <v>0</v>
      </c>
      <c r="Y2205" s="16">
        <f t="shared" ca="1" si="464"/>
        <v>9.5279698706694487E-3</v>
      </c>
      <c r="Z2205" s="16">
        <f t="shared" ca="1" si="465"/>
        <v>9.6929508612600933E-3</v>
      </c>
    </row>
    <row r="2206" spans="2:26" x14ac:dyDescent="0.35">
      <c r="B2206" vm="15155">
        <f ca="1"/>
        <v>45398</v>
      </c>
      <c r="C2206" vm="15156">
        <f ca="1"/>
        <v>1304.3499999999999</v>
      </c>
      <c r="E2206" vm="8463">
        <f ca="1"/>
        <v>233.45</v>
      </c>
      <c r="F2206" vm="15157">
        <f ca="1"/>
        <v>257.75</v>
      </c>
      <c r="G2206" vm="15158">
        <f ca="1"/>
        <v>402.75</v>
      </c>
      <c r="H2206" vm="835">
        <f ca="1"/>
        <v>91.2</v>
      </c>
      <c r="J2206" vm="15159">
        <f ca="1"/>
        <v>420.9</v>
      </c>
      <c r="K2206" vm="15095">
        <f ca="1"/>
        <v>992.8</v>
      </c>
      <c r="L2206" vm="12437">
        <f ca="1"/>
        <v>378.2</v>
      </c>
      <c r="M2206" s="19" vm="15160">
        <f ca="1"/>
        <v>22147</v>
      </c>
      <c r="N2206" s="16">
        <f t="shared" ca="1" si="455"/>
        <v>-8.5499967394670161E-3</v>
      </c>
      <c r="O2206" s="16">
        <f t="shared" ca="1" si="454"/>
        <v>-4.2744241186492482E-3</v>
      </c>
      <c r="P2206" s="16">
        <f t="shared" ca="1" si="456"/>
        <v>-4.2744241186492482E-3</v>
      </c>
      <c r="Q2206" s="16">
        <f t="shared" ca="1" si="457"/>
        <v>4.861458286244999E-3</v>
      </c>
      <c r="R2206" s="16">
        <f t="shared" ca="1" si="458"/>
        <v>-1.1111225425070722E-2</v>
      </c>
      <c r="S2206" s="16">
        <f t="shared" ca="1" si="453"/>
        <v>-9.4989320844597852E-4</v>
      </c>
      <c r="T2206" s="16">
        <f t="shared" ca="1" si="459"/>
        <v>-6.025324515220646E-3</v>
      </c>
      <c r="U2206" s="16">
        <f t="shared" ca="1" si="460"/>
        <v>2.0434767826989234E-2</v>
      </c>
      <c r="V2206" s="16">
        <f t="shared" ca="1" si="461"/>
        <v>2.0434767826989234E-2</v>
      </c>
      <c r="W2206" s="16">
        <f t="shared" ca="1" si="462"/>
        <v>1.8285423318590677E-2</v>
      </c>
      <c r="X2206" s="16">
        <f t="shared" ca="1" si="463"/>
        <v>1.7891200243352001E-2</v>
      </c>
      <c r="Y2206" s="16">
        <f t="shared" ca="1" si="464"/>
        <v>0</v>
      </c>
      <c r="Z2206" s="16">
        <f t="shared" ca="1" si="465"/>
        <v>0</v>
      </c>
    </row>
    <row r="2207" spans="2:26" x14ac:dyDescent="0.35">
      <c r="B2207" vm="15161">
        <f ca="1"/>
        <v>45400</v>
      </c>
      <c r="C2207" vm="15162">
        <f ca="1"/>
        <v>1295.55</v>
      </c>
      <c r="E2207" vm="4761">
        <f ca="1"/>
        <v>231.15</v>
      </c>
      <c r="F2207" vm="4975">
        <f ca="1"/>
        <v>253.2</v>
      </c>
      <c r="G2207" vm="214">
        <f ca="1"/>
        <v>404.95</v>
      </c>
      <c r="H2207" vm="15163">
        <f ca="1"/>
        <v>89.5</v>
      </c>
      <c r="J2207" vm="8796">
        <f ca="1"/>
        <v>417.05</v>
      </c>
      <c r="K2207" vm="15164">
        <f ca="1"/>
        <v>971.35</v>
      </c>
      <c r="L2207" vm="14804">
        <f ca="1"/>
        <v>388.5</v>
      </c>
      <c r="M2207" s="19" vm="15165">
        <f ca="1"/>
        <v>22336.400000000001</v>
      </c>
      <c r="N2207" s="16">
        <f t="shared" ca="1" si="455"/>
        <v>-6.7695169860162467E-3</v>
      </c>
      <c r="O2207" s="16">
        <f t="shared" ca="1" si="454"/>
        <v>-9.901070982711457E-3</v>
      </c>
      <c r="P2207" s="16">
        <f t="shared" ca="1" si="456"/>
        <v>-9.901070982711457E-3</v>
      </c>
      <c r="Q2207" s="16">
        <f t="shared" ca="1" si="457"/>
        <v>-1.7810432627048175E-2</v>
      </c>
      <c r="R2207" s="16">
        <f t="shared" ca="1" si="458"/>
        <v>5.4475806379151205E-3</v>
      </c>
      <c r="S2207" s="16">
        <f t="shared" ca="1" si="453"/>
        <v>-9.1891570889040038E-3</v>
      </c>
      <c r="T2207" s="16">
        <f t="shared" ca="1" si="459"/>
        <v>-2.184237740560771E-2</v>
      </c>
      <c r="U2207" s="16">
        <f t="shared" ca="1" si="460"/>
        <v>2.687001358334503E-2</v>
      </c>
      <c r="V2207" s="16">
        <f t="shared" ca="1" si="461"/>
        <v>2.687001358334503E-2</v>
      </c>
      <c r="W2207" s="16">
        <f t="shared" ca="1" si="462"/>
        <v>2.462913499433524E-2</v>
      </c>
      <c r="X2207" s="16">
        <f t="shared" ca="1" si="463"/>
        <v>2.4234911919096564E-2</v>
      </c>
      <c r="Y2207" s="16">
        <f t="shared" ca="1" si="464"/>
        <v>0</v>
      </c>
      <c r="Z2207" s="16">
        <f t="shared" ca="1" si="465"/>
        <v>0</v>
      </c>
    </row>
    <row r="2208" spans="2:26" x14ac:dyDescent="0.35">
      <c r="B2208" vm="15166">
        <f ca="1"/>
        <v>45401</v>
      </c>
      <c r="C2208" vm="15167">
        <f ca="1"/>
        <v>1310</v>
      </c>
      <c r="E2208" vm="14334">
        <f ca="1"/>
        <v>233.3</v>
      </c>
      <c r="F2208" vm="1375">
        <f ca="1"/>
        <v>254.55</v>
      </c>
      <c r="G2208" vm="2341">
        <f ca="1"/>
        <v>398.7</v>
      </c>
      <c r="H2208" vm="1343">
        <f ca="1"/>
        <v>87.15</v>
      </c>
      <c r="J2208" vm="5703">
        <f ca="1"/>
        <v>421.95</v>
      </c>
      <c r="K2208" vm="15168">
        <f ca="1"/>
        <v>963.2</v>
      </c>
      <c r="L2208" vm="259">
        <f ca="1"/>
        <v>385.95</v>
      </c>
      <c r="M2208" s="19" vm="15169">
        <f ca="1"/>
        <v>22368</v>
      </c>
      <c r="N2208" s="16">
        <f t="shared" ca="1" si="455"/>
        <v>1.1091821800793008E-2</v>
      </c>
      <c r="O2208" s="16">
        <f t="shared" ca="1" si="454"/>
        <v>9.2583285931499334E-3</v>
      </c>
      <c r="P2208" s="16">
        <f t="shared" ca="1" si="456"/>
        <v>9.2583285931499334E-3</v>
      </c>
      <c r="Q2208" s="16">
        <f t="shared" ca="1" si="457"/>
        <v>5.31759007832407E-3</v>
      </c>
      <c r="R2208" s="16">
        <f t="shared" ca="1" si="458"/>
        <v>-1.5554348307689597E-2</v>
      </c>
      <c r="S2208" s="16">
        <f t="shared" ref="S2208:S2271" ca="1" si="466">LN(J2208/J2207)</f>
        <v>1.1680704916354765E-2</v>
      </c>
      <c r="T2208" s="16">
        <f t="shared" ca="1" si="459"/>
        <v>-8.4257819302331234E-3</v>
      </c>
      <c r="U2208" s="16">
        <f t="shared" ca="1" si="460"/>
        <v>-6.5853424118393405E-3</v>
      </c>
      <c r="V2208" s="16">
        <f t="shared" ca="1" si="461"/>
        <v>-6.5853424118393405E-3</v>
      </c>
      <c r="W2208" s="16">
        <f t="shared" ca="1" si="462"/>
        <v>-6.5187874909467935E-3</v>
      </c>
      <c r="X2208" s="16">
        <f t="shared" ca="1" si="463"/>
        <v>0</v>
      </c>
      <c r="Y2208" s="16">
        <f t="shared" ca="1" si="464"/>
        <v>6.9130105661854707E-3</v>
      </c>
      <c r="Z2208" s="16">
        <f t="shared" ca="1" si="465"/>
        <v>7.0779915567761153E-3</v>
      </c>
    </row>
    <row r="2209" spans="2:26" x14ac:dyDescent="0.35">
      <c r="B2209" vm="15170">
        <f ca="1"/>
        <v>45404</v>
      </c>
      <c r="C2209" vm="15171">
        <f ca="1"/>
        <v>1321.1</v>
      </c>
      <c r="E2209" vm="14334">
        <f ca="1"/>
        <v>233.3</v>
      </c>
      <c r="F2209" vm="7350">
        <f ca="1"/>
        <v>259.35000000000002</v>
      </c>
      <c r="G2209" vm="5514">
        <f ca="1"/>
        <v>409.7</v>
      </c>
      <c r="H2209" vm="9952">
        <f ca="1"/>
        <v>88.55</v>
      </c>
      <c r="J2209" vm="15172">
        <f ca="1"/>
        <v>425.4</v>
      </c>
      <c r="K2209" vm="15173">
        <f ca="1"/>
        <v>973.55</v>
      </c>
      <c r="L2209" vm="15174">
        <f ca="1"/>
        <v>381</v>
      </c>
      <c r="M2209" s="19" vm="15175">
        <f ca="1"/>
        <v>22402.400000000001</v>
      </c>
      <c r="N2209" s="16">
        <f t="shared" ca="1" si="455"/>
        <v>8.4375856891111128E-3</v>
      </c>
      <c r="O2209" s="16">
        <f t="shared" ca="1" si="454"/>
        <v>0</v>
      </c>
      <c r="P2209" s="16">
        <f t="shared" ca="1" si="456"/>
        <v>0</v>
      </c>
      <c r="Q2209" s="16">
        <f t="shared" ca="1" si="457"/>
        <v>1.8681220449064163E-2</v>
      </c>
      <c r="R2209" s="16">
        <f t="shared" ca="1" si="458"/>
        <v>2.7215930165516017E-2</v>
      </c>
      <c r="S2209" s="16">
        <f t="shared" ca="1" si="466"/>
        <v>8.1430791621613461E-3</v>
      </c>
      <c r="T2209" s="16">
        <f t="shared" ca="1" si="459"/>
        <v>1.0688110007073497E-2</v>
      </c>
      <c r="U2209" s="16">
        <f t="shared" ca="1" si="460"/>
        <v>-1.2908452269161926E-2</v>
      </c>
      <c r="V2209" s="16">
        <f t="shared" ca="1" si="461"/>
        <v>-1.2908452269161926E-2</v>
      </c>
      <c r="W2209" s="16">
        <f t="shared" ca="1" si="462"/>
        <v>-1.0335707633224129E-2</v>
      </c>
      <c r="X2209" s="16">
        <f t="shared" ca="1" si="463"/>
        <v>0</v>
      </c>
      <c r="Y2209" s="16">
        <f t="shared" ca="1" si="464"/>
        <v>1.0729930708462806E-2</v>
      </c>
      <c r="Z2209" s="16">
        <f t="shared" ca="1" si="465"/>
        <v>1.0894911699053451E-2</v>
      </c>
    </row>
    <row r="2210" spans="2:26" x14ac:dyDescent="0.35">
      <c r="B2210" vm="15176">
        <f ca="1"/>
        <v>45405</v>
      </c>
      <c r="C2210" vm="14998">
        <f ca="1"/>
        <v>1322.1</v>
      </c>
      <c r="E2210" vm="14312">
        <f ca="1"/>
        <v>234.35</v>
      </c>
      <c r="F2210" vm="5540">
        <f ca="1"/>
        <v>260.14999999999998</v>
      </c>
      <c r="G2210" vm="15177">
        <f ca="1"/>
        <v>404.5</v>
      </c>
      <c r="H2210" vm="9733">
        <f ca="1"/>
        <v>89.75</v>
      </c>
      <c r="J2210" vm="13737">
        <f ca="1"/>
        <v>420.45</v>
      </c>
      <c r="K2210" vm="15178">
        <f ca="1"/>
        <v>986.75</v>
      </c>
      <c r="L2210" vm="1521">
        <f ca="1"/>
        <v>377.05</v>
      </c>
      <c r="M2210" s="19" vm="15179">
        <f ca="1"/>
        <v>22570.35</v>
      </c>
      <c r="N2210" s="16">
        <f t="shared" ca="1" si="455"/>
        <v>7.5665863174252136E-4</v>
      </c>
      <c r="O2210" s="16">
        <f t="shared" ca="1" si="454"/>
        <v>4.4905453413307938E-3</v>
      </c>
      <c r="P2210" s="16">
        <f t="shared" ca="1" si="456"/>
        <v>4.4905453413307938E-3</v>
      </c>
      <c r="Q2210" s="16">
        <f t="shared" ca="1" si="457"/>
        <v>3.0798869389030634E-3</v>
      </c>
      <c r="R2210" s="16">
        <f t="shared" ca="1" si="458"/>
        <v>-1.2773448054278966E-2</v>
      </c>
      <c r="S2210" s="16">
        <f t="shared" ca="1" si="466"/>
        <v>-1.1704336487229764E-2</v>
      </c>
      <c r="T2210" s="16">
        <f t="shared" ca="1" si="459"/>
        <v>1.3467529981326377E-2</v>
      </c>
      <c r="U2210" s="16">
        <f t="shared" ca="1" si="460"/>
        <v>-1.0421570478044933E-2</v>
      </c>
      <c r="V2210" s="16">
        <f t="shared" ca="1" si="461"/>
        <v>-1.0421570478044933E-2</v>
      </c>
      <c r="W2210" s="16">
        <f t="shared" ca="1" si="462"/>
        <v>-1.0108546035188326E-2</v>
      </c>
      <c r="X2210" s="16">
        <f t="shared" ca="1" si="463"/>
        <v>0</v>
      </c>
      <c r="Y2210" s="16">
        <f t="shared" ca="1" si="464"/>
        <v>1.0502769110427003E-2</v>
      </c>
      <c r="Z2210" s="16">
        <f t="shared" ca="1" si="465"/>
        <v>1.0667750101017648E-2</v>
      </c>
    </row>
    <row r="2211" spans="2:26" x14ac:dyDescent="0.35">
      <c r="B2211" vm="15180">
        <f ca="1"/>
        <v>45406</v>
      </c>
      <c r="C2211" vm="14991">
        <f ca="1"/>
        <v>1320.5</v>
      </c>
      <c r="E2211" vm="4421">
        <f ca="1"/>
        <v>236.5</v>
      </c>
      <c r="F2211" vm="7660">
        <f ca="1"/>
        <v>264.05</v>
      </c>
      <c r="G2211" vm="15181">
        <f ca="1"/>
        <v>409.6</v>
      </c>
      <c r="H2211" vm="1257">
        <f ca="1"/>
        <v>90.25</v>
      </c>
      <c r="J2211" vm="14380">
        <f ca="1"/>
        <v>420.25</v>
      </c>
      <c r="K2211" vm="15182">
        <f ca="1"/>
        <v>991.65</v>
      </c>
      <c r="L2211" vm="8405">
        <f ca="1"/>
        <v>383.45</v>
      </c>
      <c r="M2211" s="19" vm="15183">
        <f ca="1"/>
        <v>22419.95</v>
      </c>
      <c r="N2211" s="16">
        <f t="shared" ca="1" si="455"/>
        <v>-1.2109287788640501E-3</v>
      </c>
      <c r="O2211" s="16">
        <f t="shared" ca="1" si="454"/>
        <v>9.1324835632724723E-3</v>
      </c>
      <c r="P2211" s="16">
        <f t="shared" ca="1" si="456"/>
        <v>9.1324835632724723E-3</v>
      </c>
      <c r="Q2211" s="16">
        <f t="shared" ca="1" si="457"/>
        <v>1.4880091416629717E-2</v>
      </c>
      <c r="R2211" s="16">
        <f t="shared" ca="1" si="458"/>
        <v>1.2529337226751739E-2</v>
      </c>
      <c r="S2211" s="16">
        <f t="shared" ca="1" si="466"/>
        <v>-4.7579399018193451E-4</v>
      </c>
      <c r="T2211" s="16">
        <f t="shared" ca="1" si="459"/>
        <v>4.953507904740204E-3</v>
      </c>
      <c r="U2211" s="16">
        <f t="shared" ca="1" si="460"/>
        <v>1.6831429562212168E-2</v>
      </c>
      <c r="V2211" s="16">
        <f t="shared" ca="1" si="461"/>
        <v>1.6831429562212168E-2</v>
      </c>
      <c r="W2211" s="16">
        <f t="shared" ca="1" si="462"/>
        <v>1.6339611053833861E-2</v>
      </c>
      <c r="X2211" s="16">
        <f t="shared" ca="1" si="463"/>
        <v>1.5945387978595186E-2</v>
      </c>
      <c r="Y2211" s="16">
        <f t="shared" ca="1" si="464"/>
        <v>0</v>
      </c>
      <c r="Z2211" s="16">
        <f t="shared" ca="1" si="465"/>
        <v>0</v>
      </c>
    </row>
    <row r="2212" spans="2:26" x14ac:dyDescent="0.35">
      <c r="B2212" vm="15184">
        <f ca="1"/>
        <v>45407</v>
      </c>
      <c r="C2212" vm="15185">
        <f ca="1"/>
        <v>1330.55</v>
      </c>
      <c r="E2212" vm="3949">
        <f ca="1"/>
        <v>237.6</v>
      </c>
      <c r="F2212" vm="3420">
        <f ca="1"/>
        <v>271.60000000000002</v>
      </c>
      <c r="G2212" vm="2239">
        <f ca="1"/>
        <v>411.5</v>
      </c>
      <c r="H2212" vm="15186">
        <f ca="1"/>
        <v>91.05</v>
      </c>
      <c r="J2212" vm="15187">
        <f ca="1"/>
        <v>416.85</v>
      </c>
      <c r="K2212" vm="15188">
        <f ca="1"/>
        <v>1001.25</v>
      </c>
      <c r="L2212" vm="5150">
        <f ca="1"/>
        <v>381.05</v>
      </c>
      <c r="M2212" s="19" vm="15189">
        <f ca="1"/>
        <v>22643.4</v>
      </c>
      <c r="N2212" s="16">
        <f t="shared" ca="1" si="455"/>
        <v>7.5819378316483842E-3</v>
      </c>
      <c r="O2212" s="16">
        <f t="shared" ca="1" si="454"/>
        <v>4.6403795565020797E-3</v>
      </c>
      <c r="P2212" s="16">
        <f t="shared" ca="1" si="456"/>
        <v>4.6403795565020797E-3</v>
      </c>
      <c r="Q2212" s="16">
        <f t="shared" ca="1" si="457"/>
        <v>2.8191916531598832E-2</v>
      </c>
      <c r="R2212" s="16">
        <f t="shared" ca="1" si="458"/>
        <v>4.6279463918264731E-3</v>
      </c>
      <c r="S2212" s="16">
        <f t="shared" ca="1" si="466"/>
        <v>-8.123327432102501E-3</v>
      </c>
      <c r="T2212" s="16">
        <f t="shared" ca="1" si="459"/>
        <v>9.6342759348721479E-3</v>
      </c>
      <c r="U2212" s="16">
        <f t="shared" ca="1" si="460"/>
        <v>-6.27863409874175E-3</v>
      </c>
      <c r="V2212" s="16">
        <f t="shared" ca="1" si="461"/>
        <v>-6.27863409874175E-3</v>
      </c>
      <c r="W2212" s="16">
        <f t="shared" ca="1" si="462"/>
        <v>-5.1089606044308622E-3</v>
      </c>
      <c r="X2212" s="16">
        <f t="shared" ca="1" si="463"/>
        <v>0</v>
      </c>
      <c r="Y2212" s="16">
        <f t="shared" ca="1" si="464"/>
        <v>5.5031836796695394E-3</v>
      </c>
      <c r="Z2212" s="16">
        <f t="shared" ca="1" si="465"/>
        <v>5.668164670260184E-3</v>
      </c>
    </row>
    <row r="2213" spans="2:26" x14ac:dyDescent="0.35">
      <c r="B2213" vm="15190">
        <f ca="1"/>
        <v>45408</v>
      </c>
      <c r="C2213" vm="15191">
        <f ca="1"/>
        <v>1324.6</v>
      </c>
      <c r="E2213" vm="15192">
        <f ca="1"/>
        <v>238.95</v>
      </c>
      <c r="F2213" vm="6733">
        <f ca="1"/>
        <v>278.85000000000002</v>
      </c>
      <c r="G2213" vm="13470">
        <f ca="1"/>
        <v>421.6</v>
      </c>
      <c r="H2213" vm="15193">
        <f ca="1"/>
        <v>92.55</v>
      </c>
      <c r="J2213" vm="6059">
        <f ca="1"/>
        <v>418.6</v>
      </c>
      <c r="K2213" vm="15194">
        <f ca="1"/>
        <v>999.5</v>
      </c>
      <c r="L2213" vm="13239">
        <f ca="1"/>
        <v>396.55</v>
      </c>
      <c r="M2213" s="19" vm="15195">
        <f ca="1"/>
        <v>22604.85</v>
      </c>
      <c r="N2213" s="16">
        <f t="shared" ca="1" si="455"/>
        <v>-4.4818635179562074E-3</v>
      </c>
      <c r="O2213" s="16">
        <f t="shared" ca="1" si="454"/>
        <v>5.6657375356772999E-3</v>
      </c>
      <c r="P2213" s="16">
        <f t="shared" ca="1" si="456"/>
        <v>5.6657375356772999E-3</v>
      </c>
      <c r="Q2213" s="16">
        <f t="shared" ca="1" si="457"/>
        <v>2.6343607151021561E-2</v>
      </c>
      <c r="R2213" s="16">
        <f t="shared" ca="1" si="458"/>
        <v>2.424797711002822E-2</v>
      </c>
      <c r="S2213" s="16">
        <f t="shared" ca="1" si="466"/>
        <v>4.1893651552769246E-3</v>
      </c>
      <c r="T2213" s="16">
        <f t="shared" ca="1" si="459"/>
        <v>-1.7493444421142715E-3</v>
      </c>
      <c r="U2213" s="16">
        <f t="shared" ca="1" si="460"/>
        <v>3.9871536417202161E-2</v>
      </c>
      <c r="V2213" s="16">
        <f t="shared" ca="1" si="461"/>
        <v>3.9871536417202161E-2</v>
      </c>
      <c r="W2213" s="16">
        <f t="shared" ca="1" si="462"/>
        <v>3.8207055732680205E-2</v>
      </c>
      <c r="X2213" s="16">
        <f t="shared" ca="1" si="463"/>
        <v>3.7812832657441529E-2</v>
      </c>
      <c r="Y2213" s="16">
        <f t="shared" ca="1" si="464"/>
        <v>0</v>
      </c>
      <c r="Z2213" s="16">
        <f t="shared" ca="1" si="465"/>
        <v>0</v>
      </c>
    </row>
    <row r="2214" spans="2:26" x14ac:dyDescent="0.35">
      <c r="B2214" vm="15196">
        <f ca="1"/>
        <v>45411</v>
      </c>
      <c r="C2214" vm="15197">
        <f ca="1"/>
        <v>1317.25</v>
      </c>
      <c r="E2214" vm="7490">
        <f ca="1"/>
        <v>235.4</v>
      </c>
      <c r="F2214" vm="3669">
        <f ca="1"/>
        <v>276.89999999999998</v>
      </c>
      <c r="G2214" vm="5862">
        <f ca="1"/>
        <v>424.25</v>
      </c>
      <c r="H2214" vm="2852">
        <f ca="1"/>
        <v>93.4</v>
      </c>
      <c r="J2214" vm="15198">
        <f ca="1"/>
        <v>419.55</v>
      </c>
      <c r="K2214" vm="15199">
        <f ca="1"/>
        <v>1000.6</v>
      </c>
      <c r="L2214" vm="14433">
        <f ca="1"/>
        <v>406.3</v>
      </c>
      <c r="M2214" s="19" vm="15200">
        <f ca="1"/>
        <v>22648.2</v>
      </c>
      <c r="N2214" s="16">
        <f t="shared" ca="1" si="455"/>
        <v>-5.5642969614838403E-3</v>
      </c>
      <c r="O2214" s="16">
        <f t="shared" ca="1" si="454"/>
        <v>-1.4968130197990849E-2</v>
      </c>
      <c r="P2214" s="16">
        <f t="shared" ca="1" si="456"/>
        <v>-1.4968130197990849E-2</v>
      </c>
      <c r="Q2214" s="16">
        <f t="shared" ca="1" si="457"/>
        <v>-7.0175726586467584E-3</v>
      </c>
      <c r="R2214" s="16">
        <f t="shared" ca="1" si="458"/>
        <v>6.2659068871831819E-3</v>
      </c>
      <c r="S2214" s="16">
        <f t="shared" ca="1" si="466"/>
        <v>2.2668983041789622E-3</v>
      </c>
      <c r="T2214" s="16">
        <f t="shared" ca="1" si="459"/>
        <v>1.0999451136499019E-3</v>
      </c>
      <c r="U2214" s="16">
        <f t="shared" ca="1" si="460"/>
        <v>2.4289666464352447E-2</v>
      </c>
      <c r="V2214" s="16">
        <f t="shared" ca="1" si="461"/>
        <v>2.4289666464352447E-2</v>
      </c>
      <c r="W2214" s="16">
        <f t="shared" ca="1" si="462"/>
        <v>2.2433571682887295E-2</v>
      </c>
      <c r="X2214" s="16">
        <f t="shared" ca="1" si="463"/>
        <v>2.2039348607648619E-2</v>
      </c>
      <c r="Y2214" s="16">
        <f t="shared" ca="1" si="464"/>
        <v>0</v>
      </c>
      <c r="Z2214" s="16">
        <f t="shared" ca="1" si="465"/>
        <v>0</v>
      </c>
    </row>
    <row r="2215" spans="2:26" x14ac:dyDescent="0.35">
      <c r="B2215" vm="15201">
        <f ca="1"/>
        <v>45412</v>
      </c>
      <c r="C2215" vm="15202">
        <f ca="1"/>
        <v>1324.9</v>
      </c>
      <c r="E2215" vm="15203">
        <f ca="1"/>
        <v>233.75</v>
      </c>
      <c r="F2215" vm="6770">
        <f ca="1"/>
        <v>281.7</v>
      </c>
      <c r="G2215" vm="5679">
        <f ca="1"/>
        <v>426.95</v>
      </c>
      <c r="H2215" vm="1638">
        <f ca="1"/>
        <v>96.2</v>
      </c>
      <c r="J2215" vm="5687">
        <f ca="1"/>
        <v>422.75</v>
      </c>
      <c r="K2215" vm="7101">
        <f ca="1"/>
        <v>1007.9</v>
      </c>
      <c r="L2215" vm="12261">
        <f ca="1"/>
        <v>397.85</v>
      </c>
      <c r="M2215" s="19" vm="15204">
        <f ca="1"/>
        <v>22475.85</v>
      </c>
      <c r="N2215" s="16">
        <f t="shared" ca="1" si="455"/>
        <v>5.7907547846823984E-3</v>
      </c>
      <c r="O2215" s="16">
        <f t="shared" ca="1" si="454"/>
        <v>-7.0340266573799357E-3</v>
      </c>
      <c r="P2215" s="16">
        <f t="shared" ca="1" si="456"/>
        <v>-7.0340266573799357E-3</v>
      </c>
      <c r="Q2215" s="16">
        <f t="shared" ca="1" si="457"/>
        <v>1.7186244705410861E-2</v>
      </c>
      <c r="R2215" s="16">
        <f t="shared" ca="1" si="458"/>
        <v>6.3440062392793595E-3</v>
      </c>
      <c r="S2215" s="16">
        <f t="shared" ca="1" si="466"/>
        <v>7.5982794626112925E-3</v>
      </c>
      <c r="T2215" s="16">
        <f t="shared" ca="1" si="459"/>
        <v>7.2691383067274443E-3</v>
      </c>
      <c r="U2215" s="16">
        <f t="shared" ca="1" si="460"/>
        <v>-2.101675317013724E-2</v>
      </c>
      <c r="V2215" s="16">
        <f t="shared" ca="1" si="461"/>
        <v>-2.101675317013724E-2</v>
      </c>
      <c r="W2215" s="16">
        <f t="shared" ca="1" si="462"/>
        <v>-1.8856742753399911E-2</v>
      </c>
      <c r="X2215" s="16">
        <f t="shared" ca="1" si="463"/>
        <v>0</v>
      </c>
      <c r="Y2215" s="16">
        <f t="shared" ca="1" si="464"/>
        <v>1.9250965828638587E-2</v>
      </c>
      <c r="Z2215" s="16">
        <f t="shared" ca="1" si="465"/>
        <v>1.9415946819229233E-2</v>
      </c>
    </row>
    <row r="2216" spans="2:26" x14ac:dyDescent="0.35">
      <c r="B2216" vm="15205">
        <f ca="1"/>
        <v>45414</v>
      </c>
      <c r="C2216" vm="15206">
        <f ca="1"/>
        <v>1338.8</v>
      </c>
      <c r="E2216" vm="8668">
        <f ca="1"/>
        <v>234.75</v>
      </c>
      <c r="F2216" vm="15207">
        <f ca="1"/>
        <v>292.7</v>
      </c>
      <c r="G2216" vm="12477">
        <f ca="1"/>
        <v>432.1</v>
      </c>
      <c r="H2216" vm="2392">
        <f ca="1"/>
        <v>98</v>
      </c>
      <c r="J2216" vm="14220">
        <f ca="1"/>
        <v>416.45</v>
      </c>
      <c r="K2216" vm="15208">
        <f ca="1"/>
        <v>1027.8</v>
      </c>
      <c r="L2216" vm="6738">
        <f ca="1"/>
        <v>410.8</v>
      </c>
      <c r="M2216" s="19" vm="15209">
        <f ca="1"/>
        <v>22442.7</v>
      </c>
      <c r="N2216" s="16">
        <f t="shared" ca="1" si="455"/>
        <v>1.0436705463093882E-2</v>
      </c>
      <c r="O2216" s="16">
        <f t="shared" ca="1" si="454"/>
        <v>4.2689499195760145E-3</v>
      </c>
      <c r="P2216" s="16">
        <f t="shared" ca="1" si="456"/>
        <v>4.2689499195760145E-3</v>
      </c>
      <c r="Q2216" s="16">
        <f t="shared" ca="1" si="457"/>
        <v>3.8305518815513265E-2</v>
      </c>
      <c r="R2216" s="16">
        <f t="shared" ca="1" si="458"/>
        <v>1.1990132584272411E-2</v>
      </c>
      <c r="S2216" s="16">
        <f t="shared" ca="1" si="466"/>
        <v>-1.5014581397340182E-2</v>
      </c>
      <c r="T2216" s="16">
        <f t="shared" ca="1" si="459"/>
        <v>1.9551637197296919E-2</v>
      </c>
      <c r="U2216" s="16">
        <f t="shared" ca="1" si="460"/>
        <v>3.2031428230859291E-2</v>
      </c>
      <c r="V2216" s="16">
        <f t="shared" ca="1" si="461"/>
        <v>3.2031428230859291E-2</v>
      </c>
      <c r="W2216" s="16">
        <f t="shared" ca="1" si="462"/>
        <v>3.071879663435963E-2</v>
      </c>
      <c r="X2216" s="16">
        <f t="shared" ca="1" si="463"/>
        <v>3.0324573559120955E-2</v>
      </c>
      <c r="Y2216" s="16">
        <f t="shared" ca="1" si="464"/>
        <v>0</v>
      </c>
      <c r="Z2216" s="16">
        <f t="shared" ca="1" si="465"/>
        <v>0</v>
      </c>
    </row>
    <row r="2217" spans="2:26" x14ac:dyDescent="0.35">
      <c r="B2217" vm="15210">
        <f ca="1"/>
        <v>45415</v>
      </c>
      <c r="C2217" vm="15211">
        <f ca="1"/>
        <v>1320.3</v>
      </c>
      <c r="E2217" vm="15212">
        <f ca="1"/>
        <v>234.1</v>
      </c>
      <c r="F2217" vm="3477">
        <f ca="1"/>
        <v>305</v>
      </c>
      <c r="G2217" vm="15213">
        <f ca="1"/>
        <v>470.1</v>
      </c>
      <c r="H2217" vm="2422">
        <f ca="1"/>
        <v>99.25</v>
      </c>
      <c r="J2217" vm="6204">
        <f ca="1"/>
        <v>418</v>
      </c>
      <c r="K2217" vm="15214">
        <f ca="1"/>
        <v>1013.4</v>
      </c>
      <c r="L2217" vm="15215">
        <f ca="1"/>
        <v>415.65</v>
      </c>
      <c r="M2217" s="19" vm="15216">
        <f ca="1"/>
        <v>22302.5</v>
      </c>
      <c r="N2217" s="16">
        <f t="shared" ca="1" si="455"/>
        <v>-1.3914706852016161E-2</v>
      </c>
      <c r="O2217" s="16">
        <f t="shared" ca="1" si="454"/>
        <v>-2.772743591507251E-3</v>
      </c>
      <c r="P2217" s="16">
        <f t="shared" ca="1" si="456"/>
        <v>-2.772743591507251E-3</v>
      </c>
      <c r="Q2217" s="16">
        <f t="shared" ca="1" si="457"/>
        <v>4.1163582909571547E-2</v>
      </c>
      <c r="R2217" s="16">
        <f t="shared" ca="1" si="458"/>
        <v>8.4288395092197294E-2</v>
      </c>
      <c r="S2217" s="16">
        <f t="shared" ca="1" si="466"/>
        <v>3.7150261434067862E-3</v>
      </c>
      <c r="T2217" s="16">
        <f t="shared" ca="1" si="459"/>
        <v>-1.4109581516319778E-2</v>
      </c>
      <c r="U2217" s="16">
        <f t="shared" ca="1" si="460"/>
        <v>1.1737081922693942E-2</v>
      </c>
      <c r="V2217" s="16">
        <f t="shared" ca="1" si="461"/>
        <v>1.1737081922693942E-2</v>
      </c>
      <c r="W2217" s="16">
        <f t="shared" ca="1" si="462"/>
        <v>1.497754290746897E-2</v>
      </c>
      <c r="X2217" s="16">
        <f t="shared" ca="1" si="463"/>
        <v>1.4583319832230292E-2</v>
      </c>
      <c r="Y2217" s="16">
        <f t="shared" ca="1" si="464"/>
        <v>0</v>
      </c>
      <c r="Z2217" s="16">
        <f t="shared" ca="1" si="465"/>
        <v>0</v>
      </c>
    </row>
    <row r="2218" spans="2:26" x14ac:dyDescent="0.35">
      <c r="B2218" vm="15217">
        <f ca="1"/>
        <v>45418</v>
      </c>
      <c r="C2218" vm="15218">
        <f ca="1"/>
        <v>1289.95</v>
      </c>
      <c r="E2218" vm="4588">
        <f ca="1"/>
        <v>231.85</v>
      </c>
      <c r="F2218" vm="15219">
        <f ca="1"/>
        <v>288.95</v>
      </c>
      <c r="G2218" vm="15220">
        <f ca="1"/>
        <v>464.25</v>
      </c>
      <c r="H2218" vm="15221">
        <f ca="1"/>
        <v>101.75</v>
      </c>
      <c r="J2218" vm="12125">
        <f ca="1"/>
        <v>429.15</v>
      </c>
      <c r="K2218" vm="15222">
        <f ca="1"/>
        <v>1016.2</v>
      </c>
      <c r="L2218" vm="13481">
        <f ca="1"/>
        <v>410.5</v>
      </c>
      <c r="M2218" s="19" vm="15216">
        <f ca="1"/>
        <v>22302.5</v>
      </c>
      <c r="N2218" s="16">
        <f t="shared" ca="1" si="455"/>
        <v>-2.3255525570536235E-2</v>
      </c>
      <c r="O2218" s="16">
        <f t="shared" ca="1" si="454"/>
        <v>-9.6577636593952968E-3</v>
      </c>
      <c r="P2218" s="16">
        <f t="shared" ca="1" si="456"/>
        <v>-9.6577636593952968E-3</v>
      </c>
      <c r="Q2218" s="16">
        <f t="shared" ca="1" si="457"/>
        <v>-5.4058113843624675E-2</v>
      </c>
      <c r="R2218" s="16">
        <f t="shared" ca="1" si="458"/>
        <v>-1.2522237797269698E-2</v>
      </c>
      <c r="S2218" s="16">
        <f t="shared" ca="1" si="466"/>
        <v>2.632507563947269E-2</v>
      </c>
      <c r="T2218" s="16">
        <f t="shared" ca="1" si="459"/>
        <v>2.7591661178221231E-3</v>
      </c>
      <c r="U2218" s="16">
        <f t="shared" ca="1" si="460"/>
        <v>-1.2467631084614132E-2</v>
      </c>
      <c r="V2218" s="16">
        <f t="shared" ca="1" si="461"/>
        <v>-1.2467631084614132E-2</v>
      </c>
      <c r="W2218" s="16">
        <f t="shared" ca="1" si="462"/>
        <v>-1.3037622664989387E-2</v>
      </c>
      <c r="X2218" s="16">
        <f t="shared" ca="1" si="463"/>
        <v>0</v>
      </c>
      <c r="Y2218" s="16">
        <f t="shared" ca="1" si="464"/>
        <v>1.3431845740228064E-2</v>
      </c>
      <c r="Z2218" s="16">
        <f t="shared" ca="1" si="465"/>
        <v>1.3596826730818709E-2</v>
      </c>
    </row>
    <row r="2219" spans="2:26" x14ac:dyDescent="0.35">
      <c r="B2219" vm="15223">
        <f ca="1"/>
        <v>45419</v>
      </c>
      <c r="C2219" vm="15224">
        <f ca="1"/>
        <v>1287.6500000000001</v>
      </c>
      <c r="E2219" vm="15225">
        <f ca="1"/>
        <v>227.4</v>
      </c>
      <c r="F2219" vm="3782">
        <f ca="1"/>
        <v>280.25</v>
      </c>
      <c r="G2219" vm="15226">
        <f ca="1"/>
        <v>445.8</v>
      </c>
      <c r="H2219" vm="5180">
        <f ca="1"/>
        <v>97.1</v>
      </c>
      <c r="J2219" vm="8770">
        <f ca="1"/>
        <v>412.9</v>
      </c>
      <c r="K2219" vm="15227">
        <f ca="1"/>
        <v>988.55</v>
      </c>
      <c r="L2219" vm="15228">
        <f ca="1"/>
        <v>396</v>
      </c>
      <c r="M2219" s="19" vm="15229">
        <f ca="1"/>
        <v>21957.5</v>
      </c>
      <c r="N2219" s="16">
        <f t="shared" ca="1" si="455"/>
        <v>-1.7846063085224734E-3</v>
      </c>
      <c r="O2219" s="16">
        <f t="shared" ca="1" si="454"/>
        <v>-1.9380029521034112E-2</v>
      </c>
      <c r="P2219" s="16">
        <f t="shared" ca="1" si="456"/>
        <v>-1.9380029521034112E-2</v>
      </c>
      <c r="Q2219" s="16">
        <f t="shared" ca="1" si="457"/>
        <v>-3.0571600811517653E-2</v>
      </c>
      <c r="R2219" s="16">
        <f t="shared" ca="1" si="458"/>
        <v>-4.055277928104669E-2</v>
      </c>
      <c r="S2219" s="16">
        <f t="shared" ca="1" si="466"/>
        <v>-3.8601075272184426E-2</v>
      </c>
      <c r="T2219" s="16">
        <f t="shared" ca="1" si="459"/>
        <v>-2.7586236138742126E-2</v>
      </c>
      <c r="U2219" s="16">
        <f t="shared" ca="1" si="460"/>
        <v>-3.5961717638002356E-2</v>
      </c>
      <c r="V2219" s="16">
        <f t="shared" ca="1" si="461"/>
        <v>-3.5961717638002356E-2</v>
      </c>
      <c r="W2219" s="16">
        <f t="shared" ca="1" si="462"/>
        <v>-3.5619844951852601E-2</v>
      </c>
      <c r="X2219" s="16">
        <f t="shared" ca="1" si="463"/>
        <v>0</v>
      </c>
      <c r="Y2219" s="16">
        <f t="shared" ca="1" si="464"/>
        <v>3.6014068027091277E-2</v>
      </c>
      <c r="Z2219" s="16">
        <f t="shared" ca="1" si="465"/>
        <v>3.6179049017681923E-2</v>
      </c>
    </row>
    <row r="2220" spans="2:26" x14ac:dyDescent="0.35">
      <c r="B2220" vm="15230">
        <f ca="1"/>
        <v>45420</v>
      </c>
      <c r="C2220" vm="15231">
        <f ca="1"/>
        <v>1277.25</v>
      </c>
      <c r="E2220" vm="8675">
        <f ca="1"/>
        <v>231.6</v>
      </c>
      <c r="F2220" vm="15232">
        <f ca="1"/>
        <v>286.3</v>
      </c>
      <c r="G2220" vm="15233">
        <f ca="1"/>
        <v>471.85</v>
      </c>
      <c r="H2220" vm="14267">
        <f ca="1"/>
        <v>98.85</v>
      </c>
      <c r="J2220" vm="5520">
        <f ca="1"/>
        <v>410.2</v>
      </c>
      <c r="K2220" vm="15234">
        <f ca="1"/>
        <v>1012.1</v>
      </c>
      <c r="L2220" vm="1103">
        <f ca="1"/>
        <v>404.85</v>
      </c>
      <c r="M2220" s="19" vm="15235">
        <f ca="1"/>
        <v>22055.200000000001</v>
      </c>
      <c r="N2220" s="16">
        <f t="shared" ca="1" si="455"/>
        <v>-8.1095223951893614E-3</v>
      </c>
      <c r="O2220" s="16">
        <f t="shared" ca="1" si="454"/>
        <v>1.8301164382404443E-2</v>
      </c>
      <c r="P2220" s="16">
        <f t="shared" ca="1" si="456"/>
        <v>1.8301164382404443E-2</v>
      </c>
      <c r="Q2220" s="16">
        <f t="shared" ca="1" si="457"/>
        <v>2.1358150151800096E-2</v>
      </c>
      <c r="R2220" s="16">
        <f t="shared" ca="1" si="458"/>
        <v>5.6790717515573554E-2</v>
      </c>
      <c r="S2220" s="16">
        <f t="shared" ca="1" si="466"/>
        <v>-6.5605872537643252E-3</v>
      </c>
      <c r="T2220" s="16">
        <f t="shared" ca="1" si="459"/>
        <v>2.3543436173966144E-2</v>
      </c>
      <c r="U2220" s="16">
        <f t="shared" ca="1" si="460"/>
        <v>2.2102416877642906E-2</v>
      </c>
      <c r="V2220" s="16">
        <f t="shared" ca="1" si="461"/>
        <v>2.2102416877642906E-2</v>
      </c>
      <c r="W2220" s="16">
        <f t="shared" ca="1" si="462"/>
        <v>2.3284313497970173E-2</v>
      </c>
      <c r="X2220" s="16">
        <f t="shared" ca="1" si="463"/>
        <v>2.2890090422731497E-2</v>
      </c>
      <c r="Y2220" s="16">
        <f t="shared" ca="1" si="464"/>
        <v>0</v>
      </c>
      <c r="Z2220" s="16">
        <f t="shared" ca="1" si="465"/>
        <v>0</v>
      </c>
    </row>
    <row r="2221" spans="2:26" x14ac:dyDescent="0.35">
      <c r="B2221" vm="15236">
        <f ca="1"/>
        <v>45421</v>
      </c>
      <c r="C2221" vm="15237">
        <f ca="1"/>
        <v>1244.55</v>
      </c>
      <c r="E2221" vm="8479">
        <f ca="1"/>
        <v>226.2</v>
      </c>
      <c r="F2221" vm="6605">
        <f ca="1"/>
        <v>273.14999999999998</v>
      </c>
      <c r="G2221" vm="5146">
        <f ca="1"/>
        <v>456.15</v>
      </c>
      <c r="H2221" vm="1139">
        <f ca="1"/>
        <v>93.65</v>
      </c>
      <c r="J2221" vm="15238">
        <f ca="1"/>
        <v>406.35</v>
      </c>
      <c r="K2221" vm="15239">
        <f ca="1"/>
        <v>1030.3</v>
      </c>
      <c r="L2221" vm="7180">
        <f ca="1"/>
        <v>394.65</v>
      </c>
      <c r="M2221" s="19" vm="15240">
        <f ca="1"/>
        <v>22104.05</v>
      </c>
      <c r="N2221" s="16">
        <f t="shared" ca="1" si="455"/>
        <v>-2.5935310432503446E-2</v>
      </c>
      <c r="O2221" s="16">
        <f t="shared" ca="1" si="454"/>
        <v>-2.3592182016820069E-2</v>
      </c>
      <c r="P2221" s="16">
        <f t="shared" ca="1" si="456"/>
        <v>-2.3592182016820069E-2</v>
      </c>
      <c r="Q2221" s="16">
        <f t="shared" ca="1" si="457"/>
        <v>-4.7019117262342848E-2</v>
      </c>
      <c r="R2221" s="16">
        <f t="shared" ca="1" si="458"/>
        <v>-3.3839435675858794E-2</v>
      </c>
      <c r="S2221" s="16">
        <f t="shared" ca="1" si="466"/>
        <v>-9.4299884390662871E-3</v>
      </c>
      <c r="T2221" s="16">
        <f t="shared" ca="1" si="459"/>
        <v>1.7822641756166799E-2</v>
      </c>
      <c r="U2221" s="16">
        <f t="shared" ca="1" si="460"/>
        <v>-2.5517331977712009E-2</v>
      </c>
      <c r="V2221" s="16">
        <f t="shared" ca="1" si="461"/>
        <v>-2.5517331977712009E-2</v>
      </c>
      <c r="W2221" s="16">
        <f t="shared" ca="1" si="462"/>
        <v>-2.6100440074848019E-2</v>
      </c>
      <c r="X2221" s="16">
        <f t="shared" ca="1" si="463"/>
        <v>0</v>
      </c>
      <c r="Y2221" s="16">
        <f t="shared" ca="1" si="464"/>
        <v>2.6494663150086695E-2</v>
      </c>
      <c r="Z2221" s="16">
        <f t="shared" ca="1" si="465"/>
        <v>2.6659644140677341E-2</v>
      </c>
    </row>
    <row r="2222" spans="2:26" x14ac:dyDescent="0.35">
      <c r="B2222" vm="15241">
        <f ca="1"/>
        <v>45422</v>
      </c>
      <c r="C2222" vm="15242">
        <f ca="1"/>
        <v>1266.75</v>
      </c>
      <c r="E2222" vm="8451">
        <f ca="1"/>
        <v>227.1</v>
      </c>
      <c r="F2222" vm="5839">
        <f ca="1"/>
        <v>274.3</v>
      </c>
      <c r="G2222" vm="15243">
        <f ca="1"/>
        <v>525.5</v>
      </c>
      <c r="H2222" vm="13641">
        <f ca="1"/>
        <v>94.5</v>
      </c>
      <c r="J2222" vm="6707">
        <f ca="1"/>
        <v>408.25</v>
      </c>
      <c r="K2222" vm="15244">
        <f ca="1"/>
        <v>1046.6500000000001</v>
      </c>
      <c r="L2222" vm="15245">
        <f ca="1"/>
        <v>410.7</v>
      </c>
      <c r="M2222" s="19" vm="15246">
        <f ca="1"/>
        <v>22217.85</v>
      </c>
      <c r="N2222" s="16">
        <f t="shared" ca="1" si="455"/>
        <v>1.768054657761528E-2</v>
      </c>
      <c r="O2222" s="16">
        <f t="shared" ca="1" si="454"/>
        <v>3.9708854294927204E-3</v>
      </c>
      <c r="P2222" s="16">
        <f t="shared" ca="1" si="456"/>
        <v>3.9708854294927204E-3</v>
      </c>
      <c r="Q2222" s="16">
        <f t="shared" ca="1" si="457"/>
        <v>4.2013031018310948E-3</v>
      </c>
      <c r="R2222" s="16">
        <f t="shared" ca="1" si="458"/>
        <v>0.14152848752552244</v>
      </c>
      <c r="S2222" s="16">
        <f t="shared" ca="1" si="466"/>
        <v>4.6648746513605838E-3</v>
      </c>
      <c r="T2222" s="16">
        <f t="shared" ca="1" si="459"/>
        <v>1.5744565589506928E-2</v>
      </c>
      <c r="U2222" s="16">
        <f t="shared" ca="1" si="460"/>
        <v>3.9863724808101415E-2</v>
      </c>
      <c r="V2222" s="16">
        <f t="shared" ca="1" si="461"/>
        <v>3.9863724808101415E-2</v>
      </c>
      <c r="W2222" s="16">
        <f t="shared" ca="1" si="462"/>
        <v>4.3429137961217945E-2</v>
      </c>
      <c r="X2222" s="16">
        <f t="shared" ca="1" si="463"/>
        <v>4.303491488597927E-2</v>
      </c>
      <c r="Y2222" s="16">
        <f t="shared" ca="1" si="464"/>
        <v>0</v>
      </c>
      <c r="Z2222" s="16">
        <f t="shared" ca="1" si="465"/>
        <v>0</v>
      </c>
    </row>
    <row r="2223" spans="2:26" x14ac:dyDescent="0.35">
      <c r="B2223" vm="15247">
        <f ca="1"/>
        <v>45425</v>
      </c>
      <c r="C2223" vm="15248">
        <f ca="1"/>
        <v>1306.4000000000001</v>
      </c>
      <c r="E2223" vm="10349">
        <f ca="1"/>
        <v>224.75</v>
      </c>
      <c r="F2223" vm="6270">
        <f ca="1"/>
        <v>283.3</v>
      </c>
      <c r="G2223" vm="15249">
        <f ca="1"/>
        <v>579.1</v>
      </c>
      <c r="H2223" vm="15250">
        <f ca="1"/>
        <v>93.75</v>
      </c>
      <c r="J2223" vm="5826">
        <f ca="1"/>
        <v>407.1</v>
      </c>
      <c r="K2223" vm="15251">
        <f ca="1"/>
        <v>959.75</v>
      </c>
      <c r="L2223" vm="8732">
        <f ca="1"/>
        <v>414.05</v>
      </c>
      <c r="M2223" s="19" vm="15252">
        <f ca="1"/>
        <v>22200.55</v>
      </c>
      <c r="N2223" s="16">
        <f t="shared" ca="1" si="455"/>
        <v>3.0820697300236267E-2</v>
      </c>
      <c r="O2223" s="16">
        <f t="shared" ca="1" si="454"/>
        <v>-1.0401775759783139E-2</v>
      </c>
      <c r="P2223" s="16">
        <f t="shared" ca="1" si="456"/>
        <v>-1.0401775759783139E-2</v>
      </c>
      <c r="Q2223" s="16">
        <f t="shared" ca="1" si="457"/>
        <v>3.2284008892913385E-2</v>
      </c>
      <c r="R2223" s="16">
        <f t="shared" ca="1" si="458"/>
        <v>9.7124983914738311E-2</v>
      </c>
      <c r="S2223" s="16">
        <f t="shared" ca="1" si="466"/>
        <v>-2.8208763416413406E-3</v>
      </c>
      <c r="T2223" s="16">
        <f t="shared" ca="1" si="459"/>
        <v>-8.6677032659622039E-2</v>
      </c>
      <c r="U2223" s="16">
        <f t="shared" ca="1" si="460"/>
        <v>8.123718517196241E-3</v>
      </c>
      <c r="V2223" s="16">
        <f t="shared" ca="1" si="461"/>
        <v>8.123718517196241E-3</v>
      </c>
      <c r="W2223" s="16">
        <f t="shared" ca="1" si="462"/>
        <v>1.2439934777819824E-2</v>
      </c>
      <c r="X2223" s="16">
        <f t="shared" ca="1" si="463"/>
        <v>1.2045711702581147E-2</v>
      </c>
      <c r="Y2223" s="16">
        <f t="shared" ca="1" si="464"/>
        <v>0</v>
      </c>
      <c r="Z2223" s="16">
        <f t="shared" ca="1" si="465"/>
        <v>0</v>
      </c>
    </row>
    <row r="2224" spans="2:26" x14ac:dyDescent="0.35">
      <c r="B2224" vm="15253">
        <f ca="1"/>
        <v>45426</v>
      </c>
      <c r="C2224" vm="15254">
        <f ca="1"/>
        <v>1331.25</v>
      </c>
      <c r="E2224" vm="15255">
        <f ca="1"/>
        <v>230.95</v>
      </c>
      <c r="F2224" vm="11045">
        <f ca="1"/>
        <v>288.25</v>
      </c>
      <c r="G2224" vm="15256">
        <f ca="1"/>
        <v>559.9</v>
      </c>
      <c r="H2224" vm="783">
        <f ca="1"/>
        <v>98.95</v>
      </c>
      <c r="J2224" vm="1148">
        <f ca="1"/>
        <v>407.45</v>
      </c>
      <c r="K2224" vm="15257">
        <f ca="1"/>
        <v>964.65</v>
      </c>
      <c r="L2224" vm="5045">
        <f ca="1"/>
        <v>432.55</v>
      </c>
      <c r="M2224" s="19" vm="15258">
        <f ca="1"/>
        <v>22403.85</v>
      </c>
      <c r="N2224" s="16">
        <f t="shared" ca="1" si="455"/>
        <v>1.8843087801479915E-2</v>
      </c>
      <c r="O2224" s="16">
        <f t="shared" ca="1" si="454"/>
        <v>2.7212563524884794E-2</v>
      </c>
      <c r="P2224" s="16">
        <f t="shared" ca="1" si="456"/>
        <v>2.7212563524884794E-2</v>
      </c>
      <c r="Q2224" s="16">
        <f t="shared" ca="1" si="457"/>
        <v>1.7321752312697496E-2</v>
      </c>
      <c r="R2224" s="16">
        <f t="shared" ca="1" si="458"/>
        <v>-3.3716977876896578E-2</v>
      </c>
      <c r="S2224" s="16">
        <f t="shared" ca="1" si="466"/>
        <v>8.5937025729556737E-4</v>
      </c>
      <c r="T2224" s="16">
        <f t="shared" ca="1" si="459"/>
        <v>5.0925073680746537E-3</v>
      </c>
      <c r="U2224" s="16">
        <f t="shared" ca="1" si="460"/>
        <v>4.3711187146674303E-2</v>
      </c>
      <c r="V2224" s="16">
        <f t="shared" ca="1" si="461"/>
        <v>4.3711187146674303E-2</v>
      </c>
      <c r="W2224" s="16">
        <f t="shared" ca="1" si="462"/>
        <v>3.9424685686822031E-2</v>
      </c>
      <c r="X2224" s="16">
        <f t="shared" ca="1" si="463"/>
        <v>3.9030462611583355E-2</v>
      </c>
      <c r="Y2224" s="16">
        <f t="shared" ca="1" si="464"/>
        <v>0</v>
      </c>
      <c r="Z2224" s="16">
        <f t="shared" ca="1" si="465"/>
        <v>0</v>
      </c>
    </row>
    <row r="2225" spans="2:26" x14ac:dyDescent="0.35">
      <c r="B2225" vm="15259">
        <f ca="1"/>
        <v>45427</v>
      </c>
      <c r="C2225" vm="15260">
        <f ca="1"/>
        <v>1337.85</v>
      </c>
      <c r="E2225" vm="1635">
        <f ca="1"/>
        <v>232.85</v>
      </c>
      <c r="F2225" vm="5972">
        <f ca="1"/>
        <v>291.35000000000002</v>
      </c>
      <c r="G2225" vm="15261">
        <f ca="1"/>
        <v>560.85</v>
      </c>
      <c r="H2225" vm="15262">
        <f ca="1"/>
        <v>97.4</v>
      </c>
      <c r="J2225" vm="2239">
        <f ca="1"/>
        <v>411.5</v>
      </c>
      <c r="K2225" vm="15263">
        <f ca="1"/>
        <v>947.3</v>
      </c>
      <c r="L2225" vm="15264">
        <f ca="1"/>
        <v>437.4</v>
      </c>
      <c r="M2225" s="19" vm="15265">
        <f ca="1"/>
        <v>22466.1</v>
      </c>
      <c r="N2225" s="16">
        <f t="shared" ca="1" si="455"/>
        <v>4.9454973225908474E-3</v>
      </c>
      <c r="O2225" s="16">
        <f t="shared" ca="1" si="454"/>
        <v>8.1932325517718833E-3</v>
      </c>
      <c r="P2225" s="16">
        <f t="shared" ca="1" si="456"/>
        <v>8.1932325517718833E-3</v>
      </c>
      <c r="Q2225" s="16">
        <f t="shared" ca="1" si="457"/>
        <v>1.0697134439914787E-2</v>
      </c>
      <c r="R2225" s="16">
        <f t="shared" ca="1" si="458"/>
        <v>1.695293736384944E-3</v>
      </c>
      <c r="S2225" s="16">
        <f t="shared" ca="1" si="466"/>
        <v>9.8907943508958276E-3</v>
      </c>
      <c r="T2225" s="16">
        <f t="shared" ca="1" si="459"/>
        <v>-1.8149508367493048E-2</v>
      </c>
      <c r="U2225" s="16">
        <f t="shared" ca="1" si="460"/>
        <v>1.1150181616284088E-2</v>
      </c>
      <c r="V2225" s="16">
        <f t="shared" ca="1" si="461"/>
        <v>1.1150181616284088E-2</v>
      </c>
      <c r="W2225" s="16">
        <f t="shared" ca="1" si="462"/>
        <v>1.0604452677352976E-2</v>
      </c>
      <c r="X2225" s="16">
        <f t="shared" ca="1" si="463"/>
        <v>1.0210229602114299E-2</v>
      </c>
      <c r="Y2225" s="16">
        <f t="shared" ca="1" si="464"/>
        <v>0</v>
      </c>
      <c r="Z2225" s="16">
        <f t="shared" ca="1" si="465"/>
        <v>0</v>
      </c>
    </row>
    <row r="2226" spans="2:26" x14ac:dyDescent="0.35">
      <c r="B2226" vm="15266">
        <f ca="1"/>
        <v>45428</v>
      </c>
      <c r="C2226" vm="15267">
        <f ca="1"/>
        <v>1345.05</v>
      </c>
      <c r="E2226" vm="15268">
        <f ca="1"/>
        <v>237.9</v>
      </c>
      <c r="F2226" vm="5314">
        <f ca="1"/>
        <v>294.8</v>
      </c>
      <c r="G2226" vm="15269">
        <f ca="1"/>
        <v>583.29999999999995</v>
      </c>
      <c r="H2226" vm="2873">
        <f ca="1"/>
        <v>98.2</v>
      </c>
      <c r="J2226" vm="15270">
        <f ca="1"/>
        <v>411.4</v>
      </c>
      <c r="K2226" vm="15271">
        <f ca="1"/>
        <v>936.4</v>
      </c>
      <c r="L2226" vm="68">
        <f ca="1"/>
        <v>433.05</v>
      </c>
      <c r="M2226" s="19" vm="15272">
        <f ca="1"/>
        <v>22502</v>
      </c>
      <c r="N2226" s="16">
        <f t="shared" ca="1" si="455"/>
        <v>5.3673392858401879E-3</v>
      </c>
      <c r="O2226" s="16">
        <f t="shared" ca="1" si="454"/>
        <v>2.1455947880525794E-2</v>
      </c>
      <c r="P2226" s="16">
        <f t="shared" ca="1" si="456"/>
        <v>2.1455947880525794E-2</v>
      </c>
      <c r="Q2226" s="16">
        <f t="shared" ca="1" si="457"/>
        <v>1.1771866726098404E-2</v>
      </c>
      <c r="R2226" s="16">
        <f t="shared" ca="1" si="458"/>
        <v>3.9248143668359471E-2</v>
      </c>
      <c r="S2226" s="16">
        <f t="shared" ca="1" si="466"/>
        <v>-2.4304289826777181E-4</v>
      </c>
      <c r="T2226" s="16">
        <f t="shared" ca="1" si="459"/>
        <v>-1.1573097264733113E-2</v>
      </c>
      <c r="U2226" s="16">
        <f t="shared" ca="1" si="460"/>
        <v>-9.99491346561358E-3</v>
      </c>
      <c r="V2226" s="16">
        <f t="shared" ca="1" si="461"/>
        <v>-9.99491346561358E-3</v>
      </c>
      <c r="W2226" s="16">
        <f t="shared" ca="1" si="462"/>
        <v>-7.0991282419429749E-3</v>
      </c>
      <c r="X2226" s="16">
        <f t="shared" ca="1" si="463"/>
        <v>0</v>
      </c>
      <c r="Y2226" s="16">
        <f t="shared" ca="1" si="464"/>
        <v>7.4933513171816521E-3</v>
      </c>
      <c r="Z2226" s="16">
        <f t="shared" ca="1" si="465"/>
        <v>7.6583323077722967E-3</v>
      </c>
    </row>
    <row r="2227" spans="2:26" x14ac:dyDescent="0.35">
      <c r="B2227" vm="15273">
        <f ca="1"/>
        <v>45429</v>
      </c>
      <c r="C2227" vm="15274">
        <f ca="1"/>
        <v>1335.7</v>
      </c>
      <c r="E2227" vm="9777">
        <f ca="1"/>
        <v>248.2</v>
      </c>
      <c r="F2227" vm="3506">
        <f ca="1"/>
        <v>299.89999999999998</v>
      </c>
      <c r="G2227" vm="15275">
        <f ca="1"/>
        <v>590.20000000000005</v>
      </c>
      <c r="H2227" vm="2422">
        <f ca="1"/>
        <v>99.25</v>
      </c>
      <c r="J2227" vm="14421">
        <f ca="1"/>
        <v>414.85</v>
      </c>
      <c r="K2227" vm="15276">
        <f ca="1"/>
        <v>945.7</v>
      </c>
      <c r="L2227" vm="15277">
        <f ca="1"/>
        <v>442.65</v>
      </c>
      <c r="M2227" s="19" vm="15278">
        <f ca="1"/>
        <v>22529.05</v>
      </c>
      <c r="N2227" s="16">
        <f t="shared" ca="1" si="455"/>
        <v>-6.9756880831065016E-3</v>
      </c>
      <c r="O2227" s="16">
        <f t="shared" ca="1" si="454"/>
        <v>4.2384455461594805E-2</v>
      </c>
      <c r="P2227" s="16">
        <f t="shared" ca="1" si="456"/>
        <v>4.2384455461594805E-2</v>
      </c>
      <c r="Q2227" s="16">
        <f t="shared" ca="1" si="457"/>
        <v>1.715192543978165E-2</v>
      </c>
      <c r="R2227" s="16">
        <f t="shared" ca="1" si="458"/>
        <v>1.1759828749247227E-2</v>
      </c>
      <c r="S2227" s="16">
        <f t="shared" ca="1" si="466"/>
        <v>8.3510318914376703E-3</v>
      </c>
      <c r="T2227" s="16">
        <f t="shared" ca="1" si="459"/>
        <v>9.8826584047109079E-3</v>
      </c>
      <c r="U2227" s="16">
        <f t="shared" ca="1" si="460"/>
        <v>2.1926195280004196E-2</v>
      </c>
      <c r="V2227" s="16">
        <f t="shared" ca="1" si="461"/>
        <v>2.1926195280004196E-2</v>
      </c>
      <c r="W2227" s="16">
        <f t="shared" ca="1" si="462"/>
        <v>2.1232825565927857E-2</v>
      </c>
      <c r="X2227" s="16">
        <f t="shared" ca="1" si="463"/>
        <v>2.0838602490689181E-2</v>
      </c>
      <c r="Y2227" s="16">
        <f t="shared" ca="1" si="464"/>
        <v>0</v>
      </c>
      <c r="Z2227" s="16">
        <f t="shared" ca="1" si="465"/>
        <v>0</v>
      </c>
    </row>
    <row r="2228" spans="2:26" x14ac:dyDescent="0.35">
      <c r="B2228" vm="15279">
        <f ca="1"/>
        <v>45430</v>
      </c>
      <c r="C2228" vm="15280">
        <f ca="1"/>
        <v>1340.2</v>
      </c>
      <c r="E2228" vm="7160">
        <f ca="1"/>
        <v>258.8</v>
      </c>
      <c r="F2228" vm="5556">
        <f ca="1"/>
        <v>310.35000000000002</v>
      </c>
      <c r="G2228" vm="15281">
        <f ca="1"/>
        <v>619.70000000000005</v>
      </c>
      <c r="H2228" vm="15282">
        <f ca="1"/>
        <v>97.9</v>
      </c>
      <c r="J2228" vm="15283">
        <f ca="1"/>
        <v>413.1</v>
      </c>
      <c r="K2228" vm="15284">
        <f ca="1"/>
        <v>953.95</v>
      </c>
      <c r="L2228" vm="11999">
        <f ca="1"/>
        <v>458.6</v>
      </c>
      <c r="M2228" s="19" vm="15285">
        <f ca="1"/>
        <v>22597.8</v>
      </c>
      <c r="N2228" s="16">
        <f t="shared" ca="1" si="455"/>
        <v>3.3633575560107223E-3</v>
      </c>
      <c r="O2228" s="16">
        <f t="shared" ca="1" si="454"/>
        <v>4.1820689856238831E-2</v>
      </c>
      <c r="P2228" s="16">
        <f t="shared" ca="1" si="456"/>
        <v>4.1820689856238831E-2</v>
      </c>
      <c r="Q2228" s="16">
        <f t="shared" ca="1" si="457"/>
        <v>3.4251607104698469E-2</v>
      </c>
      <c r="R2228" s="16">
        <f t="shared" ca="1" si="458"/>
        <v>4.8774027459222671E-2</v>
      </c>
      <c r="S2228" s="16">
        <f t="shared" ca="1" si="466"/>
        <v>-4.2273147075754013E-3</v>
      </c>
      <c r="T2228" s="16">
        <f t="shared" ca="1" si="459"/>
        <v>8.685865151853215E-3</v>
      </c>
      <c r="U2228" s="16">
        <f t="shared" ca="1" si="460"/>
        <v>3.5398980366746081E-2</v>
      </c>
      <c r="V2228" s="16">
        <f t="shared" ca="1" si="461"/>
        <v>3.5398980366746081E-2</v>
      </c>
      <c r="W2228" s="16">
        <f t="shared" ca="1" si="462"/>
        <v>3.5634121963768105E-2</v>
      </c>
      <c r="X2228" s="16">
        <f t="shared" ca="1" si="463"/>
        <v>3.5239898888529429E-2</v>
      </c>
      <c r="Y2228" s="16">
        <f t="shared" ca="1" si="464"/>
        <v>0</v>
      </c>
      <c r="Z2228" s="16">
        <f t="shared" ca="1" si="465"/>
        <v>0</v>
      </c>
    </row>
    <row r="2229" spans="2:26" x14ac:dyDescent="0.35">
      <c r="B2229" vm="15286">
        <f ca="1"/>
        <v>45433</v>
      </c>
      <c r="C2229" vm="15287">
        <f ca="1"/>
        <v>1385.5</v>
      </c>
      <c r="E2229" vm="6750">
        <f ca="1"/>
        <v>274.14999999999998</v>
      </c>
      <c r="F2229" vm="9946">
        <f ca="1"/>
        <v>319.2</v>
      </c>
      <c r="G2229" vm="15288">
        <f ca="1"/>
        <v>741.3</v>
      </c>
      <c r="H2229" vm="14226">
        <f ca="1"/>
        <v>103.1</v>
      </c>
      <c r="J2229" vm="15289">
        <f ca="1"/>
        <v>409.45</v>
      </c>
      <c r="K2229" vm="15290">
        <f ca="1"/>
        <v>951.3</v>
      </c>
      <c r="L2229" vm="15291">
        <f ca="1"/>
        <v>491.7</v>
      </c>
      <c r="M2229" s="19" vm="15292">
        <f ca="1"/>
        <v>22967.65</v>
      </c>
      <c r="N2229" s="16">
        <f t="shared" ca="1" si="455"/>
        <v>3.3242228763962739E-2</v>
      </c>
      <c r="O2229" s="16">
        <f t="shared" ca="1" si="454"/>
        <v>5.7619839223311764E-2</v>
      </c>
      <c r="P2229" s="16">
        <f t="shared" ca="1" si="456"/>
        <v>5.7619839223311764E-2</v>
      </c>
      <c r="Q2229" s="16">
        <f t="shared" ca="1" si="457"/>
        <v>2.8117172715991866E-2</v>
      </c>
      <c r="R2229" s="16">
        <f t="shared" ca="1" si="458"/>
        <v>0.17916991169461216</v>
      </c>
      <c r="S2229" s="16">
        <f t="shared" ca="1" si="466"/>
        <v>-8.8748986865216997E-3</v>
      </c>
      <c r="T2229" s="16">
        <f t="shared" ca="1" si="459"/>
        <v>-2.7817889609084673E-3</v>
      </c>
      <c r="U2229" s="16">
        <f t="shared" ca="1" si="460"/>
        <v>6.9690403994089448E-2</v>
      </c>
      <c r="V2229" s="16">
        <f t="shared" ca="1" si="461"/>
        <v>6.9690403994089448E-2</v>
      </c>
      <c r="W2229" s="16">
        <f t="shared" ca="1" si="462"/>
        <v>7.3466543844223464E-2</v>
      </c>
      <c r="X2229" s="16">
        <f t="shared" ca="1" si="463"/>
        <v>7.3072320768984789E-2</v>
      </c>
      <c r="Y2229" s="16">
        <f t="shared" ca="1" si="464"/>
        <v>0</v>
      </c>
      <c r="Z2229" s="16">
        <f t="shared" ca="1" si="465"/>
        <v>0</v>
      </c>
    </row>
    <row r="2230" spans="2:26" x14ac:dyDescent="0.35">
      <c r="B2230" vm="15293">
        <f ca="1"/>
        <v>45434</v>
      </c>
      <c r="C2230" vm="15294">
        <f ca="1"/>
        <v>1378.2</v>
      </c>
      <c r="E2230" vm="13299">
        <f ca="1"/>
        <v>283.60000000000002</v>
      </c>
      <c r="F2230" vm="11027">
        <f ca="1"/>
        <v>301.95</v>
      </c>
      <c r="G2230" vm="15295">
        <f ca="1"/>
        <v>772.3</v>
      </c>
      <c r="H2230" vm="10217">
        <f ca="1"/>
        <v>105.75</v>
      </c>
      <c r="J2230" vm="5683">
        <f ca="1"/>
        <v>407.05</v>
      </c>
      <c r="K2230" vm="15296">
        <f ca="1"/>
        <v>947.5</v>
      </c>
      <c r="L2230" vm="15297">
        <f ca="1"/>
        <v>487</v>
      </c>
      <c r="M2230" s="19" vm="15298">
        <f ca="1"/>
        <v>22957.1</v>
      </c>
      <c r="N2230" s="16">
        <f t="shared" ca="1" si="455"/>
        <v>-5.2827853799255198E-3</v>
      </c>
      <c r="O2230" s="16">
        <f t="shared" ca="1" si="454"/>
        <v>3.3889392807915031E-2</v>
      </c>
      <c r="P2230" s="16">
        <f t="shared" ca="1" si="456"/>
        <v>3.3889392807915031E-2</v>
      </c>
      <c r="Q2230" s="16">
        <f t="shared" ca="1" si="457"/>
        <v>-5.5556424821743486E-2</v>
      </c>
      <c r="R2230" s="16">
        <f t="shared" ca="1" si="458"/>
        <v>4.0967673912544002E-2</v>
      </c>
      <c r="S2230" s="16">
        <f t="shared" ca="1" si="466"/>
        <v>-5.8787676962104114E-3</v>
      </c>
      <c r="T2230" s="16">
        <f t="shared" ca="1" si="459"/>
        <v>-4.0025332558298555E-3</v>
      </c>
      <c r="U2230" s="16">
        <f t="shared" ca="1" si="460"/>
        <v>-9.6046513353039153E-3</v>
      </c>
      <c r="V2230" s="16">
        <f t="shared" ca="1" si="461"/>
        <v>-9.6046513353039153E-3</v>
      </c>
      <c r="W2230" s="16">
        <f t="shared" ca="1" si="462"/>
        <v>-7.5443028150147641E-3</v>
      </c>
      <c r="X2230" s="16">
        <f t="shared" ca="1" si="463"/>
        <v>0</v>
      </c>
      <c r="Y2230" s="16">
        <f t="shared" ca="1" si="464"/>
        <v>7.9385258902534405E-3</v>
      </c>
      <c r="Z2230" s="16">
        <f t="shared" ca="1" si="465"/>
        <v>8.1035068808440851E-3</v>
      </c>
    </row>
    <row r="2231" spans="2:26" x14ac:dyDescent="0.35">
      <c r="B2231" vm="15299">
        <f ca="1"/>
        <v>45435</v>
      </c>
      <c r="C2231" vm="15300">
        <f ca="1"/>
        <v>1443.35</v>
      </c>
      <c r="E2231" vm="15301">
        <f ca="1"/>
        <v>288.5</v>
      </c>
      <c r="F2231" vm="4132">
        <f ca="1"/>
        <v>304.8</v>
      </c>
      <c r="G2231" vm="14764">
        <f ca="1"/>
        <v>740.9</v>
      </c>
      <c r="H2231" vm="10007">
        <f ca="1"/>
        <v>105.3</v>
      </c>
      <c r="J2231" vm="6382">
        <f ca="1"/>
        <v>410.45</v>
      </c>
      <c r="K2231" vm="15302">
        <f ca="1"/>
        <v>962.35</v>
      </c>
      <c r="L2231" vm="2664">
        <f ca="1"/>
        <v>472.7</v>
      </c>
      <c r="M2231" s="19" vm="15303">
        <f ca="1"/>
        <v>22932.45</v>
      </c>
      <c r="N2231" s="16">
        <f t="shared" ca="1" si="455"/>
        <v>4.618850068275894E-2</v>
      </c>
      <c r="O2231" s="16">
        <f t="shared" ca="1" si="454"/>
        <v>1.7130291290181739E-2</v>
      </c>
      <c r="P2231" s="16">
        <f t="shared" ca="1" si="456"/>
        <v>1.7130291290181739E-2</v>
      </c>
      <c r="Q2231" s="16">
        <f t="shared" ca="1" si="457"/>
        <v>9.3943830585811773E-3</v>
      </c>
      <c r="R2231" s="16">
        <f t="shared" ca="1" si="458"/>
        <v>-4.1507412152606969E-2</v>
      </c>
      <c r="S2231" s="16">
        <f t="shared" ca="1" si="466"/>
        <v>8.3180907742883767E-3</v>
      </c>
      <c r="T2231" s="16">
        <f t="shared" ca="1" si="459"/>
        <v>1.5551272904551395E-2</v>
      </c>
      <c r="U2231" s="16">
        <f t="shared" ca="1" si="460"/>
        <v>-2.9803185283399109E-2</v>
      </c>
      <c r="V2231" s="16">
        <f t="shared" ca="1" si="461"/>
        <v>-2.9803185283399109E-2</v>
      </c>
      <c r="W2231" s="16">
        <f t="shared" ca="1" si="462"/>
        <v>-2.8613264083458774E-2</v>
      </c>
      <c r="X2231" s="16">
        <f t="shared" ca="1" si="463"/>
        <v>0</v>
      </c>
      <c r="Y2231" s="16">
        <f t="shared" ca="1" si="464"/>
        <v>2.9007487158697449E-2</v>
      </c>
      <c r="Z2231" s="16">
        <f t="shared" ca="1" si="465"/>
        <v>2.9172468149288096E-2</v>
      </c>
    </row>
    <row r="2232" spans="2:26" x14ac:dyDescent="0.35">
      <c r="B2232" vm="15304">
        <f ca="1"/>
        <v>45436</v>
      </c>
      <c r="C2232" vm="15305">
        <f ca="1"/>
        <v>1416.1</v>
      </c>
      <c r="E2232" vm="5308">
        <f ca="1"/>
        <v>297.2</v>
      </c>
      <c r="F2232" vm="12697">
        <f ca="1"/>
        <v>305.64999999999998</v>
      </c>
      <c r="G2232" vm="15306">
        <f ca="1"/>
        <v>742.65</v>
      </c>
      <c r="H2232" vm="15307">
        <f ca="1"/>
        <v>102.45</v>
      </c>
      <c r="J2232" vm="15308">
        <f ca="1"/>
        <v>415.1</v>
      </c>
      <c r="K2232" vm="15309">
        <f ca="1"/>
        <v>960.55</v>
      </c>
      <c r="L2232" vm="4904">
        <f ca="1"/>
        <v>460.8</v>
      </c>
      <c r="M2232" s="19" vm="15310">
        <f ca="1"/>
        <v>22888.15</v>
      </c>
      <c r="N2232" s="16">
        <f t="shared" ca="1" si="455"/>
        <v>-1.9060186376853486E-2</v>
      </c>
      <c r="O2232" s="16">
        <f t="shared" ca="1" si="454"/>
        <v>2.9710226895449901E-2</v>
      </c>
      <c r="P2232" s="16">
        <f t="shared" ca="1" si="456"/>
        <v>2.9710226895449901E-2</v>
      </c>
      <c r="Q2232" s="16">
        <f t="shared" ca="1" si="457"/>
        <v>2.7848326622430084E-3</v>
      </c>
      <c r="R2232" s="16">
        <f t="shared" ca="1" si="458"/>
        <v>2.3592070529305253E-3</v>
      </c>
      <c r="S2232" s="16">
        <f t="shared" ca="1" si="466"/>
        <v>1.1265336264718078E-2</v>
      </c>
      <c r="T2232" s="16">
        <f t="shared" ca="1" si="459"/>
        <v>-1.8721727866812432E-3</v>
      </c>
      <c r="U2232" s="16">
        <f t="shared" ca="1" si="460"/>
        <v>-2.5496828417509165E-2</v>
      </c>
      <c r="V2232" s="16">
        <f t="shared" ca="1" si="461"/>
        <v>-2.5496828417509165E-2</v>
      </c>
      <c r="W2232" s="16">
        <f t="shared" ca="1" si="462"/>
        <v>-2.3344600150994273E-2</v>
      </c>
      <c r="X2232" s="16">
        <f t="shared" ca="1" si="463"/>
        <v>0</v>
      </c>
      <c r="Y2232" s="16">
        <f t="shared" ca="1" si="464"/>
        <v>2.3738823226232948E-2</v>
      </c>
      <c r="Z2232" s="16">
        <f t="shared" ca="1" si="465"/>
        <v>2.3903804216823595E-2</v>
      </c>
    </row>
    <row r="2233" spans="2:26" x14ac:dyDescent="0.35">
      <c r="B2233" vm="15311">
        <f ca="1"/>
        <v>45439</v>
      </c>
      <c r="C2233" vm="15312">
        <f ca="1"/>
        <v>1431.65</v>
      </c>
      <c r="E2233" vm="11072">
        <f ca="1"/>
        <v>294.45</v>
      </c>
      <c r="F2233" vm="5358">
        <f ca="1"/>
        <v>298.55</v>
      </c>
      <c r="G2233" vm="11582">
        <f ca="1"/>
        <v>706.9</v>
      </c>
      <c r="H2233" vm="15313">
        <f ca="1"/>
        <v>102.3</v>
      </c>
      <c r="J2233" vm="15314">
        <f ca="1"/>
        <v>412.1</v>
      </c>
      <c r="K2233" vm="15315">
        <f ca="1"/>
        <v>958.5</v>
      </c>
      <c r="L2233" vm="15316">
        <f ca="1"/>
        <v>459.7</v>
      </c>
      <c r="M2233" s="19" vm="15317">
        <f ca="1"/>
        <v>22704.7</v>
      </c>
      <c r="N2233" s="16">
        <f t="shared" ca="1" si="455"/>
        <v>1.09210110099319E-2</v>
      </c>
      <c r="O2233" s="16">
        <f t="shared" ca="1" si="454"/>
        <v>-9.296103453024283E-3</v>
      </c>
      <c r="P2233" s="16">
        <f t="shared" ca="1" si="456"/>
        <v>-9.296103453024283E-3</v>
      </c>
      <c r="Q2233" s="16">
        <f t="shared" ca="1" si="457"/>
        <v>-2.3503233481732846E-2</v>
      </c>
      <c r="R2233" s="16">
        <f t="shared" ca="1" si="458"/>
        <v>-4.9335657298633401E-2</v>
      </c>
      <c r="S2233" s="16">
        <f t="shared" ca="1" si="466"/>
        <v>-7.2534167142213916E-3</v>
      </c>
      <c r="T2233" s="16">
        <f t="shared" ca="1" si="459"/>
        <v>-2.1364745887523942E-3</v>
      </c>
      <c r="U2233" s="16">
        <f t="shared" ca="1" si="460"/>
        <v>-2.3900065694991875E-3</v>
      </c>
      <c r="V2233" s="16">
        <f t="shared" ca="1" si="461"/>
        <v>-2.3900065694991875E-3</v>
      </c>
      <c r="W2233" s="16">
        <f t="shared" ca="1" si="462"/>
        <v>-4.6934563766567721E-3</v>
      </c>
      <c r="X2233" s="16">
        <f t="shared" ca="1" si="463"/>
        <v>0</v>
      </c>
      <c r="Y2233" s="16">
        <f t="shared" ca="1" si="464"/>
        <v>5.0876794518954493E-3</v>
      </c>
      <c r="Z2233" s="16">
        <f t="shared" ca="1" si="465"/>
        <v>5.2526604424860939E-3</v>
      </c>
    </row>
    <row r="2234" spans="2:26" x14ac:dyDescent="0.35">
      <c r="B2234" vm="15318">
        <f ca="1"/>
        <v>45440</v>
      </c>
      <c r="C2234" vm="15319">
        <f ca="1"/>
        <v>1400.5</v>
      </c>
      <c r="E2234" vm="15320">
        <f ca="1"/>
        <v>289.10000000000002</v>
      </c>
      <c r="F2234" vm="9924">
        <f ca="1"/>
        <v>291.5</v>
      </c>
      <c r="G2234" vm="12270">
        <f ca="1"/>
        <v>716.3</v>
      </c>
      <c r="H2234" vm="6238">
        <f ca="1"/>
        <v>100.2</v>
      </c>
      <c r="J2234" vm="15321">
        <f ca="1"/>
        <v>408.95</v>
      </c>
      <c r="K2234" vm="15322">
        <f ca="1"/>
        <v>947.55</v>
      </c>
      <c r="L2234" vm="15323">
        <f ca="1"/>
        <v>454.95</v>
      </c>
      <c r="M2234" s="19" vm="15324">
        <f ca="1"/>
        <v>22488.65</v>
      </c>
      <c r="N2234" s="16">
        <f t="shared" ca="1" si="455"/>
        <v>-2.1998309538781787E-2</v>
      </c>
      <c r="O2234" s="16">
        <f t="shared" ca="1" si="454"/>
        <v>-1.8336560368279256E-2</v>
      </c>
      <c r="P2234" s="16">
        <f t="shared" ca="1" si="456"/>
        <v>-1.8336560368279256E-2</v>
      </c>
      <c r="Q2234" s="16">
        <f t="shared" ca="1" si="457"/>
        <v>-2.3897417202454422E-2</v>
      </c>
      <c r="R2234" s="16">
        <f t="shared" ca="1" si="458"/>
        <v>1.3209860443497251E-2</v>
      </c>
      <c r="S2234" s="16">
        <f t="shared" ca="1" si="466"/>
        <v>-7.67313916378865E-3</v>
      </c>
      <c r="T2234" s="16">
        <f t="shared" ca="1" si="459"/>
        <v>-1.1489856472880108E-2</v>
      </c>
      <c r="U2234" s="16">
        <f t="shared" ca="1" si="460"/>
        <v>-1.0386580009482478E-2</v>
      </c>
      <c r="V2234" s="16">
        <f t="shared" ca="1" si="461"/>
        <v>-1.0386580009482478E-2</v>
      </c>
      <c r="W2234" s="16">
        <f t="shared" ca="1" si="462"/>
        <v>-9.6738889033358578E-3</v>
      </c>
      <c r="X2234" s="16">
        <f t="shared" ca="1" si="463"/>
        <v>0</v>
      </c>
      <c r="Y2234" s="16">
        <f t="shared" ca="1" si="464"/>
        <v>1.0068111978574535E-2</v>
      </c>
      <c r="Z2234" s="16">
        <f t="shared" ca="1" si="465"/>
        <v>1.023309296916518E-2</v>
      </c>
    </row>
    <row r="2235" spans="2:26" x14ac:dyDescent="0.35">
      <c r="B2235" vm="15325">
        <f ca="1"/>
        <v>45441</v>
      </c>
      <c r="C2235" vm="15326">
        <f ca="1"/>
        <v>1410</v>
      </c>
      <c r="E2235" vm="5960">
        <f ca="1"/>
        <v>292.14999999999998</v>
      </c>
      <c r="F2235" vm="15327">
        <f ca="1"/>
        <v>294.10000000000002</v>
      </c>
      <c r="G2235" vm="15328">
        <f ca="1"/>
        <v>711.8</v>
      </c>
      <c r="H2235" vm="6233">
        <f ca="1"/>
        <v>101.6</v>
      </c>
      <c r="J2235" vm="12855">
        <f ca="1"/>
        <v>412</v>
      </c>
      <c r="K2235" vm="15329">
        <f ca="1"/>
        <v>943.6</v>
      </c>
      <c r="L2235" vm="15330">
        <f ca="1"/>
        <v>454.25</v>
      </c>
      <c r="M2235" s="19" vm="15331">
        <f ca="1"/>
        <v>22530.7</v>
      </c>
      <c r="N2235" s="16">
        <f t="shared" ca="1" si="455"/>
        <v>6.7603886720506781E-3</v>
      </c>
      <c r="O2235" s="16">
        <f t="shared" ca="1" si="454"/>
        <v>1.0494719978145503E-2</v>
      </c>
      <c r="P2235" s="16">
        <f t="shared" ca="1" si="456"/>
        <v>1.0494719978145503E-2</v>
      </c>
      <c r="Q2235" s="16">
        <f t="shared" ca="1" si="457"/>
        <v>8.8798397694022525E-3</v>
      </c>
      <c r="R2235" s="16">
        <f t="shared" ca="1" si="458"/>
        <v>-6.3021005443131941E-3</v>
      </c>
      <c r="S2235" s="16">
        <f t="shared" ca="1" si="466"/>
        <v>7.4304501685432808E-3</v>
      </c>
      <c r="T2235" s="16">
        <f t="shared" ca="1" si="459"/>
        <v>-4.1773584792990743E-3</v>
      </c>
      <c r="U2235" s="16">
        <f t="shared" ca="1" si="460"/>
        <v>-1.5398155264191853E-3</v>
      </c>
      <c r="V2235" s="16">
        <f t="shared" ca="1" si="461"/>
        <v>-1.5398155264191853E-3</v>
      </c>
      <c r="W2235" s="16">
        <f t="shared" ca="1" si="462"/>
        <v>-1.4387741025759637E-3</v>
      </c>
      <c r="X2235" s="16">
        <f t="shared" ca="1" si="463"/>
        <v>0</v>
      </c>
      <c r="Y2235" s="16">
        <f t="shared" ca="1" si="464"/>
        <v>1.8329971778146409E-3</v>
      </c>
      <c r="Z2235" s="16">
        <f t="shared" ca="1" si="465"/>
        <v>1.9979781684052855E-3</v>
      </c>
    </row>
    <row r="2236" spans="2:26" x14ac:dyDescent="0.35">
      <c r="B2236" vm="15332">
        <f ca="1"/>
        <v>45442</v>
      </c>
      <c r="C2236" vm="15333">
        <f ca="1"/>
        <v>1383.5</v>
      </c>
      <c r="E2236" vm="5250">
        <f ca="1"/>
        <v>290.64999999999998</v>
      </c>
      <c r="F2236" vm="5162">
        <f ca="1"/>
        <v>290.75</v>
      </c>
      <c r="G2236" vm="15334">
        <f ca="1"/>
        <v>666.5</v>
      </c>
      <c r="H2236" vm="10028">
        <f ca="1"/>
        <v>101.05</v>
      </c>
      <c r="J2236" vm="15335">
        <f ca="1"/>
        <v>437.85</v>
      </c>
      <c r="K2236" vm="15336">
        <f ca="1"/>
        <v>923.95</v>
      </c>
      <c r="L2236" vm="15337">
        <f ca="1"/>
        <v>440.8</v>
      </c>
      <c r="M2236" s="19" vm="15338">
        <f ca="1"/>
        <v>23263.9</v>
      </c>
      <c r="N2236" s="16">
        <f t="shared" ca="1" si="455"/>
        <v>-1.8973184145233364E-2</v>
      </c>
      <c r="O2236" s="16">
        <f t="shared" ca="1" si="454"/>
        <v>-5.1475748530864316E-3</v>
      </c>
      <c r="P2236" s="16">
        <f t="shared" ca="1" si="456"/>
        <v>-5.1475748530864316E-3</v>
      </c>
      <c r="Q2236" s="16">
        <f t="shared" ca="1" si="457"/>
        <v>-1.1456054161175655E-2</v>
      </c>
      <c r="R2236" s="16">
        <f t="shared" ca="1" si="458"/>
        <v>-6.5756833457328842E-2</v>
      </c>
      <c r="S2236" s="16">
        <f t="shared" ca="1" si="466"/>
        <v>6.0853036618707175E-2</v>
      </c>
      <c r="T2236" s="16">
        <f t="shared" ca="1" si="459"/>
        <v>-2.1044389910085361E-2</v>
      </c>
      <c r="U2236" s="16">
        <f t="shared" ca="1" si="460"/>
        <v>-3.0056449437575839E-2</v>
      </c>
      <c r="V2236" s="16">
        <f t="shared" ca="1" si="461"/>
        <v>-3.0056449437575839E-2</v>
      </c>
      <c r="W2236" s="16">
        <f t="shared" ca="1" si="462"/>
        <v>-3.101791820287109E-2</v>
      </c>
      <c r="X2236" s="16">
        <f t="shared" ca="1" si="463"/>
        <v>0</v>
      </c>
      <c r="Y2236" s="16">
        <f t="shared" ca="1" si="464"/>
        <v>3.1412141278109769E-2</v>
      </c>
      <c r="Z2236" s="16">
        <f t="shared" ca="1" si="465"/>
        <v>3.1577122268700408E-2</v>
      </c>
    </row>
    <row r="2237" spans="2:26" x14ac:dyDescent="0.35">
      <c r="B2237" vm="15339">
        <f ca="1"/>
        <v>45443</v>
      </c>
      <c r="C2237" vm="15340">
        <f ca="1"/>
        <v>1437.4</v>
      </c>
      <c r="E2237" vm="15341">
        <f ca="1"/>
        <v>295.95</v>
      </c>
      <c r="F2237" vm="15342">
        <f ca="1"/>
        <v>298.89999999999998</v>
      </c>
      <c r="G2237" vm="15343">
        <f ca="1"/>
        <v>687.25</v>
      </c>
      <c r="H2237" vm="13923">
        <f ca="1"/>
        <v>107.25</v>
      </c>
      <c r="J2237" vm="13695">
        <f ca="1"/>
        <v>443</v>
      </c>
      <c r="K2237" vm="15344">
        <f ca="1"/>
        <v>923</v>
      </c>
      <c r="L2237" vm="15345">
        <f ca="1"/>
        <v>450</v>
      </c>
      <c r="M2237" s="19" vm="15346">
        <f ca="1"/>
        <v>21884.5</v>
      </c>
      <c r="N2237" s="16">
        <f t="shared" ca="1" si="455"/>
        <v>3.8219405807361731E-2</v>
      </c>
      <c r="O2237" s="16">
        <f t="shared" ca="1" si="454"/>
        <v>1.8070726989374404E-2</v>
      </c>
      <c r="P2237" s="16">
        <f t="shared" ca="1" si="456"/>
        <v>1.8070726989374404E-2</v>
      </c>
      <c r="Q2237" s="16">
        <f t="shared" ca="1" si="457"/>
        <v>2.7645277891118359E-2</v>
      </c>
      <c r="R2237" s="16">
        <f t="shared" ca="1" si="458"/>
        <v>3.0657987426591822E-2</v>
      </c>
      <c r="S2237" s="16">
        <f t="shared" ca="1" si="466"/>
        <v>1.1693384076902125E-2</v>
      </c>
      <c r="T2237" s="16">
        <f t="shared" ca="1" si="459"/>
        <v>-1.0287231205824059E-3</v>
      </c>
      <c r="U2237" s="16">
        <f t="shared" ca="1" si="460"/>
        <v>2.0656324925660653E-2</v>
      </c>
      <c r="V2237" s="16">
        <f t="shared" ca="1" si="461"/>
        <v>2.0656324925660653E-2</v>
      </c>
      <c r="W2237" s="16">
        <f t="shared" ca="1" si="462"/>
        <v>2.1328715834878019E-2</v>
      </c>
      <c r="X2237" s="16">
        <f t="shared" ca="1" si="463"/>
        <v>2.0934492759639343E-2</v>
      </c>
      <c r="Y2237" s="16">
        <f t="shared" ca="1" si="464"/>
        <v>0</v>
      </c>
      <c r="Z2237" s="16">
        <f t="shared" ca="1" si="465"/>
        <v>0</v>
      </c>
    </row>
    <row r="2238" spans="2:26" x14ac:dyDescent="0.35">
      <c r="B2238" vm="15347">
        <f ca="1"/>
        <v>45446</v>
      </c>
      <c r="C2238" vm="15348">
        <f ca="1"/>
        <v>1583.95</v>
      </c>
      <c r="E2238" vm="5781">
        <f ca="1"/>
        <v>318.64999999999998</v>
      </c>
      <c r="F2238" vm="6057">
        <f ca="1"/>
        <v>311.45</v>
      </c>
      <c r="G2238" vm="15349">
        <f ca="1"/>
        <v>696.4</v>
      </c>
      <c r="H2238" vm="15350">
        <f ca="1"/>
        <v>113.15</v>
      </c>
      <c r="J2238" vm="15351">
        <f ca="1"/>
        <v>444.35</v>
      </c>
      <c r="K2238" vm="15352">
        <f ca="1"/>
        <v>950.45</v>
      </c>
      <c r="L2238" vm="3838">
        <f ca="1"/>
        <v>457.85</v>
      </c>
      <c r="M2238" s="19" vm="15353">
        <f ca="1"/>
        <v>22620.35</v>
      </c>
      <c r="N2238" s="16">
        <f t="shared" ca="1" si="455"/>
        <v>9.7085801185257475E-2</v>
      </c>
      <c r="O2238" s="16">
        <f t="shared" ca="1" si="454"/>
        <v>7.390280062356902E-2</v>
      </c>
      <c r="P2238" s="16">
        <f t="shared" ca="1" si="456"/>
        <v>7.390280062356902E-2</v>
      </c>
      <c r="Q2238" s="16">
        <f t="shared" ca="1" si="457"/>
        <v>4.1129742410262293E-2</v>
      </c>
      <c r="R2238" s="16">
        <f t="shared" ca="1" si="458"/>
        <v>1.3226080848678838E-2</v>
      </c>
      <c r="S2238" s="16">
        <f t="shared" ca="1" si="466"/>
        <v>3.042770139348516E-3</v>
      </c>
      <c r="T2238" s="16">
        <f t="shared" ca="1" si="459"/>
        <v>2.9306322149310469E-2</v>
      </c>
      <c r="U2238" s="16">
        <f t="shared" ca="1" si="460"/>
        <v>1.7294036789375855E-2</v>
      </c>
      <c r="V2238" s="16">
        <f t="shared" ca="1" si="461"/>
        <v>1.7294036789375855E-2</v>
      </c>
      <c r="W2238" s="16">
        <f t="shared" ca="1" si="462"/>
        <v>1.8651622415370238E-2</v>
      </c>
      <c r="X2238" s="16">
        <f t="shared" ca="1" si="463"/>
        <v>1.8257399340131562E-2</v>
      </c>
      <c r="Y2238" s="16">
        <f t="shared" ca="1" si="464"/>
        <v>0</v>
      </c>
      <c r="Z2238" s="16">
        <f t="shared" ca="1" si="465"/>
        <v>0</v>
      </c>
    </row>
    <row r="2239" spans="2:26" x14ac:dyDescent="0.35">
      <c r="B2239" vm="15354">
        <f ca="1"/>
        <v>45447</v>
      </c>
      <c r="C2239" vm="15355">
        <f ca="1"/>
        <v>1248.95</v>
      </c>
      <c r="E2239" vm="1314">
        <f ca="1"/>
        <v>255.55</v>
      </c>
      <c r="F2239" vm="12817">
        <f ca="1"/>
        <v>246.55</v>
      </c>
      <c r="G2239" vm="15356">
        <f ca="1"/>
        <v>639.35</v>
      </c>
      <c r="H2239" vm="15262">
        <f ca="1"/>
        <v>97.4</v>
      </c>
      <c r="J2239" vm="15357">
        <f ca="1"/>
        <v>421.5</v>
      </c>
      <c r="K2239" vm="15358">
        <f ca="1"/>
        <v>903.9</v>
      </c>
      <c r="L2239" vm="15359">
        <f ca="1"/>
        <v>417.85</v>
      </c>
      <c r="M2239" s="19" vm="15360">
        <f ca="1"/>
        <v>22821.4</v>
      </c>
      <c r="N2239" s="16">
        <f t="shared" ca="1" si="455"/>
        <v>-0.23761852892094537</v>
      </c>
      <c r="O2239" s="16">
        <f t="shared" ca="1" si="454"/>
        <v>-0.22067523654601451</v>
      </c>
      <c r="P2239" s="16">
        <f t="shared" ca="1" si="456"/>
        <v>-0.22067523654601451</v>
      </c>
      <c r="Q2239" s="16">
        <f t="shared" ca="1" si="457"/>
        <v>-0.23367399903001937</v>
      </c>
      <c r="R2239" s="16">
        <f t="shared" ca="1" si="458"/>
        <v>-8.547217263685665E-2</v>
      </c>
      <c r="S2239" s="16">
        <f t="shared" ca="1" si="466"/>
        <v>-5.2792762742574086E-2</v>
      </c>
      <c r="T2239" s="16">
        <f t="shared" ca="1" si="459"/>
        <v>-5.021682184779739E-2</v>
      </c>
      <c r="U2239" s="16">
        <f t="shared" ca="1" si="460"/>
        <v>-9.1419103106296001E-2</v>
      </c>
      <c r="V2239" s="16">
        <f t="shared" ca="1" si="461"/>
        <v>-9.1419103106296001E-2</v>
      </c>
      <c r="W2239" s="16">
        <f t="shared" ca="1" si="462"/>
        <v>-9.5355754800618947E-2</v>
      </c>
      <c r="X2239" s="16">
        <f t="shared" ca="1" si="463"/>
        <v>0</v>
      </c>
      <c r="Y2239" s="16">
        <f t="shared" ca="1" si="464"/>
        <v>9.5749977875857623E-2</v>
      </c>
      <c r="Z2239" s="16">
        <f t="shared" ca="1" si="465"/>
        <v>9.5914958866448269E-2</v>
      </c>
    </row>
    <row r="2240" spans="2:26" x14ac:dyDescent="0.35">
      <c r="B2240" vm="15361">
        <f ca="1"/>
        <v>45448</v>
      </c>
      <c r="C2240" vm="15362">
        <f ca="1"/>
        <v>1354.6</v>
      </c>
      <c r="E2240" vm="4298">
        <f ca="1"/>
        <v>260.35000000000002</v>
      </c>
      <c r="F2240" vm="15363">
        <f ca="1"/>
        <v>255.35</v>
      </c>
      <c r="G2240" vm="15364">
        <f ca="1"/>
        <v>676.85</v>
      </c>
      <c r="H2240" vm="15365">
        <f ca="1"/>
        <v>97.35</v>
      </c>
      <c r="J2240" vm="15366">
        <f ca="1"/>
        <v>450.25</v>
      </c>
      <c r="K2240" vm="15367">
        <f ca="1"/>
        <v>929.95</v>
      </c>
      <c r="L2240" vm="15368">
        <f ca="1"/>
        <v>440.7</v>
      </c>
      <c r="M2240" s="19" vm="15369">
        <f ca="1"/>
        <v>23290.15</v>
      </c>
      <c r="N2240" s="16">
        <f t="shared" ca="1" si="455"/>
        <v>8.1203009482148827E-2</v>
      </c>
      <c r="O2240" s="16">
        <f t="shared" ca="1" si="454"/>
        <v>1.8608794394619606E-2</v>
      </c>
      <c r="P2240" s="16">
        <f t="shared" ca="1" si="456"/>
        <v>1.8608794394619606E-2</v>
      </c>
      <c r="Q2240" s="16">
        <f t="shared" ca="1" si="457"/>
        <v>3.5070340423517761E-2</v>
      </c>
      <c r="R2240" s="16">
        <f t="shared" ca="1" si="458"/>
        <v>5.6997647374617849E-2</v>
      </c>
      <c r="S2240" s="16">
        <f t="shared" ca="1" si="466"/>
        <v>6.5983206614155368E-2</v>
      </c>
      <c r="T2240" s="16">
        <f t="shared" ca="1" si="459"/>
        <v>2.841208645677069E-2</v>
      </c>
      <c r="U2240" s="16">
        <f t="shared" ca="1" si="460"/>
        <v>5.3241855400496044E-2</v>
      </c>
      <c r="V2240" s="16">
        <f t="shared" ca="1" si="461"/>
        <v>5.3241855400496044E-2</v>
      </c>
      <c r="W2240" s="16">
        <f t="shared" ca="1" si="462"/>
        <v>5.320312426186944E-2</v>
      </c>
      <c r="X2240" s="16">
        <f t="shared" ca="1" si="463"/>
        <v>5.2808901186630765E-2</v>
      </c>
      <c r="Y2240" s="16">
        <f t="shared" ca="1" si="464"/>
        <v>0</v>
      </c>
      <c r="Z2240" s="16">
        <f t="shared" ca="1" si="465"/>
        <v>0</v>
      </c>
    </row>
    <row r="2241" spans="2:26" x14ac:dyDescent="0.35">
      <c r="B2241" vm="15370">
        <f ca="1"/>
        <v>45449</v>
      </c>
      <c r="C2241" vm="15371">
        <f ca="1"/>
        <v>1352.95</v>
      </c>
      <c r="E2241" vm="11271">
        <f ca="1"/>
        <v>273.64999999999998</v>
      </c>
      <c r="F2241" vm="14125">
        <f ca="1"/>
        <v>277.95</v>
      </c>
      <c r="G2241" vm="15372">
        <f ca="1"/>
        <v>687.8</v>
      </c>
      <c r="H2241" vm="15373">
        <f ca="1"/>
        <v>102.6</v>
      </c>
      <c r="J2241" vm="3778">
        <f ca="1"/>
        <v>463.2</v>
      </c>
      <c r="K2241" vm="15374">
        <f ca="1"/>
        <v>938.25</v>
      </c>
      <c r="L2241" vm="15375">
        <f ca="1"/>
        <v>449.9</v>
      </c>
      <c r="M2241" s="19" vm="15376">
        <f ca="1"/>
        <v>23259.200000000001</v>
      </c>
      <c r="N2241" s="16">
        <f t="shared" ca="1" si="455"/>
        <v>-1.2188142078685574E-3</v>
      </c>
      <c r="O2241" s="16">
        <f t="shared" ca="1" si="454"/>
        <v>4.9823037981018878E-2</v>
      </c>
      <c r="P2241" s="16">
        <f t="shared" ca="1" si="456"/>
        <v>4.9823037981018878E-2</v>
      </c>
      <c r="Q2241" s="16">
        <f t="shared" ca="1" si="457"/>
        <v>8.480608830582545E-2</v>
      </c>
      <c r="R2241" s="16">
        <f t="shared" ca="1" si="458"/>
        <v>1.6048415366370517E-2</v>
      </c>
      <c r="S2241" s="16">
        <f t="shared" ca="1" si="466"/>
        <v>2.8355942202720089E-2</v>
      </c>
      <c r="T2241" s="16">
        <f t="shared" ca="1" si="459"/>
        <v>8.8856167539944336E-3</v>
      </c>
      <c r="U2241" s="16">
        <f t="shared" ca="1" si="460"/>
        <v>2.0660963999185232E-2</v>
      </c>
      <c r="V2241" s="16">
        <f t="shared" ca="1" si="461"/>
        <v>2.0660963999185232E-2</v>
      </c>
      <c r="W2241" s="16">
        <f t="shared" ca="1" si="462"/>
        <v>2.1263167727571516E-2</v>
      </c>
      <c r="X2241" s="16">
        <f t="shared" ca="1" si="463"/>
        <v>2.0868944652332841E-2</v>
      </c>
      <c r="Y2241" s="16">
        <f t="shared" ca="1" si="464"/>
        <v>0</v>
      </c>
      <c r="Z2241" s="16">
        <f t="shared" ca="1" si="465"/>
        <v>0</v>
      </c>
    </row>
    <row r="2242" spans="2:26" x14ac:dyDescent="0.35">
      <c r="B2242" vm="15377">
        <f ca="1"/>
        <v>45450</v>
      </c>
      <c r="C2242" vm="15378">
        <f ca="1"/>
        <v>1378.85</v>
      </c>
      <c r="E2242" vm="6554">
        <f ca="1"/>
        <v>283.2</v>
      </c>
      <c r="F2242" vm="11255">
        <f ca="1"/>
        <v>285.5</v>
      </c>
      <c r="G2242" vm="15379">
        <f ca="1"/>
        <v>688.15</v>
      </c>
      <c r="H2242" vm="10161">
        <f ca="1"/>
        <v>103.2</v>
      </c>
      <c r="J2242" vm="15380">
        <f ca="1"/>
        <v>476.6</v>
      </c>
      <c r="K2242" vm="15381">
        <f ca="1"/>
        <v>970.5</v>
      </c>
      <c r="L2242" vm="15382">
        <f ca="1"/>
        <v>460.65</v>
      </c>
      <c r="M2242" s="19" vm="15383">
        <f ca="1"/>
        <v>23264.85</v>
      </c>
      <c r="N2242" s="16">
        <f t="shared" ca="1" si="455"/>
        <v>1.8962424829738173E-2</v>
      </c>
      <c r="O2242" s="16">
        <f t="shared" ca="1" si="454"/>
        <v>3.4303444229637499E-2</v>
      </c>
      <c r="P2242" s="16">
        <f t="shared" ca="1" si="456"/>
        <v>3.4303444229637499E-2</v>
      </c>
      <c r="Q2242" s="16">
        <f t="shared" ca="1" si="457"/>
        <v>2.6800787696586382E-2</v>
      </c>
      <c r="R2242" s="16">
        <f t="shared" ca="1" si="458"/>
        <v>5.0873942737565507E-4</v>
      </c>
      <c r="S2242" s="16">
        <f t="shared" ca="1" si="466"/>
        <v>2.8518638405856434E-2</v>
      </c>
      <c r="T2242" s="16">
        <f t="shared" ca="1" si="459"/>
        <v>3.3794964593934815E-2</v>
      </c>
      <c r="U2242" s="16">
        <f t="shared" ca="1" si="460"/>
        <v>2.3613199707814378E-2</v>
      </c>
      <c r="V2242" s="16">
        <f t="shared" ca="1" si="461"/>
        <v>2.3613199707814378E-2</v>
      </c>
      <c r="W2242" s="16">
        <f t="shared" ca="1" si="462"/>
        <v>2.2659217784477222E-2</v>
      </c>
      <c r="X2242" s="16">
        <f t="shared" ca="1" si="463"/>
        <v>2.2264994709238546E-2</v>
      </c>
      <c r="Y2242" s="16">
        <f t="shared" ca="1" si="464"/>
        <v>0</v>
      </c>
      <c r="Z2242" s="16">
        <f t="shared" ca="1" si="465"/>
        <v>0</v>
      </c>
    </row>
    <row r="2243" spans="2:26" x14ac:dyDescent="0.35">
      <c r="B2243" vm="15384">
        <f ca="1"/>
        <v>45453</v>
      </c>
      <c r="C2243" vm="15385">
        <f ca="1"/>
        <v>1384.05</v>
      </c>
      <c r="E2243" vm="6697">
        <f ca="1"/>
        <v>283.39999999999998</v>
      </c>
      <c r="F2243" vm="4521">
        <f ca="1"/>
        <v>284.45</v>
      </c>
      <c r="G2243" vm="13919">
        <f ca="1"/>
        <v>669.65</v>
      </c>
      <c r="H2243" vm="15386">
        <f ca="1"/>
        <v>101.98</v>
      </c>
      <c r="J2243" vm="15387">
        <f ca="1"/>
        <v>479.95</v>
      </c>
      <c r="K2243" vm="15388">
        <f ca="1"/>
        <v>975.15</v>
      </c>
      <c r="L2243" vm="15389">
        <f ca="1"/>
        <v>444.1</v>
      </c>
      <c r="M2243" s="19" vm="15390">
        <f ca="1"/>
        <v>23322.95</v>
      </c>
      <c r="N2243" s="16">
        <f t="shared" ca="1" si="455"/>
        <v>3.7641652900017243E-3</v>
      </c>
      <c r="O2243" s="16">
        <f t="shared" ref="O2243:O2306" ca="1" si="467">LN(E2243/E2242)</f>
        <v>7.0596543701540132E-4</v>
      </c>
      <c r="P2243" s="16">
        <f t="shared" ca="1" si="456"/>
        <v>7.0596543701540132E-4</v>
      </c>
      <c r="Q2243" s="16">
        <f t="shared" ca="1" si="457"/>
        <v>-3.6845378994085224E-3</v>
      </c>
      <c r="R2243" s="16">
        <f t="shared" ca="1" si="458"/>
        <v>-2.7251649592410353E-2</v>
      </c>
      <c r="S2243" s="16">
        <f t="shared" ca="1" si="466"/>
        <v>7.0043671449041157E-3</v>
      </c>
      <c r="T2243" s="16">
        <f t="shared" ca="1" si="459"/>
        <v>4.7799027095224694E-3</v>
      </c>
      <c r="U2243" s="16">
        <f t="shared" ca="1" si="460"/>
        <v>-3.6588773256884401E-2</v>
      </c>
      <c r="V2243" s="16">
        <f t="shared" ca="1" si="461"/>
        <v>-3.6588773256884401E-2</v>
      </c>
      <c r="W2243" s="16">
        <f t="shared" ca="1" si="462"/>
        <v>-3.496851208183905E-2</v>
      </c>
      <c r="X2243" s="16">
        <f t="shared" ca="1" si="463"/>
        <v>0</v>
      </c>
      <c r="Y2243" s="16">
        <f t="shared" ca="1" si="464"/>
        <v>3.5362735157077725E-2</v>
      </c>
      <c r="Z2243" s="16">
        <f t="shared" ca="1" si="465"/>
        <v>3.5527716147668371E-2</v>
      </c>
    </row>
    <row r="2244" spans="2:26" x14ac:dyDescent="0.35">
      <c r="B2244" vm="15391">
        <f ca="1"/>
        <v>45454</v>
      </c>
      <c r="C2244" vm="15392">
        <f ca="1"/>
        <v>1403.45</v>
      </c>
      <c r="E2244" vm="6704">
        <f ca="1"/>
        <v>286.2</v>
      </c>
      <c r="F2244" vm="6740">
        <f ca="1"/>
        <v>295.2</v>
      </c>
      <c r="G2244" vm="15393">
        <f ca="1"/>
        <v>696.55</v>
      </c>
      <c r="H2244" vm="15394">
        <f ca="1"/>
        <v>102.39</v>
      </c>
      <c r="J2244" vm="15395">
        <f ca="1"/>
        <v>489.55</v>
      </c>
      <c r="K2244" vm="15396">
        <f ca="1"/>
        <v>987.1</v>
      </c>
      <c r="L2244" vm="15397">
        <f ca="1"/>
        <v>443.75</v>
      </c>
      <c r="M2244" s="19" vm="15398">
        <f ca="1"/>
        <v>23398.9</v>
      </c>
      <c r="N2244" s="16">
        <f t="shared" ca="1" si="455"/>
        <v>1.3919507252011758E-2</v>
      </c>
      <c r="O2244" s="16">
        <f t="shared" ca="1" si="467"/>
        <v>9.8315398657705822E-3</v>
      </c>
      <c r="P2244" s="16">
        <f t="shared" ca="1" si="456"/>
        <v>9.8315398657705822E-3</v>
      </c>
      <c r="Q2244" s="16">
        <f t="shared" ca="1" si="457"/>
        <v>3.7095601529660981E-2</v>
      </c>
      <c r="R2244" s="16">
        <f t="shared" ca="1" si="458"/>
        <v>3.938439031910277E-2</v>
      </c>
      <c r="S2244" s="16">
        <f t="shared" ca="1" si="466"/>
        <v>1.9804669990534401E-2</v>
      </c>
      <c r="T2244" s="16">
        <f t="shared" ca="1" si="459"/>
        <v>1.2180046105254793E-2</v>
      </c>
      <c r="U2244" s="16">
        <f t="shared" ca="1" si="460"/>
        <v>-7.8842150843104681E-4</v>
      </c>
      <c r="V2244" s="16">
        <f t="shared" ca="1" si="461"/>
        <v>-7.8842150843104681E-4</v>
      </c>
      <c r="W2244" s="16">
        <f t="shared" ca="1" si="462"/>
        <v>1.7716964951007075E-3</v>
      </c>
      <c r="X2244" s="16">
        <f t="shared" ca="1" si="463"/>
        <v>1.3774734198620303E-3</v>
      </c>
      <c r="Y2244" s="16">
        <f t="shared" ca="1" si="464"/>
        <v>0</v>
      </c>
      <c r="Z2244" s="16">
        <f t="shared" ca="1" si="465"/>
        <v>0</v>
      </c>
    </row>
    <row r="2245" spans="2:26" x14ac:dyDescent="0.35">
      <c r="B2245" vm="15399">
        <f ca="1"/>
        <v>45455</v>
      </c>
      <c r="C2245" vm="15400">
        <f ca="1"/>
        <v>1393.95</v>
      </c>
      <c r="E2245" vm="15401">
        <f ca="1"/>
        <v>290.5</v>
      </c>
      <c r="F2245" vm="5198">
        <f ca="1"/>
        <v>295.14999999999998</v>
      </c>
      <c r="G2245" vm="11042">
        <f ca="1"/>
        <v>688.25</v>
      </c>
      <c r="H2245" vm="15402">
        <f ca="1"/>
        <v>103.17</v>
      </c>
      <c r="J2245" vm="3078">
        <f ca="1"/>
        <v>498.35</v>
      </c>
      <c r="K2245" vm="7888">
        <f ca="1"/>
        <v>988.7</v>
      </c>
      <c r="L2245" vm="2596">
        <f ca="1"/>
        <v>444.25</v>
      </c>
      <c r="M2245" s="19" vm="15403">
        <f ca="1"/>
        <v>23465.599999999999</v>
      </c>
      <c r="N2245" s="16">
        <f t="shared" ca="1" si="455"/>
        <v>-6.792047273228196E-3</v>
      </c>
      <c r="O2245" s="16">
        <f t="shared" ca="1" si="467"/>
        <v>1.4912709169615443E-2</v>
      </c>
      <c r="P2245" s="16">
        <f t="shared" ca="1" si="456"/>
        <v>1.4912709169615443E-2</v>
      </c>
      <c r="Q2245" s="16">
        <f t="shared" ca="1" si="457"/>
        <v>-1.6939103961905223E-4</v>
      </c>
      <c r="R2245" s="16">
        <f t="shared" ca="1" si="458"/>
        <v>-1.1987434129517109E-2</v>
      </c>
      <c r="S2245" s="16">
        <f t="shared" ca="1" si="466"/>
        <v>1.7816039613384942E-2</v>
      </c>
      <c r="T2245" s="16">
        <f t="shared" ca="1" si="459"/>
        <v>1.6195974792449202E-3</v>
      </c>
      <c r="U2245" s="16">
        <f t="shared" ca="1" si="460"/>
        <v>1.1261262451351167E-3</v>
      </c>
      <c r="V2245" s="16">
        <f t="shared" ca="1" si="461"/>
        <v>1.1261262451351167E-3</v>
      </c>
      <c r="W2245" s="16">
        <f t="shared" ca="1" si="462"/>
        <v>5.5764757605825457E-4</v>
      </c>
      <c r="X2245" s="16">
        <f t="shared" ca="1" si="463"/>
        <v>1.6342450081957739E-4</v>
      </c>
      <c r="Y2245" s="16">
        <f t="shared" ca="1" si="464"/>
        <v>0</v>
      </c>
      <c r="Z2245" s="16">
        <f t="shared" ca="1" si="465"/>
        <v>1.5564897710672321E-6</v>
      </c>
    </row>
    <row r="2246" spans="2:26" x14ac:dyDescent="0.35">
      <c r="B2246" vm="15404">
        <f ca="1"/>
        <v>45456</v>
      </c>
      <c r="C2246" vm="15405">
        <f ca="1"/>
        <v>1404.45</v>
      </c>
      <c r="E2246" vm="4311">
        <f ca="1"/>
        <v>300.89999999999998</v>
      </c>
      <c r="F2246" vm="4045">
        <f ca="1"/>
        <v>303.95</v>
      </c>
      <c r="G2246" vm="15406">
        <f ca="1"/>
        <v>672.4</v>
      </c>
      <c r="H2246" vm="15313">
        <f ca="1"/>
        <v>102.3</v>
      </c>
      <c r="J2246" vm="15407">
        <f ca="1"/>
        <v>511.5</v>
      </c>
      <c r="K2246" vm="15408">
        <f ca="1"/>
        <v>985.85</v>
      </c>
      <c r="L2246" vm="15409">
        <f ca="1"/>
        <v>439.8</v>
      </c>
      <c r="M2246" s="19" vm="15410">
        <f ca="1"/>
        <v>23557.9</v>
      </c>
      <c r="N2246" s="16">
        <f t="shared" ca="1" si="455"/>
        <v>7.5043233815499082E-3</v>
      </c>
      <c r="O2246" s="16">
        <f t="shared" ca="1" si="467"/>
        <v>3.5174407344033522E-2</v>
      </c>
      <c r="P2246" s="16">
        <f t="shared" ca="1" si="456"/>
        <v>3.5174407344033522E-2</v>
      </c>
      <c r="Q2246" s="16">
        <f t="shared" ca="1" si="457"/>
        <v>2.9379512508033168E-2</v>
      </c>
      <c r="R2246" s="16">
        <f t="shared" ca="1" si="458"/>
        <v>-2.3298742488256224E-2</v>
      </c>
      <c r="S2246" s="16">
        <f t="shared" ca="1" si="466"/>
        <v>2.6044943978215891E-2</v>
      </c>
      <c r="T2246" s="16">
        <f t="shared" ca="1" si="459"/>
        <v>-2.8867356908104575E-3</v>
      </c>
      <c r="U2246" s="16">
        <f t="shared" ca="1" si="460"/>
        <v>-1.0067388914099935E-2</v>
      </c>
      <c r="V2246" s="16">
        <f t="shared" ca="1" si="461"/>
        <v>-1.0067388914099935E-2</v>
      </c>
      <c r="W2246" s="16">
        <f t="shared" ca="1" si="462"/>
        <v>-9.5959238907849728E-3</v>
      </c>
      <c r="X2246" s="16">
        <f t="shared" ca="1" si="463"/>
        <v>0</v>
      </c>
      <c r="Y2246" s="16">
        <f t="shared" ca="1" si="464"/>
        <v>9.9901469660236501E-3</v>
      </c>
      <c r="Z2246" s="16">
        <f t="shared" ca="1" si="465"/>
        <v>1.0155127956614295E-2</v>
      </c>
    </row>
    <row r="2247" spans="2:26" x14ac:dyDescent="0.35">
      <c r="B2247" vm="15411">
        <f ca="1"/>
        <v>45457</v>
      </c>
      <c r="C2247" vm="15412">
        <f ca="1"/>
        <v>1430.7</v>
      </c>
      <c r="E2247" vm="15413">
        <f ca="1"/>
        <v>309.60000000000002</v>
      </c>
      <c r="F2247" vm="5970">
        <f ca="1"/>
        <v>305.7</v>
      </c>
      <c r="G2247" vm="15414">
        <f ca="1"/>
        <v>661.9</v>
      </c>
      <c r="H2247" vm="15415">
        <f ca="1"/>
        <v>102.59</v>
      </c>
      <c r="J2247" vm="15416">
        <f ca="1"/>
        <v>515.04999999999995</v>
      </c>
      <c r="K2247" vm="15417">
        <f ca="1"/>
        <v>993.4</v>
      </c>
      <c r="L2247" vm="12394">
        <f ca="1"/>
        <v>447.6</v>
      </c>
      <c r="M2247" s="19" vm="15418">
        <f ca="1"/>
        <v>23516</v>
      </c>
      <c r="N2247" s="16">
        <f t="shared" ca="1" si="455"/>
        <v>1.8518067919280616E-2</v>
      </c>
      <c r="O2247" s="16">
        <f t="shared" ca="1" si="467"/>
        <v>2.8503158079572578E-2</v>
      </c>
      <c r="P2247" s="16">
        <f t="shared" ca="1" si="456"/>
        <v>2.8503158079572578E-2</v>
      </c>
      <c r="Q2247" s="16">
        <f t="shared" ca="1" si="457"/>
        <v>5.7410147020574226E-3</v>
      </c>
      <c r="R2247" s="16">
        <f t="shared" ca="1" si="458"/>
        <v>-1.5738914409583419E-2</v>
      </c>
      <c r="S2247" s="16">
        <f t="shared" ca="1" si="466"/>
        <v>6.9163979380211351E-3</v>
      </c>
      <c r="T2247" s="16">
        <f t="shared" ca="1" si="459"/>
        <v>7.6291894609733547E-3</v>
      </c>
      <c r="U2247" s="16">
        <f t="shared" ca="1" si="460"/>
        <v>1.7579898317109391E-2</v>
      </c>
      <c r="V2247" s="16">
        <f t="shared" ca="1" si="461"/>
        <v>1.7579898317109391E-2</v>
      </c>
      <c r="W2247" s="16">
        <f t="shared" ca="1" si="462"/>
        <v>1.5996489812045014E-2</v>
      </c>
      <c r="X2247" s="16">
        <f t="shared" ca="1" si="463"/>
        <v>1.5602266736806336E-2</v>
      </c>
      <c r="Y2247" s="16">
        <f t="shared" ca="1" si="464"/>
        <v>0</v>
      </c>
      <c r="Z2247" s="16">
        <f t="shared" ca="1" si="465"/>
        <v>0</v>
      </c>
    </row>
    <row r="2248" spans="2:26" x14ac:dyDescent="0.35">
      <c r="B2248" vm="15419">
        <f ca="1"/>
        <v>45461</v>
      </c>
      <c r="C2248" vm="15420">
        <f ca="1"/>
        <v>1445</v>
      </c>
      <c r="E2248" vm="5428">
        <f ca="1"/>
        <v>318.25</v>
      </c>
      <c r="F2248" vm="6967">
        <f ca="1"/>
        <v>305.60000000000002</v>
      </c>
      <c r="G2248" vm="15421">
        <f ca="1"/>
        <v>645.75</v>
      </c>
      <c r="H2248" vm="10203">
        <f ca="1"/>
        <v>101.7</v>
      </c>
      <c r="J2248" vm="15422">
        <f ca="1"/>
        <v>519.54999999999995</v>
      </c>
      <c r="K2248" vm="15423">
        <f ca="1"/>
        <v>985.9</v>
      </c>
      <c r="L2248" vm="15424">
        <f ca="1"/>
        <v>452.3</v>
      </c>
      <c r="M2248" s="19" vm="15425">
        <f ca="1"/>
        <v>23567</v>
      </c>
      <c r="N2248" s="16">
        <f t="shared" ca="1" si="455"/>
        <v>9.9454865742441261E-3</v>
      </c>
      <c r="O2248" s="16">
        <f t="shared" ca="1" si="467"/>
        <v>2.7556095721943719E-2</v>
      </c>
      <c r="P2248" s="16">
        <f t="shared" ca="1" si="456"/>
        <v>2.7556095721943719E-2</v>
      </c>
      <c r="Q2248" s="16">
        <f t="shared" ca="1" si="457"/>
        <v>-3.2717160442330054E-4</v>
      </c>
      <c r="R2248" s="16">
        <f t="shared" ca="1" si="458"/>
        <v>-2.4702055148927177E-2</v>
      </c>
      <c r="S2248" s="16">
        <f t="shared" ca="1" si="466"/>
        <v>8.6990689689532327E-3</v>
      </c>
      <c r="T2248" s="16">
        <f t="shared" ca="1" si="459"/>
        <v>-7.5784730922544398E-3</v>
      </c>
      <c r="U2248" s="16">
        <f t="shared" ca="1" si="460"/>
        <v>1.0445700046027219E-2</v>
      </c>
      <c r="V2248" s="16">
        <f t="shared" ca="1" si="461"/>
        <v>1.0445700046027219E-2</v>
      </c>
      <c r="W2248" s="16">
        <f t="shared" ca="1" si="462"/>
        <v>8.8267338361375548E-3</v>
      </c>
      <c r="X2248" s="16">
        <f t="shared" ca="1" si="463"/>
        <v>8.4325107608988776E-3</v>
      </c>
      <c r="Y2248" s="16">
        <f t="shared" ca="1" si="464"/>
        <v>0</v>
      </c>
      <c r="Z2248" s="16">
        <f t="shared" ca="1" si="465"/>
        <v>0</v>
      </c>
    </row>
    <row r="2249" spans="2:26" x14ac:dyDescent="0.35">
      <c r="B2249" vm="15426">
        <f ca="1"/>
        <v>45462</v>
      </c>
      <c r="C2249" vm="15427">
        <f ca="1"/>
        <v>1448.4</v>
      </c>
      <c r="E2249" vm="15428">
        <f ca="1"/>
        <v>309.3</v>
      </c>
      <c r="F2249" vm="7458">
        <f ca="1"/>
        <v>297.05</v>
      </c>
      <c r="G2249" vm="15429">
        <f ca="1"/>
        <v>633.45000000000005</v>
      </c>
      <c r="H2249" vm="15430">
        <f ca="1"/>
        <v>100.1</v>
      </c>
      <c r="J2249" vm="10786">
        <f ca="1"/>
        <v>511.25</v>
      </c>
      <c r="K2249" vm="15431">
        <f ca="1"/>
        <v>977.35</v>
      </c>
      <c r="L2249" vm="15432">
        <f ca="1"/>
        <v>448.45</v>
      </c>
      <c r="M2249" s="19" vm="15433">
        <f ca="1"/>
        <v>23501.1</v>
      </c>
      <c r="N2249" s="16">
        <f t="shared" ca="1" si="455"/>
        <v>2.350177344953673E-3</v>
      </c>
      <c r="O2249" s="16">
        <f t="shared" ca="1" si="467"/>
        <v>-2.8525557746491931E-2</v>
      </c>
      <c r="P2249" s="16">
        <f t="shared" ca="1" si="456"/>
        <v>-2.8525557746491931E-2</v>
      </c>
      <c r="Q2249" s="16">
        <f t="shared" ca="1" si="457"/>
        <v>-2.8376582490614987E-2</v>
      </c>
      <c r="R2249" s="16">
        <f t="shared" ca="1" si="458"/>
        <v>-1.9231361927887533E-2</v>
      </c>
      <c r="S2249" s="16">
        <f t="shared" ca="1" si="466"/>
        <v>-1.6104344941644092E-2</v>
      </c>
      <c r="T2249" s="16">
        <f t="shared" ca="1" si="459"/>
        <v>-8.7101021819646976E-3</v>
      </c>
      <c r="U2249" s="16">
        <f t="shared" ca="1" si="460"/>
        <v>-8.5484839197853806E-3</v>
      </c>
      <c r="V2249" s="16">
        <f t="shared" ca="1" si="461"/>
        <v>-8.5484839197853806E-3</v>
      </c>
      <c r="W2249" s="16">
        <f t="shared" ca="1" si="462"/>
        <v>-9.3269619566195196E-3</v>
      </c>
      <c r="X2249" s="16">
        <f t="shared" ca="1" si="463"/>
        <v>0</v>
      </c>
      <c r="Y2249" s="16">
        <f t="shared" ca="1" si="464"/>
        <v>9.7211850318581969E-3</v>
      </c>
      <c r="Z2249" s="16">
        <f t="shared" ca="1" si="465"/>
        <v>9.8861660224488414E-3</v>
      </c>
    </row>
    <row r="2250" spans="2:26" x14ac:dyDescent="0.35">
      <c r="B2250" vm="15434">
        <f ca="1"/>
        <v>45463</v>
      </c>
      <c r="C2250" vm="15435">
        <f ca="1"/>
        <v>1469.4</v>
      </c>
      <c r="E2250" vm="15436">
        <f ca="1"/>
        <v>311.89999999999998</v>
      </c>
      <c r="F2250" vm="12901">
        <f ca="1"/>
        <v>293.39999999999998</v>
      </c>
      <c r="G2250" vm="15437">
        <f ca="1"/>
        <v>647.54999999999995</v>
      </c>
      <c r="H2250" vm="15438">
        <f ca="1"/>
        <v>100.29</v>
      </c>
      <c r="J2250" vm="15439">
        <f ca="1"/>
        <v>509.3</v>
      </c>
      <c r="K2250" vm="15440">
        <f ca="1"/>
        <v>978.25</v>
      </c>
      <c r="L2250" vm="15441">
        <f ca="1"/>
        <v>469.95</v>
      </c>
      <c r="M2250" s="19" vm="15442">
        <f ca="1"/>
        <v>23537.85</v>
      </c>
      <c r="N2250" s="16">
        <f t="shared" ca="1" si="455"/>
        <v>1.4394655294690962E-2</v>
      </c>
      <c r="O2250" s="16">
        <f t="shared" ca="1" si="467"/>
        <v>8.3709439227335238E-3</v>
      </c>
      <c r="P2250" s="16">
        <f t="shared" ca="1" si="456"/>
        <v>8.3709439227335238E-3</v>
      </c>
      <c r="Q2250" s="16">
        <f t="shared" ca="1" si="457"/>
        <v>-1.2363609092869248E-2</v>
      </c>
      <c r="R2250" s="16">
        <f t="shared" ca="1" si="458"/>
        <v>2.2014940621533818E-2</v>
      </c>
      <c r="S2250" s="16">
        <f t="shared" ca="1" si="466"/>
        <v>-3.8214734664525694E-3</v>
      </c>
      <c r="T2250" s="16">
        <f t="shared" ca="1" si="459"/>
        <v>9.2043369149104109E-4</v>
      </c>
      <c r="U2250" s="16">
        <f t="shared" ca="1" si="460"/>
        <v>4.682911350229832E-2</v>
      </c>
      <c r="V2250" s="16">
        <f t="shared" ca="1" si="461"/>
        <v>4.682911350229832E-2</v>
      </c>
      <c r="W2250" s="16">
        <f t="shared" ca="1" si="462"/>
        <v>4.4235496049836537E-2</v>
      </c>
      <c r="X2250" s="16">
        <f t="shared" ca="1" si="463"/>
        <v>4.3841272974597861E-2</v>
      </c>
      <c r="Y2250" s="16">
        <f t="shared" ca="1" si="464"/>
        <v>0</v>
      </c>
      <c r="Z2250" s="16">
        <f t="shared" ca="1" si="465"/>
        <v>0</v>
      </c>
    </row>
    <row r="2251" spans="2:26" x14ac:dyDescent="0.35">
      <c r="B2251" vm="15443">
        <f ca="1"/>
        <v>45464</v>
      </c>
      <c r="C2251" vm="15444">
        <f ca="1"/>
        <v>1485.5</v>
      </c>
      <c r="E2251" vm="15445">
        <f ca="1"/>
        <v>304.95</v>
      </c>
      <c r="F2251" vm="15446">
        <f ca="1"/>
        <v>295.05</v>
      </c>
      <c r="G2251" vm="15447">
        <f ca="1"/>
        <v>664.55</v>
      </c>
      <c r="H2251" vm="15448">
        <f ca="1"/>
        <v>100.76</v>
      </c>
      <c r="J2251" vm="15449">
        <f ca="1"/>
        <v>514</v>
      </c>
      <c r="K2251" vm="15450">
        <f ca="1"/>
        <v>961.8</v>
      </c>
      <c r="L2251" vm="15451">
        <f ca="1"/>
        <v>470.25</v>
      </c>
      <c r="M2251" s="19" vm="15452">
        <f ca="1"/>
        <v>23721.3</v>
      </c>
      <c r="N2251" s="16">
        <f t="shared" ca="1" si="455"/>
        <v>1.0897261716485274E-2</v>
      </c>
      <c r="O2251" s="16">
        <f t="shared" ca="1" si="467"/>
        <v>-2.2534794871292237E-2</v>
      </c>
      <c r="P2251" s="16">
        <f t="shared" ca="1" si="456"/>
        <v>-2.2534794871292237E-2</v>
      </c>
      <c r="Q2251" s="16">
        <f t="shared" ca="1" si="457"/>
        <v>5.6079677942966512E-3</v>
      </c>
      <c r="R2251" s="16">
        <f t="shared" ca="1" si="458"/>
        <v>2.591410919774545E-2</v>
      </c>
      <c r="S2251" s="16">
        <f t="shared" ca="1" si="466"/>
        <v>9.1860315646061577E-3</v>
      </c>
      <c r="T2251" s="16">
        <f t="shared" ca="1" si="459"/>
        <v>-1.695873224695962E-2</v>
      </c>
      <c r="U2251" s="16">
        <f t="shared" ca="1" si="460"/>
        <v>6.3816211482933631E-4</v>
      </c>
      <c r="V2251" s="16">
        <f t="shared" ca="1" si="461"/>
        <v>6.3816211482933631E-4</v>
      </c>
      <c r="W2251" s="16">
        <f t="shared" ca="1" si="462"/>
        <v>1.7690463897219854E-3</v>
      </c>
      <c r="X2251" s="16">
        <f t="shared" ca="1" si="463"/>
        <v>1.3748233144833082E-3</v>
      </c>
      <c r="Y2251" s="16">
        <f t="shared" ca="1" si="464"/>
        <v>0</v>
      </c>
      <c r="Z2251" s="16">
        <f t="shared" ca="1" si="465"/>
        <v>0</v>
      </c>
    </row>
    <row r="2252" spans="2:26" x14ac:dyDescent="0.35">
      <c r="B2252" vm="15453">
        <f ca="1"/>
        <v>45467</v>
      </c>
      <c r="C2252" vm="15454">
        <f ca="1"/>
        <v>1460.25</v>
      </c>
      <c r="E2252" vm="6914">
        <f ca="1"/>
        <v>309.75</v>
      </c>
      <c r="F2252" vm="4095">
        <f ca="1"/>
        <v>294.7</v>
      </c>
      <c r="G2252" vm="15455">
        <f ca="1"/>
        <v>659.5</v>
      </c>
      <c r="H2252" vm="15456">
        <f ca="1"/>
        <v>99.81</v>
      </c>
      <c r="J2252" vm="15457">
        <f ca="1"/>
        <v>506.65</v>
      </c>
      <c r="K2252" vm="14988">
        <f ca="1"/>
        <v>958.05</v>
      </c>
      <c r="L2252" vm="3856">
        <f ca="1"/>
        <v>463.35</v>
      </c>
      <c r="M2252" s="19" vm="15458">
        <f ca="1"/>
        <v>23868.799999999999</v>
      </c>
      <c r="N2252" s="16">
        <f t="shared" ca="1" si="455"/>
        <v>-1.7143761982243589E-2</v>
      </c>
      <c r="O2252" s="16">
        <f t="shared" ca="1" si="467"/>
        <v>1.5617691766786476E-2</v>
      </c>
      <c r="P2252" s="16">
        <f t="shared" ca="1" si="456"/>
        <v>1.5617691766786476E-2</v>
      </c>
      <c r="Q2252" s="16">
        <f t="shared" ca="1" si="457"/>
        <v>-1.1869437595288367E-3</v>
      </c>
      <c r="R2252" s="16">
        <f t="shared" ca="1" si="458"/>
        <v>-7.6281477099723908E-3</v>
      </c>
      <c r="S2252" s="16">
        <f t="shared" ca="1" si="466"/>
        <v>-1.4402835560838614E-2</v>
      </c>
      <c r="T2252" s="16">
        <f t="shared" ca="1" si="459"/>
        <v>-3.9065601678543675E-3</v>
      </c>
      <c r="U2252" s="16">
        <f t="shared" ca="1" si="460"/>
        <v>-1.4781760148439359E-2</v>
      </c>
      <c r="V2252" s="16">
        <f t="shared" ca="1" si="461"/>
        <v>-1.4781760148439359E-2</v>
      </c>
      <c r="W2252" s="16">
        <f t="shared" ca="1" si="462"/>
        <v>-1.4075692430076428E-2</v>
      </c>
      <c r="X2252" s="16">
        <f t="shared" ca="1" si="463"/>
        <v>0</v>
      </c>
      <c r="Y2252" s="16">
        <f t="shared" ca="1" si="464"/>
        <v>1.4469915505315106E-2</v>
      </c>
      <c r="Z2252" s="16">
        <f t="shared" ca="1" si="465"/>
        <v>1.463489649590575E-2</v>
      </c>
    </row>
    <row r="2253" spans="2:26" x14ac:dyDescent="0.35">
      <c r="B2253" vm="15459">
        <f ca="1"/>
        <v>45468</v>
      </c>
      <c r="C2253" vm="15460">
        <f ca="1"/>
        <v>1456.15</v>
      </c>
      <c r="E2253" vm="5078">
        <f ca="1"/>
        <v>309.7</v>
      </c>
      <c r="F2253" vm="3934">
        <f ca="1"/>
        <v>293.89999999999998</v>
      </c>
      <c r="G2253" vm="15461">
        <f ca="1"/>
        <v>663.9</v>
      </c>
      <c r="H2253" vm="15462">
        <f ca="1"/>
        <v>99.88</v>
      </c>
      <c r="J2253" vm="15463">
        <f ca="1"/>
        <v>513.95000000000005</v>
      </c>
      <c r="K2253" vm="15464">
        <f ca="1"/>
        <v>955</v>
      </c>
      <c r="L2253" vm="12151">
        <f ca="1"/>
        <v>454.05</v>
      </c>
      <c r="M2253" s="19" vm="15465">
        <f ca="1"/>
        <v>24044.5</v>
      </c>
      <c r="N2253" s="16">
        <f t="shared" ca="1" si="455"/>
        <v>-2.8116874921650069E-3</v>
      </c>
      <c r="O2253" s="16">
        <f t="shared" ca="1" si="467"/>
        <v>-1.6143353009474211E-4</v>
      </c>
      <c r="P2253" s="16">
        <f t="shared" ca="1" si="456"/>
        <v>-1.6143353009474211E-4</v>
      </c>
      <c r="Q2253" s="16">
        <f t="shared" ca="1" si="457"/>
        <v>-2.7183163187773948E-3</v>
      </c>
      <c r="R2253" s="16">
        <f t="shared" ca="1" si="458"/>
        <v>6.6495635677443063E-3</v>
      </c>
      <c r="S2253" s="16">
        <f t="shared" ca="1" si="466"/>
        <v>1.4305554564604507E-2</v>
      </c>
      <c r="T2253" s="16">
        <f t="shared" ca="1" si="459"/>
        <v>-3.188628194977615E-3</v>
      </c>
      <c r="U2253" s="16">
        <f t="shared" ca="1" si="460"/>
        <v>-2.0275383896863033E-2</v>
      </c>
      <c r="V2253" s="16">
        <f t="shared" ca="1" si="461"/>
        <v>-2.0275383896863033E-2</v>
      </c>
      <c r="W2253" s="16">
        <f t="shared" ca="1" si="462"/>
        <v>-1.8455231760073233E-2</v>
      </c>
      <c r="X2253" s="16">
        <f t="shared" ca="1" si="463"/>
        <v>0</v>
      </c>
      <c r="Y2253" s="16">
        <f t="shared" ca="1" si="464"/>
        <v>1.8849454835311908E-2</v>
      </c>
      <c r="Z2253" s="16">
        <f t="shared" ca="1" si="465"/>
        <v>1.9014435825902554E-2</v>
      </c>
    </row>
    <row r="2254" spans="2:26" x14ac:dyDescent="0.35">
      <c r="B2254" vm="15466">
        <f ca="1"/>
        <v>45469</v>
      </c>
      <c r="C2254" vm="15467">
        <f ca="1"/>
        <v>1467.8</v>
      </c>
      <c r="E2254" vm="15468">
        <f ca="1"/>
        <v>306.85000000000002</v>
      </c>
      <c r="F2254" vm="15469">
        <f ca="1"/>
        <v>295.75</v>
      </c>
      <c r="G2254" vm="15470">
        <f ca="1"/>
        <v>650</v>
      </c>
      <c r="H2254" vm="15471">
        <f ca="1"/>
        <v>99.7</v>
      </c>
      <c r="J2254" vm="15472">
        <f ca="1"/>
        <v>514.29999999999995</v>
      </c>
      <c r="K2254" vm="15473">
        <f ca="1"/>
        <v>951.85</v>
      </c>
      <c r="L2254" vm="15474">
        <f ca="1"/>
        <v>442.1</v>
      </c>
      <c r="M2254" s="19" vm="15475">
        <f ca="1"/>
        <v>24010.6</v>
      </c>
      <c r="N2254" s="16">
        <f t="shared" ca="1" si="455"/>
        <v>7.9687146827085754E-3</v>
      </c>
      <c r="O2254" s="16">
        <f t="shared" ca="1" si="467"/>
        <v>-9.2450581440509383E-3</v>
      </c>
      <c r="P2254" s="16">
        <f t="shared" ca="1" si="456"/>
        <v>-9.2450581440509383E-3</v>
      </c>
      <c r="Q2254" s="16">
        <f t="shared" ca="1" si="457"/>
        <v>6.2749294336244699E-3</v>
      </c>
      <c r="R2254" s="16">
        <f t="shared" ca="1" si="458"/>
        <v>-2.1159172835430867E-2</v>
      </c>
      <c r="S2254" s="16">
        <f t="shared" ca="1" si="466"/>
        <v>6.8076832193924609E-4</v>
      </c>
      <c r="T2254" s="16">
        <f t="shared" ca="1" si="459"/>
        <v>-3.3038811289325359E-3</v>
      </c>
      <c r="U2254" s="16">
        <f t="shared" ca="1" si="460"/>
        <v>-2.6671223303639847E-2</v>
      </c>
      <c r="V2254" s="16">
        <f t="shared" ca="1" si="461"/>
        <v>-2.6671223303639847E-2</v>
      </c>
      <c r="W2254" s="16">
        <f t="shared" ca="1" si="462"/>
        <v>-2.5462289030578001E-2</v>
      </c>
      <c r="X2254" s="16">
        <f t="shared" ca="1" si="463"/>
        <v>0</v>
      </c>
      <c r="Y2254" s="16">
        <f t="shared" ca="1" si="464"/>
        <v>2.5856512105816677E-2</v>
      </c>
      <c r="Z2254" s="16">
        <f t="shared" ca="1" si="465"/>
        <v>2.6021493096407323E-2</v>
      </c>
    </row>
    <row r="2255" spans="2:26" x14ac:dyDescent="0.35">
      <c r="B2255" vm="15476">
        <f ca="1"/>
        <v>45470</v>
      </c>
      <c r="C2255" vm="15444">
        <f ca="1"/>
        <v>1485.5</v>
      </c>
      <c r="E2255" vm="5101">
        <f ca="1"/>
        <v>304.5</v>
      </c>
      <c r="F2255" vm="10906">
        <f ca="1"/>
        <v>296.95</v>
      </c>
      <c r="G2255" vm="15477">
        <f ca="1"/>
        <v>673.25</v>
      </c>
      <c r="H2255" vm="15478">
        <f ca="1"/>
        <v>98.58</v>
      </c>
      <c r="J2255" vm="15479">
        <f ca="1"/>
        <v>514.4</v>
      </c>
      <c r="K2255" vm="15480">
        <f ca="1"/>
        <v>972.1</v>
      </c>
      <c r="L2255" vm="15481">
        <f ca="1"/>
        <v>443.3</v>
      </c>
      <c r="M2255" s="19" vm="15482">
        <f ca="1"/>
        <v>24141.95</v>
      </c>
      <c r="N2255" s="16">
        <f t="shared" ca="1" si="455"/>
        <v>1.1986734791699842E-2</v>
      </c>
      <c r="O2255" s="16">
        <f t="shared" ca="1" si="467"/>
        <v>-7.6879416851543111E-3</v>
      </c>
      <c r="P2255" s="16">
        <f t="shared" ca="1" si="456"/>
        <v>-7.6879416851543111E-3</v>
      </c>
      <c r="Q2255" s="16">
        <f t="shared" ca="1" si="457"/>
        <v>4.0492716033729515E-3</v>
      </c>
      <c r="R2255" s="16">
        <f t="shared" ca="1" si="458"/>
        <v>3.5144368802025504E-2</v>
      </c>
      <c r="S2255" s="16">
        <f t="shared" ca="1" si="466"/>
        <v>1.9442014253912476E-4</v>
      </c>
      <c r="T2255" s="16">
        <f t="shared" ca="1" si="459"/>
        <v>2.105122047522559E-2</v>
      </c>
      <c r="U2255" s="16">
        <f t="shared" ca="1" si="460"/>
        <v>2.7106409188102296E-3</v>
      </c>
      <c r="V2255" s="16">
        <f t="shared" ca="1" si="461"/>
        <v>2.7106409188102296E-3</v>
      </c>
      <c r="W2255" s="16">
        <f t="shared" ca="1" si="462"/>
        <v>4.2216689710015106E-3</v>
      </c>
      <c r="X2255" s="16">
        <f t="shared" ca="1" si="463"/>
        <v>3.8274458957628333E-3</v>
      </c>
      <c r="Y2255" s="16">
        <f t="shared" ca="1" si="464"/>
        <v>0</v>
      </c>
      <c r="Z2255" s="16">
        <f t="shared" ca="1" si="465"/>
        <v>0</v>
      </c>
    </row>
    <row r="2256" spans="2:26" x14ac:dyDescent="0.35">
      <c r="B2256" vm="15483">
        <f ca="1"/>
        <v>45471</v>
      </c>
      <c r="C2256" vm="15484">
        <f ca="1"/>
        <v>1478.1</v>
      </c>
      <c r="E2256" vm="5887">
        <f ca="1"/>
        <v>305.89999999999998</v>
      </c>
      <c r="F2256" vm="11870">
        <f ca="1"/>
        <v>300.85000000000002</v>
      </c>
      <c r="G2256" vm="13919">
        <f ca="1"/>
        <v>669.65</v>
      </c>
      <c r="H2256" vm="13176">
        <f ca="1"/>
        <v>100.7</v>
      </c>
      <c r="J2256" vm="15485">
        <f ca="1"/>
        <v>510.85</v>
      </c>
      <c r="K2256" vm="15486">
        <f ca="1"/>
        <v>989.75</v>
      </c>
      <c r="L2256" vm="15487">
        <f ca="1"/>
        <v>454</v>
      </c>
      <c r="M2256" s="19" vm="15488">
        <f ca="1"/>
        <v>24123.85</v>
      </c>
      <c r="N2256" s="16">
        <f t="shared" ca="1" si="455"/>
        <v>-4.9939366846353198E-3</v>
      </c>
      <c r="O2256" s="16">
        <f t="shared" ca="1" si="467"/>
        <v>4.5871640069059198E-3</v>
      </c>
      <c r="P2256" s="16">
        <f t="shared" ca="1" si="456"/>
        <v>4.5871640069059198E-3</v>
      </c>
      <c r="Q2256" s="16">
        <f t="shared" ca="1" si="457"/>
        <v>1.3048027204491603E-2</v>
      </c>
      <c r="R2256" s="16">
        <f t="shared" ca="1" si="458"/>
        <v>-5.3615438585772092E-3</v>
      </c>
      <c r="S2256" s="16">
        <f t="shared" ca="1" si="466"/>
        <v>-6.9251678859768512E-3</v>
      </c>
      <c r="T2256" s="16">
        <f t="shared" ca="1" si="459"/>
        <v>1.7993706159216666E-2</v>
      </c>
      <c r="U2256" s="16">
        <f t="shared" ca="1" si="460"/>
        <v>2.385045629034014E-2</v>
      </c>
      <c r="V2256" s="16">
        <f t="shared" ca="1" si="461"/>
        <v>2.385045629034014E-2</v>
      </c>
      <c r="W2256" s="16">
        <f t="shared" ca="1" si="462"/>
        <v>2.1917452405466237E-2</v>
      </c>
      <c r="X2256" s="16">
        <f t="shared" ca="1" si="463"/>
        <v>2.1523229330227562E-2</v>
      </c>
      <c r="Y2256" s="16">
        <f t="shared" ca="1" si="464"/>
        <v>0</v>
      </c>
      <c r="Z2256" s="16">
        <f t="shared" ca="1" si="465"/>
        <v>0</v>
      </c>
    </row>
    <row r="2257" spans="2:26" x14ac:dyDescent="0.35">
      <c r="B2257" vm="15489">
        <f ca="1"/>
        <v>45474</v>
      </c>
      <c r="C2257" vm="15490">
        <f ca="1"/>
        <v>1474.5</v>
      </c>
      <c r="E2257" vm="6303">
        <f ca="1"/>
        <v>307.64999999999998</v>
      </c>
      <c r="F2257" vm="7381">
        <f ca="1"/>
        <v>302.39999999999998</v>
      </c>
      <c r="G2257" vm="15491">
        <f ca="1"/>
        <v>656.75</v>
      </c>
      <c r="H2257" vm="15430">
        <f ca="1"/>
        <v>100.1</v>
      </c>
      <c r="J2257" vm="15492">
        <f ca="1"/>
        <v>517.45000000000005</v>
      </c>
      <c r="K2257" vm="15493">
        <f ca="1"/>
        <v>1002.05</v>
      </c>
      <c r="L2257" vm="15494">
        <f ca="1"/>
        <v>465</v>
      </c>
      <c r="M2257" s="19" vm="15495">
        <f ca="1"/>
        <v>24286.5</v>
      </c>
      <c r="N2257" s="16">
        <f t="shared" ca="1" si="455"/>
        <v>-2.438529962696149E-3</v>
      </c>
      <c r="O2257" s="16">
        <f t="shared" ca="1" si="467"/>
        <v>5.704522029641574E-3</v>
      </c>
      <c r="P2257" s="16">
        <f t="shared" ca="1" si="456"/>
        <v>5.704522029641574E-3</v>
      </c>
      <c r="Q2257" s="16">
        <f t="shared" ca="1" si="457"/>
        <v>5.1388426390170834E-3</v>
      </c>
      <c r="R2257" s="16">
        <f t="shared" ca="1" si="458"/>
        <v>-1.9451759267481852E-2</v>
      </c>
      <c r="S2257" s="16">
        <f t="shared" ca="1" si="466"/>
        <v>1.2836897076749471E-2</v>
      </c>
      <c r="T2257" s="16">
        <f t="shared" ca="1" si="459"/>
        <v>1.2350794613197345E-2</v>
      </c>
      <c r="U2257" s="16">
        <f t="shared" ca="1" si="460"/>
        <v>2.3940207546008403E-2</v>
      </c>
      <c r="V2257" s="16">
        <f t="shared" ca="1" si="461"/>
        <v>2.3940207546008403E-2</v>
      </c>
      <c r="W2257" s="16">
        <f t="shared" ca="1" si="462"/>
        <v>2.1315664814380207E-2</v>
      </c>
      <c r="X2257" s="16">
        <f t="shared" ca="1" si="463"/>
        <v>2.0921441739141532E-2</v>
      </c>
      <c r="Y2257" s="16">
        <f t="shared" ca="1" si="464"/>
        <v>0</v>
      </c>
      <c r="Z2257" s="16">
        <f t="shared" ca="1" si="465"/>
        <v>0</v>
      </c>
    </row>
    <row r="2258" spans="2:26" x14ac:dyDescent="0.35">
      <c r="B2258" vm="15496">
        <f ca="1"/>
        <v>45475</v>
      </c>
      <c r="C2258" vm="15497">
        <f ca="1"/>
        <v>1474.85</v>
      </c>
      <c r="E2258" vm="5093">
        <f ca="1"/>
        <v>306.10000000000002</v>
      </c>
      <c r="F2258" vm="10896">
        <f ca="1"/>
        <v>297.14999999999998</v>
      </c>
      <c r="G2258" vm="2322">
        <f ca="1"/>
        <v>652.5</v>
      </c>
      <c r="H2258" vm="5772">
        <f ca="1"/>
        <v>99</v>
      </c>
      <c r="J2258" vm="15498">
        <f ca="1"/>
        <v>520.15</v>
      </c>
      <c r="K2258" vm="15499">
        <f ca="1"/>
        <v>981.3</v>
      </c>
      <c r="L2258" vm="3838">
        <f ca="1"/>
        <v>457.85</v>
      </c>
      <c r="M2258" s="19" vm="15500">
        <f ca="1"/>
        <v>24302.15</v>
      </c>
      <c r="N2258" s="16">
        <f t="shared" ca="1" si="455"/>
        <v>2.3734043205644062E-4</v>
      </c>
      <c r="O2258" s="16">
        <f t="shared" ca="1" si="467"/>
        <v>-5.0509272351323452E-3</v>
      </c>
      <c r="P2258" s="16">
        <f t="shared" ca="1" si="456"/>
        <v>-5.0509272351323452E-3</v>
      </c>
      <c r="Q2258" s="16">
        <f t="shared" ca="1" si="457"/>
        <v>-1.7513582492708357E-2</v>
      </c>
      <c r="R2258" s="16">
        <f t="shared" ca="1" si="458"/>
        <v>-6.4922893688007539E-3</v>
      </c>
      <c r="S2258" s="16">
        <f t="shared" ca="1" si="466"/>
        <v>5.2043294027220993E-3</v>
      </c>
      <c r="T2258" s="16">
        <f t="shared" ca="1" si="459"/>
        <v>-2.0924957386989438E-2</v>
      </c>
      <c r="U2258" s="16">
        <f t="shared" ca="1" si="460"/>
        <v>-1.5495786033615169E-2</v>
      </c>
      <c r="V2258" s="16">
        <f t="shared" ca="1" si="461"/>
        <v>-1.5495786033615169E-2</v>
      </c>
      <c r="W2258" s="16">
        <f t="shared" ca="1" si="462"/>
        <v>-1.4859099965572484E-2</v>
      </c>
      <c r="X2258" s="16">
        <f t="shared" ca="1" si="463"/>
        <v>0</v>
      </c>
      <c r="Y2258" s="16">
        <f t="shared" ca="1" si="464"/>
        <v>1.5253323040811161E-2</v>
      </c>
      <c r="Z2258" s="16">
        <f t="shared" ca="1" si="465"/>
        <v>1.5418304031401805E-2</v>
      </c>
    </row>
    <row r="2259" spans="2:26" x14ac:dyDescent="0.35">
      <c r="B2259" vm="15501">
        <f ca="1"/>
        <v>45476</v>
      </c>
      <c r="C2259" vm="15502">
        <f ca="1"/>
        <v>1510.65</v>
      </c>
      <c r="E2259" vm="15503">
        <f ca="1"/>
        <v>314.5</v>
      </c>
      <c r="F2259" vm="151">
        <f ca="1"/>
        <v>311.3</v>
      </c>
      <c r="G2259" vm="15504">
        <f ca="1"/>
        <v>673.15</v>
      </c>
      <c r="H2259" vm="15505">
        <f ca="1"/>
        <v>101.46</v>
      </c>
      <c r="J2259" vm="15506">
        <f ca="1"/>
        <v>521.29999999999995</v>
      </c>
      <c r="K2259" vm="7069">
        <f ca="1"/>
        <v>975.65</v>
      </c>
      <c r="L2259" vm="10665">
        <f ca="1"/>
        <v>463.9</v>
      </c>
      <c r="M2259" s="19" vm="15507">
        <f ca="1"/>
        <v>24323.85</v>
      </c>
      <c r="N2259" s="16">
        <f t="shared" ca="1" si="455"/>
        <v>2.3983732074875995E-2</v>
      </c>
      <c r="O2259" s="16">
        <f t="shared" ca="1" si="467"/>
        <v>2.7072230189128285E-2</v>
      </c>
      <c r="P2259" s="16">
        <f t="shared" ca="1" si="456"/>
        <v>2.7072230189128285E-2</v>
      </c>
      <c r="Q2259" s="16">
        <f t="shared" ca="1" si="457"/>
        <v>4.6520015634892907E-2</v>
      </c>
      <c r="R2259" s="16">
        <f t="shared" ca="1" si="458"/>
        <v>3.1157048228395299E-2</v>
      </c>
      <c r="S2259" s="16">
        <f t="shared" ca="1" si="466"/>
        <v>2.2084602571559387E-3</v>
      </c>
      <c r="T2259" s="16">
        <f t="shared" ca="1" si="459"/>
        <v>-5.7743076714401953E-3</v>
      </c>
      <c r="U2259" s="16">
        <f t="shared" ca="1" si="460"/>
        <v>1.3127392203956652E-2</v>
      </c>
      <c r="V2259" s="16">
        <f t="shared" ca="1" si="461"/>
        <v>1.3127392203956652E-2</v>
      </c>
      <c r="W2259" s="16">
        <f t="shared" ca="1" si="462"/>
        <v>1.4552930213806881E-2</v>
      </c>
      <c r="X2259" s="16">
        <f t="shared" ca="1" si="463"/>
        <v>1.4158707138568203E-2</v>
      </c>
      <c r="Y2259" s="16">
        <f t="shared" ca="1" si="464"/>
        <v>0</v>
      </c>
      <c r="Z2259" s="16">
        <f t="shared" ca="1" si="465"/>
        <v>0</v>
      </c>
    </row>
    <row r="2260" spans="2:26" x14ac:dyDescent="0.35">
      <c r="B2260" vm="15508">
        <f ca="1"/>
        <v>45477</v>
      </c>
      <c r="C2260" vm="15509">
        <f ca="1"/>
        <v>1503.65</v>
      </c>
      <c r="E2260" vm="15510">
        <f ca="1"/>
        <v>317.35000000000002</v>
      </c>
      <c r="F2260" vm="72">
        <f ca="1"/>
        <v>311.05</v>
      </c>
      <c r="G2260" vm="15511">
        <f ca="1"/>
        <v>686.05</v>
      </c>
      <c r="H2260" vm="923">
        <f ca="1"/>
        <v>103.6</v>
      </c>
      <c r="J2260" vm="15512">
        <f ca="1"/>
        <v>524.75</v>
      </c>
      <c r="K2260" vm="15513">
        <f ca="1"/>
        <v>998.2</v>
      </c>
      <c r="L2260" vm="4326">
        <f ca="1"/>
        <v>469.1</v>
      </c>
      <c r="M2260" s="19" vm="15514">
        <f ca="1"/>
        <v>24320.55</v>
      </c>
      <c r="N2260" s="16">
        <f t="shared" ref="N2260:N2323" ca="1" si="468">LN(C2260/C2259)</f>
        <v>-4.6445361002529443E-3</v>
      </c>
      <c r="O2260" s="16">
        <f t="shared" ca="1" si="467"/>
        <v>9.0211896119838826E-3</v>
      </c>
      <c r="P2260" s="16">
        <f t="shared" ref="P2260:P2323" ca="1" si="469">LN(E2260/E2259)</f>
        <v>9.0211896119838826E-3</v>
      </c>
      <c r="Q2260" s="16">
        <f t="shared" ref="Q2260:Q2323" ca="1" si="470">LN(F2260/F2259)</f>
        <v>-8.0340648653364638E-4</v>
      </c>
      <c r="R2260" s="16">
        <f t="shared" ref="R2260:R2323" ca="1" si="471">LN(G2260/G2259)</f>
        <v>1.898232394194032E-2</v>
      </c>
      <c r="S2260" s="16">
        <f t="shared" ca="1" si="466"/>
        <v>6.5962669266822526E-3</v>
      </c>
      <c r="T2260" s="16">
        <f t="shared" ref="T2260:T2323" ca="1" si="472">LN(K2260/K2259)</f>
        <v>2.2849741494501294E-2</v>
      </c>
      <c r="U2260" s="16">
        <f t="shared" ref="U2260:U2323" ca="1" si="473">LN(L2260/L2259)</f>
        <v>1.1146953576714401E-2</v>
      </c>
      <c r="V2260" s="16">
        <f t="shared" ref="V2260:V2323" ca="1" si="474">LN(L2260/L2259)</f>
        <v>1.1146953576714401E-2</v>
      </c>
      <c r="W2260" s="16">
        <f t="shared" ref="W2260:W2323" ca="1" si="475">SUMPRODUCT($Q$7:$X$7,N2260:U2260)</f>
        <v>1.1173372872126726E-2</v>
      </c>
      <c r="X2260" s="16">
        <f t="shared" ref="X2260:X2323" ca="1" si="476">MAX(W2260-$W$15,0)</f>
        <v>1.0779149796888049E-2</v>
      </c>
      <c r="Y2260" s="16">
        <f t="shared" ref="Y2260:Y2323" ca="1" si="477">MAX($W$15-W2260,0)</f>
        <v>0</v>
      </c>
      <c r="Z2260" s="16">
        <f t="shared" ref="Z2260:Z2323" ca="1" si="478">MAX($O$4-W2260,0)</f>
        <v>0</v>
      </c>
    </row>
    <row r="2261" spans="2:26" x14ac:dyDescent="0.35">
      <c r="B2261" vm="15515">
        <f ca="1"/>
        <v>45478</v>
      </c>
      <c r="C2261" vm="15516">
        <f ca="1"/>
        <v>1500.45</v>
      </c>
      <c r="E2261" vm="710">
        <f ca="1"/>
        <v>324.05</v>
      </c>
      <c r="F2261" vm="5070">
        <f ca="1"/>
        <v>316.39999999999998</v>
      </c>
      <c r="G2261" vm="15517">
        <f ca="1"/>
        <v>693.15</v>
      </c>
      <c r="H2261" vm="15518">
        <f ca="1"/>
        <v>103.82</v>
      </c>
      <c r="J2261" vm="15519">
        <f ca="1"/>
        <v>524.9</v>
      </c>
      <c r="K2261" vm="15520">
        <f ca="1"/>
        <v>993.65</v>
      </c>
      <c r="L2261" vm="15521">
        <f ca="1"/>
        <v>473.85</v>
      </c>
      <c r="M2261" s="19" vm="15522">
        <f ca="1"/>
        <v>24433.200000000001</v>
      </c>
      <c r="N2261" s="16">
        <f t="shared" ca="1" si="468"/>
        <v>-2.1304225627110118E-3</v>
      </c>
      <c r="O2261" s="16">
        <f t="shared" ca="1" si="467"/>
        <v>2.0892559121245848E-2</v>
      </c>
      <c r="P2261" s="16">
        <f t="shared" ca="1" si="469"/>
        <v>2.0892559121245848E-2</v>
      </c>
      <c r="Q2261" s="16">
        <f t="shared" ca="1" si="470"/>
        <v>1.7053564932470025E-2</v>
      </c>
      <c r="R2261" s="16">
        <f t="shared" ca="1" si="471"/>
        <v>1.0295914617200974E-2</v>
      </c>
      <c r="S2261" s="16">
        <f t="shared" ca="1" si="466"/>
        <v>2.8580955751174861E-4</v>
      </c>
      <c r="T2261" s="16">
        <f t="shared" ca="1" si="472"/>
        <v>-4.5686250612154032E-3</v>
      </c>
      <c r="U2261" s="16">
        <f t="shared" ca="1" si="473"/>
        <v>1.0074850581791582E-2</v>
      </c>
      <c r="V2261" s="16">
        <f t="shared" ca="1" si="474"/>
        <v>1.0074850581791582E-2</v>
      </c>
      <c r="W2261" s="16">
        <f t="shared" ca="1" si="475"/>
        <v>1.0103481853153072E-2</v>
      </c>
      <c r="X2261" s="16">
        <f t="shared" ca="1" si="476"/>
        <v>9.7092587779143945E-3</v>
      </c>
      <c r="Y2261" s="16">
        <f t="shared" ca="1" si="477"/>
        <v>0</v>
      </c>
      <c r="Z2261" s="16">
        <f t="shared" ca="1" si="478"/>
        <v>0</v>
      </c>
    </row>
    <row r="2262" spans="2:26" x14ac:dyDescent="0.35">
      <c r="B2262" vm="15523">
        <f ca="1"/>
        <v>45481</v>
      </c>
      <c r="C2262" vm="15524">
        <f ca="1"/>
        <v>1475.3</v>
      </c>
      <c r="E2262" vm="575">
        <f ca="1"/>
        <v>334.6</v>
      </c>
      <c r="F2262" vm="11960">
        <f ca="1"/>
        <v>328.35</v>
      </c>
      <c r="G2262" vm="15525">
        <f ca="1"/>
        <v>686.15</v>
      </c>
      <c r="H2262" vm="15526">
        <f ca="1"/>
        <v>103.62</v>
      </c>
      <c r="J2262" vm="15527">
        <f ca="1"/>
        <v>525.15</v>
      </c>
      <c r="K2262" vm="15528">
        <f ca="1"/>
        <v>1002.6</v>
      </c>
      <c r="L2262" vm="3832">
        <f ca="1"/>
        <v>465.65</v>
      </c>
      <c r="M2262" s="19" vm="15529">
        <f ca="1"/>
        <v>24324.45</v>
      </c>
      <c r="N2262" s="16">
        <f t="shared" ca="1" si="468"/>
        <v>-1.690370417577821E-2</v>
      </c>
      <c r="O2262" s="16">
        <f t="shared" ca="1" si="467"/>
        <v>3.2037963678998624E-2</v>
      </c>
      <c r="P2262" s="16">
        <f t="shared" ca="1" si="469"/>
        <v>3.2037963678998624E-2</v>
      </c>
      <c r="Q2262" s="16">
        <f t="shared" ca="1" si="470"/>
        <v>3.7072876743483064E-2</v>
      </c>
      <c r="R2262" s="16">
        <f t="shared" ca="1" si="471"/>
        <v>-1.0150163268742874E-2</v>
      </c>
      <c r="S2262" s="16">
        <f t="shared" ca="1" si="466"/>
        <v>4.7616781053021158E-4</v>
      </c>
      <c r="T2262" s="16">
        <f t="shared" ca="1" si="472"/>
        <v>8.96687285510951E-3</v>
      </c>
      <c r="U2262" s="16">
        <f t="shared" ca="1" si="473"/>
        <v>-1.7456536948537198E-2</v>
      </c>
      <c r="V2262" s="16">
        <f t="shared" ca="1" si="474"/>
        <v>-1.7456536948537198E-2</v>
      </c>
      <c r="W2262" s="16">
        <f t="shared" ca="1" si="475"/>
        <v>-1.6013604583661013E-2</v>
      </c>
      <c r="X2262" s="16">
        <f t="shared" ca="1" si="476"/>
        <v>0</v>
      </c>
      <c r="Y2262" s="16">
        <f t="shared" ca="1" si="477"/>
        <v>1.6407827658899688E-2</v>
      </c>
      <c r="Z2262" s="16">
        <f t="shared" ca="1" si="478"/>
        <v>1.6572808649490334E-2</v>
      </c>
    </row>
    <row r="2263" spans="2:26" x14ac:dyDescent="0.35">
      <c r="B2263" vm="15530">
        <f ca="1"/>
        <v>45482</v>
      </c>
      <c r="C2263" vm="15531">
        <f ca="1"/>
        <v>1478</v>
      </c>
      <c r="E2263" vm="6135">
        <f ca="1"/>
        <v>334.8</v>
      </c>
      <c r="F2263" vm="15532">
        <f ca="1"/>
        <v>329.5</v>
      </c>
      <c r="G2263" vm="15504">
        <f ca="1"/>
        <v>673.15</v>
      </c>
      <c r="H2263" vm="10191">
        <f ca="1"/>
        <v>106.05</v>
      </c>
      <c r="J2263" vm="4108">
        <f ca="1"/>
        <v>525.85</v>
      </c>
      <c r="K2263" vm="15533">
        <f ca="1"/>
        <v>1014.95</v>
      </c>
      <c r="L2263" vm="3832">
        <f ca="1"/>
        <v>465.65</v>
      </c>
      <c r="M2263" s="19" vm="15534">
        <f ca="1"/>
        <v>24315.95</v>
      </c>
      <c r="N2263" s="16">
        <f t="shared" ca="1" si="468"/>
        <v>1.8284635846257727E-3</v>
      </c>
      <c r="O2263" s="16">
        <f t="shared" ca="1" si="467"/>
        <v>5.9755006259655595E-4</v>
      </c>
      <c r="P2263" s="16">
        <f t="shared" ca="1" si="469"/>
        <v>5.9755006259655595E-4</v>
      </c>
      <c r="Q2263" s="16">
        <f t="shared" ca="1" si="470"/>
        <v>3.4962413055802037E-3</v>
      </c>
      <c r="R2263" s="16">
        <f t="shared" ca="1" si="471"/>
        <v>-1.9128075290398412E-2</v>
      </c>
      <c r="S2263" s="16">
        <f t="shared" ca="1" si="466"/>
        <v>1.3320648972531784E-3</v>
      </c>
      <c r="T2263" s="16">
        <f t="shared" ca="1" si="472"/>
        <v>1.2242724349373848E-2</v>
      </c>
      <c r="U2263" s="16">
        <f t="shared" ca="1" si="473"/>
        <v>0</v>
      </c>
      <c r="V2263" s="16">
        <f t="shared" ca="1" si="474"/>
        <v>0</v>
      </c>
      <c r="W2263" s="16">
        <f t="shared" ca="1" si="475"/>
        <v>-7.803194080394138E-4</v>
      </c>
      <c r="X2263" s="16">
        <f t="shared" ca="1" si="476"/>
        <v>0</v>
      </c>
      <c r="Y2263" s="16">
        <f t="shared" ca="1" si="477"/>
        <v>1.1745424832780909E-3</v>
      </c>
      <c r="Z2263" s="16">
        <f t="shared" ca="1" si="478"/>
        <v>1.3395234738687355E-3</v>
      </c>
    </row>
    <row r="2264" spans="2:26" x14ac:dyDescent="0.35">
      <c r="B2264" vm="15535">
        <f ca="1"/>
        <v>45483</v>
      </c>
      <c r="C2264" vm="15536">
        <f ca="1"/>
        <v>1487.8</v>
      </c>
      <c r="E2264" vm="6501">
        <f ca="1"/>
        <v>333.85</v>
      </c>
      <c r="F2264" vm="5680">
        <f ca="1"/>
        <v>327.95</v>
      </c>
      <c r="G2264" vm="15537">
        <f ca="1"/>
        <v>659.2</v>
      </c>
      <c r="H2264" vm="15538">
        <f ca="1"/>
        <v>108.82</v>
      </c>
      <c r="J2264" vm="15539">
        <f ca="1"/>
        <v>539.35</v>
      </c>
      <c r="K2264" vm="15540">
        <f ca="1"/>
        <v>1005.5</v>
      </c>
      <c r="L2264" vm="15541">
        <f ca="1"/>
        <v>456.7</v>
      </c>
      <c r="M2264" s="19" vm="15542">
        <f ca="1"/>
        <v>24502.15</v>
      </c>
      <c r="N2264" s="16">
        <f t="shared" ca="1" si="468"/>
        <v>6.6086962490939571E-3</v>
      </c>
      <c r="O2264" s="16">
        <f t="shared" ca="1" si="467"/>
        <v>-2.8415483114423903E-3</v>
      </c>
      <c r="P2264" s="16">
        <f t="shared" ca="1" si="469"/>
        <v>-2.8415483114423903E-3</v>
      </c>
      <c r="Q2264" s="16">
        <f t="shared" ca="1" si="470"/>
        <v>-4.7151962028174274E-3</v>
      </c>
      <c r="R2264" s="16">
        <f t="shared" ca="1" si="471"/>
        <v>-2.0941208829981791E-2</v>
      </c>
      <c r="S2264" s="16">
        <f t="shared" ca="1" si="466"/>
        <v>2.5348709855400671E-2</v>
      </c>
      <c r="T2264" s="16">
        <f t="shared" ca="1" si="472"/>
        <v>-9.3544199660701727E-3</v>
      </c>
      <c r="U2264" s="16">
        <f t="shared" ca="1" si="473"/>
        <v>-1.9407558776713536E-2</v>
      </c>
      <c r="V2264" s="16">
        <f t="shared" ca="1" si="474"/>
        <v>-1.9407558776713536E-2</v>
      </c>
      <c r="W2264" s="16">
        <f t="shared" ca="1" si="475"/>
        <v>-1.8838491774474869E-2</v>
      </c>
      <c r="X2264" s="16">
        <f t="shared" ca="1" si="476"/>
        <v>0</v>
      </c>
      <c r="Y2264" s="16">
        <f t="shared" ca="1" si="477"/>
        <v>1.9232714849713544E-2</v>
      </c>
      <c r="Z2264" s="16">
        <f t="shared" ca="1" si="478"/>
        <v>1.939769584030419E-2</v>
      </c>
    </row>
    <row r="2265" spans="2:26" x14ac:dyDescent="0.35">
      <c r="B2265" vm="15543">
        <f ca="1"/>
        <v>45484</v>
      </c>
      <c r="C2265" vm="15544">
        <f ca="1"/>
        <v>1483.85</v>
      </c>
      <c r="E2265" vm="13395">
        <f ca="1"/>
        <v>335.5</v>
      </c>
      <c r="F2265" vm="6060">
        <f ca="1"/>
        <v>332.7</v>
      </c>
      <c r="G2265" vm="15545">
        <f ca="1"/>
        <v>671.6</v>
      </c>
      <c r="H2265" vm="15546">
        <f ca="1"/>
        <v>114.07</v>
      </c>
      <c r="J2265" vm="15547">
        <f ca="1"/>
        <v>538.54999999999995</v>
      </c>
      <c r="K2265" vm="15548">
        <f ca="1"/>
        <v>1020.8</v>
      </c>
      <c r="L2265" vm="5766">
        <f ca="1"/>
        <v>447.7</v>
      </c>
      <c r="M2265" s="19" vm="15549">
        <f ca="1"/>
        <v>24586.7</v>
      </c>
      <c r="N2265" s="16">
        <f t="shared" ca="1" si="468"/>
        <v>-2.6584573057733215E-3</v>
      </c>
      <c r="O2265" s="16">
        <f t="shared" ca="1" si="467"/>
        <v>4.9301661078585864E-3</v>
      </c>
      <c r="P2265" s="16">
        <f t="shared" ca="1" si="469"/>
        <v>4.9301661078585864E-3</v>
      </c>
      <c r="Q2265" s="16">
        <f t="shared" ca="1" si="470"/>
        <v>1.4380025284686571E-2</v>
      </c>
      <c r="R2265" s="16">
        <f t="shared" ca="1" si="471"/>
        <v>1.863594660812383E-2</v>
      </c>
      <c r="S2265" s="16">
        <f t="shared" ca="1" si="466"/>
        <v>-1.4843680246589411E-3</v>
      </c>
      <c r="T2265" s="16">
        <f t="shared" ca="1" si="472"/>
        <v>1.5101703377818758E-2</v>
      </c>
      <c r="U2265" s="16">
        <f t="shared" ca="1" si="473"/>
        <v>-1.9903354944033402E-2</v>
      </c>
      <c r="V2265" s="16">
        <f t="shared" ca="1" si="474"/>
        <v>-1.9903354944033402E-2</v>
      </c>
      <c r="W2265" s="16">
        <f t="shared" ca="1" si="475"/>
        <v>-1.7314536166476793E-2</v>
      </c>
      <c r="X2265" s="16">
        <f t="shared" ca="1" si="476"/>
        <v>0</v>
      </c>
      <c r="Y2265" s="16">
        <f t="shared" ca="1" si="477"/>
        <v>1.7708759241715468E-2</v>
      </c>
      <c r="Z2265" s="16">
        <f t="shared" ca="1" si="478"/>
        <v>1.7873740232306114E-2</v>
      </c>
    </row>
    <row r="2266" spans="2:26" x14ac:dyDescent="0.35">
      <c r="B2266" vm="15550">
        <f ca="1"/>
        <v>45485</v>
      </c>
      <c r="C2266" vm="15551">
        <f ca="1"/>
        <v>1486.7</v>
      </c>
      <c r="E2266" vm="15552">
        <f ca="1"/>
        <v>333.1</v>
      </c>
      <c r="F2266" vm="10996">
        <f ca="1"/>
        <v>325.89999999999998</v>
      </c>
      <c r="G2266" vm="15553">
        <f ca="1"/>
        <v>664.65</v>
      </c>
      <c r="H2266" vm="15554">
        <f ca="1"/>
        <v>113.02</v>
      </c>
      <c r="J2266" vm="15555">
        <f ca="1"/>
        <v>531.75</v>
      </c>
      <c r="K2266" vm="15556">
        <f ca="1"/>
        <v>1016.75</v>
      </c>
      <c r="L2266" vm="15557">
        <f ca="1"/>
        <v>449.7</v>
      </c>
      <c r="M2266" s="19" vm="15558">
        <f ca="1"/>
        <v>24613</v>
      </c>
      <c r="N2266" s="16">
        <f t="shared" ca="1" si="468"/>
        <v>1.9188371678376351E-3</v>
      </c>
      <c r="O2266" s="16">
        <f t="shared" ca="1" si="467"/>
        <v>-7.1792112121024654E-3</v>
      </c>
      <c r="P2266" s="16">
        <f t="shared" ca="1" si="469"/>
        <v>-7.1792112121024654E-3</v>
      </c>
      <c r="Q2266" s="16">
        <f t="shared" ca="1" si="470"/>
        <v>-2.0650597180915203E-2</v>
      </c>
      <c r="R2266" s="16">
        <f t="shared" ca="1" si="471"/>
        <v>-1.0402338889777677E-2</v>
      </c>
      <c r="S2266" s="16">
        <f t="shared" ca="1" si="466"/>
        <v>-1.2706888716432536E-2</v>
      </c>
      <c r="T2266" s="16">
        <f t="shared" ca="1" si="472"/>
        <v>-3.9753678031914826E-3</v>
      </c>
      <c r="U2266" s="16">
        <f t="shared" ca="1" si="473"/>
        <v>4.4573285297419196E-3</v>
      </c>
      <c r="V2266" s="16">
        <f t="shared" ca="1" si="474"/>
        <v>4.4573285297419196E-3</v>
      </c>
      <c r="W2266" s="16">
        <f t="shared" ca="1" si="475"/>
        <v>3.3271973347988714E-3</v>
      </c>
      <c r="X2266" s="16">
        <f t="shared" ca="1" si="476"/>
        <v>2.9329742595601942E-3</v>
      </c>
      <c r="Y2266" s="16">
        <f t="shared" ca="1" si="477"/>
        <v>0</v>
      </c>
      <c r="Z2266" s="16">
        <f t="shared" ca="1" si="478"/>
        <v>0</v>
      </c>
    </row>
    <row r="2267" spans="2:26" x14ac:dyDescent="0.35">
      <c r="B2267" vm="15559">
        <f ca="1"/>
        <v>45488</v>
      </c>
      <c r="C2267" vm="15560">
        <f ca="1"/>
        <v>1495.05</v>
      </c>
      <c r="E2267" vm="12203">
        <f ca="1"/>
        <v>331.4</v>
      </c>
      <c r="F2267" vm="4358">
        <f ca="1"/>
        <v>325.39999999999998</v>
      </c>
      <c r="G2267" vm="15561">
        <f ca="1"/>
        <v>659.7</v>
      </c>
      <c r="H2267" vm="15562">
        <f ca="1"/>
        <v>115.81</v>
      </c>
      <c r="J2267" vm="15563">
        <f ca="1"/>
        <v>516</v>
      </c>
      <c r="K2267" vm="15564">
        <f ca="1"/>
        <v>1024.45</v>
      </c>
      <c r="L2267" vm="15565">
        <f ca="1"/>
        <v>459.45</v>
      </c>
      <c r="M2267" s="19" vm="15566">
        <f ca="1"/>
        <v>24800.85</v>
      </c>
      <c r="N2267" s="16">
        <f t="shared" ca="1" si="468"/>
        <v>5.6007524622696588E-3</v>
      </c>
      <c r="O2267" s="16">
        <f t="shared" ca="1" si="467"/>
        <v>-5.1166402071715703E-3</v>
      </c>
      <c r="P2267" s="16">
        <f t="shared" ca="1" si="469"/>
        <v>-5.1166402071715703E-3</v>
      </c>
      <c r="Q2267" s="16">
        <f t="shared" ca="1" si="470"/>
        <v>-1.5353910585784764E-3</v>
      </c>
      <c r="R2267" s="16">
        <f t="shared" ca="1" si="471"/>
        <v>-7.4754000847829169E-3</v>
      </c>
      <c r="S2267" s="16">
        <f t="shared" ca="1" si="466"/>
        <v>-3.0066688598783791E-2</v>
      </c>
      <c r="T2267" s="16">
        <f t="shared" ca="1" si="472"/>
        <v>7.5446174058743523E-3</v>
      </c>
      <c r="U2267" s="16">
        <f t="shared" ca="1" si="473"/>
        <v>2.1449428170232231E-2</v>
      </c>
      <c r="V2267" s="16">
        <f t="shared" ca="1" si="474"/>
        <v>2.1449428170232231E-2</v>
      </c>
      <c r="W2267" s="16">
        <f t="shared" ca="1" si="475"/>
        <v>1.9422841153537235E-2</v>
      </c>
      <c r="X2267" s="16">
        <f t="shared" ca="1" si="476"/>
        <v>1.9028618078298559E-2</v>
      </c>
      <c r="Y2267" s="16">
        <f t="shared" ca="1" si="477"/>
        <v>0</v>
      </c>
      <c r="Z2267" s="16">
        <f t="shared" ca="1" si="478"/>
        <v>0</v>
      </c>
    </row>
    <row r="2268" spans="2:26" x14ac:dyDescent="0.35">
      <c r="B2268" vm="15567">
        <f ca="1"/>
        <v>45489</v>
      </c>
      <c r="C2268" vm="15568">
        <f ca="1"/>
        <v>1499.05</v>
      </c>
      <c r="E2268" vm="10426">
        <f ca="1"/>
        <v>326.14999999999998</v>
      </c>
      <c r="F2268" vm="4549">
        <f ca="1"/>
        <v>320</v>
      </c>
      <c r="G2268" vm="15569">
        <f ca="1"/>
        <v>662.1</v>
      </c>
      <c r="H2268" vm="15570">
        <f ca="1"/>
        <v>113.21</v>
      </c>
      <c r="J2268" vm="15571">
        <f ca="1"/>
        <v>517.1</v>
      </c>
      <c r="K2268" vm="15572">
        <f ca="1"/>
        <v>1021.15</v>
      </c>
      <c r="L2268" vm="15573">
        <f ca="1"/>
        <v>455.5</v>
      </c>
      <c r="M2268" s="19" vm="15574">
        <f ca="1"/>
        <v>24530.9</v>
      </c>
      <c r="N2268" s="16">
        <f t="shared" ca="1" si="468"/>
        <v>2.6719230351183055E-3</v>
      </c>
      <c r="O2268" s="16">
        <f t="shared" ca="1" si="467"/>
        <v>-1.5968706750357536E-2</v>
      </c>
      <c r="P2268" s="16">
        <f t="shared" ca="1" si="469"/>
        <v>-1.5968706750357536E-2</v>
      </c>
      <c r="Q2268" s="16">
        <f t="shared" ca="1" si="470"/>
        <v>-1.67341989911651E-2</v>
      </c>
      <c r="R2268" s="16">
        <f t="shared" ca="1" si="471"/>
        <v>3.6314157019752399E-3</v>
      </c>
      <c r="S2268" s="16">
        <f t="shared" ca="1" si="466"/>
        <v>2.1295139206131968E-3</v>
      </c>
      <c r="T2268" s="16">
        <f t="shared" ca="1" si="472"/>
        <v>-3.226440030041348E-3</v>
      </c>
      <c r="U2268" s="16">
        <f t="shared" ca="1" si="473"/>
        <v>-8.6344052468809405E-3</v>
      </c>
      <c r="V2268" s="16">
        <f t="shared" ca="1" si="474"/>
        <v>-8.6344052468809405E-3</v>
      </c>
      <c r="W2268" s="16">
        <f t="shared" ca="1" si="475"/>
        <v>-8.1063211709367367E-3</v>
      </c>
      <c r="X2268" s="16">
        <f t="shared" ca="1" si="476"/>
        <v>0</v>
      </c>
      <c r="Y2268" s="16">
        <f t="shared" ca="1" si="477"/>
        <v>8.5005442461754139E-3</v>
      </c>
      <c r="Z2268" s="16">
        <f t="shared" ca="1" si="478"/>
        <v>8.6655252367660585E-3</v>
      </c>
    </row>
    <row r="2269" spans="2:26" x14ac:dyDescent="0.35">
      <c r="B2269" vm="15575">
        <f ca="1"/>
        <v>45491</v>
      </c>
      <c r="C2269" vm="15576">
        <f ca="1"/>
        <v>1493.9</v>
      </c>
      <c r="E2269" vm="15577">
        <f ca="1"/>
        <v>313.55</v>
      </c>
      <c r="F2269" vm="6650">
        <f ca="1"/>
        <v>308.60000000000002</v>
      </c>
      <c r="G2269" vm="15578">
        <f ca="1"/>
        <v>647.9</v>
      </c>
      <c r="H2269" vm="13351">
        <f ca="1"/>
        <v>108.3</v>
      </c>
      <c r="J2269" vm="15579">
        <f ca="1"/>
        <v>534.25</v>
      </c>
      <c r="K2269" vm="15580">
        <f ca="1"/>
        <v>1024.55</v>
      </c>
      <c r="L2269" vm="15581">
        <f ca="1"/>
        <v>451.4</v>
      </c>
      <c r="M2269" s="19" vm="15582">
        <f ca="1"/>
        <v>24509.25</v>
      </c>
      <c r="N2269" s="16">
        <f t="shared" ca="1" si="468"/>
        <v>-3.4414240684216063E-3</v>
      </c>
      <c r="O2269" s="16">
        <f t="shared" ca="1" si="467"/>
        <v>-3.9398561253075115E-2</v>
      </c>
      <c r="P2269" s="16">
        <f t="shared" ca="1" si="469"/>
        <v>-3.9398561253075115E-2</v>
      </c>
      <c r="Q2269" s="16">
        <f t="shared" ca="1" si="470"/>
        <v>-3.6275055864711671E-2</v>
      </c>
      <c r="R2269" s="16">
        <f t="shared" ca="1" si="471"/>
        <v>-2.1680238474888858E-2</v>
      </c>
      <c r="S2269" s="16">
        <f t="shared" ca="1" si="466"/>
        <v>3.2627614797081185E-2</v>
      </c>
      <c r="T2269" s="16">
        <f t="shared" ca="1" si="472"/>
        <v>3.3240486196746397E-3</v>
      </c>
      <c r="U2269" s="16">
        <f t="shared" ca="1" si="473"/>
        <v>-9.0418523165777809E-3</v>
      </c>
      <c r="V2269" s="16">
        <f t="shared" ca="1" si="474"/>
        <v>-9.0418523165777809E-3</v>
      </c>
      <c r="W2269" s="16">
        <f t="shared" ca="1" si="475"/>
        <v>-1.0067949193485999E-2</v>
      </c>
      <c r="X2269" s="16">
        <f t="shared" ca="1" si="476"/>
        <v>0</v>
      </c>
      <c r="Y2269" s="16">
        <f t="shared" ca="1" si="477"/>
        <v>1.0462172268724677E-2</v>
      </c>
      <c r="Z2269" s="16">
        <f t="shared" ca="1" si="478"/>
        <v>1.0627153259315321E-2</v>
      </c>
    </row>
    <row r="2270" spans="2:26" x14ac:dyDescent="0.35">
      <c r="B2270" vm="15583">
        <f ca="1"/>
        <v>45492</v>
      </c>
      <c r="C2270" vm="15584">
        <f ca="1"/>
        <v>1469.3</v>
      </c>
      <c r="E2270" vm="1892">
        <f ca="1"/>
        <v>306.3</v>
      </c>
      <c r="F2270" vm="15327">
        <f ca="1"/>
        <v>294.10000000000002</v>
      </c>
      <c r="G2270" vm="15585">
        <f ca="1"/>
        <v>641.75</v>
      </c>
      <c r="H2270" vm="15586">
        <f ca="1"/>
        <v>106.27</v>
      </c>
      <c r="J2270" vm="15587">
        <f ca="1"/>
        <v>517.9</v>
      </c>
      <c r="K2270" vm="15588">
        <f ca="1"/>
        <v>990</v>
      </c>
      <c r="L2270" vm="15409">
        <f ca="1"/>
        <v>439.8</v>
      </c>
      <c r="M2270" s="19" vm="15589">
        <f ca="1"/>
        <v>24479.05</v>
      </c>
      <c r="N2270" s="16">
        <f t="shared" ca="1" si="468"/>
        <v>-1.6604053166371122E-2</v>
      </c>
      <c r="O2270" s="16">
        <f t="shared" ca="1" si="467"/>
        <v>-2.3393823150300273E-2</v>
      </c>
      <c r="P2270" s="16">
        <f t="shared" ca="1" si="469"/>
        <v>-2.3393823150300273E-2</v>
      </c>
      <c r="Q2270" s="16">
        <f t="shared" ca="1" si="470"/>
        <v>-4.8126094369111104E-2</v>
      </c>
      <c r="R2270" s="16">
        <f t="shared" ca="1" si="471"/>
        <v>-9.5375437046617082E-3</v>
      </c>
      <c r="S2270" s="16">
        <f t="shared" ca="1" si="466"/>
        <v>-3.1081720769411323E-2</v>
      </c>
      <c r="T2270" s="16">
        <f t="shared" ca="1" si="472"/>
        <v>-3.4303827654205879E-2</v>
      </c>
      <c r="U2270" s="16">
        <f t="shared" ca="1" si="473"/>
        <v>-2.6033786262774406E-2</v>
      </c>
      <c r="V2270" s="16">
        <f t="shared" ca="1" si="474"/>
        <v>-2.6033786262774406E-2</v>
      </c>
      <c r="W2270" s="16">
        <f t="shared" ca="1" si="475"/>
        <v>-2.547128256194918E-2</v>
      </c>
      <c r="X2270" s="16">
        <f t="shared" ca="1" si="476"/>
        <v>0</v>
      </c>
      <c r="Y2270" s="16">
        <f t="shared" ca="1" si="477"/>
        <v>2.5865505637187855E-2</v>
      </c>
      <c r="Z2270" s="16">
        <f t="shared" ca="1" si="478"/>
        <v>2.6030486627778501E-2</v>
      </c>
    </row>
    <row r="2271" spans="2:26" x14ac:dyDescent="0.35">
      <c r="B2271" vm="15590">
        <f ca="1"/>
        <v>45495</v>
      </c>
      <c r="C2271" vm="15591">
        <f ca="1"/>
        <v>1467.35</v>
      </c>
      <c r="E2271" vm="6338">
        <f ca="1"/>
        <v>312.3</v>
      </c>
      <c r="F2271" vm="13511">
        <f ca="1"/>
        <v>304.89999999999998</v>
      </c>
      <c r="G2271" vm="15592">
        <f ca="1"/>
        <v>632</v>
      </c>
      <c r="H2271" vm="13336">
        <f ca="1"/>
        <v>107.3</v>
      </c>
      <c r="J2271" vm="15593">
        <f ca="1"/>
        <v>527.6</v>
      </c>
      <c r="K2271" vm="15594">
        <f ca="1"/>
        <v>1003.15</v>
      </c>
      <c r="L2271" vm="6207">
        <f ca="1"/>
        <v>448.75</v>
      </c>
      <c r="M2271" s="19" vm="15595">
        <f ca="1"/>
        <v>24413.5</v>
      </c>
      <c r="N2271" s="16">
        <f t="shared" ca="1" si="468"/>
        <v>-1.3280440546891731E-3</v>
      </c>
      <c r="O2271" s="16">
        <f t="shared" ca="1" si="467"/>
        <v>1.9399250450303319E-2</v>
      </c>
      <c r="P2271" s="16">
        <f t="shared" ca="1" si="469"/>
        <v>1.9399250450303319E-2</v>
      </c>
      <c r="Q2271" s="16">
        <f t="shared" ca="1" si="470"/>
        <v>3.6064008434259498E-2</v>
      </c>
      <c r="R2271" s="16">
        <f t="shared" ca="1" si="471"/>
        <v>-1.5309425604392387E-2</v>
      </c>
      <c r="S2271" s="16">
        <f t="shared" ca="1" si="466"/>
        <v>1.8556247413313923E-2</v>
      </c>
      <c r="T2271" s="16">
        <f t="shared" ca="1" si="472"/>
        <v>1.3195384997574361E-2</v>
      </c>
      <c r="U2271" s="16">
        <f t="shared" ca="1" si="473"/>
        <v>2.0145861681827793E-2</v>
      </c>
      <c r="V2271" s="16">
        <f t="shared" ca="1" si="474"/>
        <v>2.0145861681827793E-2</v>
      </c>
      <c r="W2271" s="16">
        <f t="shared" ca="1" si="475"/>
        <v>1.8518557597820472E-2</v>
      </c>
      <c r="X2271" s="16">
        <f t="shared" ca="1" si="476"/>
        <v>1.8124334522581796E-2</v>
      </c>
      <c r="Y2271" s="16">
        <f t="shared" ca="1" si="477"/>
        <v>0</v>
      </c>
      <c r="Z2271" s="16">
        <f t="shared" ca="1" si="478"/>
        <v>0</v>
      </c>
    </row>
    <row r="2272" spans="2:26" x14ac:dyDescent="0.35">
      <c r="B2272" vm="15596">
        <f ca="1"/>
        <v>45496</v>
      </c>
      <c r="C2272" vm="15597">
        <f ca="1"/>
        <v>1507.35</v>
      </c>
      <c r="E2272" vm="6515">
        <f ca="1"/>
        <v>301.45</v>
      </c>
      <c r="F2272" vm="5433">
        <f ca="1"/>
        <v>307.35000000000002</v>
      </c>
      <c r="G2272" vm="14477">
        <f ca="1"/>
        <v>622.45000000000005</v>
      </c>
      <c r="H2272" vm="10196">
        <f ca="1"/>
        <v>103.75</v>
      </c>
      <c r="J2272" vm="15598">
        <f ca="1"/>
        <v>527.75</v>
      </c>
      <c r="K2272" vm="15599">
        <f ca="1"/>
        <v>1001.8</v>
      </c>
      <c r="L2272" vm="15600">
        <f ca="1"/>
        <v>434.95</v>
      </c>
      <c r="M2272" s="19" vm="15601">
        <f ca="1"/>
        <v>24406.1</v>
      </c>
      <c r="N2272" s="16">
        <f t="shared" ca="1" si="468"/>
        <v>2.6895089335865881E-2</v>
      </c>
      <c r="O2272" s="16">
        <f t="shared" ca="1" si="467"/>
        <v>-3.5360099353618363E-2</v>
      </c>
      <c r="P2272" s="16">
        <f t="shared" ca="1" si="469"/>
        <v>-3.5360099353618363E-2</v>
      </c>
      <c r="Q2272" s="16">
        <f t="shared" ca="1" si="470"/>
        <v>8.0033093588095846E-3</v>
      </c>
      <c r="R2272" s="16">
        <f t="shared" ca="1" si="471"/>
        <v>-1.5226090319062382E-2</v>
      </c>
      <c r="S2272" s="16">
        <f t="shared" ref="S2272:S2335" ca="1" si="479">LN(J2272/J2271)</f>
        <v>2.8426588527037758E-4</v>
      </c>
      <c r="T2272" s="16">
        <f t="shared" ca="1" si="472"/>
        <v>-1.3466672026934841E-3</v>
      </c>
      <c r="U2272" s="16">
        <f t="shared" ca="1" si="473"/>
        <v>-3.1234857848938917E-2</v>
      </c>
      <c r="V2272" s="16">
        <f t="shared" ca="1" si="474"/>
        <v>-3.1234857848938917E-2</v>
      </c>
      <c r="W2272" s="16">
        <f t="shared" ca="1" si="475"/>
        <v>-2.9377668197692348E-2</v>
      </c>
      <c r="X2272" s="16">
        <f t="shared" ca="1" si="476"/>
        <v>0</v>
      </c>
      <c r="Y2272" s="16">
        <f t="shared" ca="1" si="477"/>
        <v>2.9771891272931023E-2</v>
      </c>
      <c r="Z2272" s="16">
        <f t="shared" ca="1" si="478"/>
        <v>2.993687226352167E-2</v>
      </c>
    </row>
    <row r="2273" spans="2:26" x14ac:dyDescent="0.35">
      <c r="B2273" vm="15602">
        <f ca="1"/>
        <v>45497</v>
      </c>
      <c r="C2273" vm="15603">
        <f ca="1"/>
        <v>1484.8</v>
      </c>
      <c r="E2273" vm="1056">
        <f ca="1"/>
        <v>300.10000000000002</v>
      </c>
      <c r="F2273" vm="15604">
        <f ca="1"/>
        <v>309.14999999999998</v>
      </c>
      <c r="G2273" vm="15605">
        <f ca="1"/>
        <v>634.35</v>
      </c>
      <c r="H2273" vm="15606">
        <f ca="1"/>
        <v>102.38</v>
      </c>
      <c r="J2273" vm="15607">
        <f ca="1"/>
        <v>534.54999999999995</v>
      </c>
      <c r="K2273" vm="15608">
        <f ca="1"/>
        <v>1027.7</v>
      </c>
      <c r="L2273" vm="12483">
        <f ca="1"/>
        <v>432.7</v>
      </c>
      <c r="M2273" s="19" vm="15609">
        <f ca="1"/>
        <v>24834.85</v>
      </c>
      <c r="N2273" s="16">
        <f t="shared" ca="1" si="468"/>
        <v>-1.5073059131141224E-2</v>
      </c>
      <c r="O2273" s="16">
        <f t="shared" ca="1" si="467"/>
        <v>-4.488412489093048E-3</v>
      </c>
      <c r="P2273" s="16">
        <f t="shared" ca="1" si="469"/>
        <v>-4.488412489093048E-3</v>
      </c>
      <c r="Q2273" s="16">
        <f t="shared" ca="1" si="470"/>
        <v>5.8394326515591663E-3</v>
      </c>
      <c r="R2273" s="16">
        <f t="shared" ca="1" si="471"/>
        <v>1.8937548758812206E-2</v>
      </c>
      <c r="S2273" s="16">
        <f t="shared" ca="1" si="479"/>
        <v>1.2802584731078879E-2</v>
      </c>
      <c r="T2273" s="16">
        <f t="shared" ca="1" si="472"/>
        <v>2.5524913707511171E-2</v>
      </c>
      <c r="U2273" s="16">
        <f t="shared" ca="1" si="473"/>
        <v>-5.1864347227106406E-3</v>
      </c>
      <c r="V2273" s="16">
        <f t="shared" ca="1" si="474"/>
        <v>-5.1864347227106406E-3</v>
      </c>
      <c r="W2273" s="16">
        <f t="shared" ca="1" si="475"/>
        <v>-4.0071573796955414E-3</v>
      </c>
      <c r="X2273" s="16">
        <f t="shared" ca="1" si="476"/>
        <v>0</v>
      </c>
      <c r="Y2273" s="16">
        <f t="shared" ca="1" si="477"/>
        <v>4.4013804549342186E-3</v>
      </c>
      <c r="Z2273" s="16">
        <f t="shared" ca="1" si="478"/>
        <v>4.5663614455248632E-3</v>
      </c>
    </row>
    <row r="2274" spans="2:26" x14ac:dyDescent="0.35">
      <c r="B2274" vm="15610">
        <f ca="1"/>
        <v>45498</v>
      </c>
      <c r="C2274" vm="15611">
        <f ca="1"/>
        <v>1487</v>
      </c>
      <c r="E2274" vm="6515">
        <f ca="1"/>
        <v>301.45</v>
      </c>
      <c r="F2274" vm="96">
        <f ca="1"/>
        <v>311.55</v>
      </c>
      <c r="G2274" vm="15612">
        <f ca="1"/>
        <v>611.45000000000005</v>
      </c>
      <c r="H2274" vm="15613">
        <f ca="1"/>
        <v>101.96</v>
      </c>
      <c r="J2274" vm="15614">
        <f ca="1"/>
        <v>536.29999999999995</v>
      </c>
      <c r="K2274" vm="15615">
        <f ca="1"/>
        <v>1090.95</v>
      </c>
      <c r="L2274" vm="12132">
        <f ca="1"/>
        <v>430.9</v>
      </c>
      <c r="M2274" s="19" vm="15616">
        <f ca="1"/>
        <v>24836.1</v>
      </c>
      <c r="N2274" s="16">
        <f t="shared" ca="1" si="468"/>
        <v>1.4805844282190601E-3</v>
      </c>
      <c r="O2274" s="16">
        <f t="shared" ca="1" si="467"/>
        <v>4.4884124890930003E-3</v>
      </c>
      <c r="P2274" s="16">
        <f t="shared" ca="1" si="469"/>
        <v>4.4884124890930003E-3</v>
      </c>
      <c r="Q2274" s="16">
        <f t="shared" ca="1" si="470"/>
        <v>7.7332429856533415E-3</v>
      </c>
      <c r="R2274" s="16">
        <f t="shared" ca="1" si="471"/>
        <v>-3.676766695122835E-2</v>
      </c>
      <c r="S2274" s="16">
        <f t="shared" ca="1" si="479"/>
        <v>3.2684345293706733E-3</v>
      </c>
      <c r="T2274" s="16">
        <f t="shared" ca="1" si="472"/>
        <v>5.9725580637631892E-2</v>
      </c>
      <c r="U2274" s="16">
        <f t="shared" ca="1" si="473"/>
        <v>-4.1686026090468091E-3</v>
      </c>
      <c r="V2274" s="16">
        <f t="shared" ca="1" si="474"/>
        <v>-4.1686026090468091E-3</v>
      </c>
      <c r="W2274" s="16">
        <f t="shared" ca="1" si="475"/>
        <v>-5.2944279388791662E-3</v>
      </c>
      <c r="X2274" s="16">
        <f t="shared" ca="1" si="476"/>
        <v>0</v>
      </c>
      <c r="Y2274" s="16">
        <f t="shared" ca="1" si="477"/>
        <v>5.6886510141178435E-3</v>
      </c>
      <c r="Z2274" s="16">
        <f t="shared" ca="1" si="478"/>
        <v>5.853632004708488E-3</v>
      </c>
    </row>
    <row r="2275" spans="2:26" x14ac:dyDescent="0.35">
      <c r="B2275" vm="15617">
        <f ca="1"/>
        <v>45499</v>
      </c>
      <c r="C2275" vm="15618">
        <f ca="1"/>
        <v>1542.75</v>
      </c>
      <c r="E2275" vm="5820">
        <f ca="1"/>
        <v>309.89999999999998</v>
      </c>
      <c r="F2275" vm="10173">
        <f ca="1"/>
        <v>317.3</v>
      </c>
      <c r="G2275" vm="2040">
        <f ca="1"/>
        <v>603.5</v>
      </c>
      <c r="H2275" vm="15619">
        <f ca="1"/>
        <v>104.62</v>
      </c>
      <c r="J2275" vm="4031">
        <f ca="1"/>
        <v>541.54999999999995</v>
      </c>
      <c r="K2275" vm="15620">
        <f ca="1"/>
        <v>1118.3</v>
      </c>
      <c r="L2275" vm="158">
        <f ca="1"/>
        <v>444.5</v>
      </c>
      <c r="M2275" s="19" vm="15621">
        <f ca="1"/>
        <v>24857.3</v>
      </c>
      <c r="N2275" s="16">
        <f t="shared" ca="1" si="468"/>
        <v>3.6805870741021214E-2</v>
      </c>
      <c r="O2275" s="16">
        <f t="shared" ca="1" si="467"/>
        <v>2.7645499858287889E-2</v>
      </c>
      <c r="P2275" s="16">
        <f t="shared" ca="1" si="469"/>
        <v>2.7645499858287889E-2</v>
      </c>
      <c r="Q2275" s="16">
        <f t="shared" ca="1" si="470"/>
        <v>1.8287859598918814E-2</v>
      </c>
      <c r="R2275" s="16">
        <f t="shared" ca="1" si="471"/>
        <v>-1.3087145097792796E-2</v>
      </c>
      <c r="S2275" s="16">
        <f t="shared" ca="1" si="479"/>
        <v>9.7416922928667236E-3</v>
      </c>
      <c r="T2275" s="16">
        <f t="shared" ca="1" si="472"/>
        <v>2.4760798765483257E-2</v>
      </c>
      <c r="U2275" s="16">
        <f t="shared" ca="1" si="473"/>
        <v>3.1074010332167064E-2</v>
      </c>
      <c r="V2275" s="16">
        <f t="shared" ca="1" si="474"/>
        <v>3.1074010332167064E-2</v>
      </c>
      <c r="W2275" s="16">
        <f t="shared" ca="1" si="475"/>
        <v>2.8925761249257009E-2</v>
      </c>
      <c r="X2275" s="16">
        <f t="shared" ca="1" si="476"/>
        <v>2.8531538174018333E-2</v>
      </c>
      <c r="Y2275" s="16">
        <f t="shared" ca="1" si="477"/>
        <v>0</v>
      </c>
      <c r="Z2275" s="16">
        <f t="shared" ca="1" si="478"/>
        <v>0</v>
      </c>
    </row>
    <row r="2276" spans="2:26" x14ac:dyDescent="0.35">
      <c r="B2276" vm="15622">
        <f ca="1"/>
        <v>45502</v>
      </c>
      <c r="C2276" vm="15623">
        <f ca="1"/>
        <v>1548.7</v>
      </c>
      <c r="E2276" vm="15624">
        <f ca="1"/>
        <v>321.35000000000002</v>
      </c>
      <c r="F2276" vm="15625">
        <f ca="1"/>
        <v>323.05</v>
      </c>
      <c r="G2276" vm="15626">
        <f ca="1"/>
        <v>633.70000000000005</v>
      </c>
      <c r="H2276" vm="15627">
        <f ca="1"/>
        <v>105.36</v>
      </c>
      <c r="J2276" vm="15628">
        <f ca="1"/>
        <v>541.5</v>
      </c>
      <c r="K2276" vm="15629">
        <f ca="1"/>
        <v>1124</v>
      </c>
      <c r="L2276" vm="2690">
        <f ca="1"/>
        <v>448.95</v>
      </c>
      <c r="M2276" s="19" vm="15630">
        <f ca="1"/>
        <v>24951.15</v>
      </c>
      <c r="N2276" s="16">
        <f t="shared" ca="1" si="468"/>
        <v>3.8493311209525814E-3</v>
      </c>
      <c r="O2276" s="16">
        <f t="shared" ca="1" si="467"/>
        <v>3.6281207023592887E-2</v>
      </c>
      <c r="P2276" s="16">
        <f t="shared" ca="1" si="469"/>
        <v>3.6281207023592887E-2</v>
      </c>
      <c r="Q2276" s="16">
        <f t="shared" ca="1" si="470"/>
        <v>1.7959411415024579E-2</v>
      </c>
      <c r="R2276" s="16">
        <f t="shared" ca="1" si="471"/>
        <v>4.8829615791885203E-2</v>
      </c>
      <c r="S2276" s="16">
        <f t="shared" ca="1" si="479"/>
        <v>-9.2331840700724457E-5</v>
      </c>
      <c r="T2276" s="16">
        <f t="shared" ca="1" si="472"/>
        <v>5.0840764194938094E-3</v>
      </c>
      <c r="U2276" s="16">
        <f t="shared" ca="1" si="473"/>
        <v>9.9614680128582624E-3</v>
      </c>
      <c r="V2276" s="16">
        <f t="shared" ca="1" si="474"/>
        <v>9.9614680128582624E-3</v>
      </c>
      <c r="W2276" s="16">
        <f t="shared" ca="1" si="475"/>
        <v>1.1928791954368211E-2</v>
      </c>
      <c r="X2276" s="16">
        <f t="shared" ca="1" si="476"/>
        <v>1.1534568879129533E-2</v>
      </c>
      <c r="Y2276" s="16">
        <f t="shared" ca="1" si="477"/>
        <v>0</v>
      </c>
      <c r="Z2276" s="16">
        <f t="shared" ca="1" si="478"/>
        <v>0</v>
      </c>
    </row>
    <row r="2277" spans="2:26" x14ac:dyDescent="0.35">
      <c r="B2277" vm="15631">
        <f ca="1"/>
        <v>45503</v>
      </c>
      <c r="C2277" vm="15632">
        <f ca="1"/>
        <v>1546.25</v>
      </c>
      <c r="E2277" vm="5418">
        <f ca="1"/>
        <v>318.10000000000002</v>
      </c>
      <c r="F2277" vm="6446">
        <f ca="1"/>
        <v>317.39999999999998</v>
      </c>
      <c r="G2277" vm="15633">
        <f ca="1"/>
        <v>641.5</v>
      </c>
      <c r="H2277" vm="15634">
        <f ca="1"/>
        <v>105.49</v>
      </c>
      <c r="J2277" vm="15527">
        <f ca="1"/>
        <v>525.15</v>
      </c>
      <c r="K2277" vm="15635">
        <f ca="1"/>
        <v>1161.8499999999999</v>
      </c>
      <c r="L2277" vm="15636">
        <f ca="1"/>
        <v>447.2</v>
      </c>
      <c r="M2277" s="19" vm="15637">
        <f ca="1"/>
        <v>25010.9</v>
      </c>
      <c r="N2277" s="16">
        <f t="shared" ca="1" si="468"/>
        <v>-1.5832246154311002E-3</v>
      </c>
      <c r="O2277" s="16">
        <f t="shared" ca="1" si="467"/>
        <v>-1.0165073062196727E-2</v>
      </c>
      <c r="P2277" s="16">
        <f t="shared" ca="1" si="469"/>
        <v>-1.0165073062196727E-2</v>
      </c>
      <c r="Q2277" s="16">
        <f t="shared" ca="1" si="470"/>
        <v>-1.7644301911865886E-2</v>
      </c>
      <c r="R2277" s="16">
        <f t="shared" ca="1" si="471"/>
        <v>1.2233527726219783E-2</v>
      </c>
      <c r="S2277" s="16">
        <f t="shared" ca="1" si="479"/>
        <v>-3.065913037226093E-2</v>
      </c>
      <c r="T2277" s="16">
        <f t="shared" ca="1" si="472"/>
        <v>3.3119810845985344E-2</v>
      </c>
      <c r="U2277" s="16">
        <f t="shared" ca="1" si="473"/>
        <v>-3.9056011259282013E-3</v>
      </c>
      <c r="V2277" s="16">
        <f t="shared" ca="1" si="474"/>
        <v>-3.9056011259282013E-3</v>
      </c>
      <c r="W2277" s="16">
        <f t="shared" ca="1" si="475"/>
        <v>-3.373066049848261E-3</v>
      </c>
      <c r="X2277" s="16">
        <f t="shared" ca="1" si="476"/>
        <v>0</v>
      </c>
      <c r="Y2277" s="16">
        <f t="shared" ca="1" si="477"/>
        <v>3.7672891250869383E-3</v>
      </c>
      <c r="Z2277" s="16">
        <f t="shared" ca="1" si="478"/>
        <v>3.9322701156775828E-3</v>
      </c>
    </row>
    <row r="2278" spans="2:26" x14ac:dyDescent="0.35">
      <c r="B2278" vm="15638">
        <f ca="1"/>
        <v>45504</v>
      </c>
      <c r="C2278" vm="15639">
        <f ca="1"/>
        <v>1569.9</v>
      </c>
      <c r="E2278" vm="84">
        <f ca="1"/>
        <v>316.05</v>
      </c>
      <c r="F2278" vm="5735">
        <f ca="1"/>
        <v>315.25</v>
      </c>
      <c r="G2278" vm="15640">
        <f ca="1"/>
        <v>646.85</v>
      </c>
      <c r="H2278" vm="15641">
        <f ca="1"/>
        <v>105.04</v>
      </c>
      <c r="J2278" vm="15642">
        <f ca="1"/>
        <v>520.6</v>
      </c>
      <c r="K2278" vm="15643">
        <f ca="1"/>
        <v>1156.6500000000001</v>
      </c>
      <c r="L2278" vm="15644">
        <f ca="1"/>
        <v>450.75</v>
      </c>
      <c r="M2278" s="19" vm="15645">
        <f ca="1"/>
        <v>24717.7</v>
      </c>
      <c r="N2278" s="16">
        <f t="shared" ca="1" si="468"/>
        <v>1.5179278339574255E-2</v>
      </c>
      <c r="O2278" s="16">
        <f t="shared" ca="1" si="467"/>
        <v>-6.4653698367906996E-3</v>
      </c>
      <c r="P2278" s="16">
        <f t="shared" ca="1" si="469"/>
        <v>-6.4653698367906996E-3</v>
      </c>
      <c r="Q2278" s="16">
        <f t="shared" ca="1" si="470"/>
        <v>-6.7968332472797309E-3</v>
      </c>
      <c r="R2278" s="16">
        <f t="shared" ca="1" si="471"/>
        <v>8.3052443082197846E-3</v>
      </c>
      <c r="S2278" s="16">
        <f t="shared" ca="1" si="479"/>
        <v>-8.7019435083192636E-3</v>
      </c>
      <c r="T2278" s="16">
        <f t="shared" ca="1" si="472"/>
        <v>-4.4856663525423713E-3</v>
      </c>
      <c r="U2278" s="16">
        <f t="shared" ca="1" si="473"/>
        <v>7.9069402425371686E-3</v>
      </c>
      <c r="V2278" s="16">
        <f t="shared" ca="1" si="474"/>
        <v>7.9069402425371686E-3</v>
      </c>
      <c r="W2278" s="16">
        <f t="shared" ca="1" si="475"/>
        <v>7.675573497141621E-3</v>
      </c>
      <c r="X2278" s="16">
        <f t="shared" ca="1" si="476"/>
        <v>7.2813504219029438E-3</v>
      </c>
      <c r="Y2278" s="16">
        <f t="shared" ca="1" si="477"/>
        <v>0</v>
      </c>
      <c r="Z2278" s="16">
        <f t="shared" ca="1" si="478"/>
        <v>0</v>
      </c>
    </row>
    <row r="2279" spans="2:26" x14ac:dyDescent="0.35">
      <c r="B2279" vm="15646">
        <f ca="1"/>
        <v>45505</v>
      </c>
      <c r="C2279" vm="15647">
        <f ca="1"/>
        <v>1590.15</v>
      </c>
      <c r="E2279" vm="15648">
        <f ca="1"/>
        <v>311.14999999999998</v>
      </c>
      <c r="F2279" vm="15649">
        <f ca="1"/>
        <v>308.5</v>
      </c>
      <c r="G2279" vm="15650">
        <f ca="1"/>
        <v>647.6</v>
      </c>
      <c r="H2279" vm="1053">
        <f ca="1"/>
        <v>105.05</v>
      </c>
      <c r="J2279" vm="15651">
        <f ca="1"/>
        <v>514.65</v>
      </c>
      <c r="K2279" vm="15652">
        <f ca="1"/>
        <v>1144.4000000000001</v>
      </c>
      <c r="L2279" vm="15653">
        <f ca="1"/>
        <v>448.1</v>
      </c>
      <c r="M2279" s="19" vm="15654">
        <f ca="1"/>
        <v>24055.599999999999</v>
      </c>
      <c r="N2279" s="16">
        <f t="shared" ca="1" si="468"/>
        <v>1.2816428340944524E-2</v>
      </c>
      <c r="O2279" s="16">
        <f t="shared" ca="1" si="467"/>
        <v>-1.5625317903080981E-2</v>
      </c>
      <c r="P2279" s="16">
        <f t="shared" ca="1" si="469"/>
        <v>-1.5625317903080981E-2</v>
      </c>
      <c r="Q2279" s="16">
        <f t="shared" ca="1" si="470"/>
        <v>-2.164413149958647E-2</v>
      </c>
      <c r="R2279" s="16">
        <f t="shared" ca="1" si="471"/>
        <v>1.15879343956922E-3</v>
      </c>
      <c r="S2279" s="16">
        <f t="shared" ca="1" si="479"/>
        <v>-1.1494934587896723E-2</v>
      </c>
      <c r="T2279" s="16">
        <f t="shared" ca="1" si="472"/>
        <v>-1.0647413771124098E-2</v>
      </c>
      <c r="U2279" s="16">
        <f t="shared" ca="1" si="473"/>
        <v>-5.8964402913292153E-3</v>
      </c>
      <c r="V2279" s="16">
        <f t="shared" ca="1" si="474"/>
        <v>-5.8964402913292153E-3</v>
      </c>
      <c r="W2279" s="16">
        <f t="shared" ca="1" si="475"/>
        <v>-5.6699482222641482E-3</v>
      </c>
      <c r="X2279" s="16">
        <f t="shared" ca="1" si="476"/>
        <v>0</v>
      </c>
      <c r="Y2279" s="16">
        <f t="shared" ca="1" si="477"/>
        <v>6.0641712975028255E-3</v>
      </c>
      <c r="Z2279" s="16">
        <f t="shared" ca="1" si="478"/>
        <v>6.22915228809347E-3</v>
      </c>
    </row>
    <row r="2280" spans="2:26" x14ac:dyDescent="0.35">
      <c r="B2280" vm="15655">
        <f ca="1"/>
        <v>45506</v>
      </c>
      <c r="C2280" vm="15656">
        <f ca="1"/>
        <v>1588</v>
      </c>
      <c r="E2280" vm="6945">
        <f ca="1"/>
        <v>302.95</v>
      </c>
      <c r="F2280" vm="15657">
        <f ca="1"/>
        <v>301.64999999999998</v>
      </c>
      <c r="G2280" vm="1329">
        <f ca="1"/>
        <v>651.79999999999995</v>
      </c>
      <c r="H2280" vm="15658">
        <f ca="1"/>
        <v>103.31</v>
      </c>
      <c r="J2280" vm="15659">
        <f ca="1"/>
        <v>516.95000000000005</v>
      </c>
      <c r="K2280" vm="15660">
        <f ca="1"/>
        <v>1096.6500000000001</v>
      </c>
      <c r="L2280" vm="15661">
        <f ca="1"/>
        <v>434.2</v>
      </c>
      <c r="M2280" s="19" vm="15662">
        <f ca="1"/>
        <v>23992.55</v>
      </c>
      <c r="N2280" s="16">
        <f t="shared" ca="1" si="468"/>
        <v>-1.3529885801353871E-3</v>
      </c>
      <c r="O2280" s="16">
        <f t="shared" ca="1" si="467"/>
        <v>-2.6707335624228834E-2</v>
      </c>
      <c r="P2280" s="16">
        <f t="shared" ca="1" si="469"/>
        <v>-2.6707335624228834E-2</v>
      </c>
      <c r="Q2280" s="16">
        <f t="shared" ca="1" si="470"/>
        <v>-2.2454438458671858E-2</v>
      </c>
      <c r="R2280" s="16">
        <f t="shared" ca="1" si="471"/>
        <v>6.4645445999809235E-3</v>
      </c>
      <c r="S2280" s="16">
        <f t="shared" ca="1" si="479"/>
        <v>4.459100060133738E-3</v>
      </c>
      <c r="T2280" s="16">
        <f t="shared" ca="1" si="472"/>
        <v>-4.2620403768520526E-2</v>
      </c>
      <c r="U2280" s="16">
        <f t="shared" ca="1" si="473"/>
        <v>-3.1511164347905928E-2</v>
      </c>
      <c r="V2280" s="16">
        <f t="shared" ca="1" si="474"/>
        <v>-3.1511164347905928E-2</v>
      </c>
      <c r="W2280" s="16">
        <f t="shared" ca="1" si="475"/>
        <v>-2.9308490432977268E-2</v>
      </c>
      <c r="X2280" s="16">
        <f t="shared" ca="1" si="476"/>
        <v>0</v>
      </c>
      <c r="Y2280" s="16">
        <f t="shared" ca="1" si="477"/>
        <v>2.9702713508215944E-2</v>
      </c>
      <c r="Z2280" s="16">
        <f t="shared" ca="1" si="478"/>
        <v>2.986769449880659E-2</v>
      </c>
    </row>
    <row r="2281" spans="2:26" x14ac:dyDescent="0.35">
      <c r="B2281" vm="15663">
        <f ca="1"/>
        <v>45509</v>
      </c>
      <c r="C2281" vm="15664">
        <f ca="1"/>
        <v>1493.85</v>
      </c>
      <c r="E2281" vm="15665">
        <f ca="1"/>
        <v>290.25</v>
      </c>
      <c r="F2281" vm="6613">
        <f ca="1"/>
        <v>291.64999999999998</v>
      </c>
      <c r="G2281" vm="15666">
        <f ca="1"/>
        <v>617.15</v>
      </c>
      <c r="H2281" vm="15667">
        <f ca="1"/>
        <v>98.31</v>
      </c>
      <c r="J2281" vm="15668">
        <f ca="1"/>
        <v>482.85</v>
      </c>
      <c r="K2281" vm="15669">
        <f ca="1"/>
        <v>1016.45</v>
      </c>
      <c r="L2281" vm="8725">
        <f ca="1"/>
        <v>413.25</v>
      </c>
      <c r="M2281" s="19" vm="15670">
        <f ca="1"/>
        <v>24297.5</v>
      </c>
      <c r="N2281" s="16">
        <f t="shared" ca="1" si="468"/>
        <v>-6.1118682761322873E-2</v>
      </c>
      <c r="O2281" s="16">
        <f t="shared" ca="1" si="467"/>
        <v>-4.2825154812997188E-2</v>
      </c>
      <c r="P2281" s="16">
        <f t="shared" ca="1" si="469"/>
        <v>-4.2825154812997188E-2</v>
      </c>
      <c r="Q2281" s="16">
        <f t="shared" ca="1" si="470"/>
        <v>-3.3712951687124112E-2</v>
      </c>
      <c r="R2281" s="16">
        <f t="shared" ca="1" si="471"/>
        <v>-5.4625660213523428E-2</v>
      </c>
      <c r="S2281" s="16">
        <f t="shared" ca="1" si="479"/>
        <v>-6.8240111619775251E-2</v>
      </c>
      <c r="T2281" s="16">
        <f t="shared" ca="1" si="472"/>
        <v>-7.5943913940361554E-2</v>
      </c>
      <c r="U2281" s="16">
        <f t="shared" ca="1" si="473"/>
        <v>-4.9452520743057851E-2</v>
      </c>
      <c r="V2281" s="16">
        <f t="shared" ca="1" si="474"/>
        <v>-4.9452520743057851E-2</v>
      </c>
      <c r="W2281" s="16">
        <f t="shared" ca="1" si="475"/>
        <v>-4.9600436700656669E-2</v>
      </c>
      <c r="X2281" s="16">
        <f t="shared" ca="1" si="476"/>
        <v>0</v>
      </c>
      <c r="Y2281" s="16">
        <f t="shared" ca="1" si="477"/>
        <v>4.9994659775895345E-2</v>
      </c>
      <c r="Z2281" s="16">
        <f t="shared" ca="1" si="478"/>
        <v>5.0159640766485991E-2</v>
      </c>
    </row>
    <row r="2282" spans="2:26" x14ac:dyDescent="0.35">
      <c r="B2282" vm="15671">
        <f ca="1"/>
        <v>45510</v>
      </c>
      <c r="C2282" vm="15672">
        <f ca="1"/>
        <v>1494.1</v>
      </c>
      <c r="E2282" vm="15673">
        <f ca="1"/>
        <v>287.25</v>
      </c>
      <c r="F2282" vm="5176">
        <f ca="1"/>
        <v>287.55</v>
      </c>
      <c r="G2282" vm="15674">
        <f ca="1"/>
        <v>608.70000000000005</v>
      </c>
      <c r="H2282" vm="15675">
        <f ca="1"/>
        <v>97.81</v>
      </c>
      <c r="J2282" vm="15676">
        <f ca="1"/>
        <v>490.1</v>
      </c>
      <c r="K2282" vm="7510">
        <f ca="1"/>
        <v>1013.75</v>
      </c>
      <c r="L2282" vm="14215">
        <f ca="1"/>
        <v>413.9</v>
      </c>
      <c r="M2282" s="19" vm="15677">
        <f ca="1"/>
        <v>24117</v>
      </c>
      <c r="N2282" s="16">
        <f t="shared" ca="1" si="468"/>
        <v>1.6733881128079187E-4</v>
      </c>
      <c r="O2282" s="16">
        <f t="shared" ca="1" si="467"/>
        <v>-1.0389703849135798E-2</v>
      </c>
      <c r="P2282" s="16">
        <f t="shared" ca="1" si="469"/>
        <v>-1.0389703849135798E-2</v>
      </c>
      <c r="Q2282" s="16">
        <f t="shared" ca="1" si="470"/>
        <v>-1.4157695039883266E-2</v>
      </c>
      <c r="R2282" s="16">
        <f t="shared" ca="1" si="471"/>
        <v>-1.3786570690058828E-2</v>
      </c>
      <c r="S2282" s="16">
        <f t="shared" ca="1" si="479"/>
        <v>1.4903405502574948E-2</v>
      </c>
      <c r="T2282" s="16">
        <f t="shared" ca="1" si="472"/>
        <v>-2.6598380374504892E-3</v>
      </c>
      <c r="U2282" s="16">
        <f t="shared" ca="1" si="473"/>
        <v>1.5716620535530432E-3</v>
      </c>
      <c r="V2282" s="16">
        <f t="shared" ca="1" si="474"/>
        <v>1.5716620535530432E-3</v>
      </c>
      <c r="W2282" s="16">
        <f t="shared" ca="1" si="475"/>
        <v>5.8674366144467391E-4</v>
      </c>
      <c r="X2282" s="16">
        <f t="shared" ca="1" si="476"/>
        <v>1.9252058620599673E-4</v>
      </c>
      <c r="Y2282" s="16">
        <f t="shared" ca="1" si="477"/>
        <v>0</v>
      </c>
      <c r="Z2282" s="16">
        <f t="shared" ca="1" si="478"/>
        <v>0</v>
      </c>
    </row>
    <row r="2283" spans="2:26" x14ac:dyDescent="0.35">
      <c r="B2283" vm="15678">
        <f ca="1"/>
        <v>45511</v>
      </c>
      <c r="C2283" vm="15679">
        <f ca="1"/>
        <v>1543.8</v>
      </c>
      <c r="E2283" vm="5278">
        <f ca="1"/>
        <v>300.2</v>
      </c>
      <c r="F2283" vm="60">
        <f ca="1"/>
        <v>304.60000000000002</v>
      </c>
      <c r="G2283" vm="1640">
        <f ca="1"/>
        <v>595.35</v>
      </c>
      <c r="H2283" vm="14244">
        <f ca="1"/>
        <v>100.55</v>
      </c>
      <c r="J2283" vm="15680">
        <f ca="1"/>
        <v>498.4</v>
      </c>
      <c r="K2283" vm="15681">
        <f ca="1"/>
        <v>1025.3</v>
      </c>
      <c r="L2283" vm="4703">
        <f ca="1"/>
        <v>432.3</v>
      </c>
      <c r="M2283" s="19" vm="15682">
        <f ca="1"/>
        <v>24367.5</v>
      </c>
      <c r="N2283" s="16">
        <f t="shared" ca="1" si="468"/>
        <v>3.2722890658714442E-2</v>
      </c>
      <c r="O2283" s="16">
        <f t="shared" ca="1" si="467"/>
        <v>4.4096002470496512E-2</v>
      </c>
      <c r="P2283" s="16">
        <f t="shared" ca="1" si="469"/>
        <v>4.4096002470496512E-2</v>
      </c>
      <c r="Q2283" s="16">
        <f t="shared" ca="1" si="470"/>
        <v>5.7602682301298308E-2</v>
      </c>
      <c r="R2283" s="16">
        <f t="shared" ca="1" si="471"/>
        <v>-2.2176067602694725E-2</v>
      </c>
      <c r="S2283" s="16">
        <f t="shared" ca="1" si="479"/>
        <v>1.6793515557741528E-2</v>
      </c>
      <c r="T2283" s="16">
        <f t="shared" ca="1" si="472"/>
        <v>1.1328926246422753E-2</v>
      </c>
      <c r="U2283" s="16">
        <f t="shared" ca="1" si="473"/>
        <v>4.349539291889943E-2</v>
      </c>
      <c r="V2283" s="16">
        <f t="shared" ca="1" si="474"/>
        <v>4.349539291889943E-2</v>
      </c>
      <c r="W2283" s="16">
        <f t="shared" ca="1" si="475"/>
        <v>4.0553406470186924E-2</v>
      </c>
      <c r="X2283" s="16">
        <f t="shared" ca="1" si="476"/>
        <v>4.0159183394948249E-2</v>
      </c>
      <c r="Y2283" s="16">
        <f t="shared" ca="1" si="477"/>
        <v>0</v>
      </c>
      <c r="Z2283" s="16">
        <f t="shared" ca="1" si="478"/>
        <v>0</v>
      </c>
    </row>
    <row r="2284" spans="2:26" x14ac:dyDescent="0.35">
      <c r="B2284" vm="15683">
        <f ca="1"/>
        <v>45512</v>
      </c>
      <c r="C2284" vm="15684">
        <f ca="1"/>
        <v>1519</v>
      </c>
      <c r="E2284" vm="11459">
        <f ca="1"/>
        <v>298.25</v>
      </c>
      <c r="F2284" vm="15685">
        <f ca="1"/>
        <v>297.85000000000002</v>
      </c>
      <c r="G2284" vm="15686">
        <f ca="1"/>
        <v>599.95000000000005</v>
      </c>
      <c r="H2284" vm="15687">
        <f ca="1"/>
        <v>98.78</v>
      </c>
      <c r="J2284" vm="15688">
        <f ca="1"/>
        <v>490.3</v>
      </c>
      <c r="K2284" vm="15689">
        <f ca="1"/>
        <v>1041.75</v>
      </c>
      <c r="L2284" vm="15690">
        <f ca="1"/>
        <v>422.3</v>
      </c>
      <c r="M2284" s="19" vm="15691">
        <f ca="1"/>
        <v>24347</v>
      </c>
      <c r="N2284" s="16">
        <f t="shared" ca="1" si="468"/>
        <v>-1.6194685919980606E-2</v>
      </c>
      <c r="O2284" s="16">
        <f t="shared" ca="1" si="467"/>
        <v>-6.5168582213360731E-3</v>
      </c>
      <c r="P2284" s="16">
        <f t="shared" ca="1" si="469"/>
        <v>-6.5168582213360731E-3</v>
      </c>
      <c r="Q2284" s="16">
        <f t="shared" ca="1" si="470"/>
        <v>-2.2409436386365028E-2</v>
      </c>
      <c r="R2284" s="16">
        <f t="shared" ca="1" si="471"/>
        <v>7.6968505132138047E-3</v>
      </c>
      <c r="S2284" s="16">
        <f t="shared" ca="1" si="479"/>
        <v>-1.6385518816055766E-2</v>
      </c>
      <c r="T2284" s="16">
        <f t="shared" ca="1" si="472"/>
        <v>1.5916738626517331E-2</v>
      </c>
      <c r="U2284" s="16">
        <f t="shared" ca="1" si="473"/>
        <v>-2.3403829733688208E-2</v>
      </c>
      <c r="V2284" s="16">
        <f t="shared" ca="1" si="474"/>
        <v>-2.3403829733688208E-2</v>
      </c>
      <c r="W2284" s="16">
        <f t="shared" ca="1" si="475"/>
        <v>-2.1748165230326938E-2</v>
      </c>
      <c r="X2284" s="16">
        <f t="shared" ca="1" si="476"/>
        <v>0</v>
      </c>
      <c r="Y2284" s="16">
        <f t="shared" ca="1" si="477"/>
        <v>2.2142388305565613E-2</v>
      </c>
      <c r="Z2284" s="16">
        <f t="shared" ca="1" si="478"/>
        <v>2.230736929615626E-2</v>
      </c>
    </row>
    <row r="2285" spans="2:26" x14ac:dyDescent="0.35">
      <c r="B2285" vm="15692">
        <f ca="1"/>
        <v>45513</v>
      </c>
      <c r="C2285" vm="15693">
        <f ca="1"/>
        <v>1533.8</v>
      </c>
      <c r="E2285" vm="15694">
        <f ca="1"/>
        <v>302.2</v>
      </c>
      <c r="F2285" vm="15694">
        <f ca="1"/>
        <v>302.2</v>
      </c>
      <c r="G2285" vm="15695">
        <f ca="1"/>
        <v>594</v>
      </c>
      <c r="H2285" vm="15696">
        <f ca="1"/>
        <v>97.77</v>
      </c>
      <c r="J2285" vm="12049">
        <f ca="1"/>
        <v>494.45</v>
      </c>
      <c r="K2285" vm="15697">
        <f ca="1"/>
        <v>1068.0999999999999</v>
      </c>
      <c r="L2285" vm="6237">
        <f ca="1"/>
        <v>428.85</v>
      </c>
      <c r="M2285" s="19" vm="15698">
        <f ca="1"/>
        <v>24139</v>
      </c>
      <c r="N2285" s="16">
        <f t="shared" ca="1" si="468"/>
        <v>9.6960927349860164E-3</v>
      </c>
      <c r="O2285" s="16">
        <f t="shared" ca="1" si="467"/>
        <v>1.3156988860613773E-2</v>
      </c>
      <c r="P2285" s="16">
        <f t="shared" ca="1" si="469"/>
        <v>1.3156988860613773E-2</v>
      </c>
      <c r="Q2285" s="16">
        <f t="shared" ca="1" si="470"/>
        <v>1.4499045763942672E-2</v>
      </c>
      <c r="R2285" s="16">
        <f t="shared" ca="1" si="471"/>
        <v>-9.966999047753073E-3</v>
      </c>
      <c r="S2285" s="16">
        <f t="shared" ca="1" si="479"/>
        <v>8.4285850588122092E-3</v>
      </c>
      <c r="T2285" s="16">
        <f t="shared" ca="1" si="472"/>
        <v>2.497937779308685E-2</v>
      </c>
      <c r="U2285" s="16">
        <f t="shared" ca="1" si="473"/>
        <v>1.5391245496532641E-2</v>
      </c>
      <c r="V2285" s="16">
        <f t="shared" ca="1" si="474"/>
        <v>1.5391245496532641E-2</v>
      </c>
      <c r="W2285" s="16">
        <f t="shared" ca="1" si="475"/>
        <v>1.4163883790970166E-2</v>
      </c>
      <c r="X2285" s="16">
        <f t="shared" ca="1" si="476"/>
        <v>1.3769660715731489E-2</v>
      </c>
      <c r="Y2285" s="16">
        <f t="shared" ca="1" si="477"/>
        <v>0</v>
      </c>
      <c r="Z2285" s="16">
        <f t="shared" ca="1" si="478"/>
        <v>0</v>
      </c>
    </row>
    <row r="2286" spans="2:26" x14ac:dyDescent="0.35">
      <c r="B2286" vm="15699">
        <f ca="1"/>
        <v>45516</v>
      </c>
      <c r="C2286" vm="15700">
        <f ca="1"/>
        <v>1501.4</v>
      </c>
      <c r="E2286" vm="6930">
        <f ca="1"/>
        <v>301.39999999999998</v>
      </c>
      <c r="F2286" vm="7362">
        <f ca="1"/>
        <v>298.7</v>
      </c>
      <c r="G2286" vm="15701">
        <f ca="1"/>
        <v>614.20000000000005</v>
      </c>
      <c r="H2286" vm="15702">
        <f ca="1"/>
        <v>96.87</v>
      </c>
      <c r="J2286" vm="15703">
        <f ca="1"/>
        <v>521.9</v>
      </c>
      <c r="K2286" vm="15704">
        <f ca="1"/>
        <v>1076.1500000000001</v>
      </c>
      <c r="L2286" vm="12477">
        <f ca="1"/>
        <v>432.1</v>
      </c>
      <c r="M2286" s="19" vm="15705">
        <f ca="1"/>
        <v>24143.75</v>
      </c>
      <c r="N2286" s="16">
        <f t="shared" ca="1" si="468"/>
        <v>-2.1350310191856757E-2</v>
      </c>
      <c r="O2286" s="16">
        <f t="shared" ca="1" si="467"/>
        <v>-2.6507636462441415E-3</v>
      </c>
      <c r="P2286" s="16">
        <f t="shared" ca="1" si="469"/>
        <v>-2.6507636462441415E-3</v>
      </c>
      <c r="Q2286" s="16">
        <f t="shared" ca="1" si="470"/>
        <v>-1.1649324616575066E-2</v>
      </c>
      <c r="R2286" s="16">
        <f t="shared" ca="1" si="471"/>
        <v>3.3441288644077097E-2</v>
      </c>
      <c r="S2286" s="16">
        <f t="shared" ca="1" si="479"/>
        <v>5.4029964933367765E-2</v>
      </c>
      <c r="T2286" s="16">
        <f t="shared" ca="1" si="472"/>
        <v>7.5084881145385148E-3</v>
      </c>
      <c r="U2286" s="16">
        <f t="shared" ca="1" si="473"/>
        <v>7.5498355014570733E-3</v>
      </c>
      <c r="V2286" s="16">
        <f t="shared" ca="1" si="474"/>
        <v>7.5498355014570733E-3</v>
      </c>
      <c r="W2286" s="16">
        <f t="shared" ca="1" si="475"/>
        <v>8.1476235521276193E-3</v>
      </c>
      <c r="X2286" s="16">
        <f t="shared" ca="1" si="476"/>
        <v>7.7534004768889421E-3</v>
      </c>
      <c r="Y2286" s="16">
        <f t="shared" ca="1" si="477"/>
        <v>0</v>
      </c>
      <c r="Z2286" s="16">
        <f t="shared" ca="1" si="478"/>
        <v>0</v>
      </c>
    </row>
    <row r="2287" spans="2:26" x14ac:dyDescent="0.35">
      <c r="B2287" vm="15706">
        <f ca="1"/>
        <v>45517</v>
      </c>
      <c r="C2287" vm="15707">
        <f ca="1"/>
        <v>1483.45</v>
      </c>
      <c r="E2287" vm="15708">
        <f ca="1"/>
        <v>296.14999999999998</v>
      </c>
      <c r="F2287" vm="5916">
        <f ca="1"/>
        <v>289.95</v>
      </c>
      <c r="G2287" vm="15709">
        <f ca="1"/>
        <v>580</v>
      </c>
      <c r="H2287" vm="15710">
        <f ca="1"/>
        <v>95.12</v>
      </c>
      <c r="J2287" vm="15711">
        <f ca="1"/>
        <v>522.29999999999995</v>
      </c>
      <c r="K2287" vm="15712">
        <f ca="1"/>
        <v>1053.45</v>
      </c>
      <c r="L2287" vm="15713">
        <f ca="1"/>
        <v>422.35</v>
      </c>
      <c r="M2287" s="19" vm="15714">
        <f ca="1"/>
        <v>24541.15</v>
      </c>
      <c r="N2287" s="16">
        <f t="shared" ca="1" si="468"/>
        <v>-1.2027550054214162E-2</v>
      </c>
      <c r="O2287" s="16">
        <f t="shared" ca="1" si="467"/>
        <v>-1.7572203469420938E-2</v>
      </c>
      <c r="P2287" s="16">
        <f t="shared" ca="1" si="469"/>
        <v>-1.7572203469420938E-2</v>
      </c>
      <c r="Q2287" s="16">
        <f t="shared" ca="1" si="470"/>
        <v>-2.9731230899614571E-2</v>
      </c>
      <c r="R2287" s="16">
        <f t="shared" ca="1" si="471"/>
        <v>-5.7292504466257027E-2</v>
      </c>
      <c r="S2287" s="16">
        <f t="shared" ca="1" si="479"/>
        <v>7.6613679288544767E-4</v>
      </c>
      <c r="T2287" s="16">
        <f t="shared" ca="1" si="472"/>
        <v>-2.1319364937049074E-2</v>
      </c>
      <c r="U2287" s="16">
        <f t="shared" ca="1" si="473"/>
        <v>-2.2822688764381836E-2</v>
      </c>
      <c r="V2287" s="16">
        <f t="shared" ca="1" si="474"/>
        <v>-2.2822688764381836E-2</v>
      </c>
      <c r="W2287" s="16">
        <f t="shared" ca="1" si="475"/>
        <v>-2.4285754361162638E-2</v>
      </c>
      <c r="X2287" s="16">
        <f t="shared" ca="1" si="476"/>
        <v>0</v>
      </c>
      <c r="Y2287" s="16">
        <f t="shared" ca="1" si="477"/>
        <v>2.4679977436401313E-2</v>
      </c>
      <c r="Z2287" s="16">
        <f t="shared" ca="1" si="478"/>
        <v>2.4844958426991959E-2</v>
      </c>
    </row>
    <row r="2288" spans="2:26" x14ac:dyDescent="0.35">
      <c r="B2288" vm="15715">
        <f ca="1"/>
        <v>45518</v>
      </c>
      <c r="C2288" vm="15716">
        <f ca="1"/>
        <v>1461.95</v>
      </c>
      <c r="E2288" vm="5969">
        <f ca="1"/>
        <v>293.7</v>
      </c>
      <c r="F2288" vm="15717">
        <f ca="1"/>
        <v>290</v>
      </c>
      <c r="G2288" vm="15718">
        <f ca="1"/>
        <v>571.75</v>
      </c>
      <c r="H2288" vm="15719">
        <f ca="1"/>
        <v>93.68</v>
      </c>
      <c r="J2288" vm="15720">
        <f ca="1"/>
        <v>539.15</v>
      </c>
      <c r="K2288" vm="15721">
        <f ca="1"/>
        <v>1062.3499999999999</v>
      </c>
      <c r="L2288" vm="15722">
        <f ca="1"/>
        <v>420.2</v>
      </c>
      <c r="M2288" s="19" vm="15723">
        <f ca="1"/>
        <v>24572.65</v>
      </c>
      <c r="N2288" s="16">
        <f t="shared" ca="1" si="468"/>
        <v>-1.4599295086190213E-2</v>
      </c>
      <c r="O2288" s="16">
        <f t="shared" ca="1" si="467"/>
        <v>-8.3072445183997989E-3</v>
      </c>
      <c r="P2288" s="16">
        <f t="shared" ca="1" si="469"/>
        <v>-8.3072445183997989E-3</v>
      </c>
      <c r="Q2288" s="16">
        <f t="shared" ca="1" si="470"/>
        <v>1.7242865807012798E-4</v>
      </c>
      <c r="R2288" s="16">
        <f t="shared" ca="1" si="471"/>
        <v>-1.4326270637574514E-2</v>
      </c>
      <c r="S2288" s="16">
        <f t="shared" ca="1" si="479"/>
        <v>3.1751689885828251E-2</v>
      </c>
      <c r="T2288" s="16">
        <f t="shared" ca="1" si="472"/>
        <v>8.4129430885083716E-3</v>
      </c>
      <c r="U2288" s="16">
        <f t="shared" ca="1" si="473"/>
        <v>-5.1035657626056522E-3</v>
      </c>
      <c r="V2288" s="16">
        <f t="shared" ca="1" si="474"/>
        <v>-5.1035657626056522E-3</v>
      </c>
      <c r="W2288" s="16">
        <f t="shared" ca="1" si="475"/>
        <v>-5.5190400696150917E-3</v>
      </c>
      <c r="X2288" s="16">
        <f t="shared" ca="1" si="476"/>
        <v>0</v>
      </c>
      <c r="Y2288" s="16">
        <f t="shared" ca="1" si="477"/>
        <v>5.9132631448537689E-3</v>
      </c>
      <c r="Z2288" s="16">
        <f t="shared" ca="1" si="478"/>
        <v>6.0782441354444135E-3</v>
      </c>
    </row>
    <row r="2289" spans="2:26" x14ac:dyDescent="0.35">
      <c r="B2289" vm="15724">
        <f ca="1"/>
        <v>45520</v>
      </c>
      <c r="C2289" vm="15725">
        <f ca="1"/>
        <v>1493.45</v>
      </c>
      <c r="E2289" vm="15726">
        <f ca="1"/>
        <v>303.3</v>
      </c>
      <c r="F2289" vm="5955">
        <f ca="1"/>
        <v>296.55</v>
      </c>
      <c r="G2289" vm="15727">
        <f ca="1"/>
        <v>519.9</v>
      </c>
      <c r="H2289" vm="15728">
        <f ca="1"/>
        <v>94.13</v>
      </c>
      <c r="J2289" vm="14311">
        <f ca="1"/>
        <v>620.5</v>
      </c>
      <c r="K2289" vm="15729">
        <f ca="1"/>
        <v>1098.3499999999999</v>
      </c>
      <c r="L2289" vm="14190">
        <f ca="1"/>
        <v>429.05</v>
      </c>
      <c r="M2289" s="19" vm="15730">
        <f ca="1"/>
        <v>24698.85</v>
      </c>
      <c r="N2289" s="16">
        <f t="shared" ca="1" si="468"/>
        <v>2.1317718690824581E-2</v>
      </c>
      <c r="O2289" s="16">
        <f t="shared" ca="1" si="467"/>
        <v>3.2163576489961189E-2</v>
      </c>
      <c r="P2289" s="16">
        <f t="shared" ca="1" si="469"/>
        <v>3.2163576489961189E-2</v>
      </c>
      <c r="Q2289" s="16">
        <f t="shared" ca="1" si="470"/>
        <v>2.2334915304215837E-2</v>
      </c>
      <c r="R2289" s="16">
        <f t="shared" ca="1" si="471"/>
        <v>-9.506534751322053E-2</v>
      </c>
      <c r="S2289" s="16">
        <f t="shared" ca="1" si="479"/>
        <v>0.14053177931658054</v>
      </c>
      <c r="T2289" s="16">
        <f t="shared" ca="1" si="472"/>
        <v>3.3325618298547015E-2</v>
      </c>
      <c r="U2289" s="16">
        <f t="shared" ca="1" si="473"/>
        <v>2.0842673842229847E-2</v>
      </c>
      <c r="V2289" s="16">
        <f t="shared" ca="1" si="474"/>
        <v>2.0842673842229847E-2</v>
      </c>
      <c r="W2289" s="16">
        <f t="shared" ca="1" si="475"/>
        <v>1.5876051363195212E-2</v>
      </c>
      <c r="X2289" s="16">
        <f t="shared" ca="1" si="476"/>
        <v>1.5481828287956535E-2</v>
      </c>
      <c r="Y2289" s="16">
        <f t="shared" ca="1" si="477"/>
        <v>0</v>
      </c>
      <c r="Z2289" s="16">
        <f t="shared" ca="1" si="478"/>
        <v>0</v>
      </c>
    </row>
    <row r="2290" spans="2:26" x14ac:dyDescent="0.35">
      <c r="B2290" vm="15731">
        <f ca="1"/>
        <v>45523</v>
      </c>
      <c r="C2290" vm="15732">
        <f ca="1"/>
        <v>1496.45</v>
      </c>
      <c r="E2290" vm="6716">
        <f ca="1"/>
        <v>302.14999999999998</v>
      </c>
      <c r="F2290" vm="4875">
        <f ca="1"/>
        <v>293.75</v>
      </c>
      <c r="G2290" vm="15733">
        <f ca="1"/>
        <v>495.7</v>
      </c>
      <c r="H2290" vm="15734">
        <f ca="1"/>
        <v>96.19</v>
      </c>
      <c r="J2290" vm="15735">
        <f ca="1"/>
        <v>583.15</v>
      </c>
      <c r="K2290" vm="15736">
        <f ca="1"/>
        <v>1087.7</v>
      </c>
      <c r="L2290" vm="15737">
        <f ca="1"/>
        <v>442.75</v>
      </c>
      <c r="M2290" s="19" vm="15738">
        <f ca="1"/>
        <v>24770.2</v>
      </c>
      <c r="N2290" s="16">
        <f t="shared" ca="1" si="468"/>
        <v>2.0067567522446708E-3</v>
      </c>
      <c r="O2290" s="16">
        <f t="shared" ca="1" si="467"/>
        <v>-3.7988318869680319E-3</v>
      </c>
      <c r="P2290" s="16">
        <f t="shared" ca="1" si="469"/>
        <v>-3.7988318869680319E-3</v>
      </c>
      <c r="Q2290" s="16">
        <f t="shared" ca="1" si="470"/>
        <v>-9.4867728263669428E-3</v>
      </c>
      <c r="R2290" s="16">
        <f t="shared" ca="1" si="471"/>
        <v>-4.766558036314187E-2</v>
      </c>
      <c r="S2290" s="16">
        <f t="shared" ca="1" si="479"/>
        <v>-6.2081161507603087E-2</v>
      </c>
      <c r="T2290" s="16">
        <f t="shared" ca="1" si="472"/>
        <v>-9.7436785603900403E-3</v>
      </c>
      <c r="U2290" s="16">
        <f t="shared" ca="1" si="473"/>
        <v>3.143181440981304E-2</v>
      </c>
      <c r="V2290" s="16">
        <f t="shared" ca="1" si="474"/>
        <v>3.143181440981304E-2</v>
      </c>
      <c r="W2290" s="16">
        <f t="shared" ca="1" si="475"/>
        <v>2.6640052447731932E-2</v>
      </c>
      <c r="X2290" s="16">
        <f t="shared" ca="1" si="476"/>
        <v>2.6245829372493257E-2</v>
      </c>
      <c r="Y2290" s="16">
        <f t="shared" ca="1" si="477"/>
        <v>0</v>
      </c>
      <c r="Z2290" s="16">
        <f t="shared" ca="1" si="478"/>
        <v>0</v>
      </c>
    </row>
    <row r="2291" spans="2:26" x14ac:dyDescent="0.35">
      <c r="B2291" vm="15739">
        <f ca="1"/>
        <v>45524</v>
      </c>
      <c r="C2291" vm="15740">
        <f ca="1"/>
        <v>1492.55</v>
      </c>
      <c r="E2291" vm="4281">
        <f ca="1"/>
        <v>303.14999999999998</v>
      </c>
      <c r="F2291" vm="5828">
        <f ca="1"/>
        <v>296.39999999999998</v>
      </c>
      <c r="G2291" vm="15741">
        <f ca="1"/>
        <v>512.6</v>
      </c>
      <c r="H2291" vm="2458">
        <f ca="1"/>
        <v>96.8</v>
      </c>
      <c r="J2291" vm="15742">
        <f ca="1"/>
        <v>574.70000000000005</v>
      </c>
      <c r="K2291" vm="15743">
        <f ca="1"/>
        <v>1086.9000000000001</v>
      </c>
      <c r="L2291" vm="13625">
        <f ca="1"/>
        <v>446.65</v>
      </c>
      <c r="M2291" s="19" vm="15744">
        <f ca="1"/>
        <v>24811.5</v>
      </c>
      <c r="N2291" s="16">
        <f t="shared" ca="1" si="468"/>
        <v>-2.6095698984293573E-3</v>
      </c>
      <c r="O2291" s="16">
        <f t="shared" ca="1" si="467"/>
        <v>3.3041497101722146E-3</v>
      </c>
      <c r="P2291" s="16">
        <f t="shared" ca="1" si="469"/>
        <v>3.3041497101722146E-3</v>
      </c>
      <c r="Q2291" s="16">
        <f t="shared" ca="1" si="470"/>
        <v>8.9808279635631219E-3</v>
      </c>
      <c r="R2291" s="16">
        <f t="shared" ca="1" si="471"/>
        <v>3.3524908903442535E-2</v>
      </c>
      <c r="S2291" s="16">
        <f t="shared" ca="1" si="479"/>
        <v>-1.4596277623362942E-2</v>
      </c>
      <c r="T2291" s="16">
        <f t="shared" ca="1" si="472"/>
        <v>-7.3576753066335941E-4</v>
      </c>
      <c r="U2291" s="16">
        <f t="shared" ca="1" si="473"/>
        <v>8.7700134849051804E-3</v>
      </c>
      <c r="V2291" s="16">
        <f t="shared" ca="1" si="474"/>
        <v>8.7700134849051804E-3</v>
      </c>
      <c r="W2291" s="16">
        <f t="shared" ca="1" si="475"/>
        <v>9.6948903764022595E-3</v>
      </c>
      <c r="X2291" s="16">
        <f t="shared" ca="1" si="476"/>
        <v>9.3006673011635822E-3</v>
      </c>
      <c r="Y2291" s="16">
        <f t="shared" ca="1" si="477"/>
        <v>0</v>
      </c>
      <c r="Z2291" s="16">
        <f t="shared" ca="1" si="478"/>
        <v>0</v>
      </c>
    </row>
    <row r="2292" spans="2:26" x14ac:dyDescent="0.35">
      <c r="B2292" vm="15745">
        <f ca="1"/>
        <v>45525</v>
      </c>
      <c r="C2292" vm="15746">
        <f ca="1"/>
        <v>1503.5</v>
      </c>
      <c r="E2292" vm="6895">
        <f ca="1"/>
        <v>305.39999999999998</v>
      </c>
      <c r="F2292" vm="4230">
        <f ca="1"/>
        <v>296.64999999999998</v>
      </c>
      <c r="G2292" vm="15485">
        <f ca="1"/>
        <v>510.85</v>
      </c>
      <c r="H2292" vm="15747">
        <f ca="1"/>
        <v>95.94</v>
      </c>
      <c r="J2292" vm="15748">
        <f ca="1"/>
        <v>575.95000000000005</v>
      </c>
      <c r="K2292" vm="15749">
        <f ca="1"/>
        <v>1085.2</v>
      </c>
      <c r="L2292" vm="11938">
        <f ca="1"/>
        <v>455.3</v>
      </c>
      <c r="M2292" s="19" vm="15750">
        <f ca="1"/>
        <v>24823.15</v>
      </c>
      <c r="N2292" s="16">
        <f t="shared" ca="1" si="468"/>
        <v>7.3096568854461611E-3</v>
      </c>
      <c r="O2292" s="16">
        <f t="shared" ca="1" si="467"/>
        <v>7.3946602667923078E-3</v>
      </c>
      <c r="P2292" s="16">
        <f t="shared" ca="1" si="469"/>
        <v>7.3946602667923078E-3</v>
      </c>
      <c r="Q2292" s="16">
        <f t="shared" ca="1" si="470"/>
        <v>8.4309928272036636E-4</v>
      </c>
      <c r="R2292" s="16">
        <f t="shared" ca="1" si="471"/>
        <v>-3.4198088925381023E-3</v>
      </c>
      <c r="S2292" s="16">
        <f t="shared" ca="1" si="479"/>
        <v>2.1726858588195473E-3</v>
      </c>
      <c r="T2292" s="16">
        <f t="shared" ca="1" si="472"/>
        <v>-1.5653057843645788E-3</v>
      </c>
      <c r="U2292" s="16">
        <f t="shared" ca="1" si="473"/>
        <v>1.9181252192888455E-2</v>
      </c>
      <c r="V2292" s="16">
        <f t="shared" ca="1" si="474"/>
        <v>1.9181252192888455E-2</v>
      </c>
      <c r="W2292" s="16">
        <f t="shared" ca="1" si="475"/>
        <v>1.7680875395228779E-2</v>
      </c>
      <c r="X2292" s="16">
        <f t="shared" ca="1" si="476"/>
        <v>1.7286652319990103E-2</v>
      </c>
      <c r="Y2292" s="16">
        <f t="shared" ca="1" si="477"/>
        <v>0</v>
      </c>
      <c r="Z2292" s="16">
        <f t="shared" ca="1" si="478"/>
        <v>0</v>
      </c>
    </row>
    <row r="2293" spans="2:26" x14ac:dyDescent="0.35">
      <c r="B2293" vm="15751">
        <f ca="1"/>
        <v>45526</v>
      </c>
      <c r="C2293" vm="15752">
        <f ca="1"/>
        <v>1492.3</v>
      </c>
      <c r="E2293" vm="5101">
        <f ca="1"/>
        <v>304.5</v>
      </c>
      <c r="F2293" vm="15753">
        <f ca="1"/>
        <v>299.64999999999998</v>
      </c>
      <c r="G2293" vm="15754">
        <f ca="1"/>
        <v>518.65</v>
      </c>
      <c r="H2293" vm="15755">
        <f ca="1"/>
        <v>97.93</v>
      </c>
      <c r="J2293" vm="15756">
        <f ca="1"/>
        <v>565.9</v>
      </c>
      <c r="K2293" vm="15757">
        <f ca="1"/>
        <v>1068.45</v>
      </c>
      <c r="L2293" vm="15758">
        <f ca="1"/>
        <v>459.55</v>
      </c>
      <c r="M2293" s="19" vm="15759">
        <f ca="1"/>
        <v>25010.6</v>
      </c>
      <c r="N2293" s="16">
        <f t="shared" ca="1" si="468"/>
        <v>-7.4771694911615286E-3</v>
      </c>
      <c r="O2293" s="16">
        <f t="shared" ca="1" si="467"/>
        <v>-2.9513056345803093E-3</v>
      </c>
      <c r="P2293" s="16">
        <f t="shared" ca="1" si="469"/>
        <v>-2.9513056345803093E-3</v>
      </c>
      <c r="Q2293" s="16">
        <f t="shared" ca="1" si="470"/>
        <v>1.0062134199542121E-2</v>
      </c>
      <c r="R2293" s="16">
        <f t="shared" ca="1" si="471"/>
        <v>1.5153276840404288E-2</v>
      </c>
      <c r="S2293" s="16">
        <f t="shared" ca="1" si="479"/>
        <v>-1.7603467224037384E-2</v>
      </c>
      <c r="T2293" s="16">
        <f t="shared" ca="1" si="472"/>
        <v>-1.5555301692304114E-2</v>
      </c>
      <c r="U2293" s="16">
        <f t="shared" ca="1" si="473"/>
        <v>9.291207463382016E-3</v>
      </c>
      <c r="V2293" s="16">
        <f t="shared" ca="1" si="474"/>
        <v>9.291207463382016E-3</v>
      </c>
      <c r="W2293" s="16">
        <f t="shared" ca="1" si="475"/>
        <v>9.2491212962737476E-3</v>
      </c>
      <c r="X2293" s="16">
        <f t="shared" ca="1" si="476"/>
        <v>8.8548982210350704E-3</v>
      </c>
      <c r="Y2293" s="16">
        <f t="shared" ca="1" si="477"/>
        <v>0</v>
      </c>
      <c r="Z2293" s="16">
        <f t="shared" ca="1" si="478"/>
        <v>0</v>
      </c>
    </row>
    <row r="2294" spans="2:26" x14ac:dyDescent="0.35">
      <c r="B2294" vm="15760">
        <f ca="1"/>
        <v>45527</v>
      </c>
      <c r="C2294" vm="15761">
        <f ca="1"/>
        <v>1491.3</v>
      </c>
      <c r="E2294" vm="6228">
        <f ca="1"/>
        <v>306</v>
      </c>
      <c r="F2294" vm="13387">
        <f ca="1"/>
        <v>296.2</v>
      </c>
      <c r="G2294" vm="2974">
        <f ca="1"/>
        <v>513.79999999999995</v>
      </c>
      <c r="H2294" vm="15762">
        <f ca="1"/>
        <v>97.09</v>
      </c>
      <c r="J2294" vm="15763">
        <f ca="1"/>
        <v>565.20000000000005</v>
      </c>
      <c r="K2294" vm="15764">
        <f ca="1"/>
        <v>1085.1500000000001</v>
      </c>
      <c r="L2294" vm="12157">
        <f ca="1"/>
        <v>449.3</v>
      </c>
      <c r="M2294" s="19" vm="15765">
        <f ca="1"/>
        <v>25017.75</v>
      </c>
      <c r="N2294" s="16">
        <f t="shared" ca="1" si="468"/>
        <v>-6.7033116868572948E-4</v>
      </c>
      <c r="O2294" s="16">
        <f t="shared" ca="1" si="467"/>
        <v>4.9140148024291626E-3</v>
      </c>
      <c r="P2294" s="16">
        <f t="shared" ca="1" si="469"/>
        <v>4.9140148024291626E-3</v>
      </c>
      <c r="Q2294" s="16">
        <f t="shared" ca="1" si="470"/>
        <v>-1.1580225070495784E-2</v>
      </c>
      <c r="R2294" s="16">
        <f t="shared" ca="1" si="471"/>
        <v>-9.3951972020538677E-3</v>
      </c>
      <c r="S2294" s="16">
        <f t="shared" ca="1" si="479"/>
        <v>-1.2377333381056494E-3</v>
      </c>
      <c r="T2294" s="16">
        <f t="shared" ca="1" si="472"/>
        <v>1.5509226174522347E-2</v>
      </c>
      <c r="U2294" s="16">
        <f t="shared" ca="1" si="473"/>
        <v>-2.2556933728004252E-2</v>
      </c>
      <c r="V2294" s="16">
        <f t="shared" ca="1" si="474"/>
        <v>-2.2556933728004252E-2</v>
      </c>
      <c r="W2294" s="16">
        <f t="shared" ca="1" si="475"/>
        <v>-2.1336742902593867E-2</v>
      </c>
      <c r="X2294" s="16">
        <f t="shared" ca="1" si="476"/>
        <v>0</v>
      </c>
      <c r="Y2294" s="16">
        <f t="shared" ca="1" si="477"/>
        <v>2.1730965977832542E-2</v>
      </c>
      <c r="Z2294" s="16">
        <f t="shared" ca="1" si="478"/>
        <v>2.1895946968423188E-2</v>
      </c>
    </row>
    <row r="2295" spans="2:26" x14ac:dyDescent="0.35">
      <c r="B2295" vm="15766">
        <f ca="1"/>
        <v>45530</v>
      </c>
      <c r="C2295" vm="15767">
        <f ca="1"/>
        <v>1482.55</v>
      </c>
      <c r="E2295" vm="14011">
        <f ca="1"/>
        <v>306.7</v>
      </c>
      <c r="F2295" vm="10890">
        <f ca="1"/>
        <v>297.3</v>
      </c>
      <c r="G2295" vm="15768">
        <f ca="1"/>
        <v>528.1</v>
      </c>
      <c r="H2295" vm="15769">
        <f ca="1"/>
        <v>96.65</v>
      </c>
      <c r="J2295" vm="15770">
        <f ca="1"/>
        <v>571.35</v>
      </c>
      <c r="K2295" vm="15771">
        <f ca="1"/>
        <v>1092.4000000000001</v>
      </c>
      <c r="L2295" vm="15772">
        <f ca="1"/>
        <v>463.1</v>
      </c>
      <c r="M2295" s="19" vm="15773">
        <f ca="1"/>
        <v>25052.35</v>
      </c>
      <c r="N2295" s="16">
        <f t="shared" ca="1" si="468"/>
        <v>-5.8846446527760898E-3</v>
      </c>
      <c r="O2295" s="16">
        <f t="shared" ca="1" si="467"/>
        <v>2.2849691678250694E-3</v>
      </c>
      <c r="P2295" s="16">
        <f t="shared" ca="1" si="469"/>
        <v>2.2849691678250694E-3</v>
      </c>
      <c r="Q2295" s="16">
        <f t="shared" ca="1" si="470"/>
        <v>3.7068281703536571E-3</v>
      </c>
      <c r="R2295" s="16">
        <f t="shared" ca="1" si="471"/>
        <v>2.7451575037104482E-2</v>
      </c>
      <c r="S2295" s="16">
        <f t="shared" ca="1" si="479"/>
        <v>1.0822330782350335E-2</v>
      </c>
      <c r="T2295" s="16">
        <f t="shared" ca="1" si="472"/>
        <v>6.6588843325549674E-3</v>
      </c>
      <c r="U2295" s="16">
        <f t="shared" ca="1" si="473"/>
        <v>3.0252197410591972E-2</v>
      </c>
      <c r="V2295" s="16">
        <f t="shared" ca="1" si="474"/>
        <v>3.0252197410591972E-2</v>
      </c>
      <c r="W2295" s="16">
        <f t="shared" ca="1" si="475"/>
        <v>2.9163298624982816E-2</v>
      </c>
      <c r="X2295" s="16">
        <f t="shared" ca="1" si="476"/>
        <v>2.8769075549744141E-2</v>
      </c>
      <c r="Y2295" s="16">
        <f t="shared" ca="1" si="477"/>
        <v>0</v>
      </c>
      <c r="Z2295" s="16">
        <f t="shared" ca="1" si="478"/>
        <v>0</v>
      </c>
    </row>
    <row r="2296" spans="2:26" x14ac:dyDescent="0.35">
      <c r="B2296" vm="15774">
        <f ca="1"/>
        <v>45531</v>
      </c>
      <c r="C2296" vm="15775">
        <f ca="1"/>
        <v>1478.35</v>
      </c>
      <c r="E2296" vm="4311">
        <f ca="1"/>
        <v>300.89999999999998</v>
      </c>
      <c r="F2296" vm="15776">
        <f ca="1"/>
        <v>297.8</v>
      </c>
      <c r="G2296" vm="15777">
        <f ca="1"/>
        <v>532.35</v>
      </c>
      <c r="H2296" vm="15778">
        <f ca="1"/>
        <v>95.03</v>
      </c>
      <c r="J2296" vm="15779">
        <f ca="1"/>
        <v>547.04999999999995</v>
      </c>
      <c r="K2296" vm="15780">
        <f ca="1"/>
        <v>1077.25</v>
      </c>
      <c r="L2296" vm="10665">
        <f ca="1"/>
        <v>463.9</v>
      </c>
      <c r="M2296" s="19" vm="15781">
        <f ca="1"/>
        <v>25151.95</v>
      </c>
      <c r="N2296" s="16">
        <f t="shared" ca="1" si="468"/>
        <v>-2.836977146782002E-3</v>
      </c>
      <c r="O2296" s="16">
        <f t="shared" ca="1" si="467"/>
        <v>-1.9092087484206325E-2</v>
      </c>
      <c r="P2296" s="16">
        <f t="shared" ca="1" si="469"/>
        <v>-1.9092087484206325E-2</v>
      </c>
      <c r="Q2296" s="16">
        <f t="shared" ca="1" si="470"/>
        <v>1.6803902458566717E-3</v>
      </c>
      <c r="R2296" s="16">
        <f t="shared" ca="1" si="471"/>
        <v>8.0155080477277586E-3</v>
      </c>
      <c r="S2296" s="16">
        <f t="shared" ca="1" si="479"/>
        <v>-4.3461775669923992E-2</v>
      </c>
      <c r="T2296" s="16">
        <f t="shared" ca="1" si="472"/>
        <v>-1.3965613103602696E-2</v>
      </c>
      <c r="U2296" s="16">
        <f t="shared" ca="1" si="473"/>
        <v>1.7259982709916582E-3</v>
      </c>
      <c r="V2296" s="16">
        <f t="shared" ca="1" si="474"/>
        <v>1.7259982709916582E-3</v>
      </c>
      <c r="W2296" s="16">
        <f t="shared" ca="1" si="475"/>
        <v>1.7437025880062107E-3</v>
      </c>
      <c r="X2296" s="16">
        <f t="shared" ca="1" si="476"/>
        <v>1.3494795127675335E-3</v>
      </c>
      <c r="Y2296" s="16">
        <f t="shared" ca="1" si="477"/>
        <v>0</v>
      </c>
      <c r="Z2296" s="16">
        <f t="shared" ca="1" si="478"/>
        <v>0</v>
      </c>
    </row>
    <row r="2297" spans="2:26" x14ac:dyDescent="0.35">
      <c r="B2297" vm="15782">
        <f ca="1"/>
        <v>45532</v>
      </c>
      <c r="C2297" vm="15783">
        <f ca="1"/>
        <v>1469.8</v>
      </c>
      <c r="E2297" vm="4171">
        <f ca="1"/>
        <v>299.95</v>
      </c>
      <c r="F2297" vm="11662">
        <f ca="1"/>
        <v>294.60000000000002</v>
      </c>
      <c r="G2297" vm="10786">
        <f ca="1"/>
        <v>511.25</v>
      </c>
      <c r="H2297" vm="15784">
        <f ca="1"/>
        <v>95.06</v>
      </c>
      <c r="J2297" vm="15785">
        <f ca="1"/>
        <v>531.1</v>
      </c>
      <c r="K2297" vm="15786">
        <f ca="1"/>
        <v>1074.55</v>
      </c>
      <c r="L2297" vm="15787">
        <f ca="1"/>
        <v>466.05</v>
      </c>
      <c r="M2297" s="19" vm="15788">
        <f ca="1"/>
        <v>25235.9</v>
      </c>
      <c r="N2297" s="16">
        <f t="shared" ca="1" si="468"/>
        <v>-5.800263874407627E-3</v>
      </c>
      <c r="O2297" s="16">
        <f t="shared" ca="1" si="467"/>
        <v>-3.1621895368973522E-3</v>
      </c>
      <c r="P2297" s="16">
        <f t="shared" ca="1" si="469"/>
        <v>-3.1621895368973522E-3</v>
      </c>
      <c r="Q2297" s="16">
        <f t="shared" ca="1" si="470"/>
        <v>-1.0803616221378621E-2</v>
      </c>
      <c r="R2297" s="16">
        <f t="shared" ca="1" si="471"/>
        <v>-4.0442460403603706E-2</v>
      </c>
      <c r="S2297" s="16">
        <f t="shared" ca="1" si="479"/>
        <v>-2.9589878494445304E-2</v>
      </c>
      <c r="T2297" s="16">
        <f t="shared" ca="1" si="472"/>
        <v>-2.5095282247323478E-3</v>
      </c>
      <c r="U2297" s="16">
        <f t="shared" ca="1" si="473"/>
        <v>4.6239127494682453E-3</v>
      </c>
      <c r="V2297" s="16">
        <f t="shared" ca="1" si="474"/>
        <v>4.6239127494682453E-3</v>
      </c>
      <c r="W2297" s="16">
        <f t="shared" ca="1" si="475"/>
        <v>2.1870817429206621E-3</v>
      </c>
      <c r="X2297" s="16">
        <f t="shared" ca="1" si="476"/>
        <v>1.7928586676819848E-3</v>
      </c>
      <c r="Y2297" s="16">
        <f t="shared" ca="1" si="477"/>
        <v>0</v>
      </c>
      <c r="Z2297" s="16">
        <f t="shared" ca="1" si="478"/>
        <v>0</v>
      </c>
    </row>
    <row r="2298" spans="2:26" x14ac:dyDescent="0.35">
      <c r="B2298" vm="15789">
        <f ca="1"/>
        <v>45533</v>
      </c>
      <c r="C2298" vm="15790">
        <f ca="1"/>
        <v>1476.05</v>
      </c>
      <c r="E2298" vm="13387">
        <f ca="1"/>
        <v>296.2</v>
      </c>
      <c r="F2298" vm="12681">
        <f ca="1"/>
        <v>291</v>
      </c>
      <c r="G2298" vm="15791">
        <f ca="1"/>
        <v>496.5</v>
      </c>
      <c r="H2298" vm="15792">
        <f ca="1"/>
        <v>95.02</v>
      </c>
      <c r="J2298" vm="15793">
        <f ca="1"/>
        <v>521.4</v>
      </c>
      <c r="K2298" vm="15794">
        <f ca="1"/>
        <v>1121.6500000000001</v>
      </c>
      <c r="L2298" vm="15795">
        <f ca="1"/>
        <v>463.4</v>
      </c>
      <c r="M2298" s="19" vm="15796">
        <f ca="1"/>
        <v>25278.7</v>
      </c>
      <c r="N2298" s="16">
        <f t="shared" ca="1" si="468"/>
        <v>4.2432638306440168E-3</v>
      </c>
      <c r="O2298" s="16">
        <f t="shared" ca="1" si="467"/>
        <v>-1.2580892265403709E-2</v>
      </c>
      <c r="P2298" s="16">
        <f t="shared" ca="1" si="469"/>
        <v>-1.2580892265403709E-2</v>
      </c>
      <c r="Q2298" s="16">
        <f t="shared" ca="1" si="470"/>
        <v>-1.2295236857037466E-2</v>
      </c>
      <c r="R2298" s="16">
        <f t="shared" ca="1" si="471"/>
        <v>-2.9275223871784276E-2</v>
      </c>
      <c r="S2298" s="16">
        <f t="shared" ca="1" si="479"/>
        <v>-1.8432825928952221E-2</v>
      </c>
      <c r="T2298" s="16">
        <f t="shared" ca="1" si="472"/>
        <v>4.2898846188099402E-2</v>
      </c>
      <c r="U2298" s="16">
        <f t="shared" ca="1" si="473"/>
        <v>-5.7023125088902973E-3</v>
      </c>
      <c r="V2298" s="16">
        <f t="shared" ca="1" si="474"/>
        <v>-5.7023125088902973E-3</v>
      </c>
      <c r="W2298" s="16">
        <f t="shared" ca="1" si="475"/>
        <v>-6.7656217835417726E-3</v>
      </c>
      <c r="X2298" s="16">
        <f t="shared" ca="1" si="476"/>
        <v>0</v>
      </c>
      <c r="Y2298" s="16">
        <f t="shared" ca="1" si="477"/>
        <v>7.1598448587804498E-3</v>
      </c>
      <c r="Z2298" s="16">
        <f t="shared" ca="1" si="478"/>
        <v>7.3248258493710944E-3</v>
      </c>
    </row>
    <row r="2299" spans="2:26" x14ac:dyDescent="0.35">
      <c r="B2299" vm="15797">
        <f ca="1"/>
        <v>45534</v>
      </c>
      <c r="C2299" vm="15798">
        <f ca="1"/>
        <v>1481.9</v>
      </c>
      <c r="E2299" vm="7427">
        <f ca="1"/>
        <v>299.3</v>
      </c>
      <c r="F2299" vm="15799">
        <f ca="1"/>
        <v>290.55</v>
      </c>
      <c r="G2299" vm="15800">
        <f ca="1"/>
        <v>500.75</v>
      </c>
      <c r="H2299" vm="15801">
        <f ca="1"/>
        <v>96.12</v>
      </c>
      <c r="J2299" vm="15802">
        <f ca="1"/>
        <v>524.15</v>
      </c>
      <c r="K2299" vm="15803">
        <f ca="1"/>
        <v>1111.3499999999999</v>
      </c>
      <c r="L2299" vm="3583">
        <f ca="1"/>
        <v>468.45</v>
      </c>
      <c r="M2299" s="19" vm="15804">
        <f ca="1"/>
        <v>25279.85</v>
      </c>
      <c r="N2299" s="16">
        <f t="shared" ca="1" si="468"/>
        <v>3.9554472707180512E-3</v>
      </c>
      <c r="O2299" s="16">
        <f t="shared" ca="1" si="467"/>
        <v>1.0411513024954891E-2</v>
      </c>
      <c r="P2299" s="16">
        <f t="shared" ca="1" si="469"/>
        <v>1.0411513024954891E-2</v>
      </c>
      <c r="Q2299" s="16">
        <f t="shared" ca="1" si="470"/>
        <v>-1.5475886503779331E-3</v>
      </c>
      <c r="R2299" s="16">
        <f t="shared" ca="1" si="471"/>
        <v>8.5234910607003729E-3</v>
      </c>
      <c r="S2299" s="16">
        <f t="shared" ca="1" si="479"/>
        <v>5.2604013991804097E-3</v>
      </c>
      <c r="T2299" s="16">
        <f t="shared" ca="1" si="472"/>
        <v>-9.2253229285390176E-3</v>
      </c>
      <c r="U2299" s="16">
        <f t="shared" ca="1" si="473"/>
        <v>1.0838760398921371E-2</v>
      </c>
      <c r="V2299" s="16">
        <f t="shared" ca="1" si="474"/>
        <v>1.0838760398921371E-2</v>
      </c>
      <c r="W2299" s="16">
        <f t="shared" ca="1" si="475"/>
        <v>1.0476521125378521E-2</v>
      </c>
      <c r="X2299" s="16">
        <f t="shared" ca="1" si="476"/>
        <v>1.0082298050139844E-2</v>
      </c>
      <c r="Y2299" s="16">
        <f t="shared" ca="1" si="477"/>
        <v>0</v>
      </c>
      <c r="Z2299" s="16">
        <f t="shared" ca="1" si="478"/>
        <v>0</v>
      </c>
    </row>
    <row r="2300" spans="2:26" x14ac:dyDescent="0.35">
      <c r="B2300" vm="15805">
        <f ca="1"/>
        <v>45537</v>
      </c>
      <c r="C2300" vm="15806">
        <f ca="1"/>
        <v>1494.5</v>
      </c>
      <c r="E2300" vm="7347">
        <f ca="1"/>
        <v>296.89999999999998</v>
      </c>
      <c r="F2300" vm="15807">
        <f ca="1"/>
        <v>286.8</v>
      </c>
      <c r="G2300" vm="3086">
        <f ca="1"/>
        <v>493.85</v>
      </c>
      <c r="H2300" vm="15808">
        <f ca="1"/>
        <v>97.84</v>
      </c>
      <c r="J2300" vm="15809">
        <f ca="1"/>
        <v>526.75</v>
      </c>
      <c r="K2300" vm="15810">
        <f ca="1"/>
        <v>1092.6500000000001</v>
      </c>
      <c r="L2300" vm="15811">
        <f ca="1"/>
        <v>463.25</v>
      </c>
      <c r="M2300" s="19" vm="15812">
        <f ca="1"/>
        <v>25198.7</v>
      </c>
      <c r="N2300" s="16">
        <f t="shared" ca="1" si="468"/>
        <v>8.4666545278597686E-3</v>
      </c>
      <c r="O2300" s="16">
        <f t="shared" ca="1" si="467"/>
        <v>-8.0510330889392179E-3</v>
      </c>
      <c r="P2300" s="16">
        <f t="shared" ca="1" si="469"/>
        <v>-8.0510330889392179E-3</v>
      </c>
      <c r="Q2300" s="16">
        <f t="shared" ca="1" si="470"/>
        <v>-1.2990569795649271E-2</v>
      </c>
      <c r="R2300" s="16">
        <f t="shared" ca="1" si="471"/>
        <v>-1.3875147191791271E-2</v>
      </c>
      <c r="S2300" s="16">
        <f t="shared" ca="1" si="479"/>
        <v>4.948149785716888E-3</v>
      </c>
      <c r="T2300" s="16">
        <f t="shared" ca="1" si="472"/>
        <v>-1.696955421461405E-2</v>
      </c>
      <c r="U2300" s="16">
        <f t="shared" ca="1" si="473"/>
        <v>-1.1162507231728042E-2</v>
      </c>
      <c r="V2300" s="16">
        <f t="shared" ca="1" si="474"/>
        <v>-1.1162507231728042E-2</v>
      </c>
      <c r="W2300" s="16">
        <f t="shared" ca="1" si="475"/>
        <v>-1.1070036200717495E-2</v>
      </c>
      <c r="X2300" s="16">
        <f t="shared" ca="1" si="476"/>
        <v>0</v>
      </c>
      <c r="Y2300" s="16">
        <f t="shared" ca="1" si="477"/>
        <v>1.1464259275956172E-2</v>
      </c>
      <c r="Z2300" s="16">
        <f t="shared" ca="1" si="478"/>
        <v>1.1629240266546817E-2</v>
      </c>
    </row>
    <row r="2301" spans="2:26" x14ac:dyDescent="0.35">
      <c r="B2301" vm="15813">
        <f ca="1"/>
        <v>45538</v>
      </c>
      <c r="C2301" vm="15814">
        <f ca="1"/>
        <v>1479.55</v>
      </c>
      <c r="E2301" vm="10896">
        <f ca="1"/>
        <v>297.14999999999998</v>
      </c>
      <c r="F2301" vm="6288">
        <f ca="1"/>
        <v>286.35000000000002</v>
      </c>
      <c r="G2301" vm="15815">
        <f ca="1"/>
        <v>492.55</v>
      </c>
      <c r="H2301" vm="15816">
        <f ca="1"/>
        <v>99.07</v>
      </c>
      <c r="J2301" vm="15817">
        <f ca="1"/>
        <v>523.1</v>
      </c>
      <c r="K2301" vm="15818">
        <f ca="1"/>
        <v>1085.0999999999999</v>
      </c>
      <c r="L2301" vm="4535">
        <f ca="1"/>
        <v>464.55</v>
      </c>
      <c r="M2301" s="19" vm="15819">
        <f ca="1"/>
        <v>25145.1</v>
      </c>
      <c r="N2301" s="16">
        <f t="shared" ca="1" si="468"/>
        <v>-1.0053715253691694E-2</v>
      </c>
      <c r="O2301" s="16">
        <f t="shared" ca="1" si="467"/>
        <v>8.4168004295556687E-4</v>
      </c>
      <c r="P2301" s="16">
        <f t="shared" ca="1" si="469"/>
        <v>8.4168004295556687E-4</v>
      </c>
      <c r="Q2301" s="16">
        <f t="shared" ca="1" si="470"/>
        <v>-1.5702698855989642E-3</v>
      </c>
      <c r="R2301" s="16">
        <f t="shared" ca="1" si="471"/>
        <v>-2.635849052448189E-3</v>
      </c>
      <c r="S2301" s="16">
        <f t="shared" ca="1" si="479"/>
        <v>-6.9534023077329858E-3</v>
      </c>
      <c r="T2301" s="16">
        <f t="shared" ca="1" si="472"/>
        <v>-6.9337896899995402E-3</v>
      </c>
      <c r="U2301" s="16">
        <f t="shared" ca="1" si="473"/>
        <v>2.8023299218523628E-3</v>
      </c>
      <c r="V2301" s="16">
        <f t="shared" ca="1" si="474"/>
        <v>2.8023299218523628E-3</v>
      </c>
      <c r="W2301" s="16">
        <f t="shared" ca="1" si="475"/>
        <v>2.3343469703024752E-3</v>
      </c>
      <c r="X2301" s="16">
        <f t="shared" ca="1" si="476"/>
        <v>1.940123895063798E-3</v>
      </c>
      <c r="Y2301" s="16">
        <f t="shared" ca="1" si="477"/>
        <v>0</v>
      </c>
      <c r="Z2301" s="16">
        <f t="shared" ca="1" si="478"/>
        <v>0</v>
      </c>
    </row>
    <row r="2302" spans="2:26" x14ac:dyDescent="0.35">
      <c r="B2302" vm="15820">
        <f ca="1"/>
        <v>45539</v>
      </c>
      <c r="C2302" vm="15821">
        <f ca="1"/>
        <v>1472.1</v>
      </c>
      <c r="E2302" vm="11669">
        <f ca="1"/>
        <v>298.95</v>
      </c>
      <c r="F2302" vm="6854">
        <f ca="1"/>
        <v>278.7</v>
      </c>
      <c r="G2302" vm="15822">
        <f ca="1"/>
        <v>485.9</v>
      </c>
      <c r="H2302" vm="9995">
        <f ca="1"/>
        <v>98.75</v>
      </c>
      <c r="J2302" vm="3481">
        <f ca="1"/>
        <v>522.9</v>
      </c>
      <c r="K2302" vm="7016">
        <f ca="1"/>
        <v>1080.45</v>
      </c>
      <c r="L2302" vm="15823">
        <f ca="1"/>
        <v>459.35</v>
      </c>
      <c r="M2302" s="19" vm="15824">
        <f ca="1"/>
        <v>24852.15</v>
      </c>
      <c r="N2302" s="16">
        <f t="shared" ca="1" si="468"/>
        <v>-5.0480347063334551E-3</v>
      </c>
      <c r="O2302" s="16">
        <f t="shared" ca="1" si="467"/>
        <v>6.0392735142437374E-3</v>
      </c>
      <c r="P2302" s="16">
        <f t="shared" ca="1" si="469"/>
        <v>6.0392735142437374E-3</v>
      </c>
      <c r="Q2302" s="16">
        <f t="shared" ca="1" si="470"/>
        <v>-2.7078904351963872E-2</v>
      </c>
      <c r="R2302" s="16">
        <f t="shared" ca="1" si="471"/>
        <v>-1.3593136889830944E-2</v>
      </c>
      <c r="S2302" s="16">
        <f t="shared" ca="1" si="479"/>
        <v>-3.8240918248058344E-4</v>
      </c>
      <c r="T2302" s="16">
        <f t="shared" ca="1" si="472"/>
        <v>-4.2945276226802028E-3</v>
      </c>
      <c r="U2302" s="16">
        <f t="shared" ca="1" si="473"/>
        <v>-1.1256748369846057E-2</v>
      </c>
      <c r="V2302" s="16">
        <f t="shared" ca="1" si="474"/>
        <v>-1.1256748369846057E-2</v>
      </c>
      <c r="W2302" s="16">
        <f t="shared" ca="1" si="475"/>
        <v>-1.1355457405224572E-2</v>
      </c>
      <c r="X2302" s="16">
        <f t="shared" ca="1" si="476"/>
        <v>0</v>
      </c>
      <c r="Y2302" s="16">
        <f t="shared" ca="1" si="477"/>
        <v>1.1749680480463249E-2</v>
      </c>
      <c r="Z2302" s="16">
        <f t="shared" ca="1" si="478"/>
        <v>1.1914661471053894E-2</v>
      </c>
    </row>
    <row r="2303" spans="2:26" x14ac:dyDescent="0.35">
      <c r="B2303" vm="15825">
        <f ca="1"/>
        <v>45540</v>
      </c>
      <c r="C2303" vm="15826">
        <f ca="1"/>
        <v>1465.55</v>
      </c>
      <c r="E2303" vm="6826">
        <f ca="1"/>
        <v>290.60000000000002</v>
      </c>
      <c r="F2303" vm="3008">
        <f ca="1"/>
        <v>273.55</v>
      </c>
      <c r="G2303" vm="15733">
        <f ca="1"/>
        <v>495.7</v>
      </c>
      <c r="H2303" vm="15827">
        <f ca="1"/>
        <v>98.21</v>
      </c>
      <c r="J2303" vm="15828">
        <f ca="1"/>
        <v>523.75</v>
      </c>
      <c r="K2303" vm="15829">
        <f ca="1"/>
        <v>1069.1500000000001</v>
      </c>
      <c r="L2303" vm="15830">
        <f ca="1"/>
        <v>466.7</v>
      </c>
      <c r="M2303" s="19" vm="15831">
        <f ca="1"/>
        <v>24936.400000000001</v>
      </c>
      <c r="N2303" s="16">
        <f t="shared" ca="1" si="468"/>
        <v>-4.4593541465799674E-3</v>
      </c>
      <c r="O2303" s="16">
        <f t="shared" ca="1" si="467"/>
        <v>-2.832858419073072E-2</v>
      </c>
      <c r="P2303" s="16">
        <f t="shared" ca="1" si="469"/>
        <v>-2.832858419073072E-2</v>
      </c>
      <c r="Q2303" s="16">
        <f t="shared" ca="1" si="470"/>
        <v>-1.8651513978067549E-2</v>
      </c>
      <c r="R2303" s="16">
        <f t="shared" ca="1" si="471"/>
        <v>1.9968063614670982E-2</v>
      </c>
      <c r="S2303" s="16">
        <f t="shared" ca="1" si="479"/>
        <v>1.6242300422625163E-3</v>
      </c>
      <c r="T2303" s="16">
        <f t="shared" ca="1" si="472"/>
        <v>-1.0513680767837411E-2</v>
      </c>
      <c r="U2303" s="16">
        <f t="shared" ca="1" si="473"/>
        <v>1.587420623829448E-2</v>
      </c>
      <c r="V2303" s="16">
        <f t="shared" ca="1" si="474"/>
        <v>1.587420623829448E-2</v>
      </c>
      <c r="W2303" s="16">
        <f t="shared" ca="1" si="475"/>
        <v>1.504031437778899E-2</v>
      </c>
      <c r="X2303" s="16">
        <f t="shared" ca="1" si="476"/>
        <v>1.4646091302550313E-2</v>
      </c>
      <c r="Y2303" s="16">
        <f t="shared" ca="1" si="477"/>
        <v>0</v>
      </c>
      <c r="Z2303" s="16">
        <f t="shared" ca="1" si="478"/>
        <v>0</v>
      </c>
    </row>
    <row r="2304" spans="2:26" x14ac:dyDescent="0.35">
      <c r="B2304" vm="15832">
        <f ca="1"/>
        <v>45541</v>
      </c>
      <c r="C2304" vm="15833">
        <f ca="1"/>
        <v>1442.4</v>
      </c>
      <c r="E2304" vm="13299">
        <f ca="1"/>
        <v>283.60000000000002</v>
      </c>
      <c r="F2304" vm="14789">
        <f ca="1"/>
        <v>263.8</v>
      </c>
      <c r="G2304" vm="15834">
        <f ca="1"/>
        <v>486.85</v>
      </c>
      <c r="H2304" vm="15835">
        <f ca="1"/>
        <v>96.09</v>
      </c>
      <c r="J2304" vm="15793">
        <f ca="1"/>
        <v>521.4</v>
      </c>
      <c r="K2304" vm="15836">
        <f ca="1"/>
        <v>1049.3499999999999</v>
      </c>
      <c r="L2304" vm="15837">
        <f ca="1"/>
        <v>459.8</v>
      </c>
      <c r="M2304" s="19" vm="15838">
        <f ca="1"/>
        <v>25041.1</v>
      </c>
      <c r="N2304" s="16">
        <f t="shared" ca="1" si="468"/>
        <v>-1.5922205728279747E-2</v>
      </c>
      <c r="O2304" s="16">
        <f t="shared" ca="1" si="467"/>
        <v>-2.438295647821009E-2</v>
      </c>
      <c r="P2304" s="16">
        <f t="shared" ca="1" si="469"/>
        <v>-2.438295647821009E-2</v>
      </c>
      <c r="Q2304" s="16">
        <f t="shared" ca="1" si="470"/>
        <v>-3.6293180226620758E-2</v>
      </c>
      <c r="R2304" s="16">
        <f t="shared" ca="1" si="471"/>
        <v>-1.801483760176294E-2</v>
      </c>
      <c r="S2304" s="16">
        <f t="shared" ca="1" si="479"/>
        <v>-4.4969697369462167E-3</v>
      </c>
      <c r="T2304" s="16">
        <f t="shared" ca="1" si="472"/>
        <v>-1.8693015392214053E-2</v>
      </c>
      <c r="U2304" s="16">
        <f t="shared" ca="1" si="473"/>
        <v>-1.489504062668875E-2</v>
      </c>
      <c r="V2304" s="16">
        <f t="shared" ca="1" si="474"/>
        <v>-1.489504062668875E-2</v>
      </c>
      <c r="W2304" s="16">
        <f t="shared" ca="1" si="475"/>
        <v>-1.5382524197061594E-2</v>
      </c>
      <c r="X2304" s="16">
        <f t="shared" ca="1" si="476"/>
        <v>0</v>
      </c>
      <c r="Y2304" s="16">
        <f t="shared" ca="1" si="477"/>
        <v>1.577674727230027E-2</v>
      </c>
      <c r="Z2304" s="16">
        <f t="shared" ca="1" si="478"/>
        <v>1.5941728262890916E-2</v>
      </c>
    </row>
    <row r="2305" spans="2:26" x14ac:dyDescent="0.35">
      <c r="B2305" vm="15839">
        <f ca="1"/>
        <v>45544</v>
      </c>
      <c r="C2305" vm="15840">
        <f ca="1"/>
        <v>1435.9</v>
      </c>
      <c r="E2305" vm="13871">
        <f ca="1"/>
        <v>281.55</v>
      </c>
      <c r="F2305" vm="5033">
        <f ca="1"/>
        <v>262.05</v>
      </c>
      <c r="G2305" vm="12016">
        <f ca="1"/>
        <v>480.1</v>
      </c>
      <c r="H2305" vm="15841">
        <f ca="1"/>
        <v>94.87</v>
      </c>
      <c r="J2305" vm="15842">
        <f ca="1"/>
        <v>508.15</v>
      </c>
      <c r="K2305" vm="15843">
        <f ca="1"/>
        <v>1038.7</v>
      </c>
      <c r="L2305" vm="15844">
        <f ca="1"/>
        <v>460.25</v>
      </c>
      <c r="M2305" s="19" vm="15845">
        <f ca="1"/>
        <v>24918.45</v>
      </c>
      <c r="N2305" s="16">
        <f t="shared" ca="1" si="468"/>
        <v>-4.5165625887763246E-3</v>
      </c>
      <c r="O2305" s="16">
        <f t="shared" ca="1" si="467"/>
        <v>-7.2547429573449895E-3</v>
      </c>
      <c r="P2305" s="16">
        <f t="shared" ca="1" si="469"/>
        <v>-7.2547429573449895E-3</v>
      </c>
      <c r="Q2305" s="16">
        <f t="shared" ca="1" si="470"/>
        <v>-6.6559150350389085E-3</v>
      </c>
      <c r="R2305" s="16">
        <f t="shared" ca="1" si="471"/>
        <v>-1.3961651887870583E-2</v>
      </c>
      <c r="S2305" s="16">
        <f t="shared" ca="1" si="479"/>
        <v>-2.5740821915625944E-2</v>
      </c>
      <c r="T2305" s="16">
        <f t="shared" ca="1" si="472"/>
        <v>-1.0200993609664451E-2</v>
      </c>
      <c r="U2305" s="16">
        <f t="shared" ca="1" si="473"/>
        <v>9.7820778410601084E-4</v>
      </c>
      <c r="V2305" s="16">
        <f t="shared" ca="1" si="474"/>
        <v>9.7820778410601084E-4</v>
      </c>
      <c r="W2305" s="16">
        <f t="shared" ca="1" si="475"/>
        <v>5.0171859781208365E-5</v>
      </c>
      <c r="X2305" s="16">
        <f t="shared" ca="1" si="476"/>
        <v>0</v>
      </c>
      <c r="Y2305" s="16">
        <f t="shared" ca="1" si="477"/>
        <v>3.4405121545746882E-4</v>
      </c>
      <c r="Z2305" s="16">
        <f t="shared" ca="1" si="478"/>
        <v>5.0903220604811344E-4</v>
      </c>
    </row>
    <row r="2306" spans="2:26" x14ac:dyDescent="0.35">
      <c r="B2306" vm="15846">
        <f ca="1"/>
        <v>45545</v>
      </c>
      <c r="C2306" vm="15847">
        <f ca="1"/>
        <v>1453.4</v>
      </c>
      <c r="E2306" vm="3441">
        <f ca="1"/>
        <v>285.75</v>
      </c>
      <c r="F2306" vm="3328">
        <f ca="1"/>
        <v>264.5</v>
      </c>
      <c r="G2306" vm="11831">
        <f ca="1"/>
        <v>486.9</v>
      </c>
      <c r="H2306" vm="815">
        <f ca="1"/>
        <v>95.05</v>
      </c>
      <c r="J2306" vm="15848">
        <f ca="1"/>
        <v>553.54999999999995</v>
      </c>
      <c r="K2306" vm="15849">
        <f ca="1"/>
        <v>1035.8</v>
      </c>
      <c r="L2306" vm="15850">
        <f ca="1"/>
        <v>440</v>
      </c>
      <c r="M2306" s="19" vm="15851">
        <f ca="1"/>
        <v>25388.9</v>
      </c>
      <c r="N2306" s="16">
        <f t="shared" ca="1" si="468"/>
        <v>1.2113808882204339E-2</v>
      </c>
      <c r="O2306" s="16">
        <f t="shared" ca="1" si="467"/>
        <v>1.4807250974292505E-2</v>
      </c>
      <c r="P2306" s="16">
        <f t="shared" ca="1" si="469"/>
        <v>1.4807250974292505E-2</v>
      </c>
      <c r="Q2306" s="16">
        <f t="shared" ca="1" si="470"/>
        <v>9.30592605017873E-3</v>
      </c>
      <c r="R2306" s="16">
        <f t="shared" ca="1" si="471"/>
        <v>1.4064347651760461E-2</v>
      </c>
      <c r="S2306" s="16">
        <f t="shared" ca="1" si="479"/>
        <v>8.557540272170025E-2</v>
      </c>
      <c r="T2306" s="16">
        <f t="shared" ca="1" si="472"/>
        <v>-2.7958562439746953E-3</v>
      </c>
      <c r="U2306" s="16">
        <f t="shared" ca="1" si="473"/>
        <v>-4.4995093200880368E-2</v>
      </c>
      <c r="V2306" s="16">
        <f t="shared" ca="1" si="474"/>
        <v>-4.4995093200880368E-2</v>
      </c>
      <c r="W2306" s="16">
        <f t="shared" ca="1" si="475"/>
        <v>-4.042515873894053E-2</v>
      </c>
      <c r="X2306" s="16">
        <f t="shared" ca="1" si="476"/>
        <v>0</v>
      </c>
      <c r="Y2306" s="16">
        <f t="shared" ca="1" si="477"/>
        <v>4.0819381814179205E-2</v>
      </c>
      <c r="Z2306" s="16">
        <f t="shared" ca="1" si="478"/>
        <v>4.0984362804769851E-2</v>
      </c>
    </row>
    <row r="2307" spans="2:26" x14ac:dyDescent="0.35">
      <c r="B2307" vm="15852">
        <f ca="1"/>
        <v>45546</v>
      </c>
      <c r="C2307" vm="15853">
        <f ca="1"/>
        <v>1430.6</v>
      </c>
      <c r="E2307" vm="11206">
        <f ca="1"/>
        <v>288.05</v>
      </c>
      <c r="F2307" vm="7153">
        <f ca="1"/>
        <v>258.75</v>
      </c>
      <c r="G2307" vm="15854">
        <f ca="1"/>
        <v>476.55</v>
      </c>
      <c r="H2307" vm="15855">
        <f ca="1"/>
        <v>94.38</v>
      </c>
      <c r="J2307" vm="15856">
        <f ca="1"/>
        <v>534.45000000000005</v>
      </c>
      <c r="K2307" vm="15857">
        <f ca="1"/>
        <v>976.3</v>
      </c>
      <c r="L2307" vm="12553">
        <f ca="1"/>
        <v>425.8</v>
      </c>
      <c r="M2307" s="19" vm="15858">
        <f ca="1"/>
        <v>25356.5</v>
      </c>
      <c r="N2307" s="16">
        <f t="shared" ca="1" si="468"/>
        <v>-1.5811702508252208E-2</v>
      </c>
      <c r="O2307" s="16">
        <f t="shared" ref="O2307:O2370" ca="1" si="480">LN(E2307/E2306)</f>
        <v>8.0167735034720779E-3</v>
      </c>
      <c r="P2307" s="16">
        <f t="shared" ca="1" si="469"/>
        <v>8.0167735034720779E-3</v>
      </c>
      <c r="Q2307" s="16">
        <f t="shared" ca="1" si="470"/>
        <v>-2.197890671877523E-2</v>
      </c>
      <c r="R2307" s="16">
        <f t="shared" ca="1" si="471"/>
        <v>-2.1486113805020308E-2</v>
      </c>
      <c r="S2307" s="16">
        <f t="shared" ca="1" si="479"/>
        <v>-3.5113901585520857E-2</v>
      </c>
      <c r="T2307" s="16">
        <f t="shared" ca="1" si="472"/>
        <v>-5.9159437758165276E-2</v>
      </c>
      <c r="U2307" s="16">
        <f t="shared" ca="1" si="473"/>
        <v>-3.280497445292771E-2</v>
      </c>
      <c r="V2307" s="16">
        <f t="shared" ca="1" si="474"/>
        <v>-3.280497445292771E-2</v>
      </c>
      <c r="W2307" s="16">
        <f t="shared" ca="1" si="475"/>
        <v>-3.1707908531641814E-2</v>
      </c>
      <c r="X2307" s="16">
        <f t="shared" ca="1" si="476"/>
        <v>0</v>
      </c>
      <c r="Y2307" s="16">
        <f t="shared" ca="1" si="477"/>
        <v>3.2102131606880489E-2</v>
      </c>
      <c r="Z2307" s="16">
        <f t="shared" ca="1" si="478"/>
        <v>3.2267112597471136E-2</v>
      </c>
    </row>
    <row r="2308" spans="2:26" x14ac:dyDescent="0.35">
      <c r="B2308" vm="15859">
        <f ca="1"/>
        <v>45547</v>
      </c>
      <c r="C2308" vm="15860">
        <f ca="1"/>
        <v>1472.6</v>
      </c>
      <c r="E2308" vm="15064">
        <f ca="1"/>
        <v>291.7</v>
      </c>
      <c r="F2308" vm="15861">
        <f ca="1"/>
        <v>266</v>
      </c>
      <c r="G2308" vm="15862">
        <f ca="1"/>
        <v>489.8</v>
      </c>
      <c r="H2308" vm="15863">
        <f ca="1"/>
        <v>95.3</v>
      </c>
      <c r="J2308" vm="15864">
        <f ca="1"/>
        <v>534.15</v>
      </c>
      <c r="K2308" vm="15865">
        <f ca="1"/>
        <v>986.15</v>
      </c>
      <c r="L2308" vm="15866">
        <f ca="1"/>
        <v>441.7</v>
      </c>
      <c r="M2308" s="19" vm="15867">
        <f ca="1"/>
        <v>25383.75</v>
      </c>
      <c r="N2308" s="16">
        <f t="shared" ca="1" si="468"/>
        <v>2.8935609260332937E-2</v>
      </c>
      <c r="O2308" s="16">
        <f t="shared" ca="1" si="480"/>
        <v>1.2591800695283633E-2</v>
      </c>
      <c r="P2308" s="16">
        <f t="shared" ca="1" si="469"/>
        <v>1.2591800695283633E-2</v>
      </c>
      <c r="Q2308" s="16">
        <f t="shared" ca="1" si="470"/>
        <v>2.7633964202120279E-2</v>
      </c>
      <c r="R2308" s="16">
        <f t="shared" ca="1" si="471"/>
        <v>2.742449513443251E-2</v>
      </c>
      <c r="S2308" s="16">
        <f t="shared" ca="1" si="479"/>
        <v>-5.6148232805840778E-4</v>
      </c>
      <c r="T2308" s="16">
        <f t="shared" ca="1" si="472"/>
        <v>1.0038556617886682E-2</v>
      </c>
      <c r="U2308" s="16">
        <f t="shared" ca="1" si="473"/>
        <v>3.6661166143101699E-2</v>
      </c>
      <c r="V2308" s="16">
        <f t="shared" ca="1" si="474"/>
        <v>3.6661166143101699E-2</v>
      </c>
      <c r="W2308" s="16">
        <f t="shared" ca="1" si="475"/>
        <v>3.5806716040316801E-2</v>
      </c>
      <c r="X2308" s="16">
        <f t="shared" ca="1" si="476"/>
        <v>3.5412492965078125E-2</v>
      </c>
      <c r="Y2308" s="16">
        <f t="shared" ca="1" si="477"/>
        <v>0</v>
      </c>
      <c r="Z2308" s="16">
        <f t="shared" ca="1" si="478"/>
        <v>0</v>
      </c>
    </row>
    <row r="2309" spans="2:26" x14ac:dyDescent="0.35">
      <c r="B2309" vm="15868">
        <f ca="1"/>
        <v>45548</v>
      </c>
      <c r="C2309" vm="15869">
        <f ca="1"/>
        <v>1452.1</v>
      </c>
      <c r="E2309" vm="5916">
        <f ca="1"/>
        <v>289.95</v>
      </c>
      <c r="F2309" vm="11207">
        <f ca="1"/>
        <v>264.3</v>
      </c>
      <c r="G2309" vm="15870">
        <f ca="1"/>
        <v>496.6</v>
      </c>
      <c r="H2309" vm="15871">
        <f ca="1"/>
        <v>94.28</v>
      </c>
      <c r="J2309" vm="15872">
        <f ca="1"/>
        <v>532.95000000000005</v>
      </c>
      <c r="K2309" vm="15873">
        <f ca="1"/>
        <v>992.1</v>
      </c>
      <c r="L2309" vm="12151">
        <f ca="1"/>
        <v>454.05</v>
      </c>
      <c r="M2309" s="19" vm="15874">
        <f ca="1"/>
        <v>25418.55</v>
      </c>
      <c r="N2309" s="16">
        <f t="shared" ca="1" si="468"/>
        <v>-1.4018761397924682E-2</v>
      </c>
      <c r="O2309" s="16">
        <f t="shared" ca="1" si="480"/>
        <v>-6.0173825512261003E-3</v>
      </c>
      <c r="P2309" s="16">
        <f t="shared" ca="1" si="469"/>
        <v>-6.0173825512261003E-3</v>
      </c>
      <c r="Q2309" s="16">
        <f t="shared" ca="1" si="470"/>
        <v>-6.4114871714554831E-3</v>
      </c>
      <c r="R2309" s="16">
        <f t="shared" ca="1" si="471"/>
        <v>1.3787728555998984E-2</v>
      </c>
      <c r="S2309" s="16">
        <f t="shared" ca="1" si="479"/>
        <v>-2.2490872567505708E-3</v>
      </c>
      <c r="T2309" s="16">
        <f t="shared" ca="1" si="472"/>
        <v>6.0154358063443467E-3</v>
      </c>
      <c r="U2309" s="16">
        <f t="shared" ca="1" si="473"/>
        <v>2.7576405533356659E-2</v>
      </c>
      <c r="V2309" s="16">
        <f t="shared" ca="1" si="474"/>
        <v>2.7576405533356659E-2</v>
      </c>
      <c r="W2309" s="16">
        <f t="shared" ca="1" si="475"/>
        <v>2.5789781353906312E-2</v>
      </c>
      <c r="X2309" s="16">
        <f t="shared" ca="1" si="476"/>
        <v>2.5395558278667636E-2</v>
      </c>
      <c r="Y2309" s="16">
        <f t="shared" ca="1" si="477"/>
        <v>0</v>
      </c>
      <c r="Z2309" s="16">
        <f t="shared" ca="1" si="478"/>
        <v>0</v>
      </c>
    </row>
    <row r="2310" spans="2:26" x14ac:dyDescent="0.35">
      <c r="B2310" vm="15875">
        <f ca="1"/>
        <v>45551</v>
      </c>
      <c r="C2310" vm="15876">
        <f ca="1"/>
        <v>1440.7</v>
      </c>
      <c r="E2310" vm="5978">
        <f ca="1"/>
        <v>290.39999999999998</v>
      </c>
      <c r="F2310" vm="7114">
        <f ca="1"/>
        <v>269.5</v>
      </c>
      <c r="G2310" vm="15877">
        <f ca="1"/>
        <v>496.45</v>
      </c>
      <c r="H2310" vm="15734">
        <f ca="1"/>
        <v>96.19</v>
      </c>
      <c r="J2310" vm="15878">
        <f ca="1"/>
        <v>528</v>
      </c>
      <c r="K2310" vm="15879">
        <f ca="1"/>
        <v>988.4</v>
      </c>
      <c r="L2310" vm="12177">
        <f ca="1"/>
        <v>446.3</v>
      </c>
      <c r="M2310" s="19" vm="15880">
        <f ca="1"/>
        <v>25377.55</v>
      </c>
      <c r="N2310" s="16">
        <f t="shared" ca="1" si="468"/>
        <v>-7.8816779692643217E-3</v>
      </c>
      <c r="O2310" s="16">
        <f t="shared" ca="1" si="480"/>
        <v>1.5507886281913158E-3</v>
      </c>
      <c r="P2310" s="16">
        <f t="shared" ca="1" si="469"/>
        <v>1.5507886281913158E-3</v>
      </c>
      <c r="Q2310" s="16">
        <f t="shared" ca="1" si="470"/>
        <v>1.9483568738808365E-2</v>
      </c>
      <c r="R2310" s="16">
        <f t="shared" ca="1" si="471"/>
        <v>-3.020995944631584E-4</v>
      </c>
      <c r="S2310" s="16">
        <f t="shared" ca="1" si="479"/>
        <v>-9.3313274288844179E-3</v>
      </c>
      <c r="T2310" s="16">
        <f t="shared" ca="1" si="472"/>
        <v>-3.7364345414018806E-3</v>
      </c>
      <c r="U2310" s="16">
        <f t="shared" ca="1" si="473"/>
        <v>-1.7215952500613134E-2</v>
      </c>
      <c r="V2310" s="16">
        <f t="shared" ca="1" si="474"/>
        <v>-1.7215952500613134E-2</v>
      </c>
      <c r="W2310" s="16">
        <f t="shared" ca="1" si="475"/>
        <v>-1.5727635385931801E-2</v>
      </c>
      <c r="X2310" s="16">
        <f t="shared" ca="1" si="476"/>
        <v>0</v>
      </c>
      <c r="Y2310" s="16">
        <f t="shared" ca="1" si="477"/>
        <v>1.6121858461170476E-2</v>
      </c>
      <c r="Z2310" s="16">
        <f t="shared" ca="1" si="478"/>
        <v>1.6286839451761122E-2</v>
      </c>
    </row>
    <row r="2311" spans="2:26" x14ac:dyDescent="0.35">
      <c r="B2311" vm="15881">
        <f ca="1"/>
        <v>45552</v>
      </c>
      <c r="C2311" vm="15882">
        <f ca="1"/>
        <v>1426.6</v>
      </c>
      <c r="E2311" vm="5900">
        <f ca="1"/>
        <v>284.3</v>
      </c>
      <c r="F2311" vm="4364">
        <f ca="1"/>
        <v>264.85000000000002</v>
      </c>
      <c r="G2311" vm="3548">
        <f ca="1"/>
        <v>490.9</v>
      </c>
      <c r="H2311" vm="5142">
        <f ca="1"/>
        <v>95.5</v>
      </c>
      <c r="J2311" vm="15883">
        <f ca="1"/>
        <v>535.54999999999995</v>
      </c>
      <c r="K2311" vm="15884">
        <f ca="1"/>
        <v>974.95</v>
      </c>
      <c r="L2311" vm="15885">
        <f ca="1"/>
        <v>449.8</v>
      </c>
      <c r="M2311" s="19" vm="15886">
        <f ca="1"/>
        <v>25415.8</v>
      </c>
      <c r="N2311" s="16">
        <f t="shared" ca="1" si="468"/>
        <v>-9.835115723489633E-3</v>
      </c>
      <c r="O2311" s="16">
        <f t="shared" ca="1" si="480"/>
        <v>-2.1229264293686843E-2</v>
      </c>
      <c r="P2311" s="16">
        <f t="shared" ca="1" si="469"/>
        <v>-2.1229264293686843E-2</v>
      </c>
      <c r="Q2311" s="16">
        <f t="shared" ca="1" si="470"/>
        <v>-1.7404762358516093E-2</v>
      </c>
      <c r="R2311" s="16">
        <f t="shared" ca="1" si="471"/>
        <v>-1.1242332415596298E-2</v>
      </c>
      <c r="S2311" s="16">
        <f t="shared" ca="1" si="479"/>
        <v>1.4197972504377064E-2</v>
      </c>
      <c r="T2311" s="16">
        <f t="shared" ca="1" si="472"/>
        <v>-1.3701286482859147E-2</v>
      </c>
      <c r="U2311" s="16">
        <f t="shared" ca="1" si="473"/>
        <v>7.8116678899910648E-3</v>
      </c>
      <c r="V2311" s="16">
        <f t="shared" ca="1" si="474"/>
        <v>7.8116678899910648E-3</v>
      </c>
      <c r="W2311" s="16">
        <f t="shared" ca="1" si="475"/>
        <v>6.2216995679481987E-3</v>
      </c>
      <c r="X2311" s="16">
        <f t="shared" ca="1" si="476"/>
        <v>5.8274764927095215E-3</v>
      </c>
      <c r="Y2311" s="16">
        <f t="shared" ca="1" si="477"/>
        <v>0</v>
      </c>
      <c r="Z2311" s="16">
        <f t="shared" ca="1" si="478"/>
        <v>0</v>
      </c>
    </row>
    <row r="2312" spans="2:26" x14ac:dyDescent="0.35">
      <c r="B2312" vm="15887">
        <f ca="1"/>
        <v>45553</v>
      </c>
      <c r="C2312" vm="15888">
        <f ca="1"/>
        <v>1428.8</v>
      </c>
      <c r="E2312" vm="5391">
        <f ca="1"/>
        <v>282.85000000000002</v>
      </c>
      <c r="F2312" vm="15889">
        <f ca="1"/>
        <v>265.3</v>
      </c>
      <c r="G2312" vm="15890">
        <f ca="1"/>
        <v>485</v>
      </c>
      <c r="H2312" vm="15891">
        <f ca="1"/>
        <v>94.39</v>
      </c>
      <c r="J2312" vm="15892">
        <f ca="1"/>
        <v>532.6</v>
      </c>
      <c r="K2312" vm="15893">
        <f ca="1"/>
        <v>962.05</v>
      </c>
      <c r="L2312" vm="4951">
        <f ca="1"/>
        <v>448.3</v>
      </c>
      <c r="M2312" s="19" vm="15894">
        <f ca="1"/>
        <v>25790.95</v>
      </c>
      <c r="N2312" s="16">
        <f t="shared" ca="1" si="468"/>
        <v>1.5409402782968903E-3</v>
      </c>
      <c r="O2312" s="16">
        <f t="shared" ca="1" si="480"/>
        <v>-5.1132968677893281E-3</v>
      </c>
      <c r="P2312" s="16">
        <f t="shared" ca="1" si="469"/>
        <v>-5.1132968677893281E-3</v>
      </c>
      <c r="Q2312" s="16">
        <f t="shared" ca="1" si="470"/>
        <v>1.6976331531583183E-3</v>
      </c>
      <c r="R2312" s="16">
        <f t="shared" ca="1" si="471"/>
        <v>-1.2091550126523569E-2</v>
      </c>
      <c r="S2312" s="16">
        <f t="shared" ca="1" si="479"/>
        <v>-5.5235828308066491E-3</v>
      </c>
      <c r="T2312" s="16">
        <f t="shared" ca="1" si="472"/>
        <v>-1.3319763264570593E-2</v>
      </c>
      <c r="U2312" s="16">
        <f t="shared" ca="1" si="473"/>
        <v>-3.3403883638214505E-3</v>
      </c>
      <c r="V2312" s="16">
        <f t="shared" ca="1" si="474"/>
        <v>-3.3403883638214505E-3</v>
      </c>
      <c r="W2312" s="16">
        <f t="shared" ca="1" si="475"/>
        <v>-3.6439927812219131E-3</v>
      </c>
      <c r="X2312" s="16">
        <f t="shared" ca="1" si="476"/>
        <v>0</v>
      </c>
      <c r="Y2312" s="16">
        <f t="shared" ca="1" si="477"/>
        <v>4.0382158564605903E-3</v>
      </c>
      <c r="Z2312" s="16">
        <f t="shared" ca="1" si="478"/>
        <v>4.2031968470512349E-3</v>
      </c>
    </row>
    <row r="2313" spans="2:26" x14ac:dyDescent="0.35">
      <c r="B2313" vm="15895">
        <f ca="1"/>
        <v>45554</v>
      </c>
      <c r="C2313" vm="15896">
        <f ca="1"/>
        <v>1408.2</v>
      </c>
      <c r="E2313" vm="4474">
        <f ca="1"/>
        <v>272.7</v>
      </c>
      <c r="F2313" vm="14777">
        <f ca="1"/>
        <v>257.14999999999998</v>
      </c>
      <c r="G2313" vm="3821">
        <f ca="1"/>
        <v>489.45</v>
      </c>
      <c r="H2313" vm="15897">
        <f ca="1"/>
        <v>92.43</v>
      </c>
      <c r="J2313" vm="15898">
        <f ca="1"/>
        <v>523</v>
      </c>
      <c r="K2313" vm="15899">
        <f ca="1"/>
        <v>967</v>
      </c>
      <c r="L2313" vm="15900">
        <f ca="1"/>
        <v>449.75</v>
      </c>
      <c r="M2313" s="19" vm="15901">
        <f ca="1"/>
        <v>25939.05</v>
      </c>
      <c r="N2313" s="16">
        <f t="shared" ca="1" si="468"/>
        <v>-1.4522638037201741E-2</v>
      </c>
      <c r="O2313" s="16">
        <f t="shared" ca="1" si="480"/>
        <v>-3.6544431937622031E-2</v>
      </c>
      <c r="P2313" s="16">
        <f t="shared" ca="1" si="469"/>
        <v>-3.6544431937622031E-2</v>
      </c>
      <c r="Q2313" s="16">
        <f t="shared" ca="1" si="470"/>
        <v>-3.1201688922768839E-2</v>
      </c>
      <c r="R2313" s="16">
        <f t="shared" ca="1" si="471"/>
        <v>9.1334207699561784E-3</v>
      </c>
      <c r="S2313" s="16">
        <f t="shared" ca="1" si="479"/>
        <v>-1.8189209314909041E-2</v>
      </c>
      <c r="T2313" s="16">
        <f t="shared" ca="1" si="472"/>
        <v>5.132071086269019E-3</v>
      </c>
      <c r="U2313" s="16">
        <f t="shared" ca="1" si="473"/>
        <v>3.2292216692486461E-3</v>
      </c>
      <c r="V2313" s="16">
        <f t="shared" ca="1" si="474"/>
        <v>3.2292216692486461E-3</v>
      </c>
      <c r="W2313" s="16">
        <f t="shared" ca="1" si="475"/>
        <v>2.5553394081865672E-3</v>
      </c>
      <c r="X2313" s="16">
        <f t="shared" ca="1" si="476"/>
        <v>2.16111633294789E-3</v>
      </c>
      <c r="Y2313" s="16">
        <f t="shared" ca="1" si="477"/>
        <v>0</v>
      </c>
      <c r="Z2313" s="16">
        <f t="shared" ca="1" si="478"/>
        <v>0</v>
      </c>
    </row>
    <row r="2314" spans="2:26" x14ac:dyDescent="0.35">
      <c r="B2314" vm="15902">
        <f ca="1"/>
        <v>45555</v>
      </c>
      <c r="C2314" vm="15903">
        <f ca="1"/>
        <v>1438.7</v>
      </c>
      <c r="E2314" vm="6797">
        <f ca="1"/>
        <v>277.35000000000002</v>
      </c>
      <c r="F2314" vm="10946">
        <f ca="1"/>
        <v>266.14999999999998</v>
      </c>
      <c r="G2314" vm="15904">
        <f ca="1"/>
        <v>500.7</v>
      </c>
      <c r="H2314" vm="6320">
        <f ca="1"/>
        <v>94.65</v>
      </c>
      <c r="J2314" vm="11948">
        <f ca="1"/>
        <v>530.15</v>
      </c>
      <c r="K2314" vm="15905">
        <f ca="1"/>
        <v>970.85</v>
      </c>
      <c r="L2314" vm="15906">
        <f ca="1"/>
        <v>449.95</v>
      </c>
      <c r="M2314" s="19" vm="15907">
        <f ca="1"/>
        <v>25940.400000000001</v>
      </c>
      <c r="N2314" s="16">
        <f t="shared" ca="1" si="468"/>
        <v>2.1427634957954491E-2</v>
      </c>
      <c r="O2314" s="16">
        <f t="shared" ca="1" si="480"/>
        <v>1.6907956649700889E-2</v>
      </c>
      <c r="P2314" s="16">
        <f t="shared" ca="1" si="469"/>
        <v>1.6907956649700889E-2</v>
      </c>
      <c r="Q2314" s="16">
        <f t="shared" ca="1" si="470"/>
        <v>3.4400487397841135E-2</v>
      </c>
      <c r="R2314" s="16">
        <f t="shared" ca="1" si="471"/>
        <v>2.2724807628459676E-2</v>
      </c>
      <c r="S2314" s="16">
        <f t="shared" ca="1" si="479"/>
        <v>1.3578521306884238E-2</v>
      </c>
      <c r="T2314" s="16">
        <f t="shared" ca="1" si="472"/>
        <v>3.9734809871684049E-3</v>
      </c>
      <c r="U2314" s="16">
        <f t="shared" ca="1" si="473"/>
        <v>4.4459264931505246E-4</v>
      </c>
      <c r="V2314" s="16">
        <f t="shared" ca="1" si="474"/>
        <v>4.4459264931505246E-4</v>
      </c>
      <c r="W2314" s="16">
        <f t="shared" ca="1" si="475"/>
        <v>2.2392995059131778E-3</v>
      </c>
      <c r="X2314" s="16">
        <f t="shared" ca="1" si="476"/>
        <v>1.8450764306745006E-3</v>
      </c>
      <c r="Y2314" s="16">
        <f t="shared" ca="1" si="477"/>
        <v>0</v>
      </c>
      <c r="Z2314" s="16">
        <f t="shared" ca="1" si="478"/>
        <v>0</v>
      </c>
    </row>
    <row r="2315" spans="2:26" x14ac:dyDescent="0.35">
      <c r="B2315" vm="15908">
        <f ca="1"/>
        <v>45558</v>
      </c>
      <c r="C2315" vm="15460">
        <f ca="1"/>
        <v>1456.15</v>
      </c>
      <c r="E2315" vm="15232">
        <f ca="1"/>
        <v>286.3</v>
      </c>
      <c r="F2315" vm="3808">
        <f ca="1"/>
        <v>274.2</v>
      </c>
      <c r="G2315" vm="15909">
        <f ca="1"/>
        <v>503.9</v>
      </c>
      <c r="H2315" vm="15910">
        <f ca="1"/>
        <v>94.24</v>
      </c>
      <c r="J2315" vm="15911">
        <f ca="1"/>
        <v>528.95000000000005</v>
      </c>
      <c r="K2315" vm="15912">
        <f ca="1"/>
        <v>971.8</v>
      </c>
      <c r="L2315" vm="15913">
        <f ca="1"/>
        <v>453.1</v>
      </c>
      <c r="M2315" s="19" vm="15914">
        <f ca="1"/>
        <v>26004.15</v>
      </c>
      <c r="N2315" s="16">
        <f t="shared" ca="1" si="468"/>
        <v>1.2056038385266385E-2</v>
      </c>
      <c r="O2315" s="16">
        <f t="shared" ca="1" si="480"/>
        <v>3.1759965602825853E-2</v>
      </c>
      <c r="P2315" s="16">
        <f t="shared" ca="1" si="469"/>
        <v>3.1759965602825853E-2</v>
      </c>
      <c r="Q2315" s="16">
        <f t="shared" ca="1" si="470"/>
        <v>2.9797707509447772E-2</v>
      </c>
      <c r="R2315" s="16">
        <f t="shared" ca="1" si="471"/>
        <v>6.3707163506533642E-3</v>
      </c>
      <c r="S2315" s="16">
        <f t="shared" ca="1" si="479"/>
        <v>-2.2660759390235726E-3</v>
      </c>
      <c r="T2315" s="16">
        <f t="shared" ca="1" si="472"/>
        <v>9.7804553133986434E-4</v>
      </c>
      <c r="U2315" s="16">
        <f t="shared" ca="1" si="473"/>
        <v>6.9763861931350047E-3</v>
      </c>
      <c r="V2315" s="16">
        <f t="shared" ca="1" si="474"/>
        <v>6.9763861931350047E-3</v>
      </c>
      <c r="W2315" s="16">
        <f t="shared" ca="1" si="475"/>
        <v>7.4608448424180063E-3</v>
      </c>
      <c r="X2315" s="16">
        <f t="shared" ca="1" si="476"/>
        <v>7.0666217671793291E-3</v>
      </c>
      <c r="Y2315" s="16">
        <f t="shared" ca="1" si="477"/>
        <v>0</v>
      </c>
      <c r="Z2315" s="16">
        <f t="shared" ca="1" si="478"/>
        <v>0</v>
      </c>
    </row>
    <row r="2316" spans="2:26" x14ac:dyDescent="0.35">
      <c r="B2316" vm="15915">
        <f ca="1"/>
        <v>45559</v>
      </c>
      <c r="C2316" vm="15916">
        <f ca="1"/>
        <v>1456.65</v>
      </c>
      <c r="E2316" vm="6510">
        <f ca="1"/>
        <v>291.8</v>
      </c>
      <c r="F2316" vm="5223">
        <f ca="1"/>
        <v>282.25</v>
      </c>
      <c r="G2316" vm="3015">
        <f ca="1"/>
        <v>507.6</v>
      </c>
      <c r="H2316" vm="15917">
        <f ca="1"/>
        <v>93.46</v>
      </c>
      <c r="J2316" vm="15918">
        <f ca="1"/>
        <v>529.20000000000005</v>
      </c>
      <c r="K2316" vm="15919">
        <f ca="1"/>
        <v>977.3</v>
      </c>
      <c r="L2316" vm="12083">
        <f ca="1"/>
        <v>470.2</v>
      </c>
      <c r="M2316" s="19" vm="15920">
        <f ca="1"/>
        <v>26216.05</v>
      </c>
      <c r="N2316" s="16">
        <f t="shared" ca="1" si="468"/>
        <v>3.4331228021904753E-4</v>
      </c>
      <c r="O2316" s="16">
        <f t="shared" ca="1" si="480"/>
        <v>1.9028423984615829E-2</v>
      </c>
      <c r="P2316" s="16">
        <f t="shared" ca="1" si="469"/>
        <v>1.9028423984615829E-2</v>
      </c>
      <c r="Q2316" s="16">
        <f t="shared" ca="1" si="470"/>
        <v>2.8935435901557525E-2</v>
      </c>
      <c r="R2316" s="16">
        <f t="shared" ca="1" si="471"/>
        <v>7.3159001536803412E-3</v>
      </c>
      <c r="S2316" s="16">
        <f t="shared" ca="1" si="479"/>
        <v>4.7252280801708246E-4</v>
      </c>
      <c r="T2316" s="16">
        <f t="shared" ca="1" si="472"/>
        <v>5.6436453729873746E-3</v>
      </c>
      <c r="U2316" s="16">
        <f t="shared" ca="1" si="473"/>
        <v>3.7045284432876455E-2</v>
      </c>
      <c r="V2316" s="16">
        <f t="shared" ca="1" si="474"/>
        <v>3.7045284432876455E-2</v>
      </c>
      <c r="W2316" s="16">
        <f t="shared" ca="1" si="475"/>
        <v>3.5021586354282513E-2</v>
      </c>
      <c r="X2316" s="16">
        <f t="shared" ca="1" si="476"/>
        <v>3.4627363279043838E-2</v>
      </c>
      <c r="Y2316" s="16">
        <f t="shared" ca="1" si="477"/>
        <v>0</v>
      </c>
      <c r="Z2316" s="16">
        <f t="shared" ca="1" si="478"/>
        <v>0</v>
      </c>
    </row>
    <row r="2317" spans="2:26" x14ac:dyDescent="0.35">
      <c r="B2317" vm="15921">
        <f ca="1"/>
        <v>45560</v>
      </c>
      <c r="C2317" vm="15922">
        <f ca="1"/>
        <v>1452.55</v>
      </c>
      <c r="E2317" vm="3543">
        <f ca="1"/>
        <v>289.85000000000002</v>
      </c>
      <c r="F2317" vm="7595">
        <f ca="1"/>
        <v>282.14999999999998</v>
      </c>
      <c r="G2317" vm="15923">
        <f ca="1"/>
        <v>511.2</v>
      </c>
      <c r="H2317" vm="15924">
        <f ca="1"/>
        <v>92.92</v>
      </c>
      <c r="J2317" vm="15925">
        <f ca="1"/>
        <v>529.75</v>
      </c>
      <c r="K2317" vm="15926">
        <f ca="1"/>
        <v>963.6</v>
      </c>
      <c r="L2317" vm="15927">
        <f ca="1"/>
        <v>479.85</v>
      </c>
      <c r="M2317" s="19" vm="15928">
        <f ca="1"/>
        <v>26178.95</v>
      </c>
      <c r="N2317" s="16">
        <f t="shared" ca="1" si="468"/>
        <v>-2.8186461669610302E-3</v>
      </c>
      <c r="O2317" s="16">
        <f t="shared" ca="1" si="480"/>
        <v>-6.705088302943394E-3</v>
      </c>
      <c r="P2317" s="16">
        <f t="shared" ca="1" si="469"/>
        <v>-6.705088302943394E-3</v>
      </c>
      <c r="Q2317" s="16">
        <f t="shared" ca="1" si="470"/>
        <v>-3.5435861462235327E-4</v>
      </c>
      <c r="R2317" s="16">
        <f t="shared" ca="1" si="471"/>
        <v>7.0671672230923528E-3</v>
      </c>
      <c r="S2317" s="16">
        <f t="shared" ca="1" si="479"/>
        <v>1.0387649076077439E-3</v>
      </c>
      <c r="T2317" s="16">
        <f t="shared" ca="1" si="472"/>
        <v>-1.411739660407374E-2</v>
      </c>
      <c r="U2317" s="16">
        <f t="shared" ca="1" si="473"/>
        <v>2.0315418957667641E-2</v>
      </c>
      <c r="V2317" s="16">
        <f t="shared" ca="1" si="474"/>
        <v>2.0315418957667641E-2</v>
      </c>
      <c r="W2317" s="16">
        <f t="shared" ca="1" si="475"/>
        <v>1.8962908832620085E-2</v>
      </c>
      <c r="X2317" s="16">
        <f t="shared" ca="1" si="476"/>
        <v>1.8568685757381409E-2</v>
      </c>
      <c r="Y2317" s="16">
        <f t="shared" ca="1" si="477"/>
        <v>0</v>
      </c>
      <c r="Z2317" s="16">
        <f t="shared" ca="1" si="478"/>
        <v>0</v>
      </c>
    </row>
    <row r="2318" spans="2:26" x14ac:dyDescent="0.35">
      <c r="B2318" vm="15929">
        <f ca="1"/>
        <v>45561</v>
      </c>
      <c r="C2318" vm="15860">
        <f ca="1"/>
        <v>1472.6</v>
      </c>
      <c r="E2318" vm="15401">
        <f ca="1"/>
        <v>290.5</v>
      </c>
      <c r="F2318" vm="13166">
        <f ca="1"/>
        <v>280.64999999999998</v>
      </c>
      <c r="G2318" vm="3908">
        <f ca="1"/>
        <v>517</v>
      </c>
      <c r="H2318" vm="15930">
        <f ca="1"/>
        <v>93.43</v>
      </c>
      <c r="J2318" vm="15931">
        <f ca="1"/>
        <v>529.6</v>
      </c>
      <c r="K2318" vm="15932">
        <f ca="1"/>
        <v>993.15</v>
      </c>
      <c r="L2318" vm="15933">
        <f ca="1"/>
        <v>501.75</v>
      </c>
      <c r="M2318" s="19" vm="15934">
        <f ca="1"/>
        <v>25810.85</v>
      </c>
      <c r="N2318" s="16">
        <f t="shared" ca="1" si="468"/>
        <v>1.3708913393104627E-2</v>
      </c>
      <c r="O2318" s="16">
        <f t="shared" ca="1" si="480"/>
        <v>2.2400285062240013E-3</v>
      </c>
      <c r="P2318" s="16">
        <f t="shared" ca="1" si="469"/>
        <v>2.2400285062240013E-3</v>
      </c>
      <c r="Q2318" s="16">
        <f t="shared" ca="1" si="470"/>
        <v>-5.3305030269408119E-3</v>
      </c>
      <c r="R2318" s="16">
        <f t="shared" ca="1" si="471"/>
        <v>1.128197144510408E-2</v>
      </c>
      <c r="S2318" s="16">
        <f t="shared" ca="1" si="479"/>
        <v>-2.831925256099781E-4</v>
      </c>
      <c r="T2318" s="16">
        <f t="shared" ca="1" si="472"/>
        <v>3.0205439298248447E-2</v>
      </c>
      <c r="U2318" s="16">
        <f t="shared" ca="1" si="473"/>
        <v>4.462843261281086E-2</v>
      </c>
      <c r="V2318" s="16">
        <f t="shared" ca="1" si="474"/>
        <v>4.462843261281086E-2</v>
      </c>
      <c r="W2318" s="16">
        <f t="shared" ca="1" si="475"/>
        <v>4.1791435930853806E-2</v>
      </c>
      <c r="X2318" s="16">
        <f t="shared" ca="1" si="476"/>
        <v>4.139721285561513E-2</v>
      </c>
      <c r="Y2318" s="16">
        <f t="shared" ca="1" si="477"/>
        <v>0</v>
      </c>
      <c r="Z2318" s="16">
        <f t="shared" ca="1" si="478"/>
        <v>0</v>
      </c>
    </row>
    <row r="2319" spans="2:26" x14ac:dyDescent="0.35">
      <c r="B2319" vm="15935">
        <f ca="1"/>
        <v>45562</v>
      </c>
      <c r="C2319" vm="15936">
        <f ca="1"/>
        <v>1456.7</v>
      </c>
      <c r="E2319" vm="15937">
        <f ca="1"/>
        <v>293.45</v>
      </c>
      <c r="F2319" vm="5176">
        <f ca="1"/>
        <v>287.55</v>
      </c>
      <c r="G2319" vm="15938">
        <f ca="1"/>
        <v>523.04999999999995</v>
      </c>
      <c r="H2319" vm="15939">
        <f ca="1"/>
        <v>95.34</v>
      </c>
      <c r="J2319" vm="15940">
        <f ca="1"/>
        <v>528.85</v>
      </c>
      <c r="K2319" vm="15941">
        <f ca="1"/>
        <v>993</v>
      </c>
      <c r="L2319" vm="15942">
        <f ca="1"/>
        <v>513</v>
      </c>
      <c r="M2319" s="19" vm="15943">
        <f ca="1"/>
        <v>25796.9</v>
      </c>
      <c r="N2319" s="16">
        <f t="shared" ca="1" si="468"/>
        <v>-1.0855942479714322E-2</v>
      </c>
      <c r="O2319" s="16">
        <f t="shared" ca="1" si="480"/>
        <v>1.01036907123776E-2</v>
      </c>
      <c r="P2319" s="16">
        <f t="shared" ca="1" si="469"/>
        <v>1.01036907123776E-2</v>
      </c>
      <c r="Q2319" s="16">
        <f t="shared" ca="1" si="470"/>
        <v>2.4288416771555039E-2</v>
      </c>
      <c r="R2319" s="16">
        <f t="shared" ca="1" si="471"/>
        <v>1.1634187281340604E-2</v>
      </c>
      <c r="S2319" s="16">
        <f t="shared" ca="1" si="479"/>
        <v>-1.4171668487366138E-3</v>
      </c>
      <c r="T2319" s="16">
        <f t="shared" ca="1" si="472"/>
        <v>-1.5104599379213234E-4</v>
      </c>
      <c r="U2319" s="16">
        <f t="shared" ca="1" si="473"/>
        <v>2.2173857494322075E-2</v>
      </c>
      <c r="V2319" s="16">
        <f t="shared" ca="1" si="474"/>
        <v>2.2173857494322075E-2</v>
      </c>
      <c r="W2319" s="16">
        <f t="shared" ca="1" si="475"/>
        <v>2.1249945300825888E-2</v>
      </c>
      <c r="X2319" s="16">
        <f t="shared" ca="1" si="476"/>
        <v>2.0855722225587212E-2</v>
      </c>
      <c r="Y2319" s="16">
        <f t="shared" ca="1" si="477"/>
        <v>0</v>
      </c>
      <c r="Z2319" s="16">
        <f t="shared" ca="1" si="478"/>
        <v>0</v>
      </c>
    </row>
    <row r="2320" spans="2:26" x14ac:dyDescent="0.35">
      <c r="B2320" vm="15944">
        <f ca="1"/>
        <v>45565</v>
      </c>
      <c r="C2320" vm="15945">
        <f ca="1"/>
        <v>1448.2</v>
      </c>
      <c r="E2320" vm="5268">
        <f ca="1"/>
        <v>285.10000000000002</v>
      </c>
      <c r="F2320" vm="6743">
        <f ca="1"/>
        <v>279.7</v>
      </c>
      <c r="G2320" vm="13985">
        <f ca="1"/>
        <v>522.5</v>
      </c>
      <c r="H2320" vm="2430">
        <f ca="1"/>
        <v>94.95</v>
      </c>
      <c r="J2320" vm="15946">
        <f ca="1"/>
        <v>518.6</v>
      </c>
      <c r="K2320" vm="15947">
        <f ca="1"/>
        <v>974.65</v>
      </c>
      <c r="L2320" vm="15948">
        <f ca="1"/>
        <v>512.65</v>
      </c>
      <c r="M2320" s="19" vm="15949">
        <f ca="1"/>
        <v>25250.1</v>
      </c>
      <c r="N2320" s="16">
        <f t="shared" ca="1" si="468"/>
        <v>-5.8521975001816998E-3</v>
      </c>
      <c r="O2320" s="16">
        <f t="shared" ca="1" si="480"/>
        <v>-2.886727108571709E-2</v>
      </c>
      <c r="P2320" s="16">
        <f t="shared" ca="1" si="469"/>
        <v>-2.886727108571709E-2</v>
      </c>
      <c r="Q2320" s="16">
        <f t="shared" ca="1" si="470"/>
        <v>-2.7679157951849265E-2</v>
      </c>
      <c r="R2320" s="16">
        <f t="shared" ca="1" si="471"/>
        <v>-1.0520779508036693E-3</v>
      </c>
      <c r="S2320" s="16">
        <f t="shared" ca="1" si="479"/>
        <v>-1.9571964669497843E-2</v>
      </c>
      <c r="T2320" s="16">
        <f t="shared" ca="1" si="472"/>
        <v>-1.8652231853018598E-2</v>
      </c>
      <c r="U2320" s="16">
        <f t="shared" ca="1" si="473"/>
        <v>-6.8249405466935418E-4</v>
      </c>
      <c r="V2320" s="16">
        <f t="shared" ca="1" si="474"/>
        <v>-6.8249405466935418E-4</v>
      </c>
      <c r="W2320" s="16">
        <f t="shared" ca="1" si="475"/>
        <v>-1.3438881880144648E-3</v>
      </c>
      <c r="X2320" s="16">
        <f t="shared" ca="1" si="476"/>
        <v>0</v>
      </c>
      <c r="Y2320" s="16">
        <f t="shared" ca="1" si="477"/>
        <v>1.738111263253142E-3</v>
      </c>
      <c r="Z2320" s="16">
        <f t="shared" ca="1" si="478"/>
        <v>1.9030922538437866E-3</v>
      </c>
    </row>
    <row r="2321" spans="2:26" x14ac:dyDescent="0.35">
      <c r="B2321" vm="15950">
        <f ca="1"/>
        <v>45566</v>
      </c>
      <c r="C2321" vm="15951">
        <f ca="1"/>
        <v>1467.5</v>
      </c>
      <c r="E2321" vm="4501">
        <f ca="1"/>
        <v>283.95</v>
      </c>
      <c r="F2321" vm="15952">
        <f ca="1"/>
        <v>280.45</v>
      </c>
      <c r="G2321" vm="15727">
        <f ca="1"/>
        <v>519.9</v>
      </c>
      <c r="H2321" vm="815">
        <f ca="1"/>
        <v>95.05</v>
      </c>
      <c r="J2321" vm="15953">
        <f ca="1"/>
        <v>517.20000000000005</v>
      </c>
      <c r="K2321" vm="15954">
        <f ca="1"/>
        <v>965.2</v>
      </c>
      <c r="L2321" vm="15955">
        <f ca="1"/>
        <v>516.15</v>
      </c>
      <c r="M2321" s="19" vm="15956">
        <f ca="1"/>
        <v>25014.6</v>
      </c>
      <c r="N2321" s="16">
        <f t="shared" ca="1" si="468"/>
        <v>1.323886674753099E-2</v>
      </c>
      <c r="O2321" s="16">
        <f t="shared" ca="1" si="480"/>
        <v>-4.0418295951848921E-3</v>
      </c>
      <c r="P2321" s="16">
        <f t="shared" ca="1" si="469"/>
        <v>-4.0418295951848921E-3</v>
      </c>
      <c r="Q2321" s="16">
        <f t="shared" ca="1" si="470"/>
        <v>2.6778557464319399E-3</v>
      </c>
      <c r="R2321" s="16">
        <f t="shared" ca="1" si="471"/>
        <v>-4.9884984492960258E-3</v>
      </c>
      <c r="S2321" s="16">
        <f t="shared" ca="1" si="479"/>
        <v>-2.7032262068615925E-3</v>
      </c>
      <c r="T2321" s="16">
        <f t="shared" ca="1" si="472"/>
        <v>-9.7430984412772634E-3</v>
      </c>
      <c r="U2321" s="16">
        <f t="shared" ca="1" si="473"/>
        <v>6.8040697954987904E-3</v>
      </c>
      <c r="V2321" s="16">
        <f t="shared" ca="1" si="474"/>
        <v>6.8040697954987904E-3</v>
      </c>
      <c r="W2321" s="16">
        <f t="shared" ca="1" si="475"/>
        <v>6.180989940844696E-3</v>
      </c>
      <c r="X2321" s="16">
        <f t="shared" ca="1" si="476"/>
        <v>5.7867668656060188E-3</v>
      </c>
      <c r="Y2321" s="16">
        <f t="shared" ca="1" si="477"/>
        <v>0</v>
      </c>
      <c r="Z2321" s="16">
        <f t="shared" ca="1" si="478"/>
        <v>0</v>
      </c>
    </row>
    <row r="2322" spans="2:26" x14ac:dyDescent="0.35">
      <c r="B2322" vm="15957">
        <f ca="1"/>
        <v>45568</v>
      </c>
      <c r="C2322" vm="15958">
        <f ca="1"/>
        <v>1425.2</v>
      </c>
      <c r="E2322" vm="6854">
        <f ca="1"/>
        <v>278.7</v>
      </c>
      <c r="F2322" vm="10933">
        <f ca="1"/>
        <v>268.95</v>
      </c>
      <c r="G2322" vm="3481">
        <f ca="1"/>
        <v>522.9</v>
      </c>
      <c r="H2322" vm="15959">
        <f ca="1"/>
        <v>92.96</v>
      </c>
      <c r="J2322" vm="3644">
        <f ca="1"/>
        <v>509.1</v>
      </c>
      <c r="K2322" vm="15960">
        <f ca="1"/>
        <v>925.7</v>
      </c>
      <c r="L2322" vm="15961">
        <f ca="1"/>
        <v>511.75</v>
      </c>
      <c r="M2322" s="19" vm="15962">
        <f ca="1"/>
        <v>24795.75</v>
      </c>
      <c r="N2322" s="16">
        <f t="shared" ca="1" si="468"/>
        <v>-2.9248117970570458E-2</v>
      </c>
      <c r="O2322" s="16">
        <f t="shared" ca="1" si="480"/>
        <v>-1.8662231835538976E-2</v>
      </c>
      <c r="P2322" s="16">
        <f t="shared" ca="1" si="469"/>
        <v>-1.8662231835538976E-2</v>
      </c>
      <c r="Q2322" s="16">
        <f t="shared" ca="1" si="470"/>
        <v>-4.1869967235094306E-2</v>
      </c>
      <c r="R2322" s="16">
        <f t="shared" ca="1" si="471"/>
        <v>5.7537558044149038E-3</v>
      </c>
      <c r="S2322" s="16">
        <f t="shared" ca="1" si="479"/>
        <v>-1.5785185989412087E-2</v>
      </c>
      <c r="T2322" s="16">
        <f t="shared" ca="1" si="472"/>
        <v>-4.1785125677711137E-2</v>
      </c>
      <c r="U2322" s="16">
        <f t="shared" ca="1" si="473"/>
        <v>-8.5611963702001779E-3</v>
      </c>
      <c r="V2322" s="16">
        <f t="shared" ca="1" si="474"/>
        <v>-8.5611963702001779E-3</v>
      </c>
      <c r="W2322" s="16">
        <f t="shared" ca="1" si="475"/>
        <v>-8.6708605858678046E-3</v>
      </c>
      <c r="X2322" s="16">
        <f t="shared" ca="1" si="476"/>
        <v>0</v>
      </c>
      <c r="Y2322" s="16">
        <f t="shared" ca="1" si="477"/>
        <v>9.0650836611064819E-3</v>
      </c>
      <c r="Z2322" s="16">
        <f t="shared" ca="1" si="478"/>
        <v>9.2300646516971264E-3</v>
      </c>
    </row>
    <row r="2323" spans="2:26" x14ac:dyDescent="0.35">
      <c r="B2323" vm="15963">
        <f ca="1"/>
        <v>45569</v>
      </c>
      <c r="C2323" vm="15964">
        <f ca="1"/>
        <v>1413.7</v>
      </c>
      <c r="E2323" vm="6401">
        <f ca="1"/>
        <v>277.2</v>
      </c>
      <c r="F2323" vm="9837">
        <f ca="1"/>
        <v>267.60000000000002</v>
      </c>
      <c r="G2323" vm="15965">
        <f ca="1"/>
        <v>517.25</v>
      </c>
      <c r="H2323" vm="15966">
        <f ca="1"/>
        <v>93.17</v>
      </c>
      <c r="J2323" vm="15967">
        <f ca="1"/>
        <v>504.55</v>
      </c>
      <c r="K2323" vm="15968">
        <f ca="1"/>
        <v>930.75</v>
      </c>
      <c r="L2323" vm="15969">
        <f ca="1"/>
        <v>508.7</v>
      </c>
      <c r="M2323" s="19" vm="15970">
        <f ca="1"/>
        <v>25013.15</v>
      </c>
      <c r="N2323" s="16">
        <f t="shared" ca="1" si="468"/>
        <v>-8.1017738586941328E-3</v>
      </c>
      <c r="O2323" s="16">
        <f t="shared" ca="1" si="480"/>
        <v>-5.3966671721543879E-3</v>
      </c>
      <c r="P2323" s="16">
        <f t="shared" ca="1" si="469"/>
        <v>-5.3966671721543879E-3</v>
      </c>
      <c r="Q2323" s="16">
        <f t="shared" ca="1" si="470"/>
        <v>-5.0321604651780505E-3</v>
      </c>
      <c r="R2323" s="16">
        <f t="shared" ca="1" si="471"/>
        <v>-1.0863924568432442E-2</v>
      </c>
      <c r="S2323" s="16">
        <f t="shared" ca="1" si="479"/>
        <v>-8.9775179977525845E-3</v>
      </c>
      <c r="T2323" s="16">
        <f t="shared" ca="1" si="472"/>
        <v>5.4405046796606625E-3</v>
      </c>
      <c r="U2323" s="16">
        <f t="shared" ca="1" si="473"/>
        <v>-5.9777727126795691E-3</v>
      </c>
      <c r="V2323" s="16">
        <f t="shared" ca="1" si="474"/>
        <v>-5.9777727126795691E-3</v>
      </c>
      <c r="W2323" s="16">
        <f t="shared" ca="1" si="475"/>
        <v>-6.1961034768187144E-3</v>
      </c>
      <c r="X2323" s="16">
        <f t="shared" ca="1" si="476"/>
        <v>0</v>
      </c>
      <c r="Y2323" s="16">
        <f t="shared" ca="1" si="477"/>
        <v>6.5903265520573916E-3</v>
      </c>
      <c r="Z2323" s="16">
        <f t="shared" ca="1" si="478"/>
        <v>6.7553075426480362E-3</v>
      </c>
    </row>
    <row r="2324" spans="2:26" x14ac:dyDescent="0.35">
      <c r="B2324" vm="15971">
        <f ca="1"/>
        <v>45572</v>
      </c>
      <c r="C2324" vm="6552">
        <f ca="1"/>
        <v>1355.2</v>
      </c>
      <c r="E2324" vm="1162">
        <f ca="1"/>
        <v>267.35000000000002</v>
      </c>
      <c r="F2324" vm="15972">
        <f ca="1"/>
        <v>256.64999999999998</v>
      </c>
      <c r="G2324" vm="3537">
        <f ca="1"/>
        <v>495.4</v>
      </c>
      <c r="H2324" vm="15973">
        <f ca="1"/>
        <v>90.47</v>
      </c>
      <c r="J2324" vm="2945">
        <f ca="1"/>
        <v>500</v>
      </c>
      <c r="K2324" vm="15974">
        <f ca="1"/>
        <v>927.85</v>
      </c>
      <c r="L2324" vm="15975">
        <f ca="1"/>
        <v>500.3</v>
      </c>
      <c r="M2324" s="19" vm="15976">
        <f ca="1"/>
        <v>24981.95</v>
      </c>
      <c r="N2324" s="16">
        <f t="shared" ref="N2324:N2387" ca="1" si="481">LN(C2324/C2323)</f>
        <v>-4.2261335975196906E-2</v>
      </c>
      <c r="O2324" s="16">
        <f t="shared" ca="1" si="480"/>
        <v>-3.6180605921007476E-2</v>
      </c>
      <c r="P2324" s="16">
        <f t="shared" ref="P2324:P2387" ca="1" si="482">LN(E2324/E2323)</f>
        <v>-3.6180605921007476E-2</v>
      </c>
      <c r="Q2324" s="16">
        <f t="shared" ref="Q2324:Q2387" ca="1" si="483">LN(F2324/F2323)</f>
        <v>-4.1780039247761358E-2</v>
      </c>
      <c r="R2324" s="16">
        <f t="shared" ref="R2324:R2387" ca="1" si="484">LN(G2324/G2323)</f>
        <v>-4.3160799570393225E-2</v>
      </c>
      <c r="S2324" s="16">
        <f t="shared" ca="1" si="479"/>
        <v>-9.0588444883460215E-3</v>
      </c>
      <c r="T2324" s="16">
        <f t="shared" ref="T2324:T2387" ca="1" si="485">LN(K2324/K2323)</f>
        <v>-3.1206309624784135E-3</v>
      </c>
      <c r="U2324" s="16">
        <f t="shared" ref="U2324:U2387" ca="1" si="486">LN(L2324/L2323)</f>
        <v>-1.6650533334559986E-2</v>
      </c>
      <c r="V2324" s="16">
        <f t="shared" ref="V2324:V2387" ca="1" si="487">LN(L2324/L2323)</f>
        <v>-1.6650533334559986E-2</v>
      </c>
      <c r="W2324" s="16">
        <f t="shared" ref="W2324:W2387" ca="1" si="488">SUMPRODUCT($Q$7:$X$7,N2324:U2324)</f>
        <v>-1.855378991506337E-2</v>
      </c>
      <c r="X2324" s="16">
        <f t="shared" ref="X2324:X2387" ca="1" si="489">MAX(W2324-$W$15,0)</f>
        <v>0</v>
      </c>
      <c r="Y2324" s="16">
        <f t="shared" ref="Y2324:Y2387" ca="1" si="490">MAX($W$15-W2324,0)</f>
        <v>1.8948012990302045E-2</v>
      </c>
      <c r="Z2324" s="16">
        <f t="shared" ref="Z2324:Z2387" ca="1" si="491">MAX($O$4-W2324,0)</f>
        <v>1.9112993980892692E-2</v>
      </c>
    </row>
    <row r="2325" spans="2:26" x14ac:dyDescent="0.35">
      <c r="B2325" vm="15977">
        <f ca="1"/>
        <v>45573</v>
      </c>
      <c r="C2325" vm="15978">
        <f ca="1"/>
        <v>1418.55</v>
      </c>
      <c r="E2325" vm="3782">
        <f ca="1"/>
        <v>280.25</v>
      </c>
      <c r="F2325" vm="4259">
        <f ca="1"/>
        <v>265.5</v>
      </c>
      <c r="G2325" vm="12224">
        <f ca="1"/>
        <v>510.8</v>
      </c>
      <c r="H2325" vm="15979">
        <f ca="1"/>
        <v>90.64</v>
      </c>
      <c r="J2325" vm="15980">
        <f ca="1"/>
        <v>502.25</v>
      </c>
      <c r="K2325" vm="15981">
        <f ca="1"/>
        <v>919.8</v>
      </c>
      <c r="L2325" vm="15982">
        <f ca="1"/>
        <v>497.45</v>
      </c>
      <c r="M2325" s="19" vm="15983">
        <f ca="1"/>
        <v>24998.45</v>
      </c>
      <c r="N2325" s="16">
        <f t="shared" ca="1" si="481"/>
        <v>4.5686178231840888E-2</v>
      </c>
      <c r="O2325" s="16">
        <f t="shared" ca="1" si="480"/>
        <v>4.7123400557528658E-2</v>
      </c>
      <c r="P2325" s="16">
        <f t="shared" ca="1" si="482"/>
        <v>4.7123400557528658E-2</v>
      </c>
      <c r="Q2325" s="16">
        <f t="shared" ca="1" si="483"/>
        <v>3.3901551675681416E-2</v>
      </c>
      <c r="R2325" s="16">
        <f t="shared" ca="1" si="484"/>
        <v>3.0612607103125147E-2</v>
      </c>
      <c r="S2325" s="16">
        <f t="shared" ca="1" si="479"/>
        <v>4.4899052728520012E-3</v>
      </c>
      <c r="T2325" s="16">
        <f t="shared" ca="1" si="485"/>
        <v>-8.7138266845244693E-3</v>
      </c>
      <c r="U2325" s="16">
        <f t="shared" ca="1" si="486"/>
        <v>-5.7128694587907152E-3</v>
      </c>
      <c r="V2325" s="16">
        <f t="shared" ca="1" si="487"/>
        <v>-5.7128694587907152E-3</v>
      </c>
      <c r="W2325" s="16">
        <f t="shared" ca="1" si="488"/>
        <v>-2.6412402942146487E-3</v>
      </c>
      <c r="X2325" s="16">
        <f t="shared" ca="1" si="489"/>
        <v>0</v>
      </c>
      <c r="Y2325" s="16">
        <f t="shared" ca="1" si="490"/>
        <v>3.035463369453326E-3</v>
      </c>
      <c r="Z2325" s="16">
        <f t="shared" ca="1" si="491"/>
        <v>3.2004443600439705E-3</v>
      </c>
    </row>
    <row r="2326" spans="2:26" x14ac:dyDescent="0.35">
      <c r="B2326" vm="15984">
        <f ca="1"/>
        <v>45574</v>
      </c>
      <c r="C2326" vm="15985">
        <f ca="1"/>
        <v>1408.15</v>
      </c>
      <c r="E2326" vm="3553">
        <f ca="1"/>
        <v>282.39999999999998</v>
      </c>
      <c r="F2326" vm="11207">
        <f ca="1"/>
        <v>264.3</v>
      </c>
      <c r="G2326" vm="11933">
        <f ca="1"/>
        <v>505.45</v>
      </c>
      <c r="H2326" vm="15986">
        <f ca="1"/>
        <v>92.14</v>
      </c>
      <c r="J2326" vm="15987">
        <f ca="1"/>
        <v>506.75</v>
      </c>
      <c r="K2326" vm="15988">
        <f ca="1"/>
        <v>939.15</v>
      </c>
      <c r="L2326" vm="15989">
        <f ca="1"/>
        <v>496.25</v>
      </c>
      <c r="M2326" s="19" vm="15990">
        <f ca="1"/>
        <v>24964.25</v>
      </c>
      <c r="N2326" s="16">
        <f t="shared" ca="1" si="481"/>
        <v>-7.3584369950872247E-3</v>
      </c>
      <c r="O2326" s="16">
        <f t="shared" ca="1" si="480"/>
        <v>7.6424436668175418E-3</v>
      </c>
      <c r="P2326" s="16">
        <f t="shared" ca="1" si="482"/>
        <v>7.6424436668175418E-3</v>
      </c>
      <c r="Q2326" s="16">
        <f t="shared" ca="1" si="483"/>
        <v>-4.530019071750011E-3</v>
      </c>
      <c r="R2326" s="16">
        <f t="shared" ca="1" si="484"/>
        <v>-1.0529002558317679E-2</v>
      </c>
      <c r="S2326" s="16">
        <f t="shared" ca="1" si="479"/>
        <v>8.9197816370656744E-3</v>
      </c>
      <c r="T2326" s="16">
        <f t="shared" ca="1" si="485"/>
        <v>2.0818955753605761E-2</v>
      </c>
      <c r="U2326" s="16">
        <f t="shared" ca="1" si="486"/>
        <v>-2.4152170339685804E-3</v>
      </c>
      <c r="V2326" s="16">
        <f t="shared" ca="1" si="487"/>
        <v>-2.4152170339685804E-3</v>
      </c>
      <c r="W2326" s="16">
        <f t="shared" ca="1" si="488"/>
        <v>-2.7507804859883455E-3</v>
      </c>
      <c r="X2326" s="16">
        <f t="shared" ca="1" si="489"/>
        <v>0</v>
      </c>
      <c r="Y2326" s="16">
        <f t="shared" ca="1" si="490"/>
        <v>3.1450035612270227E-3</v>
      </c>
      <c r="Z2326" s="16">
        <f t="shared" ca="1" si="491"/>
        <v>3.3099845518176673E-3</v>
      </c>
    </row>
    <row r="2327" spans="2:26" x14ac:dyDescent="0.35">
      <c r="B2327" vm="15991">
        <f ca="1"/>
        <v>45575</v>
      </c>
      <c r="C2327" vm="15992">
        <f ca="1"/>
        <v>1417.2</v>
      </c>
      <c r="E2327" vm="4510">
        <f ca="1"/>
        <v>286.89999999999998</v>
      </c>
      <c r="F2327" vm="8257">
        <f ca="1"/>
        <v>271.35000000000002</v>
      </c>
      <c r="G2327" vm="15993">
        <f ca="1"/>
        <v>508.8</v>
      </c>
      <c r="H2327" vm="15994">
        <f ca="1"/>
        <v>90.81</v>
      </c>
      <c r="J2327" vm="15995">
        <f ca="1"/>
        <v>506.15</v>
      </c>
      <c r="K2327" vm="15996">
        <f ca="1"/>
        <v>928.5</v>
      </c>
      <c r="L2327" vm="15997">
        <f ca="1"/>
        <v>492.5</v>
      </c>
      <c r="M2327" s="19" vm="15998">
        <f ca="1"/>
        <v>25127.95</v>
      </c>
      <c r="N2327" s="16">
        <f t="shared" ca="1" si="481"/>
        <v>6.4063078567732643E-3</v>
      </c>
      <c r="O2327" s="16">
        <f t="shared" ca="1" si="480"/>
        <v>1.5809217368232112E-2</v>
      </c>
      <c r="P2327" s="16">
        <f t="shared" ca="1" si="482"/>
        <v>1.5809217368232112E-2</v>
      </c>
      <c r="Q2327" s="16">
        <f t="shared" ca="1" si="483"/>
        <v>2.6324678899170301E-2</v>
      </c>
      <c r="R2327" s="16">
        <f t="shared" ca="1" si="484"/>
        <v>6.6058904258458973E-3</v>
      </c>
      <c r="S2327" s="16">
        <f t="shared" ca="1" si="479"/>
        <v>-1.1847172873487579E-3</v>
      </c>
      <c r="T2327" s="16">
        <f t="shared" ca="1" si="485"/>
        <v>-1.1404830066668611E-2</v>
      </c>
      <c r="U2327" s="16">
        <f t="shared" ca="1" si="486"/>
        <v>-7.5853713892566118E-3</v>
      </c>
      <c r="V2327" s="16">
        <f t="shared" ca="1" si="487"/>
        <v>-7.5853713892566118E-3</v>
      </c>
      <c r="W2327" s="16">
        <f t="shared" ca="1" si="488"/>
        <v>-6.1910074075120303E-3</v>
      </c>
      <c r="X2327" s="16">
        <f t="shared" ca="1" si="489"/>
        <v>0</v>
      </c>
      <c r="Y2327" s="16">
        <f t="shared" ca="1" si="490"/>
        <v>6.5852304827507075E-3</v>
      </c>
      <c r="Z2327" s="16">
        <f t="shared" ca="1" si="491"/>
        <v>6.7502114733413521E-3</v>
      </c>
    </row>
    <row r="2328" spans="2:26" x14ac:dyDescent="0.35">
      <c r="B2328" vm="15999">
        <f ca="1"/>
        <v>45576</v>
      </c>
      <c r="C2328" vm="16000">
        <f ca="1"/>
        <v>1408.25</v>
      </c>
      <c r="E2328" vm="5248">
        <f ca="1"/>
        <v>285.89999999999998</v>
      </c>
      <c r="F2328" vm="7580">
        <f ca="1"/>
        <v>270</v>
      </c>
      <c r="G2328" vm="16001">
        <f ca="1"/>
        <v>504.15</v>
      </c>
      <c r="H2328" vm="16002">
        <f ca="1"/>
        <v>90.92</v>
      </c>
      <c r="J2328" vm="16003">
        <f ca="1"/>
        <v>505.4</v>
      </c>
      <c r="K2328" vm="16004">
        <f ca="1"/>
        <v>930.7</v>
      </c>
      <c r="L2328" vm="3519">
        <f ca="1"/>
        <v>497.5</v>
      </c>
      <c r="M2328" s="19" vm="16005">
        <f ca="1"/>
        <v>25057.35</v>
      </c>
      <c r="N2328" s="16">
        <f t="shared" ca="1" si="481"/>
        <v>-6.3352952164936679E-3</v>
      </c>
      <c r="O2328" s="16">
        <f t="shared" ca="1" si="480"/>
        <v>-3.4916236590529443E-3</v>
      </c>
      <c r="P2328" s="16">
        <f t="shared" ca="1" si="482"/>
        <v>-3.4916236590529443E-3</v>
      </c>
      <c r="Q2328" s="16">
        <f t="shared" ca="1" si="483"/>
        <v>-4.9875415110391622E-3</v>
      </c>
      <c r="R2328" s="16">
        <f t="shared" ca="1" si="484"/>
        <v>-9.1811691866881488E-3</v>
      </c>
      <c r="S2328" s="16">
        <f t="shared" ca="1" si="479"/>
        <v>-1.4828730906668343E-3</v>
      </c>
      <c r="T2328" s="16">
        <f t="shared" ca="1" si="485"/>
        <v>2.3666103989043747E-3</v>
      </c>
      <c r="U2328" s="16">
        <f t="shared" ca="1" si="486"/>
        <v>1.0101095986503919E-2</v>
      </c>
      <c r="V2328" s="16">
        <f t="shared" ca="1" si="487"/>
        <v>1.0101095986503919E-2</v>
      </c>
      <c r="W2328" s="16">
        <f t="shared" ca="1" si="488"/>
        <v>8.7495505004048148E-3</v>
      </c>
      <c r="X2328" s="16">
        <f t="shared" ca="1" si="489"/>
        <v>8.3553274251661376E-3</v>
      </c>
      <c r="Y2328" s="16">
        <f t="shared" ca="1" si="490"/>
        <v>0</v>
      </c>
      <c r="Z2328" s="16">
        <f t="shared" ca="1" si="491"/>
        <v>0</v>
      </c>
    </row>
    <row r="2329" spans="2:26" x14ac:dyDescent="0.35">
      <c r="B2329" vm="16006">
        <f ca="1"/>
        <v>45579</v>
      </c>
      <c r="C2329" vm="16007">
        <f ca="1"/>
        <v>1410.3</v>
      </c>
      <c r="E2329" vm="11443">
        <f ca="1"/>
        <v>285.7</v>
      </c>
      <c r="F2329" vm="16008">
        <f ca="1"/>
        <v>268.75</v>
      </c>
      <c r="G2329" vm="13997">
        <f ca="1"/>
        <v>520.20000000000005</v>
      </c>
      <c r="H2329" vm="16009">
        <f ca="1"/>
        <v>91.06</v>
      </c>
      <c r="J2329" vm="16010">
        <f ca="1"/>
        <v>502.5</v>
      </c>
      <c r="K2329" vm="16011">
        <f ca="1"/>
        <v>928.25</v>
      </c>
      <c r="L2329" vm="16012">
        <f ca="1"/>
        <v>499.15</v>
      </c>
      <c r="M2329" s="19" vm="16013">
        <f ca="1"/>
        <v>24971.3</v>
      </c>
      <c r="N2329" s="16">
        <f t="shared" ca="1" si="481"/>
        <v>1.4546489233711356E-3</v>
      </c>
      <c r="O2329" s="16">
        <f t="shared" ca="1" si="480"/>
        <v>-6.9979009153866819E-4</v>
      </c>
      <c r="P2329" s="16">
        <f t="shared" ca="1" si="482"/>
        <v>-6.9979009153866819E-4</v>
      </c>
      <c r="Q2329" s="16">
        <f t="shared" ca="1" si="483"/>
        <v>-4.6403795565022254E-3</v>
      </c>
      <c r="R2329" s="16">
        <f t="shared" ca="1" si="484"/>
        <v>3.133951017532699E-2</v>
      </c>
      <c r="S2329" s="16">
        <f t="shared" ca="1" si="479"/>
        <v>-5.7545550208629474E-3</v>
      </c>
      <c r="T2329" s="16">
        <f t="shared" ca="1" si="485"/>
        <v>-2.6358981344754237E-3</v>
      </c>
      <c r="U2329" s="16">
        <f t="shared" ca="1" si="486"/>
        <v>3.3110951837865906E-3</v>
      </c>
      <c r="V2329" s="16">
        <f t="shared" ca="1" si="487"/>
        <v>3.3110951837865906E-3</v>
      </c>
      <c r="W2329" s="16">
        <f t="shared" ca="1" si="488"/>
        <v>4.4067618323964299E-3</v>
      </c>
      <c r="X2329" s="16">
        <f t="shared" ca="1" si="489"/>
        <v>4.0125387571577527E-3</v>
      </c>
      <c r="Y2329" s="16">
        <f t="shared" ca="1" si="490"/>
        <v>0</v>
      </c>
      <c r="Z2329" s="16">
        <f t="shared" ca="1" si="491"/>
        <v>0</v>
      </c>
    </row>
    <row r="2330" spans="2:26" x14ac:dyDescent="0.35">
      <c r="B2330" vm="16014">
        <f ca="1"/>
        <v>45580</v>
      </c>
      <c r="C2330" vm="16015">
        <f ca="1"/>
        <v>1420.3</v>
      </c>
      <c r="E2330" vm="5251">
        <f ca="1"/>
        <v>288.85000000000002</v>
      </c>
      <c r="F2330" vm="3420">
        <f ca="1"/>
        <v>271.60000000000002</v>
      </c>
      <c r="G2330" vm="15479">
        <f ca="1"/>
        <v>514.4</v>
      </c>
      <c r="H2330" vm="16016">
        <f ca="1"/>
        <v>90.01</v>
      </c>
      <c r="J2330" vm="15911">
        <f ca="1"/>
        <v>528.95000000000005</v>
      </c>
      <c r="K2330" vm="16017">
        <f ca="1"/>
        <v>917.3</v>
      </c>
      <c r="L2330" vm="13013">
        <f ca="1"/>
        <v>489.85</v>
      </c>
      <c r="M2330" s="19" vm="16018">
        <f ca="1"/>
        <v>24749.85</v>
      </c>
      <c r="N2330" s="16">
        <f t="shared" ca="1" si="481"/>
        <v>7.0656691888878647E-3</v>
      </c>
      <c r="O2330" s="16">
        <f t="shared" ca="1" si="480"/>
        <v>1.0965212990547377E-2</v>
      </c>
      <c r="P2330" s="16">
        <f t="shared" ca="1" si="482"/>
        <v>1.0965212990547377E-2</v>
      </c>
      <c r="Q2330" s="16">
        <f t="shared" ca="1" si="483"/>
        <v>1.0548816242668665E-2</v>
      </c>
      <c r="R2330" s="16">
        <f t="shared" ca="1" si="484"/>
        <v>-1.1212180091141622E-2</v>
      </c>
      <c r="S2330" s="16">
        <f t="shared" ca="1" si="479"/>
        <v>5.1298269499552782E-2</v>
      </c>
      <c r="T2330" s="16">
        <f t="shared" ca="1" si="485"/>
        <v>-1.1866520541579599E-2</v>
      </c>
      <c r="U2330" s="16">
        <f t="shared" ca="1" si="486"/>
        <v>-1.8807429991782833E-2</v>
      </c>
      <c r="V2330" s="16">
        <f t="shared" ca="1" si="487"/>
        <v>-1.8807429991782833E-2</v>
      </c>
      <c r="W2330" s="16">
        <f t="shared" ca="1" si="488"/>
        <v>-1.7518059970415719E-2</v>
      </c>
      <c r="X2330" s="16">
        <f t="shared" ca="1" si="489"/>
        <v>0</v>
      </c>
      <c r="Y2330" s="16">
        <f t="shared" ca="1" si="490"/>
        <v>1.7912283045654395E-2</v>
      </c>
      <c r="Z2330" s="16">
        <f t="shared" ca="1" si="491"/>
        <v>1.8077264036245041E-2</v>
      </c>
    </row>
    <row r="2331" spans="2:26" x14ac:dyDescent="0.35">
      <c r="B2331" vm="16019">
        <f ca="1"/>
        <v>45581</v>
      </c>
      <c r="C2331" vm="16020">
        <f ca="1"/>
        <v>1403.8</v>
      </c>
      <c r="E2331" vm="11443">
        <f ca="1"/>
        <v>285.7</v>
      </c>
      <c r="F2331" vm="13064">
        <f ca="1"/>
        <v>269.60000000000002</v>
      </c>
      <c r="G2331" vm="3026">
        <f ca="1"/>
        <v>510.4</v>
      </c>
      <c r="H2331" vm="16021">
        <f ca="1"/>
        <v>87.99</v>
      </c>
      <c r="J2331" vm="16022">
        <f ca="1"/>
        <v>526.20000000000005</v>
      </c>
      <c r="K2331" vm="16023">
        <f ca="1"/>
        <v>907.45</v>
      </c>
      <c r="L2331" vm="16024">
        <f ca="1"/>
        <v>486.7</v>
      </c>
      <c r="M2331" s="19" vm="16025">
        <f ca="1"/>
        <v>24854.05</v>
      </c>
      <c r="N2331" s="16">
        <f t="shared" ca="1" si="481"/>
        <v>-1.1685271590761227E-2</v>
      </c>
      <c r="O2331" s="16">
        <f t="shared" ca="1" si="480"/>
        <v>-1.0965212990547268E-2</v>
      </c>
      <c r="P2331" s="16">
        <f t="shared" ca="1" si="482"/>
        <v>-1.0965212990547268E-2</v>
      </c>
      <c r="Q2331" s="16">
        <f t="shared" ca="1" si="483"/>
        <v>-7.3910166463890667E-3</v>
      </c>
      <c r="R2331" s="16">
        <f t="shared" ca="1" si="484"/>
        <v>-7.8064408928295286E-3</v>
      </c>
      <c r="S2331" s="16">
        <f t="shared" ca="1" si="479"/>
        <v>-5.2125408265912328E-3</v>
      </c>
      <c r="T2331" s="16">
        <f t="shared" ca="1" si="485"/>
        <v>-1.0796104313200196E-2</v>
      </c>
      <c r="U2331" s="16">
        <f t="shared" ca="1" si="486"/>
        <v>-6.4513049512427223E-3</v>
      </c>
      <c r="V2331" s="16">
        <f t="shared" ca="1" si="487"/>
        <v>-6.4513049512427223E-3</v>
      </c>
      <c r="W2331" s="16">
        <f t="shared" ca="1" si="488"/>
        <v>-6.6141985910886788E-3</v>
      </c>
      <c r="X2331" s="16">
        <f t="shared" ca="1" si="489"/>
        <v>0</v>
      </c>
      <c r="Y2331" s="16">
        <f t="shared" ca="1" si="490"/>
        <v>7.0084216663273561E-3</v>
      </c>
      <c r="Z2331" s="16">
        <f t="shared" ca="1" si="491"/>
        <v>7.1734026569180006E-3</v>
      </c>
    </row>
    <row r="2332" spans="2:26" x14ac:dyDescent="0.35">
      <c r="B2332" vm="16026">
        <f ca="1"/>
        <v>45582</v>
      </c>
      <c r="C2332" vm="16027">
        <f ca="1"/>
        <v>1394.7</v>
      </c>
      <c r="E2332" vm="5995">
        <f ca="1"/>
        <v>284.55</v>
      </c>
      <c r="F2332" vm="6996">
        <f ca="1"/>
        <v>254.2</v>
      </c>
      <c r="G2332" vm="16028">
        <f ca="1"/>
        <v>508.2</v>
      </c>
      <c r="H2332" vm="16029">
        <f ca="1"/>
        <v>84.95</v>
      </c>
      <c r="J2332" vm="16030">
        <f ca="1"/>
        <v>507.85</v>
      </c>
      <c r="K2332" vm="16031">
        <f ca="1"/>
        <v>891.6</v>
      </c>
      <c r="L2332" vm="13862">
        <f ca="1"/>
        <v>472.15</v>
      </c>
      <c r="M2332" s="19" vm="16032">
        <f ca="1"/>
        <v>24781.1</v>
      </c>
      <c r="N2332" s="16">
        <f t="shared" ca="1" si="481"/>
        <v>-6.5035069316722663E-3</v>
      </c>
      <c r="O2332" s="16">
        <f t="shared" ca="1" si="480"/>
        <v>-4.0333241875943754E-3</v>
      </c>
      <c r="P2332" s="16">
        <f t="shared" ca="1" si="482"/>
        <v>-4.0333241875943754E-3</v>
      </c>
      <c r="Q2332" s="16">
        <f t="shared" ca="1" si="483"/>
        <v>-5.8818020282798415E-2</v>
      </c>
      <c r="R2332" s="16">
        <f t="shared" ca="1" si="484"/>
        <v>-4.3196611445163961E-3</v>
      </c>
      <c r="S2332" s="16">
        <f t="shared" ca="1" si="479"/>
        <v>-3.5495240220682268E-2</v>
      </c>
      <c r="T2332" s="16">
        <f t="shared" ca="1" si="485"/>
        <v>-1.7620866690695913E-2</v>
      </c>
      <c r="U2332" s="16">
        <f t="shared" ca="1" si="486"/>
        <v>-3.0351185130330468E-2</v>
      </c>
      <c r="V2332" s="16">
        <f t="shared" ca="1" si="487"/>
        <v>-3.0351185130330468E-2</v>
      </c>
      <c r="W2332" s="16">
        <f t="shared" ca="1" si="488"/>
        <v>-2.909919717795998E-2</v>
      </c>
      <c r="X2332" s="16">
        <f t="shared" ca="1" si="489"/>
        <v>0</v>
      </c>
      <c r="Y2332" s="16">
        <f t="shared" ca="1" si="490"/>
        <v>2.9493420253198656E-2</v>
      </c>
      <c r="Z2332" s="16">
        <f t="shared" ca="1" si="491"/>
        <v>2.9658401243789302E-2</v>
      </c>
    </row>
    <row r="2333" spans="2:26" x14ac:dyDescent="0.35">
      <c r="B2333" vm="16033">
        <f ca="1"/>
        <v>45583</v>
      </c>
      <c r="C2333" vm="16034">
        <f ca="1"/>
        <v>1405.6</v>
      </c>
      <c r="E2333" vm="7637">
        <f ca="1"/>
        <v>287.14999999999998</v>
      </c>
      <c r="F2333" vm="7211">
        <f ca="1"/>
        <v>253.85</v>
      </c>
      <c r="G2333" vm="16035">
        <f ca="1"/>
        <v>506.5</v>
      </c>
      <c r="H2333" vm="16036">
        <f ca="1"/>
        <v>84.13</v>
      </c>
      <c r="J2333" vm="2885">
        <f ca="1"/>
        <v>503.25</v>
      </c>
      <c r="K2333" vm="16037">
        <f ca="1"/>
        <v>910.15</v>
      </c>
      <c r="L2333" vm="16038">
        <f ca="1"/>
        <v>480.85</v>
      </c>
      <c r="M2333" s="19" vm="16039">
        <f ca="1"/>
        <v>24472.1</v>
      </c>
      <c r="N2333" s="16">
        <f t="shared" ca="1" si="481"/>
        <v>7.7849195082386443E-3</v>
      </c>
      <c r="O2333" s="16">
        <f t="shared" ca="1" si="480"/>
        <v>9.0957422611725632E-3</v>
      </c>
      <c r="P2333" s="16">
        <f t="shared" ca="1" si="482"/>
        <v>9.0957422611725632E-3</v>
      </c>
      <c r="Q2333" s="16">
        <f t="shared" ca="1" si="483"/>
        <v>-1.3778173619503078E-3</v>
      </c>
      <c r="R2333" s="16">
        <f t="shared" ca="1" si="484"/>
        <v>-3.3507471973256014E-3</v>
      </c>
      <c r="S2333" s="16">
        <f t="shared" ca="1" si="479"/>
        <v>-9.099063865609389E-3</v>
      </c>
      <c r="T2333" s="16">
        <f t="shared" ca="1" si="485"/>
        <v>2.0591819580193915E-2</v>
      </c>
      <c r="U2333" s="16">
        <f t="shared" ca="1" si="486"/>
        <v>1.825863944941265E-2</v>
      </c>
      <c r="V2333" s="16">
        <f t="shared" ca="1" si="487"/>
        <v>1.825863944941265E-2</v>
      </c>
      <c r="W2333" s="16">
        <f t="shared" ca="1" si="488"/>
        <v>1.6829683542162639E-2</v>
      </c>
      <c r="X2333" s="16">
        <f t="shared" ca="1" si="489"/>
        <v>1.6435460466923964E-2</v>
      </c>
      <c r="Y2333" s="16">
        <f t="shared" ca="1" si="490"/>
        <v>0</v>
      </c>
      <c r="Z2333" s="16">
        <f t="shared" ca="1" si="491"/>
        <v>0</v>
      </c>
    </row>
    <row r="2334" spans="2:26" x14ac:dyDescent="0.35">
      <c r="B2334" vm="16040">
        <f ca="1"/>
        <v>45586</v>
      </c>
      <c r="C2334" vm="16041">
        <f ca="1"/>
        <v>1375.5</v>
      </c>
      <c r="E2334" vm="6547">
        <f ca="1"/>
        <v>282.3</v>
      </c>
      <c r="F2334" vm="4176">
        <f ca="1"/>
        <v>247.65</v>
      </c>
      <c r="G2334" vm="15933">
        <f ca="1"/>
        <v>501.75</v>
      </c>
      <c r="H2334" vm="14016">
        <f ca="1"/>
        <v>82.05</v>
      </c>
      <c r="J2334" vm="13942">
        <f ca="1"/>
        <v>503.65</v>
      </c>
      <c r="K2334" vm="16042">
        <f ca="1"/>
        <v>903.3</v>
      </c>
      <c r="L2334" vm="16043">
        <f ca="1"/>
        <v>475</v>
      </c>
      <c r="M2334" s="19" vm="16044">
        <f ca="1"/>
        <v>24435.5</v>
      </c>
      <c r="N2334" s="16">
        <f t="shared" ca="1" si="481"/>
        <v>-2.1646956508258184E-2</v>
      </c>
      <c r="O2334" s="16">
        <f t="shared" ca="1" si="480"/>
        <v>-1.70343920508618E-2</v>
      </c>
      <c r="P2334" s="16">
        <f t="shared" ca="1" si="482"/>
        <v>-1.70343920508618E-2</v>
      </c>
      <c r="Q2334" s="16">
        <f t="shared" ca="1" si="483"/>
        <v>-2.4727082359156608E-2</v>
      </c>
      <c r="R2334" s="16">
        <f t="shared" ca="1" si="484"/>
        <v>-9.4223360122905712E-3</v>
      </c>
      <c r="S2334" s="16">
        <f t="shared" ca="1" si="479"/>
        <v>7.9451786878915922E-4</v>
      </c>
      <c r="T2334" s="16">
        <f t="shared" ca="1" si="485"/>
        <v>-7.5546969361100173E-3</v>
      </c>
      <c r="U2334" s="16">
        <f t="shared" ca="1" si="486"/>
        <v>-1.2240567123849628E-2</v>
      </c>
      <c r="V2334" s="16">
        <f t="shared" ca="1" si="487"/>
        <v>-1.2240567123849628E-2</v>
      </c>
      <c r="W2334" s="16">
        <f t="shared" ca="1" si="488"/>
        <v>-1.2387479999914207E-2</v>
      </c>
      <c r="X2334" s="16">
        <f t="shared" ca="1" si="489"/>
        <v>0</v>
      </c>
      <c r="Y2334" s="16">
        <f t="shared" ca="1" si="490"/>
        <v>1.2781703075152884E-2</v>
      </c>
      <c r="Z2334" s="16">
        <f t="shared" ca="1" si="491"/>
        <v>1.2946684065743529E-2</v>
      </c>
    </row>
    <row r="2335" spans="2:26" x14ac:dyDescent="0.35">
      <c r="B2335" vm="16045">
        <f ca="1"/>
        <v>45587</v>
      </c>
      <c r="C2335" vm="16046">
        <f ca="1"/>
        <v>1362.85</v>
      </c>
      <c r="E2335" vm="6331">
        <f ca="1"/>
        <v>271.64999999999998</v>
      </c>
      <c r="F2335" vm="16047">
        <f ca="1"/>
        <v>232.8</v>
      </c>
      <c r="G2335" vm="16048">
        <f ca="1"/>
        <v>513.6</v>
      </c>
      <c r="H2335" vm="9834">
        <f ca="1"/>
        <v>78.599999999999994</v>
      </c>
      <c r="J2335" vm="16049">
        <f ca="1"/>
        <v>495.45</v>
      </c>
      <c r="K2335" vm="16050">
        <f ca="1"/>
        <v>879.5</v>
      </c>
      <c r="L2335" vm="16051">
        <f ca="1"/>
        <v>460.75</v>
      </c>
      <c r="M2335" s="19" vm="16052">
        <f ca="1"/>
        <v>24399.4</v>
      </c>
      <c r="N2335" s="16">
        <f t="shared" ca="1" si="481"/>
        <v>-9.2392060814916518E-3</v>
      </c>
      <c r="O2335" s="16">
        <f t="shared" ca="1" si="480"/>
        <v>-3.8455862261911639E-2</v>
      </c>
      <c r="P2335" s="16">
        <f t="shared" ca="1" si="482"/>
        <v>-3.8455862261911639E-2</v>
      </c>
      <c r="Q2335" s="16">
        <f t="shared" ca="1" si="483"/>
        <v>-6.1836743176963908E-2</v>
      </c>
      <c r="R2335" s="16">
        <f t="shared" ca="1" si="484"/>
        <v>2.3342764699303933E-2</v>
      </c>
      <c r="S2335" s="16">
        <f t="shared" ca="1" si="479"/>
        <v>-1.6415141883781754E-2</v>
      </c>
      <c r="T2335" s="16">
        <f t="shared" ca="1" si="485"/>
        <v>-2.6701159978184872E-2</v>
      </c>
      <c r="U2335" s="16">
        <f t="shared" ca="1" si="486"/>
        <v>-3.0459207484708574E-2</v>
      </c>
      <c r="V2335" s="16">
        <f t="shared" ca="1" si="487"/>
        <v>-3.0459207484708574E-2</v>
      </c>
      <c r="W2335" s="16">
        <f t="shared" ca="1" si="488"/>
        <v>-2.8260262620103747E-2</v>
      </c>
      <c r="X2335" s="16">
        <f t="shared" ca="1" si="489"/>
        <v>0</v>
      </c>
      <c r="Y2335" s="16">
        <f t="shared" ca="1" si="490"/>
        <v>2.8654485695342423E-2</v>
      </c>
      <c r="Z2335" s="16">
        <f t="shared" ca="1" si="491"/>
        <v>2.8819466685933069E-2</v>
      </c>
    </row>
    <row r="2336" spans="2:26" x14ac:dyDescent="0.35">
      <c r="B2336" vm="16053">
        <f ca="1"/>
        <v>45588</v>
      </c>
      <c r="C2336" vm="16054">
        <f ca="1"/>
        <v>1340.45</v>
      </c>
      <c r="E2336" vm="16055">
        <f ca="1"/>
        <v>268.64999999999998</v>
      </c>
      <c r="F2336" vm="7260">
        <f ca="1"/>
        <v>223.7</v>
      </c>
      <c r="G2336" vm="3986">
        <f ca="1"/>
        <v>523.70000000000005</v>
      </c>
      <c r="H2336" vm="16056">
        <f ca="1"/>
        <v>78.180000000000007</v>
      </c>
      <c r="J2336" vm="16057">
        <f ca="1"/>
        <v>486.95</v>
      </c>
      <c r="K2336" vm="16058">
        <f ca="1"/>
        <v>877.65</v>
      </c>
      <c r="L2336" vm="16059">
        <f ca="1"/>
        <v>463</v>
      </c>
      <c r="M2336" s="19" vm="16060">
        <f ca="1"/>
        <v>24180.799999999999</v>
      </c>
      <c r="N2336" s="16">
        <f t="shared" ca="1" si="481"/>
        <v>-1.6572716817873978E-2</v>
      </c>
      <c r="O2336" s="16">
        <f t="shared" ca="1" si="480"/>
        <v>-1.1105055822701604E-2</v>
      </c>
      <c r="P2336" s="16">
        <f t="shared" ca="1" si="482"/>
        <v>-1.1105055822701604E-2</v>
      </c>
      <c r="Q2336" s="16">
        <f t="shared" ca="1" si="483"/>
        <v>-3.9873847361198922E-2</v>
      </c>
      <c r="R2336" s="16">
        <f t="shared" ca="1" si="484"/>
        <v>1.9474248909690548E-2</v>
      </c>
      <c r="S2336" s="16">
        <f t="shared" ref="S2336:S2399" ca="1" si="492">LN(J2336/J2335)</f>
        <v>-1.7304992097700107E-2</v>
      </c>
      <c r="T2336" s="16">
        <f t="shared" ca="1" si="485"/>
        <v>-2.1056832752581007E-3</v>
      </c>
      <c r="U2336" s="16">
        <f t="shared" ca="1" si="486"/>
        <v>4.8714575363014165E-3</v>
      </c>
      <c r="V2336" s="16">
        <f t="shared" ca="1" si="487"/>
        <v>4.8714575363014165E-3</v>
      </c>
      <c r="W2336" s="16">
        <f t="shared" ca="1" si="488"/>
        <v>4.5844292258484911E-3</v>
      </c>
      <c r="X2336" s="16">
        <f t="shared" ca="1" si="489"/>
        <v>4.1902061506098138E-3</v>
      </c>
      <c r="Y2336" s="16">
        <f t="shared" ca="1" si="490"/>
        <v>0</v>
      </c>
      <c r="Z2336" s="16">
        <f t="shared" ca="1" si="491"/>
        <v>0</v>
      </c>
    </row>
    <row r="2337" spans="2:26" x14ac:dyDescent="0.35">
      <c r="B2337" vm="16061">
        <f ca="1"/>
        <v>45589</v>
      </c>
      <c r="C2337" vm="16062">
        <f ca="1"/>
        <v>1354.4</v>
      </c>
      <c r="E2337" vm="8257">
        <f ca="1"/>
        <v>271.35000000000002</v>
      </c>
      <c r="F2337" vm="7936">
        <f ca="1"/>
        <v>227.3</v>
      </c>
      <c r="G2337" vm="16063">
        <f ca="1"/>
        <v>539.5</v>
      </c>
      <c r="H2337" vm="13977">
        <f ca="1"/>
        <v>80.05</v>
      </c>
      <c r="J2337" vm="16064">
        <f ca="1"/>
        <v>489.5</v>
      </c>
      <c r="K2337" vm="16065">
        <f ca="1"/>
        <v>880</v>
      </c>
      <c r="L2337" vm="4442">
        <f ca="1"/>
        <v>469.05</v>
      </c>
      <c r="M2337" s="19" vm="16066">
        <f ca="1"/>
        <v>24339.15</v>
      </c>
      <c r="N2337" s="16">
        <f t="shared" ca="1" si="481"/>
        <v>1.03531733536621E-2</v>
      </c>
      <c r="O2337" s="16">
        <f t="shared" ca="1" si="480"/>
        <v>1.0000083334583619E-2</v>
      </c>
      <c r="P2337" s="16">
        <f t="shared" ca="1" si="482"/>
        <v>1.0000083334583619E-2</v>
      </c>
      <c r="Q2337" s="16">
        <f t="shared" ca="1" si="483"/>
        <v>1.5964862362413613E-2</v>
      </c>
      <c r="R2337" s="16">
        <f t="shared" ca="1" si="484"/>
        <v>2.9723783412747343E-2</v>
      </c>
      <c r="S2337" s="16">
        <f t="shared" ca="1" si="492"/>
        <v>5.2230135633568979E-3</v>
      </c>
      <c r="T2337" s="16">
        <f t="shared" ca="1" si="485"/>
        <v>2.6740265698974716E-3</v>
      </c>
      <c r="U2337" s="16">
        <f t="shared" ca="1" si="486"/>
        <v>1.2982318485726011E-2</v>
      </c>
      <c r="V2337" s="16">
        <f t="shared" ca="1" si="487"/>
        <v>1.2982318485726011E-2</v>
      </c>
      <c r="W2337" s="16">
        <f t="shared" ca="1" si="488"/>
        <v>1.3707216323480337E-2</v>
      </c>
      <c r="X2337" s="16">
        <f t="shared" ca="1" si="489"/>
        <v>1.331299324824166E-2</v>
      </c>
      <c r="Y2337" s="16">
        <f t="shared" ca="1" si="490"/>
        <v>0</v>
      </c>
      <c r="Z2337" s="16">
        <f t="shared" ca="1" si="491"/>
        <v>0</v>
      </c>
    </row>
    <row r="2338" spans="2:26" x14ac:dyDescent="0.35">
      <c r="B2338" vm="16067">
        <f ca="1"/>
        <v>45590</v>
      </c>
      <c r="C2338" vm="16068">
        <f ca="1"/>
        <v>1318.7</v>
      </c>
      <c r="E2338" vm="4515">
        <f ca="1"/>
        <v>272.35000000000002</v>
      </c>
      <c r="F2338" vm="16069">
        <f ca="1"/>
        <v>216.85</v>
      </c>
      <c r="G2338" vm="16070">
        <f ca="1"/>
        <v>510.05</v>
      </c>
      <c r="H2338" vm="16071">
        <f ca="1"/>
        <v>78.5</v>
      </c>
      <c r="J2338" vm="16072">
        <f ca="1"/>
        <v>482.75</v>
      </c>
      <c r="K2338" vm="16073">
        <f ca="1"/>
        <v>864.3</v>
      </c>
      <c r="L2338" vm="16074">
        <f ca="1"/>
        <v>455.4</v>
      </c>
      <c r="M2338" s="19" vm="16075">
        <f ca="1"/>
        <v>24466.85</v>
      </c>
      <c r="N2338" s="16">
        <f t="shared" ca="1" si="481"/>
        <v>-2.6712149005272173E-2</v>
      </c>
      <c r="O2338" s="16">
        <f t="shared" ca="1" si="480"/>
        <v>3.6785033202696251E-3</v>
      </c>
      <c r="P2338" s="16">
        <f t="shared" ca="1" si="482"/>
        <v>3.6785033202696251E-3</v>
      </c>
      <c r="Q2338" s="16">
        <f t="shared" ca="1" si="483"/>
        <v>-4.7064860577122399E-2</v>
      </c>
      <c r="R2338" s="16">
        <f t="shared" ca="1" si="484"/>
        <v>-5.6134024569661427E-2</v>
      </c>
      <c r="S2338" s="16">
        <f t="shared" ca="1" si="492"/>
        <v>-1.3885540661941304E-2</v>
      </c>
      <c r="T2338" s="16">
        <f t="shared" ca="1" si="485"/>
        <v>-1.8001976713659763E-2</v>
      </c>
      <c r="U2338" s="16">
        <f t="shared" ca="1" si="486"/>
        <v>-2.953321894232077E-2</v>
      </c>
      <c r="V2338" s="16">
        <f t="shared" ca="1" si="487"/>
        <v>-2.953321894232077E-2</v>
      </c>
      <c r="W2338" s="16">
        <f t="shared" ca="1" si="488"/>
        <v>-3.0654931500777517E-2</v>
      </c>
      <c r="X2338" s="16">
        <f t="shared" ca="1" si="489"/>
        <v>0</v>
      </c>
      <c r="Y2338" s="16">
        <f t="shared" ca="1" si="490"/>
        <v>3.1049154576016192E-2</v>
      </c>
      <c r="Z2338" s="16">
        <f t="shared" ca="1" si="491"/>
        <v>3.1214135566606838E-2</v>
      </c>
    </row>
    <row r="2339" spans="2:26" x14ac:dyDescent="0.35">
      <c r="B2339" vm="16076">
        <f ca="1"/>
        <v>45593</v>
      </c>
      <c r="C2339" vm="16077">
        <f ca="1"/>
        <v>1352.2</v>
      </c>
      <c r="E2339" vm="6346">
        <f ca="1"/>
        <v>270.05</v>
      </c>
      <c r="F2339" vm="16078">
        <f ca="1"/>
        <v>229.75</v>
      </c>
      <c r="G2339" vm="16079">
        <f ca="1"/>
        <v>526.65</v>
      </c>
      <c r="H2339" vm="16080">
        <f ca="1"/>
        <v>78.94</v>
      </c>
      <c r="J2339" vm="16081">
        <f ca="1"/>
        <v>485.95</v>
      </c>
      <c r="K2339" vm="16082">
        <f ca="1"/>
        <v>878.45</v>
      </c>
      <c r="L2339" vm="16083">
        <f ca="1"/>
        <v>469.15</v>
      </c>
      <c r="M2339" s="19" vm="16084">
        <f ca="1"/>
        <v>24340.85</v>
      </c>
      <c r="N2339" s="16">
        <f t="shared" ca="1" si="481"/>
        <v>2.5086492842924177E-2</v>
      </c>
      <c r="O2339" s="16">
        <f t="shared" ca="1" si="480"/>
        <v>-8.4808767907833746E-3</v>
      </c>
      <c r="P2339" s="16">
        <f t="shared" ca="1" si="482"/>
        <v>-8.4808767907833746E-3</v>
      </c>
      <c r="Q2339" s="16">
        <f t="shared" ca="1" si="483"/>
        <v>5.7785890954421208E-2</v>
      </c>
      <c r="R2339" s="16">
        <f t="shared" ca="1" si="484"/>
        <v>3.2027431154023026E-2</v>
      </c>
      <c r="S2339" s="16">
        <f t="shared" ca="1" si="492"/>
        <v>6.6068166408557814E-3</v>
      </c>
      <c r="T2339" s="16">
        <f t="shared" ca="1" si="485"/>
        <v>1.6239060052470829E-2</v>
      </c>
      <c r="U2339" s="16">
        <f t="shared" ca="1" si="486"/>
        <v>2.9746393106419342E-2</v>
      </c>
      <c r="V2339" s="16">
        <f t="shared" ca="1" si="487"/>
        <v>2.9746393106419342E-2</v>
      </c>
      <c r="W2339" s="16">
        <f t="shared" ca="1" si="488"/>
        <v>2.9842029903071179E-2</v>
      </c>
      <c r="X2339" s="16">
        <f t="shared" ca="1" si="489"/>
        <v>2.9447806827832504E-2</v>
      </c>
      <c r="Y2339" s="16">
        <f t="shared" ca="1" si="490"/>
        <v>0</v>
      </c>
      <c r="Z2339" s="16">
        <f t="shared" ca="1" si="491"/>
        <v>0</v>
      </c>
    </row>
    <row r="2340" spans="2:26" x14ac:dyDescent="0.35">
      <c r="B2340" vm="16085">
        <f ca="1"/>
        <v>45594</v>
      </c>
      <c r="C2340" vm="16086">
        <f ca="1"/>
        <v>1372.7</v>
      </c>
      <c r="E2340" vm="11436">
        <f ca="1"/>
        <v>283.64999999999998</v>
      </c>
      <c r="F2340" vm="10245">
        <f ca="1"/>
        <v>235</v>
      </c>
      <c r="G2340" vm="16087">
        <f ca="1"/>
        <v>550.15</v>
      </c>
      <c r="H2340" vm="16088">
        <f ca="1"/>
        <v>80.67</v>
      </c>
      <c r="J2340" vm="4354">
        <f ca="1"/>
        <v>480.95</v>
      </c>
      <c r="K2340" vm="16089">
        <f ca="1"/>
        <v>842.75</v>
      </c>
      <c r="L2340" vm="16090">
        <f ca="1"/>
        <v>472.3</v>
      </c>
      <c r="M2340" s="19" vm="16091">
        <f ca="1"/>
        <v>24205.35</v>
      </c>
      <c r="N2340" s="16">
        <f t="shared" ca="1" si="481"/>
        <v>1.5046707601036447E-2</v>
      </c>
      <c r="O2340" s="16">
        <f t="shared" ca="1" si="480"/>
        <v>4.9133956733675918E-2</v>
      </c>
      <c r="P2340" s="16">
        <f t="shared" ca="1" si="482"/>
        <v>4.9133956733675918E-2</v>
      </c>
      <c r="Q2340" s="16">
        <f t="shared" ca="1" si="483"/>
        <v>2.2593752908362449E-2</v>
      </c>
      <c r="R2340" s="16">
        <f t="shared" ca="1" si="484"/>
        <v>4.3654777033370819E-2</v>
      </c>
      <c r="S2340" s="16">
        <f t="shared" ca="1" si="492"/>
        <v>-1.0342423350855083E-2</v>
      </c>
      <c r="T2340" s="16">
        <f t="shared" ca="1" si="485"/>
        <v>-4.1488636696893101E-2</v>
      </c>
      <c r="U2340" s="16">
        <f t="shared" ca="1" si="486"/>
        <v>6.6918301660129119E-3</v>
      </c>
      <c r="V2340" s="16">
        <f t="shared" ca="1" si="487"/>
        <v>6.6918301660129119E-3</v>
      </c>
      <c r="W2340" s="16">
        <f t="shared" ca="1" si="488"/>
        <v>8.8949142289131613E-3</v>
      </c>
      <c r="X2340" s="16">
        <f t="shared" ca="1" si="489"/>
        <v>8.5006911536744841E-3</v>
      </c>
      <c r="Y2340" s="16">
        <f t="shared" ca="1" si="490"/>
        <v>0</v>
      </c>
      <c r="Z2340" s="16">
        <f t="shared" ca="1" si="491"/>
        <v>0</v>
      </c>
    </row>
    <row r="2341" spans="2:26" x14ac:dyDescent="0.35">
      <c r="B2341" vm="16092">
        <f ca="1"/>
        <v>45595</v>
      </c>
      <c r="C2341" vm="16093">
        <f ca="1"/>
        <v>1396.2</v>
      </c>
      <c r="E2341" vm="6984">
        <f ca="1"/>
        <v>288.55</v>
      </c>
      <c r="F2341" vm="1582">
        <f ca="1"/>
        <v>236.6</v>
      </c>
      <c r="G2341" vm="16094">
        <f ca="1"/>
        <v>560.4</v>
      </c>
      <c r="H2341" vm="16095">
        <f ca="1"/>
        <v>82.03</v>
      </c>
      <c r="J2341" vm="15688">
        <f ca="1"/>
        <v>490.3</v>
      </c>
      <c r="K2341" vm="16096">
        <f ca="1"/>
        <v>840.2</v>
      </c>
      <c r="L2341" vm="3814">
        <f ca="1"/>
        <v>468.5</v>
      </c>
      <c r="M2341" s="19" vm="16097">
        <f ca="1"/>
        <v>24304.35</v>
      </c>
      <c r="N2341" s="16">
        <f t="shared" ca="1" si="481"/>
        <v>1.6974657278687064E-2</v>
      </c>
      <c r="O2341" s="16">
        <f t="shared" ca="1" si="480"/>
        <v>1.7127297384399363E-2</v>
      </c>
      <c r="P2341" s="16">
        <f t="shared" ca="1" si="482"/>
        <v>1.7127297384399363E-2</v>
      </c>
      <c r="Q2341" s="16">
        <f t="shared" ca="1" si="483"/>
        <v>6.7854374001273627E-3</v>
      </c>
      <c r="R2341" s="16">
        <f t="shared" ca="1" si="484"/>
        <v>1.8459846146930275E-2</v>
      </c>
      <c r="S2341" s="16">
        <f t="shared" ca="1" si="492"/>
        <v>1.9254134058563108E-2</v>
      </c>
      <c r="T2341" s="16">
        <f t="shared" ca="1" si="485"/>
        <v>-3.0303953788884063E-3</v>
      </c>
      <c r="U2341" s="16">
        <f t="shared" ca="1" si="486"/>
        <v>-8.0782752235945294E-3</v>
      </c>
      <c r="V2341" s="16">
        <f t="shared" ca="1" si="487"/>
        <v>-8.0782752235945294E-3</v>
      </c>
      <c r="W2341" s="16">
        <f t="shared" ca="1" si="488"/>
        <v>-6.2135810452994362E-3</v>
      </c>
      <c r="X2341" s="16">
        <f t="shared" ca="1" si="489"/>
        <v>0</v>
      </c>
      <c r="Y2341" s="16">
        <f t="shared" ca="1" si="490"/>
        <v>6.6078041205381135E-3</v>
      </c>
      <c r="Z2341" s="16">
        <f t="shared" ca="1" si="491"/>
        <v>6.772785111128758E-3</v>
      </c>
    </row>
    <row r="2342" spans="2:26" x14ac:dyDescent="0.35">
      <c r="B2342" vm="16098">
        <f ca="1"/>
        <v>45596</v>
      </c>
      <c r="C2342" vm="16099">
        <f ca="1"/>
        <v>1375.95</v>
      </c>
      <c r="E2342" vm="16100">
        <f ca="1"/>
        <v>284.89999999999998</v>
      </c>
      <c r="F2342" vm="8636">
        <f ca="1"/>
        <v>239</v>
      </c>
      <c r="G2342" vm="16101">
        <f ca="1"/>
        <v>553.20000000000005</v>
      </c>
      <c r="H2342" vm="2639">
        <f ca="1"/>
        <v>82.6</v>
      </c>
      <c r="J2342" vm="16102">
        <f ca="1"/>
        <v>514.15</v>
      </c>
      <c r="K2342" vm="16103">
        <f ca="1"/>
        <v>834.05</v>
      </c>
      <c r="L2342" vm="16104">
        <f ca="1"/>
        <v>464.05</v>
      </c>
      <c r="M2342" s="19" vm="16105">
        <f ca="1"/>
        <v>23995.35</v>
      </c>
      <c r="N2342" s="16">
        <f t="shared" ca="1" si="481"/>
        <v>-1.4609858912526797E-2</v>
      </c>
      <c r="O2342" s="16">
        <f t="shared" ca="1" si="480"/>
        <v>-1.2730139653112984E-2</v>
      </c>
      <c r="P2342" s="16">
        <f t="shared" ca="1" si="482"/>
        <v>-1.2730139653112984E-2</v>
      </c>
      <c r="Q2342" s="16">
        <f t="shared" ca="1" si="483"/>
        <v>1.0092600387224347E-2</v>
      </c>
      <c r="R2342" s="16">
        <f t="shared" ca="1" si="484"/>
        <v>-1.2931214672248666E-2</v>
      </c>
      <c r="S2342" s="16">
        <f t="shared" ca="1" si="492"/>
        <v>4.7497603018012043E-2</v>
      </c>
      <c r="T2342" s="16">
        <f t="shared" ca="1" si="485"/>
        <v>-7.3466061352173368E-3</v>
      </c>
      <c r="U2342" s="16">
        <f t="shared" ca="1" si="486"/>
        <v>-9.5437966370750631E-3</v>
      </c>
      <c r="V2342" s="16">
        <f t="shared" ca="1" si="487"/>
        <v>-9.5437966370750631E-3</v>
      </c>
      <c r="W2342" s="16">
        <f t="shared" ca="1" si="488"/>
        <v>-9.4541746679296362E-3</v>
      </c>
      <c r="X2342" s="16">
        <f t="shared" ca="1" si="489"/>
        <v>0</v>
      </c>
      <c r="Y2342" s="16">
        <f t="shared" ca="1" si="490"/>
        <v>9.8483977431683134E-3</v>
      </c>
      <c r="Z2342" s="16">
        <f t="shared" ca="1" si="491"/>
        <v>1.0013378733758958E-2</v>
      </c>
    </row>
    <row r="2343" spans="2:26" x14ac:dyDescent="0.35">
      <c r="B2343" vm="16106">
        <f ca="1"/>
        <v>45597</v>
      </c>
      <c r="C2343" vm="16107">
        <f ca="1"/>
        <v>1394.4</v>
      </c>
      <c r="E2343" vm="6820">
        <f ca="1"/>
        <v>288.64999999999998</v>
      </c>
      <c r="F2343" vm="16108">
        <f ca="1"/>
        <v>241.97</v>
      </c>
      <c r="G2343" vm="16109">
        <f ca="1"/>
        <v>558.25</v>
      </c>
      <c r="H2343" vm="16036">
        <f ca="1"/>
        <v>84.13</v>
      </c>
      <c r="J2343" vm="13985">
        <f ca="1"/>
        <v>522.5</v>
      </c>
      <c r="K2343" vm="16110">
        <f ca="1"/>
        <v>843.45</v>
      </c>
      <c r="L2343" vm="16111">
        <f ca="1"/>
        <v>467.35</v>
      </c>
      <c r="M2343" s="19" vm="16112">
        <f ca="1"/>
        <v>24213.3</v>
      </c>
      <c r="N2343" s="16">
        <f t="shared" ca="1" si="481"/>
        <v>1.331981358203696E-2</v>
      </c>
      <c r="O2343" s="16">
        <f t="shared" ca="1" si="480"/>
        <v>1.3076640003080078E-2</v>
      </c>
      <c r="P2343" s="16">
        <f t="shared" ca="1" si="482"/>
        <v>1.3076640003080078E-2</v>
      </c>
      <c r="Q2343" s="16">
        <f t="shared" ca="1" si="483"/>
        <v>1.2350199598490584E-2</v>
      </c>
      <c r="R2343" s="16">
        <f t="shared" ca="1" si="484"/>
        <v>9.0872909296640988E-3</v>
      </c>
      <c r="S2343" s="16">
        <f t="shared" ca="1" si="492"/>
        <v>1.6109932163766466E-2</v>
      </c>
      <c r="T2343" s="16">
        <f t="shared" ca="1" si="485"/>
        <v>1.1207270806256121E-2</v>
      </c>
      <c r="U2343" s="16">
        <f t="shared" ca="1" si="486"/>
        <v>7.086136587190651E-3</v>
      </c>
      <c r="V2343" s="16">
        <f t="shared" ca="1" si="487"/>
        <v>7.086136587190651E-3</v>
      </c>
      <c r="W2343" s="16">
        <f t="shared" ca="1" si="488"/>
        <v>7.3660619036529183E-3</v>
      </c>
      <c r="X2343" s="16">
        <f t="shared" ca="1" si="489"/>
        <v>6.971838828414241E-3</v>
      </c>
      <c r="Y2343" s="16">
        <f t="shared" ca="1" si="490"/>
        <v>0</v>
      </c>
      <c r="Z2343" s="16">
        <f t="shared" ca="1" si="491"/>
        <v>0</v>
      </c>
    </row>
    <row r="2344" spans="2:26" x14ac:dyDescent="0.35">
      <c r="B2344" vm="16113">
        <f ca="1"/>
        <v>45600</v>
      </c>
      <c r="C2344" vm="16114">
        <f ca="1"/>
        <v>1349.25</v>
      </c>
      <c r="E2344" vm="4008">
        <f ca="1"/>
        <v>284.14999999999998</v>
      </c>
      <c r="F2344" vm="16115">
        <f ca="1"/>
        <v>233.39</v>
      </c>
      <c r="G2344" vm="16116">
        <f ca="1"/>
        <v>543.79999999999995</v>
      </c>
      <c r="H2344" vm="6725">
        <f ca="1"/>
        <v>83.3</v>
      </c>
      <c r="J2344" vm="16117">
        <f ca="1"/>
        <v>527.70000000000005</v>
      </c>
      <c r="K2344" vm="13215">
        <f ca="1"/>
        <v>824.1</v>
      </c>
      <c r="L2344" vm="16118">
        <f ca="1"/>
        <v>458.8</v>
      </c>
      <c r="M2344" s="19" vm="16119">
        <f ca="1"/>
        <v>24484.05</v>
      </c>
      <c r="N2344" s="16">
        <f t="shared" ca="1" si="481"/>
        <v>-3.2915332707059063E-2</v>
      </c>
      <c r="O2344" s="16">
        <f t="shared" ca="1" si="480"/>
        <v>-1.571261376381208E-2</v>
      </c>
      <c r="P2344" s="16">
        <f t="shared" ca="1" si="482"/>
        <v>-1.571261376381208E-2</v>
      </c>
      <c r="Q2344" s="16">
        <f t="shared" ca="1" si="483"/>
        <v>-3.61028774968713E-2</v>
      </c>
      <c r="R2344" s="16">
        <f t="shared" ca="1" si="484"/>
        <v>-2.6225358521896964E-2</v>
      </c>
      <c r="S2344" s="16">
        <f t="shared" ca="1" si="492"/>
        <v>9.9029565726561943E-3</v>
      </c>
      <c r="T2344" s="16">
        <f t="shared" ca="1" si="485"/>
        <v>-2.32087416369826E-2</v>
      </c>
      <c r="U2344" s="16">
        <f t="shared" ca="1" si="486"/>
        <v>-1.8464056373376798E-2</v>
      </c>
      <c r="V2344" s="16">
        <f t="shared" ca="1" si="487"/>
        <v>-1.8464056373376798E-2</v>
      </c>
      <c r="W2344" s="16">
        <f t="shared" ca="1" si="488"/>
        <v>-1.9141737846099429E-2</v>
      </c>
      <c r="X2344" s="16">
        <f t="shared" ca="1" si="489"/>
        <v>0</v>
      </c>
      <c r="Y2344" s="16">
        <f t="shared" ca="1" si="490"/>
        <v>1.9535960921338105E-2</v>
      </c>
      <c r="Z2344" s="16">
        <f t="shared" ca="1" si="491"/>
        <v>1.9700941911928751E-2</v>
      </c>
    </row>
    <row r="2345" spans="2:26" x14ac:dyDescent="0.35">
      <c r="B2345" vm="16120">
        <f ca="1"/>
        <v>45601</v>
      </c>
      <c r="C2345" vm="16121">
        <f ca="1"/>
        <v>1329.35</v>
      </c>
      <c r="E2345" vm="6288">
        <f ca="1"/>
        <v>286.35000000000002</v>
      </c>
      <c r="F2345" vm="16122">
        <f ca="1"/>
        <v>235.25</v>
      </c>
      <c r="G2345" vm="3353">
        <f ca="1"/>
        <v>559.65</v>
      </c>
      <c r="H2345" vm="16123">
        <f ca="1"/>
        <v>80.180000000000007</v>
      </c>
      <c r="J2345" vm="16124">
        <f ca="1"/>
        <v>523.6</v>
      </c>
      <c r="K2345" vm="16125">
        <f ca="1"/>
        <v>835.65</v>
      </c>
      <c r="L2345" vm="16126">
        <f ca="1"/>
        <v>469.8</v>
      </c>
      <c r="M2345" s="19" vm="16127">
        <f ca="1"/>
        <v>24199.35</v>
      </c>
      <c r="N2345" s="16">
        <f t="shared" ca="1" si="481"/>
        <v>-1.4858781550889674E-2</v>
      </c>
      <c r="O2345" s="16">
        <f t="shared" ca="1" si="480"/>
        <v>7.7125710967359826E-3</v>
      </c>
      <c r="P2345" s="16">
        <f t="shared" ca="1" si="482"/>
        <v>7.7125710967359826E-3</v>
      </c>
      <c r="Q2345" s="16">
        <f t="shared" ca="1" si="483"/>
        <v>7.9379044323591563E-3</v>
      </c>
      <c r="R2345" s="16">
        <f t="shared" ca="1" si="484"/>
        <v>2.8730056136906296E-2</v>
      </c>
      <c r="S2345" s="16">
        <f t="shared" ca="1" si="492"/>
        <v>-7.7999063758773662E-3</v>
      </c>
      <c r="T2345" s="16">
        <f t="shared" ca="1" si="485"/>
        <v>1.3917983365596343E-2</v>
      </c>
      <c r="U2345" s="16">
        <f t="shared" ca="1" si="486"/>
        <v>2.3692686969596709E-2</v>
      </c>
      <c r="V2345" s="16">
        <f t="shared" ca="1" si="487"/>
        <v>2.3692686969596709E-2</v>
      </c>
      <c r="W2345" s="16">
        <f t="shared" ca="1" si="488"/>
        <v>2.3157699567528736E-2</v>
      </c>
      <c r="X2345" s="16">
        <f t="shared" ca="1" si="489"/>
        <v>2.2763476492290061E-2</v>
      </c>
      <c r="Y2345" s="16">
        <f t="shared" ca="1" si="490"/>
        <v>0</v>
      </c>
      <c r="Z2345" s="16">
        <f t="shared" ca="1" si="491"/>
        <v>0</v>
      </c>
    </row>
    <row r="2346" spans="2:26" x14ac:dyDescent="0.35">
      <c r="B2346" vm="16128">
        <f ca="1"/>
        <v>45602</v>
      </c>
      <c r="C2346" vm="16129">
        <f ca="1"/>
        <v>1370</v>
      </c>
      <c r="E2346" vm="818">
        <f ca="1"/>
        <v>301.85000000000002</v>
      </c>
      <c r="F2346" vm="16130">
        <f ca="1"/>
        <v>247.98</v>
      </c>
      <c r="G2346" vm="16131">
        <f ca="1"/>
        <v>513.1</v>
      </c>
      <c r="H2346" vm="16132">
        <f ca="1"/>
        <v>83.94</v>
      </c>
      <c r="J2346" vm="16133">
        <f ca="1"/>
        <v>528.9</v>
      </c>
      <c r="K2346" vm="16134">
        <f ca="1"/>
        <v>839.7</v>
      </c>
      <c r="L2346" vm="16135">
        <f ca="1"/>
        <v>474</v>
      </c>
      <c r="M2346" s="19" vm="16136">
        <f ca="1"/>
        <v>24148.2</v>
      </c>
      <c r="N2346" s="16">
        <f t="shared" ca="1" si="481"/>
        <v>3.0120638874308114E-2</v>
      </c>
      <c r="O2346" s="16">
        <f t="shared" ca="1" si="480"/>
        <v>5.2715366402568922E-2</v>
      </c>
      <c r="P2346" s="16">
        <f t="shared" ca="1" si="482"/>
        <v>5.2715366402568922E-2</v>
      </c>
      <c r="Q2346" s="16">
        <f t="shared" ca="1" si="483"/>
        <v>5.26993192862069E-2</v>
      </c>
      <c r="R2346" s="16">
        <f t="shared" ca="1" si="484"/>
        <v>-8.6840830387357362E-2</v>
      </c>
      <c r="S2346" s="16">
        <f t="shared" ca="1" si="492"/>
        <v>1.0071344036189174E-2</v>
      </c>
      <c r="T2346" s="16">
        <f t="shared" ca="1" si="485"/>
        <v>4.8348200545835322E-3</v>
      </c>
      <c r="U2346" s="16">
        <f t="shared" ca="1" si="486"/>
        <v>8.9002494702640784E-3</v>
      </c>
      <c r="V2346" s="16">
        <f t="shared" ca="1" si="487"/>
        <v>8.9002494702640784E-3</v>
      </c>
      <c r="W2346" s="16">
        <f t="shared" ca="1" si="488"/>
        <v>5.6903556517958476E-3</v>
      </c>
      <c r="X2346" s="16">
        <f t="shared" ca="1" si="489"/>
        <v>5.2961325765571703E-3</v>
      </c>
      <c r="Y2346" s="16">
        <f t="shared" ca="1" si="490"/>
        <v>0</v>
      </c>
      <c r="Z2346" s="16">
        <f t="shared" ca="1" si="491"/>
        <v>0</v>
      </c>
    </row>
    <row r="2347" spans="2:26" x14ac:dyDescent="0.35">
      <c r="B2347" vm="16137">
        <f ca="1"/>
        <v>45603</v>
      </c>
      <c r="C2347" vm="16138">
        <f ca="1"/>
        <v>1353.1</v>
      </c>
      <c r="E2347" vm="14013">
        <f ca="1"/>
        <v>300.35000000000002</v>
      </c>
      <c r="F2347" vm="16139">
        <f ca="1"/>
        <v>244.29</v>
      </c>
      <c r="G2347" vm="3015">
        <f ca="1"/>
        <v>507.6</v>
      </c>
      <c r="H2347" vm="16140">
        <f ca="1"/>
        <v>84.52</v>
      </c>
      <c r="J2347" vm="16141">
        <f ca="1"/>
        <v>521.04999999999995</v>
      </c>
      <c r="K2347" vm="16142">
        <f ca="1"/>
        <v>819.75</v>
      </c>
      <c r="L2347" vm="2729">
        <f ca="1"/>
        <v>457.9</v>
      </c>
      <c r="M2347" s="19" vm="16143">
        <f ca="1"/>
        <v>24141.3</v>
      </c>
      <c r="N2347" s="16">
        <f t="shared" ca="1" si="481"/>
        <v>-1.2412483552572181E-2</v>
      </c>
      <c r="O2347" s="16">
        <f t="shared" ca="1" si="480"/>
        <v>-4.9817439462646867E-3</v>
      </c>
      <c r="P2347" s="16">
        <f t="shared" ca="1" si="482"/>
        <v>-4.9817439462646867E-3</v>
      </c>
      <c r="Q2347" s="16">
        <f t="shared" ca="1" si="483"/>
        <v>-1.4992053604546305E-2</v>
      </c>
      <c r="R2347" s="16">
        <f t="shared" ca="1" si="484"/>
        <v>-1.077702210768652E-2</v>
      </c>
      <c r="S2347" s="16">
        <f t="shared" ca="1" si="492"/>
        <v>-1.4953371633497751E-2</v>
      </c>
      <c r="T2347" s="16">
        <f t="shared" ca="1" si="485"/>
        <v>-2.4045269464760002E-2</v>
      </c>
      <c r="U2347" s="16">
        <f t="shared" ca="1" si="486"/>
        <v>-3.4556502032026717E-2</v>
      </c>
      <c r="V2347" s="16">
        <f t="shared" ca="1" si="487"/>
        <v>-3.4556502032026717E-2</v>
      </c>
      <c r="W2347" s="16">
        <f t="shared" ca="1" si="488"/>
        <v>-3.2757163547256954E-2</v>
      </c>
      <c r="X2347" s="16">
        <f t="shared" ca="1" si="489"/>
        <v>0</v>
      </c>
      <c r="Y2347" s="16">
        <f t="shared" ca="1" si="490"/>
        <v>3.3151386622495629E-2</v>
      </c>
      <c r="Z2347" s="16">
        <f t="shared" ca="1" si="491"/>
        <v>3.3316367613086276E-2</v>
      </c>
    </row>
    <row r="2348" spans="2:26" x14ac:dyDescent="0.35">
      <c r="B2348" vm="16144">
        <f ca="1"/>
        <v>45604</v>
      </c>
      <c r="C2348" vm="16145">
        <f ca="1"/>
        <v>1362.1</v>
      </c>
      <c r="E2348" vm="867">
        <f ca="1"/>
        <v>297.75</v>
      </c>
      <c r="F2348" vm="16146">
        <f ca="1"/>
        <v>239.04</v>
      </c>
      <c r="G2348" vm="16147">
        <f ca="1"/>
        <v>506.25</v>
      </c>
      <c r="H2348" vm="16148">
        <f ca="1"/>
        <v>82.35</v>
      </c>
      <c r="J2348" vm="16149">
        <f ca="1"/>
        <v>514.35</v>
      </c>
      <c r="K2348" vm="16150">
        <f ca="1"/>
        <v>805.45</v>
      </c>
      <c r="L2348" vm="2729">
        <f ca="1"/>
        <v>457.9</v>
      </c>
      <c r="M2348" s="19" vm="16151">
        <f ca="1"/>
        <v>23883.45</v>
      </c>
      <c r="N2348" s="16">
        <f t="shared" ca="1" si="481"/>
        <v>6.6293701836973593E-3</v>
      </c>
      <c r="O2348" s="16">
        <f t="shared" ca="1" si="480"/>
        <v>-8.6942530607610081E-3</v>
      </c>
      <c r="P2348" s="16">
        <f t="shared" ca="1" si="482"/>
        <v>-8.6942530607610081E-3</v>
      </c>
      <c r="Q2348" s="16">
        <f t="shared" ca="1" si="483"/>
        <v>-2.1725142202697157E-2</v>
      </c>
      <c r="R2348" s="16">
        <f t="shared" ca="1" si="484"/>
        <v>-2.6631174194837732E-3</v>
      </c>
      <c r="S2348" s="16">
        <f t="shared" ca="1" si="492"/>
        <v>-1.2942038861397347E-2</v>
      </c>
      <c r="T2348" s="16">
        <f t="shared" ca="1" si="485"/>
        <v>-1.7598288280782966E-2</v>
      </c>
      <c r="U2348" s="16">
        <f t="shared" ca="1" si="486"/>
        <v>0</v>
      </c>
      <c r="V2348" s="16">
        <f t="shared" ca="1" si="487"/>
        <v>0</v>
      </c>
      <c r="W2348" s="16">
        <f t="shared" ca="1" si="488"/>
        <v>-4.2502285120034241E-4</v>
      </c>
      <c r="X2348" s="16">
        <f t="shared" ca="1" si="489"/>
        <v>0</v>
      </c>
      <c r="Y2348" s="16">
        <f t="shared" ca="1" si="490"/>
        <v>8.192459264390196E-4</v>
      </c>
      <c r="Z2348" s="16">
        <f t="shared" ca="1" si="491"/>
        <v>9.8422691702966416E-4</v>
      </c>
    </row>
    <row r="2349" spans="2:26" x14ac:dyDescent="0.35">
      <c r="B2349" vm="16152">
        <f ca="1"/>
        <v>45607</v>
      </c>
      <c r="C2349" vm="16153">
        <f ca="1"/>
        <v>1347.9</v>
      </c>
      <c r="E2349" vm="12400">
        <f ca="1"/>
        <v>299.75</v>
      </c>
      <c r="F2349" vm="16154">
        <f ca="1"/>
        <v>239.22</v>
      </c>
      <c r="G2349" vm="16155">
        <f ca="1"/>
        <v>506.1</v>
      </c>
      <c r="H2349" vm="16156">
        <f ca="1"/>
        <v>81.08</v>
      </c>
      <c r="J2349" vm="16157">
        <f ca="1"/>
        <v>502.9</v>
      </c>
      <c r="K2349" vm="16158">
        <f ca="1"/>
        <v>804.7</v>
      </c>
      <c r="L2349" vm="16159">
        <f ca="1"/>
        <v>456.2</v>
      </c>
      <c r="M2349" s="19" vm="16160">
        <f ca="1"/>
        <v>23559.05</v>
      </c>
      <c r="N2349" s="16">
        <f t="shared" ca="1" si="481"/>
        <v>-1.0479800709071892E-2</v>
      </c>
      <c r="O2349" s="16">
        <f t="shared" ca="1" si="480"/>
        <v>6.6945856722142021E-3</v>
      </c>
      <c r="P2349" s="16">
        <f t="shared" ca="1" si="482"/>
        <v>6.6945856722142021E-3</v>
      </c>
      <c r="Q2349" s="16">
        <f t="shared" ca="1" si="483"/>
        <v>7.5272867686628864E-4</v>
      </c>
      <c r="R2349" s="16">
        <f t="shared" ca="1" si="484"/>
        <v>-2.9634020071653066E-4</v>
      </c>
      <c r="S2349" s="16">
        <f t="shared" ca="1" si="492"/>
        <v>-2.2512624399120027E-2</v>
      </c>
      <c r="T2349" s="16">
        <f t="shared" ca="1" si="485"/>
        <v>-9.3159029188738269E-4</v>
      </c>
      <c r="U2349" s="16">
        <f t="shared" ca="1" si="486"/>
        <v>-3.7195098127621078E-3</v>
      </c>
      <c r="V2349" s="16">
        <f t="shared" ca="1" si="487"/>
        <v>-3.7195098127621078E-3</v>
      </c>
      <c r="W2349" s="16">
        <f t="shared" ca="1" si="488"/>
        <v>-3.5196183068194014E-3</v>
      </c>
      <c r="X2349" s="16">
        <f t="shared" ca="1" si="489"/>
        <v>0</v>
      </c>
      <c r="Y2349" s="16">
        <f t="shared" ca="1" si="490"/>
        <v>3.9138413820580783E-3</v>
      </c>
      <c r="Z2349" s="16">
        <f t="shared" ca="1" si="491"/>
        <v>4.0788223726487237E-3</v>
      </c>
    </row>
    <row r="2350" spans="2:26" x14ac:dyDescent="0.35">
      <c r="B2350" vm="16161">
        <f ca="1"/>
        <v>45608</v>
      </c>
      <c r="C2350" vm="16162">
        <f ca="1"/>
        <v>1326</v>
      </c>
      <c r="E2350" vm="4884">
        <f ca="1"/>
        <v>290.14999999999998</v>
      </c>
      <c r="F2350" vm="16163">
        <f ca="1"/>
        <v>230.22</v>
      </c>
      <c r="G2350" vm="15904">
        <f ca="1"/>
        <v>500.7</v>
      </c>
      <c r="H2350" vm="16164">
        <f ca="1"/>
        <v>80.790000000000006</v>
      </c>
      <c r="J2350" vm="16165">
        <f ca="1"/>
        <v>485.55</v>
      </c>
      <c r="K2350" vm="16166">
        <f ca="1"/>
        <v>784.85</v>
      </c>
      <c r="L2350" vm="16167">
        <f ca="1"/>
        <v>444.75</v>
      </c>
      <c r="M2350" s="19" vm="16168">
        <f ca="1"/>
        <v>23532.7</v>
      </c>
      <c r="N2350" s="16">
        <f t="shared" ca="1" si="481"/>
        <v>-1.6380933998416222E-2</v>
      </c>
      <c r="O2350" s="16">
        <f t="shared" ca="1" si="480"/>
        <v>-3.2550763271006374E-2</v>
      </c>
      <c r="P2350" s="16">
        <f t="shared" ca="1" si="482"/>
        <v>-3.2550763271006374E-2</v>
      </c>
      <c r="Q2350" s="16">
        <f t="shared" ca="1" si="483"/>
        <v>-3.8348257134402632E-2</v>
      </c>
      <c r="R2350" s="16">
        <f t="shared" ca="1" si="484"/>
        <v>-1.0727158884133298E-2</v>
      </c>
      <c r="S2350" s="16">
        <f t="shared" ca="1" si="492"/>
        <v>-3.5109074137555929E-2</v>
      </c>
      <c r="T2350" s="16">
        <f t="shared" ca="1" si="485"/>
        <v>-2.4976920430871241E-2</v>
      </c>
      <c r="U2350" s="16">
        <f t="shared" ca="1" si="486"/>
        <v>-2.541898330434306E-2</v>
      </c>
      <c r="V2350" s="16">
        <f t="shared" ca="1" si="487"/>
        <v>-2.541898330434306E-2</v>
      </c>
      <c r="W2350" s="16">
        <f t="shared" ca="1" si="488"/>
        <v>-2.4893012558917425E-2</v>
      </c>
      <c r="X2350" s="16">
        <f t="shared" ca="1" si="489"/>
        <v>0</v>
      </c>
      <c r="Y2350" s="16">
        <f t="shared" ca="1" si="490"/>
        <v>2.5287235634156101E-2</v>
      </c>
      <c r="Z2350" s="16">
        <f t="shared" ca="1" si="491"/>
        <v>2.5452216624746747E-2</v>
      </c>
    </row>
    <row r="2351" spans="2:26" x14ac:dyDescent="0.35">
      <c r="B2351" vm="16169">
        <f ca="1"/>
        <v>45609</v>
      </c>
      <c r="C2351" vm="16170">
        <f ca="1"/>
        <v>1287.9000000000001</v>
      </c>
      <c r="E2351" vm="13871">
        <f ca="1"/>
        <v>281.55</v>
      </c>
      <c r="F2351" vm="16171">
        <f ca="1"/>
        <v>222.56</v>
      </c>
      <c r="G2351" vm="11882">
        <f ca="1"/>
        <v>485.7</v>
      </c>
      <c r="H2351" vm="16172">
        <f ca="1"/>
        <v>77.94</v>
      </c>
      <c r="J2351" vm="16173">
        <f ca="1"/>
        <v>440.75</v>
      </c>
      <c r="K2351" vm="16174">
        <f ca="1"/>
        <v>786.25</v>
      </c>
      <c r="L2351" vm="6142">
        <f ca="1"/>
        <v>434.75</v>
      </c>
      <c r="M2351" s="19" vm="16175">
        <f ca="1"/>
        <v>23453.8</v>
      </c>
      <c r="N2351" s="16">
        <f t="shared" ca="1" si="481"/>
        <v>-2.9153906847183105E-2</v>
      </c>
      <c r="O2351" s="16">
        <f t="shared" ca="1" si="480"/>
        <v>-3.0087978935989697E-2</v>
      </c>
      <c r="P2351" s="16">
        <f t="shared" ca="1" si="482"/>
        <v>-3.0087978935989697E-2</v>
      </c>
      <c r="Q2351" s="16">
        <f t="shared" ca="1" si="483"/>
        <v>-3.3838645311783183E-2</v>
      </c>
      <c r="R2351" s="16">
        <f t="shared" ca="1" si="484"/>
        <v>-3.0415969984199969E-2</v>
      </c>
      <c r="S2351" s="16">
        <f t="shared" ca="1" si="492"/>
        <v>-9.6804447762383464E-2</v>
      </c>
      <c r="T2351" s="16">
        <f t="shared" ca="1" si="485"/>
        <v>1.7821912934342509E-3</v>
      </c>
      <c r="U2351" s="16">
        <f t="shared" ca="1" si="486"/>
        <v>-2.2741173311552162E-2</v>
      </c>
      <c r="V2351" s="16">
        <f t="shared" ca="1" si="487"/>
        <v>-2.2741173311552162E-2</v>
      </c>
      <c r="W2351" s="16">
        <f t="shared" ca="1" si="488"/>
        <v>-2.3409422328719939E-2</v>
      </c>
      <c r="X2351" s="16">
        <f t="shared" ca="1" si="489"/>
        <v>0</v>
      </c>
      <c r="Y2351" s="16">
        <f t="shared" ca="1" si="490"/>
        <v>2.3803645403958615E-2</v>
      </c>
      <c r="Z2351" s="16">
        <f t="shared" ca="1" si="491"/>
        <v>2.3968626394549261E-2</v>
      </c>
    </row>
    <row r="2352" spans="2:26" x14ac:dyDescent="0.35">
      <c r="B2352" vm="16176">
        <f ca="1"/>
        <v>45610</v>
      </c>
      <c r="C2352" vm="16177">
        <f ca="1"/>
        <v>1264.55</v>
      </c>
      <c r="E2352" vm="5190">
        <f ca="1"/>
        <v>280.95</v>
      </c>
      <c r="F2352" vm="16178">
        <f ca="1"/>
        <v>223.71</v>
      </c>
      <c r="G2352" vm="12056">
        <f ca="1"/>
        <v>495.35</v>
      </c>
      <c r="H2352" vm="16179">
        <f ca="1"/>
        <v>78.38</v>
      </c>
      <c r="J2352" vm="12923">
        <f ca="1"/>
        <v>454.85</v>
      </c>
      <c r="K2352" vm="14563">
        <f ca="1"/>
        <v>774.3</v>
      </c>
      <c r="L2352" vm="5796">
        <f ca="1"/>
        <v>433.4</v>
      </c>
      <c r="M2352" s="19" vm="16180">
        <f ca="1"/>
        <v>23518.5</v>
      </c>
      <c r="N2352" s="16">
        <f t="shared" ca="1" si="481"/>
        <v>-1.8296657249662139E-2</v>
      </c>
      <c r="O2352" s="16">
        <f t="shared" ca="1" si="480"/>
        <v>-2.1333341424203825E-3</v>
      </c>
      <c r="P2352" s="16">
        <f t="shared" ca="1" si="482"/>
        <v>-2.1333341424203825E-3</v>
      </c>
      <c r="Q2352" s="16">
        <f t="shared" ca="1" si="483"/>
        <v>5.1538420486803016E-3</v>
      </c>
      <c r="R2352" s="16">
        <f t="shared" ca="1" si="484"/>
        <v>1.9673434067340172E-2</v>
      </c>
      <c r="S2352" s="16">
        <f t="shared" ca="1" si="492"/>
        <v>3.1489872990091282E-2</v>
      </c>
      <c r="T2352" s="16">
        <f t="shared" ca="1" si="485"/>
        <v>-1.5315412621972436E-2</v>
      </c>
      <c r="U2352" s="16">
        <f t="shared" ca="1" si="486"/>
        <v>-3.110064132133804E-3</v>
      </c>
      <c r="V2352" s="16">
        <f t="shared" ca="1" si="487"/>
        <v>-3.110064132133804E-3</v>
      </c>
      <c r="W2352" s="16">
        <f t="shared" ca="1" si="488"/>
        <v>-2.1003269314900188E-3</v>
      </c>
      <c r="X2352" s="16">
        <f t="shared" ca="1" si="489"/>
        <v>0</v>
      </c>
      <c r="Y2352" s="16">
        <f t="shared" ca="1" si="490"/>
        <v>2.4945500067286961E-3</v>
      </c>
      <c r="Z2352" s="16">
        <f t="shared" ca="1" si="491"/>
        <v>2.6595309973193406E-3</v>
      </c>
    </row>
    <row r="2353" spans="2:26" x14ac:dyDescent="0.35">
      <c r="B2353" vm="16181">
        <f ca="1"/>
        <v>45614</v>
      </c>
      <c r="C2353" vm="16182">
        <f ca="1"/>
        <v>1279.3</v>
      </c>
      <c r="E2353" vm="6702">
        <f ca="1"/>
        <v>278.05</v>
      </c>
      <c r="F2353" vm="16183">
        <f ca="1"/>
        <v>222.67</v>
      </c>
      <c r="G2353" vm="16184">
        <f ca="1"/>
        <v>496.35</v>
      </c>
      <c r="H2353" vm="16185">
        <f ca="1"/>
        <v>78.16</v>
      </c>
      <c r="J2353" vm="3684">
        <f ca="1"/>
        <v>459.3</v>
      </c>
      <c r="K2353" vm="16186">
        <f ca="1"/>
        <v>771.9</v>
      </c>
      <c r="L2353" vm="16187">
        <f ca="1"/>
        <v>447.5</v>
      </c>
      <c r="M2353" s="19" vm="16188">
        <f ca="1"/>
        <v>23349.9</v>
      </c>
      <c r="N2353" s="16">
        <f t="shared" ca="1" si="481"/>
        <v>1.1596725674026732E-2</v>
      </c>
      <c r="O2353" s="16">
        <f t="shared" ca="1" si="480"/>
        <v>-1.0375763924634138E-2</v>
      </c>
      <c r="P2353" s="16">
        <f t="shared" ca="1" si="482"/>
        <v>-1.0375763924634138E-2</v>
      </c>
      <c r="Q2353" s="16">
        <f t="shared" ca="1" si="483"/>
        <v>-4.6597154074472149E-3</v>
      </c>
      <c r="R2353" s="16">
        <f t="shared" ca="1" si="484"/>
        <v>2.0167396166915117E-3</v>
      </c>
      <c r="S2353" s="16">
        <f t="shared" ca="1" si="492"/>
        <v>9.7358970636768072E-3</v>
      </c>
      <c r="T2353" s="16">
        <f t="shared" ca="1" si="485"/>
        <v>-3.1043874368696421E-3</v>
      </c>
      <c r="U2353" s="16">
        <f t="shared" ca="1" si="486"/>
        <v>3.2015448612651404E-2</v>
      </c>
      <c r="V2353" s="16">
        <f t="shared" ca="1" si="487"/>
        <v>3.2015448612651404E-2</v>
      </c>
      <c r="W2353" s="16">
        <f t="shared" ca="1" si="488"/>
        <v>2.9614316576195419E-2</v>
      </c>
      <c r="X2353" s="16">
        <f t="shared" ca="1" si="489"/>
        <v>2.9220093500956744E-2</v>
      </c>
      <c r="Y2353" s="16">
        <f t="shared" ca="1" si="490"/>
        <v>0</v>
      </c>
      <c r="Z2353" s="16">
        <f t="shared" ca="1" si="491"/>
        <v>0</v>
      </c>
    </row>
    <row r="2354" spans="2:26" x14ac:dyDescent="0.35">
      <c r="B2354" vm="16189">
        <f ca="1"/>
        <v>45615</v>
      </c>
      <c r="C2354" vm="16190">
        <f ca="1"/>
        <v>1289.6500000000001</v>
      </c>
      <c r="E2354" vm="6596">
        <f ca="1"/>
        <v>279</v>
      </c>
      <c r="F2354" vm="16191">
        <f ca="1"/>
        <v>225.88</v>
      </c>
      <c r="G2354" vm="16192">
        <f ca="1"/>
        <v>492.15</v>
      </c>
      <c r="H2354" vm="16193">
        <f ca="1"/>
        <v>80.010000000000005</v>
      </c>
      <c r="J2354" vm="16194">
        <f ca="1"/>
        <v>456</v>
      </c>
      <c r="K2354" vm="16195">
        <f ca="1"/>
        <v>783.2</v>
      </c>
      <c r="L2354" vm="12727">
        <f ca="1"/>
        <v>443.55</v>
      </c>
      <c r="M2354" s="19" vm="16196">
        <f ca="1"/>
        <v>23907.25</v>
      </c>
      <c r="N2354" s="16">
        <f t="shared" ca="1" si="481"/>
        <v>8.0578103899300105E-3</v>
      </c>
      <c r="O2354" s="16">
        <f t="shared" ca="1" si="480"/>
        <v>3.410828187792665E-3</v>
      </c>
      <c r="P2354" s="16">
        <f t="shared" ca="1" si="482"/>
        <v>3.410828187792665E-3</v>
      </c>
      <c r="Q2354" s="16">
        <f t="shared" ca="1" si="483"/>
        <v>1.431302998826994E-2</v>
      </c>
      <c r="R2354" s="16">
        <f t="shared" ca="1" si="484"/>
        <v>-8.4977749605105717E-3</v>
      </c>
      <c r="S2354" s="16">
        <f t="shared" ca="1" si="492"/>
        <v>-7.2107818173617116E-3</v>
      </c>
      <c r="T2354" s="16">
        <f t="shared" ca="1" si="485"/>
        <v>1.4533083260492474E-2</v>
      </c>
      <c r="U2354" s="16">
        <f t="shared" ca="1" si="486"/>
        <v>-8.8660027483141758E-3</v>
      </c>
      <c r="V2354" s="16">
        <f t="shared" ca="1" si="487"/>
        <v>-8.8660027483141758E-3</v>
      </c>
      <c r="W2354" s="16">
        <f t="shared" ca="1" si="488"/>
        <v>-8.2634413924198499E-3</v>
      </c>
      <c r="X2354" s="16">
        <f t="shared" ca="1" si="489"/>
        <v>0</v>
      </c>
      <c r="Y2354" s="16">
        <f t="shared" ca="1" si="490"/>
        <v>8.6576644676585272E-3</v>
      </c>
      <c r="Z2354" s="16">
        <f t="shared" ca="1" si="491"/>
        <v>8.8226454582491717E-3</v>
      </c>
    </row>
    <row r="2355" spans="2:26" x14ac:dyDescent="0.35">
      <c r="B2355" vm="16197">
        <f ca="1"/>
        <v>45617</v>
      </c>
      <c r="C2355" vm="16198">
        <f ca="1"/>
        <v>1114.6500000000001</v>
      </c>
      <c r="E2355" vm="3030">
        <f ca="1"/>
        <v>275.45</v>
      </c>
      <c r="F2355" vm="16199">
        <f ca="1"/>
        <v>227.94</v>
      </c>
      <c r="G2355" vm="3883">
        <f ca="1"/>
        <v>487.05</v>
      </c>
      <c r="H2355" vm="16200">
        <f ca="1"/>
        <v>79.38</v>
      </c>
      <c r="J2355" vm="16201">
        <f ca="1"/>
        <v>448.9</v>
      </c>
      <c r="K2355" vm="16202">
        <f ca="1"/>
        <v>773.85</v>
      </c>
      <c r="L2355" vm="16203">
        <f ca="1"/>
        <v>442.8</v>
      </c>
      <c r="M2355" s="19" vm="16204">
        <f ca="1"/>
        <v>24221.9</v>
      </c>
      <c r="N2355" s="16">
        <f t="shared" ca="1" si="481"/>
        <v>-0.1458304094413313</v>
      </c>
      <c r="O2355" s="16">
        <f t="shared" ca="1" si="480"/>
        <v>-1.2805657902640138E-2</v>
      </c>
      <c r="P2355" s="16">
        <f t="shared" ca="1" si="482"/>
        <v>-1.2805657902640138E-2</v>
      </c>
      <c r="Q2355" s="16">
        <f t="shared" ca="1" si="483"/>
        <v>9.078551622953181E-3</v>
      </c>
      <c r="R2355" s="16">
        <f t="shared" ca="1" si="484"/>
        <v>-1.0416760858255604E-2</v>
      </c>
      <c r="S2355" s="16">
        <f t="shared" ca="1" si="492"/>
        <v>-1.5692663726499665E-2</v>
      </c>
      <c r="T2355" s="16">
        <f t="shared" ca="1" si="485"/>
        <v>-1.2010034857532007E-2</v>
      </c>
      <c r="U2355" s="16">
        <f t="shared" ca="1" si="486"/>
        <v>-1.6923341321140961E-3</v>
      </c>
      <c r="V2355" s="16">
        <f t="shared" ca="1" si="487"/>
        <v>-1.6923341321140961E-3</v>
      </c>
      <c r="W2355" s="16">
        <f t="shared" ca="1" si="488"/>
        <v>-3.5414227333863939E-3</v>
      </c>
      <c r="X2355" s="16">
        <f t="shared" ca="1" si="489"/>
        <v>0</v>
      </c>
      <c r="Y2355" s="16">
        <f t="shared" ca="1" si="490"/>
        <v>3.9356458086250712E-3</v>
      </c>
      <c r="Z2355" s="16">
        <f t="shared" ca="1" si="491"/>
        <v>4.1006267992157158E-3</v>
      </c>
    </row>
    <row r="2356" spans="2:26" x14ac:dyDescent="0.35">
      <c r="B2356" vm="16205">
        <f ca="1"/>
        <v>45618</v>
      </c>
      <c r="C2356" vm="16206">
        <f ca="1"/>
        <v>1136.75</v>
      </c>
      <c r="E2356" vm="11325">
        <f ca="1"/>
        <v>280.85000000000002</v>
      </c>
      <c r="F2356" vm="16207">
        <f ca="1"/>
        <v>234.39</v>
      </c>
      <c r="G2356" vm="16208">
        <f ca="1"/>
        <v>489.25</v>
      </c>
      <c r="H2356" vm="16209">
        <f ca="1"/>
        <v>79.16</v>
      </c>
      <c r="J2356" vm="16210">
        <f ca="1"/>
        <v>450.4</v>
      </c>
      <c r="K2356" vm="16211">
        <f ca="1"/>
        <v>791</v>
      </c>
      <c r="L2356" vm="3725">
        <f ca="1"/>
        <v>445.35</v>
      </c>
      <c r="M2356" s="19" vm="16212">
        <f ca="1"/>
        <v>24194.5</v>
      </c>
      <c r="N2356" s="16">
        <f t="shared" ca="1" si="481"/>
        <v>1.9632859433531977E-2</v>
      </c>
      <c r="O2356" s="16">
        <f t="shared" ca="1" si="480"/>
        <v>1.9414595059716367E-2</v>
      </c>
      <c r="P2356" s="16">
        <f t="shared" ca="1" si="482"/>
        <v>1.9414595059716367E-2</v>
      </c>
      <c r="Q2356" s="16">
        <f t="shared" ca="1" si="483"/>
        <v>2.7903958249173452E-2</v>
      </c>
      <c r="R2356" s="16">
        <f t="shared" ca="1" si="484"/>
        <v>4.5068190592208787E-3</v>
      </c>
      <c r="S2356" s="16">
        <f t="shared" ca="1" si="492"/>
        <v>3.335931037594293E-3</v>
      </c>
      <c r="T2356" s="16">
        <f t="shared" ca="1" si="485"/>
        <v>2.1919911408885277E-2</v>
      </c>
      <c r="U2356" s="16">
        <f t="shared" ca="1" si="486"/>
        <v>5.7422890433967049E-3</v>
      </c>
      <c r="V2356" s="16">
        <f t="shared" ca="1" si="487"/>
        <v>5.7422890433967049E-3</v>
      </c>
      <c r="W2356" s="16">
        <f t="shared" ca="1" si="488"/>
        <v>6.2273262514967115E-3</v>
      </c>
      <c r="X2356" s="16">
        <f t="shared" ca="1" si="489"/>
        <v>5.8331031762580343E-3</v>
      </c>
      <c r="Y2356" s="16">
        <f t="shared" ca="1" si="490"/>
        <v>0</v>
      </c>
      <c r="Z2356" s="16">
        <f t="shared" ca="1" si="491"/>
        <v>0</v>
      </c>
    </row>
    <row r="2357" spans="2:26" x14ac:dyDescent="0.35">
      <c r="B2357" vm="16213">
        <f ca="1"/>
        <v>45621</v>
      </c>
      <c r="C2357" vm="16214">
        <f ca="1"/>
        <v>1166.8</v>
      </c>
      <c r="E2357" vm="16215">
        <f ca="1"/>
        <v>292.35000000000002</v>
      </c>
      <c r="F2357" vm="16216">
        <f ca="1"/>
        <v>241.22</v>
      </c>
      <c r="G2357" vm="16217">
        <f ca="1"/>
        <v>498.5</v>
      </c>
      <c r="H2357" vm="16218">
        <f ca="1"/>
        <v>82.43</v>
      </c>
      <c r="J2357" vm="16219">
        <f ca="1"/>
        <v>443.4</v>
      </c>
      <c r="K2357" vm="16220">
        <f ca="1"/>
        <v>796.6</v>
      </c>
      <c r="L2357" vm="16221">
        <f ca="1"/>
        <v>443.8</v>
      </c>
      <c r="M2357" s="19" vm="16222">
        <f ca="1"/>
        <v>24274.9</v>
      </c>
      <c r="N2357" s="16">
        <f t="shared" ca="1" si="481"/>
        <v>2.6091645288446402E-2</v>
      </c>
      <c r="O2357" s="16">
        <f t="shared" ca="1" si="480"/>
        <v>4.0130995643237709E-2</v>
      </c>
      <c r="P2357" s="16">
        <f t="shared" ca="1" si="482"/>
        <v>4.0130995643237709E-2</v>
      </c>
      <c r="Q2357" s="16">
        <f t="shared" ca="1" si="483"/>
        <v>2.8722985478334337E-2</v>
      </c>
      <c r="R2357" s="16">
        <f t="shared" ca="1" si="484"/>
        <v>1.8729983125707377E-2</v>
      </c>
      <c r="S2357" s="16">
        <f t="shared" ca="1" si="492"/>
        <v>-1.5663779643269558E-2</v>
      </c>
      <c r="T2357" s="16">
        <f t="shared" ca="1" si="485"/>
        <v>7.0547029798900332E-3</v>
      </c>
      <c r="U2357" s="16">
        <f t="shared" ca="1" si="486"/>
        <v>-3.4864793793850019E-3</v>
      </c>
      <c r="V2357" s="16">
        <f t="shared" ca="1" si="487"/>
        <v>-3.4864793793850019E-3</v>
      </c>
      <c r="W2357" s="16">
        <f t="shared" ca="1" si="488"/>
        <v>-1.4506561675352993E-3</v>
      </c>
      <c r="X2357" s="16">
        <f t="shared" ca="1" si="489"/>
        <v>0</v>
      </c>
      <c r="Y2357" s="16">
        <f t="shared" ca="1" si="490"/>
        <v>1.8448792427739765E-3</v>
      </c>
      <c r="Z2357" s="16">
        <f t="shared" ca="1" si="491"/>
        <v>2.0098602333646211E-3</v>
      </c>
    </row>
    <row r="2358" spans="2:26" x14ac:dyDescent="0.35">
      <c r="B2358" vm="16223">
        <f ca="1"/>
        <v>45622</v>
      </c>
      <c r="C2358" vm="16224">
        <f ca="1"/>
        <v>1128.8499999999999</v>
      </c>
      <c r="E2358" vm="6951">
        <f ca="1"/>
        <v>297.89999999999998</v>
      </c>
      <c r="F2358" vm="16225">
        <f ca="1"/>
        <v>243.97</v>
      </c>
      <c r="G2358" vm="12049">
        <f ca="1"/>
        <v>494.45</v>
      </c>
      <c r="H2358" vm="16226">
        <f ca="1"/>
        <v>81.23</v>
      </c>
      <c r="J2358" vm="16227">
        <f ca="1"/>
        <v>450.55</v>
      </c>
      <c r="K2358" vm="16228">
        <f ca="1"/>
        <v>783</v>
      </c>
      <c r="L2358" vm="2605">
        <f ca="1"/>
        <v>448.4</v>
      </c>
      <c r="M2358" s="19" vm="16229">
        <f ca="1"/>
        <v>23914.15</v>
      </c>
      <c r="N2358" s="16">
        <f t="shared" ca="1" si="481"/>
        <v>-3.3065543609584747E-2</v>
      </c>
      <c r="O2358" s="16">
        <f t="shared" ca="1" si="480"/>
        <v>1.8806145097556931E-2</v>
      </c>
      <c r="P2358" s="16">
        <f t="shared" ca="1" si="482"/>
        <v>1.8806145097556931E-2</v>
      </c>
      <c r="Q2358" s="16">
        <f t="shared" ca="1" si="483"/>
        <v>1.1335886759361225E-2</v>
      </c>
      <c r="R2358" s="16">
        <f t="shared" ca="1" si="484"/>
        <v>-8.1575556858932193E-3</v>
      </c>
      <c r="S2358" s="16">
        <f t="shared" ca="1" si="492"/>
        <v>1.5996761498835322E-2</v>
      </c>
      <c r="T2358" s="16">
        <f t="shared" ca="1" si="485"/>
        <v>-1.721997475674077E-2</v>
      </c>
      <c r="U2358" s="16">
        <f t="shared" ca="1" si="486"/>
        <v>1.0311680699511175E-2</v>
      </c>
      <c r="V2358" s="16">
        <f t="shared" ca="1" si="487"/>
        <v>1.0311680699511175E-2</v>
      </c>
      <c r="W2358" s="16">
        <f t="shared" ca="1" si="488"/>
        <v>9.088835886341403E-3</v>
      </c>
      <c r="X2358" s="16">
        <f t="shared" ca="1" si="489"/>
        <v>8.6946128111027258E-3</v>
      </c>
      <c r="Y2358" s="16">
        <f t="shared" ca="1" si="490"/>
        <v>0</v>
      </c>
      <c r="Z2358" s="16">
        <f t="shared" ca="1" si="491"/>
        <v>0</v>
      </c>
    </row>
    <row r="2359" spans="2:26" x14ac:dyDescent="0.35">
      <c r="B2359" vm="16230">
        <f ca="1"/>
        <v>45623</v>
      </c>
      <c r="C2359" vm="16231">
        <f ca="1"/>
        <v>1199.95</v>
      </c>
      <c r="E2359" vm="5433">
        <f ca="1"/>
        <v>307.35000000000002</v>
      </c>
      <c r="F2359" vm="16232">
        <f ca="1"/>
        <v>247.66</v>
      </c>
      <c r="G2359" vm="4157">
        <f ca="1"/>
        <v>499.95</v>
      </c>
      <c r="H2359" vm="16233">
        <f ca="1"/>
        <v>82.99</v>
      </c>
      <c r="J2359" vm="15316">
        <f ca="1"/>
        <v>459.7</v>
      </c>
      <c r="K2359" vm="16234">
        <f ca="1"/>
        <v>783.95</v>
      </c>
      <c r="L2359" vm="15226">
        <f ca="1"/>
        <v>445.8</v>
      </c>
      <c r="M2359" s="19" vm="16235">
        <f ca="1"/>
        <v>24131.1</v>
      </c>
      <c r="N2359" s="16">
        <f t="shared" ca="1" si="481"/>
        <v>6.1080473857363815E-2</v>
      </c>
      <c r="O2359" s="16">
        <f t="shared" ca="1" si="480"/>
        <v>3.1229303633782082E-2</v>
      </c>
      <c r="P2359" s="16">
        <f t="shared" ca="1" si="482"/>
        <v>3.1229303633782082E-2</v>
      </c>
      <c r="Q2359" s="16">
        <f t="shared" ca="1" si="483"/>
        <v>1.5011570872494299E-2</v>
      </c>
      <c r="R2359" s="16">
        <f t="shared" ca="1" si="484"/>
        <v>1.1062059705858603E-2</v>
      </c>
      <c r="S2359" s="16">
        <f t="shared" ca="1" si="492"/>
        <v>2.0105044131135882E-2</v>
      </c>
      <c r="T2359" s="16">
        <f t="shared" ca="1" si="485"/>
        <v>1.2125468156564067E-3</v>
      </c>
      <c r="U2359" s="16">
        <f t="shared" ca="1" si="486"/>
        <v>-5.8152702462363369E-3</v>
      </c>
      <c r="V2359" s="16">
        <f t="shared" ca="1" si="487"/>
        <v>-5.8152702462363369E-3</v>
      </c>
      <c r="W2359" s="16">
        <f t="shared" ca="1" si="488"/>
        <v>-3.789854754840268E-3</v>
      </c>
      <c r="X2359" s="16">
        <f t="shared" ca="1" si="489"/>
        <v>0</v>
      </c>
      <c r="Y2359" s="16">
        <f t="shared" ca="1" si="490"/>
        <v>4.1840778300789453E-3</v>
      </c>
      <c r="Z2359" s="16">
        <f t="shared" ca="1" si="491"/>
        <v>4.3490588206695898E-3</v>
      </c>
    </row>
    <row r="2360" spans="2:26" x14ac:dyDescent="0.35">
      <c r="B2360" vm="16236">
        <f ca="1"/>
        <v>45624</v>
      </c>
      <c r="C2360" vm="16237">
        <f ca="1"/>
        <v>1167.5999999999999</v>
      </c>
      <c r="E2360" vm="16238">
        <f ca="1"/>
        <v>305.75</v>
      </c>
      <c r="F2360" vm="16239">
        <f ca="1"/>
        <v>252.49</v>
      </c>
      <c r="G2360" vm="16240">
        <f ca="1"/>
        <v>494.05</v>
      </c>
      <c r="H2360" vm="16241">
        <f ca="1"/>
        <v>83.51</v>
      </c>
      <c r="J2360" vm="4335">
        <f ca="1"/>
        <v>469.75</v>
      </c>
      <c r="K2360" vm="16242">
        <f ca="1"/>
        <v>779.45</v>
      </c>
      <c r="L2360" vm="5784">
        <f ca="1"/>
        <v>451.85</v>
      </c>
      <c r="M2360" s="19" vm="16243">
        <f ca="1"/>
        <v>24276.05</v>
      </c>
      <c r="N2360" s="16">
        <f t="shared" ca="1" si="481"/>
        <v>-2.7329529261385814E-2</v>
      </c>
      <c r="O2360" s="16">
        <f t="shared" ca="1" si="480"/>
        <v>-5.2193887857367909E-3</v>
      </c>
      <c r="P2360" s="16">
        <f t="shared" ca="1" si="482"/>
        <v>-5.2193887857367909E-3</v>
      </c>
      <c r="Q2360" s="16">
        <f t="shared" ca="1" si="483"/>
        <v>1.9314806183808448E-2</v>
      </c>
      <c r="R2360" s="16">
        <f t="shared" ca="1" si="484"/>
        <v>-1.1871366780886567E-2</v>
      </c>
      <c r="S2360" s="16">
        <f t="shared" ca="1" si="492"/>
        <v>2.1626535481392498E-2</v>
      </c>
      <c r="T2360" s="16">
        <f t="shared" ca="1" si="485"/>
        <v>-5.7567000477695644E-3</v>
      </c>
      <c r="U2360" s="16">
        <f t="shared" ca="1" si="486"/>
        <v>1.3479845396196254E-2</v>
      </c>
      <c r="V2360" s="16">
        <f t="shared" ca="1" si="487"/>
        <v>1.3479845396196254E-2</v>
      </c>
      <c r="W2360" s="16">
        <f t="shared" ca="1" si="488"/>
        <v>1.1846064041797926E-2</v>
      </c>
      <c r="X2360" s="16">
        <f t="shared" ca="1" si="489"/>
        <v>1.1451840966559249E-2</v>
      </c>
      <c r="Y2360" s="16">
        <f t="shared" ca="1" si="490"/>
        <v>0</v>
      </c>
      <c r="Z2360" s="16">
        <f t="shared" ca="1" si="491"/>
        <v>0</v>
      </c>
    </row>
    <row r="2361" spans="2:26" x14ac:dyDescent="0.35">
      <c r="B2361" vm="16244">
        <f ca="1"/>
        <v>45625</v>
      </c>
      <c r="C2361" vm="16245">
        <f ca="1"/>
        <v>1190.05</v>
      </c>
      <c r="E2361" vm="6978">
        <f ca="1"/>
        <v>308</v>
      </c>
      <c r="F2361" vm="16246">
        <f ca="1"/>
        <v>251.09</v>
      </c>
      <c r="G2361" vm="16247">
        <f ca="1"/>
        <v>504.6</v>
      </c>
      <c r="H2361" vm="16248">
        <f ca="1"/>
        <v>81.44</v>
      </c>
      <c r="J2361" vm="16249">
        <f ca="1"/>
        <v>463.65</v>
      </c>
      <c r="K2361" vm="16250">
        <f ca="1"/>
        <v>786.45</v>
      </c>
      <c r="L2361" vm="16251">
        <f ca="1"/>
        <v>453.5</v>
      </c>
      <c r="M2361" s="19" vm="16252">
        <f ca="1"/>
        <v>24457.15</v>
      </c>
      <c r="N2361" s="16">
        <f t="shared" ca="1" si="481"/>
        <v>1.9044963049656857E-2</v>
      </c>
      <c r="O2361" s="16">
        <f t="shared" ca="1" si="480"/>
        <v>7.3320084062927313E-3</v>
      </c>
      <c r="P2361" s="16">
        <f t="shared" ca="1" si="482"/>
        <v>7.3320084062927313E-3</v>
      </c>
      <c r="Q2361" s="16">
        <f t="shared" ca="1" si="483"/>
        <v>-5.5602033712564758E-3</v>
      </c>
      <c r="R2361" s="16">
        <f t="shared" ca="1" si="484"/>
        <v>2.112930956598558E-2</v>
      </c>
      <c r="S2361" s="16">
        <f t="shared" ca="1" si="492"/>
        <v>-1.307068104733974E-2</v>
      </c>
      <c r="T2361" s="16">
        <f t="shared" ca="1" si="485"/>
        <v>8.9406049279614572E-3</v>
      </c>
      <c r="U2361" s="16">
        <f t="shared" ca="1" si="486"/>
        <v>3.6450032072264842E-3</v>
      </c>
      <c r="V2361" s="16">
        <f t="shared" ca="1" si="487"/>
        <v>3.6450032072264842E-3</v>
      </c>
      <c r="W2361" s="16">
        <f t="shared" ca="1" si="488"/>
        <v>4.4863142005397523E-3</v>
      </c>
      <c r="X2361" s="16">
        <f t="shared" ca="1" si="489"/>
        <v>4.092091125301075E-3</v>
      </c>
      <c r="Y2361" s="16">
        <f t="shared" ca="1" si="490"/>
        <v>0</v>
      </c>
      <c r="Z2361" s="16">
        <f t="shared" ca="1" si="491"/>
        <v>0</v>
      </c>
    </row>
    <row r="2362" spans="2:26" x14ac:dyDescent="0.35">
      <c r="B2362" vm="16253">
        <f ca="1"/>
        <v>45628</v>
      </c>
      <c r="C2362" vm="16254">
        <f ca="1"/>
        <v>1215.8</v>
      </c>
      <c r="E2362" vm="11606">
        <f ca="1"/>
        <v>306.89999999999998</v>
      </c>
      <c r="F2362" vm="16255">
        <f ca="1"/>
        <v>249.65</v>
      </c>
      <c r="G2362" vm="16256">
        <f ca="1"/>
        <v>502.85</v>
      </c>
      <c r="H2362" vm="16257">
        <f ca="1"/>
        <v>81.48</v>
      </c>
      <c r="J2362" vm="16258">
        <f ca="1"/>
        <v>463.75</v>
      </c>
      <c r="K2362" vm="14480">
        <f ca="1"/>
        <v>790.05</v>
      </c>
      <c r="L2362" vm="16259">
        <f ca="1"/>
        <v>460.55</v>
      </c>
      <c r="M2362" s="19" vm="16260">
        <f ca="1"/>
        <v>24467.45</v>
      </c>
      <c r="N2362" s="16">
        <f t="shared" ca="1" si="481"/>
        <v>2.1406973285005591E-2</v>
      </c>
      <c r="O2362" s="16">
        <f t="shared" ca="1" si="480"/>
        <v>-3.577821347884078E-3</v>
      </c>
      <c r="P2362" s="16">
        <f t="shared" ca="1" si="482"/>
        <v>-3.577821347884078E-3</v>
      </c>
      <c r="Q2362" s="16">
        <f t="shared" ca="1" si="483"/>
        <v>-5.7515036528862015E-3</v>
      </c>
      <c r="R2362" s="16">
        <f t="shared" ca="1" si="484"/>
        <v>-3.4741213164680026E-3</v>
      </c>
      <c r="S2362" s="16">
        <f t="shared" ca="1" si="492"/>
        <v>2.1565667540994775E-4</v>
      </c>
      <c r="T2362" s="16">
        <f t="shared" ca="1" si="485"/>
        <v>4.5670869108563892E-3</v>
      </c>
      <c r="U2362" s="16">
        <f t="shared" ca="1" si="486"/>
        <v>1.5426157879053352E-2</v>
      </c>
      <c r="V2362" s="16">
        <f t="shared" ca="1" si="487"/>
        <v>1.5426157879053352E-2</v>
      </c>
      <c r="W2362" s="16">
        <f t="shared" ca="1" si="488"/>
        <v>1.4198330609025941E-2</v>
      </c>
      <c r="X2362" s="16">
        <f t="shared" ca="1" si="489"/>
        <v>1.3804107533787264E-2</v>
      </c>
      <c r="Y2362" s="16">
        <f t="shared" ca="1" si="490"/>
        <v>0</v>
      </c>
      <c r="Z2362" s="16">
        <f t="shared" ca="1" si="491"/>
        <v>0</v>
      </c>
    </row>
    <row r="2363" spans="2:26" x14ac:dyDescent="0.35">
      <c r="B2363" vm="16261">
        <f ca="1"/>
        <v>45629</v>
      </c>
      <c r="C2363" vm="16262">
        <f ca="1"/>
        <v>1288.6500000000001</v>
      </c>
      <c r="E2363" vm="12250">
        <f ca="1"/>
        <v>312.10000000000002</v>
      </c>
      <c r="F2363" vm="4129">
        <f ca="1"/>
        <v>252.35</v>
      </c>
      <c r="G2363" vm="16263">
        <f ca="1"/>
        <v>507.15</v>
      </c>
      <c r="H2363" vm="16264">
        <f ca="1"/>
        <v>81.98</v>
      </c>
      <c r="J2363" vm="16265">
        <f ca="1"/>
        <v>476.3</v>
      </c>
      <c r="K2363" vm="12954">
        <f ca="1"/>
        <v>801.25</v>
      </c>
      <c r="L2363" vm="16266">
        <f ca="1"/>
        <v>468.35</v>
      </c>
      <c r="M2363" s="19" vm="16267">
        <f ca="1"/>
        <v>24708.400000000001</v>
      </c>
      <c r="N2363" s="16">
        <f t="shared" ca="1" si="481"/>
        <v>5.8192862437553242E-2</v>
      </c>
      <c r="O2363" s="16">
        <f t="shared" ca="1" si="480"/>
        <v>1.6801687651043316E-2</v>
      </c>
      <c r="P2363" s="16">
        <f t="shared" ca="1" si="482"/>
        <v>1.6801687651043316E-2</v>
      </c>
      <c r="Q2363" s="16">
        <f t="shared" ca="1" si="483"/>
        <v>1.0757075839653032E-2</v>
      </c>
      <c r="R2363" s="16">
        <f t="shared" ca="1" si="484"/>
        <v>8.5149029315151788E-3</v>
      </c>
      <c r="S2363" s="16">
        <f t="shared" ca="1" si="492"/>
        <v>2.6702293885169755E-2</v>
      </c>
      <c r="T2363" s="16">
        <f t="shared" ca="1" si="485"/>
        <v>1.4076773637371899E-2</v>
      </c>
      <c r="U2363" s="16">
        <f t="shared" ca="1" si="486"/>
        <v>1.6794452220895009E-2</v>
      </c>
      <c r="V2363" s="16">
        <f t="shared" ca="1" si="487"/>
        <v>1.6794452220895009E-2</v>
      </c>
      <c r="W2363" s="16">
        <f t="shared" ca="1" si="488"/>
        <v>1.6780042277398415E-2</v>
      </c>
      <c r="X2363" s="16">
        <f t="shared" ca="1" si="489"/>
        <v>1.638581920215974E-2</v>
      </c>
      <c r="Y2363" s="16">
        <f t="shared" ca="1" si="490"/>
        <v>0</v>
      </c>
      <c r="Z2363" s="16">
        <f t="shared" ca="1" si="491"/>
        <v>0</v>
      </c>
    </row>
    <row r="2364" spans="2:26" x14ac:dyDescent="0.35">
      <c r="B2364" vm="16268">
        <f ca="1"/>
        <v>45630</v>
      </c>
      <c r="C2364" vm="16269">
        <f ca="1"/>
        <v>1269.55</v>
      </c>
      <c r="E2364" vm="12096">
        <f ca="1"/>
        <v>312.85000000000002</v>
      </c>
      <c r="F2364" vm="4735">
        <f ca="1"/>
        <v>251.35</v>
      </c>
      <c r="G2364" vm="16270">
        <f ca="1"/>
        <v>506.95</v>
      </c>
      <c r="H2364" vm="13393">
        <f ca="1"/>
        <v>81.95</v>
      </c>
      <c r="J2364" vm="16271">
        <f ca="1"/>
        <v>486.5</v>
      </c>
      <c r="K2364" vm="16272">
        <f ca="1"/>
        <v>788.1</v>
      </c>
      <c r="L2364" vm="4453">
        <f ca="1"/>
        <v>468.4</v>
      </c>
      <c r="M2364" s="19" vm="16273">
        <f ca="1"/>
        <v>24677.8</v>
      </c>
      <c r="N2364" s="16">
        <f t="shared" ca="1" si="481"/>
        <v>-1.4932651798158022E-2</v>
      </c>
      <c r="O2364" s="16">
        <f t="shared" ca="1" si="480"/>
        <v>2.400193167638706E-3</v>
      </c>
      <c r="P2364" s="16">
        <f t="shared" ca="1" si="482"/>
        <v>2.400193167638706E-3</v>
      </c>
      <c r="Q2364" s="16">
        <f t="shared" ca="1" si="483"/>
        <v>-3.9706226476871522E-3</v>
      </c>
      <c r="R2364" s="16">
        <f t="shared" ca="1" si="484"/>
        <v>-3.9443842341588877E-4</v>
      </c>
      <c r="S2364" s="16">
        <f t="shared" ca="1" si="492"/>
        <v>2.1188993819245008E-2</v>
      </c>
      <c r="T2364" s="16">
        <f t="shared" ca="1" si="485"/>
        <v>-1.6548022875275865E-2</v>
      </c>
      <c r="U2364" s="16">
        <f t="shared" ca="1" si="486"/>
        <v>1.0675206842256607E-4</v>
      </c>
      <c r="V2364" s="16">
        <f t="shared" ca="1" si="487"/>
        <v>1.0675206842256607E-4</v>
      </c>
      <c r="W2364" s="16">
        <f t="shared" ca="1" si="488"/>
        <v>-9.8415287542834621E-5</v>
      </c>
      <c r="X2364" s="16">
        <f t="shared" ca="1" si="489"/>
        <v>0</v>
      </c>
      <c r="Y2364" s="16">
        <f t="shared" ca="1" si="490"/>
        <v>4.9263836278151175E-4</v>
      </c>
      <c r="Z2364" s="16">
        <f t="shared" ca="1" si="491"/>
        <v>6.5761935337215643E-4</v>
      </c>
    </row>
    <row r="2365" spans="2:26" x14ac:dyDescent="0.35">
      <c r="B2365" vm="16274">
        <f ca="1"/>
        <v>45631</v>
      </c>
      <c r="C2365" vm="16275">
        <f ca="1"/>
        <v>1277.05</v>
      </c>
      <c r="E2365" vm="15503">
        <f ca="1"/>
        <v>314.5</v>
      </c>
      <c r="F2365" vm="1537">
        <f ca="1"/>
        <v>251.8</v>
      </c>
      <c r="G2365" vm="12295">
        <f ca="1"/>
        <v>500.6</v>
      </c>
      <c r="H2365" vm="16276">
        <f ca="1"/>
        <v>82.18</v>
      </c>
      <c r="J2365" vm="16277">
        <f ca="1"/>
        <v>497.95</v>
      </c>
      <c r="K2365" vm="16278">
        <f ca="1"/>
        <v>792.55</v>
      </c>
      <c r="L2365" vm="16279">
        <f ca="1"/>
        <v>472.5</v>
      </c>
      <c r="M2365" s="19" vm="16280">
        <f ca="1"/>
        <v>24619</v>
      </c>
      <c r="N2365" s="16">
        <f t="shared" ca="1" si="481"/>
        <v>5.8902235798289548E-3</v>
      </c>
      <c r="O2365" s="16">
        <f t="shared" ca="1" si="480"/>
        <v>5.2602336961225984E-3</v>
      </c>
      <c r="P2365" s="16">
        <f t="shared" ca="1" si="482"/>
        <v>5.2602336961225984E-3</v>
      </c>
      <c r="Q2365" s="16">
        <f t="shared" ca="1" si="483"/>
        <v>1.7887314716626764E-3</v>
      </c>
      <c r="R2365" s="16">
        <f t="shared" ca="1" si="484"/>
        <v>-1.2605000400914852E-2</v>
      </c>
      <c r="S2365" s="16">
        <f t="shared" ca="1" si="492"/>
        <v>2.3262768751588808E-2</v>
      </c>
      <c r="T2365" s="16">
        <f t="shared" ca="1" si="485"/>
        <v>5.6306098842977366E-3</v>
      </c>
      <c r="U2365" s="16">
        <f t="shared" ca="1" si="486"/>
        <v>8.7151152102352292E-3</v>
      </c>
      <c r="V2365" s="16">
        <f t="shared" ca="1" si="487"/>
        <v>8.7151152102352292E-3</v>
      </c>
      <c r="W2365" s="16">
        <f t="shared" ca="1" si="488"/>
        <v>7.6250473584624683E-3</v>
      </c>
      <c r="X2365" s="16">
        <f t="shared" ca="1" si="489"/>
        <v>7.2308242832237911E-3</v>
      </c>
      <c r="Y2365" s="16">
        <f t="shared" ca="1" si="490"/>
        <v>0</v>
      </c>
      <c r="Z2365" s="16">
        <f t="shared" ca="1" si="491"/>
        <v>0</v>
      </c>
    </row>
    <row r="2366" spans="2:26" x14ac:dyDescent="0.35">
      <c r="B2366" vm="16281">
        <f ca="1"/>
        <v>45632</v>
      </c>
      <c r="C2366" vm="16282">
        <f ca="1"/>
        <v>1259.05</v>
      </c>
      <c r="E2366" vm="10422">
        <f ca="1"/>
        <v>313.75</v>
      </c>
      <c r="F2366" vm="5046">
        <f ca="1"/>
        <v>249.05</v>
      </c>
      <c r="G2366" vm="3048">
        <f ca="1"/>
        <v>510</v>
      </c>
      <c r="H2366" vm="16283">
        <f ca="1"/>
        <v>84.87</v>
      </c>
      <c r="J2366" vm="16284">
        <f ca="1"/>
        <v>499.75</v>
      </c>
      <c r="K2366" vm="16285">
        <f ca="1"/>
        <v>816.8</v>
      </c>
      <c r="L2366" vm="11902">
        <f ca="1"/>
        <v>501.4</v>
      </c>
      <c r="M2366" s="19" vm="16286">
        <f ca="1"/>
        <v>24610.05</v>
      </c>
      <c r="N2366" s="16">
        <f t="shared" ca="1" si="481"/>
        <v>-1.419526221930451E-2</v>
      </c>
      <c r="O2366" s="16">
        <f t="shared" ca="1" si="480"/>
        <v>-2.3875856945015225E-3</v>
      </c>
      <c r="P2366" s="16">
        <f t="shared" ca="1" si="482"/>
        <v>-2.3875856945015225E-3</v>
      </c>
      <c r="Q2366" s="16">
        <f t="shared" ca="1" si="483"/>
        <v>-1.0981442090954415E-2</v>
      </c>
      <c r="R2366" s="16">
        <f t="shared" ca="1" si="484"/>
        <v>1.8603346720697491E-2</v>
      </c>
      <c r="S2366" s="16">
        <f t="shared" ca="1" si="492"/>
        <v>3.6083030028610328E-3</v>
      </c>
      <c r="T2366" s="16">
        <f t="shared" ca="1" si="485"/>
        <v>3.0138671606554153E-2</v>
      </c>
      <c r="U2366" s="16">
        <f t="shared" ca="1" si="486"/>
        <v>5.9366438790395604E-2</v>
      </c>
      <c r="V2366" s="16">
        <f t="shared" ca="1" si="487"/>
        <v>5.9366438790395604E-2</v>
      </c>
      <c r="W2366" s="16">
        <f t="shared" ca="1" si="488"/>
        <v>5.5325483332227407E-2</v>
      </c>
      <c r="X2366" s="16">
        <f t="shared" ca="1" si="489"/>
        <v>5.4931260256988731E-2</v>
      </c>
      <c r="Y2366" s="16">
        <f t="shared" ca="1" si="490"/>
        <v>0</v>
      </c>
      <c r="Z2366" s="16">
        <f t="shared" ca="1" si="491"/>
        <v>0</v>
      </c>
    </row>
    <row r="2367" spans="2:26" x14ac:dyDescent="0.35">
      <c r="B2367" vm="16287">
        <f ca="1"/>
        <v>45635</v>
      </c>
      <c r="C2367" vm="16288">
        <f ca="1"/>
        <v>1266.8499999999999</v>
      </c>
      <c r="E2367" vm="5053">
        <f ca="1"/>
        <v>314.60000000000002</v>
      </c>
      <c r="F2367" vm="16289">
        <f ca="1"/>
        <v>249.55</v>
      </c>
      <c r="G2367" vm="16035">
        <f ca="1"/>
        <v>506.5</v>
      </c>
      <c r="H2367" vm="16290">
        <f ca="1"/>
        <v>86.77</v>
      </c>
      <c r="J2367" vm="16291">
        <f ca="1"/>
        <v>499.65</v>
      </c>
      <c r="K2367" vm="16292">
        <f ca="1"/>
        <v>798.75</v>
      </c>
      <c r="L2367" vm="16293">
        <f ca="1"/>
        <v>497.05</v>
      </c>
      <c r="M2367" s="19" vm="16294">
        <f ca="1"/>
        <v>24641.8</v>
      </c>
      <c r="N2367" s="16">
        <f t="shared" ca="1" si="481"/>
        <v>6.1760361005648232E-3</v>
      </c>
      <c r="O2367" s="16">
        <f t="shared" ca="1" si="480"/>
        <v>2.7055001781839025E-3</v>
      </c>
      <c r="P2367" s="16">
        <f t="shared" ca="1" si="482"/>
        <v>2.7055001781839025E-3</v>
      </c>
      <c r="Q2367" s="16">
        <f t="shared" ca="1" si="483"/>
        <v>2.0056163963259508E-3</v>
      </c>
      <c r="R2367" s="16">
        <f t="shared" ca="1" si="484"/>
        <v>-6.8864020296333598E-3</v>
      </c>
      <c r="S2367" s="16">
        <f t="shared" ca="1" si="492"/>
        <v>-2.0012007271110206E-4</v>
      </c>
      <c r="T2367" s="16">
        <f t="shared" ca="1" si="485"/>
        <v>-2.2346261158711189E-2</v>
      </c>
      <c r="U2367" s="16">
        <f t="shared" ca="1" si="486"/>
        <v>-8.7135610660388201E-3</v>
      </c>
      <c r="V2367" s="16">
        <f t="shared" ca="1" si="487"/>
        <v>-8.7135610660388201E-3</v>
      </c>
      <c r="W2367" s="16">
        <f t="shared" ca="1" si="488"/>
        <v>-8.2591308469021265E-3</v>
      </c>
      <c r="X2367" s="16">
        <f t="shared" ca="1" si="489"/>
        <v>0</v>
      </c>
      <c r="Y2367" s="16">
        <f t="shared" ca="1" si="490"/>
        <v>8.6533539221408037E-3</v>
      </c>
      <c r="Z2367" s="16">
        <f t="shared" ca="1" si="491"/>
        <v>8.8183349127314483E-3</v>
      </c>
    </row>
    <row r="2368" spans="2:26" x14ac:dyDescent="0.35">
      <c r="B2368" vm="16295">
        <f ca="1"/>
        <v>45636</v>
      </c>
      <c r="C2368" vm="16296">
        <f ca="1"/>
        <v>1248.75</v>
      </c>
      <c r="E2368" vm="11225">
        <f ca="1"/>
        <v>314.85000000000002</v>
      </c>
      <c r="F2368" vm="8574">
        <f ca="1"/>
        <v>248.6</v>
      </c>
      <c r="G2368" vm="12343">
        <f ca="1"/>
        <v>498.45</v>
      </c>
      <c r="H2368" vm="16297">
        <f ca="1"/>
        <v>85.98</v>
      </c>
      <c r="J2368" vm="4107">
        <f ca="1"/>
        <v>501.05</v>
      </c>
      <c r="K2368" vm="16298">
        <f ca="1"/>
        <v>799.9</v>
      </c>
      <c r="L2368" vm="16299">
        <f ca="1"/>
        <v>500.25</v>
      </c>
      <c r="M2368" s="19" vm="16300">
        <f ca="1"/>
        <v>24548.7</v>
      </c>
      <c r="N2368" s="16">
        <f t="shared" ca="1" si="481"/>
        <v>-1.4390453452343174E-2</v>
      </c>
      <c r="O2368" s="16">
        <f t="shared" ca="1" si="480"/>
        <v>7.9434431057429794E-4</v>
      </c>
      <c r="P2368" s="16">
        <f t="shared" ca="1" si="482"/>
        <v>7.9434431057429794E-4</v>
      </c>
      <c r="Q2368" s="16">
        <f t="shared" ca="1" si="483"/>
        <v>-3.8141168390075858E-3</v>
      </c>
      <c r="R2368" s="16">
        <f t="shared" ca="1" si="484"/>
        <v>-1.6021040220025096E-2</v>
      </c>
      <c r="S2368" s="16">
        <f t="shared" ca="1" si="492"/>
        <v>2.7980431965395187E-3</v>
      </c>
      <c r="T2368" s="16">
        <f t="shared" ca="1" si="485"/>
        <v>1.4387141630316368E-3</v>
      </c>
      <c r="U2368" s="16">
        <f t="shared" ca="1" si="486"/>
        <v>6.4173488056886736E-3</v>
      </c>
      <c r="V2368" s="16">
        <f t="shared" ca="1" si="487"/>
        <v>6.4173488056886736E-3</v>
      </c>
      <c r="W2368" s="16">
        <f t="shared" ca="1" si="488"/>
        <v>5.010921266695537E-3</v>
      </c>
      <c r="X2368" s="16">
        <f t="shared" ca="1" si="489"/>
        <v>4.6166981914568597E-3</v>
      </c>
      <c r="Y2368" s="16">
        <f t="shared" ca="1" si="490"/>
        <v>0</v>
      </c>
      <c r="Z2368" s="16">
        <f t="shared" ca="1" si="491"/>
        <v>0</v>
      </c>
    </row>
    <row r="2369" spans="2:26" x14ac:dyDescent="0.35">
      <c r="B2369" vm="16301">
        <f ca="1"/>
        <v>45637</v>
      </c>
      <c r="C2369" vm="16302">
        <f ca="1"/>
        <v>1233.8</v>
      </c>
      <c r="E2369" vm="13653">
        <f ca="1"/>
        <v>314.10000000000002</v>
      </c>
      <c r="F2369" vm="4336">
        <f ca="1"/>
        <v>253.7</v>
      </c>
      <c r="G2369" vm="16303">
        <f ca="1"/>
        <v>509.15</v>
      </c>
      <c r="H2369" vm="16304">
        <f ca="1"/>
        <v>86.11</v>
      </c>
      <c r="J2369" vm="15842">
        <f ca="1"/>
        <v>508.15</v>
      </c>
      <c r="K2369" vm="16305">
        <f ca="1"/>
        <v>799.1</v>
      </c>
      <c r="L2369" vm="16149">
        <f ca="1"/>
        <v>514.35</v>
      </c>
      <c r="M2369" s="19" vm="16306">
        <f ca="1"/>
        <v>24768.3</v>
      </c>
      <c r="N2369" s="16">
        <f t="shared" ca="1" si="481"/>
        <v>-1.2044213187225008E-2</v>
      </c>
      <c r="O2369" s="16">
        <f t="shared" ca="1" si="480"/>
        <v>-2.3849283901507981E-3</v>
      </c>
      <c r="P2369" s="16">
        <f t="shared" ca="1" si="482"/>
        <v>-2.3849283901507981E-3</v>
      </c>
      <c r="Q2369" s="16">
        <f t="shared" ca="1" si="483"/>
        <v>2.0307287528625373E-2</v>
      </c>
      <c r="R2369" s="16">
        <f t="shared" ca="1" si="484"/>
        <v>2.1239385148961329E-2</v>
      </c>
      <c r="S2369" s="16">
        <f t="shared" ca="1" si="492"/>
        <v>1.4070783079437453E-2</v>
      </c>
      <c r="T2369" s="16">
        <f t="shared" ca="1" si="485"/>
        <v>-1.0006254743589826E-3</v>
      </c>
      <c r="U2369" s="16">
        <f t="shared" ca="1" si="486"/>
        <v>2.7795994113196217E-2</v>
      </c>
      <c r="V2369" s="16">
        <f t="shared" ca="1" si="487"/>
        <v>2.7795994113196217E-2</v>
      </c>
      <c r="W2369" s="16">
        <f t="shared" ca="1" si="488"/>
        <v>2.6729794848077432E-2</v>
      </c>
      <c r="X2369" s="16">
        <f t="shared" ca="1" si="489"/>
        <v>2.6335571772838757E-2</v>
      </c>
      <c r="Y2369" s="16">
        <f t="shared" ca="1" si="490"/>
        <v>0</v>
      </c>
      <c r="Z2369" s="16">
        <f t="shared" ca="1" si="491"/>
        <v>0</v>
      </c>
    </row>
    <row r="2370" spans="2:26" x14ac:dyDescent="0.35">
      <c r="B2370" vm="16307">
        <f ca="1"/>
        <v>45638</v>
      </c>
      <c r="C2370" vm="16308">
        <f ca="1"/>
        <v>1244</v>
      </c>
      <c r="E2370" vm="6603">
        <f ca="1"/>
        <v>312.95</v>
      </c>
      <c r="F2370" vm="16309">
        <f ca="1"/>
        <v>244.5</v>
      </c>
      <c r="G2370" vm="16310">
        <f ca="1"/>
        <v>501.55</v>
      </c>
      <c r="H2370" vm="16311">
        <f ca="1"/>
        <v>85.04</v>
      </c>
      <c r="J2370" vm="16312">
        <f ca="1"/>
        <v>507</v>
      </c>
      <c r="K2370" vm="16313">
        <f ca="1"/>
        <v>786.35</v>
      </c>
      <c r="L2370" vm="3483">
        <f ca="1"/>
        <v>522</v>
      </c>
      <c r="M2370" s="19" vm="16314">
        <f ca="1"/>
        <v>24668.25</v>
      </c>
      <c r="N2370" s="16">
        <f t="shared" ca="1" si="481"/>
        <v>8.2331565235864261E-3</v>
      </c>
      <c r="O2370" s="16">
        <f t="shared" ca="1" si="480"/>
        <v>-3.667973173890544E-3</v>
      </c>
      <c r="P2370" s="16">
        <f t="shared" ca="1" si="482"/>
        <v>-3.667973173890544E-3</v>
      </c>
      <c r="Q2370" s="16">
        <f t="shared" ca="1" si="483"/>
        <v>-3.6937157690309412E-2</v>
      </c>
      <c r="R2370" s="16">
        <f t="shared" ca="1" si="484"/>
        <v>-1.5039365288180206E-2</v>
      </c>
      <c r="S2370" s="16">
        <f t="shared" ca="1" si="492"/>
        <v>-2.2656759925922098E-3</v>
      </c>
      <c r="T2370" s="16">
        <f t="shared" ca="1" si="485"/>
        <v>-1.6084108443682701E-2</v>
      </c>
      <c r="U2370" s="16">
        <f t="shared" ca="1" si="486"/>
        <v>1.4763620305599624E-2</v>
      </c>
      <c r="V2370" s="16">
        <f t="shared" ca="1" si="487"/>
        <v>1.4763620305599624E-2</v>
      </c>
      <c r="W2370" s="16">
        <f t="shared" ca="1" si="488"/>
        <v>1.2507483083936104E-2</v>
      </c>
      <c r="X2370" s="16">
        <f t="shared" ca="1" si="489"/>
        <v>1.2113260008697427E-2</v>
      </c>
      <c r="Y2370" s="16">
        <f t="shared" ca="1" si="490"/>
        <v>0</v>
      </c>
      <c r="Z2370" s="16">
        <f t="shared" ca="1" si="491"/>
        <v>0</v>
      </c>
    </row>
    <row r="2371" spans="2:26" x14ac:dyDescent="0.35">
      <c r="B2371" vm="16315">
        <f ca="1"/>
        <v>45639</v>
      </c>
      <c r="C2371" vm="16316">
        <f ca="1"/>
        <v>1259.95</v>
      </c>
      <c r="E2371" vm="11247">
        <f ca="1"/>
        <v>315.64999999999998</v>
      </c>
      <c r="F2371" vm="16317">
        <f ca="1"/>
        <v>242.75</v>
      </c>
      <c r="G2371" vm="16318">
        <f ca="1"/>
        <v>500.35</v>
      </c>
      <c r="H2371" vm="16319">
        <f ca="1"/>
        <v>85.44</v>
      </c>
      <c r="J2371" vm="12312">
        <f ca="1"/>
        <v>501.25</v>
      </c>
      <c r="K2371" vm="16320">
        <f ca="1"/>
        <v>790.3</v>
      </c>
      <c r="L2371" vm="16321">
        <f ca="1"/>
        <v>519.5</v>
      </c>
      <c r="M2371" s="19" vm="16322">
        <f ca="1"/>
        <v>24336</v>
      </c>
      <c r="N2371" s="16">
        <f t="shared" ca="1" si="481"/>
        <v>1.2740043319343511E-2</v>
      </c>
      <c r="O2371" s="16">
        <f t="shared" ref="O2371:O2434" ca="1" si="493">LN(E2371/E2370)</f>
        <v>8.5905714429241765E-3</v>
      </c>
      <c r="P2371" s="16">
        <f t="shared" ca="1" si="482"/>
        <v>8.5905714429241765E-3</v>
      </c>
      <c r="Q2371" s="16">
        <f t="shared" ca="1" si="483"/>
        <v>-7.1832017434924188E-3</v>
      </c>
      <c r="R2371" s="16">
        <f t="shared" ca="1" si="484"/>
        <v>-2.3954497930290088E-3</v>
      </c>
      <c r="S2371" s="16">
        <f t="shared" ca="1" si="492"/>
        <v>-1.1406024970404225E-2</v>
      </c>
      <c r="T2371" s="16">
        <f t="shared" ca="1" si="485"/>
        <v>5.0106342741950511E-3</v>
      </c>
      <c r="U2371" s="16">
        <f t="shared" ca="1" si="486"/>
        <v>-4.8007773433566764E-3</v>
      </c>
      <c r="V2371" s="16">
        <f t="shared" ca="1" si="487"/>
        <v>-4.8007773433566764E-3</v>
      </c>
      <c r="W2371" s="16">
        <f t="shared" ca="1" si="488"/>
        <v>-4.4419636327446849E-3</v>
      </c>
      <c r="X2371" s="16">
        <f t="shared" ca="1" si="489"/>
        <v>0</v>
      </c>
      <c r="Y2371" s="16">
        <f t="shared" ca="1" si="490"/>
        <v>4.8361867079833622E-3</v>
      </c>
      <c r="Z2371" s="16">
        <f t="shared" ca="1" si="491"/>
        <v>5.0011676985740067E-3</v>
      </c>
    </row>
    <row r="2372" spans="2:26" x14ac:dyDescent="0.35">
      <c r="B2372" vm="16323">
        <f ca="1"/>
        <v>45642</v>
      </c>
      <c r="C2372" vm="16324">
        <f ca="1"/>
        <v>1243.1500000000001</v>
      </c>
      <c r="E2372" vm="6353">
        <f ca="1"/>
        <v>316.2</v>
      </c>
      <c r="F2372" vm="4702">
        <f ca="1"/>
        <v>247.6</v>
      </c>
      <c r="G2372" vm="16325">
        <f ca="1"/>
        <v>498.25</v>
      </c>
      <c r="H2372" vm="16326">
        <f ca="1"/>
        <v>85.23</v>
      </c>
      <c r="J2372" vm="16001">
        <f ca="1"/>
        <v>504.15</v>
      </c>
      <c r="K2372" vm="16327">
        <f ca="1"/>
        <v>784.8</v>
      </c>
      <c r="L2372" vm="16328">
        <f ca="1"/>
        <v>513.45000000000005</v>
      </c>
      <c r="M2372" s="19" vm="16329">
        <f ca="1"/>
        <v>24198.85</v>
      </c>
      <c r="N2372" s="16">
        <f t="shared" ca="1" si="481"/>
        <v>-1.3423556604101274E-2</v>
      </c>
      <c r="O2372" s="16">
        <f t="shared" ca="1" si="493"/>
        <v>1.7409199617370596E-3</v>
      </c>
      <c r="P2372" s="16">
        <f t="shared" ca="1" si="482"/>
        <v>1.7409199617370596E-3</v>
      </c>
      <c r="Q2372" s="16">
        <f t="shared" ca="1" si="483"/>
        <v>1.97824336390067E-2</v>
      </c>
      <c r="R2372" s="16">
        <f t="shared" ca="1" si="484"/>
        <v>-4.205894443561029E-3</v>
      </c>
      <c r="S2372" s="16">
        <f t="shared" ca="1" si="492"/>
        <v>5.7688642184452899E-3</v>
      </c>
      <c r="T2372" s="16">
        <f t="shared" ca="1" si="485"/>
        <v>-6.9837119597763444E-3</v>
      </c>
      <c r="U2372" s="16">
        <f t="shared" ca="1" si="486"/>
        <v>-1.1714156894978001E-2</v>
      </c>
      <c r="V2372" s="16">
        <f t="shared" ca="1" si="487"/>
        <v>-1.1714156894978001E-2</v>
      </c>
      <c r="W2372" s="16">
        <f t="shared" ca="1" si="488"/>
        <v>-1.0866530555340021E-2</v>
      </c>
      <c r="X2372" s="16">
        <f t="shared" ca="1" si="489"/>
        <v>0</v>
      </c>
      <c r="Y2372" s="16">
        <f t="shared" ca="1" si="490"/>
        <v>1.1260753630578699E-2</v>
      </c>
      <c r="Z2372" s="16">
        <f t="shared" ca="1" si="491"/>
        <v>1.1425734621169343E-2</v>
      </c>
    </row>
    <row r="2373" spans="2:26" x14ac:dyDescent="0.35">
      <c r="B2373" vm="16330">
        <f ca="1"/>
        <v>45643</v>
      </c>
      <c r="C2373" vm="16331">
        <f ca="1"/>
        <v>1231.9000000000001</v>
      </c>
      <c r="E2373" vm="9959">
        <f ca="1"/>
        <v>310.60000000000002</v>
      </c>
      <c r="F2373" vm="4750">
        <f ca="1"/>
        <v>242.35</v>
      </c>
      <c r="G2373" vm="16332">
        <f ca="1"/>
        <v>490.65</v>
      </c>
      <c r="H2373" vm="16333">
        <f ca="1"/>
        <v>84.97</v>
      </c>
      <c r="J2373" vm="16334">
        <f ca="1"/>
        <v>488.4</v>
      </c>
      <c r="K2373" vm="16335">
        <f ca="1"/>
        <v>779.75</v>
      </c>
      <c r="L2373" vm="2909">
        <f ca="1"/>
        <v>503.2</v>
      </c>
      <c r="M2373" s="19" vm="16336">
        <f ca="1"/>
        <v>23951.7</v>
      </c>
      <c r="N2373" s="16">
        <f t="shared" ca="1" si="481"/>
        <v>-9.0907880464385533E-3</v>
      </c>
      <c r="O2373" s="16">
        <f t="shared" ca="1" si="493"/>
        <v>-1.7869014060784824E-2</v>
      </c>
      <c r="P2373" s="16">
        <f t="shared" ca="1" si="482"/>
        <v>-1.7869014060784824E-2</v>
      </c>
      <c r="Q2373" s="16">
        <f t="shared" ca="1" si="483"/>
        <v>-2.1431578519056048E-2</v>
      </c>
      <c r="R2373" s="16">
        <f t="shared" ca="1" si="484"/>
        <v>-1.5370916440401557E-2</v>
      </c>
      <c r="S2373" s="16">
        <f t="shared" ca="1" si="492"/>
        <v>-3.1739100602674729E-2</v>
      </c>
      <c r="T2373" s="16">
        <f t="shared" ca="1" si="485"/>
        <v>-6.4555527632406398E-3</v>
      </c>
      <c r="U2373" s="16">
        <f t="shared" ca="1" si="486"/>
        <v>-2.0164948258073329E-2</v>
      </c>
      <c r="V2373" s="16">
        <f t="shared" ca="1" si="487"/>
        <v>-2.0164948258073329E-2</v>
      </c>
      <c r="W2373" s="16">
        <f t="shared" ca="1" si="488"/>
        <v>-1.983445132499893E-2</v>
      </c>
      <c r="X2373" s="16">
        <f t="shared" ca="1" si="489"/>
        <v>0</v>
      </c>
      <c r="Y2373" s="16">
        <f t="shared" ca="1" si="490"/>
        <v>2.0228674400237606E-2</v>
      </c>
      <c r="Z2373" s="16">
        <f t="shared" ca="1" si="491"/>
        <v>2.0393655390828252E-2</v>
      </c>
    </row>
    <row r="2374" spans="2:26" x14ac:dyDescent="0.35">
      <c r="B2374" vm="16337">
        <f ca="1"/>
        <v>45644</v>
      </c>
      <c r="C2374" vm="16338">
        <f ca="1"/>
        <v>1210.05</v>
      </c>
      <c r="E2374" vm="6219">
        <f ca="1"/>
        <v>303.8</v>
      </c>
      <c r="F2374" vm="7029">
        <f ca="1"/>
        <v>239.85</v>
      </c>
      <c r="G2374" vm="16339">
        <f ca="1"/>
        <v>485.35</v>
      </c>
      <c r="H2374" vm="16340">
        <f ca="1"/>
        <v>83.64</v>
      </c>
      <c r="J2374" vm="16192">
        <f ca="1"/>
        <v>492.15</v>
      </c>
      <c r="K2374" vm="14224">
        <f ca="1"/>
        <v>755.7</v>
      </c>
      <c r="L2374" vm="16341">
        <f ca="1"/>
        <v>496.75</v>
      </c>
      <c r="M2374" s="19" vm="16342">
        <f ca="1"/>
        <v>23587.5</v>
      </c>
      <c r="N2374" s="16">
        <f t="shared" ca="1" si="481"/>
        <v>-1.7896011916835517E-2</v>
      </c>
      <c r="O2374" s="16">
        <f t="shared" ca="1" si="493"/>
        <v>-2.2136320552914261E-2</v>
      </c>
      <c r="P2374" s="16">
        <f t="shared" ca="1" si="482"/>
        <v>-2.2136320552914261E-2</v>
      </c>
      <c r="Q2374" s="16">
        <f t="shared" ca="1" si="483"/>
        <v>-1.0369234343312113E-2</v>
      </c>
      <c r="R2374" s="16">
        <f t="shared" ca="1" si="484"/>
        <v>-1.086076249426722E-2</v>
      </c>
      <c r="S2374" s="16">
        <f t="shared" ca="1" si="492"/>
        <v>7.6488058386708132E-3</v>
      </c>
      <c r="T2374" s="16">
        <f t="shared" ca="1" si="485"/>
        <v>-3.132888346123839E-2</v>
      </c>
      <c r="U2374" s="16">
        <f t="shared" ca="1" si="486"/>
        <v>-1.2900823954304518E-2</v>
      </c>
      <c r="V2374" s="16">
        <f t="shared" ca="1" si="487"/>
        <v>-1.2900823954304518E-2</v>
      </c>
      <c r="W2374" s="16">
        <f t="shared" ca="1" si="488"/>
        <v>-1.2889929819136116E-2</v>
      </c>
      <c r="X2374" s="16">
        <f t="shared" ca="1" si="489"/>
        <v>0</v>
      </c>
      <c r="Y2374" s="16">
        <f t="shared" ca="1" si="490"/>
        <v>1.3284152894374793E-2</v>
      </c>
      <c r="Z2374" s="16">
        <f t="shared" ca="1" si="491"/>
        <v>1.3449133884965438E-2</v>
      </c>
    </row>
    <row r="2375" spans="2:26" x14ac:dyDescent="0.35">
      <c r="B2375" vm="16343">
        <f ca="1"/>
        <v>45645</v>
      </c>
      <c r="C2375" vm="16344">
        <f ca="1"/>
        <v>1205</v>
      </c>
      <c r="E2375" vm="16345">
        <f ca="1"/>
        <v>298.5</v>
      </c>
      <c r="F2375" vm="16346">
        <f ca="1"/>
        <v>242.25</v>
      </c>
      <c r="G2375" vm="16347">
        <f ca="1"/>
        <v>479.35</v>
      </c>
      <c r="H2375" vm="16348">
        <f ca="1"/>
        <v>84.44</v>
      </c>
      <c r="J2375" vm="2799">
        <f ca="1"/>
        <v>481.1</v>
      </c>
      <c r="K2375" vm="16349">
        <f ca="1"/>
        <v>744.05</v>
      </c>
      <c r="L2375" vm="16350">
        <f ca="1"/>
        <v>492.3</v>
      </c>
      <c r="M2375" s="19" vm="16351">
        <f ca="1"/>
        <v>23753.45</v>
      </c>
      <c r="N2375" s="16">
        <f t="shared" ca="1" si="481"/>
        <v>-4.1821141263376346E-3</v>
      </c>
      <c r="O2375" s="16">
        <f t="shared" ca="1" si="493"/>
        <v>-1.7599657329015798E-2</v>
      </c>
      <c r="P2375" s="16">
        <f t="shared" ca="1" si="482"/>
        <v>-1.7599657329015798E-2</v>
      </c>
      <c r="Q2375" s="16">
        <f t="shared" ca="1" si="483"/>
        <v>9.9565228228026704E-3</v>
      </c>
      <c r="R2375" s="16">
        <f t="shared" ca="1" si="484"/>
        <v>-1.2439260635229668E-2</v>
      </c>
      <c r="S2375" s="16">
        <f t="shared" ca="1" si="492"/>
        <v>-2.270839936981224E-2</v>
      </c>
      <c r="T2375" s="16">
        <f t="shared" ca="1" si="485"/>
        <v>-1.5536235150615025E-2</v>
      </c>
      <c r="U2375" s="16">
        <f t="shared" ca="1" si="486"/>
        <v>-8.9985946677713126E-3</v>
      </c>
      <c r="V2375" s="16">
        <f t="shared" ca="1" si="487"/>
        <v>-8.9985946677713126E-3</v>
      </c>
      <c r="W2375" s="16">
        <f t="shared" ca="1" si="488"/>
        <v>-8.9448650081536407E-3</v>
      </c>
      <c r="X2375" s="16">
        <f t="shared" ca="1" si="489"/>
        <v>0</v>
      </c>
      <c r="Y2375" s="16">
        <f t="shared" ca="1" si="490"/>
        <v>9.339088083392318E-3</v>
      </c>
      <c r="Z2375" s="16">
        <f t="shared" ca="1" si="491"/>
        <v>9.5040690739829625E-3</v>
      </c>
    </row>
    <row r="2376" spans="2:26" x14ac:dyDescent="0.35">
      <c r="B2376" vm="16352">
        <f ca="1"/>
        <v>45646</v>
      </c>
      <c r="C2376" vm="16353">
        <f ca="1"/>
        <v>1182.45</v>
      </c>
      <c r="E2376" vm="16354">
        <f ca="1"/>
        <v>290.85000000000002</v>
      </c>
      <c r="F2376" vm="14899">
        <f ca="1"/>
        <v>235.3</v>
      </c>
      <c r="G2376" vm="16355">
        <f ca="1"/>
        <v>468.8</v>
      </c>
      <c r="H2376" vm="16356">
        <f ca="1"/>
        <v>81.47</v>
      </c>
      <c r="J2376" vm="13078">
        <f ca="1"/>
        <v>471.1</v>
      </c>
      <c r="K2376" vm="16357">
        <f ca="1"/>
        <v>724.05</v>
      </c>
      <c r="L2376" vm="16358">
        <f ca="1"/>
        <v>477.25</v>
      </c>
      <c r="M2376" s="19" vm="16359">
        <f ca="1"/>
        <v>23727.65</v>
      </c>
      <c r="N2376" s="16">
        <f t="shared" ca="1" si="481"/>
        <v>-1.8891009750728414E-2</v>
      </c>
      <c r="O2376" s="16">
        <f t="shared" ca="1" si="493"/>
        <v>-2.5962262475886171E-2</v>
      </c>
      <c r="P2376" s="16">
        <f t="shared" ca="1" si="482"/>
        <v>-2.5962262475886171E-2</v>
      </c>
      <c r="Q2376" s="16">
        <f t="shared" ca="1" si="483"/>
        <v>-2.910895503755875E-2</v>
      </c>
      <c r="R2376" s="16">
        <f t="shared" ca="1" si="484"/>
        <v>-2.2254781260202715E-2</v>
      </c>
      <c r="S2376" s="16">
        <f t="shared" ca="1" si="492"/>
        <v>-2.1004762999412646E-2</v>
      </c>
      <c r="T2376" s="16">
        <f t="shared" ca="1" si="485"/>
        <v>-2.7247786101447662E-2</v>
      </c>
      <c r="U2376" s="16">
        <f t="shared" ca="1" si="486"/>
        <v>-3.1047824158297956E-2</v>
      </c>
      <c r="V2376" s="16">
        <f t="shared" ca="1" si="487"/>
        <v>-3.1047824158297956E-2</v>
      </c>
      <c r="W2376" s="16">
        <f t="shared" ca="1" si="488"/>
        <v>-3.0449458294390972E-2</v>
      </c>
      <c r="X2376" s="16">
        <f t="shared" ca="1" si="489"/>
        <v>0</v>
      </c>
      <c r="Y2376" s="16">
        <f t="shared" ca="1" si="490"/>
        <v>3.0843681369629648E-2</v>
      </c>
      <c r="Z2376" s="16">
        <f t="shared" ca="1" si="491"/>
        <v>3.1008662360220294E-2</v>
      </c>
    </row>
    <row r="2377" spans="2:26" x14ac:dyDescent="0.35">
      <c r="B2377" vm="16360">
        <f ca="1"/>
        <v>45649</v>
      </c>
      <c r="C2377" vm="16361">
        <f ca="1"/>
        <v>1191.8</v>
      </c>
      <c r="E2377" vm="6255">
        <f ca="1"/>
        <v>294.35000000000002</v>
      </c>
      <c r="F2377" vm="16362">
        <f ca="1"/>
        <v>240.95</v>
      </c>
      <c r="G2377" vm="10665">
        <f ca="1"/>
        <v>463.9</v>
      </c>
      <c r="H2377" vm="16095">
        <f ca="1"/>
        <v>82.03</v>
      </c>
      <c r="J2377" vm="16363">
        <f ca="1"/>
        <v>470.95</v>
      </c>
      <c r="K2377" vm="16364">
        <f ca="1"/>
        <v>722.2</v>
      </c>
      <c r="L2377" vm="4494">
        <f ca="1"/>
        <v>473.2</v>
      </c>
      <c r="M2377" s="19" vm="16365">
        <f ca="1"/>
        <v>23750.2</v>
      </c>
      <c r="N2377" s="16">
        <f t="shared" ca="1" si="481"/>
        <v>7.8762121388516234E-3</v>
      </c>
      <c r="O2377" s="16">
        <f t="shared" ca="1" si="493"/>
        <v>1.1961865117499885E-2</v>
      </c>
      <c r="P2377" s="16">
        <f t="shared" ca="1" si="482"/>
        <v>1.1961865117499885E-2</v>
      </c>
      <c r="Q2377" s="16">
        <f t="shared" ca="1" si="483"/>
        <v>2.3728147353024902E-2</v>
      </c>
      <c r="R2377" s="16">
        <f t="shared" ca="1" si="484"/>
        <v>-1.0507226505104928E-2</v>
      </c>
      <c r="S2377" s="16">
        <f t="shared" ca="1" si="492"/>
        <v>-3.1845443716940107E-4</v>
      </c>
      <c r="T2377" s="16">
        <f t="shared" ca="1" si="485"/>
        <v>-2.5583419312540695E-3</v>
      </c>
      <c r="U2377" s="16">
        <f t="shared" ca="1" si="486"/>
        <v>-8.5223305016253036E-3</v>
      </c>
      <c r="V2377" s="16">
        <f t="shared" ca="1" si="487"/>
        <v>-8.5223305016253036E-3</v>
      </c>
      <c r="W2377" s="16">
        <f t="shared" ca="1" si="488"/>
        <v>-7.8631278093923423E-3</v>
      </c>
      <c r="X2377" s="16">
        <f t="shared" ca="1" si="489"/>
        <v>0</v>
      </c>
      <c r="Y2377" s="16">
        <f t="shared" ca="1" si="490"/>
        <v>8.2573508846310196E-3</v>
      </c>
      <c r="Z2377" s="16">
        <f t="shared" ca="1" si="491"/>
        <v>8.4223318752216642E-3</v>
      </c>
    </row>
    <row r="2378" spans="2:26" x14ac:dyDescent="0.35">
      <c r="B2378" vm="16366">
        <f ca="1"/>
        <v>45650</v>
      </c>
      <c r="C2378" vm="16367">
        <f ca="1"/>
        <v>1182.2</v>
      </c>
      <c r="E2378" vm="4846">
        <f ca="1"/>
        <v>292.45</v>
      </c>
      <c r="F2378" vm="16368">
        <f ca="1"/>
        <v>239.35</v>
      </c>
      <c r="G2378" vm="15795">
        <f ca="1"/>
        <v>463.4</v>
      </c>
      <c r="H2378" vm="14016">
        <f ca="1"/>
        <v>82.05</v>
      </c>
      <c r="J2378" vm="16369">
        <f ca="1"/>
        <v>470.55</v>
      </c>
      <c r="K2378" vm="12174">
        <f ca="1"/>
        <v>736.1</v>
      </c>
      <c r="L2378" vm="16370">
        <f ca="1"/>
        <v>462.1</v>
      </c>
      <c r="M2378" s="19" vm="16371">
        <f ca="1"/>
        <v>23813.4</v>
      </c>
      <c r="N2378" s="16">
        <f t="shared" ca="1" si="481"/>
        <v>-8.0876599226093349E-3</v>
      </c>
      <c r="O2378" s="16">
        <f t="shared" ca="1" si="493"/>
        <v>-6.4758235852357179E-3</v>
      </c>
      <c r="P2378" s="16">
        <f t="shared" ca="1" si="482"/>
        <v>-6.4758235852357179E-3</v>
      </c>
      <c r="Q2378" s="16">
        <f t="shared" ca="1" si="483"/>
        <v>-6.662527247823651E-3</v>
      </c>
      <c r="R2378" s="16">
        <f t="shared" ca="1" si="484"/>
        <v>-1.0783997594221468E-3</v>
      </c>
      <c r="S2378" s="16">
        <f t="shared" ca="1" si="492"/>
        <v>-8.4970796402925172E-4</v>
      </c>
      <c r="T2378" s="16">
        <f t="shared" ca="1" si="485"/>
        <v>1.9063870221302813E-2</v>
      </c>
      <c r="U2378" s="16">
        <f t="shared" ca="1" si="486"/>
        <v>-2.3736814228010886E-2</v>
      </c>
      <c r="V2378" s="16">
        <f t="shared" ca="1" si="487"/>
        <v>-2.3736814228010886E-2</v>
      </c>
      <c r="W2378" s="16">
        <f t="shared" ca="1" si="488"/>
        <v>-2.2143982928758174E-2</v>
      </c>
      <c r="X2378" s="16">
        <f t="shared" ca="1" si="489"/>
        <v>0</v>
      </c>
      <c r="Y2378" s="16">
        <f t="shared" ca="1" si="490"/>
        <v>2.253820600399685E-2</v>
      </c>
      <c r="Z2378" s="16">
        <f t="shared" ca="1" si="491"/>
        <v>2.2703186994587496E-2</v>
      </c>
    </row>
    <row r="2379" spans="2:26" x14ac:dyDescent="0.35">
      <c r="B2379" vm="16372">
        <f ca="1"/>
        <v>45652</v>
      </c>
      <c r="C2379" vm="16373">
        <f ca="1"/>
        <v>1243.95</v>
      </c>
      <c r="E2379" vm="6740">
        <f ca="1"/>
        <v>295.2</v>
      </c>
      <c r="F2379" vm="10703">
        <f ca="1"/>
        <v>241.75</v>
      </c>
      <c r="G2379" vm="16374">
        <f ca="1"/>
        <v>453.25</v>
      </c>
      <c r="H2379" vm="16375">
        <f ca="1"/>
        <v>82.04</v>
      </c>
      <c r="J2379" vm="3602">
        <f ca="1"/>
        <v>463.3</v>
      </c>
      <c r="K2379" vm="11209">
        <f ca="1"/>
        <v>740.8</v>
      </c>
      <c r="L2379" vm="13045">
        <f ca="1"/>
        <v>460.45</v>
      </c>
      <c r="M2379" s="19" vm="16376">
        <f ca="1"/>
        <v>23644.9</v>
      </c>
      <c r="N2379" s="16">
        <f t="shared" ca="1" si="481"/>
        <v>5.0914691175053269E-2</v>
      </c>
      <c r="O2379" s="16">
        <f t="shared" ca="1" si="493"/>
        <v>9.3593808372826603E-3</v>
      </c>
      <c r="P2379" s="16">
        <f t="shared" ca="1" si="482"/>
        <v>9.3593808372826603E-3</v>
      </c>
      <c r="Q2379" s="16">
        <f t="shared" ca="1" si="483"/>
        <v>9.9772184948857985E-3</v>
      </c>
      <c r="R2379" s="16">
        <f t="shared" ca="1" si="484"/>
        <v>-2.214676236331535E-2</v>
      </c>
      <c r="S2379" s="16">
        <f t="shared" ca="1" si="492"/>
        <v>-1.5527430882194179E-2</v>
      </c>
      <c r="T2379" s="16">
        <f t="shared" ca="1" si="485"/>
        <v>6.3647042673092629E-3</v>
      </c>
      <c r="U2379" s="16">
        <f t="shared" ca="1" si="486"/>
        <v>-3.5770457088447464E-3</v>
      </c>
      <c r="V2379" s="16">
        <f t="shared" ca="1" si="487"/>
        <v>-3.5770457088447464E-3</v>
      </c>
      <c r="W2379" s="16">
        <f t="shared" ca="1" si="488"/>
        <v>-3.5857533914630114E-3</v>
      </c>
      <c r="X2379" s="16">
        <f t="shared" ca="1" si="489"/>
        <v>0</v>
      </c>
      <c r="Y2379" s="16">
        <f t="shared" ca="1" si="490"/>
        <v>3.9799764667016882E-3</v>
      </c>
      <c r="Z2379" s="16">
        <f t="shared" ca="1" si="491"/>
        <v>4.1449574572923337E-3</v>
      </c>
    </row>
    <row r="2380" spans="2:26" x14ac:dyDescent="0.35">
      <c r="B2380" vm="16377">
        <f ca="1"/>
        <v>45653</v>
      </c>
      <c r="C2380" vm="16378">
        <f ca="1"/>
        <v>1230.7</v>
      </c>
      <c r="E2380" vm="16379">
        <f ca="1"/>
        <v>292.05</v>
      </c>
      <c r="F2380" vm="7490">
        <f ca="1"/>
        <v>235.4</v>
      </c>
      <c r="G2380" vm="3665">
        <f ca="1"/>
        <v>454.7</v>
      </c>
      <c r="H2380" vm="16380">
        <f ca="1"/>
        <v>80.33</v>
      </c>
      <c r="J2380" vm="16381">
        <f ca="1"/>
        <v>464.7</v>
      </c>
      <c r="K2380" vm="5383">
        <f ca="1"/>
        <v>750.5</v>
      </c>
      <c r="L2380" vm="16382">
        <f ca="1"/>
        <v>451.1</v>
      </c>
      <c r="M2380" s="19" vm="16383">
        <f ca="1"/>
        <v>23644.799999999999</v>
      </c>
      <c r="N2380" s="16">
        <f t="shared" ca="1" si="481"/>
        <v>-1.0708687387031481E-2</v>
      </c>
      <c r="O2380" s="16">
        <f t="shared" ca="1" si="493"/>
        <v>-1.0728072239999E-2</v>
      </c>
      <c r="P2380" s="16">
        <f t="shared" ca="1" si="482"/>
        <v>-1.0728072239999E-2</v>
      </c>
      <c r="Q2380" s="16">
        <f t="shared" ca="1" si="483"/>
        <v>-2.6617939507227309E-2</v>
      </c>
      <c r="R2380" s="16">
        <f t="shared" ca="1" si="484"/>
        <v>3.1940111960044844E-3</v>
      </c>
      <c r="S2380" s="16">
        <f t="shared" ca="1" si="492"/>
        <v>3.0172436683299332E-3</v>
      </c>
      <c r="T2380" s="16">
        <f t="shared" ca="1" si="485"/>
        <v>1.3008967741547127E-2</v>
      </c>
      <c r="U2380" s="16">
        <f t="shared" ca="1" si="486"/>
        <v>-2.0515227753025691E-2</v>
      </c>
      <c r="V2380" s="16">
        <f t="shared" ca="1" si="487"/>
        <v>-2.0515227753025691E-2</v>
      </c>
      <c r="W2380" s="16">
        <f t="shared" ca="1" si="488"/>
        <v>-1.9295782510510329E-2</v>
      </c>
      <c r="X2380" s="16">
        <f t="shared" ca="1" si="489"/>
        <v>0</v>
      </c>
      <c r="Y2380" s="16">
        <f t="shared" ca="1" si="490"/>
        <v>1.9690005585749005E-2</v>
      </c>
      <c r="Z2380" s="16">
        <f t="shared" ca="1" si="491"/>
        <v>1.9854986576339651E-2</v>
      </c>
    </row>
    <row r="2381" spans="2:26" x14ac:dyDescent="0.35">
      <c r="B2381" vm="16384">
        <f ca="1"/>
        <v>45656</v>
      </c>
      <c r="C2381" vm="16385">
        <f ca="1"/>
        <v>1218.5</v>
      </c>
      <c r="E2381" vm="16100">
        <f ca="1"/>
        <v>284.89999999999998</v>
      </c>
      <c r="F2381" vm="10884">
        <f ca="1"/>
        <v>225.6</v>
      </c>
      <c r="G2381" vm="115">
        <f ca="1"/>
        <v>432.4</v>
      </c>
      <c r="H2381" vm="13575">
        <f ca="1"/>
        <v>79.75</v>
      </c>
      <c r="J2381" vm="16386">
        <f ca="1"/>
        <v>453.4</v>
      </c>
      <c r="K2381" vm="16387">
        <f ca="1"/>
        <v>733.65</v>
      </c>
      <c r="L2381" vm="16388">
        <f ca="1"/>
        <v>439.65</v>
      </c>
      <c r="M2381" s="19" vm="16389">
        <f ca="1"/>
        <v>23742.9</v>
      </c>
      <c r="N2381" s="16">
        <f t="shared" ca="1" si="481"/>
        <v>-9.9625191130300987E-3</v>
      </c>
      <c r="O2381" s="16">
        <f t="shared" ca="1" si="493"/>
        <v>-2.4786778982455921E-2</v>
      </c>
      <c r="P2381" s="16">
        <f t="shared" ca="1" si="482"/>
        <v>-2.4786778982455921E-2</v>
      </c>
      <c r="Q2381" s="16">
        <f t="shared" ca="1" si="483"/>
        <v>-4.2522675202272556E-2</v>
      </c>
      <c r="R2381" s="16">
        <f t="shared" ca="1" si="484"/>
        <v>-5.0286775065911733E-2</v>
      </c>
      <c r="S2381" s="16">
        <f t="shared" ca="1" si="492"/>
        <v>-2.4617298017504095E-2</v>
      </c>
      <c r="T2381" s="16">
        <f t="shared" ca="1" si="485"/>
        <v>-2.2707575420040749E-2</v>
      </c>
      <c r="U2381" s="16">
        <f t="shared" ca="1" si="486"/>
        <v>-2.5710088589339188E-2</v>
      </c>
      <c r="V2381" s="16">
        <f t="shared" ca="1" si="487"/>
        <v>-2.5710088589339188E-2</v>
      </c>
      <c r="W2381" s="16">
        <f t="shared" ca="1" si="488"/>
        <v>-2.6859278772048946E-2</v>
      </c>
      <c r="X2381" s="16">
        <f t="shared" ca="1" si="489"/>
        <v>0</v>
      </c>
      <c r="Y2381" s="16">
        <f t="shared" ca="1" si="490"/>
        <v>2.7253501847287621E-2</v>
      </c>
      <c r="Z2381" s="16">
        <f t="shared" ca="1" si="491"/>
        <v>2.7418482837878268E-2</v>
      </c>
    </row>
    <row r="2382" spans="2:26" x14ac:dyDescent="0.35">
      <c r="B2382" vm="16390">
        <f ca="1"/>
        <v>45657</v>
      </c>
      <c r="C2382" vm="16391">
        <f ca="1"/>
        <v>1231.0999999999999</v>
      </c>
      <c r="E2382" vm="4026">
        <f ca="1"/>
        <v>293.14999999999998</v>
      </c>
      <c r="F2382" vm="4877">
        <f ca="1"/>
        <v>229.4</v>
      </c>
      <c r="G2382" vm="16392">
        <f ca="1"/>
        <v>444</v>
      </c>
      <c r="H2382" vm="16393">
        <f ca="1"/>
        <v>80.69</v>
      </c>
      <c r="J2382" vm="16394">
        <f ca="1"/>
        <v>459.4</v>
      </c>
      <c r="K2382" vm="16395">
        <f ca="1"/>
        <v>740.15</v>
      </c>
      <c r="L2382" vm="16396">
        <f ca="1"/>
        <v>444.45</v>
      </c>
      <c r="M2382" s="19" vm="16397">
        <f ca="1"/>
        <v>24188.65</v>
      </c>
      <c r="N2382" s="16">
        <f t="shared" ca="1" si="481"/>
        <v>1.0287484588308334E-2</v>
      </c>
      <c r="O2382" s="16">
        <f t="shared" ca="1" si="493"/>
        <v>2.8546181906361531E-2</v>
      </c>
      <c r="P2382" s="16">
        <f t="shared" ca="1" si="482"/>
        <v>2.8546181906361531E-2</v>
      </c>
      <c r="Q2382" s="16">
        <f t="shared" ca="1" si="483"/>
        <v>1.6703685071366468E-2</v>
      </c>
      <c r="R2382" s="16">
        <f t="shared" ca="1" si="484"/>
        <v>2.6473476667171585E-2</v>
      </c>
      <c r="S2382" s="16">
        <f t="shared" ca="1" si="492"/>
        <v>1.3146552181569331E-2</v>
      </c>
      <c r="T2382" s="16">
        <f t="shared" ca="1" si="485"/>
        <v>8.8207927060252461E-3</v>
      </c>
      <c r="U2382" s="16">
        <f t="shared" ca="1" si="486"/>
        <v>1.0858606862672839E-2</v>
      </c>
      <c r="V2382" s="16">
        <f t="shared" ca="1" si="487"/>
        <v>1.0858606862672839E-2</v>
      </c>
      <c r="W2382" s="16">
        <f t="shared" ca="1" si="488"/>
        <v>1.1761452747244565E-2</v>
      </c>
      <c r="X2382" s="16">
        <f t="shared" ca="1" si="489"/>
        <v>1.1367229672005888E-2</v>
      </c>
      <c r="Y2382" s="16">
        <f t="shared" ca="1" si="490"/>
        <v>0</v>
      </c>
      <c r="Z2382" s="16">
        <f t="shared" ca="1" si="491"/>
        <v>0</v>
      </c>
    </row>
    <row r="2383" spans="2:26" x14ac:dyDescent="0.35">
      <c r="B2383" vm="16398">
        <f ca="1"/>
        <v>45658</v>
      </c>
      <c r="C2383" vm="16399">
        <f ca="1"/>
        <v>1218.7</v>
      </c>
      <c r="E2383" vm="3934">
        <f ca="1"/>
        <v>293.89999999999998</v>
      </c>
      <c r="F2383" vm="16400">
        <f ca="1"/>
        <v>233.23</v>
      </c>
      <c r="G2383" vm="12941">
        <f ca="1"/>
        <v>444.05</v>
      </c>
      <c r="H2383" vm="16401">
        <f ca="1"/>
        <v>81.94</v>
      </c>
      <c r="J2383" vm="16402">
        <f ca="1"/>
        <v>474.2</v>
      </c>
      <c r="K2383" vm="14209">
        <f ca="1"/>
        <v>749.25</v>
      </c>
      <c r="L2383" vm="16396">
        <f ca="1"/>
        <v>444.45</v>
      </c>
      <c r="M2383" s="19" vm="16403">
        <f ca="1"/>
        <v>24004.75</v>
      </c>
      <c r="N2383" s="16">
        <f t="shared" ca="1" si="481"/>
        <v>-1.0123361824112553E-2</v>
      </c>
      <c r="O2383" s="16">
        <f t="shared" ca="1" si="493"/>
        <v>2.5551500146474893E-3</v>
      </c>
      <c r="P2383" s="16">
        <f t="shared" ca="1" si="482"/>
        <v>2.5551500146474893E-3</v>
      </c>
      <c r="Q2383" s="16">
        <f t="shared" ca="1" si="483"/>
        <v>1.6557886446981897E-2</v>
      </c>
      <c r="R2383" s="16">
        <f t="shared" ca="1" si="484"/>
        <v>1.1260627228826434E-4</v>
      </c>
      <c r="S2383" s="16">
        <f t="shared" ca="1" si="492"/>
        <v>3.1707883376307207E-2</v>
      </c>
      <c r="T2383" s="16">
        <f t="shared" ca="1" si="485"/>
        <v>1.2219837837271397E-2</v>
      </c>
      <c r="U2383" s="16">
        <f t="shared" ca="1" si="486"/>
        <v>0</v>
      </c>
      <c r="V2383" s="16">
        <f t="shared" ca="1" si="487"/>
        <v>0</v>
      </c>
      <c r="W2383" s="16">
        <f t="shared" ca="1" si="488"/>
        <v>1.7863373959430044E-4</v>
      </c>
      <c r="X2383" s="16">
        <f t="shared" ca="1" si="489"/>
        <v>0</v>
      </c>
      <c r="Y2383" s="16">
        <f t="shared" ca="1" si="490"/>
        <v>2.1558933564437674E-4</v>
      </c>
      <c r="Z2383" s="16">
        <f t="shared" ca="1" si="491"/>
        <v>3.8057032623502136E-4</v>
      </c>
    </row>
    <row r="2384" spans="2:26" x14ac:dyDescent="0.35">
      <c r="B2384" vm="16404">
        <f ca="1"/>
        <v>45659</v>
      </c>
      <c r="C2384" vm="16405">
        <f ca="1"/>
        <v>1226</v>
      </c>
      <c r="E2384" vm="6598">
        <f ca="1"/>
        <v>296.8</v>
      </c>
      <c r="F2384" vm="16406">
        <f ca="1"/>
        <v>232.74</v>
      </c>
      <c r="G2384" vm="16407">
        <f ca="1"/>
        <v>452.5</v>
      </c>
      <c r="H2384" vm="16408">
        <f ca="1"/>
        <v>82.47</v>
      </c>
      <c r="J2384" vm="10714">
        <f ca="1"/>
        <v>470.75</v>
      </c>
      <c r="K2384" vm="16409">
        <f ca="1"/>
        <v>765.05</v>
      </c>
      <c r="L2384" vm="15900">
        <f ca="1"/>
        <v>449.75</v>
      </c>
      <c r="M2384" s="19" vm="16410">
        <f ca="1"/>
        <v>23616.05</v>
      </c>
      <c r="N2384" s="16">
        <f t="shared" ca="1" si="481"/>
        <v>5.972120666699967E-3</v>
      </c>
      <c r="O2384" s="16">
        <f t="shared" ca="1" si="493"/>
        <v>9.8189378683538608E-3</v>
      </c>
      <c r="P2384" s="16">
        <f t="shared" ca="1" si="482"/>
        <v>9.8189378683538608E-3</v>
      </c>
      <c r="Q2384" s="16">
        <f t="shared" ca="1" si="483"/>
        <v>-2.1031404623214141E-3</v>
      </c>
      <c r="R2384" s="16">
        <f t="shared" ca="1" si="484"/>
        <v>1.8850594435467771E-2</v>
      </c>
      <c r="S2384" s="16">
        <f t="shared" ca="1" si="492"/>
        <v>-7.302006094043299E-3</v>
      </c>
      <c r="T2384" s="16">
        <f t="shared" ca="1" si="485"/>
        <v>2.0868484971049796E-2</v>
      </c>
      <c r="U2384" s="16">
        <f t="shared" ca="1" si="486"/>
        <v>1.1854310142958529E-2</v>
      </c>
      <c r="V2384" s="16">
        <f t="shared" ca="1" si="487"/>
        <v>1.1854310142958529E-2</v>
      </c>
      <c r="W2384" s="16">
        <f t="shared" ca="1" si="488"/>
        <v>1.1901349384877011E-2</v>
      </c>
      <c r="X2384" s="16">
        <f t="shared" ca="1" si="489"/>
        <v>1.1507126309638334E-2</v>
      </c>
      <c r="Y2384" s="16">
        <f t="shared" ca="1" si="490"/>
        <v>0</v>
      </c>
      <c r="Z2384" s="16">
        <f t="shared" ca="1" si="491"/>
        <v>0</v>
      </c>
    </row>
    <row r="2385" spans="2:26" x14ac:dyDescent="0.35">
      <c r="B2385" vm="16411">
        <f ca="1"/>
        <v>45660</v>
      </c>
      <c r="C2385" vm="16412">
        <f ca="1"/>
        <v>1199.55</v>
      </c>
      <c r="E2385" vm="11133">
        <f ca="1"/>
        <v>291.95</v>
      </c>
      <c r="F2385" vm="16413">
        <f ca="1"/>
        <v>230.06</v>
      </c>
      <c r="G2385" vm="16083">
        <f ca="1"/>
        <v>469.15</v>
      </c>
      <c r="H2385" vm="16414">
        <f ca="1"/>
        <v>83.09</v>
      </c>
      <c r="J2385" vm="16415">
        <f ca="1"/>
        <v>456.5</v>
      </c>
      <c r="K2385" vm="16416">
        <f ca="1"/>
        <v>790.4</v>
      </c>
      <c r="L2385" vm="16417">
        <f ca="1"/>
        <v>458.25</v>
      </c>
      <c r="M2385" s="19" vm="16418">
        <f ca="1"/>
        <v>23707.9</v>
      </c>
      <c r="N2385" s="16">
        <f t="shared" ca="1" si="481"/>
        <v>-2.181035105014819E-2</v>
      </c>
      <c r="O2385" s="16">
        <f t="shared" ca="1" si="493"/>
        <v>-1.647595656367884E-2</v>
      </c>
      <c r="P2385" s="16">
        <f t="shared" ca="1" si="482"/>
        <v>-1.647595656367884E-2</v>
      </c>
      <c r="Q2385" s="16">
        <f t="shared" ca="1" si="483"/>
        <v>-1.1581806212066646E-2</v>
      </c>
      <c r="R2385" s="16">
        <f t="shared" ca="1" si="484"/>
        <v>3.6134783596077732E-2</v>
      </c>
      <c r="S2385" s="16">
        <f t="shared" ca="1" si="492"/>
        <v>-3.0738467502238669E-2</v>
      </c>
      <c r="T2385" s="16">
        <f t="shared" ca="1" si="485"/>
        <v>3.2597955265835671E-2</v>
      </c>
      <c r="U2385" s="16">
        <f t="shared" ca="1" si="486"/>
        <v>1.8723013889171844E-2</v>
      </c>
      <c r="V2385" s="16">
        <f t="shared" ca="1" si="487"/>
        <v>1.8723013889171844E-2</v>
      </c>
      <c r="W2385" s="16">
        <f t="shared" ca="1" si="488"/>
        <v>1.8398469916749243E-2</v>
      </c>
      <c r="X2385" s="16">
        <f t="shared" ca="1" si="489"/>
        <v>1.8004246841510568E-2</v>
      </c>
      <c r="Y2385" s="16">
        <f t="shared" ca="1" si="490"/>
        <v>0</v>
      </c>
      <c r="Z2385" s="16">
        <f t="shared" ca="1" si="491"/>
        <v>0</v>
      </c>
    </row>
    <row r="2386" spans="2:26" x14ac:dyDescent="0.35">
      <c r="B2386" vm="16419">
        <f ca="1"/>
        <v>45663</v>
      </c>
      <c r="C2386" vm="16420">
        <f ca="1"/>
        <v>1163.05</v>
      </c>
      <c r="E2386" vm="7595">
        <f ca="1"/>
        <v>282.14999999999998</v>
      </c>
      <c r="F2386" vm="16421">
        <f ca="1"/>
        <v>219.82</v>
      </c>
      <c r="G2386" vm="16422">
        <f ca="1"/>
        <v>446.8</v>
      </c>
      <c r="H2386" vm="16423">
        <f ca="1"/>
        <v>79.27</v>
      </c>
      <c r="J2386" vm="5208">
        <f ca="1"/>
        <v>445.85</v>
      </c>
      <c r="K2386" vm="356">
        <f ca="1"/>
        <v>776.25</v>
      </c>
      <c r="L2386" vm="5020">
        <f ca="1"/>
        <v>442.3</v>
      </c>
      <c r="M2386" s="19" vm="16424">
        <f ca="1"/>
        <v>23688.95</v>
      </c>
      <c r="N2386" s="16">
        <f t="shared" ca="1" si="481"/>
        <v>-3.0900621590092017E-2</v>
      </c>
      <c r="O2386" s="16">
        <f t="shared" ca="1" si="493"/>
        <v>-3.4143710314397578E-2</v>
      </c>
      <c r="P2386" s="16">
        <f t="shared" ca="1" si="482"/>
        <v>-3.4143710314397578E-2</v>
      </c>
      <c r="Q2386" s="16">
        <f t="shared" ca="1" si="483"/>
        <v>-4.5531114827109961E-2</v>
      </c>
      <c r="R2386" s="16">
        <f t="shared" ca="1" si="484"/>
        <v>-4.8811479541012934E-2</v>
      </c>
      <c r="S2386" s="16">
        <f t="shared" ca="1" si="492"/>
        <v>-2.3606127454134655E-2</v>
      </c>
      <c r="T2386" s="16">
        <f t="shared" ca="1" si="485"/>
        <v>-1.8064513185969484E-2</v>
      </c>
      <c r="U2386" s="16">
        <f t="shared" ca="1" si="486"/>
        <v>-3.5426501845533247E-2</v>
      </c>
      <c r="V2386" s="16">
        <f t="shared" ca="1" si="487"/>
        <v>-3.5426501845533247E-2</v>
      </c>
      <c r="W2386" s="16">
        <f t="shared" ca="1" si="488"/>
        <v>-3.607360641511393E-2</v>
      </c>
      <c r="X2386" s="16">
        <f t="shared" ca="1" si="489"/>
        <v>0</v>
      </c>
      <c r="Y2386" s="16">
        <f t="shared" ca="1" si="490"/>
        <v>3.6467829490352606E-2</v>
      </c>
      <c r="Z2386" s="16">
        <f t="shared" ca="1" si="491"/>
        <v>3.6632810480943252E-2</v>
      </c>
    </row>
    <row r="2387" spans="2:26" x14ac:dyDescent="0.35">
      <c r="B2387" vm="16425">
        <f ca="1"/>
        <v>45664</v>
      </c>
      <c r="C2387" vm="16426">
        <f ca="1"/>
        <v>1174</v>
      </c>
      <c r="E2387" vm="5365">
        <f ca="1"/>
        <v>287</v>
      </c>
      <c r="F2387" vm="16427">
        <f ca="1"/>
        <v>224.82</v>
      </c>
      <c r="G2387" vm="16428">
        <f ca="1"/>
        <v>448.55</v>
      </c>
      <c r="H2387" vm="16429">
        <f ca="1"/>
        <v>79.19</v>
      </c>
      <c r="J2387" vm="12184">
        <f ca="1"/>
        <v>440.1</v>
      </c>
      <c r="K2387" vm="16430">
        <f ca="1"/>
        <v>793.25</v>
      </c>
      <c r="L2387" vm="16431">
        <f ca="1"/>
        <v>448.25</v>
      </c>
      <c r="M2387" s="19" vm="16432">
        <f ca="1"/>
        <v>23526.5</v>
      </c>
      <c r="N2387" s="16">
        <f t="shared" ca="1" si="481"/>
        <v>9.3708565321253112E-3</v>
      </c>
      <c r="O2387" s="16">
        <f t="shared" ca="1" si="493"/>
        <v>1.7043371344472067E-2</v>
      </c>
      <c r="P2387" s="16">
        <f t="shared" ca="1" si="482"/>
        <v>1.7043371344472067E-2</v>
      </c>
      <c r="Q2387" s="16">
        <f t="shared" ca="1" si="483"/>
        <v>2.2491052392896688E-2</v>
      </c>
      <c r="R2387" s="16">
        <f t="shared" ca="1" si="484"/>
        <v>3.9090908102469932E-3</v>
      </c>
      <c r="S2387" s="16">
        <f t="shared" ca="1" si="492"/>
        <v>-1.298059876384268E-2</v>
      </c>
      <c r="T2387" s="16">
        <f t="shared" ca="1" si="485"/>
        <v>2.1663797215616391E-2</v>
      </c>
      <c r="U2387" s="16">
        <f t="shared" ca="1" si="486"/>
        <v>1.3362727610961241E-2</v>
      </c>
      <c r="V2387" s="16">
        <f t="shared" ca="1" si="487"/>
        <v>1.3362727610961241E-2</v>
      </c>
      <c r="W2387" s="16">
        <f t="shared" ca="1" si="488"/>
        <v>1.3018401828365785E-2</v>
      </c>
      <c r="X2387" s="16">
        <f t="shared" ca="1" si="489"/>
        <v>1.2624178753127107E-2</v>
      </c>
      <c r="Y2387" s="16">
        <f t="shared" ca="1" si="490"/>
        <v>0</v>
      </c>
      <c r="Z2387" s="16">
        <f t="shared" ca="1" si="491"/>
        <v>0</v>
      </c>
    </row>
    <row r="2388" spans="2:26" x14ac:dyDescent="0.35">
      <c r="B2388" vm="16433">
        <f ca="1"/>
        <v>45665</v>
      </c>
      <c r="C2388" vm="16434">
        <f ca="1"/>
        <v>1152.3</v>
      </c>
      <c r="E2388" vm="6462">
        <f ca="1"/>
        <v>282.10000000000002</v>
      </c>
      <c r="F2388" vm="16435">
        <f ca="1"/>
        <v>221.37</v>
      </c>
      <c r="G2388" vm="16221">
        <f ca="1"/>
        <v>443.8</v>
      </c>
      <c r="H2388" vm="16436">
        <f ca="1"/>
        <v>78.989999999999995</v>
      </c>
      <c r="J2388" vm="2690">
        <f ca="1"/>
        <v>448.95</v>
      </c>
      <c r="K2388" vm="16437">
        <f ca="1"/>
        <v>794.95</v>
      </c>
      <c r="L2388" vm="16438">
        <f ca="1"/>
        <v>446.4</v>
      </c>
      <c r="M2388" s="19" vm="16439">
        <f ca="1"/>
        <v>23431.5</v>
      </c>
      <c r="N2388" s="16">
        <f t="shared" ref="N2388:N2451" ca="1" si="494">LN(C2388/C2387)</f>
        <v>-1.865677636807303E-2</v>
      </c>
      <c r="O2388" s="16">
        <f t="shared" ca="1" si="493"/>
        <v>-1.7220597751670407E-2</v>
      </c>
      <c r="P2388" s="16">
        <f t="shared" ref="P2388:P2451" ca="1" si="495">LN(E2388/E2387)</f>
        <v>-1.7220597751670407E-2</v>
      </c>
      <c r="Q2388" s="16">
        <f t="shared" ref="Q2388:Q2451" ca="1" si="496">LN(F2388/F2387)</f>
        <v>-1.5464572295266011E-2</v>
      </c>
      <c r="R2388" s="16">
        <f t="shared" ref="R2388:R2451" ca="1" si="497">LN(G2388/G2387)</f>
        <v>-1.0646147506798993E-2</v>
      </c>
      <c r="S2388" s="16">
        <f t="shared" ca="1" si="492"/>
        <v>1.9909549149771746E-2</v>
      </c>
      <c r="T2388" s="16">
        <f t="shared" ref="T2388:T2451" ca="1" si="498">LN(K2388/K2387)</f>
        <v>2.1407891314131826E-3</v>
      </c>
      <c r="U2388" s="16">
        <f t="shared" ref="U2388:U2451" ca="1" si="499">LN(L2388/L2387)</f>
        <v>-4.1357014181411644E-3</v>
      </c>
      <c r="V2388" s="16">
        <f t="shared" ref="V2388:V2451" ca="1" si="500">LN(L2388/L2387)</f>
        <v>-4.1357014181411644E-3</v>
      </c>
      <c r="W2388" s="16">
        <f t="shared" ref="W2388:W2451" ca="1" si="501">SUMPRODUCT($Q$7:$X$7,N2388:U2388)</f>
        <v>-4.7877289372151837E-3</v>
      </c>
      <c r="X2388" s="16">
        <f t="shared" ref="X2388:X2451" ca="1" si="502">MAX(W2388-$W$15,0)</f>
        <v>0</v>
      </c>
      <c r="Y2388" s="16">
        <f t="shared" ref="Y2388:Y2451" ca="1" si="503">MAX($W$15-W2388,0)</f>
        <v>5.1819520124538609E-3</v>
      </c>
      <c r="Z2388" s="16">
        <f t="shared" ref="Z2388:Z2451" ca="1" si="504">MAX($O$4-W2388,0)</f>
        <v>5.3469330030445055E-3</v>
      </c>
    </row>
    <row r="2389" spans="2:26" x14ac:dyDescent="0.35">
      <c r="B2389" vm="16440">
        <f ca="1"/>
        <v>45666</v>
      </c>
      <c r="C2389" vm="16441">
        <f ca="1"/>
        <v>1132.3499999999999</v>
      </c>
      <c r="E2389" vm="14097">
        <f ca="1"/>
        <v>281.25</v>
      </c>
      <c r="F2389" vm="16442">
        <f ca="1"/>
        <v>216.38</v>
      </c>
      <c r="G2389" vm="16443">
        <f ca="1"/>
        <v>437.7</v>
      </c>
      <c r="H2389" vm="16444">
        <f ca="1"/>
        <v>78.11</v>
      </c>
      <c r="J2389" vm="16445">
        <f ca="1"/>
        <v>435.75</v>
      </c>
      <c r="K2389" vm="12208">
        <f ca="1"/>
        <v>780.1</v>
      </c>
      <c r="L2389" vm="16446">
        <f ca="1"/>
        <v>438.9</v>
      </c>
      <c r="M2389" s="19" vm="16447">
        <f ca="1"/>
        <v>23085.95</v>
      </c>
      <c r="N2389" s="16">
        <f t="shared" ca="1" si="494"/>
        <v>-1.7464825766225284E-2</v>
      </c>
      <c r="O2389" s="16">
        <f t="shared" ca="1" si="493"/>
        <v>-3.0176644893207837E-3</v>
      </c>
      <c r="P2389" s="16">
        <f t="shared" ca="1" si="495"/>
        <v>-3.0176644893207837E-3</v>
      </c>
      <c r="Q2389" s="16">
        <f t="shared" ca="1" si="496"/>
        <v>-2.2799388478957641E-2</v>
      </c>
      <c r="R2389" s="16">
        <f t="shared" ca="1" si="497"/>
        <v>-1.384026630164395E-2</v>
      </c>
      <c r="S2389" s="16">
        <f t="shared" ca="1" si="492"/>
        <v>-2.984283856668735E-2</v>
      </c>
      <c r="T2389" s="16">
        <f t="shared" ca="1" si="498"/>
        <v>-1.8857103000450647E-2</v>
      </c>
      <c r="U2389" s="16">
        <f t="shared" ca="1" si="499"/>
        <v>-1.6943814372912907E-2</v>
      </c>
      <c r="V2389" s="16">
        <f t="shared" ca="1" si="500"/>
        <v>-1.6943814372912907E-2</v>
      </c>
      <c r="W2389" s="16">
        <f t="shared" ca="1" si="501"/>
        <v>-1.6798511256849249E-2</v>
      </c>
      <c r="X2389" s="16">
        <f t="shared" ca="1" si="502"/>
        <v>0</v>
      </c>
      <c r="Y2389" s="16">
        <f t="shared" ca="1" si="503"/>
        <v>1.7192734332087924E-2</v>
      </c>
      <c r="Z2389" s="16">
        <f t="shared" ca="1" si="504"/>
        <v>1.7357715322678571E-2</v>
      </c>
    </row>
    <row r="2390" spans="2:26" x14ac:dyDescent="0.35">
      <c r="B2390" vm="16448">
        <f ca="1"/>
        <v>45667</v>
      </c>
      <c r="C2390" vm="16449">
        <f ca="1"/>
        <v>1112.2</v>
      </c>
      <c r="E2390" vm="3299">
        <f ca="1"/>
        <v>271</v>
      </c>
      <c r="F2390" vm="16450">
        <f ca="1"/>
        <v>204.49</v>
      </c>
      <c r="G2390" vm="16451">
        <f ca="1"/>
        <v>433.35</v>
      </c>
      <c r="H2390" vm="16452">
        <f ca="1"/>
        <v>76.599999999999994</v>
      </c>
      <c r="J2390" vm="12759">
        <f ca="1"/>
        <v>428.5</v>
      </c>
      <c r="K2390" vm="16453">
        <f ca="1"/>
        <v>774.65</v>
      </c>
      <c r="L2390" vm="12237">
        <f ca="1"/>
        <v>432.15</v>
      </c>
      <c r="M2390" s="19" vm="16454">
        <f ca="1"/>
        <v>23176.05</v>
      </c>
      <c r="N2390" s="16">
        <f t="shared" ca="1" si="494"/>
        <v>-1.7955083500279773E-2</v>
      </c>
      <c r="O2390" s="16">
        <f t="shared" ca="1" si="493"/>
        <v>-3.7125132638928929E-2</v>
      </c>
      <c r="P2390" s="16">
        <f t="shared" ca="1" si="495"/>
        <v>-3.7125132638928929E-2</v>
      </c>
      <c r="Q2390" s="16">
        <f t="shared" ca="1" si="496"/>
        <v>-5.6517046727704051E-2</v>
      </c>
      <c r="R2390" s="16">
        <f t="shared" ca="1" si="497"/>
        <v>-9.9880286164956457E-3</v>
      </c>
      <c r="S2390" s="16">
        <f t="shared" ca="1" si="492"/>
        <v>-1.6777946362295789E-2</v>
      </c>
      <c r="T2390" s="16">
        <f t="shared" ca="1" si="498"/>
        <v>-7.0108021519667187E-3</v>
      </c>
      <c r="U2390" s="16">
        <f t="shared" ca="1" si="499"/>
        <v>-1.5498846495541096E-2</v>
      </c>
      <c r="V2390" s="16">
        <f t="shared" ca="1" si="500"/>
        <v>-1.5498846495541096E-2</v>
      </c>
      <c r="W2390" s="16">
        <f t="shared" ca="1" si="501"/>
        <v>-1.595531275247403E-2</v>
      </c>
      <c r="X2390" s="16">
        <f t="shared" ca="1" si="502"/>
        <v>0</v>
      </c>
      <c r="Y2390" s="16">
        <f t="shared" ca="1" si="503"/>
        <v>1.6349535827712706E-2</v>
      </c>
      <c r="Z2390" s="16">
        <f t="shared" ca="1" si="504"/>
        <v>1.6514516818303352E-2</v>
      </c>
    </row>
    <row r="2391" spans="2:26" x14ac:dyDescent="0.35">
      <c r="B2391" vm="16455">
        <f ca="1"/>
        <v>45670</v>
      </c>
      <c r="C2391" vm="6931">
        <f ca="1"/>
        <v>1066.6500000000001</v>
      </c>
      <c r="E2391" vm="8086">
        <f ca="1"/>
        <v>259.60000000000002</v>
      </c>
      <c r="F2391" vm="16456">
        <f ca="1"/>
        <v>192.58</v>
      </c>
      <c r="G2391" vm="5711">
        <f ca="1"/>
        <v>419.4</v>
      </c>
      <c r="H2391" vm="16457">
        <f ca="1"/>
        <v>72.569999999999993</v>
      </c>
      <c r="J2391" vm="6367">
        <f ca="1"/>
        <v>406.5</v>
      </c>
      <c r="K2391" vm="16458">
        <f ca="1"/>
        <v>751</v>
      </c>
      <c r="L2391" vm="16459">
        <f ca="1"/>
        <v>413.7</v>
      </c>
      <c r="M2391" s="19" vm="16460">
        <f ca="1"/>
        <v>23213.200000000001</v>
      </c>
      <c r="N2391" s="16">
        <f t="shared" ca="1" si="494"/>
        <v>-4.1817139755826974E-2</v>
      </c>
      <c r="O2391" s="16">
        <f t="shared" ca="1" si="493"/>
        <v>-4.2976836049765842E-2</v>
      </c>
      <c r="P2391" s="16">
        <f t="shared" ca="1" si="495"/>
        <v>-4.2976836049765842E-2</v>
      </c>
      <c r="Q2391" s="16">
        <f t="shared" ca="1" si="496"/>
        <v>-6.0007422719585285E-2</v>
      </c>
      <c r="R2391" s="16">
        <f t="shared" ca="1" si="497"/>
        <v>-3.2720597112534451E-2</v>
      </c>
      <c r="S2391" s="16">
        <f t="shared" ca="1" si="492"/>
        <v>-5.270680904996923E-2</v>
      </c>
      <c r="T2391" s="16">
        <f t="shared" ca="1" si="498"/>
        <v>-3.1005662678166023E-2</v>
      </c>
      <c r="U2391" s="16">
        <f t="shared" ca="1" si="499"/>
        <v>-4.3631676731281321E-2</v>
      </c>
      <c r="V2391" s="16">
        <f t="shared" ca="1" si="500"/>
        <v>-4.3631676731281321E-2</v>
      </c>
      <c r="W2391" s="16">
        <f t="shared" ca="1" si="501"/>
        <v>-4.332564191494738E-2</v>
      </c>
      <c r="X2391" s="16">
        <f t="shared" ca="1" si="502"/>
        <v>0</v>
      </c>
      <c r="Y2391" s="16">
        <f t="shared" ca="1" si="503"/>
        <v>4.3719864990186055E-2</v>
      </c>
      <c r="Z2391" s="16">
        <f t="shared" ca="1" si="504"/>
        <v>4.3884845980776702E-2</v>
      </c>
    </row>
    <row r="2392" spans="2:26" x14ac:dyDescent="0.35">
      <c r="B2392" vm="16461">
        <f ca="1"/>
        <v>45671</v>
      </c>
      <c r="C2392" vm="16462">
        <f ca="1"/>
        <v>1117.0999999999999</v>
      </c>
      <c r="E2392" vm="13841">
        <f ca="1"/>
        <v>269.89999999999998</v>
      </c>
      <c r="F2392" vm="16463">
        <f ca="1"/>
        <v>197.1</v>
      </c>
      <c r="G2392" vm="12607">
        <f ca="1"/>
        <v>436.05</v>
      </c>
      <c r="H2392" vm="16464">
        <f ca="1"/>
        <v>76.39</v>
      </c>
      <c r="J2392" vm="13566">
        <f ca="1"/>
        <v>412.25</v>
      </c>
      <c r="K2392" vm="16465">
        <f ca="1"/>
        <v>770.5</v>
      </c>
      <c r="L2392" vm="103">
        <f ca="1"/>
        <v>430.6</v>
      </c>
      <c r="M2392" s="19" vm="16466">
        <f ca="1"/>
        <v>23311.8</v>
      </c>
      <c r="N2392" s="16">
        <f t="shared" ca="1" si="494"/>
        <v>4.6213145579165942E-2</v>
      </c>
      <c r="O2392" s="16">
        <f t="shared" ca="1" si="493"/>
        <v>3.8909535194023764E-2</v>
      </c>
      <c r="P2392" s="16">
        <f t="shared" ca="1" si="495"/>
        <v>3.8909535194023764E-2</v>
      </c>
      <c r="Q2392" s="16">
        <f t="shared" ca="1" si="496"/>
        <v>2.3199562346536615E-2</v>
      </c>
      <c r="R2392" s="16">
        <f t="shared" ca="1" si="497"/>
        <v>3.8931797205175235E-2</v>
      </c>
      <c r="S2392" s="16">
        <f t="shared" ca="1" si="492"/>
        <v>1.4046032451842922E-2</v>
      </c>
      <c r="T2392" s="16">
        <f t="shared" ca="1" si="498"/>
        <v>2.5634002996035719E-2</v>
      </c>
      <c r="U2392" s="16">
        <f t="shared" ca="1" si="499"/>
        <v>4.0038511462897011E-2</v>
      </c>
      <c r="V2392" s="16">
        <f t="shared" ca="1" si="500"/>
        <v>4.0038511462897011E-2</v>
      </c>
      <c r="W2392" s="16">
        <f t="shared" ca="1" si="501"/>
        <v>3.9785584590889794E-2</v>
      </c>
      <c r="X2392" s="16">
        <f t="shared" ca="1" si="502"/>
        <v>3.9391361515651119E-2</v>
      </c>
      <c r="Y2392" s="16">
        <f t="shared" ca="1" si="503"/>
        <v>0</v>
      </c>
      <c r="Z2392" s="16">
        <f t="shared" ca="1" si="504"/>
        <v>0</v>
      </c>
    </row>
    <row r="2393" spans="2:26" x14ac:dyDescent="0.35">
      <c r="B2393" vm="16467">
        <f ca="1"/>
        <v>45672</v>
      </c>
      <c r="C2393" vm="16468">
        <f ca="1"/>
        <v>1128.9000000000001</v>
      </c>
      <c r="E2393" vm="13194">
        <f ca="1"/>
        <v>267.85000000000002</v>
      </c>
      <c r="F2393" vm="16469">
        <f ca="1"/>
        <v>202.16</v>
      </c>
      <c r="G2393" vm="16470">
        <f ca="1"/>
        <v>442.05</v>
      </c>
      <c r="H2393" vm="16471">
        <f ca="1"/>
        <v>77.180000000000007</v>
      </c>
      <c r="J2393" vm="14349">
        <f ca="1"/>
        <v>409.25</v>
      </c>
      <c r="K2393" vm="16472">
        <f ca="1"/>
        <v>763.6</v>
      </c>
      <c r="L2393" vm="16473">
        <f ca="1"/>
        <v>435.25</v>
      </c>
      <c r="M2393" s="19" vm="16474">
        <f ca="1"/>
        <v>23203.200000000001</v>
      </c>
      <c r="N2393" s="16">
        <f t="shared" ca="1" si="494"/>
        <v>1.0507665690698812E-2</v>
      </c>
      <c r="O2393" s="16">
        <f t="shared" ca="1" si="493"/>
        <v>-7.6243976969895075E-3</v>
      </c>
      <c r="P2393" s="16">
        <f t="shared" ca="1" si="495"/>
        <v>-7.6243976969895075E-3</v>
      </c>
      <c r="Q2393" s="16">
        <f t="shared" ca="1" si="496"/>
        <v>2.5348248921264385E-2</v>
      </c>
      <c r="R2393" s="16">
        <f t="shared" ca="1" si="497"/>
        <v>1.3666082178818786E-2</v>
      </c>
      <c r="S2393" s="16">
        <f t="shared" ca="1" si="492"/>
        <v>-7.3037451884639731E-3</v>
      </c>
      <c r="T2393" s="16">
        <f t="shared" ca="1" si="498"/>
        <v>-8.995562908577873E-3</v>
      </c>
      <c r="U2393" s="16">
        <f t="shared" ca="1" si="499"/>
        <v>1.0740993718035725E-2</v>
      </c>
      <c r="V2393" s="16">
        <f t="shared" ca="1" si="500"/>
        <v>1.0740993718035725E-2</v>
      </c>
      <c r="W2393" s="16">
        <f t="shared" ca="1" si="501"/>
        <v>1.0884650418215304E-2</v>
      </c>
      <c r="X2393" s="16">
        <f t="shared" ca="1" si="502"/>
        <v>1.0490427342976626E-2</v>
      </c>
      <c r="Y2393" s="16">
        <f t="shared" ca="1" si="503"/>
        <v>0</v>
      </c>
      <c r="Z2393" s="16">
        <f t="shared" ca="1" si="504"/>
        <v>0</v>
      </c>
    </row>
    <row r="2394" spans="2:26" x14ac:dyDescent="0.35">
      <c r="B2394" vm="16475">
        <f ca="1"/>
        <v>45673</v>
      </c>
      <c r="C2394" vm="16476">
        <f ca="1"/>
        <v>1150.75</v>
      </c>
      <c r="E2394" vm="3230">
        <f ca="1"/>
        <v>276.14999999999998</v>
      </c>
      <c r="F2394" vm="16477">
        <f ca="1"/>
        <v>210.59</v>
      </c>
      <c r="G2394" vm="16074">
        <f ca="1"/>
        <v>455.4</v>
      </c>
      <c r="H2394" vm="16478">
        <f ca="1"/>
        <v>78.83</v>
      </c>
      <c r="J2394" vm="5495">
        <f ca="1"/>
        <v>404.7</v>
      </c>
      <c r="K2394" vm="16479">
        <f ca="1"/>
        <v>774.35</v>
      </c>
      <c r="L2394" vm="16480">
        <f ca="1"/>
        <v>449.85</v>
      </c>
      <c r="M2394" s="19" vm="16481">
        <f ca="1"/>
        <v>23344.75</v>
      </c>
      <c r="N2394" s="16">
        <f t="shared" ca="1" si="494"/>
        <v>1.9170196429849483E-2</v>
      </c>
      <c r="O2394" s="16">
        <f t="shared" ca="1" si="493"/>
        <v>3.0517074020226964E-2</v>
      </c>
      <c r="P2394" s="16">
        <f t="shared" ca="1" si="495"/>
        <v>3.0517074020226964E-2</v>
      </c>
      <c r="Q2394" s="16">
        <f t="shared" ca="1" si="496"/>
        <v>4.0853652111748261E-2</v>
      </c>
      <c r="R2394" s="16">
        <f t="shared" ca="1" si="497"/>
        <v>2.9753155777825675E-2</v>
      </c>
      <c r="S2394" s="16">
        <f t="shared" ca="1" si="492"/>
        <v>-1.1180164369424464E-2</v>
      </c>
      <c r="T2394" s="16">
        <f t="shared" ca="1" si="498"/>
        <v>1.397987591059085E-2</v>
      </c>
      <c r="U2394" s="16">
        <f t="shared" ca="1" si="499"/>
        <v>3.2993615214829318E-2</v>
      </c>
      <c r="V2394" s="16">
        <f t="shared" ca="1" si="500"/>
        <v>3.2993615214829318E-2</v>
      </c>
      <c r="W2394" s="16">
        <f t="shared" ca="1" si="501"/>
        <v>3.2720961720525549E-2</v>
      </c>
      <c r="X2394" s="16">
        <f t="shared" ca="1" si="502"/>
        <v>3.2326738645286873E-2</v>
      </c>
      <c r="Y2394" s="16">
        <f t="shared" ca="1" si="503"/>
        <v>0</v>
      </c>
      <c r="Z2394" s="16">
        <f t="shared" ca="1" si="504"/>
        <v>0</v>
      </c>
    </row>
    <row r="2395" spans="2:26" x14ac:dyDescent="0.35">
      <c r="B2395" vm="16482">
        <f ca="1"/>
        <v>45674</v>
      </c>
      <c r="C2395" vm="16483">
        <f ca="1"/>
        <v>1163.5</v>
      </c>
      <c r="E2395" vm="7595">
        <f ca="1"/>
        <v>282.14999999999998</v>
      </c>
      <c r="F2395" vm="16484">
        <f ca="1"/>
        <v>214.08</v>
      </c>
      <c r="G2395" vm="16485">
        <f ca="1"/>
        <v>456.85</v>
      </c>
      <c r="H2395" vm="14867">
        <f ca="1"/>
        <v>80.400000000000006</v>
      </c>
      <c r="J2395" vm="16486">
        <f ca="1"/>
        <v>399.4</v>
      </c>
      <c r="K2395" vm="16335">
        <f ca="1"/>
        <v>779.75</v>
      </c>
      <c r="L2395" vm="12151">
        <f ca="1"/>
        <v>454.05</v>
      </c>
      <c r="M2395" s="19" vm="16487">
        <f ca="1"/>
        <v>23024.65</v>
      </c>
      <c r="N2395" s="16">
        <f t="shared" ca="1" si="494"/>
        <v>1.101880004499569E-2</v>
      </c>
      <c r="O2395" s="16">
        <f t="shared" ca="1" si="493"/>
        <v>2.1494648067952527E-2</v>
      </c>
      <c r="P2395" s="16">
        <f t="shared" ca="1" si="495"/>
        <v>2.1494648067952527E-2</v>
      </c>
      <c r="Q2395" s="16">
        <f t="shared" ca="1" si="496"/>
        <v>1.6436661748176661E-2</v>
      </c>
      <c r="R2395" s="16">
        <f t="shared" ca="1" si="497"/>
        <v>3.1789558149903363E-3</v>
      </c>
      <c r="S2395" s="16">
        <f t="shared" ca="1" si="492"/>
        <v>-1.3182630900105055E-2</v>
      </c>
      <c r="T2395" s="16">
        <f t="shared" ca="1" si="498"/>
        <v>6.9493877257291083E-3</v>
      </c>
      <c r="U2395" s="16">
        <f t="shared" ca="1" si="499"/>
        <v>9.293130272709501E-3</v>
      </c>
      <c r="V2395" s="16">
        <f t="shared" ca="1" si="500"/>
        <v>9.293130272709501E-3</v>
      </c>
      <c r="W2395" s="16">
        <f t="shared" ca="1" si="501"/>
        <v>9.1897822779837875E-3</v>
      </c>
      <c r="X2395" s="16">
        <f t="shared" ca="1" si="502"/>
        <v>8.7955592027451103E-3</v>
      </c>
      <c r="Y2395" s="16">
        <f t="shared" ca="1" si="503"/>
        <v>0</v>
      </c>
      <c r="Z2395" s="16">
        <f t="shared" ca="1" si="504"/>
        <v>0</v>
      </c>
    </row>
    <row r="2396" spans="2:26" x14ac:dyDescent="0.35">
      <c r="B2396" vm="16488">
        <f ca="1"/>
        <v>45677</v>
      </c>
      <c r="C2396" vm="16489">
        <f ca="1"/>
        <v>1148.7</v>
      </c>
      <c r="E2396" vm="4449">
        <f ca="1"/>
        <v>285.8</v>
      </c>
      <c r="F2396" vm="16490">
        <f ca="1"/>
        <v>216.92</v>
      </c>
      <c r="G2396" vm="13852">
        <f ca="1"/>
        <v>465.5</v>
      </c>
      <c r="H2396" vm="16491">
        <f ca="1"/>
        <v>79.959999999999994</v>
      </c>
      <c r="J2396" vm="16486">
        <f ca="1"/>
        <v>399.4</v>
      </c>
      <c r="K2396" vm="16479">
        <f ca="1"/>
        <v>774.35</v>
      </c>
      <c r="L2396" vm="16492">
        <f ca="1"/>
        <v>460.95</v>
      </c>
      <c r="M2396" s="19" vm="16493">
        <f ca="1"/>
        <v>23155.35</v>
      </c>
      <c r="N2396" s="16">
        <f t="shared" ca="1" si="494"/>
        <v>-1.28018355909879E-2</v>
      </c>
      <c r="O2396" s="16">
        <f t="shared" ca="1" si="493"/>
        <v>1.2853421080618091E-2</v>
      </c>
      <c r="P2396" s="16">
        <f t="shared" ca="1" si="495"/>
        <v>1.2853421080618091E-2</v>
      </c>
      <c r="Q2396" s="16">
        <f t="shared" ca="1" si="496"/>
        <v>1.3178845032996192E-2</v>
      </c>
      <c r="R2396" s="16">
        <f t="shared" ca="1" si="497"/>
        <v>1.8756987272492226E-2</v>
      </c>
      <c r="S2396" s="16">
        <f t="shared" ca="1" si="492"/>
        <v>0</v>
      </c>
      <c r="T2396" s="16">
        <f t="shared" ca="1" si="498"/>
        <v>-6.9493877257291682E-3</v>
      </c>
      <c r="U2396" s="16">
        <f t="shared" ca="1" si="499"/>
        <v>1.5082253108766029E-2</v>
      </c>
      <c r="V2396" s="16">
        <f t="shared" ca="1" si="500"/>
        <v>1.5082253108766029E-2</v>
      </c>
      <c r="W2396" s="16">
        <f t="shared" ca="1" si="501"/>
        <v>1.4881925188494812E-2</v>
      </c>
      <c r="X2396" s="16">
        <f t="shared" ca="1" si="502"/>
        <v>1.4487702113256135E-2</v>
      </c>
      <c r="Y2396" s="16">
        <f t="shared" ca="1" si="503"/>
        <v>0</v>
      </c>
      <c r="Z2396" s="16">
        <f t="shared" ca="1" si="504"/>
        <v>0</v>
      </c>
    </row>
    <row r="2397" spans="2:26" x14ac:dyDescent="0.35">
      <c r="B2397" vm="16494">
        <f ca="1"/>
        <v>45678</v>
      </c>
      <c r="C2397" vm="16495">
        <f ca="1"/>
        <v>1106.2</v>
      </c>
      <c r="E2397" vm="6596">
        <f ca="1"/>
        <v>279</v>
      </c>
      <c r="F2397" vm="3586">
        <f ca="1"/>
        <v>209.55</v>
      </c>
      <c r="G2397" vm="4885">
        <f ca="1"/>
        <v>461</v>
      </c>
      <c r="H2397" vm="16496">
        <f ca="1"/>
        <v>79.02</v>
      </c>
      <c r="J2397" vm="1115">
        <f ca="1"/>
        <v>404</v>
      </c>
      <c r="K2397" vm="16497">
        <f ca="1"/>
        <v>760.75</v>
      </c>
      <c r="L2397" vm="16498">
        <f ca="1"/>
        <v>453.9</v>
      </c>
      <c r="M2397" s="19" vm="16499">
        <f ca="1"/>
        <v>23205.35</v>
      </c>
      <c r="N2397" s="16">
        <f t="shared" ca="1" si="494"/>
        <v>-3.7700149590780926E-2</v>
      </c>
      <c r="O2397" s="16">
        <f t="shared" ca="1" si="493"/>
        <v>-2.4080483674401486E-2</v>
      </c>
      <c r="P2397" s="16">
        <f t="shared" ca="1" si="495"/>
        <v>-2.4080483674401486E-2</v>
      </c>
      <c r="Q2397" s="16">
        <f t="shared" ca="1" si="496"/>
        <v>-3.4566247601779329E-2</v>
      </c>
      <c r="R2397" s="16">
        <f t="shared" ca="1" si="497"/>
        <v>-9.7140537204732178E-3</v>
      </c>
      <c r="S2397" s="16">
        <f t="shared" ca="1" si="492"/>
        <v>1.1451456979435283E-2</v>
      </c>
      <c r="T2397" s="16">
        <f t="shared" ca="1" si="498"/>
        <v>-1.7719178985103026E-2</v>
      </c>
      <c r="U2397" s="16">
        <f t="shared" ca="1" si="499"/>
        <v>-1.5412667782183491E-2</v>
      </c>
      <c r="V2397" s="16">
        <f t="shared" ca="1" si="500"/>
        <v>-1.5412667782183491E-2</v>
      </c>
      <c r="W2397" s="16">
        <f t="shared" ca="1" si="501"/>
        <v>-1.5667952390328869E-2</v>
      </c>
      <c r="X2397" s="16">
        <f t="shared" ca="1" si="502"/>
        <v>0</v>
      </c>
      <c r="Y2397" s="16">
        <f t="shared" ca="1" si="503"/>
        <v>1.6062175465567544E-2</v>
      </c>
      <c r="Z2397" s="16">
        <f t="shared" ca="1" si="504"/>
        <v>1.6227156456158191E-2</v>
      </c>
    </row>
    <row r="2398" spans="2:26" x14ac:dyDescent="0.35">
      <c r="B2398" vm="16500">
        <f ca="1"/>
        <v>45679</v>
      </c>
      <c r="C2398" vm="16501">
        <f ca="1"/>
        <v>1102.25</v>
      </c>
      <c r="E2398" vm="4495">
        <f ca="1"/>
        <v>270.35000000000002</v>
      </c>
      <c r="F2398" vm="16502">
        <f ca="1"/>
        <v>205.46</v>
      </c>
      <c r="G2398" vm="16503">
        <f ca="1"/>
        <v>469.35</v>
      </c>
      <c r="H2398" vm="16504">
        <f ca="1"/>
        <v>77.760000000000005</v>
      </c>
      <c r="J2398" vm="16505">
        <f ca="1"/>
        <v>402.65</v>
      </c>
      <c r="K2398" vm="14139">
        <f ca="1"/>
        <v>742.75</v>
      </c>
      <c r="L2398" vm="16506">
        <f ca="1"/>
        <v>451.5</v>
      </c>
      <c r="M2398" s="19" vm="16507">
        <f ca="1"/>
        <v>23092.2</v>
      </c>
      <c r="N2398" s="16">
        <f t="shared" ca="1" si="494"/>
        <v>-3.5771733225306254E-3</v>
      </c>
      <c r="O2398" s="16">
        <f t="shared" ca="1" si="493"/>
        <v>-3.1494365993351738E-2</v>
      </c>
      <c r="P2398" s="16">
        <f t="shared" ca="1" si="495"/>
        <v>-3.1494365993351738E-2</v>
      </c>
      <c r="Q2398" s="16">
        <f t="shared" ca="1" si="496"/>
        <v>-1.9711006582962928E-2</v>
      </c>
      <c r="R2398" s="16">
        <f t="shared" ca="1" si="497"/>
        <v>1.7950715786352305E-2</v>
      </c>
      <c r="S2398" s="16">
        <f t="shared" ca="1" si="492"/>
        <v>-3.3471797195962234E-3</v>
      </c>
      <c r="T2398" s="16">
        <f t="shared" ca="1" si="498"/>
        <v>-2.3945274434363457E-2</v>
      </c>
      <c r="U2398" s="16">
        <f t="shared" ca="1" si="499"/>
        <v>-5.3015366053797888E-3</v>
      </c>
      <c r="V2398" s="16">
        <f t="shared" ca="1" si="500"/>
        <v>-5.3015366053797888E-3</v>
      </c>
      <c r="W2398" s="16">
        <f t="shared" ca="1" si="501"/>
        <v>-4.6292550791903466E-3</v>
      </c>
      <c r="X2398" s="16">
        <f t="shared" ca="1" si="502"/>
        <v>0</v>
      </c>
      <c r="Y2398" s="16">
        <f t="shared" ca="1" si="503"/>
        <v>5.0234781544290239E-3</v>
      </c>
      <c r="Z2398" s="16">
        <f t="shared" ca="1" si="504"/>
        <v>5.1884591450196684E-3</v>
      </c>
    </row>
    <row r="2399" spans="2:26" x14ac:dyDescent="0.35">
      <c r="B2399" vm="16508">
        <f ca="1"/>
        <v>45680</v>
      </c>
      <c r="C2399" vm="16509">
        <f ca="1"/>
        <v>1104</v>
      </c>
      <c r="E2399" vm="3886">
        <f ca="1"/>
        <v>273.95</v>
      </c>
      <c r="F2399" vm="16510">
        <f ca="1"/>
        <v>206.49</v>
      </c>
      <c r="G2399" vm="16511">
        <f ca="1"/>
        <v>474.1</v>
      </c>
      <c r="H2399" vm="16512">
        <f ca="1"/>
        <v>78.459999999999994</v>
      </c>
      <c r="J2399" vm="16513">
        <f ca="1"/>
        <v>399.45</v>
      </c>
      <c r="K2399" vm="16514">
        <f ca="1"/>
        <v>752.5</v>
      </c>
      <c r="L2399" vm="16515">
        <f ca="1"/>
        <v>446.5</v>
      </c>
      <c r="M2399" s="19" vm="16516">
        <f ca="1"/>
        <v>22829.15</v>
      </c>
      <c r="N2399" s="16">
        <f t="shared" ca="1" si="494"/>
        <v>1.5864025989936999E-3</v>
      </c>
      <c r="O2399" s="16">
        <f t="shared" ca="1" si="493"/>
        <v>1.3228192156410716E-2</v>
      </c>
      <c r="P2399" s="16">
        <f t="shared" ca="1" si="495"/>
        <v>1.3228192156410716E-2</v>
      </c>
      <c r="Q2399" s="16">
        <f t="shared" ca="1" si="496"/>
        <v>5.0006172902648622E-3</v>
      </c>
      <c r="R2399" s="16">
        <f t="shared" ca="1" si="497"/>
        <v>1.006951112507189E-2</v>
      </c>
      <c r="S2399" s="16">
        <f t="shared" ca="1" si="492"/>
        <v>-7.9790973135029572E-3</v>
      </c>
      <c r="T2399" s="16">
        <f t="shared" ca="1" si="498"/>
        <v>1.3041482280313854E-2</v>
      </c>
      <c r="U2399" s="16">
        <f t="shared" ca="1" si="499"/>
        <v>-1.1135972540486408E-2</v>
      </c>
      <c r="V2399" s="16">
        <f t="shared" ca="1" si="500"/>
        <v>-1.1135972540486408E-2</v>
      </c>
      <c r="W2399" s="16">
        <f t="shared" ca="1" si="501"/>
        <v>-9.637822884186218E-3</v>
      </c>
      <c r="X2399" s="16">
        <f t="shared" ca="1" si="502"/>
        <v>0</v>
      </c>
      <c r="Y2399" s="16">
        <f t="shared" ca="1" si="503"/>
        <v>1.0032045959424895E-2</v>
      </c>
      <c r="Z2399" s="16">
        <f t="shared" ca="1" si="504"/>
        <v>1.019702695001554E-2</v>
      </c>
    </row>
    <row r="2400" spans="2:26" x14ac:dyDescent="0.35">
      <c r="B2400" vm="16517">
        <f ca="1"/>
        <v>45681</v>
      </c>
      <c r="C2400" vm="16518">
        <f ca="1"/>
        <v>1094.1500000000001</v>
      </c>
      <c r="E2400" vm="5068">
        <f ca="1"/>
        <v>270.14999999999998</v>
      </c>
      <c r="F2400" vm="16519">
        <f ca="1"/>
        <v>200.19</v>
      </c>
      <c r="G2400" vm="16520">
        <f ca="1"/>
        <v>466.55</v>
      </c>
      <c r="H2400" vm="16521">
        <f ca="1"/>
        <v>76.88</v>
      </c>
      <c r="J2400" vm="16522">
        <f ca="1"/>
        <v>393.25</v>
      </c>
      <c r="K2400" vm="16523">
        <f ca="1"/>
        <v>734.1</v>
      </c>
      <c r="L2400" vm="13643">
        <f ca="1"/>
        <v>442</v>
      </c>
      <c r="M2400" s="19" vm="16524">
        <f ca="1"/>
        <v>22957.25</v>
      </c>
      <c r="N2400" s="16">
        <f t="shared" ca="1" si="494"/>
        <v>-8.9621417366715552E-3</v>
      </c>
      <c r="O2400" s="16">
        <f t="shared" ca="1" si="493"/>
        <v>-1.3968247694349985E-2</v>
      </c>
      <c r="P2400" s="16">
        <f t="shared" ca="1" si="495"/>
        <v>-1.3968247694349985E-2</v>
      </c>
      <c r="Q2400" s="16">
        <f t="shared" ca="1" si="496"/>
        <v>-3.0985069494757676E-2</v>
      </c>
      <c r="R2400" s="16">
        <f t="shared" ca="1" si="497"/>
        <v>-1.6053074228041714E-2</v>
      </c>
      <c r="S2400" s="16">
        <f t="shared" ref="S2400:S2463" ca="1" si="505">LN(J2400/J2399)</f>
        <v>-1.5643058989663748E-2</v>
      </c>
      <c r="T2400" s="16">
        <f t="shared" ca="1" si="498"/>
        <v>-2.4755737506295134E-2</v>
      </c>
      <c r="U2400" s="16">
        <f t="shared" ca="1" si="499"/>
        <v>-1.0129518238855603E-2</v>
      </c>
      <c r="V2400" s="16">
        <f t="shared" ca="1" si="500"/>
        <v>-1.0129518238855603E-2</v>
      </c>
      <c r="W2400" s="16">
        <f t="shared" ca="1" si="501"/>
        <v>-1.0699863012533986E-2</v>
      </c>
      <c r="X2400" s="16">
        <f t="shared" ca="1" si="502"/>
        <v>0</v>
      </c>
      <c r="Y2400" s="16">
        <f t="shared" ca="1" si="503"/>
        <v>1.1094086087772664E-2</v>
      </c>
      <c r="Z2400" s="16">
        <f t="shared" ca="1" si="504"/>
        <v>1.1259067078363308E-2</v>
      </c>
    </row>
    <row r="2401" spans="2:26" x14ac:dyDescent="0.35">
      <c r="B2401" vm="16525">
        <f ca="1"/>
        <v>45684</v>
      </c>
      <c r="C2401" vm="16526">
        <f ca="1"/>
        <v>1082</v>
      </c>
      <c r="E2401" vm="3110">
        <f ca="1"/>
        <v>262.95</v>
      </c>
      <c r="F2401" vm="16527">
        <f ca="1"/>
        <v>194.54</v>
      </c>
      <c r="G2401" vm="16528">
        <f ca="1"/>
        <v>450.85</v>
      </c>
      <c r="H2401" vm="16529">
        <f ca="1"/>
        <v>74.77</v>
      </c>
      <c r="J2401" vm="16530">
        <f ca="1"/>
        <v>391.4</v>
      </c>
      <c r="K2401" vm="16531">
        <f ca="1"/>
        <v>713.05</v>
      </c>
      <c r="L2401" vm="16532">
        <f ca="1"/>
        <v>423.9</v>
      </c>
      <c r="M2401" s="19" vm="16533">
        <f ca="1"/>
        <v>23163.1</v>
      </c>
      <c r="N2401" s="16">
        <f t="shared" ca="1" si="494"/>
        <v>-1.11666256939422E-2</v>
      </c>
      <c r="O2401" s="16">
        <f t="shared" ca="1" si="493"/>
        <v>-2.7013460254721556E-2</v>
      </c>
      <c r="P2401" s="16">
        <f t="shared" ca="1" si="495"/>
        <v>-2.7013460254721556E-2</v>
      </c>
      <c r="Q2401" s="16">
        <f t="shared" ca="1" si="496"/>
        <v>-2.8629118142330649E-2</v>
      </c>
      <c r="R2401" s="16">
        <f t="shared" ca="1" si="497"/>
        <v>-3.4230505734115221E-2</v>
      </c>
      <c r="S2401" s="16">
        <f t="shared" ca="1" si="505"/>
        <v>-4.715486976411447E-3</v>
      </c>
      <c r="T2401" s="16">
        <f t="shared" ca="1" si="498"/>
        <v>-2.9093714933959767E-2</v>
      </c>
      <c r="U2401" s="16">
        <f t="shared" ca="1" si="499"/>
        <v>-4.1812303719106755E-2</v>
      </c>
      <c r="V2401" s="16">
        <f t="shared" ca="1" si="500"/>
        <v>-4.1812303719106755E-2</v>
      </c>
      <c r="W2401" s="16">
        <f t="shared" ca="1" si="501"/>
        <v>-4.0823467239118318E-2</v>
      </c>
      <c r="X2401" s="16">
        <f t="shared" ca="1" si="502"/>
        <v>0</v>
      </c>
      <c r="Y2401" s="16">
        <f t="shared" ca="1" si="503"/>
        <v>4.1217690314356993E-2</v>
      </c>
      <c r="Z2401" s="16">
        <f t="shared" ca="1" si="504"/>
        <v>4.1382671304947639E-2</v>
      </c>
    </row>
    <row r="2402" spans="2:26" x14ac:dyDescent="0.35">
      <c r="B2402" vm="16534">
        <f ca="1"/>
        <v>45685</v>
      </c>
      <c r="C2402" vm="16535">
        <f ca="1"/>
        <v>1080.7</v>
      </c>
      <c r="E2402" vm="2997">
        <f ca="1"/>
        <v>258.25</v>
      </c>
      <c r="F2402" vm="16536">
        <f ca="1"/>
        <v>187.62</v>
      </c>
      <c r="G2402" vm="5672">
        <f ca="1"/>
        <v>433.2</v>
      </c>
      <c r="H2402" vm="16537">
        <f ca="1"/>
        <v>73.09</v>
      </c>
      <c r="J2402" vm="6786">
        <f ca="1"/>
        <v>389.5</v>
      </c>
      <c r="K2402" vm="16538">
        <f ca="1"/>
        <v>728.25</v>
      </c>
      <c r="L2402" vm="13314">
        <f ca="1"/>
        <v>425.35</v>
      </c>
      <c r="M2402" s="19" vm="16539">
        <f ca="1"/>
        <v>23249.5</v>
      </c>
      <c r="N2402" s="16">
        <f t="shared" ca="1" si="494"/>
        <v>-1.202201097306806E-3</v>
      </c>
      <c r="O2402" s="16">
        <f t="shared" ca="1" si="493"/>
        <v>-1.8035792035605257E-2</v>
      </c>
      <c r="P2402" s="16">
        <f t="shared" ca="1" si="495"/>
        <v>-1.8035792035605257E-2</v>
      </c>
      <c r="Q2402" s="16">
        <f t="shared" ca="1" si="496"/>
        <v>-3.6219156743489286E-2</v>
      </c>
      <c r="R2402" s="16">
        <f t="shared" ca="1" si="497"/>
        <v>-3.9935174819080217E-2</v>
      </c>
      <c r="S2402" s="16">
        <f t="shared" ca="1" si="505"/>
        <v>-4.8661896511727884E-3</v>
      </c>
      <c r="T2402" s="16">
        <f t="shared" ca="1" si="498"/>
        <v>2.1092851656767973E-2</v>
      </c>
      <c r="U2402" s="16">
        <f t="shared" ca="1" si="499"/>
        <v>3.414781063302101E-3</v>
      </c>
      <c r="V2402" s="16">
        <f t="shared" ca="1" si="500"/>
        <v>3.414781063302101E-3</v>
      </c>
      <c r="W2402" s="16">
        <f t="shared" ca="1" si="501"/>
        <v>7.5573821091250116E-4</v>
      </c>
      <c r="X2402" s="16">
        <f t="shared" ca="1" si="502"/>
        <v>3.6151513567382398E-4</v>
      </c>
      <c r="Y2402" s="16">
        <f t="shared" ca="1" si="503"/>
        <v>0</v>
      </c>
      <c r="Z2402" s="16">
        <f t="shared" ca="1" si="504"/>
        <v>0</v>
      </c>
    </row>
    <row r="2403" spans="2:26" x14ac:dyDescent="0.35">
      <c r="B2403" vm="16540">
        <f ca="1"/>
        <v>45686</v>
      </c>
      <c r="C2403" vm="16541">
        <f ca="1"/>
        <v>1096.95</v>
      </c>
      <c r="E2403" vm="13201">
        <f ca="1"/>
        <v>267.2</v>
      </c>
      <c r="F2403" vm="16542">
        <f ca="1"/>
        <v>199.86</v>
      </c>
      <c r="G2403" vm="12546">
        <f ca="1"/>
        <v>438.3</v>
      </c>
      <c r="H2403" vm="16543">
        <f ca="1"/>
        <v>74.58</v>
      </c>
      <c r="J2403" vm="5936">
        <f ca="1"/>
        <v>388.85</v>
      </c>
      <c r="K2403" vm="16514">
        <f ca="1"/>
        <v>752.5</v>
      </c>
      <c r="L2403" vm="103">
        <f ca="1"/>
        <v>430.6</v>
      </c>
      <c r="M2403" s="19" vm="16544">
        <f ca="1"/>
        <v>23508.400000000001</v>
      </c>
      <c r="N2403" s="16">
        <f t="shared" ca="1" si="494"/>
        <v>1.4924622075950002E-2</v>
      </c>
      <c r="O2403" s="16">
        <f t="shared" ca="1" si="493"/>
        <v>3.4069333662742625E-2</v>
      </c>
      <c r="P2403" s="16">
        <f t="shared" ca="1" si="495"/>
        <v>3.4069333662742625E-2</v>
      </c>
      <c r="Q2403" s="16">
        <f t="shared" ca="1" si="496"/>
        <v>6.3198480735838419E-2</v>
      </c>
      <c r="R2403" s="16">
        <f t="shared" ca="1" si="497"/>
        <v>1.1704092297927998E-2</v>
      </c>
      <c r="S2403" s="16">
        <f t="shared" ca="1" si="505"/>
        <v>-1.6702001698506259E-3</v>
      </c>
      <c r="T2403" s="16">
        <f t="shared" ca="1" si="498"/>
        <v>3.2756600783486876E-2</v>
      </c>
      <c r="U2403" s="16">
        <f t="shared" ca="1" si="499"/>
        <v>1.226722550836923E-2</v>
      </c>
      <c r="V2403" s="16">
        <f t="shared" ca="1" si="500"/>
        <v>1.226722550836923E-2</v>
      </c>
      <c r="W2403" s="16">
        <f t="shared" ca="1" si="501"/>
        <v>1.3086896596560621E-2</v>
      </c>
      <c r="X2403" s="16">
        <f t="shared" ca="1" si="502"/>
        <v>1.2692673521321944E-2</v>
      </c>
      <c r="Y2403" s="16">
        <f t="shared" ca="1" si="503"/>
        <v>0</v>
      </c>
      <c r="Z2403" s="16">
        <f t="shared" ca="1" si="504"/>
        <v>0</v>
      </c>
    </row>
    <row r="2404" spans="2:26" x14ac:dyDescent="0.35">
      <c r="B2404" vm="16545">
        <f ca="1"/>
        <v>45687</v>
      </c>
      <c r="C2404" vm="16546">
        <f ca="1"/>
        <v>1077.05</v>
      </c>
      <c r="E2404" vm="5638">
        <f ca="1"/>
        <v>278.75</v>
      </c>
      <c r="F2404" vm="16547">
        <f ca="1"/>
        <v>196.37</v>
      </c>
      <c r="G2404" vm="16548">
        <f ca="1"/>
        <v>441.35</v>
      </c>
      <c r="H2404" vm="16549">
        <f ca="1"/>
        <v>75.47</v>
      </c>
      <c r="J2404" vm="1482">
        <f ca="1"/>
        <v>391.85</v>
      </c>
      <c r="K2404" vm="16550">
        <f ca="1"/>
        <v>696.85</v>
      </c>
      <c r="L2404" vm="16551">
        <f ca="1"/>
        <v>432.45</v>
      </c>
      <c r="M2404" s="19" vm="16552">
        <f ca="1"/>
        <v>23482.15</v>
      </c>
      <c r="N2404" s="16">
        <f t="shared" ca="1" si="494"/>
        <v>-1.8307779050961343E-2</v>
      </c>
      <c r="O2404" s="16">
        <f t="shared" ca="1" si="493"/>
        <v>4.2317881111837943E-2</v>
      </c>
      <c r="P2404" s="16">
        <f t="shared" ca="1" si="495"/>
        <v>4.2317881111837943E-2</v>
      </c>
      <c r="Q2404" s="16">
        <f t="shared" ca="1" si="496"/>
        <v>-1.7616486671504509E-2</v>
      </c>
      <c r="R2404" s="16">
        <f t="shared" ca="1" si="497"/>
        <v>6.9346040414783325E-3</v>
      </c>
      <c r="S2404" s="16">
        <f t="shared" ca="1" si="505"/>
        <v>7.6854483579213428E-3</v>
      </c>
      <c r="T2404" s="16">
        <f t="shared" ca="1" si="498"/>
        <v>-7.6830817057512199E-2</v>
      </c>
      <c r="U2404" s="16">
        <f t="shared" ca="1" si="499"/>
        <v>4.2871278222580966E-3</v>
      </c>
      <c r="V2404" s="16">
        <f t="shared" ca="1" si="500"/>
        <v>4.2871278222580966E-3</v>
      </c>
      <c r="W2404" s="16">
        <f t="shared" ca="1" si="501"/>
        <v>4.1001363527625656E-3</v>
      </c>
      <c r="X2404" s="16">
        <f t="shared" ca="1" si="502"/>
        <v>3.7059132775238883E-3</v>
      </c>
      <c r="Y2404" s="16">
        <f t="shared" ca="1" si="503"/>
        <v>0</v>
      </c>
      <c r="Z2404" s="16">
        <f t="shared" ca="1" si="504"/>
        <v>0</v>
      </c>
    </row>
    <row r="2405" spans="2:26" x14ac:dyDescent="0.35">
      <c r="B2405" vm="16553">
        <f ca="1"/>
        <v>45688</v>
      </c>
      <c r="C2405" vm="16554">
        <f ca="1"/>
        <v>1099.3499999999999</v>
      </c>
      <c r="E2405" vm="10964">
        <f ca="1"/>
        <v>292.64999999999998</v>
      </c>
      <c r="F2405" vm="16555">
        <f ca="1"/>
        <v>208.09</v>
      </c>
      <c r="G2405" vm="16556">
        <f ca="1"/>
        <v>450.15</v>
      </c>
      <c r="H2405" vm="16557">
        <f ca="1"/>
        <v>80.55</v>
      </c>
      <c r="J2405" vm="16558">
        <f ca="1"/>
        <v>406.75</v>
      </c>
      <c r="K2405" vm="16559">
        <f ca="1"/>
        <v>716.1</v>
      </c>
      <c r="L2405" vm="16560">
        <f ca="1"/>
        <v>441.4</v>
      </c>
      <c r="M2405" s="19" vm="16561">
        <f ca="1"/>
        <v>23361.05</v>
      </c>
      <c r="N2405" s="16">
        <f t="shared" ca="1" si="494"/>
        <v>2.0493273705860106E-2</v>
      </c>
      <c r="O2405" s="16">
        <f t="shared" ca="1" si="493"/>
        <v>4.8662032962901329E-2</v>
      </c>
      <c r="P2405" s="16">
        <f t="shared" ca="1" si="495"/>
        <v>4.8662032962901329E-2</v>
      </c>
      <c r="Q2405" s="16">
        <f t="shared" ca="1" si="496"/>
        <v>5.797004366254925E-2</v>
      </c>
      <c r="R2405" s="16">
        <f t="shared" ca="1" si="497"/>
        <v>1.9742649088243875E-2</v>
      </c>
      <c r="S2405" s="16">
        <f t="shared" ca="1" si="505"/>
        <v>3.7319632600273552E-2</v>
      </c>
      <c r="T2405" s="16">
        <f t="shared" ca="1" si="498"/>
        <v>2.724964244737554E-2</v>
      </c>
      <c r="U2405" s="16">
        <f t="shared" ca="1" si="499"/>
        <v>2.0484781070115029E-2</v>
      </c>
      <c r="V2405" s="16">
        <f t="shared" ca="1" si="500"/>
        <v>2.0484781070115029E-2</v>
      </c>
      <c r="W2405" s="16">
        <f t="shared" ca="1" si="501"/>
        <v>2.1164864866705803E-2</v>
      </c>
      <c r="X2405" s="16">
        <f t="shared" ca="1" si="502"/>
        <v>2.0770641791467127E-2</v>
      </c>
      <c r="Y2405" s="16">
        <f t="shared" ca="1" si="503"/>
        <v>0</v>
      </c>
      <c r="Z2405" s="16">
        <f t="shared" ca="1" si="504"/>
        <v>0</v>
      </c>
    </row>
    <row r="2406" spans="2:26" x14ac:dyDescent="0.35">
      <c r="B2406" vm="16562">
        <f ca="1"/>
        <v>45689</v>
      </c>
      <c r="C2406" vm="6985">
        <f ca="1"/>
        <v>1084.0999999999999</v>
      </c>
      <c r="E2406" vm="4922">
        <f ca="1"/>
        <v>281.8</v>
      </c>
      <c r="F2406" vm="16563">
        <f ca="1"/>
        <v>200.02</v>
      </c>
      <c r="G2406" vm="4185">
        <f ca="1"/>
        <v>446</v>
      </c>
      <c r="H2406" vm="16564">
        <f ca="1"/>
        <v>78.84</v>
      </c>
      <c r="J2406" vm="13273">
        <f ca="1"/>
        <v>401.6</v>
      </c>
      <c r="K2406" vm="16565">
        <f ca="1"/>
        <v>706.55</v>
      </c>
      <c r="L2406" vm="13690">
        <f ca="1"/>
        <v>439.9</v>
      </c>
      <c r="M2406" s="19" vm="16566">
        <f ca="1"/>
        <v>23739.25</v>
      </c>
      <c r="N2406" s="16">
        <f t="shared" ca="1" si="494"/>
        <v>-1.3968946372722751E-2</v>
      </c>
      <c r="O2406" s="16">
        <f t="shared" ca="1" si="493"/>
        <v>-3.7779756272649921E-2</v>
      </c>
      <c r="P2406" s="16">
        <f t="shared" ca="1" si="495"/>
        <v>-3.7779756272649921E-2</v>
      </c>
      <c r="Q2406" s="16">
        <f t="shared" ca="1" si="496"/>
        <v>-3.9553316876318176E-2</v>
      </c>
      <c r="R2406" s="16">
        <f t="shared" ca="1" si="497"/>
        <v>-9.261908534421685E-3</v>
      </c>
      <c r="S2406" s="16">
        <f t="shared" ca="1" si="505"/>
        <v>-1.2742177721627713E-2</v>
      </c>
      <c r="T2406" s="16">
        <f t="shared" ca="1" si="498"/>
        <v>-1.342585098413897E-2</v>
      </c>
      <c r="U2406" s="16">
        <f t="shared" ca="1" si="499"/>
        <v>-3.4040654679619933E-3</v>
      </c>
      <c r="V2406" s="16">
        <f t="shared" ca="1" si="500"/>
        <v>-3.4040654679619933E-3</v>
      </c>
      <c r="W2406" s="16">
        <f t="shared" ca="1" si="501"/>
        <v>-4.5132994575739225E-3</v>
      </c>
      <c r="X2406" s="16">
        <f t="shared" ca="1" si="502"/>
        <v>0</v>
      </c>
      <c r="Y2406" s="16">
        <f t="shared" ca="1" si="503"/>
        <v>4.9075225328125997E-3</v>
      </c>
      <c r="Z2406" s="16">
        <f t="shared" ca="1" si="504"/>
        <v>5.0725035234032443E-3</v>
      </c>
    </row>
    <row r="2407" spans="2:26" x14ac:dyDescent="0.35">
      <c r="B2407" vm="16567">
        <f ca="1"/>
        <v>45691</v>
      </c>
      <c r="C2407" vm="16568">
        <f ca="1"/>
        <v>1084.8499999999999</v>
      </c>
      <c r="E2407" vm="6750">
        <f ca="1"/>
        <v>274.14999999999998</v>
      </c>
      <c r="F2407" vm="16569">
        <f ca="1"/>
        <v>196.24</v>
      </c>
      <c r="G2407" vm="5045">
        <f ca="1"/>
        <v>432.55</v>
      </c>
      <c r="H2407" vm="16570">
        <f ca="1"/>
        <v>76.73</v>
      </c>
      <c r="J2407" vm="13968">
        <f ca="1"/>
        <v>402.55</v>
      </c>
      <c r="K2407" vm="16571">
        <f ca="1"/>
        <v>687.45</v>
      </c>
      <c r="L2407" vm="9181">
        <f ca="1"/>
        <v>421.7</v>
      </c>
      <c r="M2407" s="19" vm="16572">
        <f ca="1"/>
        <v>23696.3</v>
      </c>
      <c r="N2407" s="16">
        <f t="shared" ca="1" si="494"/>
        <v>6.9157890213468194E-4</v>
      </c>
      <c r="O2407" s="16">
        <f t="shared" ca="1" si="493"/>
        <v>-2.7522197614522521E-2</v>
      </c>
      <c r="P2407" s="16">
        <f t="shared" ca="1" si="495"/>
        <v>-2.7522197614522521E-2</v>
      </c>
      <c r="Q2407" s="16">
        <f t="shared" ca="1" si="496"/>
        <v>-1.9078961598136154E-2</v>
      </c>
      <c r="R2407" s="16">
        <f t="shared" ca="1" si="497"/>
        <v>-3.0621025393680699E-2</v>
      </c>
      <c r="S2407" s="16">
        <f t="shared" ca="1" si="505"/>
        <v>2.362744368470338E-3</v>
      </c>
      <c r="T2407" s="16">
        <f t="shared" ca="1" si="498"/>
        <v>-2.7404871405512347E-2</v>
      </c>
      <c r="U2407" s="16">
        <f t="shared" ca="1" si="499"/>
        <v>-4.2253267602159875E-2</v>
      </c>
      <c r="V2407" s="16">
        <f t="shared" ca="1" si="500"/>
        <v>-4.2253267602159875E-2</v>
      </c>
      <c r="W2407" s="16">
        <f t="shared" ca="1" si="501"/>
        <v>-4.0816933519327192E-2</v>
      </c>
      <c r="X2407" s="16">
        <f t="shared" ca="1" si="502"/>
        <v>0</v>
      </c>
      <c r="Y2407" s="16">
        <f t="shared" ca="1" si="503"/>
        <v>4.1211156594565868E-2</v>
      </c>
      <c r="Z2407" s="16">
        <f t="shared" ca="1" si="504"/>
        <v>4.1376137585156514E-2</v>
      </c>
    </row>
    <row r="2408" spans="2:26" x14ac:dyDescent="0.35">
      <c r="B2408" vm="16573">
        <f ca="1"/>
        <v>45692</v>
      </c>
      <c r="C2408" vm="16574">
        <f ca="1"/>
        <v>1125.0999999999999</v>
      </c>
      <c r="E2408" vm="11376">
        <f ca="1"/>
        <v>284.5</v>
      </c>
      <c r="F2408" vm="16575">
        <f ca="1"/>
        <v>206.72</v>
      </c>
      <c r="G2408" vm="16576">
        <f ca="1"/>
        <v>436.9</v>
      </c>
      <c r="H2408" vm="16577">
        <f ca="1"/>
        <v>78.91</v>
      </c>
      <c r="J2408" vm="5866">
        <f ca="1"/>
        <v>414.5</v>
      </c>
      <c r="K2408" vm="11086">
        <f ca="1"/>
        <v>710.55</v>
      </c>
      <c r="L2408" vm="16443">
        <f ca="1"/>
        <v>437.7</v>
      </c>
      <c r="M2408" s="19" vm="16578">
        <f ca="1"/>
        <v>23603.35</v>
      </c>
      <c r="N2408" s="16">
        <f t="shared" ca="1" si="494"/>
        <v>3.6430192007645475E-2</v>
      </c>
      <c r="O2408" s="16">
        <f t="shared" ca="1" si="493"/>
        <v>3.7057851716328159E-2</v>
      </c>
      <c r="P2408" s="16">
        <f t="shared" ca="1" si="495"/>
        <v>3.7057851716328159E-2</v>
      </c>
      <c r="Q2408" s="16">
        <f t="shared" ca="1" si="496"/>
        <v>5.2026820644003137E-2</v>
      </c>
      <c r="R2408" s="16">
        <f t="shared" ca="1" si="497"/>
        <v>1.0006409331006709E-2</v>
      </c>
      <c r="S2408" s="16">
        <f t="shared" ca="1" si="505"/>
        <v>2.92536618293598E-2</v>
      </c>
      <c r="T2408" s="16">
        <f t="shared" ca="1" si="498"/>
        <v>3.3050218414627547E-2</v>
      </c>
      <c r="U2408" s="16">
        <f t="shared" ca="1" si="499"/>
        <v>3.7239583444335568E-2</v>
      </c>
      <c r="V2408" s="16">
        <f t="shared" ca="1" si="500"/>
        <v>3.7239583444335568E-2</v>
      </c>
      <c r="W2408" s="16">
        <f t="shared" ca="1" si="501"/>
        <v>3.6180828487935884E-2</v>
      </c>
      <c r="X2408" s="16">
        <f t="shared" ca="1" si="502"/>
        <v>3.5786605412697209E-2</v>
      </c>
      <c r="Y2408" s="16">
        <f t="shared" ca="1" si="503"/>
        <v>0</v>
      </c>
      <c r="Z2408" s="16">
        <f t="shared" ca="1" si="504"/>
        <v>0</v>
      </c>
    </row>
    <row r="2409" spans="2:26" x14ac:dyDescent="0.35">
      <c r="B2409" vm="16579">
        <f ca="1"/>
        <v>45693</v>
      </c>
      <c r="C2409" vm="16580">
        <f ca="1"/>
        <v>1144.3499999999999</v>
      </c>
      <c r="E2409" vm="15219">
        <f ca="1"/>
        <v>288.95</v>
      </c>
      <c r="F2409" vm="16581">
        <f ca="1"/>
        <v>209.01</v>
      </c>
      <c r="G2409" vm="16582">
        <f ca="1"/>
        <v>467.45</v>
      </c>
      <c r="H2409" vm="16583">
        <f ca="1"/>
        <v>79.53</v>
      </c>
      <c r="J2409" vm="16584">
        <f ca="1"/>
        <v>414.4</v>
      </c>
      <c r="K2409" vm="16585">
        <f ca="1"/>
        <v>717.05</v>
      </c>
      <c r="L2409" vm="16396">
        <f ca="1"/>
        <v>444.45</v>
      </c>
      <c r="M2409" s="19" vm="16586">
        <f ca="1"/>
        <v>23559.95</v>
      </c>
      <c r="N2409" s="16">
        <f t="shared" ca="1" si="494"/>
        <v>1.6964869627321921E-2</v>
      </c>
      <c r="O2409" s="16">
        <f t="shared" ca="1" si="493"/>
        <v>1.55204091974014E-2</v>
      </c>
      <c r="P2409" s="16">
        <f t="shared" ca="1" si="495"/>
        <v>1.55204091974014E-2</v>
      </c>
      <c r="Q2409" s="16">
        <f t="shared" ca="1" si="496"/>
        <v>1.1016877115900176E-2</v>
      </c>
      <c r="R2409" s="16">
        <f t="shared" ca="1" si="497"/>
        <v>6.7588055179934464E-2</v>
      </c>
      <c r="S2409" s="16">
        <f t="shared" ca="1" si="505"/>
        <v>-2.4128363007646218E-4</v>
      </c>
      <c r="T2409" s="16">
        <f t="shared" ca="1" si="498"/>
        <v>9.1062551373509177E-3</v>
      </c>
      <c r="U2409" s="16">
        <f t="shared" ca="1" si="499"/>
        <v>1.5303818490834386E-2</v>
      </c>
      <c r="V2409" s="16">
        <f t="shared" ca="1" si="500"/>
        <v>1.5303818490834386E-2</v>
      </c>
      <c r="W2409" s="16">
        <f t="shared" ca="1" si="501"/>
        <v>1.7598593734826674E-2</v>
      </c>
      <c r="X2409" s="16">
        <f t="shared" ca="1" si="502"/>
        <v>1.7204370659587999E-2</v>
      </c>
      <c r="Y2409" s="16">
        <f t="shared" ca="1" si="503"/>
        <v>0</v>
      </c>
      <c r="Z2409" s="16">
        <f t="shared" ca="1" si="504"/>
        <v>0</v>
      </c>
    </row>
    <row r="2410" spans="2:26" x14ac:dyDescent="0.35">
      <c r="B2410" vm="16587">
        <f ca="1"/>
        <v>45694</v>
      </c>
      <c r="C2410" vm="16588">
        <f ca="1"/>
        <v>1164.05</v>
      </c>
      <c r="E2410" vm="5375">
        <f ca="1"/>
        <v>279.75</v>
      </c>
      <c r="F2410" vm="16589">
        <f ca="1"/>
        <v>204.84</v>
      </c>
      <c r="G2410" vm="16590">
        <f ca="1"/>
        <v>442.9</v>
      </c>
      <c r="H2410" vm="16591">
        <f ca="1"/>
        <v>77.61</v>
      </c>
      <c r="J2410" vm="16592">
        <f ca="1"/>
        <v>424.65</v>
      </c>
      <c r="K2410" vm="16593">
        <f ca="1"/>
        <v>709.65</v>
      </c>
      <c r="L2410" vm="15397">
        <f ca="1"/>
        <v>443.75</v>
      </c>
      <c r="M2410" s="19" vm="16594">
        <f ca="1"/>
        <v>23381.599999999999</v>
      </c>
      <c r="N2410" s="16">
        <f t="shared" ca="1" si="494"/>
        <v>1.7068513490942062E-2</v>
      </c>
      <c r="O2410" s="16">
        <f t="shared" ca="1" si="493"/>
        <v>-3.2357315571752379E-2</v>
      </c>
      <c r="P2410" s="16">
        <f t="shared" ca="1" si="495"/>
        <v>-3.2357315571752379E-2</v>
      </c>
      <c r="Q2410" s="16">
        <f t="shared" ca="1" si="496"/>
        <v>-2.0152911115787573E-2</v>
      </c>
      <c r="R2410" s="16">
        <f t="shared" ca="1" si="497"/>
        <v>-5.3948380208172234E-2</v>
      </c>
      <c r="S2410" s="16">
        <f t="shared" ca="1" si="505"/>
        <v>2.4433609280744995E-2</v>
      </c>
      <c r="T2410" s="16">
        <f t="shared" ca="1" si="498"/>
        <v>-1.0373682429954444E-2</v>
      </c>
      <c r="U2410" s="16">
        <f t="shared" ca="1" si="499"/>
        <v>-1.5762218980583517E-3</v>
      </c>
      <c r="V2410" s="16">
        <f t="shared" ca="1" si="500"/>
        <v>-1.5762218980583517E-3</v>
      </c>
      <c r="W2410" s="16">
        <f t="shared" ca="1" si="501"/>
        <v>-4.1856582960241983E-3</v>
      </c>
      <c r="X2410" s="16">
        <f t="shared" ca="1" si="502"/>
        <v>0</v>
      </c>
      <c r="Y2410" s="16">
        <f t="shared" ca="1" si="503"/>
        <v>4.5798813712628755E-3</v>
      </c>
      <c r="Z2410" s="16">
        <f t="shared" ca="1" si="504"/>
        <v>4.7448623618535201E-3</v>
      </c>
    </row>
    <row r="2411" spans="2:26" x14ac:dyDescent="0.35">
      <c r="B2411" vm="16595">
        <f ca="1"/>
        <v>45695</v>
      </c>
      <c r="C2411" vm="16596">
        <f ca="1"/>
        <v>1146.0999999999999</v>
      </c>
      <c r="E2411" vm="8330">
        <f ca="1"/>
        <v>277.05</v>
      </c>
      <c r="F2411" vm="16597">
        <f ca="1"/>
        <v>202.84</v>
      </c>
      <c r="G2411" vm="5236">
        <f ca="1"/>
        <v>440.35</v>
      </c>
      <c r="H2411" vm="16598">
        <f ca="1"/>
        <v>77.430000000000007</v>
      </c>
      <c r="J2411" vm="15159">
        <f ca="1"/>
        <v>420.9</v>
      </c>
      <c r="K2411" vm="16599">
        <f ca="1"/>
        <v>706.75</v>
      </c>
      <c r="L2411" vm="16600">
        <f ca="1"/>
        <v>455.8</v>
      </c>
      <c r="M2411" s="19" vm="16601">
        <f ca="1"/>
        <v>23071.8</v>
      </c>
      <c r="N2411" s="16">
        <f t="shared" ca="1" si="494"/>
        <v>-1.5540429192636485E-2</v>
      </c>
      <c r="O2411" s="16">
        <f t="shared" ca="1" si="493"/>
        <v>-9.6983518786758934E-3</v>
      </c>
      <c r="P2411" s="16">
        <f t="shared" ca="1" si="495"/>
        <v>-9.6983518786758934E-3</v>
      </c>
      <c r="Q2411" s="16">
        <f t="shared" ca="1" si="496"/>
        <v>-9.8116956675312443E-3</v>
      </c>
      <c r="R2411" s="16">
        <f t="shared" ca="1" si="497"/>
        <v>-5.7741456776838678E-3</v>
      </c>
      <c r="S2411" s="16">
        <f t="shared" ca="1" si="505"/>
        <v>-8.8700244494933043E-3</v>
      </c>
      <c r="T2411" s="16">
        <f t="shared" ca="1" si="498"/>
        <v>-4.0948941715670184E-3</v>
      </c>
      <c r="U2411" s="16">
        <f t="shared" ca="1" si="499"/>
        <v>2.6792776021958443E-2</v>
      </c>
      <c r="V2411" s="16">
        <f t="shared" ca="1" si="500"/>
        <v>2.6792776021958443E-2</v>
      </c>
      <c r="W2411" s="16">
        <f t="shared" ca="1" si="501"/>
        <v>2.4083023485897748E-2</v>
      </c>
      <c r="X2411" s="16">
        <f t="shared" ca="1" si="502"/>
        <v>2.3688800410659072E-2</v>
      </c>
      <c r="Y2411" s="16">
        <f t="shared" ca="1" si="503"/>
        <v>0</v>
      </c>
      <c r="Z2411" s="16">
        <f t="shared" ca="1" si="504"/>
        <v>0</v>
      </c>
    </row>
    <row r="2412" spans="2:26" x14ac:dyDescent="0.35">
      <c r="B2412" vm="16602">
        <f ca="1"/>
        <v>45698</v>
      </c>
      <c r="C2412" vm="16603">
        <f ca="1"/>
        <v>1144.2</v>
      </c>
      <c r="E2412" vm="7536">
        <f ca="1"/>
        <v>273.45</v>
      </c>
      <c r="F2412" vm="16604">
        <f ca="1"/>
        <v>202.98</v>
      </c>
      <c r="G2412" vm="12493">
        <f ca="1"/>
        <v>435.65</v>
      </c>
      <c r="H2412" vm="16605">
        <f ca="1"/>
        <v>76.17</v>
      </c>
      <c r="J2412" vm="6017">
        <f ca="1"/>
        <v>420.1</v>
      </c>
      <c r="K2412" vm="16606">
        <f ca="1"/>
        <v>696</v>
      </c>
      <c r="L2412" vm="10645">
        <f ca="1"/>
        <v>435.8</v>
      </c>
      <c r="M2412" s="19" vm="16607">
        <f ca="1"/>
        <v>23045.25</v>
      </c>
      <c r="N2412" s="16">
        <f t="shared" ca="1" si="494"/>
        <v>-1.6591716682249865E-3</v>
      </c>
      <c r="O2412" s="16">
        <f t="shared" ca="1" si="493"/>
        <v>-1.3079205520577031E-2</v>
      </c>
      <c r="P2412" s="16">
        <f t="shared" ca="1" si="495"/>
        <v>-1.3079205520577031E-2</v>
      </c>
      <c r="Q2412" s="16">
        <f t="shared" ca="1" si="496"/>
        <v>6.899610938537426E-4</v>
      </c>
      <c r="R2412" s="16">
        <f t="shared" ca="1" si="497"/>
        <v>-1.0730696574172817E-2</v>
      </c>
      <c r="S2412" s="16">
        <f t="shared" ca="1" si="505"/>
        <v>-1.9024976011884124E-3</v>
      </c>
      <c r="T2412" s="16">
        <f t="shared" ca="1" si="498"/>
        <v>-1.5327336239280074E-2</v>
      </c>
      <c r="U2412" s="16">
        <f t="shared" ca="1" si="499"/>
        <v>-4.4870694301064391E-2</v>
      </c>
      <c r="V2412" s="16">
        <f t="shared" ca="1" si="500"/>
        <v>-4.4870694301064391E-2</v>
      </c>
      <c r="W2412" s="16">
        <f t="shared" ca="1" si="501"/>
        <v>-4.1993636474522575E-2</v>
      </c>
      <c r="X2412" s="16">
        <f t="shared" ca="1" si="502"/>
        <v>0</v>
      </c>
      <c r="Y2412" s="16">
        <f t="shared" ca="1" si="503"/>
        <v>4.238785954976125E-2</v>
      </c>
      <c r="Z2412" s="16">
        <f t="shared" ca="1" si="504"/>
        <v>4.2552840540351897E-2</v>
      </c>
    </row>
    <row r="2413" spans="2:26" x14ac:dyDescent="0.35">
      <c r="B2413" vm="16608">
        <f ca="1"/>
        <v>45699</v>
      </c>
      <c r="C2413" vm="16609">
        <f ca="1"/>
        <v>1140.0999999999999</v>
      </c>
      <c r="E2413" vm="3650">
        <f ca="1"/>
        <v>265.05</v>
      </c>
      <c r="F2413" vm="16610">
        <f ca="1"/>
        <v>199.71</v>
      </c>
      <c r="G2413" vm="15187">
        <f ca="1"/>
        <v>416.85</v>
      </c>
      <c r="H2413" vm="16611">
        <f ca="1"/>
        <v>74.39</v>
      </c>
      <c r="J2413" vm="13273">
        <f ca="1"/>
        <v>401.6</v>
      </c>
      <c r="K2413" vm="16612">
        <f ca="1"/>
        <v>677.75</v>
      </c>
      <c r="L2413" vm="12510">
        <f ca="1"/>
        <v>421.45</v>
      </c>
      <c r="M2413" s="19" vm="16613">
        <f ca="1"/>
        <v>23031.4</v>
      </c>
      <c r="N2413" s="16">
        <f t="shared" ca="1" si="494"/>
        <v>-3.5897249947543933E-3</v>
      </c>
      <c r="O2413" s="16">
        <f t="shared" ca="1" si="493"/>
        <v>-3.1200302358966578E-2</v>
      </c>
      <c r="P2413" s="16">
        <f t="shared" ca="1" si="495"/>
        <v>-3.1200302358966578E-2</v>
      </c>
      <c r="Q2413" s="16">
        <f t="shared" ca="1" si="496"/>
        <v>-1.6241137739950055E-2</v>
      </c>
      <c r="R2413" s="16">
        <f t="shared" ca="1" si="497"/>
        <v>-4.4112723820673293E-2</v>
      </c>
      <c r="S2413" s="16">
        <f t="shared" ca="1" si="505"/>
        <v>-4.503620979781691E-2</v>
      </c>
      <c r="T2413" s="16">
        <f t="shared" ca="1" si="498"/>
        <v>-2.6571171955644783E-2</v>
      </c>
      <c r="U2413" s="16">
        <f t="shared" ca="1" si="499"/>
        <v>-3.3482276067028346E-2</v>
      </c>
      <c r="V2413" s="16">
        <f t="shared" ca="1" si="500"/>
        <v>-3.3482276067028346E-2</v>
      </c>
      <c r="W2413" s="16">
        <f t="shared" ca="1" si="501"/>
        <v>-3.3420694463084287E-2</v>
      </c>
      <c r="X2413" s="16">
        <f t="shared" ca="1" si="502"/>
        <v>0</v>
      </c>
      <c r="Y2413" s="16">
        <f t="shared" ca="1" si="503"/>
        <v>3.3814917538322962E-2</v>
      </c>
      <c r="Z2413" s="16">
        <f t="shared" ca="1" si="504"/>
        <v>3.3979898528913609E-2</v>
      </c>
    </row>
    <row r="2414" spans="2:26" x14ac:dyDescent="0.35">
      <c r="B2414" vm="16614">
        <f ca="1"/>
        <v>45700</v>
      </c>
      <c r="C2414" vm="16615">
        <f ca="1"/>
        <v>1128.95</v>
      </c>
      <c r="E2414" vm="16616">
        <f ca="1"/>
        <v>259.14999999999998</v>
      </c>
      <c r="F2414" vm="16617">
        <f ca="1"/>
        <v>198.83</v>
      </c>
      <c r="G2414" vm="16618">
        <f ca="1"/>
        <v>420.35</v>
      </c>
      <c r="H2414" vm="1876">
        <f ca="1"/>
        <v>74.099999999999994</v>
      </c>
      <c r="J2414" vm="15177">
        <f ca="1"/>
        <v>404.5</v>
      </c>
      <c r="K2414" vm="16619">
        <f ca="1"/>
        <v>684.35</v>
      </c>
      <c r="L2414" vm="6163">
        <f ca="1"/>
        <v>421.9</v>
      </c>
      <c r="M2414" s="19" vm="16620">
        <f ca="1"/>
        <v>22929.25</v>
      </c>
      <c r="N2414" s="16">
        <f t="shared" ca="1" si="494"/>
        <v>-9.8279806503371522E-3</v>
      </c>
      <c r="O2414" s="16">
        <f t="shared" ca="1" si="493"/>
        <v>-2.2511442798099638E-2</v>
      </c>
      <c r="P2414" s="16">
        <f t="shared" ca="1" si="495"/>
        <v>-2.2511442798099638E-2</v>
      </c>
      <c r="Q2414" s="16">
        <f t="shared" ca="1" si="496"/>
        <v>-4.4161260107320726E-3</v>
      </c>
      <c r="R2414" s="16">
        <f t="shared" ca="1" si="497"/>
        <v>8.3612527246834031E-3</v>
      </c>
      <c r="S2414" s="16">
        <f t="shared" ca="1" si="505"/>
        <v>7.1951681210268787E-3</v>
      </c>
      <c r="T2414" s="16">
        <f t="shared" ca="1" si="498"/>
        <v>9.6909942785003873E-3</v>
      </c>
      <c r="U2414" s="16">
        <f t="shared" ca="1" si="499"/>
        <v>1.0671726868019006E-3</v>
      </c>
      <c r="V2414" s="16">
        <f t="shared" ca="1" si="500"/>
        <v>1.0671726868019006E-3</v>
      </c>
      <c r="W2414" s="16">
        <f t="shared" ca="1" si="501"/>
        <v>1.0543039901845174E-3</v>
      </c>
      <c r="X2414" s="16">
        <f t="shared" ca="1" si="502"/>
        <v>6.6008091494584018E-4</v>
      </c>
      <c r="Y2414" s="16">
        <f t="shared" ca="1" si="503"/>
        <v>0</v>
      </c>
      <c r="Z2414" s="16">
        <f t="shared" ca="1" si="504"/>
        <v>0</v>
      </c>
    </row>
    <row r="2415" spans="2:26" x14ac:dyDescent="0.35">
      <c r="B2415" vm="16621">
        <f ca="1"/>
        <v>45701</v>
      </c>
      <c r="C2415" vm="16622">
        <f ca="1"/>
        <v>1111.55</v>
      </c>
      <c r="E2415" vm="7053">
        <f ca="1"/>
        <v>261.55</v>
      </c>
      <c r="F2415" vm="16623">
        <f ca="1"/>
        <v>201.82</v>
      </c>
      <c r="G2415" vm="5533">
        <f ca="1"/>
        <v>411.8</v>
      </c>
      <c r="H2415" vm="6810">
        <f ca="1"/>
        <v>75.3</v>
      </c>
      <c r="J2415" vm="13559">
        <f ca="1"/>
        <v>418.2</v>
      </c>
      <c r="K2415" vm="4503">
        <f ca="1"/>
        <v>683.85</v>
      </c>
      <c r="L2415" vm="14211">
        <f ca="1"/>
        <v>424.55</v>
      </c>
      <c r="M2415" s="19" vm="16624">
        <f ca="1"/>
        <v>22959.5</v>
      </c>
      <c r="N2415" s="16">
        <f t="shared" ca="1" si="494"/>
        <v>-1.5532559541336302E-2</v>
      </c>
      <c r="O2415" s="16">
        <f t="shared" ca="1" si="493"/>
        <v>9.2184251809047518E-3</v>
      </c>
      <c r="P2415" s="16">
        <f t="shared" ca="1" si="495"/>
        <v>9.2184251809047518E-3</v>
      </c>
      <c r="Q2415" s="16">
        <f t="shared" ca="1" si="496"/>
        <v>1.4926022766392762E-2</v>
      </c>
      <c r="R2415" s="16">
        <f t="shared" ca="1" si="497"/>
        <v>-2.0549902987616789E-2</v>
      </c>
      <c r="S2415" s="16">
        <f t="shared" ca="1" si="505"/>
        <v>3.3308050495986889E-2</v>
      </c>
      <c r="T2415" s="16">
        <f t="shared" ca="1" si="498"/>
        <v>-7.308873297152198E-4</v>
      </c>
      <c r="U2415" s="16">
        <f t="shared" ca="1" si="499"/>
        <v>6.2614653150794468E-3</v>
      </c>
      <c r="V2415" s="16">
        <f t="shared" ca="1" si="500"/>
        <v>6.2614653150794468E-3</v>
      </c>
      <c r="W2415" s="16">
        <f t="shared" ca="1" si="501"/>
        <v>4.9860128645474429E-3</v>
      </c>
      <c r="X2415" s="16">
        <f t="shared" ca="1" si="502"/>
        <v>4.5917897893087657E-3</v>
      </c>
      <c r="Y2415" s="16">
        <f t="shared" ca="1" si="503"/>
        <v>0</v>
      </c>
      <c r="Z2415" s="16">
        <f t="shared" ca="1" si="504"/>
        <v>0</v>
      </c>
    </row>
    <row r="2416" spans="2:26" x14ac:dyDescent="0.35">
      <c r="B2416" vm="16625">
        <f ca="1"/>
        <v>45702</v>
      </c>
      <c r="C2416" vm="16626">
        <f ca="1"/>
        <v>1062.7</v>
      </c>
      <c r="E2416" vm="4667">
        <f ca="1"/>
        <v>250.35</v>
      </c>
      <c r="F2416" vm="16627">
        <f ca="1"/>
        <v>193.31</v>
      </c>
      <c r="G2416" vm="16628">
        <f ca="1"/>
        <v>416.55</v>
      </c>
      <c r="H2416" vm="16629">
        <f ca="1"/>
        <v>73.290000000000006</v>
      </c>
      <c r="J2416" vm="16630">
        <f ca="1"/>
        <v>403.5</v>
      </c>
      <c r="K2416" vm="4512">
        <f ca="1"/>
        <v>680.65</v>
      </c>
      <c r="L2416" vm="5810">
        <f ca="1"/>
        <v>413.35</v>
      </c>
      <c r="M2416" s="19" vm="16631">
        <f ca="1"/>
        <v>22945.3</v>
      </c>
      <c r="N2416" s="16">
        <f t="shared" ca="1" si="494"/>
        <v>-4.4942598269351028E-2</v>
      </c>
      <c r="O2416" s="16">
        <f t="shared" ca="1" si="493"/>
        <v>-4.3765531040666321E-2</v>
      </c>
      <c r="P2416" s="16">
        <f t="shared" ca="1" si="495"/>
        <v>-4.3765531040666321E-2</v>
      </c>
      <c r="Q2416" s="16">
        <f t="shared" ca="1" si="496"/>
        <v>-4.3081093102782235E-2</v>
      </c>
      <c r="R2416" s="16">
        <f t="shared" ca="1" si="497"/>
        <v>1.1468707827229115E-2</v>
      </c>
      <c r="S2416" s="16">
        <f t="shared" ca="1" si="505"/>
        <v>-3.5783299284529717E-2</v>
      </c>
      <c r="T2416" s="16">
        <f t="shared" ca="1" si="498"/>
        <v>-4.6903713690780802E-3</v>
      </c>
      <c r="U2416" s="16">
        <f t="shared" ca="1" si="499"/>
        <v>-2.6735092746687828E-2</v>
      </c>
      <c r="V2416" s="16">
        <f t="shared" ca="1" si="500"/>
        <v>-2.6735092746687828E-2</v>
      </c>
      <c r="W2416" s="16">
        <f t="shared" ca="1" si="501"/>
        <v>-2.5527656868637533E-2</v>
      </c>
      <c r="X2416" s="16">
        <f t="shared" ca="1" si="502"/>
        <v>0</v>
      </c>
      <c r="Y2416" s="16">
        <f t="shared" ca="1" si="503"/>
        <v>2.5921879943876208E-2</v>
      </c>
      <c r="Z2416" s="16">
        <f t="shared" ca="1" si="504"/>
        <v>2.6086860934466855E-2</v>
      </c>
    </row>
    <row r="2417" spans="2:26" x14ac:dyDescent="0.35">
      <c r="B2417" vm="16632">
        <f ca="1"/>
        <v>45705</v>
      </c>
      <c r="C2417" vm="16633">
        <f ca="1"/>
        <v>1082.9000000000001</v>
      </c>
      <c r="E2417" vm="4327">
        <f ca="1"/>
        <v>248.5</v>
      </c>
      <c r="F2417" vm="16634">
        <f ca="1"/>
        <v>193.47</v>
      </c>
      <c r="G2417" vm="16635">
        <f ca="1"/>
        <v>415.55</v>
      </c>
      <c r="H2417" vm="16636">
        <f ca="1"/>
        <v>73.209999999999994</v>
      </c>
      <c r="J2417" vm="15198">
        <f ca="1"/>
        <v>419.55</v>
      </c>
      <c r="K2417" vm="16637">
        <f ca="1"/>
        <v>686.6</v>
      </c>
      <c r="L2417" vm="12682">
        <f ca="1"/>
        <v>415.15</v>
      </c>
      <c r="M2417" s="19" vm="16638">
        <f ca="1"/>
        <v>22932.9</v>
      </c>
      <c r="N2417" s="16">
        <f t="shared" ca="1" si="494"/>
        <v>1.8829788255684252E-2</v>
      </c>
      <c r="O2417" s="16">
        <f t="shared" ca="1" si="493"/>
        <v>-7.417093239270321E-3</v>
      </c>
      <c r="P2417" s="16">
        <f t="shared" ca="1" si="495"/>
        <v>-7.417093239270321E-3</v>
      </c>
      <c r="Q2417" s="16">
        <f t="shared" ca="1" si="496"/>
        <v>8.2734375679517039E-4</v>
      </c>
      <c r="R2417" s="16">
        <f t="shared" ca="1" si="497"/>
        <v>-2.4035584218829093E-3</v>
      </c>
      <c r="S2417" s="16">
        <f t="shared" ca="1" si="505"/>
        <v>3.9006220606075025E-2</v>
      </c>
      <c r="T2417" s="16">
        <f t="shared" ca="1" si="498"/>
        <v>8.7036570651095914E-3</v>
      </c>
      <c r="U2417" s="16">
        <f t="shared" ca="1" si="499"/>
        <v>4.3452090093549422E-3</v>
      </c>
      <c r="V2417" s="16">
        <f t="shared" ca="1" si="500"/>
        <v>4.3452090093549422E-3</v>
      </c>
      <c r="W2417" s="16">
        <f t="shared" ca="1" si="501"/>
        <v>4.1019561108909365E-3</v>
      </c>
      <c r="X2417" s="16">
        <f t="shared" ca="1" si="502"/>
        <v>3.7077330356522593E-3</v>
      </c>
      <c r="Y2417" s="16">
        <f t="shared" ca="1" si="503"/>
        <v>0</v>
      </c>
      <c r="Z2417" s="16">
        <f t="shared" ca="1" si="504"/>
        <v>0</v>
      </c>
    </row>
    <row r="2418" spans="2:26" x14ac:dyDescent="0.35">
      <c r="B2418" vm="16639">
        <f ca="1"/>
        <v>45706</v>
      </c>
      <c r="C2418" vm="15764">
        <f ca="1"/>
        <v>1085.1500000000001</v>
      </c>
      <c r="E2418" vm="4756">
        <f ca="1"/>
        <v>244.6</v>
      </c>
      <c r="F2418" vm="16640">
        <f ca="1"/>
        <v>186.57</v>
      </c>
      <c r="G2418" vm="9149">
        <f ca="1"/>
        <v>409.05</v>
      </c>
      <c r="H2418" vm="16641">
        <f ca="1"/>
        <v>73.010000000000005</v>
      </c>
      <c r="J2418" vm="14129">
        <f ca="1"/>
        <v>419.25</v>
      </c>
      <c r="K2418" vm="16642">
        <f ca="1"/>
        <v>682.4</v>
      </c>
      <c r="L2418" vm="13559">
        <f ca="1"/>
        <v>418.2</v>
      </c>
      <c r="M2418" s="19" vm="16643">
        <f ca="1"/>
        <v>22913.15</v>
      </c>
      <c r="N2418" s="16">
        <f t="shared" ca="1" si="494"/>
        <v>2.07559863266121E-3</v>
      </c>
      <c r="O2418" s="16">
        <f t="shared" ca="1" si="493"/>
        <v>-1.5818622283611496E-2</v>
      </c>
      <c r="P2418" s="16">
        <f t="shared" ca="1" si="495"/>
        <v>-1.5818622283611496E-2</v>
      </c>
      <c r="Q2418" s="16">
        <f t="shared" ca="1" si="496"/>
        <v>-3.631595790648813E-2</v>
      </c>
      <c r="R2418" s="16">
        <f t="shared" ca="1" si="497"/>
        <v>-1.5765546039328102E-2</v>
      </c>
      <c r="S2418" s="16">
        <f t="shared" ca="1" si="505"/>
        <v>-7.1530761276022991E-4</v>
      </c>
      <c r="T2418" s="16">
        <f t="shared" ca="1" si="498"/>
        <v>-6.1358848461223652E-3</v>
      </c>
      <c r="U2418" s="16">
        <f t="shared" ca="1" si="499"/>
        <v>7.3198862864935427E-3</v>
      </c>
      <c r="V2418" s="16">
        <f t="shared" ca="1" si="500"/>
        <v>7.3198862864935427E-3</v>
      </c>
      <c r="W2418" s="16">
        <f t="shared" ca="1" si="501"/>
        <v>5.4745643888229421E-3</v>
      </c>
      <c r="X2418" s="16">
        <f t="shared" ca="1" si="502"/>
        <v>5.0803413135842648E-3</v>
      </c>
      <c r="Y2418" s="16">
        <f t="shared" ca="1" si="503"/>
        <v>0</v>
      </c>
      <c r="Z2418" s="16">
        <f t="shared" ca="1" si="504"/>
        <v>0</v>
      </c>
    </row>
    <row r="2419" spans="2:26" x14ac:dyDescent="0.35">
      <c r="B2419" vm="16644">
        <f ca="1"/>
        <v>45707</v>
      </c>
      <c r="C2419" vm="16645">
        <f ca="1"/>
        <v>1082.8499999999999</v>
      </c>
      <c r="E2419" vm="7146">
        <f ca="1"/>
        <v>253.4</v>
      </c>
      <c r="F2419" vm="16646">
        <f ca="1"/>
        <v>195.09</v>
      </c>
      <c r="G2419" vm="5840">
        <f ca="1"/>
        <v>413.45</v>
      </c>
      <c r="H2419" vm="16647">
        <f ca="1"/>
        <v>74.62</v>
      </c>
      <c r="J2419" vm="16648">
        <f ca="1"/>
        <v>419.85</v>
      </c>
      <c r="K2419" vm="16649">
        <f ca="1"/>
        <v>681</v>
      </c>
      <c r="L2419" vm="12630">
        <f ca="1"/>
        <v>423.5</v>
      </c>
      <c r="M2419" s="19" vm="16650">
        <f ca="1"/>
        <v>22795.9</v>
      </c>
      <c r="N2419" s="16">
        <f t="shared" ca="1" si="494"/>
        <v>-2.1217720137153098E-3</v>
      </c>
      <c r="O2419" s="16">
        <f t="shared" ca="1" si="493"/>
        <v>3.5345044633966718E-2</v>
      </c>
      <c r="P2419" s="16">
        <f t="shared" ca="1" si="495"/>
        <v>3.5345044633966718E-2</v>
      </c>
      <c r="Q2419" s="16">
        <f t="shared" ca="1" si="496"/>
        <v>4.4654486765262562E-2</v>
      </c>
      <c r="R2419" s="16">
        <f t="shared" ca="1" si="497"/>
        <v>1.0699190208468375E-2</v>
      </c>
      <c r="S2419" s="16">
        <f t="shared" ca="1" si="505"/>
        <v>1.4301039262540809E-3</v>
      </c>
      <c r="T2419" s="16">
        <f t="shared" ca="1" si="498"/>
        <v>-2.0536900279570177E-3</v>
      </c>
      <c r="U2419" s="16">
        <f t="shared" ca="1" si="499"/>
        <v>1.2593727097575903E-2</v>
      </c>
      <c r="V2419" s="16">
        <f t="shared" ca="1" si="500"/>
        <v>1.2593727097575903E-2</v>
      </c>
      <c r="W2419" s="16">
        <f t="shared" ca="1" si="501"/>
        <v>1.2909435049626359E-2</v>
      </c>
      <c r="X2419" s="16">
        <f t="shared" ca="1" si="502"/>
        <v>1.2515211974387682E-2</v>
      </c>
      <c r="Y2419" s="16">
        <f t="shared" ca="1" si="503"/>
        <v>0</v>
      </c>
      <c r="Z2419" s="16">
        <f t="shared" ca="1" si="504"/>
        <v>0</v>
      </c>
    </row>
    <row r="2420" spans="2:26" x14ac:dyDescent="0.35">
      <c r="B2420" vm="16651">
        <f ca="1"/>
        <v>45708</v>
      </c>
      <c r="C2420" vm="16652">
        <f ca="1"/>
        <v>1111.7</v>
      </c>
      <c r="E2420" vm="7437">
        <f ca="1"/>
        <v>260.25</v>
      </c>
      <c r="F2420" vm="16653">
        <f ca="1"/>
        <v>200.17</v>
      </c>
      <c r="G2420" vm="8665">
        <f ca="1"/>
        <v>422.85</v>
      </c>
      <c r="H2420" vm="13579">
        <f ca="1"/>
        <v>79.8</v>
      </c>
      <c r="J2420" vm="16654">
        <f ca="1"/>
        <v>424.1</v>
      </c>
      <c r="K2420" vm="16655">
        <f ca="1"/>
        <v>689.8</v>
      </c>
      <c r="L2420" vm="16656">
        <f ca="1"/>
        <v>433.5</v>
      </c>
      <c r="M2420" s="19" vm="16657">
        <f ca="1"/>
        <v>22553.35</v>
      </c>
      <c r="N2420" s="16">
        <f t="shared" ca="1" si="494"/>
        <v>2.6293920986289656E-2</v>
      </c>
      <c r="O2420" s="16">
        <f t="shared" ca="1" si="493"/>
        <v>2.667343960803947E-2</v>
      </c>
      <c r="P2420" s="16">
        <f t="shared" ca="1" si="495"/>
        <v>2.667343960803947E-2</v>
      </c>
      <c r="Q2420" s="16">
        <f t="shared" ca="1" si="496"/>
        <v>2.5706014953444427E-2</v>
      </c>
      <c r="R2420" s="16">
        <f t="shared" ca="1" si="497"/>
        <v>2.248091806005563E-2</v>
      </c>
      <c r="S2420" s="16">
        <f t="shared" ca="1" si="505"/>
        <v>1.0071771850972772E-2</v>
      </c>
      <c r="T2420" s="16">
        <f t="shared" ca="1" si="498"/>
        <v>1.283939435322809E-2</v>
      </c>
      <c r="U2420" s="16">
        <f t="shared" ca="1" si="499"/>
        <v>2.3338282128487507E-2</v>
      </c>
      <c r="V2420" s="16">
        <f t="shared" ca="1" si="500"/>
        <v>2.3338282128487507E-2</v>
      </c>
      <c r="W2420" s="16">
        <f t="shared" ca="1" si="501"/>
        <v>2.3360611878526973E-2</v>
      </c>
      <c r="X2420" s="16">
        <f t="shared" ca="1" si="502"/>
        <v>2.2966388803288298E-2</v>
      </c>
      <c r="Y2420" s="16">
        <f t="shared" ca="1" si="503"/>
        <v>0</v>
      </c>
      <c r="Z2420" s="16">
        <f t="shared" ca="1" si="504"/>
        <v>0</v>
      </c>
    </row>
    <row r="2421" spans="2:26" x14ac:dyDescent="0.35">
      <c r="B2421" vm="16658">
        <f ca="1"/>
        <v>45709</v>
      </c>
      <c r="C2421" vm="16659">
        <f ca="1"/>
        <v>1083.25</v>
      </c>
      <c r="E2421" vm="4345">
        <f ca="1"/>
        <v>256.10000000000002</v>
      </c>
      <c r="F2421" vm="16660">
        <f ca="1"/>
        <v>196.41</v>
      </c>
      <c r="G2421" vm="16661">
        <f ca="1"/>
        <v>426.65</v>
      </c>
      <c r="H2421" vm="16662">
        <f ca="1"/>
        <v>79.89</v>
      </c>
      <c r="J2421" vm="13465">
        <f ca="1"/>
        <v>416.7</v>
      </c>
      <c r="K2421" vm="16663">
        <f ca="1"/>
        <v>673.2</v>
      </c>
      <c r="L2421" vm="5792">
        <f ca="1"/>
        <v>438.2</v>
      </c>
      <c r="M2421" s="19" vm="16664">
        <f ca="1"/>
        <v>22547.55</v>
      </c>
      <c r="N2421" s="16">
        <f t="shared" ca="1" si="494"/>
        <v>-2.5924593619550598E-2</v>
      </c>
      <c r="O2421" s="16">
        <f t="shared" ca="1" si="493"/>
        <v>-1.6074714289598578E-2</v>
      </c>
      <c r="P2421" s="16">
        <f t="shared" ca="1" si="495"/>
        <v>-1.6074714289598578E-2</v>
      </c>
      <c r="Q2421" s="16">
        <f t="shared" ca="1" si="496"/>
        <v>-1.8962694381504837E-2</v>
      </c>
      <c r="R2421" s="16">
        <f t="shared" ca="1" si="497"/>
        <v>8.9464987543624429E-3</v>
      </c>
      <c r="S2421" s="16">
        <f t="shared" ca="1" si="505"/>
        <v>-1.7602738052137388E-2</v>
      </c>
      <c r="T2421" s="16">
        <f t="shared" ca="1" si="498"/>
        <v>-2.4359238186089448E-2</v>
      </c>
      <c r="U2421" s="16">
        <f t="shared" ca="1" si="499"/>
        <v>1.0783630940769477E-2</v>
      </c>
      <c r="V2421" s="16">
        <f t="shared" ca="1" si="500"/>
        <v>1.0783630940769477E-2</v>
      </c>
      <c r="W2421" s="16">
        <f t="shared" ca="1" si="501"/>
        <v>9.6786094657984791E-3</v>
      </c>
      <c r="X2421" s="16">
        <f t="shared" ca="1" si="502"/>
        <v>9.2843863905598019E-3</v>
      </c>
      <c r="Y2421" s="16">
        <f t="shared" ca="1" si="503"/>
        <v>0</v>
      </c>
      <c r="Z2421" s="16">
        <f t="shared" ca="1" si="504"/>
        <v>0</v>
      </c>
    </row>
    <row r="2422" spans="2:26" x14ac:dyDescent="0.35">
      <c r="B2422" vm="16665">
        <f ca="1"/>
        <v>45712</v>
      </c>
      <c r="C2422" vm="16666">
        <f ca="1"/>
        <v>1070.4000000000001</v>
      </c>
      <c r="E2422" vm="4835">
        <f ca="1"/>
        <v>256.35000000000002</v>
      </c>
      <c r="F2422" vm="16667">
        <f ca="1"/>
        <v>191.43</v>
      </c>
      <c r="G2422" vm="15215">
        <f ca="1"/>
        <v>415.65</v>
      </c>
      <c r="H2422" vm="16668">
        <f ca="1"/>
        <v>77.239999999999995</v>
      </c>
      <c r="J2422" vm="1310">
        <f ca="1"/>
        <v>405.6</v>
      </c>
      <c r="K2422" vm="16669">
        <f ca="1"/>
        <v>668.25</v>
      </c>
      <c r="L2422" vm="8665">
        <f ca="1"/>
        <v>422.85</v>
      </c>
      <c r="M2422" s="19" vm="16670">
        <f ca="1"/>
        <v>22545.05</v>
      </c>
      <c r="N2422" s="16">
        <f t="shared" ca="1" si="494"/>
        <v>-1.1933371246054749E-2</v>
      </c>
      <c r="O2422" s="16">
        <f t="shared" ca="1" si="493"/>
        <v>9.7570502422998488E-4</v>
      </c>
      <c r="P2422" s="16">
        <f t="shared" ca="1" si="495"/>
        <v>9.7570502422998488E-4</v>
      </c>
      <c r="Q2422" s="16">
        <f t="shared" ca="1" si="496"/>
        <v>-2.5682104572744384E-2</v>
      </c>
      <c r="R2422" s="16">
        <f t="shared" ca="1" si="497"/>
        <v>-2.6120445005496724E-2</v>
      </c>
      <c r="S2422" s="16">
        <f t="shared" ca="1" si="505"/>
        <v>-2.6999086151434259E-2</v>
      </c>
      <c r="T2422" s="16">
        <f t="shared" ca="1" si="498"/>
        <v>-7.3801072976226456E-3</v>
      </c>
      <c r="U2422" s="16">
        <f t="shared" ca="1" si="499"/>
        <v>-3.565792093313485E-2</v>
      </c>
      <c r="V2422" s="16">
        <f t="shared" ca="1" si="500"/>
        <v>-3.565792093313485E-2</v>
      </c>
      <c r="W2422" s="16">
        <f t="shared" ca="1" si="501"/>
        <v>-3.4550643935011317E-2</v>
      </c>
      <c r="X2422" s="16">
        <f t="shared" ca="1" si="502"/>
        <v>0</v>
      </c>
      <c r="Y2422" s="16">
        <f t="shared" ca="1" si="503"/>
        <v>3.4944867010249993E-2</v>
      </c>
      <c r="Z2422" s="16">
        <f t="shared" ca="1" si="504"/>
        <v>3.5109848000840639E-2</v>
      </c>
    </row>
    <row r="2423" spans="2:26" x14ac:dyDescent="0.35">
      <c r="B2423" vm="16671">
        <f ca="1"/>
        <v>45713</v>
      </c>
      <c r="C2423" vm="16672">
        <f ca="1"/>
        <v>1080.3499999999999</v>
      </c>
      <c r="E2423" vm="15972">
        <f ca="1"/>
        <v>256.64999999999998</v>
      </c>
      <c r="F2423" vm="16673">
        <f ca="1"/>
        <v>194.61</v>
      </c>
      <c r="G2423" vm="15151">
        <f ca="1"/>
        <v>407.25</v>
      </c>
      <c r="H2423" vm="16674">
        <f ca="1"/>
        <v>76.010000000000005</v>
      </c>
      <c r="J2423" vm="9195">
        <f ca="1"/>
        <v>396.1</v>
      </c>
      <c r="K2423" vm="13878">
        <f ca="1"/>
        <v>661.6</v>
      </c>
      <c r="L2423" vm="14349">
        <f ca="1"/>
        <v>409.25</v>
      </c>
      <c r="M2423" s="19" vm="16675">
        <f ca="1"/>
        <v>22124.7</v>
      </c>
      <c r="N2423" s="16">
        <f t="shared" ca="1" si="494"/>
        <v>9.2526523177149274E-3</v>
      </c>
      <c r="O2423" s="16">
        <f t="shared" ca="1" si="493"/>
        <v>1.1695907766024476E-3</v>
      </c>
      <c r="P2423" s="16">
        <f t="shared" ca="1" si="495"/>
        <v>1.1695907766024476E-3</v>
      </c>
      <c r="Q2423" s="16">
        <f t="shared" ca="1" si="496"/>
        <v>1.6475349344708495E-2</v>
      </c>
      <c r="R2423" s="16">
        <f t="shared" ca="1" si="497"/>
        <v>-2.0416312494942548E-2</v>
      </c>
      <c r="S2423" s="16">
        <f t="shared" ca="1" si="505"/>
        <v>-2.3700747649102485E-2</v>
      </c>
      <c r="T2423" s="16">
        <f t="shared" ca="1" si="498"/>
        <v>-1.0001211309546756E-2</v>
      </c>
      <c r="U2423" s="16">
        <f t="shared" ca="1" si="499"/>
        <v>-3.2691289976987038E-2</v>
      </c>
      <c r="V2423" s="16">
        <f t="shared" ca="1" si="500"/>
        <v>-3.2691289976987038E-2</v>
      </c>
      <c r="W2423" s="16">
        <f t="shared" ca="1" si="501"/>
        <v>-3.0794523252172652E-2</v>
      </c>
      <c r="X2423" s="16">
        <f t="shared" ca="1" si="502"/>
        <v>0</v>
      </c>
      <c r="Y2423" s="16">
        <f t="shared" ca="1" si="503"/>
        <v>3.1188746327411327E-2</v>
      </c>
      <c r="Z2423" s="16">
        <f t="shared" ca="1" si="504"/>
        <v>3.135372731800197E-2</v>
      </c>
    </row>
    <row r="2424" spans="2:26" x14ac:dyDescent="0.35">
      <c r="B2424" vm="16676">
        <f ca="1"/>
        <v>45715</v>
      </c>
      <c r="C2424" vm="16677">
        <f ca="1"/>
        <v>1078.95</v>
      </c>
      <c r="E2424" vm="4032">
        <f ca="1"/>
        <v>252.45</v>
      </c>
      <c r="F2424" vm="16678">
        <f ca="1"/>
        <v>187.44</v>
      </c>
      <c r="G2424" vm="1138">
        <f ca="1"/>
        <v>411.75</v>
      </c>
      <c r="H2424" vm="16679">
        <f ca="1"/>
        <v>74.31</v>
      </c>
      <c r="J2424" vm="1501">
        <f ca="1"/>
        <v>391.3</v>
      </c>
      <c r="K2424" vm="16680">
        <f ca="1"/>
        <v>648.54999999999995</v>
      </c>
      <c r="L2424" vm="6041">
        <f ca="1"/>
        <v>404.55</v>
      </c>
      <c r="M2424" s="19" vm="16681">
        <f ca="1"/>
        <v>22119.3</v>
      </c>
      <c r="N2424" s="16">
        <f t="shared" ca="1" si="494"/>
        <v>-1.2967167102040417E-3</v>
      </c>
      <c r="O2424" s="16">
        <f t="shared" ca="1" si="493"/>
        <v>-1.6500079701387376E-2</v>
      </c>
      <c r="P2424" s="16">
        <f t="shared" ca="1" si="495"/>
        <v>-1.6500079701387376E-2</v>
      </c>
      <c r="Q2424" s="16">
        <f t="shared" ca="1" si="496"/>
        <v>-3.7538761693533644E-2</v>
      </c>
      <c r="R2424" s="16">
        <f t="shared" ca="1" si="497"/>
        <v>1.0989121575595165E-2</v>
      </c>
      <c r="S2424" s="16">
        <f t="shared" ca="1" si="505"/>
        <v>-1.2192175411504164E-2</v>
      </c>
      <c r="T2424" s="16">
        <f t="shared" ca="1" si="498"/>
        <v>-1.9922041922799553E-2</v>
      </c>
      <c r="U2424" s="16">
        <f t="shared" ca="1" si="499"/>
        <v>-1.1550877997395605E-2</v>
      </c>
      <c r="V2424" s="16">
        <f t="shared" ca="1" si="500"/>
        <v>-1.1550877997395605E-2</v>
      </c>
      <c r="W2424" s="16">
        <f t="shared" ca="1" si="501"/>
        <v>-1.0808692493031527E-2</v>
      </c>
      <c r="X2424" s="16">
        <f t="shared" ca="1" si="502"/>
        <v>0</v>
      </c>
      <c r="Y2424" s="16">
        <f t="shared" ca="1" si="503"/>
        <v>1.1202915568270204E-2</v>
      </c>
      <c r="Z2424" s="16">
        <f t="shared" ca="1" si="504"/>
        <v>1.1367896558860849E-2</v>
      </c>
    </row>
    <row r="2425" spans="2:26" x14ac:dyDescent="0.35">
      <c r="B2425" vm="16682">
        <f ca="1"/>
        <v>45716</v>
      </c>
      <c r="C2425" vm="16683">
        <f ca="1"/>
        <v>1069.4000000000001</v>
      </c>
      <c r="E2425" vm="6881">
        <f ca="1"/>
        <v>246.25</v>
      </c>
      <c r="F2425" vm="16684">
        <f ca="1"/>
        <v>179.17</v>
      </c>
      <c r="G2425" vm="7190">
        <f ca="1"/>
        <v>390.8</v>
      </c>
      <c r="H2425" vm="9833">
        <f ca="1"/>
        <v>72.900000000000006</v>
      </c>
      <c r="J2425" vm="13589">
        <f ca="1"/>
        <v>400.75</v>
      </c>
      <c r="K2425" vm="14172">
        <f ca="1"/>
        <v>620.65</v>
      </c>
      <c r="L2425" vm="14462">
        <f ca="1"/>
        <v>394.75</v>
      </c>
      <c r="M2425" s="19" vm="16685">
        <f ca="1"/>
        <v>22082.65</v>
      </c>
      <c r="N2425" s="16">
        <f t="shared" ca="1" si="494"/>
        <v>-8.8906024668436497E-3</v>
      </c>
      <c r="O2425" s="16">
        <f t="shared" ca="1" si="493"/>
        <v>-2.4865929252726408E-2</v>
      </c>
      <c r="P2425" s="16">
        <f t="shared" ca="1" si="495"/>
        <v>-2.4865929252726408E-2</v>
      </c>
      <c r="Q2425" s="16">
        <f t="shared" ca="1" si="496"/>
        <v>-4.5123718387733699E-2</v>
      </c>
      <c r="R2425" s="16">
        <f t="shared" ca="1" si="497"/>
        <v>-5.2220448889122049E-2</v>
      </c>
      <c r="S2425" s="16">
        <f t="shared" ca="1" si="505"/>
        <v>2.3863262273295546E-2</v>
      </c>
      <c r="T2425" s="16">
        <f t="shared" ca="1" si="498"/>
        <v>-4.3971785824725232E-2</v>
      </c>
      <c r="U2425" s="16">
        <f t="shared" ca="1" si="499"/>
        <v>-2.4522685118097267E-2</v>
      </c>
      <c r="V2425" s="16">
        <f t="shared" ca="1" si="500"/>
        <v>-2.4522685118097267E-2</v>
      </c>
      <c r="W2425" s="16">
        <f t="shared" ca="1" si="501"/>
        <v>-2.58395053848735E-2</v>
      </c>
      <c r="X2425" s="16">
        <f t="shared" ca="1" si="502"/>
        <v>0</v>
      </c>
      <c r="Y2425" s="16">
        <f t="shared" ca="1" si="503"/>
        <v>2.6233728460112175E-2</v>
      </c>
      <c r="Z2425" s="16">
        <f t="shared" ca="1" si="504"/>
        <v>2.6398709450702822E-2</v>
      </c>
    </row>
    <row r="2426" spans="2:26" x14ac:dyDescent="0.35">
      <c r="B2426" vm="16686">
        <f ca="1"/>
        <v>45719</v>
      </c>
      <c r="C2426" vm="16687">
        <f ca="1"/>
        <v>1053.05</v>
      </c>
      <c r="E2426" vm="16688">
        <f ca="1"/>
        <v>257.39</v>
      </c>
      <c r="F2426" vm="16689">
        <f ca="1"/>
        <v>185.47</v>
      </c>
      <c r="G2426" vm="16690">
        <f ca="1"/>
        <v>387.45</v>
      </c>
      <c r="H2426" vm="16691">
        <f ca="1"/>
        <v>73.37</v>
      </c>
      <c r="J2426" vm="2360">
        <f ca="1"/>
        <v>388.95</v>
      </c>
      <c r="K2426" vm="16692">
        <f ca="1"/>
        <v>621.15</v>
      </c>
      <c r="L2426" vm="6764">
        <f ca="1"/>
        <v>409.15</v>
      </c>
      <c r="M2426" s="19" vm="16693">
        <f ca="1"/>
        <v>22337.3</v>
      </c>
      <c r="N2426" s="16">
        <f t="shared" ca="1" si="494"/>
        <v>-1.5407028127139127E-2</v>
      </c>
      <c r="O2426" s="16">
        <f t="shared" ca="1" si="493"/>
        <v>4.4245164316295618E-2</v>
      </c>
      <c r="P2426" s="16">
        <f t="shared" ca="1" si="495"/>
        <v>4.4245164316295618E-2</v>
      </c>
      <c r="Q2426" s="16">
        <f t="shared" ca="1" si="496"/>
        <v>3.4558068089389091E-2</v>
      </c>
      <c r="R2426" s="16">
        <f t="shared" ca="1" si="497"/>
        <v>-8.6091119586685794E-3</v>
      </c>
      <c r="S2426" s="16">
        <f t="shared" ca="1" si="505"/>
        <v>-2.9886990836879332E-2</v>
      </c>
      <c r="T2426" s="16">
        <f t="shared" ca="1" si="498"/>
        <v>8.0528269772904505E-4</v>
      </c>
      <c r="U2426" s="16">
        <f t="shared" ca="1" si="499"/>
        <v>3.5829183837639118E-2</v>
      </c>
      <c r="V2426" s="16">
        <f t="shared" ca="1" si="500"/>
        <v>3.5829183837639118E-2</v>
      </c>
      <c r="W2426" s="16">
        <f t="shared" ca="1" si="501"/>
        <v>3.3239319000062301E-2</v>
      </c>
      <c r="X2426" s="16">
        <f t="shared" ca="1" si="502"/>
        <v>3.2845095924823625E-2</v>
      </c>
      <c r="Y2426" s="16">
        <f t="shared" ca="1" si="503"/>
        <v>0</v>
      </c>
      <c r="Z2426" s="16">
        <f t="shared" ca="1" si="504"/>
        <v>0</v>
      </c>
    </row>
    <row r="2427" spans="2:26" x14ac:dyDescent="0.35">
      <c r="B2427" vm="16694">
        <f ca="1"/>
        <v>45720</v>
      </c>
      <c r="C2427" vm="16695">
        <f ca="1"/>
        <v>1057.95</v>
      </c>
      <c r="E2427" vm="16696">
        <f ca="1"/>
        <v>264.70999999999998</v>
      </c>
      <c r="F2427" vm="9601">
        <f ca="1"/>
        <v>192.75</v>
      </c>
      <c r="G2427" vm="16697">
        <f ca="1"/>
        <v>395.45</v>
      </c>
      <c r="H2427" vm="16698">
        <f ca="1"/>
        <v>73.569999999999993</v>
      </c>
      <c r="J2427" vm="9540">
        <f ca="1"/>
        <v>385.85</v>
      </c>
      <c r="K2427" vm="16699">
        <f ca="1"/>
        <v>619.20000000000005</v>
      </c>
      <c r="L2427" vm="16558">
        <f ca="1"/>
        <v>406.75</v>
      </c>
      <c r="M2427" s="19" vm="16700">
        <f ca="1"/>
        <v>22544.7</v>
      </c>
      <c r="N2427" s="16">
        <f t="shared" ca="1" si="494"/>
        <v>4.6423579348058392E-3</v>
      </c>
      <c r="O2427" s="16">
        <f t="shared" ca="1" si="493"/>
        <v>2.804244276827016E-2</v>
      </c>
      <c r="P2427" s="16">
        <f t="shared" ca="1" si="495"/>
        <v>2.804244276827016E-2</v>
      </c>
      <c r="Q2427" s="16">
        <f t="shared" ca="1" si="496"/>
        <v>3.8500868542243272E-2</v>
      </c>
      <c r="R2427" s="16">
        <f t="shared" ca="1" si="497"/>
        <v>2.043754875546715E-2</v>
      </c>
      <c r="S2427" s="16">
        <f t="shared" ca="1" si="505"/>
        <v>-8.0021077491709332E-3</v>
      </c>
      <c r="T2427" s="16">
        <f t="shared" ca="1" si="498"/>
        <v>-3.144276384168484E-3</v>
      </c>
      <c r="U2427" s="16">
        <f t="shared" ca="1" si="499"/>
        <v>-5.883090874243436E-3</v>
      </c>
      <c r="V2427" s="16">
        <f t="shared" ca="1" si="500"/>
        <v>-5.883090874243436E-3</v>
      </c>
      <c r="W2427" s="16">
        <f t="shared" ca="1" si="501"/>
        <v>-3.7699535959665525E-3</v>
      </c>
      <c r="X2427" s="16">
        <f t="shared" ca="1" si="502"/>
        <v>0</v>
      </c>
      <c r="Y2427" s="16">
        <f t="shared" ca="1" si="503"/>
        <v>4.1641766712052298E-3</v>
      </c>
      <c r="Z2427" s="16">
        <f t="shared" ca="1" si="504"/>
        <v>4.3291576617958743E-3</v>
      </c>
    </row>
    <row r="2428" spans="2:26" x14ac:dyDescent="0.35">
      <c r="B2428" vm="16701">
        <f ca="1"/>
        <v>45721</v>
      </c>
      <c r="C2428" vm="16702">
        <f ca="1"/>
        <v>1112.7</v>
      </c>
      <c r="E2428" vm="16703">
        <f ca="1"/>
        <v>274.92</v>
      </c>
      <c r="F2428" vm="16704">
        <f ca="1"/>
        <v>196.06</v>
      </c>
      <c r="G2428" vm="5229">
        <f ca="1"/>
        <v>411.25</v>
      </c>
      <c r="H2428" vm="6892">
        <f ca="1"/>
        <v>76.349999999999994</v>
      </c>
      <c r="J2428" vm="6078">
        <f ca="1"/>
        <v>397.4</v>
      </c>
      <c r="K2428" vm="16705">
        <f ca="1"/>
        <v>640.79999999999995</v>
      </c>
      <c r="L2428" vm="16706">
        <f ca="1"/>
        <v>428.95</v>
      </c>
      <c r="M2428" s="19" vm="16707">
        <f ca="1"/>
        <v>22552.5</v>
      </c>
      <c r="N2428" s="16">
        <f t="shared" ca="1" si="494"/>
        <v>5.045642084135684E-2</v>
      </c>
      <c r="O2428" s="16">
        <f t="shared" ca="1" si="493"/>
        <v>3.784525911664044E-2</v>
      </c>
      <c r="P2428" s="16">
        <f t="shared" ca="1" si="495"/>
        <v>3.784525911664044E-2</v>
      </c>
      <c r="Q2428" s="16">
        <f t="shared" ca="1" si="496"/>
        <v>1.7026722390141327E-2</v>
      </c>
      <c r="R2428" s="16">
        <f t="shared" ca="1" si="497"/>
        <v>3.9176945114155488E-2</v>
      </c>
      <c r="S2428" s="16">
        <f t="shared" ca="1" si="505"/>
        <v>2.9494637214104225E-2</v>
      </c>
      <c r="T2428" s="16">
        <f t="shared" ca="1" si="498"/>
        <v>3.428907347863195E-2</v>
      </c>
      <c r="U2428" s="16">
        <f t="shared" ca="1" si="499"/>
        <v>5.3141615919827107E-2</v>
      </c>
      <c r="V2428" s="16">
        <f t="shared" ca="1" si="500"/>
        <v>5.3141615919827107E-2</v>
      </c>
      <c r="W2428" s="16">
        <f t="shared" ca="1" si="501"/>
        <v>5.1865183406047149E-2</v>
      </c>
      <c r="X2428" s="16">
        <f t="shared" ca="1" si="502"/>
        <v>5.1470960330808474E-2</v>
      </c>
      <c r="Y2428" s="16">
        <f t="shared" ca="1" si="503"/>
        <v>0</v>
      </c>
      <c r="Z2428" s="16">
        <f t="shared" ca="1" si="504"/>
        <v>0</v>
      </c>
    </row>
    <row r="2429" spans="2:26" x14ac:dyDescent="0.35">
      <c r="B2429" vm="16708">
        <f ca="1"/>
        <v>45722</v>
      </c>
      <c r="C2429" vm="16709">
        <f ca="1"/>
        <v>1136.2</v>
      </c>
      <c r="E2429" vm="8457">
        <f ca="1"/>
        <v>272.95</v>
      </c>
      <c r="F2429" vm="7816">
        <f ca="1"/>
        <v>198.4</v>
      </c>
      <c r="G2429" vm="11993">
        <f ca="1"/>
        <v>426.1</v>
      </c>
      <c r="H2429" vm="16710">
        <f ca="1"/>
        <v>77.510000000000005</v>
      </c>
      <c r="J2429" vm="16711">
        <f ca="1"/>
        <v>407.4</v>
      </c>
      <c r="K2429" vm="16712">
        <f ca="1"/>
        <v>639.65</v>
      </c>
      <c r="L2429" vm="16713">
        <f ca="1"/>
        <v>442.95</v>
      </c>
      <c r="M2429" s="19" vm="16714">
        <f ca="1"/>
        <v>22460.3</v>
      </c>
      <c r="N2429" s="16">
        <f t="shared" ca="1" si="494"/>
        <v>2.0899866959371755E-2</v>
      </c>
      <c r="O2429" s="16">
        <f t="shared" ca="1" si="493"/>
        <v>-7.1915180256379623E-3</v>
      </c>
      <c r="P2429" s="16">
        <f t="shared" ca="1" si="495"/>
        <v>-7.1915180256379623E-3</v>
      </c>
      <c r="Q2429" s="16">
        <f t="shared" ca="1" si="496"/>
        <v>1.1864460017192331E-2</v>
      </c>
      <c r="R2429" s="16">
        <f t="shared" ca="1" si="497"/>
        <v>3.5472758426284716E-2</v>
      </c>
      <c r="S2429" s="16">
        <f t="shared" ca="1" si="505"/>
        <v>2.4852173674989014E-2</v>
      </c>
      <c r="T2429" s="16">
        <f t="shared" ca="1" si="498"/>
        <v>-1.7962439911054248E-3</v>
      </c>
      <c r="U2429" s="16">
        <f t="shared" ca="1" si="499"/>
        <v>3.2116534839067234E-2</v>
      </c>
      <c r="V2429" s="16">
        <f t="shared" ca="1" si="500"/>
        <v>3.2116534839067234E-2</v>
      </c>
      <c r="W2429" s="16">
        <f t="shared" ca="1" si="501"/>
        <v>3.1563656615768453E-2</v>
      </c>
      <c r="X2429" s="16">
        <f t="shared" ca="1" si="502"/>
        <v>3.1169433540529777E-2</v>
      </c>
      <c r="Y2429" s="16">
        <f t="shared" ca="1" si="503"/>
        <v>0</v>
      </c>
      <c r="Z2429" s="16">
        <f t="shared" ca="1" si="504"/>
        <v>0</v>
      </c>
    </row>
    <row r="2430" spans="2:26" x14ac:dyDescent="0.35">
      <c r="B2430" vm="16715">
        <f ca="1"/>
        <v>45723</v>
      </c>
      <c r="C2430" vm="16716">
        <f ca="1"/>
        <v>1144.5</v>
      </c>
      <c r="E2430" vm="16717">
        <f ca="1"/>
        <v>276.99</v>
      </c>
      <c r="F2430" vm="16718">
        <f ca="1"/>
        <v>196.95</v>
      </c>
      <c r="G2430" vm="16719">
        <f ca="1"/>
        <v>429.35</v>
      </c>
      <c r="H2430" vm="16720">
        <f ca="1"/>
        <v>77.03</v>
      </c>
      <c r="J2430" vm="13222">
        <f ca="1"/>
        <v>412.15</v>
      </c>
      <c r="K2430" vm="16721">
        <f ca="1"/>
        <v>648.29999999999995</v>
      </c>
      <c r="L2430" vm="56">
        <f ca="1"/>
        <v>445.45</v>
      </c>
      <c r="M2430" s="19" vm="16722">
        <f ca="1"/>
        <v>22497.9</v>
      </c>
      <c r="N2430" s="16">
        <f t="shared" ca="1" si="494"/>
        <v>7.2784992695948646E-3</v>
      </c>
      <c r="O2430" s="16">
        <f t="shared" ca="1" si="493"/>
        <v>1.4692776224879731E-2</v>
      </c>
      <c r="P2430" s="16">
        <f t="shared" ca="1" si="495"/>
        <v>1.4692776224879731E-2</v>
      </c>
      <c r="Q2430" s="16">
        <f t="shared" ca="1" si="496"/>
        <v>-7.3353054338576602E-3</v>
      </c>
      <c r="R2430" s="16">
        <f t="shared" ca="1" si="497"/>
        <v>7.5983766126273286E-3</v>
      </c>
      <c r="S2430" s="16">
        <f t="shared" ca="1" si="505"/>
        <v>1.159185696653104E-2</v>
      </c>
      <c r="T2430" s="16">
        <f t="shared" ca="1" si="498"/>
        <v>1.3432400417905997E-2</v>
      </c>
      <c r="U2430" s="16">
        <f t="shared" ca="1" si="499"/>
        <v>5.6281103086114675E-3</v>
      </c>
      <c r="V2430" s="16">
        <f t="shared" ca="1" si="500"/>
        <v>5.6281103086114675E-3</v>
      </c>
      <c r="W2430" s="16">
        <f t="shared" ca="1" si="501"/>
        <v>5.6478094128995628E-3</v>
      </c>
      <c r="X2430" s="16">
        <f t="shared" ca="1" si="502"/>
        <v>5.2535863376608856E-3</v>
      </c>
      <c r="Y2430" s="16">
        <f t="shared" ca="1" si="503"/>
        <v>0</v>
      </c>
      <c r="Z2430" s="16">
        <f t="shared" ca="1" si="504"/>
        <v>0</v>
      </c>
    </row>
    <row r="2431" spans="2:26" x14ac:dyDescent="0.35">
      <c r="B2431" vm="16723">
        <f ca="1"/>
        <v>45726</v>
      </c>
      <c r="C2431" vm="16724">
        <f ca="1"/>
        <v>1142.9000000000001</v>
      </c>
      <c r="E2431" vm="16725">
        <f ca="1"/>
        <v>272.33</v>
      </c>
      <c r="F2431" vm="16726">
        <f ca="1"/>
        <v>192.11</v>
      </c>
      <c r="G2431" vm="12219">
        <f ca="1"/>
        <v>426.45</v>
      </c>
      <c r="H2431" vm="11347">
        <f ca="1"/>
        <v>75.8</v>
      </c>
      <c r="J2431" vm="16727">
        <f ca="1"/>
        <v>409.55</v>
      </c>
      <c r="K2431" vm="16728">
        <f ca="1"/>
        <v>648.15</v>
      </c>
      <c r="L2431" vm="15264">
        <f ca="1"/>
        <v>437.4</v>
      </c>
      <c r="M2431" s="19" vm="16729">
        <f ca="1"/>
        <v>22470.5</v>
      </c>
      <c r="N2431" s="16">
        <f t="shared" ca="1" si="494"/>
        <v>-1.3989684890691083E-3</v>
      </c>
      <c r="O2431" s="16">
        <f t="shared" ca="1" si="493"/>
        <v>-1.6966838237742136E-2</v>
      </c>
      <c r="P2431" s="16">
        <f t="shared" ca="1" si="495"/>
        <v>-1.6966838237742136E-2</v>
      </c>
      <c r="Q2431" s="16">
        <f t="shared" ca="1" si="496"/>
        <v>-2.4881764776563401E-2</v>
      </c>
      <c r="R2431" s="16">
        <f t="shared" ca="1" si="497"/>
        <v>-6.7773103533753931E-3</v>
      </c>
      <c r="S2431" s="16">
        <f t="shared" ca="1" si="505"/>
        <v>-6.3283647976253707E-3</v>
      </c>
      <c r="T2431" s="16">
        <f t="shared" ca="1" si="498"/>
        <v>-2.31401134898065E-4</v>
      </c>
      <c r="U2431" s="16">
        <f t="shared" ca="1" si="499"/>
        <v>-1.8236898923985348E-2</v>
      </c>
      <c r="V2431" s="16">
        <f t="shared" ca="1" si="500"/>
        <v>-1.8236898923985348E-2</v>
      </c>
      <c r="W2431" s="16">
        <f t="shared" ca="1" si="501"/>
        <v>-1.7593232924313543E-2</v>
      </c>
      <c r="X2431" s="16">
        <f t="shared" ca="1" si="502"/>
        <v>0</v>
      </c>
      <c r="Y2431" s="16">
        <f t="shared" ca="1" si="503"/>
        <v>1.7987455999552218E-2</v>
      </c>
      <c r="Z2431" s="16">
        <f t="shared" ca="1" si="504"/>
        <v>1.8152436990142864E-2</v>
      </c>
    </row>
    <row r="2432" spans="2:26" x14ac:dyDescent="0.35">
      <c r="B2432" vm="16730">
        <f ca="1"/>
        <v>45727</v>
      </c>
      <c r="C2432" vm="16731">
        <f ca="1"/>
        <v>1135</v>
      </c>
      <c r="E2432" vm="16732">
        <f ca="1"/>
        <v>277.18</v>
      </c>
      <c r="F2432" vm="16733">
        <f ca="1"/>
        <v>194.12</v>
      </c>
      <c r="G2432" vm="16734">
        <f ca="1"/>
        <v>427.4</v>
      </c>
      <c r="H2432" vm="16735">
        <f ca="1"/>
        <v>76.58</v>
      </c>
      <c r="J2432" vm="14815">
        <f ca="1"/>
        <v>405.3</v>
      </c>
      <c r="K2432" vm="16736">
        <f ca="1"/>
        <v>648.04999999999995</v>
      </c>
      <c r="L2432" vm="12870">
        <f ca="1"/>
        <v>441.55</v>
      </c>
      <c r="M2432" s="19" vm="16737">
        <f ca="1"/>
        <v>22397.200000000001</v>
      </c>
      <c r="N2432" s="16">
        <f t="shared" ca="1" si="494"/>
        <v>-6.9362409880492793E-3</v>
      </c>
      <c r="O2432" s="16">
        <f t="shared" ca="1" si="493"/>
        <v>1.7652548425752233E-2</v>
      </c>
      <c r="P2432" s="16">
        <f t="shared" ca="1" si="495"/>
        <v>1.7652548425752233E-2</v>
      </c>
      <c r="Q2432" s="16">
        <f t="shared" ca="1" si="496"/>
        <v>1.0408399896663999E-2</v>
      </c>
      <c r="R2432" s="16">
        <f t="shared" ca="1" si="497"/>
        <v>2.2252161199288103E-3</v>
      </c>
      <c r="S2432" s="16">
        <f t="shared" ca="1" si="505"/>
        <v>-1.0431462327348181E-2</v>
      </c>
      <c r="T2432" s="16">
        <f t="shared" ca="1" si="498"/>
        <v>-1.5429717666786837E-4</v>
      </c>
      <c r="U2432" s="16">
        <f t="shared" ca="1" si="499"/>
        <v>9.4431556721438666E-3</v>
      </c>
      <c r="V2432" s="16">
        <f t="shared" ca="1" si="500"/>
        <v>9.4431556721438666E-3</v>
      </c>
      <c r="W2432" s="16">
        <f t="shared" ca="1" si="501"/>
        <v>8.9907661770827259E-3</v>
      </c>
      <c r="X2432" s="16">
        <f t="shared" ca="1" si="502"/>
        <v>8.5965431018440487E-3</v>
      </c>
      <c r="Y2432" s="16">
        <f t="shared" ca="1" si="503"/>
        <v>0</v>
      </c>
      <c r="Z2432" s="16">
        <f t="shared" ca="1" si="504"/>
        <v>0</v>
      </c>
    </row>
    <row r="2433" spans="2:26" x14ac:dyDescent="0.35">
      <c r="B2433" vm="16738">
        <f ca="1"/>
        <v>45728</v>
      </c>
      <c r="C2433" vm="16739">
        <f ca="1"/>
        <v>1128.3</v>
      </c>
      <c r="E2433" vm="16740">
        <f ca="1"/>
        <v>276.83</v>
      </c>
      <c r="F2433" vm="16741">
        <f ca="1"/>
        <v>193.63</v>
      </c>
      <c r="G2433" vm="13161">
        <f ca="1"/>
        <v>427.65</v>
      </c>
      <c r="H2433" vm="16742">
        <f ca="1"/>
        <v>78.36</v>
      </c>
      <c r="J2433" vm="16743">
        <f ca="1"/>
        <v>401.7</v>
      </c>
      <c r="K2433" vm="11603">
        <f ca="1"/>
        <v>668.3</v>
      </c>
      <c r="L2433" vm="16744">
        <f ca="1"/>
        <v>444.95</v>
      </c>
      <c r="M2433" s="19" vm="16745">
        <f ca="1"/>
        <v>22508.75</v>
      </c>
      <c r="N2433" s="16">
        <f t="shared" ca="1" si="494"/>
        <v>-5.920575771102693E-3</v>
      </c>
      <c r="O2433" s="16">
        <f t="shared" ca="1" si="493"/>
        <v>-1.2635152671025601E-3</v>
      </c>
      <c r="P2433" s="16">
        <f t="shared" ca="1" si="495"/>
        <v>-1.2635152671025601E-3</v>
      </c>
      <c r="Q2433" s="16">
        <f t="shared" ca="1" si="496"/>
        <v>-2.5274030217085981E-3</v>
      </c>
      <c r="R2433" s="16">
        <f t="shared" ca="1" si="497"/>
        <v>5.8476114174340753E-4</v>
      </c>
      <c r="S2433" s="16">
        <f t="shared" ca="1" si="505"/>
        <v>-8.9219922690264453E-3</v>
      </c>
      <c r="T2433" s="16">
        <f t="shared" ca="1" si="498"/>
        <v>3.0769320647640482E-2</v>
      </c>
      <c r="U2433" s="16">
        <f t="shared" ca="1" si="499"/>
        <v>7.6706523880599843E-3</v>
      </c>
      <c r="V2433" s="16">
        <f t="shared" ca="1" si="500"/>
        <v>7.6706523880599843E-3</v>
      </c>
      <c r="W2433" s="16">
        <f t="shared" ca="1" si="501"/>
        <v>7.0175079910671607E-3</v>
      </c>
      <c r="X2433" s="16">
        <f t="shared" ca="1" si="502"/>
        <v>6.6232849158284835E-3</v>
      </c>
      <c r="Y2433" s="16">
        <f t="shared" ca="1" si="503"/>
        <v>0</v>
      </c>
      <c r="Z2433" s="16">
        <f t="shared" ca="1" si="504"/>
        <v>0</v>
      </c>
    </row>
    <row r="2434" spans="2:26" x14ac:dyDescent="0.35">
      <c r="B2434" vm="16746">
        <f ca="1"/>
        <v>45729</v>
      </c>
      <c r="C2434" vm="16747">
        <f ca="1"/>
        <v>1119.2</v>
      </c>
      <c r="E2434" vm="16748">
        <f ca="1"/>
        <v>280.07</v>
      </c>
      <c r="F2434" vm="16749">
        <f ca="1"/>
        <v>193.33</v>
      </c>
      <c r="G2434" vm="5260">
        <f ca="1"/>
        <v>430</v>
      </c>
      <c r="H2434" vm="16750">
        <f ca="1"/>
        <v>77.569999999999993</v>
      </c>
      <c r="J2434" vm="14856">
        <f ca="1"/>
        <v>391.45</v>
      </c>
      <c r="K2434" vm="16751">
        <f ca="1"/>
        <v>655.5</v>
      </c>
      <c r="L2434" vm="16713">
        <f ca="1"/>
        <v>442.95</v>
      </c>
      <c r="M2434" s="19" vm="16752">
        <f ca="1"/>
        <v>22834.3</v>
      </c>
      <c r="N2434" s="16">
        <f t="shared" ca="1" si="494"/>
        <v>-8.0979307931289303E-3</v>
      </c>
      <c r="O2434" s="16">
        <f t="shared" ca="1" si="493"/>
        <v>1.1635972550903052E-2</v>
      </c>
      <c r="P2434" s="16">
        <f t="shared" ca="1" si="495"/>
        <v>1.1635972550903052E-2</v>
      </c>
      <c r="Q2434" s="16">
        <f t="shared" ca="1" si="496"/>
        <v>-1.550548170896026E-3</v>
      </c>
      <c r="R2434" s="16">
        <f t="shared" ca="1" si="497"/>
        <v>5.480104660817461E-3</v>
      </c>
      <c r="S2434" s="16">
        <f t="shared" ca="1" si="505"/>
        <v>-2.5847748011313336E-2</v>
      </c>
      <c r="T2434" s="16">
        <f t="shared" ca="1" si="498"/>
        <v>-1.9338871313269886E-2</v>
      </c>
      <c r="U2434" s="16">
        <f t="shared" ca="1" si="499"/>
        <v>-4.5050194448298664E-3</v>
      </c>
      <c r="V2434" s="16">
        <f t="shared" ca="1" si="500"/>
        <v>-4.5050194448298664E-3</v>
      </c>
      <c r="W2434" s="16">
        <f t="shared" ca="1" si="501"/>
        <v>-3.9734962988159268E-3</v>
      </c>
      <c r="X2434" s="16">
        <f t="shared" ca="1" si="502"/>
        <v>0</v>
      </c>
      <c r="Y2434" s="16">
        <f t="shared" ca="1" si="503"/>
        <v>4.3677193740546041E-3</v>
      </c>
      <c r="Z2434" s="16">
        <f t="shared" ca="1" si="504"/>
        <v>4.5327003646452486E-3</v>
      </c>
    </row>
    <row r="2435" spans="2:26" x14ac:dyDescent="0.35">
      <c r="B2435" vm="16753">
        <f ca="1"/>
        <v>45733</v>
      </c>
      <c r="C2435" vm="16754">
        <f ca="1"/>
        <v>1137.1500000000001</v>
      </c>
      <c r="E2435" vm="16755">
        <f ca="1"/>
        <v>279.93</v>
      </c>
      <c r="F2435" vm="16756">
        <f ca="1"/>
        <v>195.43</v>
      </c>
      <c r="G2435" vm="16757">
        <f ca="1"/>
        <v>435.35</v>
      </c>
      <c r="H2435" vm="16758">
        <f ca="1"/>
        <v>78.33</v>
      </c>
      <c r="J2435" vm="16759">
        <f ca="1"/>
        <v>384.35</v>
      </c>
      <c r="K2435" vm="16760">
        <f ca="1"/>
        <v>661.05</v>
      </c>
      <c r="L2435" vm="5094">
        <f ca="1"/>
        <v>446.95</v>
      </c>
      <c r="M2435" s="19" vm="16761">
        <f ca="1"/>
        <v>22907.599999999999</v>
      </c>
      <c r="N2435" s="16">
        <f t="shared" ca="1" si="494"/>
        <v>1.5910987819151273E-2</v>
      </c>
      <c r="O2435" s="16">
        <f t="shared" ref="O2435:O2491" ca="1" si="506">LN(E2435/E2434)</f>
        <v>-5.000000104166361E-4</v>
      </c>
      <c r="P2435" s="16">
        <f t="shared" ca="1" si="495"/>
        <v>-5.000000104166361E-4</v>
      </c>
      <c r="Q2435" s="16">
        <f t="shared" ca="1" si="496"/>
        <v>1.08036856975748E-2</v>
      </c>
      <c r="R2435" s="16">
        <f t="shared" ca="1" si="497"/>
        <v>1.2365096587016631E-2</v>
      </c>
      <c r="S2435" s="16">
        <f t="shared" ca="1" si="505"/>
        <v>-1.8304197558782105E-2</v>
      </c>
      <c r="T2435" s="16">
        <f t="shared" ca="1" si="498"/>
        <v>8.4311767523511019E-3</v>
      </c>
      <c r="U2435" s="16">
        <f t="shared" ca="1" si="499"/>
        <v>8.9898346758203133E-3</v>
      </c>
      <c r="V2435" s="16">
        <f t="shared" ca="1" si="500"/>
        <v>8.9898346758203133E-3</v>
      </c>
      <c r="W2435" s="16">
        <f t="shared" ca="1" si="501"/>
        <v>9.1358748036397732E-3</v>
      </c>
      <c r="X2435" s="16">
        <f t="shared" ca="1" si="502"/>
        <v>8.741651728401096E-3</v>
      </c>
      <c r="Y2435" s="16">
        <f t="shared" ca="1" si="503"/>
        <v>0</v>
      </c>
      <c r="Z2435" s="16">
        <f t="shared" ca="1" si="504"/>
        <v>0</v>
      </c>
    </row>
    <row r="2436" spans="2:26" x14ac:dyDescent="0.35">
      <c r="B2436" vm="16762">
        <f ca="1"/>
        <v>45734</v>
      </c>
      <c r="C2436" vm="16763">
        <f ca="1"/>
        <v>1158.8</v>
      </c>
      <c r="E2436" vm="16764">
        <f ca="1"/>
        <v>285.31</v>
      </c>
      <c r="F2436" vm="16765">
        <f ca="1"/>
        <v>203.88</v>
      </c>
      <c r="G2436" vm="169">
        <f ca="1"/>
        <v>436.4</v>
      </c>
      <c r="H2436" vm="16766">
        <f ca="1"/>
        <v>79.13</v>
      </c>
      <c r="J2436" vm="16767">
        <f ca="1"/>
        <v>391.7</v>
      </c>
      <c r="K2436" vm="11498">
        <f ca="1"/>
        <v>680.05</v>
      </c>
      <c r="L2436" vm="16768">
        <f ca="1"/>
        <v>460</v>
      </c>
      <c r="M2436" s="19" vm="16769">
        <f ca="1"/>
        <v>23190.65</v>
      </c>
      <c r="N2436" s="16">
        <f t="shared" ca="1" si="494"/>
        <v>1.8859854724772571E-2</v>
      </c>
      <c r="O2436" s="16">
        <f t="shared" ca="1" si="506"/>
        <v>1.9036736514842563E-2</v>
      </c>
      <c r="P2436" s="16">
        <f t="shared" ca="1" si="495"/>
        <v>1.9036736514842563E-2</v>
      </c>
      <c r="Q2436" s="16">
        <f t="shared" ca="1" si="496"/>
        <v>4.2329326429855534E-2</v>
      </c>
      <c r="R2436" s="16">
        <f t="shared" ca="1" si="497"/>
        <v>2.4089486842910164E-3</v>
      </c>
      <c r="S2436" s="16">
        <f t="shared" ca="1" si="505"/>
        <v>1.8942644876644443E-2</v>
      </c>
      <c r="T2436" s="16">
        <f t="shared" ca="1" si="498"/>
        <v>2.8336844922656677E-2</v>
      </c>
      <c r="U2436" s="16">
        <f t="shared" ca="1" si="499"/>
        <v>2.8779757949279113E-2</v>
      </c>
      <c r="V2436" s="16">
        <f t="shared" ca="1" si="500"/>
        <v>2.8779757949279113E-2</v>
      </c>
      <c r="W2436" s="16">
        <f t="shared" ca="1" si="501"/>
        <v>2.7581053106098527E-2</v>
      </c>
      <c r="X2436" s="16">
        <f t="shared" ca="1" si="502"/>
        <v>2.7186830030859852E-2</v>
      </c>
      <c r="Y2436" s="16">
        <f t="shared" ca="1" si="503"/>
        <v>0</v>
      </c>
      <c r="Z2436" s="16">
        <f t="shared" ca="1" si="504"/>
        <v>0</v>
      </c>
    </row>
    <row r="2437" spans="2:26" x14ac:dyDescent="0.35">
      <c r="B2437" vm="16770">
        <f ca="1"/>
        <v>45735</v>
      </c>
      <c r="C2437" vm="16771">
        <f ca="1"/>
        <v>1173.5</v>
      </c>
      <c r="E2437" vm="15717">
        <f ca="1"/>
        <v>290</v>
      </c>
      <c r="F2437" vm="16772">
        <f ca="1"/>
        <v>205.69</v>
      </c>
      <c r="G2437" vm="15330">
        <f ca="1"/>
        <v>454.25</v>
      </c>
      <c r="H2437" vm="7316">
        <f ca="1"/>
        <v>80.2</v>
      </c>
      <c r="J2437" vm="16530">
        <f ca="1"/>
        <v>391.4</v>
      </c>
      <c r="K2437" vm="16773">
        <f ca="1"/>
        <v>682.25</v>
      </c>
      <c r="L2437" vm="16259">
        <f ca="1"/>
        <v>460.55</v>
      </c>
      <c r="M2437" s="19" vm="16774">
        <f ca="1"/>
        <v>23350.400000000001</v>
      </c>
      <c r="N2437" s="16">
        <f t="shared" ca="1" si="494"/>
        <v>1.2605749395882991E-2</v>
      </c>
      <c r="O2437" s="16">
        <f t="shared" ca="1" si="506"/>
        <v>1.6304614551636863E-2</v>
      </c>
      <c r="P2437" s="16">
        <f t="shared" ca="1" si="495"/>
        <v>1.6304614551636863E-2</v>
      </c>
      <c r="Q2437" s="16">
        <f t="shared" ca="1" si="496"/>
        <v>8.8385955182308084E-3</v>
      </c>
      <c r="R2437" s="16">
        <f t="shared" ca="1" si="497"/>
        <v>4.0088453317364846E-2</v>
      </c>
      <c r="S2437" s="16">
        <f t="shared" ca="1" si="505"/>
        <v>-7.6618570980983554E-4</v>
      </c>
      <c r="T2437" s="16">
        <f t="shared" ca="1" si="498"/>
        <v>3.2298347096854666E-3</v>
      </c>
      <c r="U2437" s="16">
        <f t="shared" ca="1" si="499"/>
        <v>1.1949379511040094E-3</v>
      </c>
      <c r="V2437" s="16">
        <f t="shared" ca="1" si="500"/>
        <v>1.1949379511040094E-3</v>
      </c>
      <c r="W2437" s="16">
        <f t="shared" ca="1" si="501"/>
        <v>3.2727875449154969E-3</v>
      </c>
      <c r="X2437" s="16">
        <f t="shared" ca="1" si="502"/>
        <v>2.8785644696768197E-3</v>
      </c>
      <c r="Y2437" s="16">
        <f t="shared" ca="1" si="503"/>
        <v>0</v>
      </c>
      <c r="Z2437" s="16">
        <f t="shared" ca="1" si="504"/>
        <v>0</v>
      </c>
    </row>
    <row r="2438" spans="2:26" x14ac:dyDescent="0.35">
      <c r="B2438" vm="16775">
        <f ca="1"/>
        <v>45736</v>
      </c>
      <c r="C2438" vm="16776">
        <f ca="1"/>
        <v>1177.45</v>
      </c>
      <c r="E2438" vm="7458">
        <f ca="1"/>
        <v>297.05</v>
      </c>
      <c r="F2438" vm="16777">
        <f ca="1"/>
        <v>206.54</v>
      </c>
      <c r="G2438" vm="16778">
        <f ca="1"/>
        <v>456.35</v>
      </c>
      <c r="H2438" vm="16779">
        <f ca="1"/>
        <v>80.040000000000006</v>
      </c>
      <c r="J2438" vm="10604">
        <f ca="1"/>
        <v>391.1</v>
      </c>
      <c r="K2438" vm="16780">
        <f ca="1"/>
        <v>690.05</v>
      </c>
      <c r="L2438" vm="10714">
        <f ca="1"/>
        <v>470.75</v>
      </c>
      <c r="M2438" s="19" vm="16781">
        <f ca="1"/>
        <v>23658.35</v>
      </c>
      <c r="N2438" s="16">
        <f t="shared" ca="1" si="494"/>
        <v>3.3603468529118494E-3</v>
      </c>
      <c r="O2438" s="16">
        <f t="shared" ca="1" si="506"/>
        <v>2.4019551821230837E-2</v>
      </c>
      <c r="P2438" s="16">
        <f t="shared" ca="1" si="495"/>
        <v>2.4019551821230837E-2</v>
      </c>
      <c r="Q2438" s="16">
        <f t="shared" ca="1" si="496"/>
        <v>4.1239172531859795E-3</v>
      </c>
      <c r="R2438" s="16">
        <f t="shared" ca="1" si="497"/>
        <v>4.612351686605805E-3</v>
      </c>
      <c r="S2438" s="16">
        <f t="shared" ca="1" si="505"/>
        <v>-7.6677320050734445E-4</v>
      </c>
      <c r="T2438" s="16">
        <f t="shared" ca="1" si="498"/>
        <v>1.1367899145601152E-2</v>
      </c>
      <c r="U2438" s="16">
        <f t="shared" ca="1" si="499"/>
        <v>2.1905740103017129E-2</v>
      </c>
      <c r="V2438" s="16">
        <f t="shared" ca="1" si="500"/>
        <v>2.1905740103017129E-2</v>
      </c>
      <c r="W2438" s="16">
        <f t="shared" ca="1" si="501"/>
        <v>2.0687807357295782E-2</v>
      </c>
      <c r="X2438" s="16">
        <f t="shared" ca="1" si="502"/>
        <v>2.0293584282057107E-2</v>
      </c>
      <c r="Y2438" s="16">
        <f t="shared" ca="1" si="503"/>
        <v>0</v>
      </c>
      <c r="Z2438" s="16">
        <f t="shared" ca="1" si="504"/>
        <v>0</v>
      </c>
    </row>
    <row r="2439" spans="2:26" x14ac:dyDescent="0.35">
      <c r="B2439" vm="16782">
        <f ca="1"/>
        <v>45737</v>
      </c>
      <c r="C2439" vm="16783">
        <f ca="1"/>
        <v>1188.8</v>
      </c>
      <c r="E2439" vm="16784">
        <f ca="1"/>
        <v>295.74</v>
      </c>
      <c r="F2439" vm="3501">
        <f ca="1"/>
        <v>211.95</v>
      </c>
      <c r="G2439" vm="16438">
        <f ca="1"/>
        <v>446.4</v>
      </c>
      <c r="H2439" vm="16785">
        <f ca="1"/>
        <v>82.56</v>
      </c>
      <c r="J2439" vm="15238">
        <f ca="1"/>
        <v>406.35</v>
      </c>
      <c r="K2439" vm="16786">
        <f ca="1"/>
        <v>702.95</v>
      </c>
      <c r="L2439" vm="16787">
        <f ca="1"/>
        <v>467.3</v>
      </c>
      <c r="M2439" s="19" vm="16788">
        <f ca="1"/>
        <v>23668.65</v>
      </c>
      <c r="N2439" s="16">
        <f t="shared" ca="1" si="494"/>
        <v>9.5933118195045616E-3</v>
      </c>
      <c r="O2439" s="16">
        <f t="shared" ca="1" si="506"/>
        <v>-4.4197848564090595E-3</v>
      </c>
      <c r="P2439" s="16">
        <f t="shared" ca="1" si="495"/>
        <v>-4.4197848564090595E-3</v>
      </c>
      <c r="Q2439" s="16">
        <f t="shared" ca="1" si="496"/>
        <v>2.5856299555388231E-2</v>
      </c>
      <c r="R2439" s="16">
        <f t="shared" ca="1" si="497"/>
        <v>-2.2044647895785249E-2</v>
      </c>
      <c r="S2439" s="16">
        <f t="shared" ca="1" si="505"/>
        <v>3.8251575437745315E-2</v>
      </c>
      <c r="T2439" s="16">
        <f t="shared" ca="1" si="498"/>
        <v>1.8521706791867446E-2</v>
      </c>
      <c r="U2439" s="16">
        <f t="shared" ca="1" si="499"/>
        <v>-7.3557178308812305E-3</v>
      </c>
      <c r="V2439" s="16">
        <f t="shared" ca="1" si="500"/>
        <v>-7.3557178308812305E-3</v>
      </c>
      <c r="W2439" s="16">
        <f t="shared" ca="1" si="501"/>
        <v>-7.3193085444384571E-3</v>
      </c>
      <c r="X2439" s="16">
        <f t="shared" ca="1" si="502"/>
        <v>0</v>
      </c>
      <c r="Y2439" s="16">
        <f t="shared" ca="1" si="503"/>
        <v>7.7135316196771343E-3</v>
      </c>
      <c r="Z2439" s="16">
        <f t="shared" ca="1" si="504"/>
        <v>7.878512610267778E-3</v>
      </c>
    </row>
    <row r="2440" spans="2:26" x14ac:dyDescent="0.35">
      <c r="B2440" vm="16789">
        <f ca="1"/>
        <v>45740</v>
      </c>
      <c r="C2440" vm="16790">
        <f ca="1"/>
        <v>1200.8</v>
      </c>
      <c r="E2440" vm="5898">
        <f ca="1"/>
        <v>302.10000000000002</v>
      </c>
      <c r="F2440" vm="16791">
        <f ca="1"/>
        <v>217.54</v>
      </c>
      <c r="G2440" vm="16792">
        <f ca="1"/>
        <v>453.3</v>
      </c>
      <c r="H2440" vm="16793">
        <f ca="1"/>
        <v>83.62</v>
      </c>
      <c r="J2440" vm="16794">
        <f ca="1"/>
        <v>415.4</v>
      </c>
      <c r="K2440" vm="16795">
        <f ca="1"/>
        <v>713.5</v>
      </c>
      <c r="L2440" vm="4525">
        <f ca="1"/>
        <v>472.25</v>
      </c>
      <c r="M2440" s="19" vm="16796">
        <f ca="1"/>
        <v>23486.85</v>
      </c>
      <c r="N2440" s="16">
        <f t="shared" ca="1" si="494"/>
        <v>1.0043606355757483E-2</v>
      </c>
      <c r="O2440" s="16">
        <f t="shared" ca="1" si="506"/>
        <v>2.1277398447284879E-2</v>
      </c>
      <c r="P2440" s="16">
        <f t="shared" ca="1" si="495"/>
        <v>2.1277398447284879E-2</v>
      </c>
      <c r="Q2440" s="16">
        <f t="shared" ca="1" si="496"/>
        <v>2.6032343867058043E-2</v>
      </c>
      <c r="R2440" s="16">
        <f t="shared" ca="1" si="497"/>
        <v>1.5338746879702546E-2</v>
      </c>
      <c r="S2440" s="16">
        <f t="shared" ca="1" si="505"/>
        <v>2.2027054242798091E-2</v>
      </c>
      <c r="T2440" s="16">
        <f t="shared" ca="1" si="498"/>
        <v>1.4896671390974532E-2</v>
      </c>
      <c r="U2440" s="16">
        <f t="shared" ca="1" si="499"/>
        <v>1.0537056675238358E-2</v>
      </c>
      <c r="V2440" s="16">
        <f t="shared" ca="1" si="500"/>
        <v>1.0537056675238358E-2</v>
      </c>
      <c r="W2440" s="16">
        <f t="shared" ca="1" si="501"/>
        <v>1.104289870178015E-2</v>
      </c>
      <c r="X2440" s="16">
        <f t="shared" ca="1" si="502"/>
        <v>1.0648675626541473E-2</v>
      </c>
      <c r="Y2440" s="16">
        <f t="shared" ca="1" si="503"/>
        <v>0</v>
      </c>
      <c r="Z2440" s="16">
        <f t="shared" ca="1" si="504"/>
        <v>0</v>
      </c>
    </row>
    <row r="2441" spans="2:26" x14ac:dyDescent="0.35">
      <c r="B2441" vm="16797">
        <f ca="1"/>
        <v>45741</v>
      </c>
      <c r="C2441" vm="16353">
        <f ca="1"/>
        <v>1182.45</v>
      </c>
      <c r="E2441" vm="16798">
        <f ca="1"/>
        <v>300.02999999999997</v>
      </c>
      <c r="F2441" vm="9304">
        <f ca="1"/>
        <v>213.6</v>
      </c>
      <c r="G2441" vm="16396">
        <f ca="1"/>
        <v>444.45</v>
      </c>
      <c r="H2441" vm="16799">
        <f ca="1"/>
        <v>81.31</v>
      </c>
      <c r="J2441" vm="16800">
        <f ca="1"/>
        <v>407.75</v>
      </c>
      <c r="K2441" vm="12390">
        <f ca="1"/>
        <v>710.3</v>
      </c>
      <c r="L2441" vm="16801">
        <f ca="1"/>
        <v>461.8</v>
      </c>
      <c r="M2441" s="19" vm="16802">
        <f ca="1"/>
        <v>23591.95</v>
      </c>
      <c r="N2441" s="16">
        <f t="shared" ca="1" si="494"/>
        <v>-1.5399444145225165E-2</v>
      </c>
      <c r="O2441" s="16">
        <f t="shared" ca="1" si="506"/>
        <v>-6.8756187360921031E-3</v>
      </c>
      <c r="P2441" s="16">
        <f t="shared" ca="1" si="495"/>
        <v>-6.8756187360921031E-3</v>
      </c>
      <c r="Q2441" s="16">
        <f t="shared" ca="1" si="496"/>
        <v>-1.8277634579664456E-2</v>
      </c>
      <c r="R2441" s="16">
        <f t="shared" ca="1" si="497"/>
        <v>-1.9716595259119719E-2</v>
      </c>
      <c r="S2441" s="16">
        <f t="shared" ca="1" si="505"/>
        <v>-1.8587669940888646E-2</v>
      </c>
      <c r="T2441" s="16">
        <f t="shared" ca="1" si="498"/>
        <v>-4.4950209131268577E-3</v>
      </c>
      <c r="U2441" s="16">
        <f t="shared" ca="1" si="499"/>
        <v>-2.2376609461223905E-2</v>
      </c>
      <c r="V2441" s="16">
        <f t="shared" ca="1" si="500"/>
        <v>-2.2376609461223905E-2</v>
      </c>
      <c r="W2441" s="16">
        <f t="shared" ca="1" si="501"/>
        <v>-2.1997594806224863E-2</v>
      </c>
      <c r="X2441" s="16">
        <f t="shared" ca="1" si="502"/>
        <v>0</v>
      </c>
      <c r="Y2441" s="16">
        <f t="shared" ca="1" si="503"/>
        <v>2.2391817881463539E-2</v>
      </c>
      <c r="Z2441" s="16">
        <f t="shared" ca="1" si="504"/>
        <v>2.2556798872054185E-2</v>
      </c>
    </row>
    <row r="2442" spans="2:26" x14ac:dyDescent="0.35">
      <c r="B2442" vm="16803">
        <f ca="1"/>
        <v>45742</v>
      </c>
      <c r="C2442" vm="16804">
        <f ca="1"/>
        <v>1181.5999999999999</v>
      </c>
      <c r="E2442" vm="16805">
        <f ca="1"/>
        <v>299.54000000000002</v>
      </c>
      <c r="F2442" vm="16806">
        <f ca="1"/>
        <v>210.52</v>
      </c>
      <c r="G2442" vm="13113">
        <f ca="1"/>
        <v>442.2</v>
      </c>
      <c r="H2442" vm="16807">
        <f ca="1"/>
        <v>80.94</v>
      </c>
      <c r="J2442" vm="16808">
        <f ca="1"/>
        <v>392.4</v>
      </c>
      <c r="K2442" vm="16809">
        <f ca="1"/>
        <v>708.25</v>
      </c>
      <c r="L2442" vm="16810">
        <f ca="1"/>
        <v>464.15</v>
      </c>
      <c r="M2442" s="19" vm="16811">
        <f ca="1"/>
        <v>23519.35</v>
      </c>
      <c r="N2442" s="16">
        <f t="shared" ca="1" si="494"/>
        <v>-7.1910495685703114E-4</v>
      </c>
      <c r="O2442" s="16">
        <f t="shared" ca="1" si="506"/>
        <v>-1.6345050922847017E-3</v>
      </c>
      <c r="P2442" s="16">
        <f t="shared" ca="1" si="495"/>
        <v>-1.6345050922847017E-3</v>
      </c>
      <c r="Q2442" s="16">
        <f t="shared" ca="1" si="496"/>
        <v>-1.4524446600461521E-2</v>
      </c>
      <c r="R2442" s="16">
        <f t="shared" ca="1" si="497"/>
        <v>-5.0752942643379987E-3</v>
      </c>
      <c r="S2442" s="16">
        <f t="shared" ca="1" si="505"/>
        <v>-3.8372513809915243E-2</v>
      </c>
      <c r="T2442" s="16">
        <f t="shared" ca="1" si="498"/>
        <v>-2.8902772931382876E-3</v>
      </c>
      <c r="U2442" s="16">
        <f t="shared" ca="1" si="499"/>
        <v>5.0758789255464908E-3</v>
      </c>
      <c r="V2442" s="16">
        <f t="shared" ca="1" si="500"/>
        <v>5.0758789255464908E-3</v>
      </c>
      <c r="W2442" s="16">
        <f t="shared" ca="1" si="501"/>
        <v>4.2021664210662498E-3</v>
      </c>
      <c r="X2442" s="16">
        <f t="shared" ca="1" si="502"/>
        <v>3.8079433458275726E-3</v>
      </c>
      <c r="Y2442" s="16">
        <f t="shared" ca="1" si="503"/>
        <v>0</v>
      </c>
      <c r="Z2442" s="16">
        <f t="shared" ca="1" si="504"/>
        <v>0</v>
      </c>
    </row>
    <row r="2443" spans="2:26" x14ac:dyDescent="0.35">
      <c r="B2443" vm="16812">
        <f ca="1"/>
        <v>45743</v>
      </c>
      <c r="C2443" vm="16813">
        <f ca="1"/>
        <v>1196.75</v>
      </c>
      <c r="E2443" vm="1045">
        <f ca="1"/>
        <v>300.64999999999998</v>
      </c>
      <c r="F2443" vm="16814">
        <f ca="1"/>
        <v>213.98</v>
      </c>
      <c r="G2443" vm="16815">
        <f ca="1"/>
        <v>447.9</v>
      </c>
      <c r="H2443" vm="16816">
        <f ca="1"/>
        <v>81.28</v>
      </c>
      <c r="J2443" vm="13742">
        <f ca="1"/>
        <v>380.85</v>
      </c>
      <c r="K2443" vm="16817">
        <f ca="1"/>
        <v>668.55</v>
      </c>
      <c r="L2443" vm="3768">
        <f ca="1"/>
        <v>472.35</v>
      </c>
      <c r="M2443" s="19" vm="16818">
        <f ca="1"/>
        <v>23165.7</v>
      </c>
      <c r="N2443" s="16">
        <f t="shared" ca="1" si="494"/>
        <v>1.2740097055448462E-2</v>
      </c>
      <c r="O2443" s="16">
        <f t="shared" ca="1" si="506"/>
        <v>3.6988329213280481E-3</v>
      </c>
      <c r="P2443" s="16">
        <f t="shared" ca="1" si="495"/>
        <v>3.6988329213280481E-3</v>
      </c>
      <c r="Q2443" s="16">
        <f t="shared" ca="1" si="496"/>
        <v>1.6301892224882198E-2</v>
      </c>
      <c r="R2443" s="16">
        <f t="shared" ca="1" si="497"/>
        <v>1.280772478990836E-2</v>
      </c>
      <c r="S2443" s="16">
        <f t="shared" ca="1" si="505"/>
        <v>-2.9876130872410769E-2</v>
      </c>
      <c r="T2443" s="16">
        <f t="shared" ca="1" si="498"/>
        <v>-5.7685950649951488E-2</v>
      </c>
      <c r="U2443" s="16">
        <f t="shared" ca="1" si="499"/>
        <v>1.7512460369201951E-2</v>
      </c>
      <c r="V2443" s="16">
        <f t="shared" ca="1" si="500"/>
        <v>1.7512460369201951E-2</v>
      </c>
      <c r="W2443" s="16">
        <f t="shared" ca="1" si="501"/>
        <v>1.7012128759907708E-2</v>
      </c>
      <c r="X2443" s="16">
        <f t="shared" ca="1" si="502"/>
        <v>1.6617905684669032E-2</v>
      </c>
      <c r="Y2443" s="16">
        <f t="shared" ca="1" si="503"/>
        <v>0</v>
      </c>
      <c r="Z2443" s="16">
        <f t="shared" ca="1" si="504"/>
        <v>0</v>
      </c>
    </row>
    <row r="2444" spans="2:26" x14ac:dyDescent="0.35">
      <c r="B2444" vm="16819">
        <f ca="1"/>
        <v>45744</v>
      </c>
      <c r="C2444" vm="16820">
        <f ca="1"/>
        <v>1182.95</v>
      </c>
      <c r="E2444" vm="16821">
        <f ca="1"/>
        <v>301.32</v>
      </c>
      <c r="F2444" vm="16822">
        <f ca="1"/>
        <v>216.43</v>
      </c>
      <c r="G2444" vm="16823">
        <f ca="1"/>
        <v>461.9</v>
      </c>
      <c r="H2444" vm="16824">
        <f ca="1"/>
        <v>82.2</v>
      </c>
      <c r="J2444" vm="16825">
        <f ca="1"/>
        <v>376.15</v>
      </c>
      <c r="K2444" vm="4679">
        <f ca="1"/>
        <v>674.45</v>
      </c>
      <c r="L2444" vm="15795">
        <f ca="1"/>
        <v>463.4</v>
      </c>
      <c r="M2444" s="19" vm="16826">
        <f ca="1"/>
        <v>23332.35</v>
      </c>
      <c r="N2444" s="16">
        <f t="shared" ca="1" si="494"/>
        <v>-1.1598230614320691E-2</v>
      </c>
      <c r="O2444" s="16">
        <f t="shared" ca="1" si="506"/>
        <v>2.2260254719162274E-3</v>
      </c>
      <c r="P2444" s="16">
        <f t="shared" ca="1" si="495"/>
        <v>2.2260254719162274E-3</v>
      </c>
      <c r="Q2444" s="16">
        <f t="shared" ca="1" si="496"/>
        <v>1.1384616815977562E-2</v>
      </c>
      <c r="R2444" s="16">
        <f t="shared" ca="1" si="497"/>
        <v>3.0778424223305411E-2</v>
      </c>
      <c r="S2444" s="16">
        <f t="shared" ca="1" si="505"/>
        <v>-1.2417596812566649E-2</v>
      </c>
      <c r="T2444" s="16">
        <f t="shared" ca="1" si="498"/>
        <v>8.7863558550143953E-3</v>
      </c>
      <c r="U2444" s="16">
        <f t="shared" ca="1" si="499"/>
        <v>-1.9129624216867668E-2</v>
      </c>
      <c r="V2444" s="16">
        <f t="shared" ca="1" si="500"/>
        <v>-1.9129624216867668E-2</v>
      </c>
      <c r="W2444" s="16">
        <f t="shared" ca="1" si="501"/>
        <v>-1.6222731415180346E-2</v>
      </c>
      <c r="X2444" s="16">
        <f t="shared" ca="1" si="502"/>
        <v>0</v>
      </c>
      <c r="Y2444" s="16">
        <f t="shared" ca="1" si="503"/>
        <v>1.6616954490419021E-2</v>
      </c>
      <c r="Z2444" s="16">
        <f t="shared" ca="1" si="504"/>
        <v>1.6781935481009667E-2</v>
      </c>
    </row>
    <row r="2445" spans="2:26" x14ac:dyDescent="0.35">
      <c r="B2445" vm="16827">
        <f ca="1"/>
        <v>45748</v>
      </c>
      <c r="C2445" vm="16828">
        <f ca="1"/>
        <v>1174.75</v>
      </c>
      <c r="E2445" vm="16829">
        <f ca="1"/>
        <v>292</v>
      </c>
      <c r="F2445" vm="16830">
        <f ca="1"/>
        <v>211.69</v>
      </c>
      <c r="G2445" vm="16831">
        <f ca="1"/>
        <v>453.75</v>
      </c>
      <c r="H2445" vm="16832">
        <f ca="1"/>
        <v>82.14</v>
      </c>
      <c r="J2445" vm="6824">
        <f ca="1"/>
        <v>379.9</v>
      </c>
      <c r="K2445" vm="16833">
        <f ca="1"/>
        <v>671.85</v>
      </c>
      <c r="L2445" vm="3585">
        <f ca="1"/>
        <v>457.4</v>
      </c>
      <c r="M2445" s="19" vm="16834">
        <f ca="1"/>
        <v>23250.1</v>
      </c>
      <c r="N2445" s="16">
        <f t="shared" ca="1" si="494"/>
        <v>-6.9559596753726253E-3</v>
      </c>
      <c r="O2445" s="16">
        <f t="shared" ca="1" si="506"/>
        <v>-3.14190206892122E-2</v>
      </c>
      <c r="P2445" s="16">
        <f t="shared" ca="1" si="495"/>
        <v>-3.14190206892122E-2</v>
      </c>
      <c r="Q2445" s="16">
        <f t="shared" ca="1" si="496"/>
        <v>-2.2144229156949302E-2</v>
      </c>
      <c r="R2445" s="16">
        <f t="shared" ca="1" si="497"/>
        <v>-1.7802031857499109E-2</v>
      </c>
      <c r="S2445" s="16">
        <f t="shared" ca="1" si="505"/>
        <v>9.9200601873493787E-3</v>
      </c>
      <c r="T2445" s="16">
        <f t="shared" ca="1" si="498"/>
        <v>-3.8624425942699906E-3</v>
      </c>
      <c r="U2445" s="16">
        <f t="shared" ca="1" si="499"/>
        <v>-1.3032330409595085E-2</v>
      </c>
      <c r="V2445" s="16">
        <f t="shared" ca="1" si="500"/>
        <v>-1.3032330409595085E-2</v>
      </c>
      <c r="W2445" s="16">
        <f t="shared" ca="1" si="501"/>
        <v>-1.3402391522324612E-2</v>
      </c>
      <c r="X2445" s="16">
        <f t="shared" ca="1" si="502"/>
        <v>0</v>
      </c>
      <c r="Y2445" s="16">
        <f t="shared" ca="1" si="503"/>
        <v>1.3796614597563289E-2</v>
      </c>
      <c r="Z2445" s="16">
        <f t="shared" ca="1" si="504"/>
        <v>1.3961595588153934E-2</v>
      </c>
    </row>
    <row r="2446" spans="2:26" x14ac:dyDescent="0.35">
      <c r="B2446" vm="16835">
        <f ca="1"/>
        <v>45749</v>
      </c>
      <c r="C2446" vm="16836">
        <f ca="1"/>
        <v>1195.45</v>
      </c>
      <c r="E2446" vm="3553">
        <f ca="1"/>
        <v>282.39999999999998</v>
      </c>
      <c r="F2446" vm="16837">
        <f ca="1"/>
        <v>212.58</v>
      </c>
      <c r="G2446" vm="4904">
        <f ca="1"/>
        <v>460.8</v>
      </c>
      <c r="H2446" vm="16838">
        <f ca="1"/>
        <v>83.69</v>
      </c>
      <c r="J2446" vm="16839">
        <f ca="1"/>
        <v>379.6</v>
      </c>
      <c r="K2446" vm="16840">
        <f ca="1"/>
        <v>671.9</v>
      </c>
      <c r="L2446" vm="16841">
        <f ca="1"/>
        <v>457.65</v>
      </c>
      <c r="M2446" s="19" vm="16842">
        <f ca="1"/>
        <v>22904.45</v>
      </c>
      <c r="N2446" s="16">
        <f t="shared" ca="1" si="494"/>
        <v>1.7467324536017542E-2</v>
      </c>
      <c r="O2446" s="16">
        <f t="shared" ca="1" si="506"/>
        <v>-3.3429296649194827E-2</v>
      </c>
      <c r="P2446" s="16">
        <f t="shared" ca="1" si="495"/>
        <v>-3.3429296649194827E-2</v>
      </c>
      <c r="Q2446" s="16">
        <f t="shared" ca="1" si="496"/>
        <v>4.1954477359468752E-3</v>
      </c>
      <c r="R2446" s="16">
        <f t="shared" ca="1" si="497"/>
        <v>1.5417723802620967E-2</v>
      </c>
      <c r="S2446" s="16">
        <f t="shared" ca="1" si="505"/>
        <v>-7.8999345780693538E-4</v>
      </c>
      <c r="T2446" s="16">
        <f t="shared" ca="1" si="498"/>
        <v>7.4418604685358946E-5</v>
      </c>
      <c r="U2446" s="16">
        <f t="shared" ca="1" si="499"/>
        <v>5.4641824210757348E-4</v>
      </c>
      <c r="V2446" s="16">
        <f t="shared" ca="1" si="500"/>
        <v>5.4641824210757348E-4</v>
      </c>
      <c r="W2446" s="16">
        <f t="shared" ca="1" si="501"/>
        <v>1.1860403039491586E-3</v>
      </c>
      <c r="X2446" s="16">
        <f t="shared" ca="1" si="502"/>
        <v>7.9181722871048132E-4</v>
      </c>
      <c r="Y2446" s="16">
        <f t="shared" ca="1" si="503"/>
        <v>0</v>
      </c>
      <c r="Z2446" s="16">
        <f t="shared" ca="1" si="504"/>
        <v>0</v>
      </c>
    </row>
    <row r="2447" spans="2:26" x14ac:dyDescent="0.35">
      <c r="B2447" vm="16843">
        <f ca="1"/>
        <v>45750</v>
      </c>
      <c r="C2447" vm="16844">
        <f ca="1"/>
        <v>1199.9000000000001</v>
      </c>
      <c r="E2447" vm="3904">
        <f ca="1"/>
        <v>287.5</v>
      </c>
      <c r="F2447" vm="16845">
        <f ca="1"/>
        <v>218.68</v>
      </c>
      <c r="G2447" vm="16846">
        <f ca="1"/>
        <v>459.15</v>
      </c>
      <c r="H2447" vm="16847">
        <f ca="1"/>
        <v>84.53</v>
      </c>
      <c r="J2447" vm="16848">
        <f ca="1"/>
        <v>385.5</v>
      </c>
      <c r="K2447" vm="13844">
        <f ca="1"/>
        <v>653.95000000000005</v>
      </c>
      <c r="L2447" vm="16849">
        <f ca="1"/>
        <v>439.5</v>
      </c>
      <c r="M2447" s="19" vm="16850">
        <f ca="1"/>
        <v>22161.599999999999</v>
      </c>
      <c r="N2447" s="16">
        <f t="shared" ca="1" si="494"/>
        <v>3.7155364514007069E-3</v>
      </c>
      <c r="O2447" s="16">
        <f t="shared" ca="1" si="506"/>
        <v>1.7898354618318256E-2</v>
      </c>
      <c r="P2447" s="16">
        <f t="shared" ca="1" si="495"/>
        <v>1.7898354618318256E-2</v>
      </c>
      <c r="Q2447" s="16">
        <f t="shared" ca="1" si="496"/>
        <v>2.8291085921362813E-2</v>
      </c>
      <c r="R2447" s="16">
        <f t="shared" ca="1" si="497"/>
        <v>-3.5871553221503544E-3</v>
      </c>
      <c r="S2447" s="16">
        <f t="shared" ca="1" si="505"/>
        <v>1.5423126267611248E-2</v>
      </c>
      <c r="T2447" s="16">
        <f t="shared" ca="1" si="498"/>
        <v>-2.7078623990942845E-2</v>
      </c>
      <c r="U2447" s="16">
        <f t="shared" ca="1" si="499"/>
        <v>-4.046698270555657E-2</v>
      </c>
      <c r="V2447" s="16">
        <f t="shared" ca="1" si="500"/>
        <v>-4.046698270555657E-2</v>
      </c>
      <c r="W2447" s="16">
        <f t="shared" ca="1" si="501"/>
        <v>-3.6963904053145244E-2</v>
      </c>
      <c r="X2447" s="16">
        <f t="shared" ca="1" si="502"/>
        <v>0</v>
      </c>
      <c r="Y2447" s="16">
        <f t="shared" ca="1" si="503"/>
        <v>3.7358127128383919E-2</v>
      </c>
      <c r="Z2447" s="16">
        <f t="shared" ca="1" si="504"/>
        <v>3.7523108118974566E-2</v>
      </c>
    </row>
    <row r="2448" spans="2:26" x14ac:dyDescent="0.35">
      <c r="B2448" vm="16851">
        <f ca="1"/>
        <v>45751</v>
      </c>
      <c r="C2448" vm="16852">
        <f ca="1"/>
        <v>1148.3499999999999</v>
      </c>
      <c r="E2448" vm="6776">
        <f ca="1"/>
        <v>280</v>
      </c>
      <c r="F2448" vm="7910">
        <f ca="1"/>
        <v>214.45</v>
      </c>
      <c r="G2448" vm="5679">
        <f ca="1"/>
        <v>426.95</v>
      </c>
      <c r="H2448" vm="16853">
        <f ca="1"/>
        <v>83.04</v>
      </c>
      <c r="J2448" vm="14626">
        <f ca="1"/>
        <v>374.15</v>
      </c>
      <c r="K2448" vm="16854">
        <f ca="1"/>
        <v>613.85</v>
      </c>
      <c r="L2448" vm="16855">
        <f ca="1"/>
        <v>401.45</v>
      </c>
      <c r="M2448" s="19" vm="16856">
        <f ca="1"/>
        <v>22535.85</v>
      </c>
      <c r="N2448" s="16">
        <f t="shared" ca="1" si="494"/>
        <v>-4.3912090507919423E-2</v>
      </c>
      <c r="O2448" s="16">
        <f t="shared" ca="1" si="506"/>
        <v>-2.6433257068155483E-2</v>
      </c>
      <c r="P2448" s="16">
        <f t="shared" ca="1" si="495"/>
        <v>-2.6433257068155483E-2</v>
      </c>
      <c r="Q2448" s="16">
        <f t="shared" ca="1" si="496"/>
        <v>-1.9532863063909191E-2</v>
      </c>
      <c r="R2448" s="16">
        <f t="shared" ca="1" si="497"/>
        <v>-7.2710043705916078E-2</v>
      </c>
      <c r="S2448" s="16">
        <f t="shared" ca="1" si="505"/>
        <v>-2.9884406477016651E-2</v>
      </c>
      <c r="T2448" s="16">
        <f t="shared" ca="1" si="498"/>
        <v>-6.3280297308312458E-2</v>
      </c>
      <c r="U2448" s="16">
        <f t="shared" ca="1" si="499"/>
        <v>-9.0554724494538663E-2</v>
      </c>
      <c r="V2448" s="16">
        <f t="shared" ca="1" si="500"/>
        <v>-9.0554724494538663E-2</v>
      </c>
      <c r="W2448" s="16">
        <f t="shared" ca="1" si="501"/>
        <v>-8.7793833937671997E-2</v>
      </c>
      <c r="X2448" s="16">
        <f t="shared" ca="1" si="502"/>
        <v>0</v>
      </c>
      <c r="Y2448" s="16">
        <f t="shared" ca="1" si="503"/>
        <v>8.8188057012910673E-2</v>
      </c>
      <c r="Z2448" s="16">
        <f t="shared" ca="1" si="504"/>
        <v>8.8353038003501319E-2</v>
      </c>
    </row>
    <row r="2449" spans="2:26" x14ac:dyDescent="0.35">
      <c r="B2449" vm="16857">
        <f ca="1"/>
        <v>45754</v>
      </c>
      <c r="C2449" vm="16858">
        <f ca="1"/>
        <v>1110.6500000000001</v>
      </c>
      <c r="E2449" vm="1173">
        <f ca="1"/>
        <v>272.10000000000002</v>
      </c>
      <c r="F2449" vm="2626">
        <f ca="1"/>
        <v>207.7</v>
      </c>
      <c r="G2449" vm="16558">
        <f ca="1"/>
        <v>406.75</v>
      </c>
      <c r="H2449" vm="16859">
        <f ca="1"/>
        <v>82.58</v>
      </c>
      <c r="J2449" vm="16860">
        <f ca="1"/>
        <v>364.15</v>
      </c>
      <c r="K2449" vm="16861">
        <f ca="1"/>
        <v>579.75</v>
      </c>
      <c r="L2449" vm="16862">
        <f ca="1"/>
        <v>374.05</v>
      </c>
      <c r="M2449" s="19" vm="16863">
        <f ca="1"/>
        <v>22399.15</v>
      </c>
      <c r="N2449" s="16">
        <f t="shared" ca="1" si="494"/>
        <v>-3.3380699958792365E-2</v>
      </c>
      <c r="O2449" s="16">
        <f t="shared" ca="1" si="506"/>
        <v>-2.8619957380048917E-2</v>
      </c>
      <c r="P2449" s="16">
        <f t="shared" ca="1" si="495"/>
        <v>-2.8619957380048917E-2</v>
      </c>
      <c r="Q2449" s="16">
        <f t="shared" ca="1" si="496"/>
        <v>-3.198188008082288E-2</v>
      </c>
      <c r="R2449" s="16">
        <f t="shared" ca="1" si="497"/>
        <v>-4.8468164254467913E-2</v>
      </c>
      <c r="S2449" s="16">
        <f t="shared" ca="1" si="505"/>
        <v>-2.7090915862443367E-2</v>
      </c>
      <c r="T2449" s="16">
        <f t="shared" ca="1" si="498"/>
        <v>-5.7153622491207881E-2</v>
      </c>
      <c r="U2449" s="16">
        <f t="shared" ca="1" si="499"/>
        <v>-7.0693514312279077E-2</v>
      </c>
      <c r="V2449" s="16">
        <f t="shared" ca="1" si="500"/>
        <v>-7.0693514312279077E-2</v>
      </c>
      <c r="W2449" s="16">
        <f t="shared" ca="1" si="501"/>
        <v>-6.8440297852755391E-2</v>
      </c>
      <c r="X2449" s="16">
        <f t="shared" ca="1" si="502"/>
        <v>0</v>
      </c>
      <c r="Y2449" s="16">
        <f t="shared" ca="1" si="503"/>
        <v>6.8834520927994067E-2</v>
      </c>
      <c r="Z2449" s="16">
        <f t="shared" ca="1" si="504"/>
        <v>6.8999501918584713E-2</v>
      </c>
    </row>
    <row r="2450" spans="2:26" x14ac:dyDescent="0.35">
      <c r="B2450" vm="16864">
        <f ca="1"/>
        <v>45755</v>
      </c>
      <c r="C2450" vm="16865">
        <f ca="1"/>
        <v>1131.3499999999999</v>
      </c>
      <c r="E2450" vm="13261">
        <f ca="1"/>
        <v>281.45</v>
      </c>
      <c r="F2450" vm="16866">
        <f ca="1"/>
        <v>210.94</v>
      </c>
      <c r="G2450" vm="13810">
        <f ca="1"/>
        <v>412.05</v>
      </c>
      <c r="H2450" vm="16867">
        <f ca="1"/>
        <v>83.58</v>
      </c>
      <c r="J2450" vm="433">
        <f ca="1"/>
        <v>376.4</v>
      </c>
      <c r="K2450" vm="16868">
        <f ca="1"/>
        <v>588.85</v>
      </c>
      <c r="L2450" vm="5376">
        <f ca="1"/>
        <v>376.1</v>
      </c>
      <c r="M2450" s="19" vm="16869">
        <f ca="1"/>
        <v>22828.55</v>
      </c>
      <c r="N2450" s="16">
        <f t="shared" ca="1" si="494"/>
        <v>1.8466180393705005E-2</v>
      </c>
      <c r="O2450" s="16">
        <f t="shared" ca="1" si="506"/>
        <v>3.3785166120834903E-2</v>
      </c>
      <c r="P2450" s="16">
        <f t="shared" ca="1" si="495"/>
        <v>3.3785166120834903E-2</v>
      </c>
      <c r="Q2450" s="16">
        <f t="shared" ca="1" si="496"/>
        <v>1.5479001966401595E-2</v>
      </c>
      <c r="R2450" s="16">
        <f t="shared" ca="1" si="497"/>
        <v>1.2945955110245398E-2</v>
      </c>
      <c r="S2450" s="16">
        <f t="shared" ca="1" si="505"/>
        <v>3.3086537047300496E-2</v>
      </c>
      <c r="T2450" s="16">
        <f t="shared" ca="1" si="498"/>
        <v>1.5574506151916597E-2</v>
      </c>
      <c r="U2450" s="16">
        <f t="shared" ca="1" si="499"/>
        <v>5.4655871578768323E-3</v>
      </c>
      <c r="V2450" s="16">
        <f t="shared" ca="1" si="500"/>
        <v>5.4655871578768323E-3</v>
      </c>
      <c r="W2450" s="16">
        <f t="shared" ca="1" si="501"/>
        <v>6.3133524839652953E-3</v>
      </c>
      <c r="X2450" s="16">
        <f t="shared" ca="1" si="502"/>
        <v>5.9191294087266181E-3</v>
      </c>
      <c r="Y2450" s="16">
        <f t="shared" ca="1" si="503"/>
        <v>0</v>
      </c>
      <c r="Z2450" s="16">
        <f t="shared" ca="1" si="504"/>
        <v>0</v>
      </c>
    </row>
    <row r="2451" spans="2:26" x14ac:dyDescent="0.35">
      <c r="B2451" vm="16870">
        <f ca="1"/>
        <v>45756</v>
      </c>
      <c r="C2451" vm="16871">
        <f ca="1"/>
        <v>1131.8</v>
      </c>
      <c r="E2451" vm="5720">
        <f ca="1"/>
        <v>280.14999999999998</v>
      </c>
      <c r="F2451" vm="16872">
        <f ca="1"/>
        <v>211.81</v>
      </c>
      <c r="G2451" vm="16873">
        <f ca="1"/>
        <v>400.6</v>
      </c>
      <c r="H2451" vm="5635">
        <f ca="1"/>
        <v>84.4</v>
      </c>
      <c r="J2451" vm="5447">
        <f ca="1"/>
        <v>375.05</v>
      </c>
      <c r="K2451" vm="16874">
        <f ca="1"/>
        <v>582.9</v>
      </c>
      <c r="L2451" vm="6948">
        <f ca="1"/>
        <v>370.55</v>
      </c>
      <c r="M2451" s="19" vm="16875">
        <f ca="1"/>
        <v>23328.55</v>
      </c>
      <c r="N2451" s="16">
        <f t="shared" ca="1" si="494"/>
        <v>3.976758110868233E-4</v>
      </c>
      <c r="O2451" s="16">
        <f t="shared" ca="1" si="506"/>
        <v>-4.6296378987421049E-3</v>
      </c>
      <c r="P2451" s="16">
        <f t="shared" ca="1" si="495"/>
        <v>-4.6296378987421049E-3</v>
      </c>
      <c r="Q2451" s="16">
        <f t="shared" ca="1" si="496"/>
        <v>4.115913557438791E-3</v>
      </c>
      <c r="R2451" s="16">
        <f t="shared" ca="1" si="497"/>
        <v>-2.8181277977674647E-2</v>
      </c>
      <c r="S2451" s="16">
        <f t="shared" ca="1" si="505"/>
        <v>-3.5930572955791373E-3</v>
      </c>
      <c r="T2451" s="16">
        <f t="shared" ca="1" si="498"/>
        <v>-1.0155837236053426E-2</v>
      </c>
      <c r="U2451" s="16">
        <f t="shared" ca="1" si="499"/>
        <v>-1.4866677078922894E-2</v>
      </c>
      <c r="V2451" s="16">
        <f t="shared" ca="1" si="500"/>
        <v>-1.4866677078922894E-2</v>
      </c>
      <c r="W2451" s="16">
        <f t="shared" ca="1" si="501"/>
        <v>-1.4972712387329477E-2</v>
      </c>
      <c r="X2451" s="16">
        <f t="shared" ca="1" si="502"/>
        <v>0</v>
      </c>
      <c r="Y2451" s="16">
        <f t="shared" ca="1" si="503"/>
        <v>1.5366935462568154E-2</v>
      </c>
      <c r="Z2451" s="16">
        <f t="shared" ca="1" si="504"/>
        <v>1.5531916453158798E-2</v>
      </c>
    </row>
    <row r="2452" spans="2:26" x14ac:dyDescent="0.35">
      <c r="B2452" vm="16876">
        <f ca="1"/>
        <v>45758</v>
      </c>
      <c r="C2452" vm="16877">
        <f ca="1"/>
        <v>1164.55</v>
      </c>
      <c r="E2452" vm="834">
        <f ca="1"/>
        <v>285</v>
      </c>
      <c r="F2452" vm="16878">
        <f ca="1"/>
        <v>212.97</v>
      </c>
      <c r="G2452" vm="16879">
        <f ca="1"/>
        <v>411.05</v>
      </c>
      <c r="H2452" vm="2366">
        <f ca="1"/>
        <v>84.2</v>
      </c>
      <c r="J2452" vm="2323">
        <f ca="1"/>
        <v>381.8</v>
      </c>
      <c r="K2452" vm="16880">
        <f ca="1"/>
        <v>595.04999999999995</v>
      </c>
      <c r="L2452" vm="1431">
        <f ca="1"/>
        <v>380.15</v>
      </c>
      <c r="M2452" s="19" vm="16881">
        <f ca="1"/>
        <v>23437.200000000001</v>
      </c>
      <c r="N2452" s="16">
        <f t="shared" ref="N2452:N2491" ca="1" si="507">LN(C2452/C2451)</f>
        <v>2.8525460576993004E-2</v>
      </c>
      <c r="O2452" s="16">
        <f t="shared" ca="1" si="506"/>
        <v>1.7164006257357128E-2</v>
      </c>
      <c r="P2452" s="16">
        <f t="shared" ref="P2452:P2491" ca="1" si="508">LN(E2452/E2451)</f>
        <v>1.7164006257357128E-2</v>
      </c>
      <c r="Q2452" s="16">
        <f t="shared" ref="Q2452:Q2491" ca="1" si="509">LN(F2452/F2451)</f>
        <v>5.4616643134972288E-3</v>
      </c>
      <c r="R2452" s="16">
        <f t="shared" ref="R2452:R2491" ca="1" si="510">LN(G2452/G2451)</f>
        <v>2.575143836642451E-2</v>
      </c>
      <c r="S2452" s="16">
        <f t="shared" ca="1" si="505"/>
        <v>1.7837560876001936E-2</v>
      </c>
      <c r="T2452" s="16">
        <f t="shared" ref="T2452:T2491" ca="1" si="511">LN(K2452/K2451)</f>
        <v>2.0629790576944775E-2</v>
      </c>
      <c r="U2452" s="16">
        <f t="shared" ref="U2452:U2491" ca="1" si="512">LN(L2452/L2451)</f>
        <v>2.5577523277077616E-2</v>
      </c>
      <c r="V2452" s="16">
        <f t="shared" ref="V2452:V2491" ca="1" si="513">LN(L2452/L2451)</f>
        <v>2.5577523277077616E-2</v>
      </c>
      <c r="W2452" s="16">
        <f t="shared" ref="W2452:W2491" ca="1" si="514">SUMPRODUCT($Q$7:$X$7,N2452:U2452)</f>
        <v>2.5282440592458356E-2</v>
      </c>
      <c r="X2452" s="16">
        <f t="shared" ref="X2452:X2491" ca="1" si="515">MAX(W2452-$W$15,0)</f>
        <v>2.4888217517219681E-2</v>
      </c>
      <c r="Y2452" s="16">
        <f t="shared" ref="Y2452:Y2491" ca="1" si="516">MAX($W$15-W2452,0)</f>
        <v>0</v>
      </c>
      <c r="Z2452" s="16">
        <f t="shared" ref="Z2452:Z2491" ca="1" si="517">MAX($O$4-W2452,0)</f>
        <v>0</v>
      </c>
    </row>
    <row r="2453" spans="2:26" x14ac:dyDescent="0.35">
      <c r="B2453" vm="16882">
        <f ca="1"/>
        <v>45762</v>
      </c>
      <c r="C2453" vm="16883">
        <f ca="1"/>
        <v>1210.8</v>
      </c>
      <c r="E2453" vm="5969">
        <f ca="1"/>
        <v>293.7</v>
      </c>
      <c r="F2453" vm="3647">
        <f ca="1"/>
        <v>221.8</v>
      </c>
      <c r="G2453" vm="6090">
        <f ca="1"/>
        <v>433.9</v>
      </c>
      <c r="H2453" vm="16884">
        <f ca="1"/>
        <v>85.42</v>
      </c>
      <c r="J2453" vm="5835">
        <f ca="1"/>
        <v>397.2</v>
      </c>
      <c r="K2453" vm="16885">
        <f ca="1"/>
        <v>622.20000000000005</v>
      </c>
      <c r="L2453" vm="2198">
        <f ca="1"/>
        <v>395.8</v>
      </c>
      <c r="M2453" s="19" vm="16886">
        <f ca="1"/>
        <v>23851.65</v>
      </c>
      <c r="N2453" s="16">
        <f t="shared" ca="1" si="507"/>
        <v>3.8946551862147231E-2</v>
      </c>
      <c r="O2453" s="16">
        <f t="shared" ca="1" si="506"/>
        <v>3.0069657935923914E-2</v>
      </c>
      <c r="P2453" s="16">
        <f t="shared" ca="1" si="508"/>
        <v>3.0069657935923914E-2</v>
      </c>
      <c r="Q2453" s="16">
        <f t="shared" ca="1" si="509"/>
        <v>4.0624764196862589E-2</v>
      </c>
      <c r="R2453" s="16">
        <f t="shared" ca="1" si="510"/>
        <v>5.4099231206162536E-2</v>
      </c>
      <c r="S2453" s="16">
        <f t="shared" ca="1" si="505"/>
        <v>3.9543020879370214E-2</v>
      </c>
      <c r="T2453" s="16">
        <f t="shared" ca="1" si="511"/>
        <v>4.4616148835087868E-2</v>
      </c>
      <c r="U2453" s="16">
        <f t="shared" ca="1" si="512"/>
        <v>4.0343121494019724E-2</v>
      </c>
      <c r="V2453" s="16">
        <f t="shared" ca="1" si="513"/>
        <v>4.0343121494019724E-2</v>
      </c>
      <c r="W2453" s="16">
        <f t="shared" ca="1" si="514"/>
        <v>4.0879289479623736E-2</v>
      </c>
      <c r="X2453" s="16">
        <f t="shared" ca="1" si="515"/>
        <v>4.048506640438506E-2</v>
      </c>
      <c r="Y2453" s="16">
        <f t="shared" ca="1" si="516"/>
        <v>0</v>
      </c>
      <c r="Z2453" s="16">
        <f t="shared" ca="1" si="517"/>
        <v>0</v>
      </c>
    </row>
    <row r="2454" spans="2:26" x14ac:dyDescent="0.35">
      <c r="B2454" vm="16887">
        <f ca="1"/>
        <v>45763</v>
      </c>
      <c r="C2454" vm="16888">
        <f ca="1"/>
        <v>1232.9000000000001</v>
      </c>
      <c r="E2454" vm="16889">
        <f ca="1"/>
        <v>293.60000000000002</v>
      </c>
      <c r="F2454" vm="1980">
        <f ca="1"/>
        <v>226</v>
      </c>
      <c r="G2454" vm="16890">
        <f ca="1"/>
        <v>438</v>
      </c>
      <c r="H2454" vm="16891">
        <f ca="1"/>
        <v>85.32</v>
      </c>
      <c r="J2454" vm="16892">
        <f ca="1"/>
        <v>396.75</v>
      </c>
      <c r="K2454" vm="3002">
        <f ca="1"/>
        <v>616.04999999999995</v>
      </c>
      <c r="L2454" vm="2341">
        <f ca="1"/>
        <v>398.7</v>
      </c>
      <c r="M2454" s="19" vm="16893">
        <f ca="1"/>
        <v>24125.55</v>
      </c>
      <c r="N2454" s="16">
        <f t="shared" ca="1" si="507"/>
        <v>1.8087819726943628E-2</v>
      </c>
      <c r="O2454" s="16">
        <f t="shared" ca="1" si="506"/>
        <v>-3.4054146421377379E-4</v>
      </c>
      <c r="P2454" s="16">
        <f t="shared" ca="1" si="508"/>
        <v>-3.4054146421377379E-4</v>
      </c>
      <c r="Q2454" s="16">
        <f t="shared" ca="1" si="509"/>
        <v>1.8758924356019176E-2</v>
      </c>
      <c r="R2454" s="16">
        <f t="shared" ca="1" si="510"/>
        <v>9.4048175721412382E-3</v>
      </c>
      <c r="S2454" s="16">
        <f t="shared" ca="1" si="505"/>
        <v>-1.1335727644989938E-3</v>
      </c>
      <c r="T2454" s="16">
        <f t="shared" ca="1" si="511"/>
        <v>-9.9334553928595599E-3</v>
      </c>
      <c r="U2454" s="16">
        <f t="shared" ca="1" si="512"/>
        <v>7.3002212188440097E-3</v>
      </c>
      <c r="V2454" s="16">
        <f t="shared" ca="1" si="513"/>
        <v>7.3002212188440097E-3</v>
      </c>
      <c r="W2454" s="16">
        <f t="shared" ca="1" si="514"/>
        <v>7.5720670980218771E-3</v>
      </c>
      <c r="X2454" s="16">
        <f t="shared" ca="1" si="515"/>
        <v>7.1778440227831999E-3</v>
      </c>
      <c r="Y2454" s="16">
        <f t="shared" ca="1" si="516"/>
        <v>0</v>
      </c>
      <c r="Z2454" s="16">
        <f t="shared" ca="1" si="517"/>
        <v>0</v>
      </c>
    </row>
    <row r="2455" spans="2:26" x14ac:dyDescent="0.35">
      <c r="B2455" vm="16894">
        <f ca="1"/>
        <v>45764</v>
      </c>
      <c r="C2455" vm="16895">
        <f ca="1"/>
        <v>1259.4000000000001</v>
      </c>
      <c r="E2455" vm="5198">
        <f ca="1"/>
        <v>295.14999999999998</v>
      </c>
      <c r="F2455" vm="16896">
        <f ca="1"/>
        <v>227.39</v>
      </c>
      <c r="G2455" vm="16897">
        <f ca="1"/>
        <v>439.7</v>
      </c>
      <c r="H2455" vm="16898">
        <f ca="1"/>
        <v>84.98</v>
      </c>
      <c r="J2455" vm="1362">
        <f ca="1"/>
        <v>389.6</v>
      </c>
      <c r="K2455" vm="16899">
        <f ca="1"/>
        <v>621.54999999999995</v>
      </c>
      <c r="L2455" vm="12462">
        <f ca="1"/>
        <v>400.05</v>
      </c>
      <c r="M2455" s="19" vm="16900">
        <f ca="1"/>
        <v>24167.25</v>
      </c>
      <c r="N2455" s="16">
        <f t="shared" ca="1" si="507"/>
        <v>2.1266299180135329E-2</v>
      </c>
      <c r="O2455" s="16">
        <f t="shared" ca="1" si="506"/>
        <v>5.265404946337789E-3</v>
      </c>
      <c r="P2455" s="16">
        <f t="shared" ca="1" si="508"/>
        <v>5.265404946337789E-3</v>
      </c>
      <c r="Q2455" s="16">
        <f t="shared" ca="1" si="509"/>
        <v>6.131605703413901E-3</v>
      </c>
      <c r="R2455" s="16">
        <f t="shared" ca="1" si="510"/>
        <v>3.8737658103182252E-3</v>
      </c>
      <c r="S2455" s="16">
        <f t="shared" ca="1" si="505"/>
        <v>-1.8185787638138398E-2</v>
      </c>
      <c r="T2455" s="16">
        <f t="shared" ca="1" si="511"/>
        <v>8.8882291670471444E-3</v>
      </c>
      <c r="U2455" s="16">
        <f t="shared" ca="1" si="512"/>
        <v>3.3802849088236911E-3</v>
      </c>
      <c r="V2455" s="16">
        <f t="shared" ca="1" si="513"/>
        <v>3.3802849088236911E-3</v>
      </c>
      <c r="W2455" s="16">
        <f t="shared" ca="1" si="514"/>
        <v>3.6173318839524673E-3</v>
      </c>
      <c r="X2455" s="16">
        <f t="shared" ca="1" si="515"/>
        <v>3.2231088087137901E-3</v>
      </c>
      <c r="Y2455" s="16">
        <f t="shared" ca="1" si="516"/>
        <v>0</v>
      </c>
      <c r="Z2455" s="16">
        <f t="shared" ca="1" si="517"/>
        <v>0</v>
      </c>
    </row>
    <row r="2456" spans="2:26" x14ac:dyDescent="0.35">
      <c r="B2456" vm="16901">
        <f ca="1"/>
        <v>45768</v>
      </c>
      <c r="C2456" vm="16902">
        <f ca="1"/>
        <v>1243.0999999999999</v>
      </c>
      <c r="E2456" vm="4171">
        <f ca="1"/>
        <v>299.95</v>
      </c>
      <c r="F2456" vm="16903">
        <f ca="1"/>
        <v>227.19</v>
      </c>
      <c r="G2456" vm="16904">
        <f ca="1"/>
        <v>452.45</v>
      </c>
      <c r="H2456" vm="16905">
        <f ca="1"/>
        <v>87.71</v>
      </c>
      <c r="J2456" vm="248">
        <f ca="1"/>
        <v>402.1</v>
      </c>
      <c r="K2456" vm="16906">
        <f ca="1"/>
        <v>630.04999999999995</v>
      </c>
      <c r="L2456" vm="16907">
        <f ca="1"/>
        <v>411.95</v>
      </c>
      <c r="M2456" s="19" vm="16908">
        <f ca="1"/>
        <v>24328.95</v>
      </c>
      <c r="N2456" s="16">
        <f t="shared" ca="1" si="507"/>
        <v>-1.3027157256972703E-2</v>
      </c>
      <c r="O2456" s="16">
        <f t="shared" ca="1" si="506"/>
        <v>1.6132092412403792E-2</v>
      </c>
      <c r="P2456" s="16">
        <f t="shared" ca="1" si="508"/>
        <v>1.6132092412403792E-2</v>
      </c>
      <c r="Q2456" s="16">
        <f t="shared" ca="1" si="509"/>
        <v>-8.7993318185884304E-4</v>
      </c>
      <c r="R2456" s="16">
        <f t="shared" ca="1" si="510"/>
        <v>2.8584583610377731E-2</v>
      </c>
      <c r="S2456" s="16">
        <f t="shared" ca="1" si="505"/>
        <v>3.1580242134848273E-2</v>
      </c>
      <c r="T2456" s="16">
        <f t="shared" ca="1" si="511"/>
        <v>1.3582823077977622E-2</v>
      </c>
      <c r="U2456" s="16">
        <f t="shared" ca="1" si="512"/>
        <v>2.9312443465465961E-2</v>
      </c>
      <c r="V2456" s="16">
        <f t="shared" ca="1" si="513"/>
        <v>2.9312443465465961E-2</v>
      </c>
      <c r="W2456" s="16">
        <f t="shared" ca="1" si="514"/>
        <v>2.8346084647356315E-2</v>
      </c>
      <c r="X2456" s="16">
        <f t="shared" ca="1" si="515"/>
        <v>2.7951861572117639E-2</v>
      </c>
      <c r="Y2456" s="16">
        <f t="shared" ca="1" si="516"/>
        <v>0</v>
      </c>
      <c r="Z2456" s="16">
        <f t="shared" ca="1" si="517"/>
        <v>0</v>
      </c>
    </row>
    <row r="2457" spans="2:26" x14ac:dyDescent="0.35">
      <c r="B2457" vm="16909">
        <f ca="1"/>
        <v>45769</v>
      </c>
      <c r="C2457" vm="16910">
        <f ca="1"/>
        <v>1233.2</v>
      </c>
      <c r="E2457" vm="16911">
        <f ca="1"/>
        <v>303.35000000000002</v>
      </c>
      <c r="F2457" vm="16912">
        <f ca="1"/>
        <v>228.32</v>
      </c>
      <c r="G2457" vm="16913">
        <f ca="1"/>
        <v>445.75</v>
      </c>
      <c r="H2457" vm="16914">
        <f ca="1"/>
        <v>89.88</v>
      </c>
      <c r="J2457" vm="9143">
        <f ca="1"/>
        <v>399.9</v>
      </c>
      <c r="K2457" vm="5931">
        <f ca="1"/>
        <v>630.85</v>
      </c>
      <c r="L2457" vm="16915">
        <f ca="1"/>
        <v>413.05</v>
      </c>
      <c r="M2457" s="19" vm="16916">
        <f ca="1"/>
        <v>24246.7</v>
      </c>
      <c r="N2457" s="16">
        <f t="shared" ca="1" si="507"/>
        <v>-7.9958427856743446E-3</v>
      </c>
      <c r="O2457" s="16">
        <f t="shared" ca="1" si="506"/>
        <v>1.1271460289204968E-2</v>
      </c>
      <c r="P2457" s="16">
        <f t="shared" ca="1" si="508"/>
        <v>1.1271460289204968E-2</v>
      </c>
      <c r="Q2457" s="16">
        <f t="shared" ca="1" si="509"/>
        <v>4.9614819346853571E-3</v>
      </c>
      <c r="R2457" s="16">
        <f t="shared" ca="1" si="510"/>
        <v>-1.4919003053892453E-2</v>
      </c>
      <c r="S2457" s="16">
        <f t="shared" ca="1" si="505"/>
        <v>-5.4862980504557998E-3</v>
      </c>
      <c r="T2457" s="16">
        <f t="shared" ca="1" si="511"/>
        <v>1.268935058048182E-3</v>
      </c>
      <c r="U2457" s="16">
        <f t="shared" ca="1" si="512"/>
        <v>2.6666682469152977E-3</v>
      </c>
      <c r="V2457" s="16">
        <f t="shared" ca="1" si="513"/>
        <v>2.6666682469152977E-3</v>
      </c>
      <c r="W2457" s="16">
        <f t="shared" ca="1" si="514"/>
        <v>1.8470899094650036E-3</v>
      </c>
      <c r="X2457" s="16">
        <f t="shared" ca="1" si="515"/>
        <v>1.4528668342263264E-3</v>
      </c>
      <c r="Y2457" s="16">
        <f t="shared" ca="1" si="516"/>
        <v>0</v>
      </c>
      <c r="Z2457" s="16">
        <f t="shared" ca="1" si="517"/>
        <v>0</v>
      </c>
    </row>
    <row r="2458" spans="2:26" x14ac:dyDescent="0.35">
      <c r="B2458" vm="16917">
        <f ca="1"/>
        <v>45770</v>
      </c>
      <c r="C2458" vm="16918">
        <f ca="1"/>
        <v>1239.0999999999999</v>
      </c>
      <c r="E2458" vm="16919">
        <f ca="1"/>
        <v>305.85000000000002</v>
      </c>
      <c r="F2458" vm="16920">
        <f ca="1"/>
        <v>230.53</v>
      </c>
      <c r="G2458" vm="12910">
        <f ca="1"/>
        <v>449.05</v>
      </c>
      <c r="H2458" vm="16921">
        <f ca="1"/>
        <v>90.37</v>
      </c>
      <c r="J2458" vm="5481">
        <f ca="1"/>
        <v>404.4</v>
      </c>
      <c r="K2458" vm="16922">
        <f ca="1"/>
        <v>659.9</v>
      </c>
      <c r="L2458" vm="13559">
        <f ca="1"/>
        <v>418.2</v>
      </c>
      <c r="M2458" s="19" vm="16923">
        <f ca="1"/>
        <v>24039.35</v>
      </c>
      <c r="N2458" s="16">
        <f t="shared" ca="1" si="507"/>
        <v>4.772892610451788E-3</v>
      </c>
      <c r="O2458" s="16">
        <f t="shared" ca="1" si="506"/>
        <v>8.2075313002670687E-3</v>
      </c>
      <c r="P2458" s="16">
        <f t="shared" ca="1" si="508"/>
        <v>8.2075313002670687E-3</v>
      </c>
      <c r="Q2458" s="16">
        <f t="shared" ca="1" si="509"/>
        <v>9.6328520829783316E-3</v>
      </c>
      <c r="R2458" s="16">
        <f t="shared" ca="1" si="510"/>
        <v>7.3759833737089822E-3</v>
      </c>
      <c r="S2458" s="16">
        <f t="shared" ca="1" si="505"/>
        <v>1.1189971293543587E-2</v>
      </c>
      <c r="T2458" s="16">
        <f t="shared" ca="1" si="511"/>
        <v>4.5020192015625619E-2</v>
      </c>
      <c r="U2458" s="16">
        <f t="shared" ca="1" si="512"/>
        <v>1.2391135986018742E-2</v>
      </c>
      <c r="V2458" s="16">
        <f t="shared" ca="1" si="513"/>
        <v>1.2391135986018742E-2</v>
      </c>
      <c r="W2458" s="16">
        <f t="shared" ca="1" si="514"/>
        <v>1.2049285268747809E-2</v>
      </c>
      <c r="X2458" s="16">
        <f t="shared" ca="1" si="515"/>
        <v>1.1655062193509131E-2</v>
      </c>
      <c r="Y2458" s="16">
        <f t="shared" ca="1" si="516"/>
        <v>0</v>
      </c>
      <c r="Z2458" s="16">
        <f t="shared" ca="1" si="517"/>
        <v>0</v>
      </c>
    </row>
    <row r="2459" spans="2:26" x14ac:dyDescent="0.35">
      <c r="B2459" vm="16924">
        <f ca="1"/>
        <v>45771</v>
      </c>
      <c r="C2459" vm="16925">
        <f ca="1"/>
        <v>1236.4000000000001</v>
      </c>
      <c r="E2459" vm="5970">
        <f ca="1"/>
        <v>305.7</v>
      </c>
      <c r="F2459" vm="8433">
        <f ca="1"/>
        <v>230.5</v>
      </c>
      <c r="G2459" vm="15823">
        <f ca="1"/>
        <v>459.35</v>
      </c>
      <c r="H2459" vm="16926">
        <f ca="1"/>
        <v>89.08</v>
      </c>
      <c r="J2459" vm="14289">
        <f ca="1"/>
        <v>400.85</v>
      </c>
      <c r="K2459" vm="16927">
        <f ca="1"/>
        <v>668.35</v>
      </c>
      <c r="L2459" vm="14380">
        <f ca="1"/>
        <v>420.25</v>
      </c>
      <c r="M2459" s="19" vm="16928">
        <f ca="1"/>
        <v>24328.5</v>
      </c>
      <c r="N2459" s="16">
        <f t="shared" ca="1" si="507"/>
        <v>-2.1813783644857969E-3</v>
      </c>
      <c r="O2459" s="16">
        <f t="shared" ca="1" si="506"/>
        <v>-4.9055679178510955E-4</v>
      </c>
      <c r="P2459" s="16">
        <f t="shared" ca="1" si="508"/>
        <v>-4.9055679178510955E-4</v>
      </c>
      <c r="Q2459" s="16">
        <f t="shared" ca="1" si="509"/>
        <v>-1.3014337480144242E-4</v>
      </c>
      <c r="R2459" s="16">
        <f t="shared" ca="1" si="510"/>
        <v>2.2678206600516632E-2</v>
      </c>
      <c r="S2459" s="16">
        <f t="shared" ca="1" si="505"/>
        <v>-8.8171946573556131E-3</v>
      </c>
      <c r="T2459" s="16">
        <f t="shared" ca="1" si="511"/>
        <v>1.2723680028106256E-2</v>
      </c>
      <c r="U2459" s="16">
        <f t="shared" ca="1" si="512"/>
        <v>4.8899852941917702E-3</v>
      </c>
      <c r="V2459" s="16">
        <f t="shared" ca="1" si="513"/>
        <v>4.8899852941917702E-3</v>
      </c>
      <c r="W2459" s="16">
        <f t="shared" ca="1" si="514"/>
        <v>5.5058650101774964E-3</v>
      </c>
      <c r="X2459" s="16">
        <f t="shared" ca="1" si="515"/>
        <v>5.1116419349388192E-3</v>
      </c>
      <c r="Y2459" s="16">
        <f t="shared" ca="1" si="516"/>
        <v>0</v>
      </c>
      <c r="Z2459" s="16">
        <f t="shared" ca="1" si="517"/>
        <v>0</v>
      </c>
    </row>
    <row r="2460" spans="2:26" x14ac:dyDescent="0.35">
      <c r="B2460" vm="16929">
        <f ca="1"/>
        <v>45772</v>
      </c>
      <c r="C2460" vm="14854">
        <f ca="1"/>
        <v>1193</v>
      </c>
      <c r="E2460" vm="6758">
        <f ca="1"/>
        <v>297.60000000000002</v>
      </c>
      <c r="F2460" vm="16930">
        <f ca="1"/>
        <v>222.37</v>
      </c>
      <c r="G2460" vm="16931">
        <f ca="1"/>
        <v>445</v>
      </c>
      <c r="H2460" vm="16932">
        <f ca="1"/>
        <v>86.07</v>
      </c>
      <c r="J2460" vm="16697">
        <f ca="1"/>
        <v>395.45</v>
      </c>
      <c r="K2460" vm="16933">
        <f ca="1"/>
        <v>655.25</v>
      </c>
      <c r="L2460" vm="13442">
        <f ca="1"/>
        <v>413.3</v>
      </c>
      <c r="M2460" s="19" vm="16934">
        <f ca="1"/>
        <v>24335.95</v>
      </c>
      <c r="N2460" s="16">
        <f t="shared" ca="1" si="507"/>
        <v>-3.5732788160045215E-2</v>
      </c>
      <c r="O2460" s="16">
        <f t="shared" ca="1" si="506"/>
        <v>-2.6853925937851859E-2</v>
      </c>
      <c r="P2460" s="16">
        <f t="shared" ca="1" si="508"/>
        <v>-2.6853925937851859E-2</v>
      </c>
      <c r="Q2460" s="16">
        <f t="shared" ca="1" si="509"/>
        <v>-3.5908201245362578E-2</v>
      </c>
      <c r="R2460" s="16">
        <f t="shared" ca="1" si="510"/>
        <v>-3.1738164551235314E-2</v>
      </c>
      <c r="S2460" s="16">
        <f t="shared" ca="1" si="505"/>
        <v>-1.3562935523534445E-2</v>
      </c>
      <c r="T2460" s="16">
        <f t="shared" ca="1" si="511"/>
        <v>-1.9795146213966407E-2</v>
      </c>
      <c r="U2460" s="16">
        <f t="shared" ca="1" si="512"/>
        <v>-1.6676050771038321E-2</v>
      </c>
      <c r="V2460" s="16">
        <f t="shared" ca="1" si="513"/>
        <v>-1.6676050771038321E-2</v>
      </c>
      <c r="W2460" s="16">
        <f t="shared" ca="1" si="514"/>
        <v>-1.7872105627176251E-2</v>
      </c>
      <c r="X2460" s="16">
        <f t="shared" ca="1" si="515"/>
        <v>0</v>
      </c>
      <c r="Y2460" s="16">
        <f t="shared" ca="1" si="516"/>
        <v>1.8266328702414927E-2</v>
      </c>
      <c r="Z2460" s="16">
        <f t="shared" ca="1" si="517"/>
        <v>1.8431309693005573E-2</v>
      </c>
    </row>
    <row r="2461" spans="2:26" x14ac:dyDescent="0.35">
      <c r="B2461" vm="16935">
        <f ca="1"/>
        <v>45775</v>
      </c>
      <c r="C2461" vm="16936">
        <f ca="1"/>
        <v>1209.9000000000001</v>
      </c>
      <c r="E2461" vm="860">
        <f ca="1"/>
        <v>305.05</v>
      </c>
      <c r="F2461" vm="16937">
        <f ca="1"/>
        <v>230.31</v>
      </c>
      <c r="G2461" vm="16407">
        <f ca="1"/>
        <v>452.5</v>
      </c>
      <c r="H2461" vm="16290">
        <f ca="1"/>
        <v>86.77</v>
      </c>
      <c r="J2461" vm="12801">
        <f ca="1"/>
        <v>397.6</v>
      </c>
      <c r="K2461" vm="16938">
        <f ca="1"/>
        <v>668.15</v>
      </c>
      <c r="L2461" vm="13795">
        <f ca="1"/>
        <v>416.1</v>
      </c>
      <c r="M2461" s="19" vm="16939">
        <f ca="1"/>
        <v>24334.2</v>
      </c>
      <c r="N2461" s="16">
        <f t="shared" ca="1" si="507"/>
        <v>1.4066568449516039E-2</v>
      </c>
      <c r="O2461" s="16">
        <f t="shared" ca="1" si="506"/>
        <v>2.4725394638924533E-2</v>
      </c>
      <c r="P2461" s="16">
        <f t="shared" ca="1" si="508"/>
        <v>2.4725394638924533E-2</v>
      </c>
      <c r="Q2461" s="16">
        <f t="shared" ca="1" si="509"/>
        <v>3.5083566316576179E-2</v>
      </c>
      <c r="R2461" s="16">
        <f t="shared" ca="1" si="510"/>
        <v>1.6713480973740532E-2</v>
      </c>
      <c r="S2461" s="16">
        <f t="shared" ca="1" si="505"/>
        <v>5.4221178169927371E-3</v>
      </c>
      <c r="T2461" s="16">
        <f t="shared" ca="1" si="511"/>
        <v>1.9495857023554147E-2</v>
      </c>
      <c r="U2461" s="16">
        <f t="shared" ca="1" si="512"/>
        <v>6.7518944712088649E-3</v>
      </c>
      <c r="V2461" s="16">
        <f t="shared" ca="1" si="513"/>
        <v>6.7518944712088649E-3</v>
      </c>
      <c r="W2461" s="16">
        <f t="shared" ca="1" si="514"/>
        <v>7.7820816580255574E-3</v>
      </c>
      <c r="X2461" s="16">
        <f t="shared" ca="1" si="515"/>
        <v>7.3878585827868801E-3</v>
      </c>
      <c r="Y2461" s="16">
        <f t="shared" ca="1" si="516"/>
        <v>0</v>
      </c>
      <c r="Z2461" s="16">
        <f t="shared" ca="1" si="517"/>
        <v>0</v>
      </c>
    </row>
    <row r="2462" spans="2:26" x14ac:dyDescent="0.35">
      <c r="B2462" vm="16940">
        <f ca="1"/>
        <v>45776</v>
      </c>
      <c r="C2462" vm="16941">
        <f ca="1"/>
        <v>1216.4000000000001</v>
      </c>
      <c r="E2462" vm="228">
        <f ca="1"/>
        <v>317.10000000000002</v>
      </c>
      <c r="F2462" vm="16942">
        <f ca="1"/>
        <v>231.33</v>
      </c>
      <c r="G2462" vm="56">
        <f ca="1"/>
        <v>445.45</v>
      </c>
      <c r="H2462" vm="16943">
        <f ca="1"/>
        <v>86.52</v>
      </c>
      <c r="J2462" vm="281">
        <f ca="1"/>
        <v>395.25</v>
      </c>
      <c r="K2462" vm="16944">
        <f ca="1"/>
        <v>665.6</v>
      </c>
      <c r="L2462" vm="16945">
        <f ca="1"/>
        <v>416.3</v>
      </c>
      <c r="M2462" s="19" vm="16946">
        <f ca="1"/>
        <v>24346.7</v>
      </c>
      <c r="N2462" s="16">
        <f t="shared" ca="1" si="507"/>
        <v>5.3579652557774107E-3</v>
      </c>
      <c r="O2462" s="16">
        <f t="shared" ca="1" si="506"/>
        <v>3.8741483946440308E-2</v>
      </c>
      <c r="P2462" s="16">
        <f t="shared" ca="1" si="508"/>
        <v>3.8741483946440308E-2</v>
      </c>
      <c r="Q2462" s="16">
        <f t="shared" ca="1" si="509"/>
        <v>4.4190350050621564E-3</v>
      </c>
      <c r="R2462" s="16">
        <f t="shared" ca="1" si="510"/>
        <v>-1.5702755973328077E-2</v>
      </c>
      <c r="S2462" s="16">
        <f t="shared" ca="1" si="505"/>
        <v>-5.9279986928375758E-3</v>
      </c>
      <c r="T2462" s="16">
        <f t="shared" ca="1" si="511"/>
        <v>-3.8238097200710211E-3</v>
      </c>
      <c r="U2462" s="16">
        <f t="shared" ca="1" si="512"/>
        <v>4.8053821203404616E-4</v>
      </c>
      <c r="V2462" s="16">
        <f t="shared" ca="1" si="513"/>
        <v>4.8053821203404616E-4</v>
      </c>
      <c r="W2462" s="16">
        <f t="shared" ca="1" si="514"/>
        <v>1.2272671977489944E-4</v>
      </c>
      <c r="X2462" s="16">
        <f t="shared" ca="1" si="515"/>
        <v>0</v>
      </c>
      <c r="Y2462" s="16">
        <f t="shared" ca="1" si="516"/>
        <v>2.7149635546377775E-4</v>
      </c>
      <c r="Z2462" s="16">
        <f t="shared" ca="1" si="517"/>
        <v>4.3647734605442237E-4</v>
      </c>
    </row>
    <row r="2463" spans="2:26" x14ac:dyDescent="0.35">
      <c r="B2463" vm="16947">
        <f ca="1"/>
        <v>45777</v>
      </c>
      <c r="C2463" vm="16948">
        <f ca="1"/>
        <v>1216.5</v>
      </c>
      <c r="E2463" vm="13653">
        <f ca="1"/>
        <v>314.10000000000002</v>
      </c>
      <c r="F2463" vm="16949">
        <f ca="1"/>
        <v>226.84</v>
      </c>
      <c r="G2463" vm="12169">
        <f ca="1"/>
        <v>439.2</v>
      </c>
      <c r="H2463" vm="16950">
        <f ca="1"/>
        <v>85.79</v>
      </c>
      <c r="J2463" vm="7387">
        <f ca="1"/>
        <v>384.8</v>
      </c>
      <c r="K2463" vm="1264">
        <f ca="1"/>
        <v>644.25</v>
      </c>
      <c r="L2463" vm="16951">
        <f ca="1"/>
        <v>419.2</v>
      </c>
      <c r="M2463" s="19" vm="16952">
        <f ca="1"/>
        <v>24461.15</v>
      </c>
      <c r="N2463" s="16">
        <f t="shared" ca="1" si="507"/>
        <v>8.2206420367616874E-5</v>
      </c>
      <c r="O2463" s="16">
        <f t="shared" ca="1" si="506"/>
        <v>-9.5057749997007317E-3</v>
      </c>
      <c r="P2463" s="16">
        <f t="shared" ca="1" si="508"/>
        <v>-9.5057749997007317E-3</v>
      </c>
      <c r="Q2463" s="16">
        <f t="shared" ca="1" si="509"/>
        <v>-1.9600339367151779E-2</v>
      </c>
      <c r="R2463" s="16">
        <f t="shared" ca="1" si="510"/>
        <v>-1.413011697133194E-2</v>
      </c>
      <c r="S2463" s="16">
        <f t="shared" ca="1" si="505"/>
        <v>-2.6794757298029909E-2</v>
      </c>
      <c r="T2463" s="16">
        <f t="shared" ca="1" si="511"/>
        <v>-3.2602039974524474E-2</v>
      </c>
      <c r="U2463" s="16">
        <f t="shared" ca="1" si="512"/>
        <v>6.9419788059025831E-3</v>
      </c>
      <c r="V2463" s="16">
        <f t="shared" ca="1" si="513"/>
        <v>6.9419788059025831E-3</v>
      </c>
      <c r="W2463" s="16">
        <f t="shared" ca="1" si="514"/>
        <v>5.3865777983277763E-3</v>
      </c>
      <c r="X2463" s="16">
        <f t="shared" ca="1" si="515"/>
        <v>4.9923547230890991E-3</v>
      </c>
      <c r="Y2463" s="16">
        <f t="shared" ca="1" si="516"/>
        <v>0</v>
      </c>
      <c r="Z2463" s="16">
        <f t="shared" ca="1" si="517"/>
        <v>0</v>
      </c>
    </row>
    <row r="2464" spans="2:26" x14ac:dyDescent="0.35">
      <c r="B2464" vm="16953">
        <f ca="1"/>
        <v>45779</v>
      </c>
      <c r="C2464" vm="16954">
        <f ca="1"/>
        <v>1267.0999999999999</v>
      </c>
      <c r="E2464" vm="10231">
        <f ca="1"/>
        <v>311.35000000000002</v>
      </c>
      <c r="F2464" vm="16955">
        <f ca="1"/>
        <v>224.54</v>
      </c>
      <c r="G2464" vm="11971">
        <f ca="1"/>
        <v>428.7</v>
      </c>
      <c r="H2464" vm="16956">
        <f ca="1"/>
        <v>84.99</v>
      </c>
      <c r="J2464" vm="5582">
        <f ca="1"/>
        <v>387.65</v>
      </c>
      <c r="K2464" vm="13838">
        <f ca="1"/>
        <v>652</v>
      </c>
      <c r="L2464" vm="15308">
        <f ca="1"/>
        <v>415.1</v>
      </c>
      <c r="M2464" s="19" vm="16957">
        <f ca="1"/>
        <v>24379.599999999999</v>
      </c>
      <c r="N2464" s="16">
        <f t="shared" ca="1" si="507"/>
        <v>4.0752941581285146E-2</v>
      </c>
      <c r="O2464" s="16">
        <f t="shared" ca="1" si="506"/>
        <v>-8.7937252261398539E-3</v>
      </c>
      <c r="P2464" s="16">
        <f t="shared" ca="1" si="508"/>
        <v>-8.7937252261398539E-3</v>
      </c>
      <c r="Q2464" s="16">
        <f t="shared" ca="1" si="509"/>
        <v>-1.019105811519393E-2</v>
      </c>
      <c r="R2464" s="16">
        <f t="shared" ca="1" si="510"/>
        <v>-2.419751659138946E-2</v>
      </c>
      <c r="S2464" s="16">
        <f t="shared" ref="S2464:S2491" ca="1" si="518">LN(J2464/J2463)</f>
        <v>7.3791518734165149E-3</v>
      </c>
      <c r="T2464" s="16">
        <f t="shared" ca="1" si="511"/>
        <v>1.1957712394178475E-2</v>
      </c>
      <c r="U2464" s="16">
        <f t="shared" ca="1" si="512"/>
        <v>-9.8286779478393045E-3</v>
      </c>
      <c r="V2464" s="16">
        <f t="shared" ca="1" si="513"/>
        <v>-9.8286779478393045E-3</v>
      </c>
      <c r="W2464" s="16">
        <f t="shared" ca="1" si="514"/>
        <v>-9.9112983673448757E-3</v>
      </c>
      <c r="X2464" s="16">
        <f t="shared" ca="1" si="515"/>
        <v>0</v>
      </c>
      <c r="Y2464" s="16">
        <f t="shared" ca="1" si="516"/>
        <v>1.0305521442583553E-2</v>
      </c>
      <c r="Z2464" s="16">
        <f t="shared" ca="1" si="517"/>
        <v>1.0470502433174197E-2</v>
      </c>
    </row>
    <row r="2465" spans="2:26" x14ac:dyDescent="0.35">
      <c r="B2465" vm="16958">
        <f ca="1"/>
        <v>45782</v>
      </c>
      <c r="C2465" vm="16959">
        <f ca="1"/>
        <v>1347.1</v>
      </c>
      <c r="E2465" vm="10984">
        <f ca="1"/>
        <v>315.3</v>
      </c>
      <c r="F2465" vm="16960">
        <f ca="1"/>
        <v>228.72</v>
      </c>
      <c r="G2465" vm="137">
        <f ca="1"/>
        <v>428.25</v>
      </c>
      <c r="H2465" vm="16961">
        <f ca="1"/>
        <v>84.63</v>
      </c>
      <c r="J2465" vm="5388">
        <f ca="1"/>
        <v>392.95</v>
      </c>
      <c r="K2465" vm="16962">
        <f ca="1"/>
        <v>661.55</v>
      </c>
      <c r="L2465" vm="16963">
        <f ca="1"/>
        <v>419.5</v>
      </c>
      <c r="M2465" s="19" vm="16964">
        <f ca="1"/>
        <v>24414.400000000001</v>
      </c>
      <c r="N2465" s="16">
        <f t="shared" ca="1" si="507"/>
        <v>6.1223308899659767E-2</v>
      </c>
      <c r="O2465" s="16">
        <f t="shared" ca="1" si="506"/>
        <v>1.2606885232554106E-2</v>
      </c>
      <c r="P2465" s="16">
        <f t="shared" ca="1" si="508"/>
        <v>1.2606885232554106E-2</v>
      </c>
      <c r="Q2465" s="16">
        <f t="shared" ca="1" si="509"/>
        <v>1.8444682983422979E-2</v>
      </c>
      <c r="R2465" s="16">
        <f t="shared" ca="1" si="510"/>
        <v>-1.0502363997021411E-3</v>
      </c>
      <c r="S2465" s="16">
        <f t="shared" ca="1" si="518"/>
        <v>1.3579506647215951E-2</v>
      </c>
      <c r="T2465" s="16">
        <f t="shared" ca="1" si="511"/>
        <v>1.4541004561766883E-2</v>
      </c>
      <c r="U2465" s="16">
        <f t="shared" ca="1" si="512"/>
        <v>1.054407084826783E-2</v>
      </c>
      <c r="V2465" s="16">
        <f t="shared" ca="1" si="513"/>
        <v>1.054407084826783E-2</v>
      </c>
      <c r="W2465" s="16">
        <f t="shared" ca="1" si="514"/>
        <v>1.0668837159255632E-2</v>
      </c>
      <c r="X2465" s="16">
        <f t="shared" ca="1" si="515"/>
        <v>1.0274614084016954E-2</v>
      </c>
      <c r="Y2465" s="16">
        <f t="shared" ca="1" si="516"/>
        <v>0</v>
      </c>
      <c r="Z2465" s="16">
        <f t="shared" ca="1" si="517"/>
        <v>0</v>
      </c>
    </row>
    <row r="2466" spans="2:26" x14ac:dyDescent="0.35">
      <c r="B2466" vm="16965">
        <f ca="1"/>
        <v>45783</v>
      </c>
      <c r="C2466" vm="16966">
        <f ca="1"/>
        <v>1320.8</v>
      </c>
      <c r="E2466" vm="16967">
        <f ca="1"/>
        <v>310.5</v>
      </c>
      <c r="F2466" vm="16968">
        <f ca="1"/>
        <v>217.75</v>
      </c>
      <c r="G2466" vm="5840">
        <f ca="1"/>
        <v>413.45</v>
      </c>
      <c r="H2466" vm="16969">
        <f ca="1"/>
        <v>81.709999999999994</v>
      </c>
      <c r="J2466" vm="2360">
        <f ca="1"/>
        <v>388.95</v>
      </c>
      <c r="K2466" vm="16970">
        <f ca="1"/>
        <v>648.20000000000005</v>
      </c>
      <c r="L2466" vm="9073">
        <f ca="1"/>
        <v>410.95</v>
      </c>
      <c r="M2466" s="19" vm="16971">
        <f ca="1"/>
        <v>24273.8</v>
      </c>
      <c r="N2466" s="16">
        <f t="shared" ca="1" si="507"/>
        <v>-1.971652009860398E-2</v>
      </c>
      <c r="O2466" s="16">
        <f t="shared" ca="1" si="506"/>
        <v>-1.5340665177481765E-2</v>
      </c>
      <c r="P2466" s="16">
        <f t="shared" ca="1" si="508"/>
        <v>-1.5340665177481765E-2</v>
      </c>
      <c r="Q2466" s="16">
        <f t="shared" ca="1" si="509"/>
        <v>-4.9150932281444133E-2</v>
      </c>
      <c r="R2466" s="16">
        <f t="shared" ca="1" si="510"/>
        <v>-3.5170549036053621E-2</v>
      </c>
      <c r="S2466" s="16">
        <f t="shared" ca="1" si="518"/>
        <v>-1.0231576659400894E-2</v>
      </c>
      <c r="T2466" s="16">
        <f t="shared" ca="1" si="511"/>
        <v>-2.0386275780972882E-2</v>
      </c>
      <c r="U2466" s="16">
        <f t="shared" ca="1" si="512"/>
        <v>-2.059197331275189E-2</v>
      </c>
      <c r="V2466" s="16">
        <f t="shared" ca="1" si="513"/>
        <v>-2.059197331275189E-2</v>
      </c>
      <c r="W2466" s="16">
        <f t="shared" ca="1" si="514"/>
        <v>-2.1555806446977285E-2</v>
      </c>
      <c r="X2466" s="16">
        <f t="shared" ca="1" si="515"/>
        <v>0</v>
      </c>
      <c r="Y2466" s="16">
        <f t="shared" ca="1" si="516"/>
        <v>2.1950029522215961E-2</v>
      </c>
      <c r="Z2466" s="16">
        <f t="shared" ca="1" si="517"/>
        <v>2.2115010512806607E-2</v>
      </c>
    </row>
    <row r="2467" spans="2:26" x14ac:dyDescent="0.35">
      <c r="B2467" vm="16972">
        <f ca="1"/>
        <v>45784</v>
      </c>
      <c r="C2467" vm="16973">
        <f ca="1"/>
        <v>1338.2</v>
      </c>
      <c r="E2467" vm="6904">
        <f ca="1"/>
        <v>309.95</v>
      </c>
      <c r="F2467" vm="1958">
        <f ca="1"/>
        <v>225.15</v>
      </c>
      <c r="G2467" vm="16974">
        <f ca="1"/>
        <v>422.7</v>
      </c>
      <c r="H2467" vm="16975">
        <f ca="1"/>
        <v>83.41</v>
      </c>
      <c r="J2467" vm="16976">
        <f ca="1"/>
        <v>392.1</v>
      </c>
      <c r="K2467" vm="16977">
        <f ca="1"/>
        <v>680.3</v>
      </c>
      <c r="L2467" vm="5579">
        <f ca="1"/>
        <v>416</v>
      </c>
      <c r="M2467" s="19" vm="16978">
        <f ca="1"/>
        <v>24008</v>
      </c>
      <c r="N2467" s="16">
        <f t="shared" ca="1" si="507"/>
        <v>1.3087813742798394E-2</v>
      </c>
      <c r="O2467" s="16">
        <f t="shared" ca="1" si="506"/>
        <v>-1.7729072256050375E-3</v>
      </c>
      <c r="P2467" s="16">
        <f t="shared" ca="1" si="508"/>
        <v>-1.7729072256050375E-3</v>
      </c>
      <c r="Q2467" s="16">
        <f t="shared" ca="1" si="509"/>
        <v>3.3419231014968569E-2</v>
      </c>
      <c r="R2467" s="16">
        <f t="shared" ca="1" si="510"/>
        <v>2.2126119404568507E-2</v>
      </c>
      <c r="S2467" s="16">
        <f t="shared" ca="1" si="518"/>
        <v>8.0661086455028601E-3</v>
      </c>
      <c r="T2467" s="16">
        <f t="shared" ca="1" si="511"/>
        <v>4.8334586643567948E-2</v>
      </c>
      <c r="U2467" s="16">
        <f t="shared" ca="1" si="512"/>
        <v>1.2213707666754338E-2</v>
      </c>
      <c r="V2467" s="16">
        <f t="shared" ca="1" si="513"/>
        <v>1.2213707666754338E-2</v>
      </c>
      <c r="W2467" s="16">
        <f t="shared" ca="1" si="514"/>
        <v>1.2867331307687746E-2</v>
      </c>
      <c r="X2467" s="16">
        <f t="shared" ca="1" si="515"/>
        <v>1.2473108232449069E-2</v>
      </c>
      <c r="Y2467" s="16">
        <f t="shared" ca="1" si="516"/>
        <v>0</v>
      </c>
      <c r="Z2467" s="16">
        <f t="shared" ca="1" si="517"/>
        <v>0</v>
      </c>
    </row>
    <row r="2468" spans="2:26" x14ac:dyDescent="0.35">
      <c r="B2468" vm="16979">
        <f ca="1"/>
        <v>45785</v>
      </c>
      <c r="C2468" vm="16980">
        <f ca="1"/>
        <v>1333.1</v>
      </c>
      <c r="E2468" vm="13332">
        <f ca="1"/>
        <v>307.14999999999998</v>
      </c>
      <c r="F2468" vm="16981">
        <f ca="1"/>
        <v>217.17</v>
      </c>
      <c r="G2468" vm="16982">
        <f ca="1"/>
        <v>409.35</v>
      </c>
      <c r="H2468" vm="7316">
        <f ca="1"/>
        <v>80.2</v>
      </c>
      <c r="J2468" vm="7940">
        <f ca="1"/>
        <v>389</v>
      </c>
      <c r="K2468" vm="16983">
        <f ca="1"/>
        <v>682.85</v>
      </c>
      <c r="L2468" vm="5826">
        <f ca="1"/>
        <v>407.1</v>
      </c>
      <c r="M2468" s="19" vm="16984">
        <f ca="1"/>
        <v>24924.7</v>
      </c>
      <c r="N2468" s="16">
        <f t="shared" ca="1" si="507"/>
        <v>-3.8183702290853832E-3</v>
      </c>
      <c r="O2468" s="16">
        <f t="shared" ca="1" si="506"/>
        <v>-9.0747665379920378E-3</v>
      </c>
      <c r="P2468" s="16">
        <f t="shared" ca="1" si="508"/>
        <v>-9.0747665379920378E-3</v>
      </c>
      <c r="Q2468" s="16">
        <f t="shared" ca="1" si="509"/>
        <v>-3.6086389774420982E-2</v>
      </c>
      <c r="R2468" s="16">
        <f t="shared" ca="1" si="510"/>
        <v>-3.2092171750287009E-2</v>
      </c>
      <c r="S2468" s="16">
        <f t="shared" ca="1" si="518"/>
        <v>-7.9375656798397112E-3</v>
      </c>
      <c r="T2468" s="16">
        <f t="shared" ca="1" si="511"/>
        <v>3.7413387734184268E-3</v>
      </c>
      <c r="U2468" s="16">
        <f t="shared" ca="1" si="512"/>
        <v>-2.1626404752330113E-2</v>
      </c>
      <c r="V2468" s="16">
        <f t="shared" ca="1" si="513"/>
        <v>-2.1626404752330113E-2</v>
      </c>
      <c r="W2468" s="16">
        <f t="shared" ca="1" si="514"/>
        <v>-2.1968658219717777E-2</v>
      </c>
      <c r="X2468" s="16">
        <f t="shared" ca="1" si="515"/>
        <v>0</v>
      </c>
      <c r="Y2468" s="16">
        <f t="shared" ca="1" si="516"/>
        <v>2.2362881294956453E-2</v>
      </c>
      <c r="Z2468" s="16">
        <f t="shared" ca="1" si="517"/>
        <v>2.2527862285547099E-2</v>
      </c>
    </row>
    <row r="2469" spans="2:26" x14ac:dyDescent="0.35">
      <c r="B2469" vm="16985">
        <f ca="1"/>
        <v>45786</v>
      </c>
      <c r="C2469" vm="16986">
        <f ca="1"/>
        <v>1306.3</v>
      </c>
      <c r="E2469" vm="12629">
        <f ca="1"/>
        <v>315.85000000000002</v>
      </c>
      <c r="F2469" vm="16987">
        <f ca="1"/>
        <v>216.63</v>
      </c>
      <c r="G2469" vm="2294">
        <f ca="1"/>
        <v>408.35</v>
      </c>
      <c r="H2469" vm="16988">
        <f ca="1"/>
        <v>77.97</v>
      </c>
      <c r="J2469" vm="2439">
        <f ca="1"/>
        <v>384.45</v>
      </c>
      <c r="K2469" vm="16989">
        <f ca="1"/>
        <v>708.5</v>
      </c>
      <c r="L2469" vm="13212">
        <f ca="1"/>
        <v>407.9</v>
      </c>
      <c r="M2469" s="19" vm="16990">
        <f ca="1"/>
        <v>24578.35</v>
      </c>
      <c r="N2469" s="16">
        <f t="shared" ca="1" si="507"/>
        <v>-2.0308343627113694E-2</v>
      </c>
      <c r="O2469" s="16">
        <f t="shared" ca="1" si="506"/>
        <v>2.7931189734773144E-2</v>
      </c>
      <c r="P2469" s="16">
        <f t="shared" ca="1" si="508"/>
        <v>2.7931189734773144E-2</v>
      </c>
      <c r="Q2469" s="16">
        <f t="shared" ca="1" si="509"/>
        <v>-2.4896278419597427E-3</v>
      </c>
      <c r="R2469" s="16">
        <f t="shared" ca="1" si="510"/>
        <v>-2.4458860181724731E-3</v>
      </c>
      <c r="S2469" s="16">
        <f t="shared" ca="1" si="518"/>
        <v>-1.1765602140256496E-2</v>
      </c>
      <c r="T2469" s="16">
        <f t="shared" ca="1" si="511"/>
        <v>3.6874843006301609E-2</v>
      </c>
      <c r="U2469" s="16">
        <f t="shared" ca="1" si="512"/>
        <v>1.9631908145793997E-3</v>
      </c>
      <c r="V2469" s="16">
        <f t="shared" ca="1" si="513"/>
        <v>1.9631908145793997E-3</v>
      </c>
      <c r="W2469" s="16">
        <f t="shared" ca="1" si="514"/>
        <v>1.6852248049798613E-3</v>
      </c>
      <c r="X2469" s="16">
        <f t="shared" ca="1" si="515"/>
        <v>1.2910017297411841E-3</v>
      </c>
      <c r="Y2469" s="16">
        <f t="shared" ca="1" si="516"/>
        <v>0</v>
      </c>
      <c r="Z2469" s="16">
        <f t="shared" ca="1" si="517"/>
        <v>0</v>
      </c>
    </row>
    <row r="2470" spans="2:26" x14ac:dyDescent="0.35">
      <c r="B2470" vm="16991">
        <f ca="1"/>
        <v>45789</v>
      </c>
      <c r="C2470" vm="16145">
        <f ca="1"/>
        <v>1362.1</v>
      </c>
      <c r="E2470" vm="16992">
        <f ca="1"/>
        <v>322.8</v>
      </c>
      <c r="F2470" vm="2298">
        <f ca="1"/>
        <v>232.95</v>
      </c>
      <c r="G2470" vm="15600">
        <f ca="1"/>
        <v>434.95</v>
      </c>
      <c r="H2470" vm="6725">
        <f ca="1"/>
        <v>83.3</v>
      </c>
      <c r="J2470" vm="5491">
        <f ca="1"/>
        <v>401.75</v>
      </c>
      <c r="K2470" vm="4902">
        <f ca="1"/>
        <v>720.8</v>
      </c>
      <c r="L2470" vm="12607">
        <f ca="1"/>
        <v>436.05</v>
      </c>
      <c r="M2470" s="19" vm="16993">
        <f ca="1"/>
        <v>24666.9</v>
      </c>
      <c r="N2470" s="16">
        <f t="shared" ca="1" si="507"/>
        <v>4.182891296077839E-2</v>
      </c>
      <c r="O2470" s="16">
        <f t="shared" ca="1" si="506"/>
        <v>2.1765519051084193E-2</v>
      </c>
      <c r="P2470" s="16">
        <f t="shared" ca="1" si="508"/>
        <v>2.1765519051084193E-2</v>
      </c>
      <c r="Q2470" s="16">
        <f t="shared" ca="1" si="509"/>
        <v>7.2633009131605877E-2</v>
      </c>
      <c r="R2470" s="16">
        <f t="shared" ca="1" si="510"/>
        <v>6.3106432149264993E-2</v>
      </c>
      <c r="S2470" s="16">
        <f t="shared" ca="1" si="518"/>
        <v>4.4016263139432174E-2</v>
      </c>
      <c r="T2470" s="16">
        <f t="shared" ca="1" si="511"/>
        <v>1.7211647163392869E-2</v>
      </c>
      <c r="U2470" s="16">
        <f t="shared" ca="1" si="512"/>
        <v>6.6734869349482015E-2</v>
      </c>
      <c r="V2470" s="16">
        <f t="shared" ca="1" si="513"/>
        <v>6.6734869349482015E-2</v>
      </c>
      <c r="W2470" s="16">
        <f t="shared" ca="1" si="514"/>
        <v>6.598881378624695E-2</v>
      </c>
      <c r="X2470" s="16">
        <f t="shared" ca="1" si="515"/>
        <v>6.5594590711008274E-2</v>
      </c>
      <c r="Y2470" s="16">
        <f t="shared" ca="1" si="516"/>
        <v>0</v>
      </c>
      <c r="Z2470" s="16">
        <f t="shared" ca="1" si="517"/>
        <v>0</v>
      </c>
    </row>
    <row r="2471" spans="2:26" x14ac:dyDescent="0.35">
      <c r="B2471" vm="16994">
        <f ca="1"/>
        <v>45790</v>
      </c>
      <c r="C2471" vm="16995">
        <f ca="1"/>
        <v>1369.2</v>
      </c>
      <c r="E2471" vm="13205">
        <f ca="1"/>
        <v>335.75</v>
      </c>
      <c r="F2471" vm="16996">
        <f ca="1"/>
        <v>238.38</v>
      </c>
      <c r="G2471" vm="16997">
        <f ca="1"/>
        <v>428.9</v>
      </c>
      <c r="H2471" vm="16998">
        <f ca="1"/>
        <v>83.53</v>
      </c>
      <c r="J2471" vm="16999">
        <f ca="1"/>
        <v>406.45</v>
      </c>
      <c r="K2471" vm="5323">
        <f ca="1"/>
        <v>707.7</v>
      </c>
      <c r="L2471" vm="13421">
        <f ca="1"/>
        <v>435.4</v>
      </c>
      <c r="M2471" s="19" vm="17000">
        <f ca="1"/>
        <v>25062.1</v>
      </c>
      <c r="N2471" s="16">
        <f t="shared" ca="1" si="507"/>
        <v>5.1990012027343232E-3</v>
      </c>
      <c r="O2471" s="16">
        <f t="shared" ca="1" si="506"/>
        <v>3.9333899007553193E-2</v>
      </c>
      <c r="P2471" s="16">
        <f t="shared" ca="1" si="508"/>
        <v>3.9333899007553193E-2</v>
      </c>
      <c r="Q2471" s="16">
        <f t="shared" ca="1" si="509"/>
        <v>2.3042200791756857E-2</v>
      </c>
      <c r="R2471" s="16">
        <f t="shared" ca="1" si="510"/>
        <v>-1.4007290430715049E-2</v>
      </c>
      <c r="S2471" s="16">
        <f t="shared" ca="1" si="518"/>
        <v>1.1630915574959336E-2</v>
      </c>
      <c r="T2471" s="16">
        <f t="shared" ca="1" si="511"/>
        <v>-1.8341431212388997E-2</v>
      </c>
      <c r="U2471" s="16">
        <f t="shared" ca="1" si="512"/>
        <v>-1.4917668725476642E-3</v>
      </c>
      <c r="V2471" s="16">
        <f t="shared" ca="1" si="513"/>
        <v>-1.4917668725476642E-3</v>
      </c>
      <c r="W2471" s="16">
        <f t="shared" ca="1" si="514"/>
        <v>-1.3721568373441528E-3</v>
      </c>
      <c r="X2471" s="16">
        <f t="shared" ca="1" si="515"/>
        <v>0</v>
      </c>
      <c r="Y2471" s="16">
        <f t="shared" ca="1" si="516"/>
        <v>1.76637991258283E-3</v>
      </c>
      <c r="Z2471" s="16">
        <f t="shared" ca="1" si="517"/>
        <v>1.9313609031734746E-3</v>
      </c>
    </row>
    <row r="2472" spans="2:26" x14ac:dyDescent="0.35">
      <c r="B2472" vm="17001">
        <f ca="1"/>
        <v>45791</v>
      </c>
      <c r="C2472" vm="17002">
        <f ca="1"/>
        <v>1371.8</v>
      </c>
      <c r="E2472" vm="17003">
        <f ca="1"/>
        <v>344.35</v>
      </c>
      <c r="F2472" vm="17004">
        <f ca="1"/>
        <v>239.36</v>
      </c>
      <c r="G2472" vm="17005">
        <f ca="1"/>
        <v>438.95</v>
      </c>
      <c r="H2472" vm="17006">
        <f ca="1"/>
        <v>85.96</v>
      </c>
      <c r="J2472" vm="17007">
        <f ca="1"/>
        <v>419.65</v>
      </c>
      <c r="K2472" vm="17008">
        <f ca="1"/>
        <v>698.95</v>
      </c>
      <c r="L2472" vm="17009">
        <f ca="1"/>
        <v>442.7</v>
      </c>
      <c r="M2472" s="19" vm="17010">
        <f ca="1"/>
        <v>25019.8</v>
      </c>
      <c r="N2472" s="16">
        <f t="shared" ca="1" si="507"/>
        <v>1.8971184091905919E-3</v>
      </c>
      <c r="O2472" s="16">
        <f t="shared" ca="1" si="506"/>
        <v>2.529174658736039E-2</v>
      </c>
      <c r="P2472" s="16">
        <f t="shared" ca="1" si="508"/>
        <v>2.529174658736039E-2</v>
      </c>
      <c r="Q2472" s="16">
        <f t="shared" ca="1" si="509"/>
        <v>4.1026557315499528E-3</v>
      </c>
      <c r="R2472" s="16">
        <f t="shared" ca="1" si="510"/>
        <v>2.3161719849382936E-2</v>
      </c>
      <c r="S2472" s="16">
        <f t="shared" ca="1" si="518"/>
        <v>3.196011033625519E-2</v>
      </c>
      <c r="T2472" s="16">
        <f t="shared" ca="1" si="511"/>
        <v>-1.2441066164601474E-2</v>
      </c>
      <c r="U2472" s="16">
        <f t="shared" ca="1" si="512"/>
        <v>1.6627190937648344E-2</v>
      </c>
      <c r="V2472" s="16">
        <f t="shared" ca="1" si="513"/>
        <v>1.6627190937648344E-2</v>
      </c>
      <c r="W2472" s="16">
        <f t="shared" ca="1" si="514"/>
        <v>1.6662459608807488E-2</v>
      </c>
      <c r="X2472" s="16">
        <f t="shared" ca="1" si="515"/>
        <v>1.6268236533568813E-2</v>
      </c>
      <c r="Y2472" s="16">
        <f t="shared" ca="1" si="516"/>
        <v>0</v>
      </c>
      <c r="Z2472" s="16">
        <f t="shared" ca="1" si="517"/>
        <v>0</v>
      </c>
    </row>
    <row r="2473" spans="2:26" x14ac:dyDescent="0.35">
      <c r="B2473" vm="17011">
        <f ca="1"/>
        <v>45792</v>
      </c>
      <c r="C2473" vm="17012">
        <f ca="1"/>
        <v>1406.2</v>
      </c>
      <c r="E2473" vm="11840">
        <f ca="1"/>
        <v>350.4</v>
      </c>
      <c r="F2473" vm="17013">
        <f ca="1"/>
        <v>245.68</v>
      </c>
      <c r="G2473" vm="16173">
        <f ca="1"/>
        <v>440.75</v>
      </c>
      <c r="H2473" vm="6442">
        <f ca="1"/>
        <v>86.95</v>
      </c>
      <c r="J2473" vm="1277">
        <f ca="1"/>
        <v>423.25</v>
      </c>
      <c r="K2473" vm="17014">
        <f ca="1"/>
        <v>728.1</v>
      </c>
      <c r="L2473" vm="16221">
        <f ca="1"/>
        <v>443.8</v>
      </c>
      <c r="M2473" s="19" vm="17015">
        <f ca="1"/>
        <v>24945.45</v>
      </c>
      <c r="N2473" s="16">
        <f t="shared" ca="1" si="507"/>
        <v>2.4767284699840096E-2</v>
      </c>
      <c r="O2473" s="16">
        <f t="shared" ca="1" si="506"/>
        <v>1.7416777071529003E-2</v>
      </c>
      <c r="P2473" s="16">
        <f t="shared" ca="1" si="508"/>
        <v>1.7416777071529003E-2</v>
      </c>
      <c r="Q2473" s="16">
        <f t="shared" ca="1" si="509"/>
        <v>2.6061181346454472E-2</v>
      </c>
      <c r="R2473" s="16">
        <f t="shared" ca="1" si="510"/>
        <v>4.0923099057619833E-3</v>
      </c>
      <c r="S2473" s="16">
        <f t="shared" ca="1" si="518"/>
        <v>8.5419904844081362E-3</v>
      </c>
      <c r="T2473" s="16">
        <f t="shared" ca="1" si="511"/>
        <v>4.0859192483527755E-2</v>
      </c>
      <c r="U2473" s="16">
        <f t="shared" ca="1" si="512"/>
        <v>2.4816707603981837E-3</v>
      </c>
      <c r="V2473" s="16">
        <f t="shared" ca="1" si="513"/>
        <v>2.4816707603981837E-3</v>
      </c>
      <c r="W2473" s="16">
        <f t="shared" ca="1" si="514"/>
        <v>3.2389169732596288E-3</v>
      </c>
      <c r="X2473" s="16">
        <f t="shared" ca="1" si="515"/>
        <v>2.8446938980209516E-3</v>
      </c>
      <c r="Y2473" s="16">
        <f t="shared" ca="1" si="516"/>
        <v>0</v>
      </c>
      <c r="Z2473" s="16">
        <f t="shared" ca="1" si="517"/>
        <v>0</v>
      </c>
    </row>
    <row r="2474" spans="2:26" x14ac:dyDescent="0.35">
      <c r="B2474" vm="17016">
        <f ca="1"/>
        <v>45793</v>
      </c>
      <c r="C2474" vm="17017">
        <f ca="1"/>
        <v>1407.4</v>
      </c>
      <c r="E2474" vm="8507">
        <f ca="1"/>
        <v>363.9</v>
      </c>
      <c r="F2474" vm="4667">
        <f ca="1"/>
        <v>250.35</v>
      </c>
      <c r="G2474" vm="5020">
        <f ca="1"/>
        <v>442.3</v>
      </c>
      <c r="H2474" vm="17018">
        <f ca="1"/>
        <v>89.71</v>
      </c>
      <c r="J2474" vm="12517">
        <f ca="1"/>
        <v>418.9</v>
      </c>
      <c r="K2474" vm="500">
        <f ca="1"/>
        <v>730.7</v>
      </c>
      <c r="L2474" vm="17019">
        <f ca="1"/>
        <v>441.2</v>
      </c>
      <c r="M2474" s="19" vm="17020">
        <f ca="1"/>
        <v>24683.9</v>
      </c>
      <c r="N2474" s="16">
        <f t="shared" ca="1" si="507"/>
        <v>8.5299976738756811E-4</v>
      </c>
      <c r="O2474" s="16">
        <f t="shared" ca="1" si="506"/>
        <v>3.7803745555877781E-2</v>
      </c>
      <c r="P2474" s="16">
        <f t="shared" ca="1" si="508"/>
        <v>3.7803745555877781E-2</v>
      </c>
      <c r="Q2474" s="16">
        <f t="shared" ca="1" si="509"/>
        <v>1.8830062643386797E-2</v>
      </c>
      <c r="R2474" s="16">
        <f t="shared" ca="1" si="510"/>
        <v>3.5105635963015827E-3</v>
      </c>
      <c r="S2474" s="16">
        <f t="shared" ca="1" si="518"/>
        <v>-1.0330793060255583E-2</v>
      </c>
      <c r="T2474" s="16">
        <f t="shared" ca="1" si="511"/>
        <v>3.5645773965068349E-3</v>
      </c>
      <c r="U2474" s="16">
        <f t="shared" ca="1" si="512"/>
        <v>-5.8757231191462461E-3</v>
      </c>
      <c r="V2474" s="16">
        <f t="shared" ca="1" si="513"/>
        <v>-5.8757231191462461E-3</v>
      </c>
      <c r="W2474" s="16">
        <f t="shared" ca="1" si="514"/>
        <v>-4.7417613870006639E-3</v>
      </c>
      <c r="X2474" s="16">
        <f t="shared" ca="1" si="515"/>
        <v>0</v>
      </c>
      <c r="Y2474" s="16">
        <f t="shared" ca="1" si="516"/>
        <v>5.1359844622393411E-3</v>
      </c>
      <c r="Z2474" s="16">
        <f t="shared" ca="1" si="517"/>
        <v>5.3009654528299857E-3</v>
      </c>
    </row>
    <row r="2475" spans="2:26" x14ac:dyDescent="0.35">
      <c r="B2475" vm="17021">
        <f ca="1"/>
        <v>45796</v>
      </c>
      <c r="C2475" vm="17022">
        <f ca="1"/>
        <v>1398.3</v>
      </c>
      <c r="E2475" vm="506">
        <f ca="1"/>
        <v>363.75</v>
      </c>
      <c r="F2475" vm="17023">
        <f ca="1"/>
        <v>243.78</v>
      </c>
      <c r="G2475" vm="3693">
        <f ca="1"/>
        <v>448.2</v>
      </c>
      <c r="H2475" vm="17024">
        <f ca="1"/>
        <v>88.99</v>
      </c>
      <c r="J2475" vm="17025">
        <f ca="1"/>
        <v>421</v>
      </c>
      <c r="K2475" vm="4949">
        <f ca="1"/>
        <v>729.5</v>
      </c>
      <c r="L2475" vm="16470">
        <f ca="1"/>
        <v>442.05</v>
      </c>
      <c r="M2475" s="19" vm="17026">
        <f ca="1"/>
        <v>24813.45</v>
      </c>
      <c r="N2475" s="16">
        <f t="shared" ca="1" si="507"/>
        <v>-6.4868174856436952E-3</v>
      </c>
      <c r="O2475" s="16">
        <f t="shared" ca="1" si="506"/>
        <v>-4.1228613241182032E-4</v>
      </c>
      <c r="P2475" s="16">
        <f t="shared" ca="1" si="508"/>
        <v>-4.1228613241182032E-4</v>
      </c>
      <c r="Q2475" s="16">
        <f t="shared" ca="1" si="509"/>
        <v>-2.6593759548263412E-2</v>
      </c>
      <c r="R2475" s="16">
        <f t="shared" ca="1" si="510"/>
        <v>1.3251176492545601E-2</v>
      </c>
      <c r="S2475" s="16">
        <f t="shared" ca="1" si="518"/>
        <v>5.0006057293922939E-3</v>
      </c>
      <c r="T2475" s="16">
        <f t="shared" ca="1" si="511"/>
        <v>-1.6436108343318159E-3</v>
      </c>
      <c r="U2475" s="16">
        <f t="shared" ca="1" si="512"/>
        <v>1.9247104724659733E-3</v>
      </c>
      <c r="V2475" s="16">
        <f t="shared" ca="1" si="513"/>
        <v>1.9247104724659733E-3</v>
      </c>
      <c r="W2475" s="16">
        <f t="shared" ca="1" si="514"/>
        <v>1.9645888774421152E-3</v>
      </c>
      <c r="X2475" s="16">
        <f t="shared" ca="1" si="515"/>
        <v>1.570365802203438E-3</v>
      </c>
      <c r="Y2475" s="16">
        <f t="shared" ca="1" si="516"/>
        <v>0</v>
      </c>
      <c r="Z2475" s="16">
        <f t="shared" ca="1" si="517"/>
        <v>0</v>
      </c>
    </row>
    <row r="2476" spans="2:26" x14ac:dyDescent="0.35">
      <c r="B2476" vm="17027">
        <f ca="1"/>
        <v>45797</v>
      </c>
      <c r="C2476" vm="17028">
        <f ca="1"/>
        <v>1384.6</v>
      </c>
      <c r="E2476" vm="14555">
        <f ca="1"/>
        <v>363.8</v>
      </c>
      <c r="F2476" vm="17029">
        <f ca="1"/>
        <v>244.43</v>
      </c>
      <c r="G2476" vm="17030">
        <f ca="1"/>
        <v>435.3</v>
      </c>
      <c r="H2476" vm="17031">
        <f ca="1"/>
        <v>86.61</v>
      </c>
      <c r="J2476" vm="17032">
        <f ca="1"/>
        <v>408.9</v>
      </c>
      <c r="K2476" vm="5472">
        <f ca="1"/>
        <v>718.9</v>
      </c>
      <c r="L2476" vm="16757">
        <f ca="1"/>
        <v>435.35</v>
      </c>
      <c r="M2476" s="19" vm="17033">
        <f ca="1"/>
        <v>24609.7</v>
      </c>
      <c r="N2476" s="16">
        <f t="shared" ca="1" si="507"/>
        <v>-9.8459238028799773E-3</v>
      </c>
      <c r="O2476" s="16">
        <f t="shared" ca="1" si="506"/>
        <v>1.3744759831956478E-4</v>
      </c>
      <c r="P2476" s="16">
        <f t="shared" ca="1" si="508"/>
        <v>1.3744759831956478E-4</v>
      </c>
      <c r="Q2476" s="16">
        <f t="shared" ca="1" si="509"/>
        <v>2.6627901274701338E-3</v>
      </c>
      <c r="R2476" s="16">
        <f t="shared" ca="1" si="510"/>
        <v>-2.920411280857468E-2</v>
      </c>
      <c r="S2476" s="16">
        <f t="shared" ca="1" si="518"/>
        <v>-2.9162206311784872E-2</v>
      </c>
      <c r="T2476" s="16">
        <f t="shared" ca="1" si="511"/>
        <v>-1.4637101973014544E-2</v>
      </c>
      <c r="U2476" s="16">
        <f t="shared" ca="1" si="512"/>
        <v>-1.5272692577188799E-2</v>
      </c>
      <c r="V2476" s="16">
        <f t="shared" ca="1" si="513"/>
        <v>-1.5272692577188799E-2</v>
      </c>
      <c r="W2476" s="16">
        <f t="shared" ca="1" si="514"/>
        <v>-1.5515323080455718E-2</v>
      </c>
      <c r="X2476" s="16">
        <f t="shared" ca="1" si="515"/>
        <v>0</v>
      </c>
      <c r="Y2476" s="16">
        <f t="shared" ca="1" si="516"/>
        <v>1.5909546155694395E-2</v>
      </c>
      <c r="Z2476" s="16">
        <f t="shared" ca="1" si="517"/>
        <v>1.6074527146285038E-2</v>
      </c>
    </row>
    <row r="2477" spans="2:26" x14ac:dyDescent="0.35">
      <c r="B2477" vm="17034">
        <f ca="1"/>
        <v>45798</v>
      </c>
      <c r="C2477" vm="17028">
        <f ca="1"/>
        <v>1384.6</v>
      </c>
      <c r="E2477" vm="1022">
        <f ca="1"/>
        <v>383</v>
      </c>
      <c r="F2477" vm="17035">
        <f ca="1"/>
        <v>247.42</v>
      </c>
      <c r="G2477" vm="16470">
        <f ca="1"/>
        <v>442.05</v>
      </c>
      <c r="H2477" vm="17036">
        <f ca="1"/>
        <v>87.62</v>
      </c>
      <c r="J2477" vm="9092">
        <f ca="1"/>
        <v>419.15</v>
      </c>
      <c r="K2477" vm="17037">
        <f ca="1"/>
        <v>726.8</v>
      </c>
      <c r="L2477" vm="5747">
        <f ca="1"/>
        <v>437.75</v>
      </c>
      <c r="M2477" s="19" vm="17038">
        <f ca="1"/>
        <v>24853.15</v>
      </c>
      <c r="N2477" s="16">
        <f t="shared" ca="1" si="507"/>
        <v>0</v>
      </c>
      <c r="O2477" s="16">
        <f t="shared" ca="1" si="506"/>
        <v>5.1430723096624067E-2</v>
      </c>
      <c r="P2477" s="16">
        <f t="shared" ca="1" si="508"/>
        <v>5.1430723096624067E-2</v>
      </c>
      <c r="Q2477" s="16">
        <f t="shared" ca="1" si="509"/>
        <v>1.2158328079525101E-2</v>
      </c>
      <c r="R2477" s="16">
        <f t="shared" ca="1" si="510"/>
        <v>1.5387549293561672E-2</v>
      </c>
      <c r="S2477" s="16">
        <f t="shared" ca="1" si="518"/>
        <v>2.4758223713269762E-2</v>
      </c>
      <c r="T2477" s="16">
        <f t="shared" ca="1" si="511"/>
        <v>1.092907053219023E-2</v>
      </c>
      <c r="U2477" s="16">
        <f t="shared" ca="1" si="512"/>
        <v>5.4976658913364817E-3</v>
      </c>
      <c r="V2477" s="16">
        <f t="shared" ca="1" si="513"/>
        <v>5.4976658913364817E-3</v>
      </c>
      <c r="W2477" s="16">
        <f t="shared" ca="1" si="514"/>
        <v>6.3356622449300525E-3</v>
      </c>
      <c r="X2477" s="16">
        <f t="shared" ca="1" si="515"/>
        <v>5.9414391696913753E-3</v>
      </c>
      <c r="Y2477" s="16">
        <f t="shared" ca="1" si="516"/>
        <v>0</v>
      </c>
      <c r="Z2477" s="16">
        <f t="shared" ca="1" si="517"/>
        <v>0</v>
      </c>
    </row>
    <row r="2478" spans="2:26" x14ac:dyDescent="0.35">
      <c r="B2478" vm="17039">
        <f ca="1"/>
        <v>45799</v>
      </c>
      <c r="C2478" vm="17040">
        <f ca="1"/>
        <v>1371.4</v>
      </c>
      <c r="E2478" vm="5408">
        <f ca="1"/>
        <v>383.4</v>
      </c>
      <c r="F2478" vm="17041">
        <f ca="1"/>
        <v>247.57</v>
      </c>
      <c r="G2478" vm="12722">
        <f ca="1"/>
        <v>442.4</v>
      </c>
      <c r="H2478" vm="17042">
        <f ca="1"/>
        <v>87.5</v>
      </c>
      <c r="J2478" vm="6017">
        <f ca="1"/>
        <v>420.1</v>
      </c>
      <c r="K2478" vm="17043">
        <f ca="1"/>
        <v>717.45</v>
      </c>
      <c r="L2478" vm="17044">
        <f ca="1"/>
        <v>435.1</v>
      </c>
      <c r="M2478" s="19" vm="17045">
        <f ca="1"/>
        <v>25001.15</v>
      </c>
      <c r="N2478" s="16">
        <f t="shared" ca="1" si="507"/>
        <v>-9.5791733936609006E-3</v>
      </c>
      <c r="O2478" s="16">
        <f t="shared" ca="1" si="506"/>
        <v>1.0438414308981804E-3</v>
      </c>
      <c r="P2478" s="16">
        <f t="shared" ca="1" si="508"/>
        <v>1.0438414308981804E-3</v>
      </c>
      <c r="Q2478" s="16">
        <f t="shared" ca="1" si="509"/>
        <v>6.0607286850876136E-4</v>
      </c>
      <c r="R2478" s="16">
        <f t="shared" ca="1" si="510"/>
        <v>7.9145235631155155E-4</v>
      </c>
      <c r="S2478" s="16">
        <f t="shared" ca="1" si="518"/>
        <v>2.2639270914700462E-3</v>
      </c>
      <c r="T2478" s="16">
        <f t="shared" ca="1" si="511"/>
        <v>-1.2948077727600385E-2</v>
      </c>
      <c r="U2478" s="16">
        <f t="shared" ca="1" si="512"/>
        <v>-6.0720814393267087E-3</v>
      </c>
      <c r="V2478" s="16">
        <f t="shared" ca="1" si="513"/>
        <v>-6.0720814393267087E-3</v>
      </c>
      <c r="W2478" s="16">
        <f t="shared" ca="1" si="514"/>
        <v>-5.6582508254115317E-3</v>
      </c>
      <c r="X2478" s="16">
        <f t="shared" ca="1" si="515"/>
        <v>0</v>
      </c>
      <c r="Y2478" s="16">
        <f t="shared" ca="1" si="516"/>
        <v>6.052473900650209E-3</v>
      </c>
      <c r="Z2478" s="16">
        <f t="shared" ca="1" si="517"/>
        <v>6.2174548912408535E-3</v>
      </c>
    </row>
    <row r="2479" spans="2:26" x14ac:dyDescent="0.35">
      <c r="B2479" vm="17046">
        <f ca="1"/>
        <v>45800</v>
      </c>
      <c r="C2479" vm="17047">
        <f ca="1"/>
        <v>1395.4</v>
      </c>
      <c r="E2479" vm="14588">
        <f ca="1"/>
        <v>383.8</v>
      </c>
      <c r="F2479" vm="8121">
        <f ca="1"/>
        <v>254.8</v>
      </c>
      <c r="G2479" vm="12091">
        <f ca="1"/>
        <v>447.05</v>
      </c>
      <c r="H2479" vm="17048">
        <f ca="1"/>
        <v>85.97</v>
      </c>
      <c r="J2479" vm="17049">
        <f ca="1"/>
        <v>423.05</v>
      </c>
      <c r="K2479" vm="13994">
        <f ca="1"/>
        <v>718.25</v>
      </c>
      <c r="L2479" vm="17050">
        <f ca="1"/>
        <v>440.05</v>
      </c>
      <c r="M2479" s="19" vm="17051">
        <f ca="1"/>
        <v>24826.2</v>
      </c>
      <c r="N2479" s="16">
        <f t="shared" ca="1" si="507"/>
        <v>1.7348996654872217E-2</v>
      </c>
      <c r="O2479" s="16">
        <f t="shared" ca="1" si="506"/>
        <v>1.0427529620555044E-3</v>
      </c>
      <c r="P2479" s="16">
        <f t="shared" ca="1" si="508"/>
        <v>1.0427529620555044E-3</v>
      </c>
      <c r="Q2479" s="16">
        <f t="shared" ca="1" si="509"/>
        <v>2.8785553394814201E-2</v>
      </c>
      <c r="R2479" s="16">
        <f t="shared" ca="1" si="510"/>
        <v>1.0455994973202007E-2</v>
      </c>
      <c r="S2479" s="16">
        <f t="shared" ca="1" si="518"/>
        <v>6.997597195173429E-3</v>
      </c>
      <c r="T2479" s="16">
        <f t="shared" ca="1" si="511"/>
        <v>1.1144390649831871E-3</v>
      </c>
      <c r="U2479" s="16">
        <f t="shared" ca="1" si="512"/>
        <v>1.1312467093186363E-2</v>
      </c>
      <c r="V2479" s="16">
        <f t="shared" ca="1" si="513"/>
        <v>1.1312467093186363E-2</v>
      </c>
      <c r="W2479" s="16">
        <f t="shared" ca="1" si="514"/>
        <v>1.1470959965723743E-2</v>
      </c>
      <c r="X2479" s="16">
        <f t="shared" ca="1" si="515"/>
        <v>1.1076736890485066E-2</v>
      </c>
      <c r="Y2479" s="16">
        <f t="shared" ca="1" si="516"/>
        <v>0</v>
      </c>
      <c r="Z2479" s="16">
        <f t="shared" ca="1" si="517"/>
        <v>0</v>
      </c>
    </row>
    <row r="2480" spans="2:26" x14ac:dyDescent="0.35">
      <c r="B2480" vm="17052">
        <f ca="1"/>
        <v>45803</v>
      </c>
      <c r="C2480" vm="17053">
        <f ca="1"/>
        <v>1400.2</v>
      </c>
      <c r="E2480" vm="17054">
        <f ca="1"/>
        <v>384.55</v>
      </c>
      <c r="F2480" vm="17055">
        <f ca="1"/>
        <v>261.86</v>
      </c>
      <c r="G2480" vm="17056">
        <f ca="1"/>
        <v>450.95</v>
      </c>
      <c r="H2480" vm="17057">
        <f ca="1"/>
        <v>87.06</v>
      </c>
      <c r="J2480" vm="17058">
        <f ca="1"/>
        <v>425.3</v>
      </c>
      <c r="K2480" vm="5043">
        <f ca="1"/>
        <v>729</v>
      </c>
      <c r="L2480" vm="17059">
        <f ca="1"/>
        <v>445.55</v>
      </c>
      <c r="M2480" s="19" vm="17060">
        <f ca="1"/>
        <v>24752.45</v>
      </c>
      <c r="N2480" s="16">
        <f t="shared" ca="1" si="507"/>
        <v>3.43397103796093E-3</v>
      </c>
      <c r="O2480" s="16">
        <f t="shared" ca="1" si="506"/>
        <v>1.9522359294631873E-3</v>
      </c>
      <c r="P2480" s="16">
        <f t="shared" ca="1" si="508"/>
        <v>1.9522359294631873E-3</v>
      </c>
      <c r="Q2480" s="16">
        <f t="shared" ca="1" si="509"/>
        <v>2.7331086101598914E-2</v>
      </c>
      <c r="R2480" s="16">
        <f t="shared" ca="1" si="510"/>
        <v>8.6860234303899435E-3</v>
      </c>
      <c r="S2480" s="16">
        <f t="shared" ca="1" si="518"/>
        <v>5.3044268890779242E-3</v>
      </c>
      <c r="T2480" s="16">
        <f t="shared" ca="1" si="511"/>
        <v>1.4856034149259213E-2</v>
      </c>
      <c r="U2480" s="16">
        <f t="shared" ca="1" si="512"/>
        <v>1.2421117238908132E-2</v>
      </c>
      <c r="V2480" s="16">
        <f t="shared" ca="1" si="513"/>
        <v>1.2421117238908132E-2</v>
      </c>
      <c r="W2480" s="16">
        <f t="shared" ca="1" si="514"/>
        <v>1.2269065186183332E-2</v>
      </c>
      <c r="X2480" s="16">
        <f t="shared" ca="1" si="515"/>
        <v>1.1874842110944655E-2</v>
      </c>
      <c r="Y2480" s="16">
        <f t="shared" ca="1" si="516"/>
        <v>0</v>
      </c>
      <c r="Z2480" s="16">
        <f t="shared" ca="1" si="517"/>
        <v>0</v>
      </c>
    </row>
    <row r="2481" spans="2:26" x14ac:dyDescent="0.35">
      <c r="B2481" vm="17061">
        <f ca="1"/>
        <v>45804</v>
      </c>
      <c r="C2481" vm="17062">
        <f ca="1"/>
        <v>1404.2</v>
      </c>
      <c r="E2481" vm="17063">
        <f ca="1"/>
        <v>385.4</v>
      </c>
      <c r="F2481" vm="17064">
        <f ca="1"/>
        <v>260.17</v>
      </c>
      <c r="G2481" vm="16506">
        <f ca="1"/>
        <v>451.5</v>
      </c>
      <c r="H2481" vm="17065">
        <f ca="1"/>
        <v>87.22</v>
      </c>
      <c r="J2481" vm="17066">
        <f ca="1"/>
        <v>439</v>
      </c>
      <c r="K2481" vm="4913">
        <f ca="1"/>
        <v>716.45</v>
      </c>
      <c r="L2481" vm="17067">
        <f ca="1"/>
        <v>448</v>
      </c>
      <c r="M2481" s="19" vm="17068">
        <f ca="1"/>
        <v>24833.599999999999</v>
      </c>
      <c r="N2481" s="16">
        <f t="shared" ca="1" si="507"/>
        <v>2.8526620400511761E-3</v>
      </c>
      <c r="O2481" s="16">
        <f t="shared" ca="1" si="506"/>
        <v>2.2079364772031765E-3</v>
      </c>
      <c r="P2481" s="16">
        <f t="shared" ca="1" si="508"/>
        <v>2.2079364772031765E-3</v>
      </c>
      <c r="Q2481" s="16">
        <f t="shared" ca="1" si="509"/>
        <v>-6.4747462944991958E-3</v>
      </c>
      <c r="R2481" s="16">
        <f t="shared" ca="1" si="510"/>
        <v>1.2189042453228617E-3</v>
      </c>
      <c r="S2481" s="16">
        <f t="shared" ca="1" si="518"/>
        <v>3.1704610815583574E-2</v>
      </c>
      <c r="T2481" s="16">
        <f t="shared" ca="1" si="511"/>
        <v>-1.7365270846046253E-2</v>
      </c>
      <c r="U2481" s="16">
        <f t="shared" ca="1" si="512"/>
        <v>5.4837583562562875E-3</v>
      </c>
      <c r="V2481" s="16">
        <f t="shared" ca="1" si="513"/>
        <v>5.4837583562562875E-3</v>
      </c>
      <c r="W2481" s="16">
        <f t="shared" ca="1" si="514"/>
        <v>5.0951035555403907E-3</v>
      </c>
      <c r="X2481" s="16">
        <f t="shared" ca="1" si="515"/>
        <v>4.7008804803017135E-3</v>
      </c>
      <c r="Y2481" s="16">
        <f t="shared" ca="1" si="516"/>
        <v>0</v>
      </c>
      <c r="Z2481" s="16">
        <f t="shared" ca="1" si="517"/>
        <v>0</v>
      </c>
    </row>
    <row r="2482" spans="2:26" x14ac:dyDescent="0.35">
      <c r="B2482" vm="17069">
        <f ca="1"/>
        <v>45805</v>
      </c>
      <c r="C2482" vm="17070">
        <f ca="1"/>
        <v>1411</v>
      </c>
      <c r="E2482" vm="9257">
        <f ca="1"/>
        <v>390.45</v>
      </c>
      <c r="F2482" vm="17071">
        <f ca="1"/>
        <v>266.61</v>
      </c>
      <c r="G2482" vm="17072">
        <f ca="1"/>
        <v>452.6</v>
      </c>
      <c r="H2482" vm="17073">
        <f ca="1"/>
        <v>86.74</v>
      </c>
      <c r="J2482" vm="12553">
        <f ca="1"/>
        <v>425.8</v>
      </c>
      <c r="K2482" vm="17074">
        <f ca="1"/>
        <v>717.95</v>
      </c>
      <c r="L2482" vm="17075">
        <f ca="1"/>
        <v>446.85</v>
      </c>
      <c r="M2482" s="19" vm="17076">
        <f ca="1"/>
        <v>24750.7</v>
      </c>
      <c r="N2482" s="16">
        <f t="shared" ca="1" si="507"/>
        <v>4.8309272696655924E-3</v>
      </c>
      <c r="O2482" s="16">
        <f t="shared" ca="1" si="506"/>
        <v>1.3018164128418124E-2</v>
      </c>
      <c r="P2482" s="16">
        <f t="shared" ca="1" si="508"/>
        <v>1.3018164128418124E-2</v>
      </c>
      <c r="Q2482" s="16">
        <f t="shared" ca="1" si="509"/>
        <v>2.4451652913385375E-2</v>
      </c>
      <c r="R2482" s="16">
        <f t="shared" ca="1" si="510"/>
        <v>2.4333603423970459E-3</v>
      </c>
      <c r="S2482" s="16">
        <f t="shared" ca="1" si="518"/>
        <v>-3.0529660615792178E-2</v>
      </c>
      <c r="T2482" s="16">
        <f t="shared" ca="1" si="511"/>
        <v>2.0914675777741073E-3</v>
      </c>
      <c r="U2482" s="16">
        <f t="shared" ca="1" si="512"/>
        <v>-2.570264587584129E-3</v>
      </c>
      <c r="V2482" s="16">
        <f t="shared" ca="1" si="513"/>
        <v>-2.570264587584129E-3</v>
      </c>
      <c r="W2482" s="16">
        <f t="shared" ca="1" si="514"/>
        <v>-1.8339223729242841E-3</v>
      </c>
      <c r="X2482" s="16">
        <f t="shared" ca="1" si="515"/>
        <v>0</v>
      </c>
      <c r="Y2482" s="16">
        <f t="shared" ca="1" si="516"/>
        <v>2.2281454481629611E-3</v>
      </c>
      <c r="Z2482" s="16">
        <f t="shared" ca="1" si="517"/>
        <v>2.3931264387536061E-3</v>
      </c>
    </row>
    <row r="2483" spans="2:26" x14ac:dyDescent="0.35">
      <c r="B2483" vm="17077">
        <f ca="1"/>
        <v>45806</v>
      </c>
      <c r="C2483" vm="17078">
        <f ca="1"/>
        <v>1438.6</v>
      </c>
      <c r="E2483" vm="17079">
        <f ca="1"/>
        <v>386.8</v>
      </c>
      <c r="F2483" vm="17080">
        <f ca="1"/>
        <v>266.41000000000003</v>
      </c>
      <c r="G2483" vm="4422">
        <f ca="1"/>
        <v>464.75</v>
      </c>
      <c r="H2483" vm="17081">
        <f ca="1"/>
        <v>87.08</v>
      </c>
      <c r="J2483" vm="17082">
        <f ca="1"/>
        <v>426.7</v>
      </c>
      <c r="K2483" vm="5034">
        <f ca="1"/>
        <v>724.45</v>
      </c>
      <c r="L2483" vm="17083">
        <f ca="1"/>
        <v>451.65</v>
      </c>
      <c r="M2483" s="19" vm="17084">
        <f ca="1"/>
        <v>24716.6</v>
      </c>
      <c r="N2483" s="16">
        <f t="shared" ca="1" si="507"/>
        <v>1.9371745580441739E-2</v>
      </c>
      <c r="O2483" s="16">
        <f t="shared" ca="1" si="506"/>
        <v>-9.3921565295447713E-3</v>
      </c>
      <c r="P2483" s="16">
        <f t="shared" ca="1" si="508"/>
        <v>-9.3921565295447713E-3</v>
      </c>
      <c r="Q2483" s="16">
        <f t="shared" ca="1" si="509"/>
        <v>-7.5044091923761561E-4</v>
      </c>
      <c r="R2483" s="16">
        <f t="shared" ca="1" si="510"/>
        <v>2.6490893402116304E-2</v>
      </c>
      <c r="S2483" s="16">
        <f t="shared" ca="1" si="518"/>
        <v>2.1114377345751163E-3</v>
      </c>
      <c r="T2483" s="16">
        <f t="shared" ca="1" si="511"/>
        <v>9.0128175263454666E-3</v>
      </c>
      <c r="U2483" s="16">
        <f t="shared" ca="1" si="512"/>
        <v>1.068457576845141E-2</v>
      </c>
      <c r="V2483" s="16">
        <f t="shared" ca="1" si="513"/>
        <v>1.068457576845141E-2</v>
      </c>
      <c r="W2483" s="16">
        <f t="shared" ca="1" si="514"/>
        <v>1.1180504072250042E-2</v>
      </c>
      <c r="X2483" s="16">
        <f t="shared" ca="1" si="515"/>
        <v>1.0786280997011365E-2</v>
      </c>
      <c r="Y2483" s="16">
        <f t="shared" ca="1" si="516"/>
        <v>0</v>
      </c>
      <c r="Z2483" s="16">
        <f t="shared" ca="1" si="517"/>
        <v>0</v>
      </c>
    </row>
    <row r="2484" spans="2:26" x14ac:dyDescent="0.35">
      <c r="B2484" vm="17085">
        <f ca="1"/>
        <v>45807</v>
      </c>
      <c r="C2484" vm="17086">
        <f ca="1"/>
        <v>1432.8</v>
      </c>
      <c r="E2484" vm="1032">
        <f ca="1"/>
        <v>384.6</v>
      </c>
      <c r="F2484" vm="17087">
        <f ca="1"/>
        <v>259.83</v>
      </c>
      <c r="G2484" vm="17088">
        <f ca="1"/>
        <v>458.2</v>
      </c>
      <c r="H2484" vm="17089">
        <f ca="1"/>
        <v>87.41</v>
      </c>
      <c r="J2484" vm="17090">
        <f ca="1"/>
        <v>418.65</v>
      </c>
      <c r="K2484" vm="17091">
        <f ca="1"/>
        <v>719.5</v>
      </c>
      <c r="L2484" vm="17092">
        <f ca="1"/>
        <v>435.55</v>
      </c>
      <c r="M2484" s="19" vm="17093">
        <f ca="1"/>
        <v>24542.5</v>
      </c>
      <c r="N2484" s="16">
        <f t="shared" ca="1" si="507"/>
        <v>-4.0398466867537551E-3</v>
      </c>
      <c r="O2484" s="16">
        <f t="shared" ca="1" si="506"/>
        <v>-5.7039304244599119E-3</v>
      </c>
      <c r="P2484" s="16">
        <f t="shared" ca="1" si="508"/>
        <v>-5.7039304244599119E-3</v>
      </c>
      <c r="Q2484" s="16">
        <f t="shared" ca="1" si="509"/>
        <v>-2.5008904488192926E-2</v>
      </c>
      <c r="R2484" s="16">
        <f t="shared" ca="1" si="510"/>
        <v>-1.4193856582158227E-2</v>
      </c>
      <c r="S2484" s="16">
        <f t="shared" ca="1" si="518"/>
        <v>-1.9045941543513443E-2</v>
      </c>
      <c r="T2484" s="16">
        <f t="shared" ca="1" si="511"/>
        <v>-6.8562199393088852E-3</v>
      </c>
      <c r="U2484" s="16">
        <f t="shared" ca="1" si="512"/>
        <v>-3.6297943330951425E-2</v>
      </c>
      <c r="V2484" s="16">
        <f t="shared" ca="1" si="513"/>
        <v>-3.6297943330951425E-2</v>
      </c>
      <c r="W2484" s="16">
        <f t="shared" ca="1" si="514"/>
        <v>-3.4553596680873128E-2</v>
      </c>
      <c r="X2484" s="16">
        <f t="shared" ca="1" si="515"/>
        <v>0</v>
      </c>
      <c r="Y2484" s="16">
        <f t="shared" ca="1" si="516"/>
        <v>3.4947819756111803E-2</v>
      </c>
      <c r="Z2484" s="16">
        <f t="shared" ca="1" si="517"/>
        <v>3.5112800746702449E-2</v>
      </c>
    </row>
    <row r="2485" spans="2:26" x14ac:dyDescent="0.35">
      <c r="B2485" vm="17094">
        <f ca="1"/>
        <v>45810</v>
      </c>
      <c r="C2485" vm="17095">
        <f ca="1"/>
        <v>1468</v>
      </c>
      <c r="E2485" vm="5361">
        <f ca="1"/>
        <v>387.5</v>
      </c>
      <c r="F2485" vm="1292">
        <f ca="1"/>
        <v>261.39999999999998</v>
      </c>
      <c r="G2485" vm="17096">
        <f ca="1"/>
        <v>453.15</v>
      </c>
      <c r="H2485" vm="17097">
        <f ca="1"/>
        <v>87.32</v>
      </c>
      <c r="J2485" vm="14421">
        <f ca="1"/>
        <v>414.85</v>
      </c>
      <c r="K2485" vm="17098">
        <f ca="1"/>
        <v>711.6</v>
      </c>
      <c r="L2485" vm="115">
        <f ca="1"/>
        <v>432.4</v>
      </c>
      <c r="M2485" s="19" vm="17099">
        <f ca="1"/>
        <v>24620.2</v>
      </c>
      <c r="N2485" s="16">
        <f t="shared" ca="1" si="507"/>
        <v>2.4270358427958851E-2</v>
      </c>
      <c r="O2485" s="16">
        <f t="shared" ca="1" si="506"/>
        <v>7.5120156387221632E-3</v>
      </c>
      <c r="P2485" s="16">
        <f t="shared" ca="1" si="508"/>
        <v>7.5120156387221632E-3</v>
      </c>
      <c r="Q2485" s="16">
        <f t="shared" ca="1" si="509"/>
        <v>6.0242301790585451E-3</v>
      </c>
      <c r="R2485" s="16">
        <f t="shared" ca="1" si="510"/>
        <v>-1.1082573518604503E-2</v>
      </c>
      <c r="S2485" s="16">
        <f t="shared" ca="1" si="518"/>
        <v>-9.1182395401465041E-3</v>
      </c>
      <c r="T2485" s="16">
        <f t="shared" ca="1" si="511"/>
        <v>-1.1040570535742436E-2</v>
      </c>
      <c r="U2485" s="16">
        <f t="shared" ca="1" si="512"/>
        <v>-7.2585144998478755E-3</v>
      </c>
      <c r="V2485" s="16">
        <f t="shared" ca="1" si="513"/>
        <v>-7.2585144998478755E-3</v>
      </c>
      <c r="W2485" s="16">
        <f t="shared" ca="1" si="514"/>
        <v>-6.8317266592093232E-3</v>
      </c>
      <c r="X2485" s="16">
        <f t="shared" ca="1" si="515"/>
        <v>0</v>
      </c>
      <c r="Y2485" s="16">
        <f t="shared" ca="1" si="516"/>
        <v>7.2259497344480004E-3</v>
      </c>
      <c r="Z2485" s="16">
        <f t="shared" ca="1" si="517"/>
        <v>7.390930725038645E-3</v>
      </c>
    </row>
    <row r="2486" spans="2:26" x14ac:dyDescent="0.35">
      <c r="B2486" vm="17100">
        <f ca="1"/>
        <v>45811</v>
      </c>
      <c r="C2486" vm="17101">
        <f ca="1"/>
        <v>1432.3</v>
      </c>
      <c r="E2486" vm="17102">
        <f ca="1"/>
        <v>386</v>
      </c>
      <c r="F2486" vm="10251">
        <f ca="1"/>
        <v>252.95</v>
      </c>
      <c r="G2486" vm="17103">
        <f ca="1"/>
        <v>468.75</v>
      </c>
      <c r="H2486" vm="17104">
        <f ca="1"/>
        <v>85.09</v>
      </c>
      <c r="J2486" vm="17105">
        <f ca="1"/>
        <v>419.7</v>
      </c>
      <c r="K2486" vm="17106">
        <f ca="1"/>
        <v>703.85</v>
      </c>
      <c r="L2486" vm="17107">
        <f ca="1"/>
        <v>434</v>
      </c>
      <c r="M2486" s="19" vm="17108">
        <f ca="1"/>
        <v>24750.9</v>
      </c>
      <c r="N2486" s="16">
        <f t="shared" ca="1" si="507"/>
        <v>-2.4619386388641449E-2</v>
      </c>
      <c r="O2486" s="16">
        <f t="shared" ca="1" si="506"/>
        <v>-3.8784793285708565E-3</v>
      </c>
      <c r="P2486" s="16">
        <f t="shared" ca="1" si="508"/>
        <v>-3.8784793285708565E-3</v>
      </c>
      <c r="Q2486" s="16">
        <f t="shared" ca="1" si="509"/>
        <v>-3.285996045217647E-2</v>
      </c>
      <c r="R2486" s="16">
        <f t="shared" ca="1" si="510"/>
        <v>3.3846380783829913E-2</v>
      </c>
      <c r="S2486" s="16">
        <f t="shared" ca="1" si="518"/>
        <v>1.1623161229250875E-2</v>
      </c>
      <c r="T2486" s="16">
        <f t="shared" ca="1" si="511"/>
        <v>-1.0950690517705723E-2</v>
      </c>
      <c r="U2486" s="16">
        <f t="shared" ca="1" si="512"/>
        <v>3.6934483353517301E-3</v>
      </c>
      <c r="V2486" s="16">
        <f t="shared" ca="1" si="513"/>
        <v>3.6934483353517301E-3</v>
      </c>
      <c r="W2486" s="16">
        <f t="shared" ca="1" si="514"/>
        <v>4.2291373711426652E-3</v>
      </c>
      <c r="X2486" s="16">
        <f t="shared" ca="1" si="515"/>
        <v>3.834914295903988E-3</v>
      </c>
      <c r="Y2486" s="16">
        <f t="shared" ca="1" si="516"/>
        <v>0</v>
      </c>
      <c r="Z2486" s="16">
        <f t="shared" ca="1" si="517"/>
        <v>0</v>
      </c>
    </row>
    <row r="2487" spans="2:26" x14ac:dyDescent="0.35">
      <c r="B2487" vm="17109">
        <f ca="1"/>
        <v>45812</v>
      </c>
      <c r="C2487" vm="17110">
        <f ca="1"/>
        <v>1436.2</v>
      </c>
      <c r="E2487" vm="8045">
        <f ca="1"/>
        <v>390.6</v>
      </c>
      <c r="F2487" vm="15099">
        <f ca="1"/>
        <v>253.75</v>
      </c>
      <c r="G2487" vm="17111">
        <f ca="1"/>
        <v>468</v>
      </c>
      <c r="H2487" vm="17112">
        <f ca="1"/>
        <v>87.11</v>
      </c>
      <c r="J2487" vm="5672">
        <f ca="1"/>
        <v>433.2</v>
      </c>
      <c r="K2487" vm="17113">
        <f ca="1"/>
        <v>709.15</v>
      </c>
      <c r="L2487" vm="5085">
        <f ca="1"/>
        <v>436.85</v>
      </c>
      <c r="M2487" s="19" vm="17114">
        <f ca="1"/>
        <v>25003.05</v>
      </c>
      <c r="N2487" s="16">
        <f t="shared" ca="1" si="507"/>
        <v>2.719192890397815E-3</v>
      </c>
      <c r="O2487" s="16">
        <f t="shared" ca="1" si="506"/>
        <v>1.1846648977747697E-2</v>
      </c>
      <c r="P2487" s="16">
        <f t="shared" ca="1" si="508"/>
        <v>1.1846648977747697E-2</v>
      </c>
      <c r="Q2487" s="16">
        <f t="shared" ca="1" si="509"/>
        <v>3.1576896180519785E-3</v>
      </c>
      <c r="R2487" s="16">
        <f t="shared" ca="1" si="510"/>
        <v>-1.6012813669738792E-3</v>
      </c>
      <c r="S2487" s="16">
        <f t="shared" ca="1" si="518"/>
        <v>3.1659344787290308E-2</v>
      </c>
      <c r="T2487" s="16">
        <f t="shared" ca="1" si="511"/>
        <v>7.5018044666420435E-3</v>
      </c>
      <c r="U2487" s="16">
        <f t="shared" ca="1" si="512"/>
        <v>6.5453526436987383E-3</v>
      </c>
      <c r="V2487" s="16">
        <f t="shared" ca="1" si="513"/>
        <v>6.5453526436987383E-3</v>
      </c>
      <c r="W2487" s="16">
        <f t="shared" ca="1" si="514"/>
        <v>6.1633792970571819E-3</v>
      </c>
      <c r="X2487" s="16">
        <f t="shared" ca="1" si="515"/>
        <v>5.7691562218185046E-3</v>
      </c>
      <c r="Y2487" s="16">
        <f t="shared" ca="1" si="516"/>
        <v>0</v>
      </c>
      <c r="Z2487" s="16">
        <f t="shared" ca="1" si="517"/>
        <v>0</v>
      </c>
    </row>
    <row r="2488" spans="2:26" x14ac:dyDescent="0.35">
      <c r="B2488" vm="17115">
        <f ca="1"/>
        <v>45813</v>
      </c>
      <c r="C2488" vm="15936">
        <f ca="1"/>
        <v>1456.7</v>
      </c>
      <c r="E2488" vm="17116">
        <f ca="1"/>
        <v>393.5</v>
      </c>
      <c r="F2488" vm="17117">
        <f ca="1"/>
        <v>252</v>
      </c>
      <c r="G2488" vm="17118">
        <f ca="1"/>
        <v>491.6</v>
      </c>
      <c r="H2488" vm="17119">
        <f ca="1"/>
        <v>87.63</v>
      </c>
      <c r="J2488" vm="3614">
        <f ca="1"/>
        <v>471.25</v>
      </c>
      <c r="K2488" vm="12264">
        <f ca="1"/>
        <v>710.15</v>
      </c>
      <c r="L2488" vm="12737">
        <f ca="1"/>
        <v>439.15</v>
      </c>
      <c r="M2488" s="19" vm="17120">
        <f ca="1"/>
        <v>25103.200000000001</v>
      </c>
      <c r="N2488" s="16">
        <f t="shared" ca="1" si="507"/>
        <v>1.4172866778684807E-2</v>
      </c>
      <c r="O2488" s="16">
        <f t="shared" ca="1" si="506"/>
        <v>7.3970494148792466E-3</v>
      </c>
      <c r="P2488" s="16">
        <f t="shared" ca="1" si="508"/>
        <v>7.3970494148792466E-3</v>
      </c>
      <c r="Q2488" s="16">
        <f t="shared" ca="1" si="509"/>
        <v>-6.9204428445737952E-3</v>
      </c>
      <c r="R2488" s="16">
        <f t="shared" ca="1" si="510"/>
        <v>4.9197081774233056E-2</v>
      </c>
      <c r="S2488" s="16">
        <f t="shared" ca="1" si="518"/>
        <v>8.4189223635385044E-2</v>
      </c>
      <c r="T2488" s="16">
        <f t="shared" ca="1" si="511"/>
        <v>1.4091455865205521E-3</v>
      </c>
      <c r="U2488" s="16">
        <f t="shared" ca="1" si="512"/>
        <v>5.2511536190226332E-3</v>
      </c>
      <c r="V2488" s="16">
        <f t="shared" ca="1" si="513"/>
        <v>5.2511536190226332E-3</v>
      </c>
      <c r="W2488" s="16">
        <f t="shared" ca="1" si="514"/>
        <v>7.2659156470139905E-3</v>
      </c>
      <c r="X2488" s="16">
        <f t="shared" ca="1" si="515"/>
        <v>6.8716925717753133E-3</v>
      </c>
      <c r="Y2488" s="16">
        <f t="shared" ca="1" si="516"/>
        <v>0</v>
      </c>
      <c r="Z2488" s="16">
        <f t="shared" ca="1" si="517"/>
        <v>0</v>
      </c>
    </row>
    <row r="2489" spans="2:26" x14ac:dyDescent="0.35">
      <c r="B2489" vm="17121">
        <f ca="1"/>
        <v>45814</v>
      </c>
      <c r="C2489" vm="17122">
        <f ca="1"/>
        <v>1471.7</v>
      </c>
      <c r="E2489" vm="17123">
        <f ca="1"/>
        <v>390.7</v>
      </c>
      <c r="F2489" vm="1525">
        <f ca="1"/>
        <v>255.7</v>
      </c>
      <c r="G2489" vm="15980">
        <f ca="1"/>
        <v>502.25</v>
      </c>
      <c r="H2489" vm="17124">
        <f ca="1"/>
        <v>89.31</v>
      </c>
      <c r="J2489" vm="17125">
        <f ca="1"/>
        <v>477.7</v>
      </c>
      <c r="K2489" vm="11414">
        <f ca="1"/>
        <v>711</v>
      </c>
      <c r="L2489" vm="12576">
        <f ca="1"/>
        <v>448.05</v>
      </c>
      <c r="M2489" s="19" vm="17126">
        <f ca="1"/>
        <v>25104.25</v>
      </c>
      <c r="N2489" s="16">
        <f t="shared" ca="1" si="507"/>
        <v>1.024459171516503E-2</v>
      </c>
      <c r="O2489" s="16">
        <f t="shared" ca="1" si="506"/>
        <v>-7.1410657964330335E-3</v>
      </c>
      <c r="P2489" s="16">
        <f t="shared" ca="1" si="508"/>
        <v>-7.1410657964330335E-3</v>
      </c>
      <c r="Q2489" s="16">
        <f t="shared" ca="1" si="509"/>
        <v>1.4575794785717577E-2</v>
      </c>
      <c r="R2489" s="16">
        <f t="shared" ca="1" si="510"/>
        <v>2.143262600316409E-2</v>
      </c>
      <c r="S2489" s="16">
        <f t="shared" ca="1" si="518"/>
        <v>1.3594181633695515E-2</v>
      </c>
      <c r="T2489" s="16">
        <f t="shared" ca="1" si="511"/>
        <v>1.1962144761038737E-3</v>
      </c>
      <c r="U2489" s="16">
        <f t="shared" ca="1" si="512"/>
        <v>2.0063792967102076E-2</v>
      </c>
      <c r="V2489" s="16">
        <f t="shared" ca="1" si="513"/>
        <v>2.0063792967102076E-2</v>
      </c>
      <c r="W2489" s="16">
        <f t="shared" ca="1" si="514"/>
        <v>1.9729134648345307E-2</v>
      </c>
      <c r="X2489" s="16">
        <f t="shared" ca="1" si="515"/>
        <v>1.9334911573106631E-2</v>
      </c>
      <c r="Y2489" s="16">
        <f t="shared" ca="1" si="516"/>
        <v>0</v>
      </c>
      <c r="Z2489" s="16">
        <f t="shared" ca="1" si="517"/>
        <v>0</v>
      </c>
    </row>
    <row r="2490" spans="2:26" x14ac:dyDescent="0.35">
      <c r="B2490" vm="17127">
        <f ca="1"/>
        <v>45817</v>
      </c>
      <c r="C2490" vm="17128">
        <f ca="1"/>
        <v>1467.1</v>
      </c>
      <c r="E2490" vm="14886">
        <f ca="1"/>
        <v>392.45</v>
      </c>
      <c r="F2490" vm="14783">
        <f ca="1"/>
        <v>258.14999999999998</v>
      </c>
      <c r="G2490" vm="12220">
        <f ca="1"/>
        <v>525</v>
      </c>
      <c r="H2490" vm="17129">
        <f ca="1"/>
        <v>90.93</v>
      </c>
      <c r="J2490" vm="4799">
        <f ca="1"/>
        <v>469.55</v>
      </c>
      <c r="K2490" vm="12304">
        <f ca="1"/>
        <v>717.8</v>
      </c>
      <c r="L2490" vm="2729">
        <f ca="1"/>
        <v>457.9</v>
      </c>
      <c r="M2490" s="19" vm="17130">
        <f ca="1"/>
        <v>25141.4</v>
      </c>
      <c r="N2490" s="16">
        <f t="shared" ca="1" si="507"/>
        <v>-3.1305320244689322E-3</v>
      </c>
      <c r="O2490" s="16">
        <f t="shared" ca="1" si="506"/>
        <v>4.4691385117977362E-3</v>
      </c>
      <c r="P2490" s="16">
        <f t="shared" ca="1" si="508"/>
        <v>4.4691385117977362E-3</v>
      </c>
      <c r="Q2490" s="16">
        <f t="shared" ca="1" si="509"/>
        <v>9.5359290285172045E-3</v>
      </c>
      <c r="R2490" s="16">
        <f t="shared" ca="1" si="510"/>
        <v>4.4300258896580021E-2</v>
      </c>
      <c r="S2490" s="16">
        <f t="shared" ca="1" si="518"/>
        <v>-1.7208131145293487E-2</v>
      </c>
      <c r="T2490" s="16">
        <f t="shared" ca="1" si="511"/>
        <v>9.5185489102658696E-3</v>
      </c>
      <c r="U2490" s="16">
        <f t="shared" ca="1" si="512"/>
        <v>2.17459863328213E-2</v>
      </c>
      <c r="V2490" s="16">
        <f t="shared" ca="1" si="513"/>
        <v>2.17459863328213E-2</v>
      </c>
      <c r="W2490" s="16">
        <f t="shared" ca="1" si="514"/>
        <v>2.2166284205908507E-2</v>
      </c>
      <c r="X2490" s="16">
        <f t="shared" ca="1" si="515"/>
        <v>2.1772061130669831E-2</v>
      </c>
      <c r="Y2490" s="16">
        <f t="shared" ca="1" si="516"/>
        <v>0</v>
      </c>
      <c r="Z2490" s="16">
        <f t="shared" ca="1" si="517"/>
        <v>0</v>
      </c>
    </row>
    <row r="2491" spans="2:26" x14ac:dyDescent="0.35">
      <c r="B2491" vm="17131">
        <f ca="1"/>
        <v>45818</v>
      </c>
      <c r="C2491" vm="17132">
        <f ca="1"/>
        <v>1473.8</v>
      </c>
      <c r="E2491" vm="6078">
        <f ca="1"/>
        <v>397.4</v>
      </c>
      <c r="F2491" vm="4078">
        <f ca="1"/>
        <v>260.55</v>
      </c>
      <c r="G2491" vm="17133">
        <f ca="1"/>
        <v>534.04999999999995</v>
      </c>
      <c r="H2491" vm="17018">
        <f ca="1"/>
        <v>89.71</v>
      </c>
      <c r="J2491" vm="4372">
        <f ca="1"/>
        <v>476</v>
      </c>
      <c r="K2491" vm="823">
        <f ca="1"/>
        <v>732.25</v>
      </c>
      <c r="L2491" vm="3734">
        <f ca="1"/>
        <v>461.55</v>
      </c>
      <c r="M2491" s="19" vm="17134">
        <f ca="1"/>
        <v>24888.2</v>
      </c>
      <c r="N2491" s="16">
        <f t="shared" ca="1" si="507"/>
        <v>4.5564361873005107E-3</v>
      </c>
      <c r="O2491" s="16">
        <f t="shared" ca="1" si="506"/>
        <v>1.2534189544893711E-2</v>
      </c>
      <c r="P2491" s="16">
        <f t="shared" ca="1" si="508"/>
        <v>1.2534189544893711E-2</v>
      </c>
      <c r="Q2491" s="16">
        <f t="shared" ca="1" si="509"/>
        <v>9.2539700295656002E-3</v>
      </c>
      <c r="R2491" s="16">
        <f t="shared" ca="1" si="510"/>
        <v>1.7091204944080535E-2</v>
      </c>
      <c r="S2491" s="16">
        <f t="shared" ca="1" si="518"/>
        <v>1.3643064980797301E-2</v>
      </c>
      <c r="T2491" s="16">
        <f t="shared" ca="1" si="511"/>
        <v>1.9931006994336038E-2</v>
      </c>
      <c r="U2491" s="16">
        <f t="shared" ca="1" si="512"/>
        <v>7.9395707731109225E-3</v>
      </c>
      <c r="V2491" s="16">
        <f t="shared" ca="1" si="513"/>
        <v>7.9395707731109225E-3</v>
      </c>
      <c r="W2491" s="16">
        <f t="shared" ca="1" si="514"/>
        <v>8.3847638924775241E-3</v>
      </c>
      <c r="X2491" s="16">
        <f t="shared" ca="1" si="515"/>
        <v>7.9905408172388469E-3</v>
      </c>
      <c r="Y2491" s="16">
        <f t="shared" ca="1" si="516"/>
        <v>0</v>
      </c>
      <c r="Z2491" s="16">
        <f t="shared" ca="1" si="517"/>
        <v>0</v>
      </c>
    </row>
    <row r="2492" spans="2:26" x14ac:dyDescent="0.35">
      <c r="B2492" vm="17135">
        <f ca="1"/>
        <v>45819</v>
      </c>
      <c r="C2492" vm="17136">
        <f ca="1"/>
        <v>1456.4</v>
      </c>
      <c r="E2492" vm="17137">
        <f ca="1"/>
        <v>392.9</v>
      </c>
      <c r="F2492" vm="17138">
        <f ca="1"/>
        <v>257</v>
      </c>
      <c r="G2492" vm="17139">
        <f ca="1"/>
        <v>520.54999999999995</v>
      </c>
      <c r="H2492" vm="17140">
        <f ca="1"/>
        <v>90.28</v>
      </c>
      <c r="J2492" vm="17141">
        <f ca="1"/>
        <v>474.95</v>
      </c>
      <c r="K2492" vm="14049">
        <f ca="1"/>
        <v>736.4</v>
      </c>
      <c r="L2492" vm="17142">
        <f ca="1"/>
        <v>469.3</v>
      </c>
      <c r="M2492" vm="17143">
        <f ca="1"/>
        <v>24718.6</v>
      </c>
      <c r="N2492" s="9"/>
      <c r="O2492" s="9"/>
      <c r="P2492" s="9"/>
      <c r="Q2492" s="9"/>
      <c r="R2492" s="9"/>
      <c r="S2492" s="9"/>
      <c r="T2492" s="9"/>
      <c r="U2492" s="9"/>
      <c r="V2492" s="9"/>
      <c r="W2492" s="9"/>
      <c r="X2492" s="16"/>
      <c r="Y2492" s="16"/>
      <c r="Z2492" s="16"/>
    </row>
    <row r="2493" spans="2:26" x14ac:dyDescent="0.35">
      <c r="B2493" vm="17144">
        <f ca="1"/>
        <v>45820</v>
      </c>
      <c r="C2493" vm="17145">
        <f ca="1"/>
        <v>1445.8</v>
      </c>
      <c r="E2493" vm="7925">
        <f ca="1"/>
        <v>387.4</v>
      </c>
      <c r="F2493" vm="8537">
        <f ca="1"/>
        <v>253.8</v>
      </c>
      <c r="G2493" vm="15965">
        <f ca="1"/>
        <v>517.25</v>
      </c>
      <c r="H2493" vm="17036">
        <f ca="1"/>
        <v>87.62</v>
      </c>
      <c r="J2493" vm="17146">
        <f ca="1"/>
        <v>461.65</v>
      </c>
      <c r="K2493" vm="17147">
        <f ca="1"/>
        <v>715.35</v>
      </c>
      <c r="L2493" vm="2547">
        <f ca="1"/>
        <v>460.5</v>
      </c>
      <c r="N2493" s="9"/>
      <c r="O2493" s="9"/>
      <c r="P2493" s="9"/>
      <c r="Q2493" s="9"/>
      <c r="R2493" s="9"/>
      <c r="S2493" s="9"/>
      <c r="T2493" s="9"/>
      <c r="U2493" s="9"/>
      <c r="V2493" s="9"/>
      <c r="W2493" s="9"/>
      <c r="X2493" s="16"/>
      <c r="Y2493" s="16"/>
      <c r="Z2493" s="16"/>
    </row>
    <row r="2494" spans="2:26" x14ac:dyDescent="0.35">
      <c r="B2494" vm="17148">
        <f ca="1"/>
        <v>45821</v>
      </c>
      <c r="C2494" vm="17149">
        <f ca="1"/>
        <v>1405</v>
      </c>
      <c r="E2494" vm="17150">
        <f ca="1"/>
        <v>394.2</v>
      </c>
      <c r="F2494" vm="17151">
        <f ca="1"/>
        <v>253.55</v>
      </c>
      <c r="G2494" vm="17152">
        <f ca="1"/>
        <v>514.25</v>
      </c>
      <c r="H2494" vm="17153">
        <f ca="1"/>
        <v>86.06</v>
      </c>
      <c r="J2494" vm="17154">
        <f ca="1"/>
        <v>457.25</v>
      </c>
      <c r="K2494" vm="13751">
        <f ca="1"/>
        <v>712.05</v>
      </c>
      <c r="L2494" vm="17155">
        <f ca="1"/>
        <v>458.1</v>
      </c>
    </row>
  </sheetData>
  <mergeCells count="1">
    <mergeCell ref="B16:L16"/>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 id="{89D2809A-FB74-49B9-AC9F-ECC487909609}">
            <x14:iconSet custom="1">
              <x14:cfvo type="percent">
                <xm:f>0</xm:f>
              </x14:cfvo>
              <x14:cfvo type="num">
                <xm:f>0</xm:f>
              </x14:cfvo>
              <x14:cfvo type="num">
                <xm:f>0</xm:f>
              </x14:cfvo>
              <x14:cfIcon iconSet="3Arrows" iconId="0"/>
              <x14:cfIcon iconSet="3Arrows" iconId="1"/>
              <x14:cfIcon iconSet="3Arrows" iconId="2"/>
            </x14:iconSet>
          </x14:cfRule>
          <xm:sqref>J13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95F3B-94B9-4132-B081-4D01BC5B5184}">
  <dimension ref="A2:N2495"/>
  <sheetViews>
    <sheetView tabSelected="1" topLeftCell="A4" workbookViewId="0">
      <selection activeCell="N20" sqref="N20"/>
    </sheetView>
  </sheetViews>
  <sheetFormatPr defaultRowHeight="14.5" x14ac:dyDescent="0.35"/>
  <cols>
    <col min="1" max="1" width="27.81640625" customWidth="1"/>
    <col min="2" max="2" width="20.6328125" bestFit="1" customWidth="1"/>
    <col min="3" max="3" width="11.6328125" customWidth="1"/>
    <col min="4" max="4" width="12.1796875" customWidth="1"/>
    <col min="5" max="5" width="11.453125" customWidth="1"/>
    <col min="6" max="6" width="11.90625" customWidth="1"/>
    <col min="7" max="7" width="13.54296875" customWidth="1"/>
    <col min="8" max="8" width="12.7265625" customWidth="1"/>
    <col min="9" max="9" width="11.08984375" customWidth="1"/>
    <col min="10" max="10" width="13.6328125" customWidth="1"/>
    <col min="11" max="11" width="13" customWidth="1"/>
    <col min="12" max="12" width="12.453125" customWidth="1"/>
  </cols>
  <sheetData>
    <row r="2" spans="1:14" x14ac:dyDescent="0.35">
      <c r="A2" t="s">
        <v>42</v>
      </c>
      <c r="B2" s="17">
        <f>AVERAGE(B23:B2495)</f>
        <v>6.1744846681854784E-4</v>
      </c>
      <c r="C2" s="17">
        <f t="shared" ref="C2:I2" si="0">AVERAGE(C23:C2495)</f>
        <v>9.8775706071922579E-4</v>
      </c>
      <c r="D2" s="17">
        <f t="shared" si="0"/>
        <v>6.3695769102437526E-4</v>
      </c>
      <c r="E2" s="17">
        <f t="shared" si="0"/>
        <v>5.1822520992291193E-4</v>
      </c>
      <c r="F2" s="17">
        <f t="shared" si="0"/>
        <v>5.3139142103269827E-4</v>
      </c>
      <c r="G2" s="17">
        <f t="shared" si="0"/>
        <v>4.9958602857135426E-4</v>
      </c>
      <c r="H2" s="17">
        <f t="shared" si="0"/>
        <v>1.8869624995696395E-4</v>
      </c>
      <c r="I2" s="17">
        <f t="shared" si="0"/>
        <v>3.4799331841637557E-4</v>
      </c>
      <c r="J2" s="17">
        <f t="shared" ref="J2:L2" si="1">AVERAGE(J23:J2495)</f>
        <v>5.4100693080780693E-4</v>
      </c>
      <c r="K2" s="17">
        <f t="shared" si="1"/>
        <v>7.4073414577718573E-4</v>
      </c>
      <c r="L2" s="17">
        <f t="shared" si="1"/>
        <v>6.6802038902350207E-4</v>
      </c>
    </row>
    <row r="3" spans="1:14" x14ac:dyDescent="0.35">
      <c r="A3" t="s">
        <v>43</v>
      </c>
      <c r="B3" s="17">
        <f>_xlfn.STDEV.S(B23:B2495)</f>
        <v>2.4118283200030753E-2</v>
      </c>
      <c r="C3" s="17">
        <f t="shared" ref="C3:H3" si="2">_xlfn.STDEV.S(C23:C2495)</f>
        <v>2.2899488148633254E-2</v>
      </c>
      <c r="D3" s="17">
        <f t="shared" si="2"/>
        <v>2.327037345468063E-2</v>
      </c>
      <c r="E3" s="17">
        <f t="shared" si="2"/>
        <v>2.7757447956182787E-2</v>
      </c>
      <c r="F3" s="17">
        <f t="shared" si="2"/>
        <v>2.1548065820847107E-2</v>
      </c>
      <c r="G3" s="17">
        <f t="shared" si="2"/>
        <v>2.3234795369156836E-2</v>
      </c>
      <c r="H3" s="17">
        <f t="shared" si="2"/>
        <v>2.6214782060467415E-2</v>
      </c>
      <c r="I3" s="17">
        <f>_xlfn.STDEV.S(I23:I2495)</f>
        <v>2.8130158001583042E-2</v>
      </c>
      <c r="J3" s="17">
        <f t="shared" ref="J3:L3" si="3">_xlfn.STDEV.S(J23:J2495)</f>
        <v>1.6543799619601913E-2</v>
      </c>
      <c r="K3" s="17">
        <f t="shared" si="3"/>
        <v>1.6228757970916365E-2</v>
      </c>
      <c r="L3" s="17">
        <f t="shared" si="3"/>
        <v>1.6122757131910789E-2</v>
      </c>
    </row>
    <row r="4" spans="1:14" x14ac:dyDescent="0.35">
      <c r="A4" t="s">
        <v>44</v>
      </c>
      <c r="B4" s="27">
        <f>SKEW(B23:B2495)</f>
        <v>-1.1303114365146452</v>
      </c>
      <c r="C4" s="27">
        <f t="shared" ref="C4:I4" si="4">SKEW(C23:C2495)</f>
        <v>-0.57976175975191224</v>
      </c>
      <c r="D4" s="27">
        <f t="shared" si="4"/>
        <v>-0.6083541551560564</v>
      </c>
      <c r="E4" s="27">
        <f t="shared" si="4"/>
        <v>0.10640071755571885</v>
      </c>
      <c r="F4" s="27">
        <f t="shared" si="4"/>
        <v>0.54885808552566306</v>
      </c>
      <c r="G4" s="27">
        <f t="shared" si="4"/>
        <v>0.50559721994786655</v>
      </c>
      <c r="H4" s="27">
        <f t="shared" si="4"/>
        <v>0.14212136583097293</v>
      </c>
      <c r="I4" s="27">
        <f t="shared" si="4"/>
        <v>-0.7570724749153972</v>
      </c>
      <c r="J4" s="27">
        <f t="shared" ref="J4:L4" si="5">SKEW(J23:J2495)</f>
        <v>-1.1455414874782288</v>
      </c>
      <c r="K4" s="27">
        <f t="shared" si="5"/>
        <v>-0.98966932677916264</v>
      </c>
      <c r="L4" s="27">
        <f t="shared" si="5"/>
        <v>-0.39118640252815318</v>
      </c>
    </row>
    <row r="5" spans="1:14" x14ac:dyDescent="0.35">
      <c r="A5" t="s">
        <v>45</v>
      </c>
      <c r="B5" s="27">
        <f>KURT(B23:B2495)</f>
        <v>12.930151420804293</v>
      </c>
      <c r="C5" s="27">
        <f t="shared" ref="C5:I5" si="6">KURT(C23:C2495)</f>
        <v>7.7517559603913213</v>
      </c>
      <c r="D5" s="27">
        <f t="shared" si="6"/>
        <v>7.4847958019658627</v>
      </c>
      <c r="E5" s="27">
        <f t="shared" si="6"/>
        <v>6.9261769806981146</v>
      </c>
      <c r="F5" s="27">
        <f t="shared" si="6"/>
        <v>6.6418984213030292</v>
      </c>
      <c r="G5" s="27">
        <f t="shared" si="6"/>
        <v>4.0091302542497802</v>
      </c>
      <c r="H5" s="27">
        <f t="shared" si="6"/>
        <v>6.7318503050403802</v>
      </c>
      <c r="I5" s="27">
        <f t="shared" si="6"/>
        <v>6.5542670492855013</v>
      </c>
      <c r="J5" s="27">
        <f t="shared" ref="J5:L5" si="7">KURT(J23:J2495)</f>
        <v>8.3298521292449212</v>
      </c>
      <c r="K5" s="27">
        <f t="shared" si="7"/>
        <v>8.9387949942039384</v>
      </c>
      <c r="L5" s="27">
        <f t="shared" si="7"/>
        <v>5.2093489827678887</v>
      </c>
    </row>
    <row r="7" spans="1:14" x14ac:dyDescent="0.35">
      <c r="A7" t="s">
        <v>46</v>
      </c>
      <c r="B7" s="17">
        <f>((1+B2)^(250))-1</f>
        <v>0.16685778367053272</v>
      </c>
      <c r="C7" s="17">
        <f t="shared" ref="C7:L7" si="8">((1+C2)^(250))-1</f>
        <v>0.27994535732302195</v>
      </c>
      <c r="D7" s="17">
        <f t="shared" si="8"/>
        <v>0.1725592227766668</v>
      </c>
      <c r="E7" s="17">
        <f t="shared" si="8"/>
        <v>0.13828500078111783</v>
      </c>
      <c r="F7" s="17">
        <f t="shared" si="8"/>
        <v>0.14203592722103187</v>
      </c>
      <c r="G7" s="17">
        <f t="shared" si="8"/>
        <v>0.13299585006524928</v>
      </c>
      <c r="H7" s="17">
        <f t="shared" si="8"/>
        <v>4.8299798504509273E-2</v>
      </c>
      <c r="I7" s="17">
        <f>((1+I2)^(250))-1</f>
        <v>9.0878348113154317E-2</v>
      </c>
      <c r="J7" s="17">
        <f t="shared" si="8"/>
        <v>0.14478306918532824</v>
      </c>
      <c r="K7" s="17">
        <f t="shared" si="8"/>
        <v>0.20335679944507778</v>
      </c>
      <c r="L7" s="17">
        <f t="shared" si="8"/>
        <v>0.18169439995782954</v>
      </c>
    </row>
    <row r="8" spans="1:14" x14ac:dyDescent="0.35">
      <c r="A8" t="s">
        <v>47</v>
      </c>
      <c r="B8" s="17">
        <f>B3*SQRT(250)</f>
        <v>0.38134354082535793</v>
      </c>
      <c r="C8" s="17">
        <f t="shared" ref="C8:L8" si="9">C3*SQRT(250)</f>
        <v>0.36207269900856748</v>
      </c>
      <c r="D8" s="17">
        <f t="shared" si="9"/>
        <v>0.36793691059755912</v>
      </c>
      <c r="E8" s="17">
        <f t="shared" si="9"/>
        <v>0.43888378787561633</v>
      </c>
      <c r="F8" s="17">
        <f t="shared" si="9"/>
        <v>0.34070483582551309</v>
      </c>
      <c r="G8" s="17">
        <f t="shared" si="9"/>
        <v>0.36737437167234188</v>
      </c>
      <c r="H8" s="17">
        <f t="shared" si="9"/>
        <v>0.41449209837999451</v>
      </c>
      <c r="I8" s="17">
        <f>I3*SQRT(250)</f>
        <v>0.44477685112706417</v>
      </c>
      <c r="J8" s="17">
        <f t="shared" si="9"/>
        <v>0.26158043975684631</v>
      </c>
      <c r="K8" s="17">
        <f t="shared" si="9"/>
        <v>0.25659919391854169</v>
      </c>
      <c r="L8" s="17">
        <f t="shared" si="9"/>
        <v>0.25492317349280952</v>
      </c>
    </row>
    <row r="10" spans="1:14" x14ac:dyDescent="0.35">
      <c r="A10" t="s">
        <v>53</v>
      </c>
      <c r="B10" s="5">
        <v>5</v>
      </c>
      <c r="C10" s="5">
        <v>5</v>
      </c>
      <c r="D10" s="5">
        <v>5</v>
      </c>
      <c r="E10" s="5">
        <v>5</v>
      </c>
      <c r="F10" s="5">
        <v>5</v>
      </c>
      <c r="G10" s="5">
        <v>5</v>
      </c>
      <c r="H10" s="5">
        <v>5</v>
      </c>
      <c r="I10" s="5">
        <v>5</v>
      </c>
      <c r="J10" s="5">
        <v>5</v>
      </c>
      <c r="K10" s="5">
        <v>5</v>
      </c>
      <c r="L10" s="5">
        <v>5</v>
      </c>
    </row>
    <row r="11" spans="1:14" x14ac:dyDescent="0.35">
      <c r="A11" t="s">
        <v>51</v>
      </c>
      <c r="B11" s="13">
        <f>B7-(B10*B8^2)/2</f>
        <v>-0.19669945665252087</v>
      </c>
      <c r="C11" s="13">
        <f t="shared" ref="C11:I11" si="10">C7-(C10*C8^2)/2</f>
        <v>-4.7796241095349801E-2</v>
      </c>
      <c r="D11" s="13">
        <f t="shared" si="10"/>
        <v>-0.16588470267352373</v>
      </c>
      <c r="E11" s="13">
        <f t="shared" si="10"/>
        <v>-0.34326244736900463</v>
      </c>
      <c r="F11" s="13">
        <f t="shared" si="10"/>
        <v>-0.14816353566619272</v>
      </c>
      <c r="G11" s="13">
        <f t="shared" si="10"/>
        <v>-0.20441397233887071</v>
      </c>
      <c r="H11" s="13">
        <f t="shared" si="10"/>
        <v>-0.38120945054411837</v>
      </c>
      <c r="I11" s="13">
        <f t="shared" si="10"/>
        <v>-0.40368777013311219</v>
      </c>
      <c r="J11" s="13">
        <f t="shared" ref="J11" si="11">J7-(J10*J8^2)/2</f>
        <v>-2.6277746973134508E-2</v>
      </c>
      <c r="K11" s="13">
        <f>K7-(K10*K8^2)/2</f>
        <v>3.8748933645964379E-2</v>
      </c>
      <c r="L11" s="13">
        <f>L7-(L10*L8^2)/2</f>
        <v>1.9229838998716886E-2</v>
      </c>
      <c r="N11" t="s">
        <v>60</v>
      </c>
    </row>
    <row r="12" spans="1:14" x14ac:dyDescent="0.35">
      <c r="A12" t="s">
        <v>52</v>
      </c>
      <c r="B12" s="13">
        <f>B11+((B10^2*B8^3*B4)/6)-((B10^3*B8^4*(B5))/720)</f>
        <v>-0.50535014253965183</v>
      </c>
      <c r="C12" s="13">
        <f t="shared" ref="C12:I12" si="12">C11+((C10^2*C8^3*C4)/6)-((C10^3*C8^4*(C5))/720)</f>
        <v>-0.18558907099788771</v>
      </c>
      <c r="D12" s="13">
        <f t="shared" si="12"/>
        <v>-0.3159595817825232</v>
      </c>
      <c r="E12" s="13">
        <f t="shared" si="12"/>
        <v>-0.35039777471938299</v>
      </c>
      <c r="F12" s="13">
        <f t="shared" si="12"/>
        <v>-7.3256275873841203E-2</v>
      </c>
      <c r="G12" s="13">
        <f t="shared" si="12"/>
        <v>-0.11263955286894929</v>
      </c>
      <c r="H12" s="13">
        <f t="shared" si="12"/>
        <v>-0.3735367567387477</v>
      </c>
      <c r="I12" s="13">
        <f t="shared" si="12"/>
        <v>-0.72577693715748404</v>
      </c>
      <c r="J12" s="13">
        <f t="shared" ref="J12" si="13">J11+((J10^2*J8^3*J4)/6)-((J10^3*J8^4*(J5))/720)</f>
        <v>-0.11847946067708715</v>
      </c>
      <c r="K12" s="13">
        <f t="shared" ref="K12" si="14">K11+((K10^2*K8^3*K4)/6)-((K10^3*K8^4*(K5))/720)</f>
        <v>-3.7648764121649206E-2</v>
      </c>
      <c r="L12" s="13">
        <f>L11+((L10^2*L8^3*L4)/6)-((L10^3*L8^4*(L5))/720)</f>
        <v>-1.159186950481691E-2</v>
      </c>
      <c r="N12" t="s">
        <v>61</v>
      </c>
    </row>
    <row r="15" spans="1:14" x14ac:dyDescent="0.35">
      <c r="B15" t="e" vm="1">
        <v>#VALUE!</v>
      </c>
      <c r="C15" t="e" vm="2">
        <v>#VALUE!</v>
      </c>
      <c r="D15" t="e" vm="3">
        <v>#VALUE!</v>
      </c>
      <c r="E15" t="e" vm="4">
        <v>#VALUE!</v>
      </c>
      <c r="F15" t="e" vm="5">
        <v>#VALUE!</v>
      </c>
      <c r="G15" t="e" vm="6">
        <v>#VALUE!</v>
      </c>
      <c r="H15" t="e" vm="7">
        <v>#VALUE!</v>
      </c>
      <c r="I15" t="e" vm="8">
        <v>#VALUE!</v>
      </c>
      <c r="J15" t="s">
        <v>54</v>
      </c>
    </row>
    <row r="16" spans="1:14" x14ac:dyDescent="0.35">
      <c r="A16" t="s">
        <v>48</v>
      </c>
      <c r="B16" s="16">
        <f>1/8</f>
        <v>0.125</v>
      </c>
      <c r="C16" s="16">
        <f t="shared" ref="C16:I16" si="15">1/8</f>
        <v>0.125</v>
      </c>
      <c r="D16" s="16">
        <f t="shared" si="15"/>
        <v>0.125</v>
      </c>
      <c r="E16" s="16">
        <f t="shared" si="15"/>
        <v>0.125</v>
      </c>
      <c r="F16" s="16">
        <f t="shared" si="15"/>
        <v>0.125</v>
      </c>
      <c r="G16" s="16">
        <f t="shared" si="15"/>
        <v>0.125</v>
      </c>
      <c r="H16" s="16">
        <f t="shared" si="15"/>
        <v>0.125</v>
      </c>
      <c r="I16" s="16">
        <f t="shared" si="15"/>
        <v>0.125</v>
      </c>
      <c r="J16">
        <f>SUM(B16:I16)</f>
        <v>1</v>
      </c>
    </row>
    <row r="17" spans="1:12" x14ac:dyDescent="0.35">
      <c r="A17" t="s">
        <v>49</v>
      </c>
      <c r="B17" s="16">
        <v>0.13332024243885726</v>
      </c>
      <c r="C17" s="16">
        <v>0.44699062402218537</v>
      </c>
      <c r="D17" s="16">
        <v>0</v>
      </c>
      <c r="E17" s="16">
        <v>0</v>
      </c>
      <c r="F17" s="16">
        <v>0.22721914479541389</v>
      </c>
      <c r="G17" s="16">
        <v>0.19246998874354337</v>
      </c>
      <c r="H17" s="16">
        <v>0</v>
      </c>
      <c r="I17" s="16">
        <v>0</v>
      </c>
      <c r="J17">
        <f t="shared" ref="J17:J18" si="16">SUM(B17:I17)</f>
        <v>0.99999999999999989</v>
      </c>
    </row>
    <row r="18" spans="1:12" x14ac:dyDescent="0.35">
      <c r="A18" t="s">
        <v>50</v>
      </c>
      <c r="B18" s="16">
        <v>0</v>
      </c>
      <c r="C18" s="16">
        <v>0.31573453596308032</v>
      </c>
      <c r="D18" s="16">
        <v>0</v>
      </c>
      <c r="E18" s="16">
        <v>0</v>
      </c>
      <c r="F18" s="16">
        <v>0.44966922397525821</v>
      </c>
      <c r="G18" s="16">
        <v>0.23459624006166155</v>
      </c>
      <c r="H18" s="16">
        <v>0</v>
      </c>
      <c r="I18" s="16">
        <v>0</v>
      </c>
      <c r="J18">
        <f t="shared" si="16"/>
        <v>1</v>
      </c>
    </row>
    <row r="20" spans="1:12" x14ac:dyDescent="0.35">
      <c r="K20" t="s">
        <v>55</v>
      </c>
      <c r="L20" t="s">
        <v>56</v>
      </c>
    </row>
    <row r="21" spans="1:12" x14ac:dyDescent="0.35">
      <c r="A21" t="s">
        <v>9</v>
      </c>
      <c r="B21" t="e" vm="1">
        <v>#VALUE!</v>
      </c>
      <c r="C21" t="e" vm="2">
        <v>#VALUE!</v>
      </c>
      <c r="D21" t="e" vm="3">
        <v>#VALUE!</v>
      </c>
      <c r="E21" t="e" vm="4">
        <v>#VALUE!</v>
      </c>
      <c r="F21" t="e" vm="5">
        <v>#VALUE!</v>
      </c>
      <c r="G21" t="e" vm="6">
        <v>#VALUE!</v>
      </c>
      <c r="H21" t="e" vm="7">
        <v>#VALUE!</v>
      </c>
      <c r="I21" t="e" vm="8">
        <v>#VALUE!</v>
      </c>
      <c r="J21" s="1" t="s">
        <v>39</v>
      </c>
      <c r="K21" s="1" t="s">
        <v>41</v>
      </c>
      <c r="L21" s="1" t="s">
        <v>40</v>
      </c>
    </row>
    <row r="22" spans="1:12" x14ac:dyDescent="0.35">
      <c r="A22" vm="17156">
        <v>42159</v>
      </c>
    </row>
    <row r="23" spans="1:12" x14ac:dyDescent="0.35">
      <c r="A23" vm="17157">
        <v>42160</v>
      </c>
      <c r="B23">
        <v>3.2128514332610341E-4</v>
      </c>
      <c r="C23">
        <v>3.8304214165812791E-3</v>
      </c>
      <c r="D23">
        <v>-5.0528631745656522E-3</v>
      </c>
      <c r="E23">
        <v>5.6055543760106579E-3</v>
      </c>
      <c r="F23">
        <v>1.049878409821957E-2</v>
      </c>
      <c r="G23">
        <v>-1.0324270932601128E-2</v>
      </c>
      <c r="H23">
        <v>-2.0374599351651555E-2</v>
      </c>
      <c r="I23">
        <v>-7.6294648011567276E-3</v>
      </c>
      <c r="J23" s="17">
        <f>SUMPRODUCT(B23:I23,$B$16:$I$16)</f>
        <v>-2.8906441532296815E-3</v>
      </c>
      <c r="K23" s="17">
        <f>SUMPRODUCT(B23:I23,$B$17:$I$17)</f>
        <v>2.1534087064719581E-3</v>
      </c>
      <c r="L23" s="17">
        <f>SUMPRODUCT(B23:I23,$B$18:$I$18)</f>
        <v>3.5083412844713817E-3</v>
      </c>
    </row>
    <row r="24" spans="1:12" x14ac:dyDescent="0.35">
      <c r="A24" vm="17158">
        <v>42163</v>
      </c>
      <c r="B24">
        <v>-2.9833494639995014E-2</v>
      </c>
      <c r="C24">
        <v>-9.5871581137662344E-3</v>
      </c>
      <c r="D24">
        <v>-1.5108691286786208E-2</v>
      </c>
      <c r="E24">
        <v>-3.536850198134032E-3</v>
      </c>
      <c r="F24">
        <v>-1.578980173263508E-2</v>
      </c>
      <c r="G24">
        <v>2.1762304129527468E-2</v>
      </c>
      <c r="H24">
        <v>-1.4811709773392136E-2</v>
      </c>
      <c r="I24">
        <v>-3.1960480462136863E-2</v>
      </c>
      <c r="J24" s="17">
        <f t="shared" ref="J24:J87" si="17">SUMPRODUCT(B24:I24,$B$16:$I$16)</f>
        <v>-1.2358235259664761E-2</v>
      </c>
      <c r="K24" s="17">
        <f t="shared" ref="K24:K87" si="18">SUMPRODUCT(B24:I24,$B$17:$I$17)</f>
        <v>-7.6619333414089785E-3</v>
      </c>
      <c r="L24" s="17">
        <f t="shared" ref="L24:L87" si="19">SUMPRODUCT(B24:I24,$B$18:$I$18)</f>
        <v>-5.0218300862263513E-3</v>
      </c>
    </row>
    <row r="25" spans="1:12" x14ac:dyDescent="0.35">
      <c r="A25" vm="17159">
        <v>42164</v>
      </c>
      <c r="B25">
        <v>1.4457291401129519E-2</v>
      </c>
      <c r="C25">
        <v>-1.6853521898541966E-2</v>
      </c>
      <c r="D25">
        <v>-7.0188113190069465E-3</v>
      </c>
      <c r="E25">
        <v>-5.9094286313747968E-4</v>
      </c>
      <c r="F25">
        <v>1.3175421158564328E-2</v>
      </c>
      <c r="G25">
        <v>-2.0932428563227707E-2</v>
      </c>
      <c r="H25">
        <v>1.0163965761015317E-2</v>
      </c>
      <c r="I25">
        <v>3.059192954373318E-2</v>
      </c>
      <c r="J25" s="17">
        <f t="shared" si="17"/>
        <v>2.8741129025660304E-3</v>
      </c>
      <c r="K25" s="17">
        <f t="shared" si="18"/>
        <v>-6.6410730377641199E-3</v>
      </c>
      <c r="L25" s="17">
        <f t="shared" si="19"/>
        <v>-4.3073265443534896E-3</v>
      </c>
    </row>
    <row r="26" spans="1:12" x14ac:dyDescent="0.35">
      <c r="A26" vm="17160">
        <v>42165</v>
      </c>
      <c r="B26">
        <v>2.066255916201341E-2</v>
      </c>
      <c r="C26">
        <v>1.0897010230085076E-2</v>
      </c>
      <c r="D26">
        <v>4.0200272777684162E-2</v>
      </c>
      <c r="E26">
        <v>-7.1149151462887618E-3</v>
      </c>
      <c r="F26">
        <v>0</v>
      </c>
      <c r="G26">
        <v>9.4943953663014294E-3</v>
      </c>
      <c r="H26">
        <v>1.4774982586236815E-2</v>
      </c>
      <c r="I26">
        <v>1.3331716976678882E-2</v>
      </c>
      <c r="J26" s="17">
        <f t="shared" si="17"/>
        <v>1.2780752744088877E-2</v>
      </c>
      <c r="K26" s="17">
        <f t="shared" si="18"/>
        <v>9.452984968887513E-3</v>
      </c>
      <c r="L26" s="17">
        <f t="shared" si="19"/>
        <v>5.6679119229740282E-3</v>
      </c>
    </row>
    <row r="27" spans="1:12" x14ac:dyDescent="0.35">
      <c r="A27" vm="17161">
        <v>42166</v>
      </c>
      <c r="B27">
        <v>-2.8193701503073876E-2</v>
      </c>
      <c r="C27">
        <v>-1.9821936474901457E-2</v>
      </c>
      <c r="D27">
        <v>-3.0305331125650054E-2</v>
      </c>
      <c r="E27">
        <v>-2.4395421494791923E-2</v>
      </c>
      <c r="F27">
        <v>-1.3175421158564404E-2</v>
      </c>
      <c r="G27">
        <v>-1.4067257211435478E-2</v>
      </c>
      <c r="H27">
        <v>-3.7413122572427925E-2</v>
      </c>
      <c r="I27">
        <v>1.6086137751624444E-2</v>
      </c>
      <c r="J27" s="17">
        <f t="shared" si="17"/>
        <v>-1.8910756723652583E-2</v>
      </c>
      <c r="K27" s="17">
        <f t="shared" si="18"/>
        <v>-1.8320243638988824E-2</v>
      </c>
      <c r="L27" s="17">
        <f t="shared" si="19"/>
        <v>-1.5483176972494577E-2</v>
      </c>
    </row>
    <row r="28" spans="1:12" x14ac:dyDescent="0.35">
      <c r="A28" vm="17162">
        <v>42167</v>
      </c>
      <c r="B28">
        <v>2.53136995124154E-2</v>
      </c>
      <c r="C28">
        <v>1.3101789232504105E-2</v>
      </c>
      <c r="D28">
        <v>1.849436999027983E-2</v>
      </c>
      <c r="E28">
        <v>3.3476794168701288E-3</v>
      </c>
      <c r="F28">
        <v>7.9260652724207226E-3</v>
      </c>
      <c r="G28">
        <v>2.4968801985871458E-3</v>
      </c>
      <c r="H28">
        <v>-1.9718948788955394E-2</v>
      </c>
      <c r="I28">
        <v>-2.2593752908362477E-2</v>
      </c>
      <c r="J28" s="17">
        <f t="shared" si="17"/>
        <v>3.5459727407199321E-3</v>
      </c>
      <c r="K28" s="17">
        <f t="shared" si="18"/>
        <v>1.1512733777371872E-2</v>
      </c>
      <c r="L28" s="17">
        <f t="shared" si="19"/>
        <v>8.2865536703103943E-3</v>
      </c>
    </row>
    <row r="29" spans="1:12" x14ac:dyDescent="0.35">
      <c r="A29" vm="12">
        <v>42170</v>
      </c>
      <c r="B29">
        <v>-6.4298565841650213E-3</v>
      </c>
      <c r="C29">
        <v>5.8481386608354759E-3</v>
      </c>
      <c r="D29">
        <v>-2.0155207309270834E-3</v>
      </c>
      <c r="E29">
        <v>3.9430702324711282E-3</v>
      </c>
      <c r="F29">
        <v>-5.2770571008438931E-3</v>
      </c>
      <c r="G29">
        <v>-8.3160087952589975E-4</v>
      </c>
      <c r="H29">
        <v>1.0729337143384383E-2</v>
      </c>
      <c r="I29">
        <v>-1.3419344192675441E-2</v>
      </c>
      <c r="J29" s="17">
        <f t="shared" si="17"/>
        <v>-9.3160418143079405E-4</v>
      </c>
      <c r="K29" s="17">
        <f t="shared" si="18"/>
        <v>3.9772649731536716E-4</v>
      </c>
      <c r="L29" s="17">
        <f t="shared" si="19"/>
        <v>-7.2156126465170714E-4</v>
      </c>
    </row>
    <row r="30" spans="1:12" x14ac:dyDescent="0.35">
      <c r="A30" vm="24">
        <v>42171</v>
      </c>
      <c r="B30">
        <v>1.0108389320761057E-2</v>
      </c>
      <c r="C30">
        <v>-2.45053561264878E-3</v>
      </c>
      <c r="D30">
        <v>-8.9179710827070741E-3</v>
      </c>
      <c r="E30">
        <v>-3.6387304605804017E-3</v>
      </c>
      <c r="F30">
        <v>5.2770571008438193E-3</v>
      </c>
      <c r="G30">
        <v>1.8137347977118485E-2</v>
      </c>
      <c r="H30">
        <v>1.5015122344213047E-2</v>
      </c>
      <c r="I30">
        <v>-1.5840264509217529E-2</v>
      </c>
      <c r="J30" s="17">
        <f t="shared" si="17"/>
        <v>2.2113018847228277E-3</v>
      </c>
      <c r="K30" s="17">
        <f t="shared" si="18"/>
        <v>4.9422300347077763E-3</v>
      </c>
      <c r="L30" s="17">
        <f t="shared" si="19"/>
        <v>5.8541650870108809E-3</v>
      </c>
    </row>
    <row r="31" spans="1:12" x14ac:dyDescent="0.35">
      <c r="A31" vm="36">
        <v>42172</v>
      </c>
      <c r="B31">
        <v>-7.0490519374138867E-3</v>
      </c>
      <c r="C31">
        <v>1.2858789764111521E-2</v>
      </c>
      <c r="D31">
        <v>-1.9737474722056402E-2</v>
      </c>
      <c r="E31">
        <v>3.3354962543598069E-3</v>
      </c>
      <c r="F31">
        <v>5.249355886143745E-3</v>
      </c>
      <c r="G31">
        <v>-5.324608115526628E-3</v>
      </c>
      <c r="H31">
        <v>2.0773233090486736E-3</v>
      </c>
      <c r="I31">
        <v>-3.332217738369242E-2</v>
      </c>
      <c r="J31" s="17">
        <f t="shared" si="17"/>
        <v>-5.2390433681281986E-3</v>
      </c>
      <c r="K31" s="17">
        <f t="shared" si="18"/>
        <v>4.9759040386873465E-3</v>
      </c>
      <c r="L31" s="17">
        <f t="shared" si="19"/>
        <v>5.1713047632064146E-3</v>
      </c>
    </row>
    <row r="32" spans="1:12" x14ac:dyDescent="0.35">
      <c r="A32" vm="48">
        <v>42173</v>
      </c>
      <c r="B32">
        <v>0</v>
      </c>
      <c r="C32">
        <v>1.9759599644911613E-2</v>
      </c>
      <c r="D32">
        <v>1.0122797898967322E-2</v>
      </c>
      <c r="E32">
        <v>-1.211550983204394E-3</v>
      </c>
      <c r="F32">
        <v>2.614380574070672E-3</v>
      </c>
      <c r="G32">
        <v>2.8341978002275097E-2</v>
      </c>
      <c r="H32">
        <v>2.6731956325332155E-2</v>
      </c>
      <c r="I32">
        <v>3.1805722923333919E-3</v>
      </c>
      <c r="J32" s="17">
        <f t="shared" si="17"/>
        <v>1.119246671933573E-2</v>
      </c>
      <c r="K32" s="17">
        <f t="shared" si="18"/>
        <v>1.4881373280985318E-2</v>
      </c>
      <c r="L32" s="17">
        <f t="shared" si="19"/>
        <v>1.4063315983864823E-2</v>
      </c>
    </row>
    <row r="33" spans="1:12" x14ac:dyDescent="0.35">
      <c r="A33" vm="59">
        <v>42174</v>
      </c>
      <c r="B33">
        <v>-2.0793471718172623E-2</v>
      </c>
      <c r="C33">
        <v>1.1071830826191929E-2</v>
      </c>
      <c r="D33">
        <v>-8.2557718891575899E-3</v>
      </c>
      <c r="E33">
        <v>1.4146316920133937E-2</v>
      </c>
      <c r="F33">
        <v>3.085077572047603E-2</v>
      </c>
      <c r="G33">
        <v>2.6006193746924335E-2</v>
      </c>
      <c r="H33">
        <v>-2.8231812389598904E-2</v>
      </c>
      <c r="I33">
        <v>9.4814673810501397E-3</v>
      </c>
      <c r="J33" s="17">
        <f t="shared" si="17"/>
        <v>4.2844410747309072E-3</v>
      </c>
      <c r="K33" s="17">
        <f t="shared" si="18"/>
        <v>1.4192112572669918E-2</v>
      </c>
      <c r="L33" s="17">
        <f t="shared" si="19"/>
        <v>2.3469359016774174E-2</v>
      </c>
    </row>
    <row r="34" spans="1:12" x14ac:dyDescent="0.35">
      <c r="A34" vm="71">
        <v>42177</v>
      </c>
      <c r="B34">
        <v>2.0954230499967402E-2</v>
      </c>
      <c r="C34">
        <v>-3.5468622270517342E-4</v>
      </c>
      <c r="D34">
        <v>2.2136578385683222E-2</v>
      </c>
      <c r="E34">
        <v>4.4731401147417929E-3</v>
      </c>
      <c r="F34">
        <v>-7.6239251106592588E-3</v>
      </c>
      <c r="G34">
        <v>-3.7650573461402853E-2</v>
      </c>
      <c r="H34">
        <v>1.7057250599180444E-2</v>
      </c>
      <c r="I34">
        <v>9.675658865010749E-3</v>
      </c>
      <c r="J34" s="17">
        <f t="shared" si="17"/>
        <v>3.5834592087270406E-3</v>
      </c>
      <c r="K34" s="17">
        <f t="shared" si="18"/>
        <v>-6.3438255195761442E-3</v>
      </c>
      <c r="L34" s="17">
        <f t="shared" si="19"/>
        <v>-1.2372914148304435E-2</v>
      </c>
    </row>
    <row r="35" spans="1:12" x14ac:dyDescent="0.35">
      <c r="A35" vm="83">
        <v>42178</v>
      </c>
      <c r="B35">
        <v>1.5946757957278974E-2</v>
      </c>
      <c r="C35">
        <v>-3.0286727579278208E-3</v>
      </c>
      <c r="D35">
        <v>-1.1622105893105221E-2</v>
      </c>
      <c r="E35">
        <v>2.7294127327300431E-2</v>
      </c>
      <c r="F35">
        <v>2.5477720787985617E-3</v>
      </c>
      <c r="G35">
        <v>-2.3290123194459375E-2</v>
      </c>
      <c r="H35">
        <v>-1.0268202027199908E-2</v>
      </c>
      <c r="I35">
        <v>-5.6657225311647298E-4</v>
      </c>
      <c r="J35" s="17">
        <f t="shared" si="17"/>
        <v>-3.7337734530385364E-4</v>
      </c>
      <c r="K35" s="17">
        <f t="shared" si="18"/>
        <v>-3.1315098452420324E-3</v>
      </c>
      <c r="L35" s="17">
        <f t="shared" si="19"/>
        <v>-5.2743772262622462E-3</v>
      </c>
    </row>
    <row r="36" spans="1:12" x14ac:dyDescent="0.35">
      <c r="A36" vm="95">
        <v>42179</v>
      </c>
      <c r="B36">
        <v>-1.434058992807671E-2</v>
      </c>
      <c r="C36">
        <v>-9.5477169747727377E-3</v>
      </c>
      <c r="D36">
        <v>4.1379853425356869E-2</v>
      </c>
      <c r="E36">
        <v>-2.0179212181011576E-2</v>
      </c>
      <c r="F36">
        <v>5.0761530318607891E-3</v>
      </c>
      <c r="G36">
        <v>8.2338876058929804E-3</v>
      </c>
      <c r="H36">
        <v>-1.2462658418771621E-2</v>
      </c>
      <c r="I36">
        <v>-1.9855346191185543E-3</v>
      </c>
      <c r="J36" s="17">
        <f t="shared" si="17"/>
        <v>-4.7822725733006997E-4</v>
      </c>
      <c r="K36" s="17">
        <f t="shared" si="18"/>
        <v>-3.4414554888964207E-3</v>
      </c>
      <c r="L36" s="17">
        <f t="shared" si="19"/>
        <v>1.1996848795126091E-3</v>
      </c>
    </row>
    <row r="37" spans="1:12" x14ac:dyDescent="0.35">
      <c r="A37" vm="106">
        <v>42180</v>
      </c>
      <c r="B37">
        <v>3.2046173875902762E-3</v>
      </c>
      <c r="C37">
        <v>2.006189854750224E-3</v>
      </c>
      <c r="D37">
        <v>7.4497450845408975E-3</v>
      </c>
      <c r="E37">
        <v>-4.144150075096345E-3</v>
      </c>
      <c r="F37">
        <v>1.5075662405447396E-2</v>
      </c>
      <c r="G37">
        <v>-4.1008817470344298E-4</v>
      </c>
      <c r="H37">
        <v>4.1715008347905334E-3</v>
      </c>
      <c r="I37">
        <v>1.9680140365938677E-2</v>
      </c>
      <c r="J37" s="17">
        <f t="shared" si="17"/>
        <v>5.8792022104072767E-3</v>
      </c>
      <c r="K37" s="17">
        <f t="shared" si="18"/>
        <v>4.6705378747401898E-3</v>
      </c>
      <c r="L37" s="17">
        <f t="shared" si="19"/>
        <v>7.3162796937347296E-3</v>
      </c>
    </row>
    <row r="38" spans="1:12" x14ac:dyDescent="0.35">
      <c r="A38" vm="118">
        <v>42181</v>
      </c>
      <c r="B38">
        <v>-4.3286640735849292E-3</v>
      </c>
      <c r="C38">
        <v>2.1918598104757464E-2</v>
      </c>
      <c r="D38">
        <v>-1.992391189986217E-2</v>
      </c>
      <c r="E38">
        <v>8.5658681413560769E-3</v>
      </c>
      <c r="F38">
        <v>-1.0025146619378707E-2</v>
      </c>
      <c r="G38">
        <v>1.229760351743056E-3</v>
      </c>
      <c r="H38">
        <v>1.1954165342718393E-2</v>
      </c>
      <c r="I38">
        <v>-2.6803692358714354E-2</v>
      </c>
      <c r="J38" s="17">
        <f t="shared" si="17"/>
        <v>-2.1766278763706462E-3</v>
      </c>
      <c r="K38" s="17">
        <f t="shared" si="18"/>
        <v>7.1790960205636916E-3</v>
      </c>
      <c r="L38" s="17">
        <f t="shared" si="19"/>
        <v>2.7009556556884706E-3</v>
      </c>
    </row>
    <row r="39" spans="1:12" x14ac:dyDescent="0.35">
      <c r="A39" vm="129">
        <v>42184</v>
      </c>
      <c r="B39">
        <v>-1.4728760232243787E-2</v>
      </c>
      <c r="C39">
        <v>-3.2631424650764351E-2</v>
      </c>
      <c r="D39">
        <v>-1.4853938877717108E-2</v>
      </c>
      <c r="E39">
        <v>-3.5358089424284249E-3</v>
      </c>
      <c r="F39">
        <v>-1.2674440896727824E-2</v>
      </c>
      <c r="G39">
        <v>8.5662363514387233E-3</v>
      </c>
      <c r="H39">
        <v>-2.1598113903542233E-2</v>
      </c>
      <c r="I39">
        <v>-1.2372478356751936E-2</v>
      </c>
      <c r="J39" s="17">
        <f t="shared" si="17"/>
        <v>-1.2978591188592119E-2</v>
      </c>
      <c r="K39" s="17">
        <f t="shared" si="18"/>
        <v>-1.7780714959543194E-2</v>
      </c>
      <c r="L39" s="17">
        <f t="shared" si="19"/>
        <v>-1.3992566882748128E-2</v>
      </c>
    </row>
    <row r="40" spans="1:12" x14ac:dyDescent="0.35">
      <c r="A40" vm="140">
        <v>42185</v>
      </c>
      <c r="B40">
        <v>4.0680228584618772E-3</v>
      </c>
      <c r="C40">
        <v>9.9425962031874683E-3</v>
      </c>
      <c r="D40">
        <v>2.6252657836777532E-3</v>
      </c>
      <c r="E40">
        <v>-1.3669935840789318E-2</v>
      </c>
      <c r="F40">
        <v>0</v>
      </c>
      <c r="G40">
        <v>-8.5662363514387128E-3</v>
      </c>
      <c r="H40">
        <v>1.3682959302424715E-2</v>
      </c>
      <c r="I40">
        <v>8.3610116593774257E-3</v>
      </c>
      <c r="J40" s="17">
        <f t="shared" si="17"/>
        <v>2.0554604518626513E-3</v>
      </c>
      <c r="K40" s="17">
        <f t="shared" si="18"/>
        <v>3.3378536608643867E-3</v>
      </c>
      <c r="L40" s="17">
        <f t="shared" si="19"/>
        <v>1.1296141589546317E-3</v>
      </c>
    </row>
    <row r="41" spans="1:12" x14ac:dyDescent="0.35">
      <c r="A41" vm="150">
        <v>42186</v>
      </c>
      <c r="B41">
        <v>1.098202251710787E-2</v>
      </c>
      <c r="C41">
        <v>1.3762582763285501E-2</v>
      </c>
      <c r="D41">
        <v>3.8771058994970853E-2</v>
      </c>
      <c r="E41">
        <v>3.8822558848870736E-3</v>
      </c>
      <c r="F41">
        <v>2.5477720787985617E-3</v>
      </c>
      <c r="G41">
        <v>1.2619748184621386E-2</v>
      </c>
      <c r="H41">
        <v>2.355995844730505E-2</v>
      </c>
      <c r="I41">
        <v>1.0566998226141515E-2</v>
      </c>
      <c r="J41" s="17">
        <f t="shared" si="17"/>
        <v>1.4586549637139727E-2</v>
      </c>
      <c r="K41" s="17">
        <f t="shared" si="18"/>
        <v>1.0623696745886441E-2</v>
      </c>
      <c r="L41" s="17">
        <f t="shared" si="19"/>
        <v>8.4515228505957704E-3</v>
      </c>
    </row>
    <row r="42" spans="1:12" x14ac:dyDescent="0.35">
      <c r="A42" vm="161">
        <v>42187</v>
      </c>
      <c r="B42">
        <v>1.5143351470745314E-2</v>
      </c>
      <c r="C42">
        <v>1.0234391635395312E-3</v>
      </c>
      <c r="D42">
        <v>-7.4004196552465351E-3</v>
      </c>
      <c r="E42">
        <v>-2.1694309884293609E-2</v>
      </c>
      <c r="F42">
        <v>-5.1020518838953985E-3</v>
      </c>
      <c r="G42">
        <v>-1.214329232401831E-3</v>
      </c>
      <c r="H42">
        <v>-1.8390800995043571E-2</v>
      </c>
      <c r="I42">
        <v>-1.4018252730356394E-2</v>
      </c>
      <c r="J42" s="17">
        <f t="shared" si="17"/>
        <v>-6.4566717183690619E-3</v>
      </c>
      <c r="K42" s="17">
        <f t="shared" si="18"/>
        <v>1.0833772003239904E-3</v>
      </c>
      <c r="L42" s="17">
        <f t="shared" si="19"/>
        <v>-2.2559776940445841E-3</v>
      </c>
    </row>
    <row r="43" spans="1:12" x14ac:dyDescent="0.35">
      <c r="A43" vm="172">
        <v>42188</v>
      </c>
      <c r="B43">
        <v>1.4917447074051612E-2</v>
      </c>
      <c r="C43">
        <v>4.4036527852033106E-4</v>
      </c>
      <c r="D43">
        <v>1.2818193444279579E-2</v>
      </c>
      <c r="E43">
        <v>-1.5347289827022596E-2</v>
      </c>
      <c r="F43">
        <v>2.5542798050967007E-3</v>
      </c>
      <c r="G43">
        <v>1.0876240144138733E-2</v>
      </c>
      <c r="H43">
        <v>-7.4751656227664632E-3</v>
      </c>
      <c r="I43">
        <v>-1.7437233443140528E-2</v>
      </c>
      <c r="J43" s="17">
        <f t="shared" si="17"/>
        <v>1.6835460664467103E-4</v>
      </c>
      <c r="K43" s="17">
        <f t="shared" si="18"/>
        <v>4.8593679021216142E-3</v>
      </c>
      <c r="L43" s="17">
        <f t="shared" si="19"/>
        <v>3.8391445884640271E-3</v>
      </c>
    </row>
    <row r="44" spans="1:12" x14ac:dyDescent="0.35">
      <c r="A44" vm="183">
        <v>42191</v>
      </c>
      <c r="B44">
        <v>-2.1844290165420176E-3</v>
      </c>
      <c r="C44">
        <v>-1.0072454842074583E-2</v>
      </c>
      <c r="D44">
        <v>3.4675421114785552E-3</v>
      </c>
      <c r="E44">
        <v>-1.8576668624891383E-3</v>
      </c>
      <c r="F44">
        <v>-1.0256500167189221E-2</v>
      </c>
      <c r="G44">
        <v>7.5966363322280725E-2</v>
      </c>
      <c r="H44">
        <v>-4.7440065830602939E-3</v>
      </c>
      <c r="I44">
        <v>-4.2827326438752228E-2</v>
      </c>
      <c r="J44" s="17">
        <f t="shared" si="17"/>
        <v>9.3644019045647457E-4</v>
      </c>
      <c r="K44" s="17">
        <f t="shared" si="18"/>
        <v>7.497250415574485E-3</v>
      </c>
      <c r="L44" s="17">
        <f t="shared" si="19"/>
        <v>1.0029168880111588E-2</v>
      </c>
    </row>
    <row r="45" spans="1:12" x14ac:dyDescent="0.35">
      <c r="A45" vm="195">
        <v>42192</v>
      </c>
      <c r="B45">
        <v>3.9659181883371024E-2</v>
      </c>
      <c r="C45">
        <v>2.0230853353080495E-2</v>
      </c>
      <c r="D45">
        <v>-3.8531817308267162E-3</v>
      </c>
      <c r="E45">
        <v>3.0958901127706861E-4</v>
      </c>
      <c r="F45">
        <v>0</v>
      </c>
      <c r="G45">
        <v>-4.3641909312466171E-2</v>
      </c>
      <c r="H45">
        <v>1.0432969125776675E-3</v>
      </c>
      <c r="I45">
        <v>-3.0131181441546147E-2</v>
      </c>
      <c r="J45" s="17">
        <f t="shared" si="17"/>
        <v>-2.0479189155665975E-3</v>
      </c>
      <c r="K45" s="17">
        <f t="shared" si="18"/>
        <v>5.9306157142954268E-3</v>
      </c>
      <c r="L45" s="17">
        <f t="shared" si="19"/>
        <v>-3.8506487382445782E-3</v>
      </c>
    </row>
    <row r="46" spans="1:12" x14ac:dyDescent="0.35">
      <c r="A46" vm="206">
        <v>42193</v>
      </c>
      <c r="B46">
        <v>-3.7942443264316651E-2</v>
      </c>
      <c r="C46">
        <v>-1.2751229947609461E-2</v>
      </c>
      <c r="D46">
        <v>-1.2823169436575249E-2</v>
      </c>
      <c r="E46">
        <v>-2.0341373896838457E-2</v>
      </c>
      <c r="F46">
        <v>1.0256500167189282E-2</v>
      </c>
      <c r="G46">
        <v>-1.800440023506595E-2</v>
      </c>
      <c r="H46">
        <v>-6.36197759706678E-2</v>
      </c>
      <c r="I46">
        <v>-8.4520287783197381E-2</v>
      </c>
      <c r="J46" s="17">
        <f t="shared" si="17"/>
        <v>-2.9968272545885209E-2</v>
      </c>
      <c r="K46" s="17">
        <f t="shared" si="18"/>
        <v>-1.189300948004824E-2</v>
      </c>
      <c r="L46" s="17">
        <f t="shared" si="19"/>
        <v>-3.6377357992966623E-3</v>
      </c>
    </row>
    <row r="47" spans="1:12" x14ac:dyDescent="0.35">
      <c r="A47" vm="217">
        <v>42194</v>
      </c>
      <c r="B47">
        <v>-1.730146963575278E-2</v>
      </c>
      <c r="C47">
        <v>5.3667262251214497E-3</v>
      </c>
      <c r="D47">
        <v>3.3079724683535823E-2</v>
      </c>
      <c r="E47">
        <v>1.3503430476514816E-2</v>
      </c>
      <c r="F47">
        <v>-1.0256500167189221E-2</v>
      </c>
      <c r="G47">
        <v>1.4117881545785022E-2</v>
      </c>
      <c r="H47">
        <v>-1.781423627512704E-2</v>
      </c>
      <c r="I47">
        <v>-4.7795463440861004E-2</v>
      </c>
      <c r="J47" s="17">
        <f t="shared" si="17"/>
        <v>-3.3874883234966172E-3</v>
      </c>
      <c r="K47" s="17">
        <f t="shared" si="18"/>
        <v>4.7903548355334325E-4</v>
      </c>
      <c r="L47" s="17">
        <f t="shared" si="19"/>
        <v>3.944302717246162E-4</v>
      </c>
    </row>
    <row r="48" spans="1:12" x14ac:dyDescent="0.35">
      <c r="A48" vm="227">
        <v>42195</v>
      </c>
      <c r="B48">
        <v>6.1684655851827483E-3</v>
      </c>
      <c r="C48">
        <v>3.4371528566279719E-3</v>
      </c>
      <c r="D48">
        <v>1.613863954352571E-2</v>
      </c>
      <c r="E48">
        <v>-9.4019192678156515E-3</v>
      </c>
      <c r="F48">
        <v>-2.3469134540847009E-2</v>
      </c>
      <c r="G48">
        <v>1.1999369831638263E-2</v>
      </c>
      <c r="H48">
        <v>1.0253935035283565E-2</v>
      </c>
      <c r="I48">
        <v>5.1221297555379887E-2</v>
      </c>
      <c r="J48" s="17">
        <f t="shared" si="17"/>
        <v>8.2934758248719362E-3</v>
      </c>
      <c r="K48" s="17">
        <f t="shared" si="18"/>
        <v>-6.643616754986501E-4</v>
      </c>
      <c r="L48" s="17">
        <f t="shared" si="19"/>
        <v>-6.6531126085203228E-3</v>
      </c>
    </row>
    <row r="49" spans="1:12" x14ac:dyDescent="0.35">
      <c r="A49" vm="239">
        <v>42198</v>
      </c>
      <c r="B49">
        <v>1.3469271759110482E-2</v>
      </c>
      <c r="C49">
        <v>3.0925518923494177E-3</v>
      </c>
      <c r="D49">
        <v>2.7883629640778401E-3</v>
      </c>
      <c r="E49">
        <v>5.3380732546593921E-3</v>
      </c>
      <c r="F49">
        <v>5.2631700442746909E-3</v>
      </c>
      <c r="G49">
        <v>-4.6278524554610482E-3</v>
      </c>
      <c r="H49">
        <v>4.9751244807295014E-4</v>
      </c>
      <c r="I49">
        <v>9.1915540732705123E-3</v>
      </c>
      <c r="J49" s="17">
        <f t="shared" si="17"/>
        <v>4.3765804975442798E-3</v>
      </c>
      <c r="K49" s="17">
        <f t="shared" si="18"/>
        <v>3.4832385629452881E-3</v>
      </c>
      <c r="L49" s="17">
        <f t="shared" si="19"/>
        <v>2.2574342405202253E-3</v>
      </c>
    </row>
    <row r="50" spans="1:12" x14ac:dyDescent="0.35">
      <c r="A50" vm="251">
        <v>42199</v>
      </c>
      <c r="B50">
        <v>-1.7260745495372647E-2</v>
      </c>
      <c r="C50">
        <v>1.1628933732751694E-2</v>
      </c>
      <c r="D50">
        <v>1.4009252335819254E-2</v>
      </c>
      <c r="E50">
        <v>5.3105195054956667E-3</v>
      </c>
      <c r="F50">
        <v>-5.263170044274644E-3</v>
      </c>
      <c r="G50">
        <v>3.8580294767193127E-3</v>
      </c>
      <c r="H50">
        <v>-4.0992986507365582E-2</v>
      </c>
      <c r="I50">
        <v>-1.5710705656927913E-2</v>
      </c>
      <c r="J50" s="17">
        <f t="shared" si="17"/>
        <v>-5.552609081644358E-3</v>
      </c>
      <c r="K50" s="17">
        <f t="shared" si="18"/>
        <v>2.4434794653803256E-3</v>
      </c>
      <c r="L50" s="17">
        <f t="shared" si="19"/>
        <v>2.2100496156823731E-3</v>
      </c>
    </row>
    <row r="51" spans="1:12" x14ac:dyDescent="0.35">
      <c r="A51" vm="262">
        <v>42200</v>
      </c>
      <c r="B51">
        <v>1.1800939404696262E-2</v>
      </c>
      <c r="C51">
        <v>9.3253470477223481E-3</v>
      </c>
      <c r="D51">
        <v>1.4635076469371711E-3</v>
      </c>
      <c r="E51">
        <v>1.9130013174849119E-2</v>
      </c>
      <c r="F51">
        <v>5.2631700442746909E-3</v>
      </c>
      <c r="G51">
        <v>1.2246613067132759E-2</v>
      </c>
      <c r="H51">
        <v>2.1404213487718624E-2</v>
      </c>
      <c r="I51">
        <v>1.719690879526679E-3</v>
      </c>
      <c r="J51" s="17">
        <f t="shared" si="17"/>
        <v>1.0294186844107208E-2</v>
      </c>
      <c r="K51" s="17">
        <f t="shared" si="18"/>
        <v>9.294645274075735E-3</v>
      </c>
      <c r="L51" s="17">
        <f t="shared" si="19"/>
        <v>8.1840290913054812E-3</v>
      </c>
    </row>
    <row r="52" spans="1:12" x14ac:dyDescent="0.35">
      <c r="A52" vm="273">
        <v>42201</v>
      </c>
      <c r="B52">
        <v>2.2427666517429057E-2</v>
      </c>
      <c r="C52">
        <v>3.7698278586874231E-2</v>
      </c>
      <c r="D52">
        <v>2.4019017597336725E-2</v>
      </c>
      <c r="E52">
        <v>4.2700452556271818E-3</v>
      </c>
      <c r="F52">
        <v>0</v>
      </c>
      <c r="G52">
        <v>3.586488236746329E-2</v>
      </c>
      <c r="H52">
        <v>2.4064352059998836E-3</v>
      </c>
      <c r="I52">
        <v>-1.2796301186248599E-2</v>
      </c>
      <c r="J52" s="17">
        <f t="shared" si="17"/>
        <v>1.4236253043060225E-2</v>
      </c>
      <c r="K52" s="17">
        <f t="shared" si="18"/>
        <v>2.6743752513104749E-2</v>
      </c>
      <c r="L52" s="17">
        <f t="shared" si="19"/>
        <v>2.0316415049894336E-2</v>
      </c>
    </row>
    <row r="53" spans="1:12" x14ac:dyDescent="0.35">
      <c r="A53" vm="284">
        <v>42202</v>
      </c>
      <c r="B53">
        <v>7.3148756521538788E-3</v>
      </c>
      <c r="C53">
        <v>-2.6556050194500589E-3</v>
      </c>
      <c r="D53">
        <v>2.2409220742252354E-2</v>
      </c>
      <c r="E53">
        <v>-3.0412357840506516E-4</v>
      </c>
      <c r="F53">
        <v>2.6212334798742872E-3</v>
      </c>
      <c r="G53">
        <v>6.2242308877221E-2</v>
      </c>
      <c r="H53">
        <v>7.059149445005795E-3</v>
      </c>
      <c r="I53">
        <v>1.3139884766333779E-2</v>
      </c>
      <c r="J53" s="17">
        <f t="shared" si="17"/>
        <v>1.3978368045623246E-2</v>
      </c>
      <c r="K53" s="17">
        <f t="shared" si="18"/>
        <v>1.2363561369131837E-2</v>
      </c>
      <c r="L53" s="17">
        <f t="shared" si="19"/>
        <v>1.494203344158837E-2</v>
      </c>
    </row>
    <row r="54" spans="1:12" x14ac:dyDescent="0.35">
      <c r="A54" vm="295">
        <v>42205</v>
      </c>
      <c r="B54">
        <v>-1.5195262002937484E-3</v>
      </c>
      <c r="C54">
        <v>1.2473867512511228E-3</v>
      </c>
      <c r="D54">
        <v>-1.4765599687782398E-2</v>
      </c>
      <c r="E54">
        <v>1.3004413572418036E-2</v>
      </c>
      <c r="F54">
        <v>-2.6212334798743041E-3</v>
      </c>
      <c r="G54">
        <v>5.8449538931558921E-3</v>
      </c>
      <c r="H54">
        <v>-1.8509656233001281E-2</v>
      </c>
      <c r="I54">
        <v>-1.6277415665087093E-2</v>
      </c>
      <c r="J54" s="17">
        <f t="shared" si="17"/>
        <v>-4.1995846311517222E-3</v>
      </c>
      <c r="K54" s="17">
        <f t="shared" si="18"/>
        <v>8.8437036133948632E-4</v>
      </c>
      <c r="L54" s="17">
        <f t="shared" si="19"/>
        <v>5.8635925898786636E-4</v>
      </c>
    </row>
    <row r="55" spans="1:12" x14ac:dyDescent="0.35">
      <c r="A55" vm="305">
        <v>42206</v>
      </c>
      <c r="B55">
        <v>-1.8881518800176158E-2</v>
      </c>
      <c r="C55">
        <v>-7.6115296124262535E-3</v>
      </c>
      <c r="D55">
        <v>4.5938223040272548E-3</v>
      </c>
      <c r="E55">
        <v>-2.7081086928301703E-3</v>
      </c>
      <c r="F55">
        <v>7.8431774610258787E-3</v>
      </c>
      <c r="G55">
        <v>-3.240137125458873E-2</v>
      </c>
      <c r="H55">
        <v>-4.2315893110780626E-3</v>
      </c>
      <c r="I55">
        <v>-4.9017145234947691E-2</v>
      </c>
      <c r="J55" s="17">
        <f t="shared" si="17"/>
        <v>-1.2801782892624241E-2</v>
      </c>
      <c r="K55" s="17">
        <f t="shared" si="18"/>
        <v>-1.0373742520748177E-2</v>
      </c>
      <c r="L55" s="17">
        <f t="shared" si="19"/>
        <v>-6.4776271169174216E-3</v>
      </c>
    </row>
    <row r="56" spans="1:12" x14ac:dyDescent="0.35">
      <c r="A56" vm="317">
        <v>42207</v>
      </c>
      <c r="B56">
        <v>5.7173917622960323E-3</v>
      </c>
      <c r="C56">
        <v>1.0098941592428846E-2</v>
      </c>
      <c r="D56">
        <v>4.5728155651185189E-3</v>
      </c>
      <c r="E56">
        <v>-1.1515270840773289E-2</v>
      </c>
      <c r="F56">
        <v>-7.8431774610257816E-3</v>
      </c>
      <c r="G56">
        <v>1.0917523476978074E-2</v>
      </c>
      <c r="H56">
        <v>1.1558467863592953E-3</v>
      </c>
      <c r="I56">
        <v>-1.8351996341771785E-3</v>
      </c>
      <c r="J56" s="17">
        <f t="shared" si="17"/>
        <v>1.4086089059005644E-3</v>
      </c>
      <c r="K56" s="17">
        <f t="shared" si="18"/>
        <v>5.5955518057790015E-3</v>
      </c>
      <c r="L56" s="17">
        <f t="shared" si="19"/>
        <v>2.2229590734880477E-3</v>
      </c>
    </row>
    <row r="57" spans="1:12" x14ac:dyDescent="0.35">
      <c r="A57" vm="327">
        <v>42208</v>
      </c>
      <c r="B57">
        <v>2.0889682390091324E-2</v>
      </c>
      <c r="C57">
        <v>2.6023589895368716E-2</v>
      </c>
      <c r="D57">
        <v>-1.053370144191372E-3</v>
      </c>
      <c r="E57">
        <v>1.1214171443601246E-2</v>
      </c>
      <c r="F57">
        <v>-5.263170044274644E-3</v>
      </c>
      <c r="G57">
        <v>-3.508775529679254E-3</v>
      </c>
      <c r="H57">
        <v>2.9841637800718801E-2</v>
      </c>
      <c r="I57">
        <v>-4.4182693376647771E-3</v>
      </c>
      <c r="J57" s="17">
        <f t="shared" si="17"/>
        <v>9.2156870592462557E-3</v>
      </c>
      <c r="K57" s="17">
        <f t="shared" si="18"/>
        <v>1.2546091224272091E-2</v>
      </c>
      <c r="L57" s="17">
        <f t="shared" si="19"/>
        <v>5.026714943765824E-3</v>
      </c>
    </row>
    <row r="58" spans="1:12" x14ac:dyDescent="0.35">
      <c r="A58" vm="338">
        <v>42209</v>
      </c>
      <c r="B58">
        <v>-2.2740392356952362E-2</v>
      </c>
      <c r="C58">
        <v>-2.3542349784916393E-2</v>
      </c>
      <c r="D58">
        <v>-1.5221700399075919E-2</v>
      </c>
      <c r="E58">
        <v>-1.151875865298406E-2</v>
      </c>
      <c r="F58">
        <v>-2.6420094628386965E-3</v>
      </c>
      <c r="G58">
        <v>-2.4634888404432872E-3</v>
      </c>
      <c r="H58">
        <v>-2.8046305182044467E-2</v>
      </c>
      <c r="I58">
        <v>-2.2766424601677021E-2</v>
      </c>
      <c r="J58" s="17">
        <f t="shared" si="17"/>
        <v>-1.6117678660116527E-2</v>
      </c>
      <c r="K58" s="17">
        <f t="shared" si="18"/>
        <v>-1.462942704356953E-2</v>
      </c>
      <c r="L58" s="17">
        <f t="shared" si="19"/>
        <v>-9.199088449112925E-3</v>
      </c>
    </row>
    <row r="59" spans="1:12" x14ac:dyDescent="0.35">
      <c r="A59" vm="349">
        <v>42212</v>
      </c>
      <c r="B59">
        <v>-3.1201088617165126E-2</v>
      </c>
      <c r="C59">
        <v>2.7628790276186641E-3</v>
      </c>
      <c r="D59">
        <v>-3.0236923672028657E-2</v>
      </c>
      <c r="E59">
        <v>-1.8310232685614868E-3</v>
      </c>
      <c r="F59">
        <v>-1.0638398205055754E-2</v>
      </c>
      <c r="G59">
        <v>-2.4613334549026287E-2</v>
      </c>
      <c r="H59">
        <v>-3.3349449809907672E-2</v>
      </c>
      <c r="I59">
        <v>-3.027631138280416E-2</v>
      </c>
      <c r="J59" s="17">
        <f t="shared" si="17"/>
        <v>-1.9922956309616307E-2</v>
      </c>
      <c r="K59" s="17">
        <f t="shared" si="18"/>
        <v>-1.0079331643881639E-2</v>
      </c>
      <c r="L59" s="17">
        <f t="shared" si="19"/>
        <v>-9.6856196780812538E-3</v>
      </c>
    </row>
    <row r="60" spans="1:12" x14ac:dyDescent="0.35">
      <c r="A60" vm="361">
        <v>42213</v>
      </c>
      <c r="B60">
        <v>-1.59387984014085E-3</v>
      </c>
      <c r="C60">
        <v>1.8860190636146093E-2</v>
      </c>
      <c r="D60">
        <v>2.5051219241842507E-2</v>
      </c>
      <c r="E60">
        <v>-4.5938018747486306E-2</v>
      </c>
      <c r="F60">
        <v>2.6702285558788921E-3</v>
      </c>
      <c r="G60">
        <v>-1.8073382834013082E-3</v>
      </c>
      <c r="H60">
        <v>-1.9664870193523431E-2</v>
      </c>
      <c r="I60">
        <v>1.166634392478683E-3</v>
      </c>
      <c r="J60" s="17">
        <f t="shared" si="17"/>
        <v>-2.656979279775715E-3</v>
      </c>
      <c r="K60" s="17">
        <f t="shared" si="18"/>
        <v>8.4767006047354043E-3</v>
      </c>
      <c r="L60" s="17">
        <f t="shared" si="19"/>
        <v>6.7315383754320106E-3</v>
      </c>
    </row>
    <row r="61" spans="1:12" x14ac:dyDescent="0.35">
      <c r="A61" vm="373">
        <v>42214</v>
      </c>
      <c r="B61">
        <v>3.9799463503835571E-3</v>
      </c>
      <c r="C61">
        <v>4.6381463504432265E-2</v>
      </c>
      <c r="D61">
        <v>1.6711846691510358E-2</v>
      </c>
      <c r="E61">
        <v>1.4602995519201089E-2</v>
      </c>
      <c r="F61">
        <v>7.9681696491768813E-3</v>
      </c>
      <c r="G61">
        <v>-1.5312001676149043E-2</v>
      </c>
      <c r="H61">
        <v>1.7011996904020901E-2</v>
      </c>
      <c r="I61">
        <v>1.35111107647993E-2</v>
      </c>
      <c r="J61" s="17">
        <f t="shared" si="17"/>
        <v>1.3106940963421913E-2</v>
      </c>
      <c r="K61" s="17">
        <f t="shared" si="18"/>
        <v>2.0126106630256397E-2</v>
      </c>
      <c r="L61" s="17">
        <f t="shared" si="19"/>
        <v>1.4635132498466616E-2</v>
      </c>
    </row>
    <row r="62" spans="1:12" x14ac:dyDescent="0.35">
      <c r="A62" vm="383">
        <v>42215</v>
      </c>
      <c r="B62">
        <v>1.1531602392673326E-2</v>
      </c>
      <c r="C62">
        <v>-7.0061192998803132E-4</v>
      </c>
      <c r="D62">
        <v>1.1568920217740421E-2</v>
      </c>
      <c r="E62">
        <v>-2.5240332609176865E-3</v>
      </c>
      <c r="F62">
        <v>-1.3315775975772175E-2</v>
      </c>
      <c r="G62">
        <v>1.4588150757825982E-2</v>
      </c>
      <c r="H62">
        <v>2.6528732895024589E-3</v>
      </c>
      <c r="I62">
        <v>-4.2267113837952423E-3</v>
      </c>
      <c r="J62" s="17">
        <f t="shared" si="17"/>
        <v>2.4468017634086321E-3</v>
      </c>
      <c r="K62" s="17">
        <f t="shared" si="18"/>
        <v>1.0064110455625858E-3</v>
      </c>
      <c r="L62" s="17">
        <f t="shared" si="19"/>
        <v>-2.786576715020177E-3</v>
      </c>
    </row>
    <row r="63" spans="1:12" x14ac:dyDescent="0.35">
      <c r="A63" vm="393">
        <v>42216</v>
      </c>
      <c r="B63">
        <v>2.0673775866703142E-2</v>
      </c>
      <c r="C63">
        <v>1.4712606460180565E-2</v>
      </c>
      <c r="D63">
        <v>-3.0254386944974218E-2</v>
      </c>
      <c r="E63">
        <v>-7.6121656517145536E-3</v>
      </c>
      <c r="F63">
        <v>1.3315775975772156E-2</v>
      </c>
      <c r="G63">
        <v>2.5028120844373052E-2</v>
      </c>
      <c r="H63">
        <v>1.681374168827381E-2</v>
      </c>
      <c r="I63">
        <v>3.0757425247189018E-3</v>
      </c>
      <c r="J63" s="17">
        <f t="shared" si="17"/>
        <v>6.9691513454166066E-3</v>
      </c>
      <c r="K63" s="17">
        <f t="shared" si="18"/>
        <v>1.7175391319995195E-2</v>
      </c>
      <c r="L63" s="17">
        <f t="shared" si="19"/>
        <v>1.6504475669065197E-2</v>
      </c>
    </row>
    <row r="64" spans="1:12" x14ac:dyDescent="0.35">
      <c r="A64" vm="404">
        <v>42219</v>
      </c>
      <c r="B64">
        <v>1.7386437658009578E-2</v>
      </c>
      <c r="C64">
        <v>3.4284384097122554E-2</v>
      </c>
      <c r="D64">
        <v>1.639052385869463E-2</v>
      </c>
      <c r="E64">
        <v>2.9487929025126973E-2</v>
      </c>
      <c r="F64">
        <v>5.2770571008438193E-3</v>
      </c>
      <c r="G64">
        <v>3.5248538434355207E-3</v>
      </c>
      <c r="H64">
        <v>1.1268819461002347E-2</v>
      </c>
      <c r="I64">
        <v>-2.566237248278885E-2</v>
      </c>
      <c r="J64" s="17">
        <f t="shared" si="17"/>
        <v>1.1494704070180823E-2</v>
      </c>
      <c r="K64" s="17">
        <f t="shared" si="18"/>
        <v>1.9520239306561982E-2</v>
      </c>
      <c r="L64" s="17">
        <f t="shared" si="19"/>
        <v>1.4024611733531436E-2</v>
      </c>
    </row>
    <row r="65" spans="1:12" x14ac:dyDescent="0.35">
      <c r="A65" vm="415">
        <v>42220</v>
      </c>
      <c r="B65">
        <v>2.5230867404341467E-2</v>
      </c>
      <c r="C65">
        <v>5.9515240537616248E-4</v>
      </c>
      <c r="D65">
        <v>-4.0722478202663819E-3</v>
      </c>
      <c r="E65">
        <v>-2.0612950400177209E-2</v>
      </c>
      <c r="F65">
        <v>2.62812240626963E-3</v>
      </c>
      <c r="G65">
        <v>0</v>
      </c>
      <c r="H65">
        <v>-1.9377678959638701E-2</v>
      </c>
      <c r="I65">
        <v>3.9308226714369681E-3</v>
      </c>
      <c r="J65" s="17">
        <f t="shared" si="17"/>
        <v>-1.4597390365822579E-3</v>
      </c>
      <c r="K65" s="17">
        <f t="shared" si="18"/>
        <v>4.2269726299271121E-3</v>
      </c>
      <c r="L65" s="17">
        <f t="shared" si="19"/>
        <v>1.3696959314780067E-3</v>
      </c>
    </row>
    <row r="66" spans="1:12" x14ac:dyDescent="0.35">
      <c r="A66" vm="425">
        <v>42221</v>
      </c>
      <c r="B66">
        <v>2.0618564005587771E-3</v>
      </c>
      <c r="C66">
        <v>-2.0257839040488453E-2</v>
      </c>
      <c r="D66">
        <v>-4.4459905479167167E-3</v>
      </c>
      <c r="E66">
        <v>3.1525422633749009E-4</v>
      </c>
      <c r="F66">
        <v>0</v>
      </c>
      <c r="G66">
        <v>5.9638836652659202E-3</v>
      </c>
      <c r="H66">
        <v>-1.1490584064046634E-2</v>
      </c>
      <c r="I66">
        <v>1.9596322163690644E-3</v>
      </c>
      <c r="J66" s="17">
        <f t="shared" si="17"/>
        <v>-3.2367233929900688E-3</v>
      </c>
      <c r="K66" s="17">
        <f t="shared" si="18"/>
        <v>-7.6323082969307838E-3</v>
      </c>
      <c r="L66" s="17">
        <f t="shared" si="19"/>
        <v>-4.9969947250268487E-3</v>
      </c>
    </row>
    <row r="67" spans="1:12" x14ac:dyDescent="0.35">
      <c r="A67" vm="436">
        <v>42222</v>
      </c>
      <c r="B67">
        <v>2.0099715402293574E-2</v>
      </c>
      <c r="C67">
        <v>-1.5700443536858538E-2</v>
      </c>
      <c r="D67">
        <v>6.7497561989563071E-3</v>
      </c>
      <c r="E67">
        <v>-1.8465710103876064E-2</v>
      </c>
      <c r="F67">
        <v>-5.263170044274644E-3</v>
      </c>
      <c r="G67">
        <v>3.4971149158654919E-4</v>
      </c>
      <c r="H67">
        <v>1.7643643995378818E-2</v>
      </c>
      <c r="I67">
        <v>-8.6512533284178426E-3</v>
      </c>
      <c r="J67" s="17">
        <f t="shared" si="17"/>
        <v>-4.0471874065147991E-4</v>
      </c>
      <c r="K67" s="17">
        <f t="shared" si="18"/>
        <v>-5.4668361531034484E-3</v>
      </c>
      <c r="L67" s="17">
        <f t="shared" si="19"/>
        <v>-7.2418168429508193E-3</v>
      </c>
    </row>
    <row r="68" spans="1:12" x14ac:dyDescent="0.35">
      <c r="A68" vm="446">
        <v>42223</v>
      </c>
      <c r="B68">
        <v>-2.0982847635140495E-2</v>
      </c>
      <c r="C68">
        <v>-3.9520720050979698E-3</v>
      </c>
      <c r="D68">
        <v>-5.9441639491906756E-2</v>
      </c>
      <c r="E68">
        <v>-9.6451717823828277E-4</v>
      </c>
      <c r="F68">
        <v>-5.2910176344154363E-3</v>
      </c>
      <c r="G68">
        <v>3.4958923621214628E-4</v>
      </c>
      <c r="H68">
        <v>2.6530854248355176E-2</v>
      </c>
      <c r="I68">
        <v>2.1102776067736036E-2</v>
      </c>
      <c r="J68" s="17">
        <f t="shared" si="17"/>
        <v>-5.3311092990619485E-3</v>
      </c>
      <c r="K68" s="17">
        <f t="shared" si="18"/>
        <v>-5.6989125311445983E-3</v>
      </c>
      <c r="L68" s="17">
        <f t="shared" si="19"/>
        <v>-3.5450010939478862E-3</v>
      </c>
    </row>
    <row r="69" spans="1:12" x14ac:dyDescent="0.35">
      <c r="A69" vm="458">
        <v>42226</v>
      </c>
      <c r="B69">
        <v>-2.9494196281459784E-3</v>
      </c>
      <c r="C69">
        <v>-1.2001339644547322E-2</v>
      </c>
      <c r="D69">
        <v>2.3395042722195027E-2</v>
      </c>
      <c r="E69">
        <v>-9.0470324547973421E-3</v>
      </c>
      <c r="F69">
        <v>-5.3191614776000448E-3</v>
      </c>
      <c r="G69">
        <v>2.4172447660782085E-2</v>
      </c>
      <c r="H69">
        <v>-1.9767040740776579E-2</v>
      </c>
      <c r="I69">
        <v>-1.1668743834377491E-2</v>
      </c>
      <c r="J69" s="17">
        <f t="shared" si="17"/>
        <v>-1.6481559246584556E-3</v>
      </c>
      <c r="K69" s="17">
        <f t="shared" si="18"/>
        <v>-2.3138482294911182E-3</v>
      </c>
      <c r="L69" s="17">
        <f t="shared" si="19"/>
        <v>-5.1033528313118408E-4</v>
      </c>
    </row>
    <row r="70" spans="1:12" x14ac:dyDescent="0.35">
      <c r="A70" vm="469">
        <v>42227</v>
      </c>
      <c r="B70">
        <v>-2.0139414175310306E-2</v>
      </c>
      <c r="C70">
        <v>-2.7966289219316057E-2</v>
      </c>
      <c r="D70">
        <v>-2.0019196821443326E-2</v>
      </c>
      <c r="E70">
        <v>-1.8012279733044503E-2</v>
      </c>
      <c r="F70">
        <v>-1.3423020332140661E-2</v>
      </c>
      <c r="G70">
        <v>-2.5921617251417384E-2</v>
      </c>
      <c r="H70">
        <v>-4.3856799709007625E-2</v>
      </c>
      <c r="I70">
        <v>-3.3820609508815332E-2</v>
      </c>
      <c r="J70" s="17">
        <f t="shared" si="17"/>
        <v>-2.5394903343811899E-2</v>
      </c>
      <c r="K70" s="17">
        <f t="shared" si="18"/>
        <v>-2.3224761231191125E-2</v>
      </c>
      <c r="L70" s="17">
        <f t="shared" si="19"/>
        <v>-2.0946956428927875E-2</v>
      </c>
    </row>
    <row r="71" spans="1:12" x14ac:dyDescent="0.35">
      <c r="A71" vm="481">
        <v>42228</v>
      </c>
      <c r="B71">
        <v>-2.9359907013470223E-2</v>
      </c>
      <c r="C71">
        <v>-2.1167090172426205E-2</v>
      </c>
      <c r="D71">
        <v>-2.7138570073531015E-2</v>
      </c>
      <c r="E71">
        <v>-3.3605637002241041E-2</v>
      </c>
      <c r="F71">
        <v>-1.0869672236903879E-2</v>
      </c>
      <c r="G71">
        <v>-3.9276737131558617E-2</v>
      </c>
      <c r="H71">
        <v>-3.8522054387159554E-2</v>
      </c>
      <c r="I71">
        <v>-8.1764139924870499E-2</v>
      </c>
      <c r="J71" s="17">
        <f t="shared" si="17"/>
        <v>-3.5212975992770124E-2</v>
      </c>
      <c r="K71" s="17">
        <f t="shared" si="18"/>
        <v>-2.3405151549394765E-2</v>
      </c>
      <c r="L71" s="17">
        <f t="shared" si="19"/>
        <v>-2.0785113325867542E-2</v>
      </c>
    </row>
    <row r="72" spans="1:12" x14ac:dyDescent="0.35">
      <c r="A72" vm="493">
        <v>42229</v>
      </c>
      <c r="B72">
        <v>3.8062137474407017E-2</v>
      </c>
      <c r="C72">
        <v>7.4911669121315028E-3</v>
      </c>
      <c r="D72">
        <v>-5.0146647898968782E-3</v>
      </c>
      <c r="E72">
        <v>-1.272614722142934E-2</v>
      </c>
      <c r="F72">
        <v>-1.6529301951210582E-2</v>
      </c>
      <c r="G72">
        <v>1.9116903187537053E-2</v>
      </c>
      <c r="H72">
        <v>-1.6463613418058892E-2</v>
      </c>
      <c r="I72">
        <v>-9.6276830435419708E-2</v>
      </c>
      <c r="J72" s="17">
        <f t="shared" si="17"/>
        <v>-1.0292543780242479E-2</v>
      </c>
      <c r="K72" s="17">
        <f t="shared" si="18"/>
        <v>8.3465910564344964E-3</v>
      </c>
      <c r="L72" s="17">
        <f t="shared" si="19"/>
        <v>-5.8274466301077785E-4</v>
      </c>
    </row>
    <row r="73" spans="1:12" x14ac:dyDescent="0.35">
      <c r="A73" vm="505">
        <v>42230</v>
      </c>
      <c r="B73">
        <v>8.32322102684213E-2</v>
      </c>
      <c r="C73">
        <v>2.2729879059402765E-2</v>
      </c>
      <c r="D73">
        <v>1.1151619530089718E-2</v>
      </c>
      <c r="E73">
        <v>6.5551342629219193E-3</v>
      </c>
      <c r="F73">
        <v>5.5401803756153509E-3</v>
      </c>
      <c r="G73">
        <v>1.7003597762584161E-2</v>
      </c>
      <c r="H73">
        <v>1.6604369277253804E-2</v>
      </c>
      <c r="I73">
        <v>3.5158015379374186E-2</v>
      </c>
      <c r="J73" s="17">
        <f t="shared" si="17"/>
        <v>2.4746875739457906E-2</v>
      </c>
      <c r="K73" s="17">
        <f t="shared" si="18"/>
        <v>2.5788098593343089E-2</v>
      </c>
      <c r="L73" s="17">
        <f t="shared" si="19"/>
        <v>1.3656836530126504E-2</v>
      </c>
    </row>
    <row r="74" spans="1:12" x14ac:dyDescent="0.35">
      <c r="A74" vm="517">
        <v>42233</v>
      </c>
      <c r="B74">
        <v>-1.5096194174794133E-2</v>
      </c>
      <c r="C74">
        <v>-1.3854663113078661E-2</v>
      </c>
      <c r="D74">
        <v>1.7193616923162629E-3</v>
      </c>
      <c r="E74">
        <v>2.512917898912961E-2</v>
      </c>
      <c r="F74">
        <v>8.2531417567202614E-3</v>
      </c>
      <c r="G74">
        <v>1.3952092384897587E-2</v>
      </c>
      <c r="H74">
        <v>2.3898233065221845E-3</v>
      </c>
      <c r="I74">
        <v>-1.9802627296179643E-2</v>
      </c>
      <c r="J74" s="17">
        <f t="shared" si="17"/>
        <v>3.3626419319168419E-4</v>
      </c>
      <c r="K74" s="17">
        <f t="shared" si="18"/>
        <v>-3.64490190171239E-3</v>
      </c>
      <c r="L74" s="17">
        <f t="shared" si="19"/>
        <v>2.6098966346594175E-3</v>
      </c>
    </row>
    <row r="75" spans="1:12" x14ac:dyDescent="0.35">
      <c r="A75" vm="529">
        <v>42234</v>
      </c>
      <c r="B75">
        <v>1.4271111619736326E-2</v>
      </c>
      <c r="C75">
        <v>-2.1192695847621096E-2</v>
      </c>
      <c r="D75">
        <v>-1.7193616923162445E-3</v>
      </c>
      <c r="E75">
        <v>-1.2146428316614957E-2</v>
      </c>
      <c r="F75">
        <v>5.4644944720787453E-3</v>
      </c>
      <c r="G75">
        <v>-1.4654833102503737E-2</v>
      </c>
      <c r="H75">
        <v>-2.1286457197811505E-2</v>
      </c>
      <c r="I75">
        <v>-2.0688734058557257E-2</v>
      </c>
      <c r="J75" s="17">
        <f t="shared" si="17"/>
        <v>-8.9941130154512165E-3</v>
      </c>
      <c r="K75" s="17">
        <f t="shared" si="18"/>
        <v>-9.1492860822176905E-3</v>
      </c>
      <c r="L75" s="17">
        <f t="shared" si="19"/>
        <v>-7.6720197451571595E-3</v>
      </c>
    </row>
    <row r="76" spans="1:12" x14ac:dyDescent="0.35">
      <c r="A76" vm="539">
        <v>42235</v>
      </c>
      <c r="B76">
        <v>5.6245432591887053E-3</v>
      </c>
      <c r="C76">
        <v>-1.8239747349288526E-2</v>
      </c>
      <c r="D76">
        <v>2.8639626777902326E-3</v>
      </c>
      <c r="E76">
        <v>-4.7263853688424305E-2</v>
      </c>
      <c r="F76">
        <v>-8.2079804178297328E-3</v>
      </c>
      <c r="G76">
        <v>3.0121716446110794E-2</v>
      </c>
      <c r="H76">
        <v>7.5730875620349438E-3</v>
      </c>
      <c r="I76">
        <v>-3.4088175205032488E-3</v>
      </c>
      <c r="J76" s="17">
        <f t="shared" si="17"/>
        <v>-3.8671361288651423E-3</v>
      </c>
      <c r="K76" s="17">
        <f t="shared" si="18"/>
        <v>-3.4706144444602268E-3</v>
      </c>
      <c r="L76" s="17">
        <f t="shared" si="19"/>
        <v>-2.3833529278399429E-3</v>
      </c>
    </row>
    <row r="77" spans="1:12" x14ac:dyDescent="0.35">
      <c r="A77" vm="550">
        <v>42236</v>
      </c>
      <c r="B77">
        <v>8.3101084454645837E-3</v>
      </c>
      <c r="C77">
        <v>-6.1245420280992054E-3</v>
      </c>
      <c r="D77">
        <v>-3.6106392518959106E-2</v>
      </c>
      <c r="E77">
        <v>-6.7845249111213729E-3</v>
      </c>
      <c r="F77">
        <v>-1.3831479148461737E-2</v>
      </c>
      <c r="G77">
        <v>-9.5956870618554378E-3</v>
      </c>
      <c r="H77">
        <v>-2.61028591898625E-2</v>
      </c>
      <c r="I77">
        <v>-3.8791536969873169E-2</v>
      </c>
      <c r="J77" s="17">
        <f t="shared" si="17"/>
        <v>-1.6128364172845994E-2</v>
      </c>
      <c r="K77" s="17">
        <f t="shared" si="18"/>
        <v>-6.6193658344985869E-3</v>
      </c>
      <c r="L77" s="17">
        <f t="shared" si="19"/>
        <v>-1.0404432035866659E-2</v>
      </c>
    </row>
    <row r="78" spans="1:12" x14ac:dyDescent="0.35">
      <c r="A78" vm="562">
        <v>42237</v>
      </c>
      <c r="B78">
        <v>-9.5420571332030472E-3</v>
      </c>
      <c r="C78">
        <v>-1.1491615036050258E-2</v>
      </c>
      <c r="D78">
        <v>-1.6341327995777137E-2</v>
      </c>
      <c r="E78">
        <v>-1.7347586574932936E-2</v>
      </c>
      <c r="F78">
        <v>-1.1204599012863019E-2</v>
      </c>
      <c r="G78">
        <v>1.1299555253933466E-2</v>
      </c>
      <c r="H78">
        <v>-2.905629847680001E-2</v>
      </c>
      <c r="I78">
        <v>-4.1413785550757198E-2</v>
      </c>
      <c r="J78" s="17">
        <f t="shared" si="17"/>
        <v>-1.5637214315806267E-2</v>
      </c>
      <c r="K78" s="17">
        <f t="shared" si="18"/>
        <v>-6.7798676792975437E-3</v>
      </c>
      <c r="L78" s="17">
        <f t="shared" si="19"/>
        <v>-6.0158299069999598E-3</v>
      </c>
    </row>
    <row r="79" spans="1:12" x14ac:dyDescent="0.35">
      <c r="A79" vm="574">
        <v>42240</v>
      </c>
      <c r="B79">
        <v>-8.7098541949371083E-2</v>
      </c>
      <c r="C79">
        <v>-0.12116059284393682</v>
      </c>
      <c r="D79">
        <v>-8.0729601747062202E-2</v>
      </c>
      <c r="E79">
        <v>-0.11337250986712577</v>
      </c>
      <c r="F79">
        <v>-0.10067666634539991</v>
      </c>
      <c r="G79">
        <v>-6.6151443033374419E-2</v>
      </c>
      <c r="H79">
        <v>-7.5427920936839365E-2</v>
      </c>
      <c r="I79">
        <v>-0.15397451493646544</v>
      </c>
      <c r="J79" s="17">
        <f t="shared" si="17"/>
        <v>-9.9823973957446868E-2</v>
      </c>
      <c r="K79" s="17">
        <f t="shared" si="18"/>
        <v>-0.10137748125482811</v>
      </c>
      <c r="L79" s="17">
        <f t="shared" si="19"/>
        <v>-9.9044661796826916E-2</v>
      </c>
    </row>
    <row r="80" spans="1:12" x14ac:dyDescent="0.35">
      <c r="A80" vm="586">
        <v>42241</v>
      </c>
      <c r="B80">
        <v>3.0028750236814367E-2</v>
      </c>
      <c r="C80">
        <v>4.9724972292183638E-2</v>
      </c>
      <c r="D80">
        <v>6.2970535421580836E-3</v>
      </c>
      <c r="E80">
        <v>3.3725045612560914E-2</v>
      </c>
      <c r="F80">
        <v>1.8519047767237531E-2</v>
      </c>
      <c r="G80">
        <v>5.8975604963303133E-2</v>
      </c>
      <c r="H80">
        <v>6.4690577702906468E-2</v>
      </c>
      <c r="I80">
        <v>6.3304714688642738E-2</v>
      </c>
      <c r="J80" s="17">
        <f t="shared" si="17"/>
        <v>4.065822085072586E-2</v>
      </c>
      <c r="K80" s="17">
        <f t="shared" si="18"/>
        <v>4.1788952875604773E-2</v>
      </c>
      <c r="L80" s="17">
        <f t="shared" si="19"/>
        <v>3.7862792070456848E-2</v>
      </c>
    </row>
    <row r="81" spans="1:12" x14ac:dyDescent="0.35">
      <c r="A81" vm="598">
        <v>42242</v>
      </c>
      <c r="B81">
        <v>8.8068135801124235E-3</v>
      </c>
      <c r="C81">
        <v>9.1650080205539011E-3</v>
      </c>
      <c r="D81">
        <v>3.8845992848025257E-2</v>
      </c>
      <c r="E81">
        <v>3.1528045468813964E-3</v>
      </c>
      <c r="F81">
        <v>6.0975798681183165E-3</v>
      </c>
      <c r="G81">
        <v>-3.2412664875059435E-2</v>
      </c>
      <c r="H81">
        <v>1.8827274995904718E-2</v>
      </c>
      <c r="I81">
        <v>-9.8866754718075107E-3</v>
      </c>
      <c r="J81" s="17">
        <f t="shared" si="17"/>
        <v>5.3245166890911327E-3</v>
      </c>
      <c r="K81" s="17">
        <f t="shared" si="18"/>
        <v>4.178208151947747E-4</v>
      </c>
      <c r="L81" s="17">
        <f t="shared" si="19"/>
        <v>-1.9682857481762121E-3</v>
      </c>
    </row>
    <row r="82" spans="1:12" x14ac:dyDescent="0.35">
      <c r="A82" vm="610">
        <v>42243</v>
      </c>
      <c r="B82">
        <v>2.4703130104662234E-2</v>
      </c>
      <c r="C82">
        <v>1.6199116630796921E-2</v>
      </c>
      <c r="D82">
        <v>-3.6251959353232985E-2</v>
      </c>
      <c r="E82">
        <v>2.3338320116428037E-2</v>
      </c>
      <c r="F82">
        <v>2.1053409197832482E-2</v>
      </c>
      <c r="G82">
        <v>-8.8952730280628702E-3</v>
      </c>
      <c r="H82">
        <v>-3.1383123717784239E-3</v>
      </c>
      <c r="I82">
        <v>6.3405500786469629E-2</v>
      </c>
      <c r="J82" s="17">
        <f t="shared" si="17"/>
        <v>1.2551741510389378E-2</v>
      </c>
      <c r="K82" s="17">
        <f t="shared" si="18"/>
        <v>1.3605945079337671E-2</v>
      </c>
      <c r="L82" s="17">
        <f t="shared" si="19"/>
        <v>1.2494893141753919E-2</v>
      </c>
    </row>
    <row r="83" spans="1:12" x14ac:dyDescent="0.35">
      <c r="A83" vm="621">
        <v>42244</v>
      </c>
      <c r="B83">
        <v>1.6963699335108665E-2</v>
      </c>
      <c r="C83">
        <v>1.6026347582149783E-2</v>
      </c>
      <c r="D83">
        <v>1.2870182238335739E-2</v>
      </c>
      <c r="E83">
        <v>1.2608166554624607E-2</v>
      </c>
      <c r="F83">
        <v>5.9347355198145265E-3</v>
      </c>
      <c r="G83">
        <v>-4.2980008856754008E-3</v>
      </c>
      <c r="H83">
        <v>1.7801983250161413E-2</v>
      </c>
      <c r="I83">
        <v>5.7554507749851214E-2</v>
      </c>
      <c r="J83" s="17">
        <f t="shared" si="17"/>
        <v>1.6932702668046317E-2</v>
      </c>
      <c r="K83" s="17">
        <f t="shared" si="18"/>
        <v>9.9464809618716801E-3</v>
      </c>
      <c r="L83" s="17">
        <f t="shared" si="19"/>
        <v>6.720444485165354E-3</v>
      </c>
    </row>
    <row r="84" spans="1:12" x14ac:dyDescent="0.35">
      <c r="A84" vm="632">
        <v>42247</v>
      </c>
      <c r="B84">
        <v>-2.0053589433929292E-2</v>
      </c>
      <c r="C84">
        <v>-3.1052295243518858E-2</v>
      </c>
      <c r="D84">
        <v>-3.5358184803868077E-2</v>
      </c>
      <c r="E84">
        <v>-3.5159337611327529E-2</v>
      </c>
      <c r="F84">
        <v>-2.6988144717646802E-2</v>
      </c>
      <c r="G84">
        <v>1.1420538118874409E-2</v>
      </c>
      <c r="H84">
        <v>2.9403116942197801E-4</v>
      </c>
      <c r="I84">
        <v>2.1517223594100979E-2</v>
      </c>
      <c r="J84" s="17">
        <f t="shared" si="17"/>
        <v>-1.4422469865986649E-2</v>
      </c>
      <c r="K84" s="17">
        <f t="shared" si="18"/>
        <v>-2.0487746552496001E-2</v>
      </c>
      <c r="L84" s="17">
        <f t="shared" si="19"/>
        <v>-1.9260804818848377E-2</v>
      </c>
    </row>
    <row r="85" spans="1:12" x14ac:dyDescent="0.35">
      <c r="A85" vm="642">
        <v>42248</v>
      </c>
      <c r="B85">
        <v>-3.7843128206933779E-2</v>
      </c>
      <c r="C85">
        <v>-4.484560569116499E-2</v>
      </c>
      <c r="D85">
        <v>-3.9176545447781035E-2</v>
      </c>
      <c r="E85">
        <v>-1.1071831585336856E-2</v>
      </c>
      <c r="F85">
        <v>-2.4616627635355916E-2</v>
      </c>
      <c r="G85">
        <v>-2.9530413716184398E-2</v>
      </c>
      <c r="H85">
        <v>-3.0597118556534044E-2</v>
      </c>
      <c r="I85">
        <v>-4.0336388506088706E-2</v>
      </c>
      <c r="J85" s="17">
        <f t="shared" si="17"/>
        <v>-3.2252207418172467E-2</v>
      </c>
      <c r="K85" s="17">
        <f t="shared" si="18"/>
        <v>-3.6367907774338792E-2</v>
      </c>
      <c r="L85" s="17">
        <f t="shared" si="19"/>
        <v>-3.2156370373843821E-2</v>
      </c>
    </row>
    <row r="86" spans="1:12" x14ac:dyDescent="0.35">
      <c r="A86" vm="652">
        <v>42249</v>
      </c>
      <c r="B86">
        <v>-2.2755118939732245E-2</v>
      </c>
      <c r="C86">
        <v>1.6517210089335942E-2</v>
      </c>
      <c r="D86">
        <v>-5.3047190821902249E-2</v>
      </c>
      <c r="E86">
        <v>1.7343844256585226E-2</v>
      </c>
      <c r="F86">
        <v>0</v>
      </c>
      <c r="G86">
        <v>-8.8106296821550325E-3</v>
      </c>
      <c r="H86">
        <v>-1.6658137167358207E-2</v>
      </c>
      <c r="I86">
        <v>-6.8837973712018085E-3</v>
      </c>
      <c r="J86" s="17">
        <f t="shared" si="17"/>
        <v>-9.2867274545535457E-3</v>
      </c>
      <c r="K86" s="17">
        <f t="shared" si="18"/>
        <v>2.6535382754197664E-3</v>
      </c>
      <c r="L86" s="17">
        <f t="shared" si="19"/>
        <v>3.1481130669519493E-3</v>
      </c>
    </row>
    <row r="87" spans="1:12" x14ac:dyDescent="0.35">
      <c r="A87" vm="663">
        <v>42250</v>
      </c>
      <c r="B87">
        <v>1.4393007571299944E-2</v>
      </c>
      <c r="C87">
        <v>7.9400027214043718E-3</v>
      </c>
      <c r="D87">
        <v>2.4397281747203698E-2</v>
      </c>
      <c r="E87">
        <v>4.1337552020862617E-2</v>
      </c>
      <c r="F87">
        <v>2.461662763535603E-2</v>
      </c>
      <c r="G87">
        <v>-2.5844577797042869E-3</v>
      </c>
      <c r="H87">
        <v>2.7661338088346924E-2</v>
      </c>
      <c r="I87">
        <v>4.3157204158036637E-2</v>
      </c>
      <c r="J87" s="17">
        <f t="shared" si="17"/>
        <v>2.2614819520350743E-2</v>
      </c>
      <c r="K87" s="17">
        <f t="shared" si="18"/>
        <v>1.0563924549293308E-2</v>
      </c>
      <c r="L87" s="17">
        <f t="shared" si="19"/>
        <v>1.296996884274991E-2</v>
      </c>
    </row>
    <row r="88" spans="1:12" x14ac:dyDescent="0.35">
      <c r="A88" vm="674">
        <v>42251</v>
      </c>
      <c r="B88">
        <v>-1.4732965035840417E-4</v>
      </c>
      <c r="C88">
        <v>-2.2363395558670725E-2</v>
      </c>
      <c r="D88">
        <v>-2.5851122213156032E-2</v>
      </c>
      <c r="E88">
        <v>-9.4181330375048208E-3</v>
      </c>
      <c r="F88">
        <v>-1.8405427542715409E-2</v>
      </c>
      <c r="G88">
        <v>-2.5911545128806937E-3</v>
      </c>
      <c r="H88">
        <v>-3.2450101391294957E-2</v>
      </c>
      <c r="I88">
        <v>-5.2231192225445706E-2</v>
      </c>
      <c r="J88" s="17">
        <f t="shared" ref="J88:J151" si="20">SUMPRODUCT(B88:I88,$B$16:$I$16)</f>
        <v>-2.0432232016503342E-2</v>
      </c>
      <c r="K88" s="17">
        <f t="shared" ref="K88:K151" si="21">SUMPRODUCT(B88:I88,$B$17:$I$17)</f>
        <v>-1.469665514650609E-2</v>
      </c>
      <c r="L88" s="17">
        <f t="shared" ref="L88:L151" si="22">SUMPRODUCT(B88:I88,$B$18:$I$18)</f>
        <v>-1.5945125745482014E-2</v>
      </c>
    </row>
    <row r="89" spans="1:12" x14ac:dyDescent="0.35">
      <c r="A89" vm="686">
        <v>42254</v>
      </c>
      <c r="B89">
        <v>-5.0463878767918739E-2</v>
      </c>
      <c r="C89">
        <v>-2.2476550081007421E-2</v>
      </c>
      <c r="D89">
        <v>-2.6537177244329076E-2</v>
      </c>
      <c r="E89">
        <v>-1.3336011132458353E-2</v>
      </c>
      <c r="F89">
        <v>-9.3313274288841924E-3</v>
      </c>
      <c r="G89">
        <v>-1.2306700167756266E-2</v>
      </c>
      <c r="H89">
        <v>-1.5485869175341211E-4</v>
      </c>
      <c r="I89">
        <v>-3.7142445294356945E-2</v>
      </c>
      <c r="J89" s="17">
        <f t="shared" si="20"/>
        <v>-2.1468618601058052E-2</v>
      </c>
      <c r="K89" s="17">
        <f t="shared" si="21"/>
        <v>-2.1263590379274701E-2</v>
      </c>
      <c r="L89" s="17">
        <f t="shared" si="22"/>
        <v>-1.4179739460405048E-2</v>
      </c>
    </row>
    <row r="90" spans="1:12" x14ac:dyDescent="0.35">
      <c r="A90" vm="697">
        <v>42255</v>
      </c>
      <c r="B90">
        <v>-1.5932858132864786E-2</v>
      </c>
      <c r="C90">
        <v>3.5571971690429825E-2</v>
      </c>
      <c r="D90">
        <v>5.4748931962437901E-2</v>
      </c>
      <c r="E90">
        <v>1.1501366994263542E-3</v>
      </c>
      <c r="F90">
        <v>1.242251999855711E-2</v>
      </c>
      <c r="G90">
        <v>-1.3220211428134718E-2</v>
      </c>
      <c r="H90">
        <v>2.462839585509043E-2</v>
      </c>
      <c r="I90">
        <v>3.9819823065073395E-2</v>
      </c>
      <c r="J90" s="17">
        <f t="shared" si="20"/>
        <v>1.7398588713751939E-2</v>
      </c>
      <c r="K90" s="17">
        <f t="shared" si="21"/>
        <v>1.405430574010301E-2</v>
      </c>
      <c r="L90" s="17">
        <f t="shared" si="22"/>
        <v>1.3715913008677376E-2</v>
      </c>
    </row>
    <row r="91" spans="1:12" x14ac:dyDescent="0.35">
      <c r="A91" vm="709">
        <v>42256</v>
      </c>
      <c r="B91">
        <v>2.0262538624741103E-2</v>
      </c>
      <c r="C91">
        <v>2.4299763618024516E-2</v>
      </c>
      <c r="D91">
        <v>3.0596687046606096E-3</v>
      </c>
      <c r="E91">
        <v>3.390206989500983E-2</v>
      </c>
      <c r="F91">
        <v>3.0397477184370948E-2</v>
      </c>
      <c r="G91">
        <v>2.5897487846194344E-2</v>
      </c>
      <c r="H91">
        <v>4.143830501522873E-2</v>
      </c>
      <c r="I91">
        <v>6.6208249359866647E-2</v>
      </c>
      <c r="J91" s="17">
        <f t="shared" si="20"/>
        <v>3.0683195031012085E-2</v>
      </c>
      <c r="K91" s="17">
        <f t="shared" si="21"/>
        <v>2.5454551029103517E-2</v>
      </c>
      <c r="L91" s="17">
        <f t="shared" si="22"/>
        <v>2.7416537842010983E-2</v>
      </c>
    </row>
    <row r="92" spans="1:12" x14ac:dyDescent="0.35">
      <c r="A92" vm="721">
        <v>42257</v>
      </c>
      <c r="B92">
        <v>6.6128653131884586E-3</v>
      </c>
      <c r="C92">
        <v>1.5076944334194303E-2</v>
      </c>
      <c r="D92">
        <v>2.0010195341741342E-2</v>
      </c>
      <c r="E92">
        <v>-2.3231093284771385E-2</v>
      </c>
      <c r="F92">
        <v>-3.6589447432291942E-2</v>
      </c>
      <c r="G92">
        <v>-2.2102416877642708E-2</v>
      </c>
      <c r="H92">
        <v>2.6324839175062967E-2</v>
      </c>
      <c r="I92">
        <v>-1.5026298845350185E-3</v>
      </c>
      <c r="J92" s="17">
        <f t="shared" si="20"/>
        <v>-1.9250929143817487E-3</v>
      </c>
      <c r="K92" s="17">
        <f t="shared" si="21"/>
        <v>-4.9469933186880649E-3</v>
      </c>
      <c r="L92" s="17">
        <f t="shared" si="22"/>
        <v>-1.6877980305234581E-2</v>
      </c>
    </row>
    <row r="93" spans="1:12" x14ac:dyDescent="0.35">
      <c r="A93" vm="732">
        <v>42258</v>
      </c>
      <c r="B93">
        <v>-1.0013177708431787E-2</v>
      </c>
      <c r="C93">
        <v>-1.7437284632653521E-2</v>
      </c>
      <c r="D93">
        <v>-2.9692874716027984E-2</v>
      </c>
      <c r="E93">
        <v>-1.4125362775109621E-2</v>
      </c>
      <c r="F93">
        <v>0</v>
      </c>
      <c r="G93">
        <v>1.7274180942821175E-2</v>
      </c>
      <c r="H93">
        <v>-2.7195035024028754E-2</v>
      </c>
      <c r="I93">
        <v>-2.7956077266590072E-2</v>
      </c>
      <c r="J93" s="17">
        <f t="shared" si="20"/>
        <v>-1.3643203897502568E-2</v>
      </c>
      <c r="K93" s="17">
        <f t="shared" si="21"/>
        <v>-5.8045006072550247E-3</v>
      </c>
      <c r="L93" s="17">
        <f t="shared" si="22"/>
        <v>-1.4530950726163554E-3</v>
      </c>
    </row>
    <row r="94" spans="1:12" x14ac:dyDescent="0.35">
      <c r="A94" vm="742">
        <v>42261</v>
      </c>
      <c r="B94">
        <v>2.1443615350948898E-2</v>
      </c>
      <c r="C94">
        <v>-1.7909535106984092E-2</v>
      </c>
      <c r="D94">
        <v>1.2029862724010255E-2</v>
      </c>
      <c r="E94">
        <v>4.4368839718291184E-2</v>
      </c>
      <c r="F94">
        <v>0</v>
      </c>
      <c r="G94">
        <v>1.1107111595403896E-2</v>
      </c>
      <c r="H94">
        <v>6.3639208125574097E-3</v>
      </c>
      <c r="I94">
        <v>4.3375432751254939E-2</v>
      </c>
      <c r="J94" s="17">
        <f t="shared" si="20"/>
        <v>1.509740598068531E-2</v>
      </c>
      <c r="K94" s="17">
        <f t="shared" si="21"/>
        <v>-3.0087406323232799E-3</v>
      </c>
      <c r="L94" s="17">
        <f t="shared" si="22"/>
        <v>-3.0489721380910812E-3</v>
      </c>
    </row>
    <row r="95" spans="1:12" x14ac:dyDescent="0.35">
      <c r="A95" vm="753">
        <v>42262</v>
      </c>
      <c r="B95">
        <v>8.6005811176229074E-3</v>
      </c>
      <c r="C95">
        <v>-6.4180141846707315E-3</v>
      </c>
      <c r="D95">
        <v>-6.3507196037653427E-3</v>
      </c>
      <c r="E95">
        <v>-3.6853861745595956E-3</v>
      </c>
      <c r="F95">
        <v>6.1919702479209804E-3</v>
      </c>
      <c r="G95">
        <v>-2.9897593056188915E-2</v>
      </c>
      <c r="H95">
        <v>-3.7307895543675924E-2</v>
      </c>
      <c r="I95">
        <v>-4.6473008795389036E-2</v>
      </c>
      <c r="J95" s="17">
        <f t="shared" si="20"/>
        <v>-1.4417508249088207E-2</v>
      </c>
      <c r="K95" s="17">
        <f t="shared" si="21"/>
        <v>-6.069615820325132E-3</v>
      </c>
      <c r="L95" s="17">
        <f t="shared" si="22"/>
        <v>-6.255913192016526E-3</v>
      </c>
    </row>
    <row r="96" spans="1:12" x14ac:dyDescent="0.35">
      <c r="A96" vm="764">
        <v>42263</v>
      </c>
      <c r="B96">
        <v>4.197907214239658E-3</v>
      </c>
      <c r="C96">
        <v>-1.0164601377032404E-2</v>
      </c>
      <c r="D96">
        <v>-7.3414158000213543E-3</v>
      </c>
      <c r="E96">
        <v>-1.9381484798776202E-2</v>
      </c>
      <c r="F96">
        <v>-3.0911925696728579E-3</v>
      </c>
      <c r="G96">
        <v>4.5420214345009858E-3</v>
      </c>
      <c r="H96">
        <v>1.1753464173976007E-2</v>
      </c>
      <c r="I96">
        <v>2.2495836169417818E-2</v>
      </c>
      <c r="J96" s="17">
        <f t="shared" si="20"/>
        <v>3.7631680582895545E-4</v>
      </c>
      <c r="K96" s="17">
        <f t="shared" si="21"/>
        <v>-3.8119908226258875E-3</v>
      </c>
      <c r="L96" s="17">
        <f t="shared" si="22"/>
        <v>-3.5337887121764857E-3</v>
      </c>
    </row>
    <row r="97" spans="1:12" x14ac:dyDescent="0.35">
      <c r="A97" vm="774">
        <v>42265</v>
      </c>
      <c r="B97">
        <v>1.632325900524479E-2</v>
      </c>
      <c r="C97">
        <v>1.0304166601245744E-2</v>
      </c>
      <c r="D97">
        <v>-1.0033524195649096E-2</v>
      </c>
      <c r="E97">
        <v>2.2330692824171661E-2</v>
      </c>
      <c r="F97">
        <v>3.0490166757787204E-2</v>
      </c>
      <c r="G97">
        <v>8.273834337396398E-3</v>
      </c>
      <c r="H97">
        <v>-2.3343870134252223E-2</v>
      </c>
      <c r="I97">
        <v>5.0543341990828502E-4</v>
      </c>
      <c r="J97" s="17">
        <f t="shared" si="20"/>
        <v>6.856269826981596E-3</v>
      </c>
      <c r="K97" s="17">
        <f t="shared" si="21"/>
        <v>1.5302501124249485E-2</v>
      </c>
      <c r="L97" s="17">
        <f t="shared" si="22"/>
        <v>1.8904881311627247E-2</v>
      </c>
    </row>
    <row r="98" spans="1:12" x14ac:dyDescent="0.35">
      <c r="A98" vm="785">
        <v>42268</v>
      </c>
      <c r="B98">
        <v>-2.0220730585559014E-2</v>
      </c>
      <c r="C98">
        <v>1.3059867432770015E-2</v>
      </c>
      <c r="D98">
        <v>-5.2958686028034049E-3</v>
      </c>
      <c r="E98">
        <v>-1.1048171801696718E-3</v>
      </c>
      <c r="F98">
        <v>5.9880418446226933E-3</v>
      </c>
      <c r="G98">
        <v>1.7817843316793893E-2</v>
      </c>
      <c r="H98">
        <v>4.3810025505719398E-3</v>
      </c>
      <c r="I98">
        <v>-5.5738679903669748E-3</v>
      </c>
      <c r="J98" s="17">
        <f t="shared" si="20"/>
        <v>1.1314338482324346E-3</v>
      </c>
      <c r="K98" s="17">
        <f t="shared" si="21"/>
        <v>7.9318034390152021E-3</v>
      </c>
      <c r="L98" s="17">
        <f t="shared" si="22"/>
        <v>1.0996088361155499E-2</v>
      </c>
    </row>
    <row r="99" spans="1:12" x14ac:dyDescent="0.35">
      <c r="A99" vm="796">
        <v>42269</v>
      </c>
      <c r="B99">
        <v>-4.2337611296781354E-2</v>
      </c>
      <c r="C99">
        <v>-7.0558053625624159E-3</v>
      </c>
      <c r="D99">
        <v>-2.6662199783064642E-2</v>
      </c>
      <c r="E99">
        <v>-1.0370603162664735E-2</v>
      </c>
      <c r="F99">
        <v>-5.9880418446226691E-3</v>
      </c>
      <c r="G99">
        <v>-2.9875261433829077E-2</v>
      </c>
      <c r="H99">
        <v>-4.9121844131464996E-2</v>
      </c>
      <c r="I99">
        <v>-6.3455097412958933E-2</v>
      </c>
      <c r="J99" s="17">
        <f t="shared" si="20"/>
        <v>-2.9358308053493602E-2</v>
      </c>
      <c r="K99" s="17">
        <f t="shared" si="21"/>
        <v>-1.5909028423173661E-2</v>
      </c>
      <c r="L99" s="17">
        <f t="shared" si="22"/>
        <v>-1.1929023564632773E-2</v>
      </c>
    </row>
    <row r="100" spans="1:12" x14ac:dyDescent="0.35">
      <c r="A100" vm="806">
        <v>42270</v>
      </c>
      <c r="B100">
        <v>-2.619405256885133E-2</v>
      </c>
      <c r="C100">
        <v>4.3147494164578665E-2</v>
      </c>
      <c r="D100">
        <v>-1.2973979522850449E-2</v>
      </c>
      <c r="E100">
        <v>8.1573001826938437E-3</v>
      </c>
      <c r="F100">
        <v>-1.2084739215071886E-2</v>
      </c>
      <c r="G100">
        <v>7.176612482553496E-3</v>
      </c>
      <c r="H100">
        <v>-1.7569530367207185E-2</v>
      </c>
      <c r="I100">
        <v>2.8817362289189245E-2</v>
      </c>
      <c r="J100" s="17">
        <f t="shared" si="20"/>
        <v>2.3095584306293002E-3</v>
      </c>
      <c r="K100" s="17">
        <f t="shared" si="21"/>
        <v>1.4429726316892794E-2</v>
      </c>
      <c r="L100" s="17">
        <f t="shared" si="22"/>
        <v>9.8726250480248509E-3</v>
      </c>
    </row>
    <row r="101" spans="1:12" x14ac:dyDescent="0.35">
      <c r="A101" vm="817">
        <v>42271</v>
      </c>
      <c r="B101">
        <v>-2.9380275472911371E-2</v>
      </c>
      <c r="C101">
        <v>2.5276865443673802E-2</v>
      </c>
      <c r="D101">
        <v>-4.7826366917666317E-3</v>
      </c>
      <c r="E101">
        <v>5.6358324606997343E-2</v>
      </c>
      <c r="F101">
        <v>3.0349036951541112E-3</v>
      </c>
      <c r="G101">
        <v>9.7379046658108009E-3</v>
      </c>
      <c r="H101">
        <v>-2.2487504539902777E-2</v>
      </c>
      <c r="I101">
        <v>5.7697511229174853E-3</v>
      </c>
      <c r="J101" s="17">
        <f t="shared" si="20"/>
        <v>5.4409166037465949E-3</v>
      </c>
      <c r="K101" s="17">
        <f t="shared" si="21"/>
        <v>9.9453790325872739E-3</v>
      </c>
      <c r="L101" s="17">
        <f t="shared" si="22"/>
        <v>1.1629957991577285E-2</v>
      </c>
    </row>
    <row r="102" spans="1:12" x14ac:dyDescent="0.35">
      <c r="A102" vm="827">
        <v>42275</v>
      </c>
      <c r="B102">
        <v>1.756879603108186E-2</v>
      </c>
      <c r="C102">
        <v>9.6411411381637138E-3</v>
      </c>
      <c r="D102">
        <v>-1.525581437259182E-2</v>
      </c>
      <c r="E102">
        <v>-3.9877660322131546E-2</v>
      </c>
      <c r="F102">
        <v>-9.1324835632724741E-3</v>
      </c>
      <c r="G102">
        <v>-3.5663870674086648E-2</v>
      </c>
      <c r="H102">
        <v>-6.2562886645781274E-2</v>
      </c>
      <c r="I102">
        <v>-4.7117922977069848E-2</v>
      </c>
      <c r="J102" s="17">
        <f t="shared" si="20"/>
        <v>-2.2800087673211004E-2</v>
      </c>
      <c r="K102" s="17">
        <f t="shared" si="21"/>
        <v>-2.2875240524411616E-3</v>
      </c>
      <c r="L102" s="17">
        <f t="shared" si="22"/>
        <v>-9.4291655396369321E-3</v>
      </c>
    </row>
    <row r="103" spans="1:12" x14ac:dyDescent="0.35">
      <c r="A103" vm="837">
        <v>42276</v>
      </c>
      <c r="B103">
        <v>-3.2420967247462476E-2</v>
      </c>
      <c r="C103">
        <v>-3.0071642666930281E-2</v>
      </c>
      <c r="D103">
        <v>1.0449433452362133E-2</v>
      </c>
      <c r="E103">
        <v>-2.1292712115537488E-2</v>
      </c>
      <c r="F103">
        <v>1.2158204479809363E-2</v>
      </c>
      <c r="G103">
        <v>-4.6457690991725687E-3</v>
      </c>
      <c r="H103">
        <v>1.3072081567352701E-2</v>
      </c>
      <c r="I103">
        <v>-5.6384719410638294E-2</v>
      </c>
      <c r="J103" s="17">
        <f t="shared" si="20"/>
        <v>-1.3642011380027115E-2</v>
      </c>
      <c r="K103" s="17">
        <f t="shared" si="21"/>
        <v>-1.5895707836670082E-2</v>
      </c>
      <c r="L103" s="17">
        <f t="shared" si="22"/>
        <v>-5.1173657325829531E-3</v>
      </c>
    </row>
    <row r="104" spans="1:12" x14ac:dyDescent="0.35">
      <c r="A104" vm="848">
        <v>42277</v>
      </c>
      <c r="B104">
        <v>5.3655393646319062E-3</v>
      </c>
      <c r="C104">
        <v>-1.1081390546029831E-2</v>
      </c>
      <c r="D104">
        <v>4.14711041252055E-2</v>
      </c>
      <c r="E104">
        <v>3.6791683283445613E-2</v>
      </c>
      <c r="F104">
        <v>0</v>
      </c>
      <c r="G104">
        <v>2.9065143485374614E-2</v>
      </c>
      <c r="H104">
        <v>3.3543623269086803E-2</v>
      </c>
      <c r="I104">
        <v>-1.7554576011638724E-2</v>
      </c>
      <c r="J104" s="17">
        <f t="shared" si="20"/>
        <v>1.4700140871259487E-2</v>
      </c>
      <c r="K104" s="17">
        <f t="shared" si="21"/>
        <v>1.3562251731640638E-3</v>
      </c>
      <c r="L104" s="17">
        <f t="shared" si="22"/>
        <v>3.3197956766451869E-3</v>
      </c>
    </row>
    <row r="105" spans="1:12" x14ac:dyDescent="0.35">
      <c r="A105" vm="859">
        <v>42278</v>
      </c>
      <c r="B105">
        <v>2.0032124207175154E-2</v>
      </c>
      <c r="C105">
        <v>7.5454574423152558E-3</v>
      </c>
      <c r="D105">
        <v>-3.0626973570875498E-2</v>
      </c>
      <c r="E105">
        <v>-1.0064921621002965E-2</v>
      </c>
      <c r="F105">
        <v>9.0226175996373312E-3</v>
      </c>
      <c r="G105">
        <v>-1.7490940204237963E-2</v>
      </c>
      <c r="H105">
        <v>-2.8506768696805497E-3</v>
      </c>
      <c r="I105">
        <v>-1.5467292293307599E-2</v>
      </c>
      <c r="J105" s="17">
        <f t="shared" si="20"/>
        <v>-4.9875756637471043E-3</v>
      </c>
      <c r="K105" s="17">
        <f t="shared" si="21"/>
        <v>4.7270667771212062E-3</v>
      </c>
      <c r="L105" s="17">
        <f t="shared" si="22"/>
        <v>2.3362461513754262E-3</v>
      </c>
    </row>
    <row r="106" spans="1:12" x14ac:dyDescent="0.35">
      <c r="A106" vm="870">
        <v>42282</v>
      </c>
      <c r="B106">
        <v>4.1103875784556348E-2</v>
      </c>
      <c r="C106">
        <v>3.4156895339258322E-2</v>
      </c>
      <c r="D106">
        <v>2.379292624664351E-2</v>
      </c>
      <c r="E106">
        <v>3.2696514036766135E-2</v>
      </c>
      <c r="F106">
        <v>1.4859114403749905E-2</v>
      </c>
      <c r="G106">
        <v>2.7616659571400713E-2</v>
      </c>
      <c r="H106">
        <v>5.6794507723709635E-2</v>
      </c>
      <c r="I106">
        <v>1.3694765979888146E-2</v>
      </c>
      <c r="J106" s="17">
        <f t="shared" si="20"/>
        <v>3.058940738574659E-2</v>
      </c>
      <c r="K106" s="17">
        <f t="shared" si="21"/>
        <v>2.9439444071208312E-2</v>
      </c>
      <c r="L106" s="17">
        <f t="shared" si="22"/>
        <v>2.3944962441287534E-2</v>
      </c>
    </row>
    <row r="107" spans="1:12" x14ac:dyDescent="0.35">
      <c r="A107" vm="881">
        <v>42283</v>
      </c>
      <c r="B107">
        <v>-6.4704715608760949E-3</v>
      </c>
      <c r="C107">
        <v>4.0034161751284787E-3</v>
      </c>
      <c r="D107">
        <v>-3.1851640182535515E-2</v>
      </c>
      <c r="E107">
        <v>2.7937146791438797E-3</v>
      </c>
      <c r="F107">
        <v>1.7544309650909525E-2</v>
      </c>
      <c r="G107">
        <v>4.8390193066964998E-3</v>
      </c>
      <c r="H107">
        <v>5.7193669798209175E-2</v>
      </c>
      <c r="I107">
        <v>1.3509750259144811E-2</v>
      </c>
      <c r="J107" s="17">
        <f t="shared" si="20"/>
        <v>7.6952210157275949E-3</v>
      </c>
      <c r="K107" s="17">
        <f t="shared" si="21"/>
        <v>5.8446136835467099E-3</v>
      </c>
      <c r="L107" s="17">
        <f t="shared" si="22"/>
        <v>1.0288368589164187E-2</v>
      </c>
    </row>
    <row r="108" spans="1:12" x14ac:dyDescent="0.35">
      <c r="A108" vm="891">
        <v>42284</v>
      </c>
      <c r="B108">
        <v>-3.9660558055030215E-3</v>
      </c>
      <c r="C108">
        <v>1.2625322550917624E-2</v>
      </c>
      <c r="D108">
        <v>2.4969827267979725E-2</v>
      </c>
      <c r="E108">
        <v>3.3936154815545447E-2</v>
      </c>
      <c r="F108">
        <v>-2.9027596579614626E-3</v>
      </c>
      <c r="G108">
        <v>-1.2705701568579229E-2</v>
      </c>
      <c r="H108">
        <v>2.2665958106960999E-2</v>
      </c>
      <c r="I108">
        <v>5.7255647541226112E-2</v>
      </c>
      <c r="J108" s="17">
        <f t="shared" si="20"/>
        <v>1.6484799156323275E-2</v>
      </c>
      <c r="K108" s="17">
        <f t="shared" si="21"/>
        <v>2.0096164790884405E-3</v>
      </c>
      <c r="L108" s="17">
        <f t="shared" si="22"/>
        <v>-2.9974114111827035E-4</v>
      </c>
    </row>
    <row r="109" spans="1:12" x14ac:dyDescent="0.35">
      <c r="A109" vm="902">
        <v>42285</v>
      </c>
      <c r="B109">
        <v>1.9518957479707208E-2</v>
      </c>
      <c r="C109">
        <v>-2.9066100904973985E-4</v>
      </c>
      <c r="D109">
        <v>5.1654265225453688E-3</v>
      </c>
      <c r="E109">
        <v>-2.3185930684177954E-2</v>
      </c>
      <c r="F109">
        <v>-2.9112102074584415E-3</v>
      </c>
      <c r="G109">
        <v>-2.6360399372666473E-3</v>
      </c>
      <c r="H109">
        <v>5.5507007837910412E-3</v>
      </c>
      <c r="I109">
        <v>2.341517267483284E-2</v>
      </c>
      <c r="J109" s="17">
        <f t="shared" si="20"/>
        <v>3.0783019528654591E-3</v>
      </c>
      <c r="K109" s="17">
        <f t="shared" si="21"/>
        <v>1.3035081268226211E-3</v>
      </c>
      <c r="L109" s="17">
        <f t="shared" si="22"/>
        <v>-2.0192584115667016E-3</v>
      </c>
    </row>
    <row r="110" spans="1:12" x14ac:dyDescent="0.35">
      <c r="A110" vm="914">
        <v>42286</v>
      </c>
      <c r="B110">
        <v>-6.8825549332485426E-3</v>
      </c>
      <c r="C110">
        <v>3.5260948116417443E-3</v>
      </c>
      <c r="D110">
        <v>-9.3660978665953409E-3</v>
      </c>
      <c r="E110">
        <v>3.7242152670838781E-2</v>
      </c>
      <c r="F110">
        <v>-2.9197101033346393E-3</v>
      </c>
      <c r="G110">
        <v>-1.1318620336834176E-3</v>
      </c>
      <c r="H110">
        <v>3.7734932915557087E-2</v>
      </c>
      <c r="I110">
        <v>0.10901368400558983</v>
      </c>
      <c r="J110" s="17">
        <f t="shared" si="20"/>
        <v>2.0902079933345689E-2</v>
      </c>
      <c r="K110" s="17">
        <f t="shared" si="21"/>
        <v>-2.2271607769483296E-4</v>
      </c>
      <c r="L110" s="17">
        <f t="shared" si="22"/>
        <v>-4.6512444465435248E-4</v>
      </c>
    </row>
    <row r="111" spans="1:12" x14ac:dyDescent="0.35">
      <c r="A111" vm="925">
        <v>42289</v>
      </c>
      <c r="B111">
        <v>6.882554933248671E-3</v>
      </c>
      <c r="C111">
        <v>-5.7952791966815753E-4</v>
      </c>
      <c r="D111">
        <v>1.7673495602463896E-2</v>
      </c>
      <c r="E111">
        <v>-1.506789998309324E-2</v>
      </c>
      <c r="F111">
        <v>2.3122417420854212E-2</v>
      </c>
      <c r="G111">
        <v>5.2217744264252602E-2</v>
      </c>
      <c r="H111">
        <v>1.641661799165298E-2</v>
      </c>
      <c r="I111">
        <v>6.8091564530938689E-2</v>
      </c>
      <c r="J111" s="17">
        <f t="shared" si="20"/>
        <v>2.1094620855081209E-2</v>
      </c>
      <c r="K111" s="17">
        <f t="shared" si="21"/>
        <v>1.5962744908571719E-2</v>
      </c>
      <c r="L111" s="17">
        <f t="shared" si="22"/>
        <v>2.2464548988168485E-2</v>
      </c>
    </row>
    <row r="112" spans="1:12" x14ac:dyDescent="0.35">
      <c r="A112" vm="936">
        <v>42290</v>
      </c>
      <c r="B112">
        <v>8.6916580075293414E-3</v>
      </c>
      <c r="C112">
        <v>-1.5700570960901727E-2</v>
      </c>
      <c r="D112">
        <v>1.4252680329422089E-2</v>
      </c>
      <c r="E112">
        <v>3.0567094435886424E-2</v>
      </c>
      <c r="F112">
        <v>-5.7306747089850953E-3</v>
      </c>
      <c r="G112">
        <v>-7.1916886733437175E-3</v>
      </c>
      <c r="H112">
        <v>-3.4556672718783293E-3</v>
      </c>
      <c r="I112">
        <v>-2.881516537246423E-2</v>
      </c>
      <c r="J112" s="17">
        <f t="shared" si="20"/>
        <v>-9.227917768419051E-4</v>
      </c>
      <c r="K112" s="17">
        <f t="shared" si="21"/>
        <v>-8.5455373030404527E-3</v>
      </c>
      <c r="L112" s="17">
        <f t="shared" si="22"/>
        <v>-9.2212636584001629E-3</v>
      </c>
    </row>
    <row r="113" spans="1:12" x14ac:dyDescent="0.35">
      <c r="A113" vm="948">
        <v>42291</v>
      </c>
      <c r="B113">
        <v>2.93187464086949E-3</v>
      </c>
      <c r="C113">
        <v>-1.4760396457148767E-3</v>
      </c>
      <c r="D113">
        <v>-1.5226876621563841E-2</v>
      </c>
      <c r="E113">
        <v>-1.1188219448437864E-2</v>
      </c>
      <c r="F113">
        <v>-2.8776998276149467E-3</v>
      </c>
      <c r="G113">
        <v>-3.2532108937410858E-3</v>
      </c>
      <c r="H113">
        <v>-2.4671842936220087E-2</v>
      </c>
      <c r="I113">
        <v>1.3911432802317816E-3</v>
      </c>
      <c r="J113" s="17">
        <f t="shared" si="20"/>
        <v>-6.7963589315239289E-3</v>
      </c>
      <c r="K113" s="17">
        <f t="shared" si="21"/>
        <v>-1.5489116023058177E-3</v>
      </c>
      <c r="L113" s="17">
        <f t="shared" si="22"/>
        <v>-2.5232407847195397E-3</v>
      </c>
    </row>
    <row r="114" spans="1:12" x14ac:dyDescent="0.35">
      <c r="A114" vm="958">
        <v>42292</v>
      </c>
      <c r="B114">
        <v>1.3772214621227309E-2</v>
      </c>
      <c r="C114">
        <v>-2.7438222059179662E-3</v>
      </c>
      <c r="D114">
        <v>3.1170573811464104E-2</v>
      </c>
      <c r="E114">
        <v>-2.61491037130488E-2</v>
      </c>
      <c r="F114">
        <v>-2.8860048891349867E-3</v>
      </c>
      <c r="G114">
        <v>-3.9905730446627213E-3</v>
      </c>
      <c r="H114">
        <v>7.9103381516326121E-2</v>
      </c>
      <c r="I114">
        <v>1.2433961711610457E-2</v>
      </c>
      <c r="J114" s="17">
        <f t="shared" si="20"/>
        <v>1.258882847598294E-2</v>
      </c>
      <c r="K114" s="17">
        <f t="shared" si="21"/>
        <v>-8.1416891957835789E-4</v>
      </c>
      <c r="L114" s="17">
        <f t="shared" si="22"/>
        <v>-3.1002404418061262E-3</v>
      </c>
    </row>
    <row r="115" spans="1:12" x14ac:dyDescent="0.35">
      <c r="A115" vm="970">
        <v>42293</v>
      </c>
      <c r="B115">
        <v>-1.6240589833173225E-2</v>
      </c>
      <c r="C115">
        <v>7.118338229348241E-3</v>
      </c>
      <c r="D115">
        <v>7.9941596702918279E-3</v>
      </c>
      <c r="E115">
        <v>4.6781972026230953E-2</v>
      </c>
      <c r="F115">
        <v>8.6331471447028754E-3</v>
      </c>
      <c r="G115">
        <v>-6.5645749965065553E-3</v>
      </c>
      <c r="H115">
        <v>1.276890313089587E-2</v>
      </c>
      <c r="I115">
        <v>-5.9674264758645158E-3</v>
      </c>
      <c r="J115" s="17">
        <f t="shared" si="20"/>
        <v>6.815491111990684E-3</v>
      </c>
      <c r="K115" s="17">
        <f t="shared" si="21"/>
        <v>1.7147637086572473E-3</v>
      </c>
      <c r="L115" s="17">
        <f t="shared" si="22"/>
        <v>4.5895411829110474E-3</v>
      </c>
    </row>
    <row r="116" spans="1:12" x14ac:dyDescent="0.35">
      <c r="A116" vm="982">
        <v>42296</v>
      </c>
      <c r="B116">
        <v>-1.8709619656728176E-2</v>
      </c>
      <c r="C116">
        <v>-2.4374869084370118E-3</v>
      </c>
      <c r="D116">
        <v>5.1387621355387554E-3</v>
      </c>
      <c r="E116">
        <v>2.4020608272919353E-2</v>
      </c>
      <c r="F116">
        <v>8.5592533956701314E-3</v>
      </c>
      <c r="G116">
        <v>-2.9314788307235563E-3</v>
      </c>
      <c r="H116">
        <v>-1.9611035086664955E-2</v>
      </c>
      <c r="I116">
        <v>-4.1522551007671955E-3</v>
      </c>
      <c r="J116" s="17">
        <f t="shared" si="20"/>
        <v>-1.265406472399082E-3</v>
      </c>
      <c r="K116" s="17">
        <f t="shared" si="21"/>
        <v>-2.2033002837218659E-3</v>
      </c>
      <c r="L116" s="17">
        <f t="shared" si="22"/>
        <v>2.3915201227790363E-3</v>
      </c>
    </row>
    <row r="117" spans="1:12" x14ac:dyDescent="0.35">
      <c r="A117" vm="993">
        <v>42297</v>
      </c>
      <c r="B117">
        <v>-2.5019231867353886E-2</v>
      </c>
      <c r="C117">
        <v>4.7684544006747889E-2</v>
      </c>
      <c r="D117">
        <v>-9.598102667331106E-3</v>
      </c>
      <c r="E117">
        <v>7.8803382779386623E-3</v>
      </c>
      <c r="F117">
        <v>2.5246782734783889E-2</v>
      </c>
      <c r="G117">
        <v>-6.258073065178827E-3</v>
      </c>
      <c r="H117">
        <v>1.1682222508664155E-2</v>
      </c>
      <c r="I117">
        <v>-6.5926446412419334E-2</v>
      </c>
      <c r="J117" s="17">
        <f t="shared" si="20"/>
        <v>-1.78849581051857E-3</v>
      </c>
      <c r="K117" s="17">
        <f t="shared" si="21"/>
        <v>2.2511035153021969E-2</v>
      </c>
      <c r="L117" s="17">
        <f t="shared" si="22"/>
        <v>2.4940238163681738E-2</v>
      </c>
    </row>
    <row r="118" spans="1:12" x14ac:dyDescent="0.35">
      <c r="A118" vm="1005">
        <v>42298</v>
      </c>
      <c r="B118">
        <v>1.3941416413404214E-2</v>
      </c>
      <c r="C118">
        <v>-1.3283734268494815E-2</v>
      </c>
      <c r="D118">
        <v>-1.947851632839968E-2</v>
      </c>
      <c r="E118">
        <v>1.9278733510839568E-2</v>
      </c>
      <c r="F118">
        <v>2.76625349289011E-3</v>
      </c>
      <c r="G118">
        <v>-1.0020495796206293E-2</v>
      </c>
      <c r="H118">
        <v>-4.4467768801749134E-3</v>
      </c>
      <c r="I118">
        <v>3.7319571896256898E-2</v>
      </c>
      <c r="J118" s="17">
        <f t="shared" si="20"/>
        <v>3.2595565050143865E-3</v>
      </c>
      <c r="K118" s="17">
        <f t="shared" si="21"/>
        <v>-5.379130614002004E-3</v>
      </c>
      <c r="L118" s="17">
        <f t="shared" si="22"/>
        <v>-5.3010052509970176E-3</v>
      </c>
    </row>
    <row r="119" spans="1:12" x14ac:dyDescent="0.35">
      <c r="A119" vm="1015">
        <v>42300</v>
      </c>
      <c r="B119">
        <v>-1.5914697256475967E-4</v>
      </c>
      <c r="C119">
        <v>-1.1772857421620271E-2</v>
      </c>
      <c r="D119">
        <v>7.1702010896625458E-3</v>
      </c>
      <c r="E119">
        <v>-1.9827495922041374E-2</v>
      </c>
      <c r="F119">
        <v>8.2531417567202614E-3</v>
      </c>
      <c r="G119">
        <v>2.7953272787837366E-2</v>
      </c>
      <c r="H119">
        <v>4.0552086444076369E-3</v>
      </c>
      <c r="I119">
        <v>-2.8469956619274272E-2</v>
      </c>
      <c r="J119" s="17">
        <f t="shared" si="20"/>
        <v>-1.5997040821091085E-3</v>
      </c>
      <c r="K119" s="17">
        <f t="shared" si="21"/>
        <v>1.9718635122775476E-3</v>
      </c>
      <c r="L119" s="17">
        <f t="shared" si="22"/>
        <v>6.5518188675720221E-3</v>
      </c>
    </row>
    <row r="120" spans="1:12" x14ac:dyDescent="0.35">
      <c r="A120" vm="1025">
        <v>42303</v>
      </c>
      <c r="B120">
        <v>6.9786167439374377E-3</v>
      </c>
      <c r="C120">
        <v>-1.220706282319578E-2</v>
      </c>
      <c r="D120">
        <v>3.5559523548913438E-2</v>
      </c>
      <c r="E120">
        <v>0</v>
      </c>
      <c r="F120">
        <v>-1.3793322132335873E-2</v>
      </c>
      <c r="G120">
        <v>-2.4973754754932093E-2</v>
      </c>
      <c r="H120">
        <v>4.1688439740333429E-3</v>
      </c>
      <c r="I120">
        <v>2.6088436084297874E-2</v>
      </c>
      <c r="J120" s="17">
        <f t="shared" si="20"/>
        <v>2.7276600800897931E-3</v>
      </c>
      <c r="K120" s="17">
        <f t="shared" si="21"/>
        <v>-1.24668569079915E-2</v>
      </c>
      <c r="L120" s="17">
        <f t="shared" si="22"/>
        <v>-1.5915372740971226E-2</v>
      </c>
    </row>
    <row r="121" spans="1:12" x14ac:dyDescent="0.35">
      <c r="A121" vm="1035">
        <v>42304</v>
      </c>
      <c r="B121">
        <v>-1.6092118145330882E-2</v>
      </c>
      <c r="C121">
        <v>1.26168360560837E-2</v>
      </c>
      <c r="D121">
        <v>-1.4585273216579753E-2</v>
      </c>
      <c r="E121">
        <v>1.2320933130543662E-2</v>
      </c>
      <c r="F121">
        <v>2.7739268827252244E-3</v>
      </c>
      <c r="G121">
        <v>4.8228622512796011E-3</v>
      </c>
      <c r="H121">
        <v>-3.2554231497759611E-3</v>
      </c>
      <c r="I121">
        <v>-4.7698546098715126E-4</v>
      </c>
      <c r="J121" s="17">
        <f t="shared" si="20"/>
        <v>-2.3440520650519508E-4</v>
      </c>
      <c r="K121" s="17">
        <f t="shared" si="21"/>
        <v>5.0527478666374925E-3</v>
      </c>
      <c r="L121" s="17">
        <f t="shared" si="22"/>
        <v>6.3623457766945205E-3</v>
      </c>
    </row>
    <row r="122" spans="1:12" x14ac:dyDescent="0.35">
      <c r="A122" vm="1044">
        <v>42305</v>
      </c>
      <c r="B122">
        <v>-3.4810279961984866E-2</v>
      </c>
      <c r="C122">
        <v>-3.5415296562675866E-3</v>
      </c>
      <c r="D122">
        <v>-9.3719000322249994E-3</v>
      </c>
      <c r="E122">
        <v>-9.4641372327886088E-3</v>
      </c>
      <c r="F122">
        <v>-5.5555698446021051E-3</v>
      </c>
      <c r="G122">
        <v>1.4330577782641832E-2</v>
      </c>
      <c r="H122">
        <v>7.6658596673320721E-3</v>
      </c>
      <c r="I122">
        <v>2.3826554040676873E-3</v>
      </c>
      <c r="J122" s="17">
        <f t="shared" si="20"/>
        <v>-4.7955404842283224E-3</v>
      </c>
      <c r="K122" s="17">
        <f t="shared" si="21"/>
        <v>-4.7280711993725761E-3</v>
      </c>
      <c r="L122" s="17">
        <f t="shared" si="22"/>
        <v>-2.5445233766475169E-4</v>
      </c>
    </row>
    <row r="123" spans="1:12" x14ac:dyDescent="0.35">
      <c r="A123" vm="1055">
        <v>42306</v>
      </c>
      <c r="B123">
        <v>-1.8310450392561154E-3</v>
      </c>
      <c r="C123">
        <v>5.1437313314686116E-3</v>
      </c>
      <c r="D123">
        <v>-4.4034509147195852E-2</v>
      </c>
      <c r="E123">
        <v>-1.340129243578179E-2</v>
      </c>
      <c r="F123">
        <v>8.3218233374922779E-3</v>
      </c>
      <c r="G123">
        <v>1.4487757931179023E-2</v>
      </c>
      <c r="H123">
        <v>1.2604668488426594E-2</v>
      </c>
      <c r="I123">
        <v>1.9326550162693714E-2</v>
      </c>
      <c r="J123" s="17">
        <f t="shared" si="20"/>
        <v>7.7210578628307894E-5</v>
      </c>
      <c r="K123" s="17">
        <f t="shared" si="21"/>
        <v>6.7344204969222487E-3</v>
      </c>
      <c r="L123" s="17">
        <f t="shared" si="22"/>
        <v>8.7648950048674606E-3</v>
      </c>
    </row>
    <row r="124" spans="1:12" x14ac:dyDescent="0.35">
      <c r="A124" vm="1065">
        <v>42307</v>
      </c>
      <c r="B124">
        <v>-1.2912059996980607E-2</v>
      </c>
      <c r="C124">
        <v>2.0754885381483425E-2</v>
      </c>
      <c r="D124">
        <v>-2.1886463335546325E-2</v>
      </c>
      <c r="E124">
        <v>9.5904147374350646E-3</v>
      </c>
      <c r="F124">
        <v>2.7586224390796607E-3</v>
      </c>
      <c r="G124">
        <v>1.9231361927887592E-2</v>
      </c>
      <c r="H124">
        <v>-1.6105482436603678E-2</v>
      </c>
      <c r="I124">
        <v>-6.9092916507293878E-2</v>
      </c>
      <c r="J124" s="17">
        <f t="shared" si="20"/>
        <v>-8.4577047238173428E-3</v>
      </c>
      <c r="K124" s="17">
        <f t="shared" si="21"/>
        <v>1.1884072044200337E-2</v>
      </c>
      <c r="L124" s="17">
        <f t="shared" si="22"/>
        <v>1.2305106915858691E-2</v>
      </c>
    </row>
    <row r="125" spans="1:12" x14ac:dyDescent="0.35">
      <c r="A125" vm="1077">
        <v>42310</v>
      </c>
      <c r="B125">
        <v>-2.365665178962399E-3</v>
      </c>
      <c r="C125">
        <v>-1.0342363220376849E-2</v>
      </c>
      <c r="D125">
        <v>6.7660935318572856E-3</v>
      </c>
      <c r="E125">
        <v>-8.6271433065125865E-3</v>
      </c>
      <c r="F125">
        <v>-1.3869847864150502E-2</v>
      </c>
      <c r="G125">
        <v>-3.9573509064507996E-2</v>
      </c>
      <c r="H125">
        <v>7.763009615899652E-3</v>
      </c>
      <c r="I125">
        <v>-3.0474679257748237E-2</v>
      </c>
      <c r="J125" s="17">
        <f t="shared" si="20"/>
        <v>-1.1340513093062703E-2</v>
      </c>
      <c r="K125" s="17">
        <f t="shared" si="21"/>
        <v>-1.5706538259251918E-2</v>
      </c>
      <c r="L125" s="17">
        <f t="shared" si="22"/>
        <v>-1.878608141045442E-2</v>
      </c>
    </row>
    <row r="126" spans="1:12" x14ac:dyDescent="0.35">
      <c r="A126" vm="1088">
        <v>42311</v>
      </c>
      <c r="B126">
        <v>-1.4827710947847661E-2</v>
      </c>
      <c r="C126">
        <v>2.1655005464383145E-2</v>
      </c>
      <c r="D126">
        <v>4.2370141005298942E-3</v>
      </c>
      <c r="E126">
        <v>1.2438021004859455E-2</v>
      </c>
      <c r="F126">
        <v>2.7894020875785922E-3</v>
      </c>
      <c r="G126">
        <v>-4.4133944384126388E-3</v>
      </c>
      <c r="H126">
        <v>-1.5324975246382513E-2</v>
      </c>
      <c r="I126">
        <v>1.4845422369546949E-2</v>
      </c>
      <c r="J126" s="17">
        <f t="shared" si="20"/>
        <v>2.6748480492819028E-3</v>
      </c>
      <c r="K126" s="17">
        <f t="shared" si="21"/>
        <v>7.4871099662961599E-3</v>
      </c>
      <c r="L126" s="17">
        <f t="shared" si="22"/>
        <v>7.056175632490759E-3</v>
      </c>
    </row>
    <row r="127" spans="1:12" x14ac:dyDescent="0.35">
      <c r="A127" vm="1097">
        <v>42312</v>
      </c>
      <c r="B127">
        <v>-6.0277457975173128E-3</v>
      </c>
      <c r="C127">
        <v>-1.4701522417531437E-3</v>
      </c>
      <c r="D127">
        <v>0</v>
      </c>
      <c r="E127">
        <v>-5.7217764658262973E-3</v>
      </c>
      <c r="F127">
        <v>0</v>
      </c>
      <c r="G127">
        <v>0</v>
      </c>
      <c r="H127">
        <v>5.7965138038547699E-2</v>
      </c>
      <c r="I127">
        <v>3.0441423812280518E-3</v>
      </c>
      <c r="J127" s="17">
        <f t="shared" si="20"/>
        <v>5.9737007393348748E-3</v>
      </c>
      <c r="K127" s="17">
        <f t="shared" si="21"/>
        <v>-1.4607647990336637E-3</v>
      </c>
      <c r="L127" s="17">
        <f t="shared" si="22"/>
        <v>-4.6417783584501112E-4</v>
      </c>
    </row>
    <row r="128" spans="1:12" x14ac:dyDescent="0.35">
      <c r="A128" vm="1106">
        <v>42313</v>
      </c>
      <c r="B128">
        <v>-1.8656281664871308E-2</v>
      </c>
      <c r="C128">
        <v>-1.2658831950152482E-2</v>
      </c>
      <c r="D128">
        <v>-3.3635467100889396E-2</v>
      </c>
      <c r="E128">
        <v>-1.154190751360972E-2</v>
      </c>
      <c r="F128">
        <v>-5.5866067086397121E-3</v>
      </c>
      <c r="G128">
        <v>-4.8032606665113775E-3</v>
      </c>
      <c r="H128">
        <v>-2.1017501709733729E-3</v>
      </c>
      <c r="I128">
        <v>-4.8258390692396583E-2</v>
      </c>
      <c r="J128" s="17">
        <f t="shared" si="20"/>
        <v>-1.7155312058505491E-2</v>
      </c>
      <c r="K128" s="17">
        <f t="shared" si="21"/>
        <v>-1.0339506712420073E-2</v>
      </c>
      <c r="L128" s="17">
        <f t="shared" si="22"/>
        <v>-7.6357824273446395E-3</v>
      </c>
    </row>
    <row r="129" spans="1:12" x14ac:dyDescent="0.35">
      <c r="A129" vm="1118">
        <v>42314</v>
      </c>
      <c r="B129">
        <v>3.3383146174486211E-3</v>
      </c>
      <c r="C129">
        <v>3.4210860243216027E-3</v>
      </c>
      <c r="D129">
        <v>-1.5291463378222198E-2</v>
      </c>
      <c r="E129">
        <v>-1.3309392405288306E-2</v>
      </c>
      <c r="F129">
        <v>-1.4104606181541935E-2</v>
      </c>
      <c r="G129">
        <v>7.747686790825957E-3</v>
      </c>
      <c r="H129">
        <v>-1.9621950549899229E-2</v>
      </c>
      <c r="I129">
        <v>-1.9866425184491141E-2</v>
      </c>
      <c r="J129" s="17">
        <f t="shared" si="20"/>
        <v>-8.460843783355829E-3</v>
      </c>
      <c r="K129" s="17">
        <f t="shared" si="21"/>
        <v>2.6061892615322638E-4</v>
      </c>
      <c r="L129" s="17">
        <f t="shared" si="22"/>
        <v>-3.4446741174484615E-3</v>
      </c>
    </row>
    <row r="130" spans="1:12" x14ac:dyDescent="0.35">
      <c r="A130" vm="1129">
        <v>42317</v>
      </c>
      <c r="B130">
        <v>-3.2082594747537253E-2</v>
      </c>
      <c r="C130">
        <v>3.6255419031786147E-2</v>
      </c>
      <c r="D130">
        <v>-3.6706228918321371E-2</v>
      </c>
      <c r="E130">
        <v>1.6207583731424911E-2</v>
      </c>
      <c r="F130">
        <v>1.1299555253933247E-2</v>
      </c>
      <c r="G130">
        <v>-2.5758983884320574E-3</v>
      </c>
      <c r="H130">
        <v>3.8623441646498835E-2</v>
      </c>
      <c r="I130">
        <v>1.560429832754932E-2</v>
      </c>
      <c r="J130" s="17">
        <f t="shared" si="20"/>
        <v>5.8281969921127226E-3</v>
      </c>
      <c r="K130" s="17">
        <f t="shared" si="21"/>
        <v>1.4000265214935841E-2</v>
      </c>
      <c r="L130" s="17">
        <f t="shared" si="22"/>
        <v>1.5923854069742692E-2</v>
      </c>
    </row>
    <row r="131" spans="1:12" x14ac:dyDescent="0.35">
      <c r="A131" vm="1141">
        <v>42318</v>
      </c>
      <c r="B131">
        <v>-3.8590591127774777E-2</v>
      </c>
      <c r="C131">
        <v>-3.2367808030188509E-2</v>
      </c>
      <c r="D131">
        <v>-3.3892190650567124E-2</v>
      </c>
      <c r="E131">
        <v>-7.1637711206374785E-2</v>
      </c>
      <c r="F131">
        <v>2.4966622730460946E-2</v>
      </c>
      <c r="G131">
        <v>-1.2233702158854966E-2</v>
      </c>
      <c r="H131">
        <v>-1.0498143291520944E-2</v>
      </c>
      <c r="I131">
        <v>-3.9199357268132472E-2</v>
      </c>
      <c r="J131" s="17">
        <f t="shared" si="20"/>
        <v>-2.6681610125369081E-2</v>
      </c>
      <c r="K131" s="17">
        <f t="shared" si="21"/>
        <v>-1.6294739526219612E-2</v>
      </c>
      <c r="L131" s="17">
        <f t="shared" si="22"/>
        <v>-1.8628935085658244E-3</v>
      </c>
    </row>
    <row r="132" spans="1:12" x14ac:dyDescent="0.35">
      <c r="A132" vm="1151">
        <v>42319</v>
      </c>
      <c r="B132">
        <v>7.1281487337823751E-3</v>
      </c>
      <c r="C132">
        <v>1.84784097523366E-2</v>
      </c>
      <c r="D132">
        <v>8.6505316960922268E-3</v>
      </c>
      <c r="E132">
        <v>9.2835382941262416E-3</v>
      </c>
      <c r="F132">
        <v>2.7359798188748455E-3</v>
      </c>
      <c r="G132">
        <v>1.9575879047935344E-2</v>
      </c>
      <c r="H132">
        <v>9.4046494701497552E-3</v>
      </c>
      <c r="I132">
        <v>1.0494434894884946E-2</v>
      </c>
      <c r="J132" s="17">
        <f t="shared" si="20"/>
        <v>1.071894646352279E-2</v>
      </c>
      <c r="K132" s="17">
        <f t="shared" si="21"/>
        <v>1.359943863808601E-2</v>
      </c>
      <c r="L132" s="17">
        <f t="shared" si="22"/>
        <v>1.1656985671002564E-2</v>
      </c>
    </row>
    <row r="133" spans="1:12" x14ac:dyDescent="0.35">
      <c r="A133" vm="1161">
        <v>42321</v>
      </c>
      <c r="B133">
        <v>-5.6090494132056271E-4</v>
      </c>
      <c r="C133">
        <v>-2.9462920014921828E-2</v>
      </c>
      <c r="D133">
        <v>-1.1176138468311645E-2</v>
      </c>
      <c r="E133">
        <v>-5.4909465322615742E-3</v>
      </c>
      <c r="F133">
        <v>0</v>
      </c>
      <c r="G133">
        <v>-1.362569414416483E-2</v>
      </c>
      <c r="H133">
        <v>-1.8031767310660893E-2</v>
      </c>
      <c r="I133">
        <v>-4.2081945434313463E-2</v>
      </c>
      <c r="J133" s="17">
        <f t="shared" si="20"/>
        <v>-1.5053789605744348E-2</v>
      </c>
      <c r="K133" s="17">
        <f t="shared" si="21"/>
        <v>-1.5866966184298024E-2</v>
      </c>
      <c r="L133" s="17">
        <f t="shared" si="22"/>
        <v>-1.2498997993479963E-2</v>
      </c>
    </row>
    <row r="134" spans="1:12" x14ac:dyDescent="0.35">
      <c r="A134" vm="1172">
        <v>42324</v>
      </c>
      <c r="B134">
        <v>1.7610984394460051E-2</v>
      </c>
      <c r="C134">
        <v>1.018387711192058E-2</v>
      </c>
      <c r="D134">
        <v>2.8055562150104889E-3</v>
      </c>
      <c r="E134">
        <v>-5.8673568201795733E-3</v>
      </c>
      <c r="F134">
        <v>1.3568729206068796E-2</v>
      </c>
      <c r="G134">
        <v>6.4955564307583244E-2</v>
      </c>
      <c r="H134">
        <v>-9.2017560488934572E-3</v>
      </c>
      <c r="I134">
        <v>2.6019567424184275E-2</v>
      </c>
      <c r="J134" s="17">
        <f t="shared" si="20"/>
        <v>1.5009395723769301E-2</v>
      </c>
      <c r="K134" s="17">
        <f t="shared" si="21"/>
        <v>2.2485070071553537E-2</v>
      </c>
      <c r="L134" s="17">
        <f t="shared" si="22"/>
        <v>2.4555172804303148E-2</v>
      </c>
    </row>
    <row r="135" spans="1:12" x14ac:dyDescent="0.35">
      <c r="A135" vm="1184">
        <v>42325</v>
      </c>
      <c r="B135">
        <v>-4.9737599081007043E-3</v>
      </c>
      <c r="C135">
        <v>4.5574145971071902E-3</v>
      </c>
      <c r="D135">
        <v>1.9599715385767843E-3</v>
      </c>
      <c r="E135">
        <v>2.1233590690781734E-2</v>
      </c>
      <c r="F135">
        <v>-5.4054185669080469E-3</v>
      </c>
      <c r="G135">
        <v>3.1222922156218568E-3</v>
      </c>
      <c r="H135">
        <v>1.7951580804093235E-2</v>
      </c>
      <c r="I135">
        <v>2.7534779172366148E-2</v>
      </c>
      <c r="J135" s="17">
        <f t="shared" si="20"/>
        <v>8.2475563179422746E-3</v>
      </c>
      <c r="K135" s="17">
        <f t="shared" si="21"/>
        <v>7.4675168146879907E-4</v>
      </c>
      <c r="L135" s="17">
        <f t="shared" si="22"/>
        <v>-2.5923917507530416E-4</v>
      </c>
    </row>
    <row r="136" spans="1:12" x14ac:dyDescent="0.35">
      <c r="A136" vm="1195">
        <v>42326</v>
      </c>
      <c r="B136">
        <v>-1.2824262736226597E-2</v>
      </c>
      <c r="C136">
        <v>-1.8958832843670601E-2</v>
      </c>
      <c r="D136">
        <v>-2.3198198320343727E-2</v>
      </c>
      <c r="E136">
        <v>-4.6116627329446505E-2</v>
      </c>
      <c r="F136">
        <v>8.0972102326195231E-3</v>
      </c>
      <c r="G136">
        <v>-2.6321926732379583E-2</v>
      </c>
      <c r="H136">
        <v>-3.0721990369701403E-3</v>
      </c>
      <c r="I136">
        <v>-3.2011563369937351E-2</v>
      </c>
      <c r="J136" s="17">
        <f t="shared" si="20"/>
        <v>-1.9300800017044373E-2</v>
      </c>
      <c r="K136" s="17">
        <f t="shared" si="21"/>
        <v>-1.3410494098222949E-2</v>
      </c>
      <c r="L136" s="17">
        <f t="shared" si="22"/>
        <v>-8.5199170912261882E-3</v>
      </c>
    </row>
    <row r="137" spans="1:12" x14ac:dyDescent="0.35">
      <c r="A137" vm="1207">
        <v>42327</v>
      </c>
      <c r="B137">
        <v>1.2824262736226673E-2</v>
      </c>
      <c r="C137">
        <v>1.4002183397312434E-2</v>
      </c>
      <c r="D137">
        <v>6.2773351481407273E-3</v>
      </c>
      <c r="E137">
        <v>1.5842310370558572E-2</v>
      </c>
      <c r="F137">
        <v>1.8642350809279774E-2</v>
      </c>
      <c r="G137">
        <v>1.58761493002176E-2</v>
      </c>
      <c r="H137">
        <v>1.7215941291032163E-3</v>
      </c>
      <c r="I137">
        <v>2.765662997656463E-2</v>
      </c>
      <c r="J137" s="17">
        <f t="shared" si="20"/>
        <v>1.4105351983425451E-2</v>
      </c>
      <c r="K137" s="17">
        <f t="shared" si="21"/>
        <v>1.5260159796495448E-2</v>
      </c>
      <c r="L137" s="17">
        <f t="shared" si="22"/>
        <v>1.6528349231392379E-2</v>
      </c>
    </row>
    <row r="138" spans="1:12" x14ac:dyDescent="0.35">
      <c r="A138" vm="1217">
        <v>42328</v>
      </c>
      <c r="B138">
        <v>-3.8856557354157418E-3</v>
      </c>
      <c r="C138">
        <v>3.9588542538238191E-3</v>
      </c>
      <c r="D138">
        <v>2.5564542628121341E-3</v>
      </c>
      <c r="E138">
        <v>-9.8275680011510203E-3</v>
      </c>
      <c r="F138">
        <v>5.2631700442746909E-3</v>
      </c>
      <c r="G138">
        <v>-5.9680710755213506E-3</v>
      </c>
      <c r="H138">
        <v>-1.0126043549845445E-2</v>
      </c>
      <c r="I138">
        <v>1.6234122761883348E-2</v>
      </c>
      <c r="J138" s="17">
        <f t="shared" si="20"/>
        <v>-2.2434212989244553E-4</v>
      </c>
      <c r="K138" s="17">
        <f t="shared" si="21"/>
        <v>1.2987525922967041E-3</v>
      </c>
      <c r="L138" s="17">
        <f t="shared" si="22"/>
        <v>2.2165455654972908E-3</v>
      </c>
    </row>
    <row r="139" spans="1:12" x14ac:dyDescent="0.35">
      <c r="A139" vm="1228">
        <v>42331</v>
      </c>
      <c r="B139">
        <v>2.4900590816705277E-2</v>
      </c>
      <c r="C139">
        <v>-1.5579180828781541E-3</v>
      </c>
      <c r="D139">
        <v>-5.9752580895375386E-3</v>
      </c>
      <c r="E139">
        <v>4.9262964546207128E-3</v>
      </c>
      <c r="F139">
        <v>0</v>
      </c>
      <c r="G139">
        <v>-1.4184634991956413E-2</v>
      </c>
      <c r="H139">
        <v>-1.8634703199766208E-3</v>
      </c>
      <c r="I139">
        <v>-2.9413885206293341E-2</v>
      </c>
      <c r="J139" s="17">
        <f t="shared" si="20"/>
        <v>-2.8960349274145094E-3</v>
      </c>
      <c r="K139" s="17">
        <f t="shared" si="21"/>
        <v>-1.0673850872034481E-4</v>
      </c>
      <c r="L139" s="17">
        <f t="shared" si="22"/>
        <v>-3.8195505787260767E-3</v>
      </c>
    </row>
    <row r="140" spans="1:12" x14ac:dyDescent="0.35">
      <c r="A140" vm="1237">
        <v>42332</v>
      </c>
      <c r="B140">
        <v>-2.2863364443071792E-2</v>
      </c>
      <c r="C140">
        <v>3.3527073611873772E-3</v>
      </c>
      <c r="D140">
        <v>-7.7353134000403443E-3</v>
      </c>
      <c r="E140">
        <v>-6.6915860200597406E-3</v>
      </c>
      <c r="F140">
        <v>-5.263170044274644E-3</v>
      </c>
      <c r="G140">
        <v>-4.2949242828807287E-3</v>
      </c>
      <c r="H140">
        <v>-2.8640826501907615E-3</v>
      </c>
      <c r="I140">
        <v>-2.7677847727261545E-3</v>
      </c>
      <c r="J140" s="17">
        <f t="shared" si="20"/>
        <v>-6.1409397815070984E-3</v>
      </c>
      <c r="K140" s="17">
        <f t="shared" si="21"/>
        <v>-3.5720575597307101E-3</v>
      </c>
      <c r="L140" s="17">
        <f t="shared" si="22"/>
        <v>-2.3156931746676516E-3</v>
      </c>
    </row>
    <row r="141" spans="1:12" x14ac:dyDescent="0.35">
      <c r="A141" vm="1248">
        <v>42334</v>
      </c>
      <c r="B141">
        <v>-8.3604760084609441E-3</v>
      </c>
      <c r="C141">
        <v>1.9135801247308737E-2</v>
      </c>
      <c r="D141">
        <v>-2.8807607014724734E-3</v>
      </c>
      <c r="E141">
        <v>3.1752809468364178E-3</v>
      </c>
      <c r="F141">
        <v>-5.2910176344154363E-3</v>
      </c>
      <c r="G141">
        <v>1.4598799421152631E-2</v>
      </c>
      <c r="H141">
        <v>5.6839675486790364E-2</v>
      </c>
      <c r="I141">
        <v>5.5417014441226783E-4</v>
      </c>
      <c r="J141" s="17">
        <f t="shared" si="20"/>
        <v>9.7214341127689462E-3</v>
      </c>
      <c r="K141" s="17">
        <f t="shared" si="21"/>
        <v>9.0465133106159487E-3</v>
      </c>
      <c r="L141" s="17">
        <f t="shared" si="22"/>
        <v>7.0874489870105303E-3</v>
      </c>
    </row>
    <row r="142" spans="1:12" x14ac:dyDescent="0.35">
      <c r="A142" vm="1259">
        <v>42335</v>
      </c>
      <c r="B142">
        <v>9.3240099995119076E-4</v>
      </c>
      <c r="C142">
        <v>-3.483171654252111E-3</v>
      </c>
      <c r="D142">
        <v>1.5171602655013222E-2</v>
      </c>
      <c r="E142">
        <v>4.2180847906916888E-3</v>
      </c>
      <c r="F142">
        <v>0</v>
      </c>
      <c r="G142">
        <v>-1.2807005356390353E-2</v>
      </c>
      <c r="H142">
        <v>-1.6032645537912775E-2</v>
      </c>
      <c r="I142">
        <v>1.8117432148651153E-2</v>
      </c>
      <c r="J142" s="17">
        <f t="shared" si="20"/>
        <v>7.6458725571900191E-4</v>
      </c>
      <c r="K142" s="17">
        <f t="shared" si="21"/>
        <v>-3.8976013207297636E-3</v>
      </c>
      <c r="L142" s="17">
        <f t="shared" si="22"/>
        <v>-4.1042328889937816E-3</v>
      </c>
    </row>
    <row r="143" spans="1:12" x14ac:dyDescent="0.35">
      <c r="A143" vm="1269">
        <v>42338</v>
      </c>
      <c r="B143">
        <v>-2.0524309845010957E-3</v>
      </c>
      <c r="C143">
        <v>-1.6649629469139584E-2</v>
      </c>
      <c r="D143">
        <v>-5.4120589214718259E-3</v>
      </c>
      <c r="E143">
        <v>7.338232119377854E-3</v>
      </c>
      <c r="F143">
        <v>1.5789801732635073E-2</v>
      </c>
      <c r="G143">
        <v>-4.6653592604940985E-3</v>
      </c>
      <c r="H143">
        <v>1.3319259811329412E-2</v>
      </c>
      <c r="I143">
        <v>-2.1447068965099323E-2</v>
      </c>
      <c r="J143" s="17">
        <f t="shared" si="20"/>
        <v>-1.7224067421704485E-3</v>
      </c>
      <c r="K143" s="17">
        <f t="shared" si="21"/>
        <v>-5.0260552607649788E-3</v>
      </c>
      <c r="L143" s="17">
        <f t="shared" si="22"/>
        <v>7.4884911639241849E-4</v>
      </c>
    </row>
    <row r="144" spans="1:12" x14ac:dyDescent="0.35">
      <c r="A144" vm="1280">
        <v>42339</v>
      </c>
      <c r="B144">
        <v>-1.6762799512221843E-2</v>
      </c>
      <c r="C144">
        <v>-1.2761667279861454E-2</v>
      </c>
      <c r="D144">
        <v>2.2818827123230316E-3</v>
      </c>
      <c r="E144">
        <v>2.2720396862264246E-2</v>
      </c>
      <c r="F144">
        <v>4.0926427709217457E-2</v>
      </c>
      <c r="G144">
        <v>3.5686528399845811E-2</v>
      </c>
      <c r="H144">
        <v>-1.4037822716498923E-2</v>
      </c>
      <c r="I144">
        <v>4.563529470661936E-2</v>
      </c>
      <c r="J144" s="17">
        <f t="shared" si="20"/>
        <v>1.296103011021096E-2</v>
      </c>
      <c r="K144" s="17">
        <f t="shared" si="21"/>
        <v>8.2286875071220338E-3</v>
      </c>
      <c r="L144" s="17">
        <f t="shared" si="22"/>
        <v>2.2745981274818569E-2</v>
      </c>
    </row>
    <row r="145" spans="1:12" x14ac:dyDescent="0.35">
      <c r="A145" vm="1291">
        <v>42340</v>
      </c>
      <c r="B145">
        <v>-7.0523498239634464E-3</v>
      </c>
      <c r="C145">
        <v>-1.5877123824667574E-2</v>
      </c>
      <c r="D145">
        <v>-1.3484058277745166E-2</v>
      </c>
      <c r="E145">
        <v>-1.5089141206322307E-2</v>
      </c>
      <c r="F145">
        <v>1.2453461071286557E-2</v>
      </c>
      <c r="G145">
        <v>3.445676024015519E-2</v>
      </c>
      <c r="H145">
        <v>-1.0114475149552389E-2</v>
      </c>
      <c r="I145">
        <v>1.0615712249586033E-3</v>
      </c>
      <c r="J145" s="17">
        <f t="shared" si="20"/>
        <v>-1.7056694682313159E-3</v>
      </c>
      <c r="K145" s="17">
        <f t="shared" si="21"/>
        <v>1.4244105555622473E-3</v>
      </c>
      <c r="L145" s="17">
        <f t="shared" si="22"/>
        <v>8.6704082495682924E-3</v>
      </c>
    </row>
    <row r="146" spans="1:12" x14ac:dyDescent="0.35">
      <c r="A146" vm="1303">
        <v>42341</v>
      </c>
      <c r="B146">
        <v>-9.8030578422110427E-3</v>
      </c>
      <c r="C146">
        <v>4.0543445072169218E-3</v>
      </c>
      <c r="D146">
        <v>-2.6044174281464327E-2</v>
      </c>
      <c r="E146">
        <v>-7.6312556559419058E-3</v>
      </c>
      <c r="F146">
        <v>-1.4962872676712377E-2</v>
      </c>
      <c r="G146">
        <v>-1.6909432318141654E-2</v>
      </c>
      <c r="H146">
        <v>-1.8443270870219842E-2</v>
      </c>
      <c r="I146">
        <v>-2.3075883066859065E-2</v>
      </c>
      <c r="J146" s="17">
        <f t="shared" si="20"/>
        <v>-1.4101950275541661E-2</v>
      </c>
      <c r="K146" s="17">
        <f t="shared" si="21"/>
        <v>-6.1491014481015903E-3</v>
      </c>
      <c r="L146" s="17">
        <f t="shared" si="22"/>
        <v>-9.415136006770429E-3</v>
      </c>
    </row>
    <row r="147" spans="1:12" x14ac:dyDescent="0.35">
      <c r="A147" vm="1313">
        <v>42342</v>
      </c>
      <c r="B147">
        <v>-1.2830658133621831E-2</v>
      </c>
      <c r="C147">
        <v>2.0398683988755071E-3</v>
      </c>
      <c r="D147">
        <v>-1.7804148439492416E-3</v>
      </c>
      <c r="E147">
        <v>2.5439736764224171E-2</v>
      </c>
      <c r="F147">
        <v>-2.5446665661164262E-2</v>
      </c>
      <c r="G147">
        <v>-2.1372754252875333E-2</v>
      </c>
      <c r="H147">
        <v>-1.4027912982142638E-2</v>
      </c>
      <c r="I147">
        <v>-6.5359709797854215E-3</v>
      </c>
      <c r="J147" s="17">
        <f t="shared" si="20"/>
        <v>-6.8143464613048804E-3</v>
      </c>
      <c r="K147" s="17">
        <f t="shared" si="21"/>
        <v>-1.0694367784382063E-2</v>
      </c>
      <c r="L147" s="17">
        <f t="shared" si="22"/>
        <v>-1.5812493285755316E-2</v>
      </c>
    </row>
    <row r="148" spans="1:12" x14ac:dyDescent="0.35">
      <c r="A148" vm="1324">
        <v>42345</v>
      </c>
      <c r="B148">
        <v>-1.7624600665229612E-3</v>
      </c>
      <c r="C148">
        <v>-1.7135332875809939E-3</v>
      </c>
      <c r="D148">
        <v>2.6694349712418483E-3</v>
      </c>
      <c r="E148">
        <v>-2.7193399019599129E-3</v>
      </c>
      <c r="F148">
        <v>1.2804272245987749E-2</v>
      </c>
      <c r="G148">
        <v>2.9186621086531868E-2</v>
      </c>
      <c r="H148">
        <v>-2.0022532030230227E-3</v>
      </c>
      <c r="I148">
        <v>-2.7359798188747488E-3</v>
      </c>
      <c r="J148" s="17">
        <f t="shared" si="20"/>
        <v>4.2158452532249785E-3</v>
      </c>
      <c r="K148" s="17">
        <f t="shared" si="21"/>
        <v>7.526019504591583E-3</v>
      </c>
      <c r="L148" s="17">
        <f t="shared" si="22"/>
        <v>1.2063737094014353E-2</v>
      </c>
    </row>
    <row r="149" spans="1:12" x14ac:dyDescent="0.35">
      <c r="A149" vm="1334">
        <v>42346</v>
      </c>
      <c r="B149">
        <v>-1.6003502667051105E-2</v>
      </c>
      <c r="C149">
        <v>-7.3398996331194861E-3</v>
      </c>
      <c r="D149">
        <v>-2.4588626648750549E-2</v>
      </c>
      <c r="E149">
        <v>-3.2165447348724133E-2</v>
      </c>
      <c r="F149">
        <v>-3.3638359148829684E-2</v>
      </c>
      <c r="G149">
        <v>-3.7584151190400795E-2</v>
      </c>
      <c r="H149">
        <v>8.1093326937215077E-3</v>
      </c>
      <c r="I149">
        <v>-4.5972220496570904E-2</v>
      </c>
      <c r="J149" s="17">
        <f t="shared" si="20"/>
        <v>-2.3647859304965643E-2</v>
      </c>
      <c r="K149" s="17">
        <f t="shared" si="21"/>
        <v>-2.0291557527380578E-2</v>
      </c>
      <c r="L149" s="17">
        <f t="shared" si="22"/>
        <v>-2.6260695214110886E-2</v>
      </c>
    </row>
    <row r="150" spans="1:12" x14ac:dyDescent="0.35">
      <c r="A150" vm="1345">
        <v>42347</v>
      </c>
      <c r="B150">
        <v>-2.8483897187512625E-2</v>
      </c>
      <c r="C150">
        <v>-1.4509880908679202E-2</v>
      </c>
      <c r="D150">
        <v>2.5181163982834955E-2</v>
      </c>
      <c r="E150">
        <v>3.8582384396435047E-3</v>
      </c>
      <c r="F150">
        <v>-1.5915455305899568E-2</v>
      </c>
      <c r="G150">
        <v>-2.8873864693362603E-2</v>
      </c>
      <c r="H150">
        <v>-2.1222621093832307E-2</v>
      </c>
      <c r="I150">
        <v>-5.7867382320548687E-2</v>
      </c>
      <c r="J150" s="17">
        <f t="shared" si="20"/>
        <v>-1.7229212385919568E-2</v>
      </c>
      <c r="K150" s="17">
        <f t="shared" si="21"/>
        <v>-1.9456909356651005E-2</v>
      </c>
      <c r="L150" s="17">
        <f t="shared" si="22"/>
        <v>-1.8511661045310178E-2</v>
      </c>
    </row>
    <row r="151" spans="1:12" x14ac:dyDescent="0.35">
      <c r="A151" vm="1355">
        <v>42348</v>
      </c>
      <c r="B151">
        <v>1.1815171057932025E-2</v>
      </c>
      <c r="C151">
        <v>-4.5219634996900579E-3</v>
      </c>
      <c r="D151">
        <v>-8.0250024747607115E-3</v>
      </c>
      <c r="E151">
        <v>0</v>
      </c>
      <c r="F151">
        <v>3.1581572050299052E-2</v>
      </c>
      <c r="G151">
        <v>2.0759514297054232E-2</v>
      </c>
      <c r="H151">
        <v>-1.1103425923316994E-2</v>
      </c>
      <c r="I151">
        <v>1.0281312215921077E-2</v>
      </c>
      <c r="J151" s="17">
        <f t="shared" si="20"/>
        <v>6.3483972154298272E-3</v>
      </c>
      <c r="K151" s="17">
        <f t="shared" si="21"/>
        <v>1.0725447459007217E-2</v>
      </c>
      <c r="L151" s="17">
        <f t="shared" si="22"/>
        <v>1.764362494815528E-2</v>
      </c>
    </row>
    <row r="152" spans="1:12" x14ac:dyDescent="0.35">
      <c r="A152" vm="1365">
        <v>42349</v>
      </c>
      <c r="B152">
        <v>-2.356424983615299E-2</v>
      </c>
      <c r="C152">
        <v>-1.7646826716942374E-2</v>
      </c>
      <c r="D152">
        <v>-1.2310910391524129E-2</v>
      </c>
      <c r="E152">
        <v>-2.0874511657644521E-2</v>
      </c>
      <c r="F152">
        <v>-1.8301164382404578E-2</v>
      </c>
      <c r="G152">
        <v>-2.6562940088243683E-2</v>
      </c>
      <c r="H152">
        <v>-3.0358660030194419E-2</v>
      </c>
      <c r="I152">
        <v>4.2029482464417825E-3</v>
      </c>
      <c r="J152" s="17">
        <f t="shared" ref="J152:J215" si="23">SUMPRODUCT(B152:I152,$B$16:$I$16)</f>
        <v>-1.8177039357083112E-2</v>
      </c>
      <c r="K152" s="17">
        <f t="shared" ref="K152:K215" si="24">SUMPRODUCT(B152:I152,$B$17:$I$17)</f>
        <v>-2.03005012867731E-2</v>
      </c>
      <c r="L152" s="17">
        <f t="shared" ref="L152:L215" si="25">SUMPRODUCT(B152:I152,$B$18:$I$18)</f>
        <v>-2.0032748900059339E-2</v>
      </c>
    </row>
    <row r="153" spans="1:12" x14ac:dyDescent="0.35">
      <c r="A153" vm="1374">
        <v>42352</v>
      </c>
      <c r="B153">
        <v>5.4078133833364142E-2</v>
      </c>
      <c r="C153">
        <v>1.2687053907790043E-2</v>
      </c>
      <c r="D153">
        <v>9.9204120844178338E-3</v>
      </c>
      <c r="E153">
        <v>9.9613145232454008E-3</v>
      </c>
      <c r="F153">
        <v>-1.0610179112015459E-2</v>
      </c>
      <c r="G153">
        <v>5.8034257911896009E-3</v>
      </c>
      <c r="H153">
        <v>-1.6943904798502128E-2</v>
      </c>
      <c r="I153">
        <v>1.0134214899965726E-2</v>
      </c>
      <c r="J153" s="17">
        <f t="shared" si="23"/>
        <v>9.3788088911818963E-3</v>
      </c>
      <c r="K153" s="17">
        <f t="shared" si="24"/>
        <v>1.1586853529297189E-2</v>
      </c>
      <c r="L153" s="17">
        <f t="shared" si="25"/>
        <v>5.9613194086614255E-4</v>
      </c>
    </row>
    <row r="154" spans="1:12" x14ac:dyDescent="0.35">
      <c r="A154" vm="1383">
        <v>42353</v>
      </c>
      <c r="B154">
        <v>-9.6714461544709276E-3</v>
      </c>
      <c r="C154">
        <v>-7.3641551777246343E-3</v>
      </c>
      <c r="D154">
        <v>-6.3015924649324588E-3</v>
      </c>
      <c r="E154">
        <v>3.0331991802912441E-2</v>
      </c>
      <c r="F154">
        <v>5.3191614776000266E-3</v>
      </c>
      <c r="G154">
        <v>1.1864241268991405E-2</v>
      </c>
      <c r="H154">
        <v>2.1036589896001118E-2</v>
      </c>
      <c r="I154">
        <v>-5.9488575197723971E-3</v>
      </c>
      <c r="J154" s="17">
        <f t="shared" si="23"/>
        <v>4.9082416410755718E-3</v>
      </c>
      <c r="K154" s="17">
        <f t="shared" si="24"/>
        <v>-1.0889821588733126E-3</v>
      </c>
      <c r="L154" s="17">
        <f t="shared" si="25"/>
        <v>2.8500514889222683E-3</v>
      </c>
    </row>
    <row r="155" spans="1:12" x14ac:dyDescent="0.35">
      <c r="A155" vm="1393">
        <v>42354</v>
      </c>
      <c r="B155">
        <v>-1.7866009715050428E-3</v>
      </c>
      <c r="C155">
        <v>1.4837426569236317E-2</v>
      </c>
      <c r="D155">
        <v>1.2563723402964196E-2</v>
      </c>
      <c r="E155">
        <v>1.5334813060492797E-2</v>
      </c>
      <c r="F155">
        <v>1.5789801732635073E-2</v>
      </c>
      <c r="G155">
        <v>3.7184220719260072E-2</v>
      </c>
      <c r="H155">
        <v>2.5001657868471976E-3</v>
      </c>
      <c r="I155">
        <v>2.9788523665871813E-3</v>
      </c>
      <c r="J155" s="17">
        <f t="shared" si="23"/>
        <v>1.2425300333314723E-2</v>
      </c>
      <c r="K155" s="17">
        <f t="shared" si="24"/>
        <v>1.7138592275855648E-2</v>
      </c>
      <c r="L155" s="17">
        <f t="shared" si="25"/>
        <v>2.0508154254922653E-2</v>
      </c>
    </row>
    <row r="156" spans="1:12" x14ac:dyDescent="0.35">
      <c r="A156" vm="1403">
        <v>42355</v>
      </c>
      <c r="B156">
        <v>1.8309400147656339E-2</v>
      </c>
      <c r="C156">
        <v>8.0864753633339524E-3</v>
      </c>
      <c r="D156">
        <v>5.0410743959556697E-3</v>
      </c>
      <c r="E156">
        <v>8.7545823351140046E-3</v>
      </c>
      <c r="F156">
        <v>2.322685060981677E-2</v>
      </c>
      <c r="G156">
        <v>-1.5967017454873843E-2</v>
      </c>
      <c r="H156">
        <v>6.5496697330707345E-3</v>
      </c>
      <c r="I156">
        <v>3.6218912111405321E-2</v>
      </c>
      <c r="J156" s="17">
        <f t="shared" si="23"/>
        <v>1.1277493405184868E-2</v>
      </c>
      <c r="K156" s="17">
        <f t="shared" si="24"/>
        <v>8.2600057974381372E-3</v>
      </c>
      <c r="L156" s="17">
        <f t="shared" si="25"/>
        <v>9.2517771756123642E-3</v>
      </c>
    </row>
    <row r="157" spans="1:12" x14ac:dyDescent="0.35">
      <c r="A157" vm="1413">
        <v>42356</v>
      </c>
      <c r="B157">
        <v>1.5101932708379361E-2</v>
      </c>
      <c r="C157">
        <v>2.3745932047859204E-2</v>
      </c>
      <c r="D157">
        <v>-1.5199206143954046E-2</v>
      </c>
      <c r="E157">
        <v>-2.374603534307855E-2</v>
      </c>
      <c r="F157">
        <v>7.6239251106593664E-3</v>
      </c>
      <c r="G157">
        <v>1.3986016265833763E-3</v>
      </c>
      <c r="H157">
        <v>-1.234907968713714E-2</v>
      </c>
      <c r="I157">
        <v>-3.3248906958220213E-2</v>
      </c>
      <c r="J157" s="17">
        <f t="shared" si="23"/>
        <v>-4.5841045798635802E-3</v>
      </c>
      <c r="K157" s="17">
        <f t="shared" si="24"/>
        <v>1.4629092896990947E-2</v>
      </c>
      <c r="L157" s="17">
        <f t="shared" si="25"/>
        <v>1.1253762007237929E-2</v>
      </c>
    </row>
    <row r="158" spans="1:12" x14ac:dyDescent="0.35">
      <c r="A158" vm="1423">
        <v>42359</v>
      </c>
      <c r="B158">
        <v>1.5360986123400591E-3</v>
      </c>
      <c r="C158">
        <v>1.9468757655846297E-2</v>
      </c>
      <c r="D158">
        <v>3.597122946019657E-3</v>
      </c>
      <c r="E158">
        <v>1.7693342926209821E-2</v>
      </c>
      <c r="F158">
        <v>3.4829391141679843E-2</v>
      </c>
      <c r="G158">
        <v>1.3534824005007979E-2</v>
      </c>
      <c r="H158">
        <v>5.0105590059802488E-3</v>
      </c>
      <c r="I158">
        <v>2.6340416614408564E-2</v>
      </c>
      <c r="J158" s="17">
        <f t="shared" si="23"/>
        <v>1.5251314113436557E-2</v>
      </c>
      <c r="K158" s="17">
        <f t="shared" si="24"/>
        <v>1.9426097065777789E-2</v>
      </c>
      <c r="L158" s="17">
        <f t="shared" si="25"/>
        <v>2.4983883271927396E-2</v>
      </c>
    </row>
    <row r="159" spans="1:12" x14ac:dyDescent="0.35">
      <c r="A159" vm="1434">
        <v>42360</v>
      </c>
      <c r="B159">
        <v>-1.1578670460546137E-2</v>
      </c>
      <c r="C159">
        <v>9.8084153287235545E-3</v>
      </c>
      <c r="D159">
        <v>-6.9061925100693368E-3</v>
      </c>
      <c r="E159">
        <v>-2.5274632865219991E-2</v>
      </c>
      <c r="F159">
        <v>-1.7263067423780597E-2</v>
      </c>
      <c r="G159">
        <v>0</v>
      </c>
      <c r="H159">
        <v>-5.4072007775583719E-3</v>
      </c>
      <c r="I159">
        <v>-5.79375896466986E-3</v>
      </c>
      <c r="J159" s="17">
        <f t="shared" si="23"/>
        <v>-7.8018884591400921E-3</v>
      </c>
      <c r="K159" s="17">
        <f t="shared" si="24"/>
        <v>-1.0819008810417324E-3</v>
      </c>
      <c r="L159" s="17">
        <f t="shared" si="25"/>
        <v>-4.6658146695362866E-3</v>
      </c>
    </row>
    <row r="160" spans="1:12" x14ac:dyDescent="0.35">
      <c r="A160" vm="1445">
        <v>42361</v>
      </c>
      <c r="B160">
        <v>-1.1652749425001567E-3</v>
      </c>
      <c r="C160">
        <v>1.5342064790335528E-3</v>
      </c>
      <c r="D160">
        <v>3.6389143517905828E-2</v>
      </c>
      <c r="E160">
        <v>1.5104682160466548E-2</v>
      </c>
      <c r="F160">
        <v>-2.4906613124519189E-3</v>
      </c>
      <c r="G160">
        <v>-1.6684432907904043E-2</v>
      </c>
      <c r="H160">
        <v>9.2525285828911577E-4</v>
      </c>
      <c r="I160">
        <v>3.7072965224904844E-2</v>
      </c>
      <c r="J160" s="17">
        <f t="shared" si="23"/>
        <v>8.8357351347179702E-3</v>
      </c>
      <c r="K160" s="17">
        <f t="shared" si="24"/>
        <v>-3.2467573737670029E-3</v>
      </c>
      <c r="L160" s="17">
        <f t="shared" si="25"/>
        <v>-4.5496769965815854E-3</v>
      </c>
    </row>
    <row r="161" spans="1:12" x14ac:dyDescent="0.35">
      <c r="A161" vm="1456">
        <v>42362</v>
      </c>
      <c r="B161">
        <v>3.1043874368696348E-3</v>
      </c>
      <c r="C161">
        <v>3.4722462279091211E-2</v>
      </c>
      <c r="D161">
        <v>3.4802799164111958E-3</v>
      </c>
      <c r="E161">
        <v>1.4209146806044647E-2</v>
      </c>
      <c r="F161">
        <v>0</v>
      </c>
      <c r="G161">
        <v>-2.3764196873748988E-2</v>
      </c>
      <c r="H161">
        <v>1.0383217422069789E-2</v>
      </c>
      <c r="I161">
        <v>2.9243463167876849E-2</v>
      </c>
      <c r="J161" s="17">
        <f t="shared" si="23"/>
        <v>8.9223450193267918E-3</v>
      </c>
      <c r="K161" s="17">
        <f t="shared" si="24"/>
        <v>1.1360598062635559E-2</v>
      </c>
      <c r="L161" s="17">
        <f t="shared" si="25"/>
        <v>5.3880892805178203E-3</v>
      </c>
    </row>
    <row r="162" spans="1:12" x14ac:dyDescent="0.35">
      <c r="A162" vm="1465">
        <v>42366</v>
      </c>
      <c r="B162">
        <v>1.4997397036528633E-2</v>
      </c>
      <c r="C162">
        <v>-7.7719230098119256E-3</v>
      </c>
      <c r="D162">
        <v>-7.2640103920754914E-3</v>
      </c>
      <c r="E162">
        <v>-8.0947734973512708E-3</v>
      </c>
      <c r="F162">
        <v>2.4906613124518304E-3</v>
      </c>
      <c r="G162">
        <v>-2.8756310254619633E-3</v>
      </c>
      <c r="H162">
        <v>2.9883728120687712E-2</v>
      </c>
      <c r="I162">
        <v>-5.4392168868870052E-4</v>
      </c>
      <c r="J162" s="17">
        <f t="shared" si="23"/>
        <v>2.6026908570348532E-3</v>
      </c>
      <c r="K162" s="17">
        <f t="shared" si="24"/>
        <v>-1.4620668448573374E-3</v>
      </c>
      <c r="L162" s="17">
        <f t="shared" si="25"/>
        <v>-2.0085029918663786E-3</v>
      </c>
    </row>
    <row r="163" spans="1:12" x14ac:dyDescent="0.35">
      <c r="A163" vm="1474">
        <v>42367</v>
      </c>
      <c r="B163">
        <v>5.8985995401189713E-3</v>
      </c>
      <c r="C163">
        <v>2.7654033357697356E-2</v>
      </c>
      <c r="D163">
        <v>-1.7059815471280701E-2</v>
      </c>
      <c r="E163">
        <v>-1.1237540597564485E-2</v>
      </c>
      <c r="F163">
        <v>2.4844733276617442E-3</v>
      </c>
      <c r="G163">
        <v>-4.3290110895854699E-3</v>
      </c>
      <c r="H163">
        <v>-5.4717957990601685E-3</v>
      </c>
      <c r="I163">
        <v>5.4392168868871928E-4</v>
      </c>
      <c r="J163" s="17">
        <f t="shared" si="23"/>
        <v>-1.896418804155042E-4</v>
      </c>
      <c r="K163" s="17">
        <f t="shared" si="24"/>
        <v>1.2878811537120992E-2</v>
      </c>
      <c r="L163" s="17">
        <f t="shared" si="25"/>
        <v>8.8329548581350132E-3</v>
      </c>
    </row>
    <row r="164" spans="1:12" x14ac:dyDescent="0.35">
      <c r="A164" vm="1484">
        <v>42368</v>
      </c>
      <c r="B164">
        <v>-6.8532535505696638E-3</v>
      </c>
      <c r="C164">
        <v>6.5656999342061225E-3</v>
      </c>
      <c r="D164">
        <v>7.0943226616674631E-3</v>
      </c>
      <c r="E164">
        <v>3.076706634066994E-3</v>
      </c>
      <c r="F164">
        <v>-4.975134640113732E-3</v>
      </c>
      <c r="G164">
        <v>1.1502643000722909E-2</v>
      </c>
      <c r="H164">
        <v>4.0748814821187449E-3</v>
      </c>
      <c r="I164">
        <v>0</v>
      </c>
      <c r="J164" s="17">
        <f t="shared" si="23"/>
        <v>2.5607331902623544E-3</v>
      </c>
      <c r="K164" s="17">
        <f t="shared" si="24"/>
        <v>3.1045966165777639E-3</v>
      </c>
      <c r="L164" s="17">
        <f t="shared" si="25"/>
        <v>2.5343300879482121E-3</v>
      </c>
    </row>
    <row r="165" spans="1:12" x14ac:dyDescent="0.35">
      <c r="A165" vm="1492">
        <v>42369</v>
      </c>
      <c r="B165">
        <v>-3.252657607963541E-3</v>
      </c>
      <c r="C165">
        <v>1.3696885683020323E-2</v>
      </c>
      <c r="D165">
        <v>-3.5408701672732575E-3</v>
      </c>
      <c r="E165">
        <v>-3.41484313226858E-4</v>
      </c>
      <c r="F165">
        <v>4.8671406375812236E-2</v>
      </c>
      <c r="G165">
        <v>1.5954956425573381E-2</v>
      </c>
      <c r="H165">
        <v>-5.4794657646254838E-3</v>
      </c>
      <c r="I165">
        <v>-1.7000683652199203E-2</v>
      </c>
      <c r="J165" s="17">
        <f t="shared" si="23"/>
        <v>6.0885108723897005E-3</v>
      </c>
      <c r="K165" s="17">
        <f t="shared" si="24"/>
        <v>1.9818659994085445E-2</v>
      </c>
      <c r="L165" s="17">
        <f t="shared" si="25"/>
        <v>2.9953586167850866E-2</v>
      </c>
    </row>
    <row r="166" spans="1:12" x14ac:dyDescent="0.35">
      <c r="A166" vm="1504">
        <v>42370</v>
      </c>
      <c r="B166">
        <v>2.5169272614631019E-2</v>
      </c>
      <c r="C166">
        <v>3.3855128201103037E-3</v>
      </c>
      <c r="D166">
        <v>1.029298443658235E-2</v>
      </c>
      <c r="E166">
        <v>1.8610588089653105E-2</v>
      </c>
      <c r="F166">
        <v>7.1006215495763685E-3</v>
      </c>
      <c r="G166">
        <v>1.3624664908467444E-2</v>
      </c>
      <c r="H166">
        <v>2.6728772238788601E-2</v>
      </c>
      <c r="I166">
        <v>1.3732706887583242E-2</v>
      </c>
      <c r="J166" s="17">
        <f t="shared" si="23"/>
        <v>1.4830640443174054E-2</v>
      </c>
      <c r="K166" s="17">
        <f t="shared" si="24"/>
        <v>9.1046022726664205E-3</v>
      </c>
      <c r="L166" s="17">
        <f t="shared" si="25"/>
        <v>7.4581494608211112E-3</v>
      </c>
    </row>
    <row r="167" spans="1:12" x14ac:dyDescent="0.35">
      <c r="A167" vm="1513">
        <v>42373</v>
      </c>
      <c r="B167">
        <v>-3.6540697066654811E-2</v>
      </c>
      <c r="C167">
        <v>-4.1511838308818686E-3</v>
      </c>
      <c r="D167">
        <v>-3.3921708845310407E-2</v>
      </c>
      <c r="E167">
        <v>-2.787415766181978E-2</v>
      </c>
      <c r="F167">
        <v>1.4051753455650287E-2</v>
      </c>
      <c r="G167">
        <v>-2.4318233280165111E-3</v>
      </c>
      <c r="H167">
        <v>-6.3825496806499321E-2</v>
      </c>
      <c r="I167">
        <v>-2.9902560173869854E-2</v>
      </c>
      <c r="J167" s="17">
        <f t="shared" si="23"/>
        <v>-2.3074484282175286E-2</v>
      </c>
      <c r="K167" s="17">
        <f t="shared" si="24"/>
        <v>-4.0023804483087155E-3</v>
      </c>
      <c r="L167" s="17">
        <f t="shared" si="25"/>
        <v>4.4374723621060791E-3</v>
      </c>
    </row>
    <row r="168" spans="1:12" x14ac:dyDescent="0.35">
      <c r="A168" vm="1524">
        <v>42374</v>
      </c>
      <c r="B168">
        <v>-8.7608853935179885E-3</v>
      </c>
      <c r="C168">
        <v>-2.8511351483062309E-3</v>
      </c>
      <c r="D168">
        <v>6.6362204467208981E-3</v>
      </c>
      <c r="E168">
        <v>4.1855416692610774E-2</v>
      </c>
      <c r="F168">
        <v>2.2989518224698781E-2</v>
      </c>
      <c r="G168">
        <v>-1.3658065579432577E-2</v>
      </c>
      <c r="H168">
        <v>-6.9195219532799807E-3</v>
      </c>
      <c r="I168">
        <v>3.8052564535794309E-2</v>
      </c>
      <c r="J168" s="17">
        <f t="shared" si="23"/>
        <v>9.668013978160998E-3</v>
      </c>
      <c r="K168" s="17">
        <f t="shared" si="24"/>
        <v>1.5245689818682356E-4</v>
      </c>
      <c r="L168" s="17">
        <f t="shared" si="25"/>
        <v>6.233346155196379E-3</v>
      </c>
    </row>
    <row r="169" spans="1:12" x14ac:dyDescent="0.35">
      <c r="A169" vm="1536">
        <v>42375</v>
      </c>
      <c r="B169">
        <v>-1.5369760686894104E-2</v>
      </c>
      <c r="C169">
        <v>-9.3775942094373541E-3</v>
      </c>
      <c r="D169">
        <v>-3.9159544321062415E-3</v>
      </c>
      <c r="E169">
        <v>-3.738405217700156E-2</v>
      </c>
      <c r="F169">
        <v>-6.8415318167166003E-3</v>
      </c>
      <c r="G169">
        <v>0</v>
      </c>
      <c r="H169">
        <v>-2.3098210670214975E-2</v>
      </c>
      <c r="I169">
        <v>-3.8614836127779543E-2</v>
      </c>
      <c r="J169" s="17">
        <f t="shared" si="23"/>
        <v>-1.6825242515018796E-2</v>
      </c>
      <c r="K169" s="17">
        <f t="shared" si="24"/>
        <v>-7.795323916992134E-3</v>
      </c>
      <c r="L169" s="17">
        <f t="shared" si="25"/>
        <v>-6.0372566589917643E-3</v>
      </c>
    </row>
    <row r="170" spans="1:12" x14ac:dyDescent="0.35">
      <c r="A170" vm="1547">
        <v>42376</v>
      </c>
      <c r="B170">
        <v>-2.7376911065519899E-2</v>
      </c>
      <c r="C170">
        <v>-4.5035247459935583E-2</v>
      </c>
      <c r="D170">
        <v>-7.4548850132278216E-2</v>
      </c>
      <c r="E170">
        <v>-4.6356526467733736E-2</v>
      </c>
      <c r="F170">
        <v>-5.8909845746063803E-2</v>
      </c>
      <c r="G170">
        <v>-6.7221197756456757E-3</v>
      </c>
      <c r="H170">
        <v>-6.3027410548076118E-2</v>
      </c>
      <c r="I170">
        <v>-9.1212848559258611E-2</v>
      </c>
      <c r="J170" s="17">
        <f t="shared" si="23"/>
        <v>-5.1648719969313958E-2</v>
      </c>
      <c r="K170" s="17">
        <f t="shared" si="24"/>
        <v>-3.8459480873593931E-2</v>
      </c>
      <c r="L170" s="17">
        <f t="shared" si="25"/>
        <v>-4.2286111604490549E-2</v>
      </c>
    </row>
    <row r="171" spans="1:12" x14ac:dyDescent="0.35">
      <c r="A171" vm="1558">
        <v>42377</v>
      </c>
      <c r="B171">
        <v>-1.4802901881295811E-2</v>
      </c>
      <c r="C171">
        <v>3.2798519856850777E-3</v>
      </c>
      <c r="D171">
        <v>-9.7608502031254908E-4</v>
      </c>
      <c r="E171">
        <v>1.2501953408604893E-2</v>
      </c>
      <c r="F171">
        <v>2.3981964686485405E-2</v>
      </c>
      <c r="G171">
        <v>3.5435898172177641E-3</v>
      </c>
      <c r="H171">
        <v>2.8126405659778451E-2</v>
      </c>
      <c r="I171">
        <v>-1.2330457789152E-3</v>
      </c>
      <c r="J171" s="17">
        <f t="shared" si="23"/>
        <v>6.8027166096560048E-3</v>
      </c>
      <c r="K171" s="17">
        <f t="shared" si="24"/>
        <v>5.6237328169774711E-3</v>
      </c>
      <c r="L171" s="17">
        <f t="shared" si="25"/>
        <v>1.2650826842141881E-2</v>
      </c>
    </row>
    <row r="172" spans="1:12" x14ac:dyDescent="0.35">
      <c r="A172" vm="1570">
        <v>42380</v>
      </c>
      <c r="B172">
        <v>-3.092054091735157E-2</v>
      </c>
      <c r="C172">
        <v>2.4765468461494147E-2</v>
      </c>
      <c r="D172">
        <v>-2.7390239425764837E-2</v>
      </c>
      <c r="E172">
        <v>-5.6962009918698738E-3</v>
      </c>
      <c r="F172">
        <v>-1.6726793805313625E-2</v>
      </c>
      <c r="G172">
        <v>-1.4609203353839209E-2</v>
      </c>
      <c r="H172">
        <v>1.9200365604992341E-2</v>
      </c>
      <c r="I172">
        <v>4.7585008308631459E-2</v>
      </c>
      <c r="J172" s="17">
        <f t="shared" si="23"/>
        <v>-4.7401701487764531E-4</v>
      </c>
      <c r="K172" s="17">
        <f t="shared" si="24"/>
        <v>3.3511720168494545E-4</v>
      </c>
      <c r="L172" s="17">
        <f t="shared" si="25"/>
        <v>-3.1294748745382722E-3</v>
      </c>
    </row>
    <row r="173" spans="1:12" x14ac:dyDescent="0.35">
      <c r="A173" vm="1581">
        <v>42381</v>
      </c>
      <c r="B173">
        <v>1.0836183798206734E-2</v>
      </c>
      <c r="C173">
        <v>7.1148645299492852E-3</v>
      </c>
      <c r="D173">
        <v>7.9973715165021914E-3</v>
      </c>
      <c r="E173">
        <v>1.1360138967881394E-2</v>
      </c>
      <c r="F173">
        <v>-7.2551708811717979E-3</v>
      </c>
      <c r="G173">
        <v>-4.6771087239730327E-3</v>
      </c>
      <c r="H173">
        <v>-1.4541643266439894E-2</v>
      </c>
      <c r="I173">
        <v>-8.8626872578453173E-3</v>
      </c>
      <c r="J173" s="17">
        <f t="shared" si="23"/>
        <v>2.4649358538869517E-4</v>
      </c>
      <c r="K173" s="17">
        <f t="shared" si="24"/>
        <v>2.0762436007444192E-3</v>
      </c>
      <c r="L173" s="17">
        <f t="shared" si="25"/>
        <v>-2.1132507301443648E-3</v>
      </c>
    </row>
    <row r="174" spans="1:12" x14ac:dyDescent="0.35">
      <c r="A174" vm="1592">
        <v>42382</v>
      </c>
      <c r="B174">
        <v>-2.7422455256504209E-2</v>
      </c>
      <c r="C174">
        <v>-2.6106188299989747E-4</v>
      </c>
      <c r="D174">
        <v>-1.6397216504345783E-2</v>
      </c>
      <c r="E174">
        <v>2.1157333019543008E-3</v>
      </c>
      <c r="F174">
        <v>-2.4571260730505317E-2</v>
      </c>
      <c r="G174">
        <v>2.8808086181869317E-3</v>
      </c>
      <c r="H174">
        <v>2.6683072769146877E-2</v>
      </c>
      <c r="I174">
        <v>-3.9956889108826894E-2</v>
      </c>
      <c r="J174" s="17">
        <f t="shared" si="23"/>
        <v>-9.6161585992367501E-3</v>
      </c>
      <c r="K174" s="17">
        <f t="shared" si="24"/>
        <v>-8.8012522444722002E-3</v>
      </c>
      <c r="L174" s="17">
        <f t="shared" si="25"/>
        <v>-1.0455539127102799E-2</v>
      </c>
    </row>
    <row r="175" spans="1:12" x14ac:dyDescent="0.35">
      <c r="A175" vm="1601">
        <v>42383</v>
      </c>
      <c r="B175">
        <v>-1.0480445274700427E-2</v>
      </c>
      <c r="C175">
        <v>-2.421308690835167E-2</v>
      </c>
      <c r="D175">
        <v>-3.1182579368527179E-2</v>
      </c>
      <c r="E175">
        <v>-3.5231150705629751E-4</v>
      </c>
      <c r="F175">
        <v>2.4844733276617442E-3</v>
      </c>
      <c r="G175">
        <v>-1.8875333525626575E-2</v>
      </c>
      <c r="H175">
        <v>-2.8656850373136394E-2</v>
      </c>
      <c r="I175">
        <v>-1.9963233151226133E-2</v>
      </c>
      <c r="J175" s="17">
        <f t="shared" si="23"/>
        <v>-1.6404920847620366E-2</v>
      </c>
      <c r="K175" s="17">
        <f t="shared" si="24"/>
        <v>-1.5288693657987414E-2</v>
      </c>
      <c r="L175" s="17">
        <f t="shared" si="25"/>
        <v>-1.0955798841027086E-2</v>
      </c>
    </row>
    <row r="176" spans="1:12" x14ac:dyDescent="0.35">
      <c r="A176" vm="1612">
        <v>42384</v>
      </c>
      <c r="B176">
        <v>-4.2826856293370179E-2</v>
      </c>
      <c r="C176">
        <v>-3.7515952366255677E-2</v>
      </c>
      <c r="D176">
        <v>-5.1787654946536428E-2</v>
      </c>
      <c r="E176">
        <v>-1.2053048616838185E-2</v>
      </c>
      <c r="F176">
        <v>-3.2789822822990838E-2</v>
      </c>
      <c r="G176">
        <v>-6.3537434508812995E-2</v>
      </c>
      <c r="H176">
        <v>-3.7382155958764922E-2</v>
      </c>
      <c r="I176">
        <v>-8.5465914331204207E-2</v>
      </c>
      <c r="J176" s="17">
        <f t="shared" si="23"/>
        <v>-4.5419854980596676E-2</v>
      </c>
      <c r="K176" s="17">
        <f t="shared" si="24"/>
        <v>-4.215849062744341E-2</v>
      </c>
      <c r="L176" s="17">
        <f t="shared" si="25"/>
        <v>-4.1495299233604857E-2</v>
      </c>
    </row>
    <row r="177" spans="1:12" x14ac:dyDescent="0.35">
      <c r="A177" vm="1624">
        <v>42387</v>
      </c>
      <c r="B177">
        <v>4.7994607041309083E-3</v>
      </c>
      <c r="C177">
        <v>-1.9522377949445918E-2</v>
      </c>
      <c r="D177">
        <v>4.0939260285652181E-2</v>
      </c>
      <c r="E177">
        <v>-8.5954562871015539E-3</v>
      </c>
      <c r="F177">
        <v>-1.8111749943046169E-2</v>
      </c>
      <c r="G177">
        <v>-2.0513539833103018E-2</v>
      </c>
      <c r="H177">
        <v>-3.2281759508999853E-3</v>
      </c>
      <c r="I177">
        <v>-5.8653333412910097E-2</v>
      </c>
      <c r="J177" s="17">
        <f t="shared" si="23"/>
        <v>-1.0360739048340457E-2</v>
      </c>
      <c r="K177" s="17">
        <f t="shared" si="24"/>
        <v>-1.6150031750944184E-2</v>
      </c>
      <c r="L177" s="17">
        <f t="shared" si="25"/>
        <v>-1.912058479968877E-2</v>
      </c>
    </row>
    <row r="178" spans="1:12" x14ac:dyDescent="0.35">
      <c r="A178" vm="1634">
        <v>42388</v>
      </c>
      <c r="B178">
        <v>5.99538140045437E-2</v>
      </c>
      <c r="C178">
        <v>1.8371531793303895E-2</v>
      </c>
      <c r="D178">
        <v>1.5362726947250141E-2</v>
      </c>
      <c r="E178">
        <v>0</v>
      </c>
      <c r="F178">
        <v>1.0389703849135868E-2</v>
      </c>
      <c r="G178">
        <v>6.7527565440141371E-3</v>
      </c>
      <c r="H178">
        <v>4.018687223787016E-2</v>
      </c>
      <c r="I178">
        <v>7.9739458391441149E-3</v>
      </c>
      <c r="J178" s="17">
        <f t="shared" si="23"/>
        <v>1.9873918901907754E-2</v>
      </c>
      <c r="K178" s="17">
        <f t="shared" si="24"/>
        <v>1.9865402078044811E-2</v>
      </c>
      <c r="L178" s="17">
        <f t="shared" si="25"/>
        <v>1.2056628428140957E-2</v>
      </c>
    </row>
    <row r="179" spans="1:12" x14ac:dyDescent="0.35">
      <c r="A179" vm="1644">
        <v>42389</v>
      </c>
      <c r="B179">
        <v>-5.9497921587256343E-2</v>
      </c>
      <c r="C179">
        <v>-3.6588877209302519E-2</v>
      </c>
      <c r="D179">
        <v>-8.6998967556300311E-3</v>
      </c>
      <c r="E179">
        <v>2.5140120716753388E-3</v>
      </c>
      <c r="F179">
        <v>-2.8835549639887381E-2</v>
      </c>
      <c r="G179">
        <v>2.7673470912387751E-3</v>
      </c>
      <c r="H179">
        <v>-3.4179088031073258E-2</v>
      </c>
      <c r="I179">
        <v>-8.0403783683958743E-2</v>
      </c>
      <c r="J179" s="17">
        <f t="shared" si="23"/>
        <v>-3.0365469718024271E-2</v>
      </c>
      <c r="K179" s="17">
        <f t="shared" si="24"/>
        <v>-3.0306520052059097E-2</v>
      </c>
      <c r="L179" s="17">
        <f t="shared" si="25"/>
        <v>-2.386962217400726E-2</v>
      </c>
    </row>
    <row r="180" spans="1:12" x14ac:dyDescent="0.35">
      <c r="A180" vm="1655">
        <v>42390</v>
      </c>
      <c r="B180">
        <v>8.6226992158740592E-3</v>
      </c>
      <c r="C180">
        <v>-3.4260758811437891E-2</v>
      </c>
      <c r="D180">
        <v>3.4911753821007869E-4</v>
      </c>
      <c r="E180">
        <v>1.601801321229598E-2</v>
      </c>
      <c r="F180">
        <v>1.3210231736806482E-2</v>
      </c>
      <c r="G180">
        <v>2.5722384639814886E-2</v>
      </c>
      <c r="H180">
        <v>-4.0852430824681374E-2</v>
      </c>
      <c r="I180">
        <v>-2.3754086008107144E-2</v>
      </c>
      <c r="J180" s="17">
        <f t="shared" si="23"/>
        <v>-4.3681036626531146E-3</v>
      </c>
      <c r="K180" s="17">
        <f t="shared" si="24"/>
        <v>-6.2122529707918667E-3</v>
      </c>
      <c r="L180" s="17">
        <f t="shared" si="25"/>
        <v>1.157304590471149E-3</v>
      </c>
    </row>
    <row r="181" spans="1:12" x14ac:dyDescent="0.35">
      <c r="A181" vm="1665">
        <v>42391</v>
      </c>
      <c r="B181">
        <v>2.0313741326847866E-3</v>
      </c>
      <c r="C181">
        <v>1.8263182122172483E-2</v>
      </c>
      <c r="D181">
        <v>2.926770127732882E-2</v>
      </c>
      <c r="E181">
        <v>2.3382648159062734E-2</v>
      </c>
      <c r="F181">
        <v>2.5908184858664834E-2</v>
      </c>
      <c r="G181">
        <v>9.7441594507349794E-2</v>
      </c>
      <c r="H181">
        <v>3.2784913654873994E-2</v>
      </c>
      <c r="I181">
        <v>3.6195926131472989E-2</v>
      </c>
      <c r="J181" s="17">
        <f t="shared" si="23"/>
        <v>3.3159440605451299E-2</v>
      </c>
      <c r="K181" s="17">
        <f t="shared" si="24"/>
        <v>3.3075712670044104E-2</v>
      </c>
      <c r="L181" s="17">
        <f t="shared" si="25"/>
        <v>4.0275862409594021E-2</v>
      </c>
    </row>
    <row r="182" spans="1:12" x14ac:dyDescent="0.35">
      <c r="A182" vm="1675">
        <v>42394</v>
      </c>
      <c r="B182">
        <v>-1.5222377318938815E-2</v>
      </c>
      <c r="C182">
        <v>1.3106657088831214E-2</v>
      </c>
      <c r="D182">
        <v>-1.4354303639792131E-2</v>
      </c>
      <c r="E182">
        <v>4.2214451705019029E-2</v>
      </c>
      <c r="F182">
        <v>-5.1282163669195665E-3</v>
      </c>
      <c r="G182">
        <v>3.832089692097509E-3</v>
      </c>
      <c r="H182">
        <v>-2.0533380239923443E-2</v>
      </c>
      <c r="I182">
        <v>-4.6475683965468513E-3</v>
      </c>
      <c r="J182" s="17">
        <f t="shared" si="23"/>
        <v>-9.1580934521631806E-5</v>
      </c>
      <c r="K182" s="17">
        <f t="shared" si="24"/>
        <v>3.4014351190097265E-3</v>
      </c>
      <c r="L182" s="17">
        <f t="shared" si="25"/>
        <v>2.731217053224527E-3</v>
      </c>
    </row>
    <row r="183" spans="1:12" x14ac:dyDescent="0.35">
      <c r="A183" vm="1686">
        <v>42396</v>
      </c>
      <c r="B183">
        <v>-1.4063632370630453E-2</v>
      </c>
      <c r="C183">
        <v>-2.8144709615291097E-3</v>
      </c>
      <c r="D183">
        <v>-3.967553570554494E-2</v>
      </c>
      <c r="E183">
        <v>5.5007012404453604E-2</v>
      </c>
      <c r="F183">
        <v>2.5382073271417196E-2</v>
      </c>
      <c r="G183">
        <v>-5.2292257908270702E-3</v>
      </c>
      <c r="H183">
        <v>1.3290720540620539E-2</v>
      </c>
      <c r="I183">
        <v>-9.3604427595639205E-3</v>
      </c>
      <c r="J183" s="17">
        <f t="shared" si="23"/>
        <v>2.8170623285494805E-3</v>
      </c>
      <c r="K183" s="17">
        <f t="shared" si="24"/>
        <v>1.6278149441583858E-3</v>
      </c>
      <c r="L183" s="17">
        <f t="shared" si="25"/>
        <v>9.2981547988598562E-3</v>
      </c>
    </row>
    <row r="184" spans="1:12" x14ac:dyDescent="0.35">
      <c r="A184" vm="1695">
        <v>42397</v>
      </c>
      <c r="B184">
        <v>-2.1117631307550695E-2</v>
      </c>
      <c r="C184">
        <v>1.7914861066624235E-2</v>
      </c>
      <c r="D184">
        <v>-1.9530450969965522E-2</v>
      </c>
      <c r="E184">
        <v>2.9603911597410985E-2</v>
      </c>
      <c r="F184">
        <v>7.4906717291576587E-3</v>
      </c>
      <c r="G184">
        <v>-1.0491345602976162E-3</v>
      </c>
      <c r="H184">
        <v>-8.4916711381545947E-3</v>
      </c>
      <c r="I184">
        <v>5.3407046299937824E-2</v>
      </c>
      <c r="J184" s="17">
        <f t="shared" si="23"/>
        <v>7.2784503396452847E-3</v>
      </c>
      <c r="K184" s="17">
        <f t="shared" si="24"/>
        <v>6.6924643090155011E-3</v>
      </c>
      <c r="L184" s="17">
        <f t="shared" si="25"/>
        <v>8.7785418660528223E-3</v>
      </c>
    </row>
    <row r="185" spans="1:12" x14ac:dyDescent="0.35">
      <c r="A185" vm="1704">
        <v>42398</v>
      </c>
      <c r="B185">
        <v>6.6178449988878738E-3</v>
      </c>
      <c r="C185">
        <v>3.0486437567354124E-3</v>
      </c>
      <c r="D185">
        <v>1.3062590286556352E-2</v>
      </c>
      <c r="E185">
        <v>-2.1810138077175432E-2</v>
      </c>
      <c r="F185">
        <v>4.1418831303116542E-2</v>
      </c>
      <c r="G185">
        <v>-1.0502363997021411E-3</v>
      </c>
      <c r="H185">
        <v>8.0465342512138893E-3</v>
      </c>
      <c r="I185">
        <v>6.4027617989048352E-2</v>
      </c>
      <c r="J185" s="17">
        <f t="shared" si="23"/>
        <v>1.4170211013585107E-2</v>
      </c>
      <c r="K185" s="17">
        <f t="shared" si="24"/>
        <v>1.145402031400994E-2</v>
      </c>
      <c r="L185" s="17">
        <f t="shared" si="25"/>
        <v>1.9340954341338125E-2</v>
      </c>
    </row>
    <row r="186" spans="1:12" x14ac:dyDescent="0.35">
      <c r="A186" vm="1715">
        <v>42401</v>
      </c>
      <c r="B186">
        <v>4.0850262671943811E-2</v>
      </c>
      <c r="C186">
        <v>1.5422474347271369E-3</v>
      </c>
      <c r="D186">
        <v>1.1112856591818026E-2</v>
      </c>
      <c r="E186">
        <v>-5.9183157151501339E-3</v>
      </c>
      <c r="F186">
        <v>-4.7846981233361585E-3</v>
      </c>
      <c r="G186">
        <v>-4.5638134330647021E-3</v>
      </c>
      <c r="H186">
        <v>4.7379419398226544E-3</v>
      </c>
      <c r="I186">
        <v>-1.8994591475733662E-2</v>
      </c>
      <c r="J186" s="17">
        <f t="shared" si="23"/>
        <v>2.9977362363783713E-3</v>
      </c>
      <c r="K186" s="17">
        <f t="shared" si="24"/>
        <v>4.1699649305815883E-3</v>
      </c>
      <c r="L186" s="17">
        <f t="shared" si="25"/>
        <v>-2.7352441856725038E-3</v>
      </c>
    </row>
    <row r="187" spans="1:12" x14ac:dyDescent="0.35">
      <c r="A187" vm="1725">
        <v>42402</v>
      </c>
      <c r="B187">
        <v>-3.6149901491612117E-2</v>
      </c>
      <c r="C187">
        <v>-8.3041983186217128E-3</v>
      </c>
      <c r="D187">
        <v>-3.9633975004786597E-2</v>
      </c>
      <c r="E187">
        <v>-2.6591643756532286E-2</v>
      </c>
      <c r="F187">
        <v>-1.2062872449275095E-2</v>
      </c>
      <c r="G187">
        <v>-5.2919509634556218E-3</v>
      </c>
      <c r="H187">
        <v>-2.6796004853600692E-2</v>
      </c>
      <c r="I187">
        <v>-8.1345639453952401E-2</v>
      </c>
      <c r="J187" s="17">
        <f t="shared" si="23"/>
        <v>-2.9522023286479564E-2</v>
      </c>
      <c r="K187" s="17">
        <f t="shared" si="24"/>
        <v>-1.229086972351537E-2</v>
      </c>
      <c r="L187" s="17">
        <f t="shared" si="25"/>
        <v>-9.2876964944708495E-3</v>
      </c>
    </row>
    <row r="188" spans="1:12" x14ac:dyDescent="0.35">
      <c r="A188" vm="1735">
        <v>42403</v>
      </c>
      <c r="B188">
        <v>-1.4405727928937767E-2</v>
      </c>
      <c r="C188">
        <v>-5.9446112943733658E-3</v>
      </c>
      <c r="D188">
        <v>-5.0200634895924863E-2</v>
      </c>
      <c r="E188">
        <v>-6.4373334665084637E-3</v>
      </c>
      <c r="F188">
        <v>-2.9558802241544505E-2</v>
      </c>
      <c r="G188">
        <v>-2.4347783476304296E-2</v>
      </c>
      <c r="H188">
        <v>-2.8470030883616416E-2</v>
      </c>
      <c r="I188">
        <v>-5.1374394099691079E-2</v>
      </c>
      <c r="J188" s="17">
        <f t="shared" si="23"/>
        <v>-2.6342414785862592E-2</v>
      </c>
      <c r="K188" s="17">
        <f t="shared" si="24"/>
        <v>-1.5980304030150508E-2</v>
      </c>
      <c r="L188" s="17">
        <f t="shared" si="25"/>
        <v>-2.0880501211479739E-2</v>
      </c>
    </row>
    <row r="189" spans="1:12" x14ac:dyDescent="0.35">
      <c r="A189" vm="1747">
        <v>42404</v>
      </c>
      <c r="B189">
        <v>2.5829094952259848E-2</v>
      </c>
      <c r="C189">
        <v>4.0219596038689404E-3</v>
      </c>
      <c r="D189">
        <v>1.0089718837972134E-2</v>
      </c>
      <c r="E189">
        <v>4.1428774454942391E-2</v>
      </c>
      <c r="F189">
        <v>0</v>
      </c>
      <c r="G189">
        <v>-1.3134081543526374E-2</v>
      </c>
      <c r="H189">
        <v>1.6104405033511539E-2</v>
      </c>
      <c r="I189">
        <v>9.4351230149456927E-2</v>
      </c>
      <c r="J189" s="17">
        <f t="shared" si="23"/>
        <v>2.2336387686060676E-2</v>
      </c>
      <c r="K189" s="17">
        <f t="shared" si="24"/>
        <v>2.7134029072976443E-3</v>
      </c>
      <c r="L189" s="17">
        <f t="shared" si="25"/>
        <v>-1.8113345975847371E-3</v>
      </c>
    </row>
    <row r="190" spans="1:12" x14ac:dyDescent="0.35">
      <c r="A190" vm="1757">
        <v>42405</v>
      </c>
      <c r="B190">
        <v>-2.1556598540835782E-2</v>
      </c>
      <c r="C190">
        <v>1.2210065498513367E-2</v>
      </c>
      <c r="D190">
        <v>2.5163336714031613E-2</v>
      </c>
      <c r="E190">
        <v>4.1565208766395571E-2</v>
      </c>
      <c r="F190">
        <v>2.2250608934819723E-2</v>
      </c>
      <c r="G190">
        <v>2.717066255166695E-2</v>
      </c>
      <c r="H190">
        <v>3.5017160591391143E-2</v>
      </c>
      <c r="I190">
        <v>8.6888368194345908E-2</v>
      </c>
      <c r="J190" s="17">
        <f t="shared" si="23"/>
        <v>2.8588601588791063E-2</v>
      </c>
      <c r="K190" s="17">
        <f t="shared" si="24"/>
        <v>1.2869155301731789E-2</v>
      </c>
      <c r="L190" s="17">
        <f t="shared" si="25"/>
        <v>2.0234688691554523E-2</v>
      </c>
    </row>
    <row r="191" spans="1:12" x14ac:dyDescent="0.35">
      <c r="A191" vm="1767">
        <v>42408</v>
      </c>
      <c r="B191">
        <v>4.4901410663249599E-3</v>
      </c>
      <c r="C191">
        <v>-4.6622501751022727E-3</v>
      </c>
      <c r="D191">
        <v>-3.7729189331881115E-3</v>
      </c>
      <c r="E191">
        <v>-3.2744193927712784E-3</v>
      </c>
      <c r="F191">
        <v>7.3081933067248427E-3</v>
      </c>
      <c r="G191">
        <v>8.1865557765698534E-3</v>
      </c>
      <c r="H191">
        <v>-4.1180508299059899E-2</v>
      </c>
      <c r="I191">
        <v>-3.0222080348581412E-2</v>
      </c>
      <c r="J191" s="17">
        <f t="shared" si="23"/>
        <v>-7.8909108748854151E-3</v>
      </c>
      <c r="K191" s="17">
        <f t="shared" si="24"/>
        <v>1.7508723117489811E-3</v>
      </c>
      <c r="L191" s="17">
        <f t="shared" si="25"/>
        <v>3.7347714215547933E-3</v>
      </c>
    </row>
    <row r="192" spans="1:12" x14ac:dyDescent="0.35">
      <c r="A192" vm="1778">
        <v>42409</v>
      </c>
      <c r="B192">
        <v>-7.8116150570449773E-3</v>
      </c>
      <c r="C192">
        <v>-1.7301525816414112E-2</v>
      </c>
      <c r="D192">
        <v>-6.8259650703999825E-3</v>
      </c>
      <c r="E192">
        <v>-2.2310302974041015E-2</v>
      </c>
      <c r="F192">
        <v>2.4242436115062545E-3</v>
      </c>
      <c r="G192">
        <v>-6.7579841050441347E-3</v>
      </c>
      <c r="H192">
        <v>-4.0532237431252435E-2</v>
      </c>
      <c r="I192">
        <v>-2.757332690409971E-2</v>
      </c>
      <c r="J192" s="17">
        <f t="shared" si="23"/>
        <v>-1.5836089218348764E-2</v>
      </c>
      <c r="K192" s="17">
        <f t="shared" si="24"/>
        <v>-9.5249407989038519E-3</v>
      </c>
      <c r="L192" s="17">
        <f t="shared" si="25"/>
        <v>-5.9579791430255961E-3</v>
      </c>
    </row>
    <row r="193" spans="1:12" x14ac:dyDescent="0.35">
      <c r="A193" vm="1790">
        <v>42410</v>
      </c>
      <c r="B193">
        <v>-3.6543691211098663E-2</v>
      </c>
      <c r="C193">
        <v>-1.7436707719260633E-2</v>
      </c>
      <c r="D193">
        <v>-2.621506088119813E-2</v>
      </c>
      <c r="E193">
        <v>-1.0111530146914917E-2</v>
      </c>
      <c r="F193">
        <v>2.8641575963384153E-2</v>
      </c>
      <c r="G193">
        <v>-1.4285716715258013E-3</v>
      </c>
      <c r="H193">
        <v>-6.345535884153776E-2</v>
      </c>
      <c r="I193">
        <v>-3.650040221952653E-2</v>
      </c>
      <c r="J193" s="17">
        <f t="shared" si="23"/>
        <v>-2.0381218340959784E-2</v>
      </c>
      <c r="K193" s="17">
        <f t="shared" si="24"/>
        <v>-6.4331014137440634E-3</v>
      </c>
      <c r="L193" s="17">
        <f t="shared" si="25"/>
        <v>7.0387268736201887E-3</v>
      </c>
    </row>
    <row r="194" spans="1:12" x14ac:dyDescent="0.35">
      <c r="A194" vm="1801">
        <v>42411</v>
      </c>
      <c r="B194">
        <v>-8.21606337209633E-2</v>
      </c>
      <c r="C194">
        <v>-5.5459076564166661E-2</v>
      </c>
      <c r="D194">
        <v>-6.2457720383111932E-2</v>
      </c>
      <c r="E194">
        <v>-7.4191604401776922E-3</v>
      </c>
      <c r="F194">
        <v>-6.5637163639979193E-2</v>
      </c>
      <c r="G194">
        <v>-1.403658100814058E-2</v>
      </c>
      <c r="H194">
        <v>-5.3543339388893045E-2</v>
      </c>
      <c r="I194">
        <v>-7.6455592688541019E-2</v>
      </c>
      <c r="J194" s="17">
        <f t="shared" si="23"/>
        <v>-5.2146158479246675E-2</v>
      </c>
      <c r="K194" s="17">
        <f t="shared" si="24"/>
        <v>-5.3359003625427351E-2</v>
      </c>
      <c r="L194" s="17">
        <f t="shared" si="25"/>
        <v>-5.0318287369685286E-2</v>
      </c>
    </row>
    <row r="195" spans="1:12" x14ac:dyDescent="0.35">
      <c r="A195" vm="1810">
        <v>42412</v>
      </c>
      <c r="B195">
        <v>-4.8241746207706042E-2</v>
      </c>
      <c r="C195">
        <v>1.2440221068613859E-3</v>
      </c>
      <c r="D195">
        <v>-0.14086387938820044</v>
      </c>
      <c r="E195">
        <v>-1.9740510758661102E-2</v>
      </c>
      <c r="F195">
        <v>0</v>
      </c>
      <c r="G195">
        <v>1.8106106702745143E-3</v>
      </c>
      <c r="H195">
        <v>7.6599115688819011E-2</v>
      </c>
      <c r="I195">
        <v>1.5133701814222208E-2</v>
      </c>
      <c r="J195" s="17">
        <f t="shared" si="23"/>
        <v>-1.4257335759298806E-2</v>
      </c>
      <c r="K195" s="17">
        <f t="shared" si="24"/>
        <v>-5.5270468669151524E-3</v>
      </c>
      <c r="L195" s="17">
        <f t="shared" si="25"/>
        <v>8.1754319809961907E-4</v>
      </c>
    </row>
    <row r="196" spans="1:12" x14ac:dyDescent="0.35">
      <c r="A196" vm="1820">
        <v>42415</v>
      </c>
      <c r="B196">
        <v>7.0994050418634949E-2</v>
      </c>
      <c r="C196">
        <v>3.1358457626074372E-2</v>
      </c>
      <c r="D196">
        <v>3.2959174740106366E-2</v>
      </c>
      <c r="E196">
        <v>6.1071206053892178E-2</v>
      </c>
      <c r="F196">
        <v>2.7263150758363996E-2</v>
      </c>
      <c r="G196">
        <v>3.0289149610347722E-2</v>
      </c>
      <c r="H196">
        <v>6.1422812626406142E-2</v>
      </c>
      <c r="I196">
        <v>0.17039298592868085</v>
      </c>
      <c r="J196" s="17">
        <f t="shared" si="23"/>
        <v>6.0718873470313323E-2</v>
      </c>
      <c r="K196" s="17">
        <f t="shared" si="24"/>
        <v>3.5506342640480144E-2</v>
      </c>
      <c r="L196" s="17">
        <f t="shared" si="25"/>
        <v>2.9266068524973238E-2</v>
      </c>
    </row>
    <row r="197" spans="1:12" x14ac:dyDescent="0.35">
      <c r="A197" vm="1831">
        <v>42416</v>
      </c>
      <c r="B197">
        <v>4.7007376939731803E-2</v>
      </c>
      <c r="C197">
        <v>-3.9522657536419953E-2</v>
      </c>
      <c r="D197">
        <v>-4.4514419774430623E-2</v>
      </c>
      <c r="E197">
        <v>-1.499707671607927E-2</v>
      </c>
      <c r="F197">
        <v>-1.4778594096118832E-2</v>
      </c>
      <c r="G197">
        <v>-2.2361180158157072E-2</v>
      </c>
      <c r="H197">
        <v>-5.2081627104767041E-2</v>
      </c>
      <c r="I197">
        <v>-4.98907696134651E-2</v>
      </c>
      <c r="J197" s="17">
        <f t="shared" si="23"/>
        <v>-2.3892368507463263E-2</v>
      </c>
      <c r="K197" s="17">
        <f t="shared" si="24"/>
        <v>-1.9061058070331201E-2</v>
      </c>
      <c r="L197" s="17">
        <f t="shared" si="25"/>
        <v>-2.4369995664381458E-2</v>
      </c>
    </row>
    <row r="198" spans="1:12" x14ac:dyDescent="0.35">
      <c r="A198" vm="1841">
        <v>42417</v>
      </c>
      <c r="B198">
        <v>5.8876151282317928E-2</v>
      </c>
      <c r="C198">
        <v>3.3997878369794927E-3</v>
      </c>
      <c r="D198">
        <v>2.3923617562711896E-2</v>
      </c>
      <c r="E198">
        <v>-1.3385988523133038E-2</v>
      </c>
      <c r="F198">
        <v>-4.975134640113732E-3</v>
      </c>
      <c r="G198">
        <v>2.0956192220680257E-2</v>
      </c>
      <c r="H198">
        <v>2.9447571929396423E-2</v>
      </c>
      <c r="I198">
        <v>4.1858597916201008E-2</v>
      </c>
      <c r="J198" s="17">
        <f t="shared" si="23"/>
        <v>2.0012599448130029E-2</v>
      </c>
      <c r="K198" s="17">
        <f t="shared" si="24"/>
        <v>1.227204829227314E-2</v>
      </c>
      <c r="L198" s="17">
        <f t="shared" si="25"/>
        <v>3.7525094032703071E-3</v>
      </c>
    </row>
    <row r="199" spans="1:12" x14ac:dyDescent="0.35">
      <c r="A199" vm="1851">
        <v>42418</v>
      </c>
      <c r="B199">
        <v>-9.9315075009167066E-3</v>
      </c>
      <c r="C199">
        <v>2.1769384781923494E-2</v>
      </c>
      <c r="D199">
        <v>2.1769384781923494E-2</v>
      </c>
      <c r="E199">
        <v>-1.9574738371216486E-2</v>
      </c>
      <c r="F199">
        <v>1.3385988523132959E-2</v>
      </c>
      <c r="G199">
        <v>-1.7590154051795588E-3</v>
      </c>
      <c r="H199">
        <v>1.2336934489126946E-2</v>
      </c>
      <c r="I199">
        <v>1.9301763955494895E-2</v>
      </c>
      <c r="J199" s="17">
        <f t="shared" si="23"/>
        <v>7.1622744067861305E-3</v>
      </c>
      <c r="K199" s="17">
        <f t="shared" si="24"/>
        <v>1.1109635089678372E-2</v>
      </c>
      <c r="L199" s="17">
        <f t="shared" si="25"/>
        <v>1.2479955273395602E-2</v>
      </c>
    </row>
    <row r="200" spans="1:12" x14ac:dyDescent="0.35">
      <c r="A200" vm="1858">
        <v>42419</v>
      </c>
      <c r="B200">
        <v>-4.7641824271182727E-3</v>
      </c>
      <c r="C200">
        <v>-1.3191609039097949E-2</v>
      </c>
      <c r="D200">
        <v>-1.3191609039097949E-2</v>
      </c>
      <c r="E200">
        <v>-1.8983272431966708E-2</v>
      </c>
      <c r="F200">
        <v>-7.5841141226521188E-3</v>
      </c>
      <c r="G200">
        <v>-1.8120943527762803E-2</v>
      </c>
      <c r="H200">
        <v>1.3287129995433014E-2</v>
      </c>
      <c r="I200">
        <v>-1.5947181809341741E-2</v>
      </c>
      <c r="J200" s="17">
        <f t="shared" si="23"/>
        <v>-9.8119728002005659E-3</v>
      </c>
      <c r="K200" s="17">
        <f t="shared" si="24"/>
        <v>-1.174268123424017E-2</v>
      </c>
      <c r="L200" s="17">
        <f t="shared" si="25"/>
        <v>-1.1826494488621594E-2</v>
      </c>
    </row>
    <row r="201" spans="1:12" x14ac:dyDescent="0.35">
      <c r="A201" vm="1869">
        <v>42422</v>
      </c>
      <c r="B201">
        <v>-1.6855684402692719E-2</v>
      </c>
      <c r="C201">
        <v>2.4266122527592197E-2</v>
      </c>
      <c r="D201">
        <v>2.4266122527592197E-2</v>
      </c>
      <c r="E201">
        <v>-7.3983001834249731E-3</v>
      </c>
      <c r="F201">
        <v>-2.4391150590131524E-3</v>
      </c>
      <c r="G201">
        <v>-1.9551672771407271E-2</v>
      </c>
      <c r="H201">
        <v>2.0406568575942448E-3</v>
      </c>
      <c r="I201">
        <v>-7.3949916831583312E-3</v>
      </c>
      <c r="J201" s="17">
        <f t="shared" si="23"/>
        <v>-3.8335777336472574E-4</v>
      </c>
      <c r="K201" s="17">
        <f t="shared" si="24"/>
        <v>4.2822014441706024E-3</v>
      </c>
      <c r="L201" s="17">
        <f t="shared" si="25"/>
        <v>1.9781090410116494E-3</v>
      </c>
    </row>
    <row r="202" spans="1:12" x14ac:dyDescent="0.35">
      <c r="A202" vm="1878">
        <v>42423</v>
      </c>
      <c r="B202">
        <v>-8.2907083031787156E-3</v>
      </c>
      <c r="C202">
        <v>-3.5661478875424063E-2</v>
      </c>
      <c r="D202">
        <v>-3.5661478875424063E-2</v>
      </c>
      <c r="E202">
        <v>-2.5571686111128061E-2</v>
      </c>
      <c r="F202">
        <v>3.0521493219864325E-4</v>
      </c>
      <c r="G202">
        <v>-1.3991391716351656E-2</v>
      </c>
      <c r="H202">
        <v>-9.4132419878344132E-4</v>
      </c>
      <c r="I202">
        <v>-1.4271394105332682E-2</v>
      </c>
      <c r="J202" s="17">
        <f t="shared" si="23"/>
        <v>-1.6760530906678003E-2</v>
      </c>
      <c r="K202" s="17">
        <f t="shared" si="24"/>
        <v>-1.9669238267329161E-2</v>
      </c>
      <c r="L202" s="17">
        <f t="shared" si="25"/>
        <v>-1.4404642612667757E-2</v>
      </c>
    </row>
    <row r="203" spans="1:12" x14ac:dyDescent="0.35">
      <c r="A203" vm="1886">
        <v>42424</v>
      </c>
      <c r="B203">
        <v>-2.0032820291982494E-2</v>
      </c>
      <c r="C203">
        <v>-2.3505384420203449E-2</v>
      </c>
      <c r="D203">
        <v>-2.3505384420203449E-2</v>
      </c>
      <c r="E203">
        <v>-5.2123286927079328E-2</v>
      </c>
      <c r="F203">
        <v>3.0512180446693973E-4</v>
      </c>
      <c r="G203">
        <v>-3.3173038003001559E-2</v>
      </c>
      <c r="H203">
        <v>-3.921443472376758E-2</v>
      </c>
      <c r="I203">
        <v>-2.9873704658626533E-2</v>
      </c>
      <c r="J203" s="17">
        <f t="shared" si="23"/>
        <v>-2.7640366455049678E-2</v>
      </c>
      <c r="K203" s="17">
        <f t="shared" si="24"/>
        <v>-1.9492951643486692E-2</v>
      </c>
      <c r="L203" s="17">
        <f t="shared" si="25"/>
        <v>-1.506652774444095E-2</v>
      </c>
    </row>
    <row r="204" spans="1:12" x14ac:dyDescent="0.35">
      <c r="A204" vm="1895">
        <v>42425</v>
      </c>
      <c r="B204">
        <v>-8.5299062095083693E-3</v>
      </c>
      <c r="C204">
        <v>-2.2337575024527576E-2</v>
      </c>
      <c r="D204">
        <v>-2.2337575024527576E-2</v>
      </c>
      <c r="E204">
        <v>9.5847379129873102E-3</v>
      </c>
      <c r="F204">
        <v>-3.0512180446696694E-4</v>
      </c>
      <c r="G204">
        <v>-3.455561127154894E-3</v>
      </c>
      <c r="H204">
        <v>-2.6800611508091588E-2</v>
      </c>
      <c r="I204">
        <v>-1.8505866197708051E-2</v>
      </c>
      <c r="J204" s="17">
        <f t="shared" si="23"/>
        <v>-1.1585934872874714E-2</v>
      </c>
      <c r="K204" s="17">
        <f t="shared" si="24"/>
        <v>-1.1856317089903879E-2</v>
      </c>
      <c r="L204" s="17">
        <f t="shared" si="25"/>
        <v>-8.0006094176760731E-3</v>
      </c>
    </row>
    <row r="205" spans="1:12" x14ac:dyDescent="0.35">
      <c r="A205" vm="1904">
        <v>42426</v>
      </c>
      <c r="B205">
        <v>8.2800623606133026E-3</v>
      </c>
      <c r="C205">
        <v>-1.0506594416264253E-2</v>
      </c>
      <c r="D205">
        <v>-1.0506594416264253E-2</v>
      </c>
      <c r="E205">
        <v>7.917697736785306E-3</v>
      </c>
      <c r="F205">
        <v>-6.1212993275453287E-3</v>
      </c>
      <c r="G205">
        <v>1.8670765262496183E-2</v>
      </c>
      <c r="H205">
        <v>1.2000144003110558E-2</v>
      </c>
      <c r="I205">
        <v>3.1119908713804472E-2</v>
      </c>
      <c r="J205" s="17">
        <f t="shared" si="23"/>
        <v>6.356761239591998E-3</v>
      </c>
      <c r="K205" s="17">
        <f t="shared" si="24"/>
        <v>-1.3897636914837557E-3</v>
      </c>
      <c r="L205" s="17">
        <f t="shared" si="25"/>
        <v>-1.6897633012535763E-3</v>
      </c>
    </row>
    <row r="206" spans="1:12" x14ac:dyDescent="0.35">
      <c r="A206" vm="1915">
        <v>42429</v>
      </c>
      <c r="B206">
        <v>-1.7137516194674376E-2</v>
      </c>
      <c r="C206">
        <v>-2.4740828780838376E-2</v>
      </c>
      <c r="D206">
        <v>-2.4740828780838376E-2</v>
      </c>
      <c r="E206">
        <v>-4.5718624351583394E-2</v>
      </c>
      <c r="F206">
        <v>-1.5471169472669489E-2</v>
      </c>
      <c r="G206">
        <v>-1.6365731587279084E-2</v>
      </c>
      <c r="H206">
        <v>-6.9825720111310313E-3</v>
      </c>
      <c r="I206">
        <v>-1.6854331554982189E-2</v>
      </c>
      <c r="J206" s="17">
        <f t="shared" si="23"/>
        <v>-2.100145034174954E-2</v>
      </c>
      <c r="K206" s="17">
        <f t="shared" si="24"/>
        <v>-2.0008954380395155E-2</v>
      </c>
      <c r="L206" s="17">
        <f t="shared" si="25"/>
        <v>-1.8607781961459062E-2</v>
      </c>
    </row>
    <row r="207" spans="1:12" x14ac:dyDescent="0.35">
      <c r="A207" vm="1925">
        <v>42430</v>
      </c>
      <c r="B207">
        <v>5.0555859356484045E-2</v>
      </c>
      <c r="C207">
        <v>9.0361820454180741E-3</v>
      </c>
      <c r="D207">
        <v>9.0361820454180741E-3</v>
      </c>
      <c r="E207">
        <v>2.1236833385351993E-2</v>
      </c>
      <c r="F207">
        <v>1.6391871840502933E-2</v>
      </c>
      <c r="G207">
        <v>5.7394456386158869E-3</v>
      </c>
      <c r="H207">
        <v>5.0901158787042794E-2</v>
      </c>
      <c r="I207">
        <v>5.9791080049410479E-2</v>
      </c>
      <c r="J207" s="17">
        <f t="shared" si="23"/>
        <v>2.7836076643530536E-2</v>
      </c>
      <c r="K207" s="17">
        <f t="shared" si="24"/>
        <v>1.5608426216024398E-2</v>
      </c>
      <c r="L207" s="17">
        <f t="shared" si="25"/>
        <v>1.1570407401866425E-2</v>
      </c>
    </row>
    <row r="208" spans="1:12" x14ac:dyDescent="0.35">
      <c r="A208" vm="1935">
        <v>42431</v>
      </c>
      <c r="B208">
        <v>5.5922485796328712E-2</v>
      </c>
      <c r="C208">
        <v>1.0957854434080682E-2</v>
      </c>
      <c r="D208">
        <v>1.0957854434080682E-2</v>
      </c>
      <c r="E208">
        <v>4.5295226577753242E-2</v>
      </c>
      <c r="F208">
        <v>-5.8454830541833152E-3</v>
      </c>
      <c r="G208">
        <v>1.5521795631650572E-2</v>
      </c>
      <c r="H208">
        <v>5.5340484346414788E-3</v>
      </c>
      <c r="I208">
        <v>4.1808832318878858E-2</v>
      </c>
      <c r="J208" s="17">
        <f t="shared" si="23"/>
        <v>2.2519076821653865E-2</v>
      </c>
      <c r="K208" s="17">
        <f t="shared" si="24"/>
        <v>1.401293172559984E-2</v>
      </c>
      <c r="L208" s="17">
        <f t="shared" si="25"/>
        <v>4.4725941503510596E-3</v>
      </c>
    </row>
    <row r="209" spans="1:12" x14ac:dyDescent="0.35">
      <c r="A209" vm="1946">
        <v>42432</v>
      </c>
      <c r="B209">
        <v>3.8992167843178882E-2</v>
      </c>
      <c r="C209">
        <v>2.2956398154161398E-2</v>
      </c>
      <c r="D209">
        <v>2.2956398154161398E-2</v>
      </c>
      <c r="E209">
        <v>6.1895454989714854E-2</v>
      </c>
      <c r="F209">
        <v>4.9069554399498616E-2</v>
      </c>
      <c r="G209">
        <v>-6.0286542801557749E-3</v>
      </c>
      <c r="H209">
        <v>5.9975144622727038E-2</v>
      </c>
      <c r="I209">
        <v>7.1591326656064269E-2</v>
      </c>
      <c r="J209" s="17">
        <f t="shared" si="23"/>
        <v>4.0175973817418831E-2</v>
      </c>
      <c r="K209" s="17">
        <f t="shared" si="24"/>
        <v>2.544894717100539E-2</v>
      </c>
      <c r="L209" s="17">
        <f t="shared" si="25"/>
        <v>2.7898896539465937E-2</v>
      </c>
    </row>
    <row r="210" spans="1:12" x14ac:dyDescent="0.35">
      <c r="A210" vm="1957">
        <v>42433</v>
      </c>
      <c r="B210">
        <v>-1.0383391643424484E-2</v>
      </c>
      <c r="C210">
        <v>2.335017364502499E-2</v>
      </c>
      <c r="D210">
        <v>2.335017364502499E-2</v>
      </c>
      <c r="E210">
        <v>4.0783716942700859E-2</v>
      </c>
      <c r="F210">
        <v>1.8915110793603029E-2</v>
      </c>
      <c r="G210">
        <v>9.4038684350597999E-3</v>
      </c>
      <c r="H210">
        <v>1.9994785495375322E-2</v>
      </c>
      <c r="I210">
        <v>4.0273899137939898E-2</v>
      </c>
      <c r="J210" s="17">
        <f t="shared" si="23"/>
        <v>2.0711042056413047E-2</v>
      </c>
      <c r="K210" s="17">
        <f t="shared" si="24"/>
        <v>1.5160830147451856E-2</v>
      </c>
      <c r="L210" s="17">
        <f t="shared" si="25"/>
        <v>1.8084111609334388E-2</v>
      </c>
    </row>
    <row r="211" spans="1:12" x14ac:dyDescent="0.35">
      <c r="A211" vm="1967">
        <v>42437</v>
      </c>
      <c r="B211">
        <v>1.3674672727497181E-2</v>
      </c>
      <c r="C211">
        <v>-1.321752073767626E-2</v>
      </c>
      <c r="D211">
        <v>-1.321752073767626E-2</v>
      </c>
      <c r="E211">
        <v>-1.4982011285212772E-2</v>
      </c>
      <c r="F211">
        <v>5.174867412888663E-3</v>
      </c>
      <c r="G211">
        <v>-1.4986889279467812E-3</v>
      </c>
      <c r="H211">
        <v>7.3961616254684722E-3</v>
      </c>
      <c r="I211">
        <v>3.31957343767477E-2</v>
      </c>
      <c r="J211" s="17">
        <f t="shared" si="23"/>
        <v>2.0657118067612433E-3</v>
      </c>
      <c r="K211" s="17">
        <f t="shared" si="24"/>
        <v>-3.1976208523639064E-3</v>
      </c>
      <c r="L211" s="17">
        <f t="shared" si="25"/>
        <v>-2.1978359504824648E-3</v>
      </c>
    </row>
    <row r="212" spans="1:12" x14ac:dyDescent="0.35">
      <c r="A212" vm="1979">
        <v>42438</v>
      </c>
      <c r="B212">
        <v>-9.9065202027919415E-3</v>
      </c>
      <c r="C212">
        <v>8.1612356158020545E-3</v>
      </c>
      <c r="D212">
        <v>8.1612356158020545E-3</v>
      </c>
      <c r="E212">
        <v>1.5446122468378891E-2</v>
      </c>
      <c r="F212">
        <v>-1.2988820986103789E-2</v>
      </c>
      <c r="G212">
        <v>-3.0041329389945523E-3</v>
      </c>
      <c r="H212">
        <v>4.7567657259432348E-3</v>
      </c>
      <c r="I212">
        <v>-2.8060202405131345E-2</v>
      </c>
      <c r="J212" s="17">
        <f t="shared" si="23"/>
        <v>-2.1792896383869241E-3</v>
      </c>
      <c r="K212" s="17">
        <f t="shared" si="24"/>
        <v>-1.2022581037778308E-3</v>
      </c>
      <c r="L212" s="17">
        <f t="shared" si="25"/>
        <v>-3.9686474052677244E-3</v>
      </c>
    </row>
    <row r="213" spans="1:12" x14ac:dyDescent="0.35">
      <c r="A213" vm="1989">
        <v>42439</v>
      </c>
      <c r="B213">
        <v>1.9891707299370068E-3</v>
      </c>
      <c r="C213">
        <v>-1.0189920753807995E-2</v>
      </c>
      <c r="D213">
        <v>-1.0189920753807995E-2</v>
      </c>
      <c r="E213">
        <v>-3.0656012829909835E-2</v>
      </c>
      <c r="F213">
        <v>-1.3748702563605575E-2</v>
      </c>
      <c r="G213">
        <v>-4.5231890159184926E-3</v>
      </c>
      <c r="H213">
        <v>2.2981911867629313E-3</v>
      </c>
      <c r="I213">
        <v>4.5428811803001042E-3</v>
      </c>
      <c r="J213" s="17">
        <f t="shared" si="23"/>
        <v>-7.559687852506233E-3</v>
      </c>
      <c r="K213" s="17">
        <f t="shared" si="24"/>
        <v>-8.284148890041497E-3</v>
      </c>
      <c r="L213" s="17">
        <f t="shared" si="25"/>
        <v>-1.0460801449369976E-2</v>
      </c>
    </row>
    <row r="214" spans="1:12" x14ac:dyDescent="0.35">
      <c r="A214" vm="1998">
        <v>42440</v>
      </c>
      <c r="B214">
        <v>2.0758966795999451E-2</v>
      </c>
      <c r="C214">
        <v>2.6726236337583434E-3</v>
      </c>
      <c r="D214">
        <v>2.6726236337583434E-3</v>
      </c>
      <c r="E214">
        <v>-6.7265958933673152E-3</v>
      </c>
      <c r="F214">
        <v>-3.5409995273727604E-3</v>
      </c>
      <c r="G214">
        <v>-4.164306604703287E-3</v>
      </c>
      <c r="H214">
        <v>1.6364648370211333E-2</v>
      </c>
      <c r="I214">
        <v>-1.0250659233340625E-2</v>
      </c>
      <c r="J214" s="17">
        <f t="shared" si="23"/>
        <v>2.2232876468679351E-3</v>
      </c>
      <c r="K214" s="17">
        <f t="shared" si="24"/>
        <v>2.3561412621904087E-3</v>
      </c>
      <c r="L214" s="17">
        <f t="shared" si="25"/>
        <v>-1.7253695986891482E-3</v>
      </c>
    </row>
    <row r="215" spans="1:12" x14ac:dyDescent="0.35">
      <c r="A215" vm="2007">
        <v>42443</v>
      </c>
      <c r="B215">
        <v>5.1768881795337274E-3</v>
      </c>
      <c r="C215">
        <v>-1.1197183215743176E-2</v>
      </c>
      <c r="D215">
        <v>-1.1197183215743176E-2</v>
      </c>
      <c r="E215">
        <v>2.1465149000126339E-2</v>
      </c>
      <c r="F215">
        <v>7.6556450142504246E-3</v>
      </c>
      <c r="G215">
        <v>2.652018981891414E-3</v>
      </c>
      <c r="H215">
        <v>3.3859207801069352E-2</v>
      </c>
      <c r="I215">
        <v>1.8713333152074411E-2</v>
      </c>
      <c r="J215" s="17">
        <f t="shared" si="23"/>
        <v>8.3909844621824145E-3</v>
      </c>
      <c r="K215" s="17">
        <f t="shared" si="24"/>
        <v>-2.0649087491339327E-3</v>
      </c>
      <c r="L215" s="17">
        <f t="shared" si="25"/>
        <v>5.293241875956613E-4</v>
      </c>
    </row>
    <row r="216" spans="1:12" x14ac:dyDescent="0.35">
      <c r="A216" vm="2017">
        <v>42444</v>
      </c>
      <c r="B216">
        <v>-1.8018505502678365E-2</v>
      </c>
      <c r="C216">
        <v>-1.0523049890002108E-2</v>
      </c>
      <c r="D216">
        <v>-1.0523049890002108E-2</v>
      </c>
      <c r="E216">
        <v>1.8854306254160859E-3</v>
      </c>
      <c r="F216">
        <v>6.7244348278964082E-3</v>
      </c>
      <c r="G216">
        <v>-7.5700230715688998E-4</v>
      </c>
      <c r="H216">
        <v>-1.664756063767632E-2</v>
      </c>
      <c r="I216">
        <v>-1.0163836790006106E-2</v>
      </c>
      <c r="J216" s="17">
        <f t="shared" ref="J216:J279" si="26">SUMPRODUCT(B216:I216,$B$16:$I$16)</f>
        <v>-7.2528924455261745E-3</v>
      </c>
      <c r="K216" s="17">
        <f t="shared" ref="K216:K279" si="27">SUMPRODUCT(B216:I216,$B$17:$I$17)</f>
        <v>-5.7237160536618001E-3</v>
      </c>
      <c r="L216" s="17">
        <f t="shared" ref="L216:L279" si="28">SUMPRODUCT(B216:I216,$B$18:$I$18)</f>
        <v>-4.7630877818079155E-4</v>
      </c>
    </row>
    <row r="217" spans="1:12" x14ac:dyDescent="0.35">
      <c r="A217" vm="2026">
        <v>42445</v>
      </c>
      <c r="B217">
        <v>1.3134853026755648E-3</v>
      </c>
      <c r="C217">
        <v>1.5503686780682768E-3</v>
      </c>
      <c r="D217">
        <v>1.5503686780682768E-3</v>
      </c>
      <c r="E217">
        <v>2.3528575760131936E-3</v>
      </c>
      <c r="F217">
        <v>-1.4084517169041966E-2</v>
      </c>
      <c r="G217">
        <v>2.647004759766502E-3</v>
      </c>
      <c r="H217">
        <v>-2.3612761856797088E-3</v>
      </c>
      <c r="I217">
        <v>-2.0642934852751506E-2</v>
      </c>
      <c r="J217" s="17">
        <f t="shared" si="26"/>
        <v>-3.4593304016101709E-3</v>
      </c>
      <c r="K217" s="17">
        <f t="shared" si="27"/>
        <v>-1.8226885278229028E-3</v>
      </c>
      <c r="L217" s="17">
        <f t="shared" si="28"/>
        <v>-5.222891606261177E-3</v>
      </c>
    </row>
    <row r="218" spans="1:12" x14ac:dyDescent="0.35">
      <c r="A218" vm="2036">
        <v>42446</v>
      </c>
      <c r="B218">
        <v>3.0804805164331886E-2</v>
      </c>
      <c r="C218">
        <v>1.7497240793918595E-2</v>
      </c>
      <c r="D218">
        <v>1.7497240793918595E-2</v>
      </c>
      <c r="E218">
        <v>4.1423279312443599E-2</v>
      </c>
      <c r="F218">
        <v>-5.9121272933099027E-4</v>
      </c>
      <c r="G218">
        <v>3.769322216291917E-3</v>
      </c>
      <c r="H218">
        <v>3.7476621002397489E-3</v>
      </c>
      <c r="I218">
        <v>-5.7954217791310889E-4</v>
      </c>
      <c r="J218" s="17">
        <f t="shared" si="26"/>
        <v>1.419609943423753E-2</v>
      </c>
      <c r="K218" s="17">
        <f t="shared" si="27"/>
        <v>1.2519153227720342E-2</v>
      </c>
      <c r="L218" s="17">
        <f t="shared" si="28"/>
        <v>6.1429018530225789E-3</v>
      </c>
    </row>
    <row r="219" spans="1:12" x14ac:dyDescent="0.35">
      <c r="A219" vm="2045">
        <v>42447</v>
      </c>
      <c r="B219">
        <v>2.617128329724222E-2</v>
      </c>
      <c r="C219">
        <v>1.7333998741478569E-2</v>
      </c>
      <c r="D219">
        <v>1.7333998741478569E-2</v>
      </c>
      <c r="E219">
        <v>2.2291595224481483E-2</v>
      </c>
      <c r="F219">
        <v>1.4092788159235764E-2</v>
      </c>
      <c r="G219">
        <v>-7.5272867686615712E-4</v>
      </c>
      <c r="H219">
        <v>1.4169024443908865E-2</v>
      </c>
      <c r="I219">
        <v>6.7794085597337267E-2</v>
      </c>
      <c r="J219" s="17">
        <f t="shared" si="26"/>
        <v>2.2304255691037073E-2</v>
      </c>
      <c r="K219" s="17">
        <f t="shared" si="27"/>
        <v>1.4294570341738743E-2</v>
      </c>
      <c r="L219" s="17">
        <f t="shared" si="28"/>
        <v>1.1633447846857218E-2</v>
      </c>
    </row>
    <row r="220" spans="1:12" x14ac:dyDescent="0.35">
      <c r="A220" vm="2055">
        <v>42450</v>
      </c>
      <c r="B220">
        <v>7.8221889167340453E-3</v>
      </c>
      <c r="C220">
        <v>6.5111751305173743E-2</v>
      </c>
      <c r="D220">
        <v>6.5111751305173743E-2</v>
      </c>
      <c r="E220">
        <v>-1.2868154993368998E-2</v>
      </c>
      <c r="F220">
        <v>2.9151334720186733E-4</v>
      </c>
      <c r="G220">
        <v>0</v>
      </c>
      <c r="H220">
        <v>2.3355769706989958E-2</v>
      </c>
      <c r="I220">
        <v>1.8250640761197433E-2</v>
      </c>
      <c r="J220" s="17">
        <f t="shared" si="26"/>
        <v>2.0884432543637723E-2</v>
      </c>
      <c r="K220" s="17">
        <f t="shared" si="27"/>
        <v>3.0213435883306137E-2</v>
      </c>
      <c r="L220" s="17">
        <f t="shared" si="28"/>
        <v>2.0689113164697216E-2</v>
      </c>
    </row>
    <row r="221" spans="1:12" x14ac:dyDescent="0.35">
      <c r="A221" vm="2065">
        <v>42451</v>
      </c>
      <c r="B221">
        <v>-1.7791118826930349E-2</v>
      </c>
      <c r="C221">
        <v>1.211933379590794E-2</v>
      </c>
      <c r="D221">
        <v>1.211933379590794E-2</v>
      </c>
      <c r="E221">
        <v>4.1553302992227571E-2</v>
      </c>
      <c r="F221">
        <v>-9.0759281140086641E-3</v>
      </c>
      <c r="G221">
        <v>7.527286768660667E-4</v>
      </c>
      <c r="H221">
        <v>6.6498449596607565E-3</v>
      </c>
      <c r="I221">
        <v>2.3134575401656889E-2</v>
      </c>
      <c r="J221" s="17">
        <f t="shared" si="26"/>
        <v>8.6827590851610188E-3</v>
      </c>
      <c r="K221" s="17">
        <f t="shared" si="27"/>
        <v>1.1279653565748299E-3</v>
      </c>
      <c r="L221" s="17">
        <f t="shared" si="28"/>
        <v>-7.8086002269466486E-5</v>
      </c>
    </row>
    <row r="222" spans="1:12" x14ac:dyDescent="0.35">
      <c r="A222" vm="2074">
        <v>42452</v>
      </c>
      <c r="B222">
        <v>-5.2317792244346408E-3</v>
      </c>
      <c r="C222">
        <v>8.6076306267859858E-3</v>
      </c>
      <c r="D222">
        <v>8.6076306267859858E-3</v>
      </c>
      <c r="E222">
        <v>-2.5740039951728773E-3</v>
      </c>
      <c r="F222">
        <v>-2.6506643468410646E-3</v>
      </c>
      <c r="G222">
        <v>-4.9028949807909212E-3</v>
      </c>
      <c r="H222">
        <v>-5.3036331129158458E-4</v>
      </c>
      <c r="I222">
        <v>6.7340321813438991E-3</v>
      </c>
      <c r="J222" s="17">
        <f t="shared" si="26"/>
        <v>1.007448447048098E-3</v>
      </c>
      <c r="K222" s="17">
        <f t="shared" si="27"/>
        <v>1.6040862828388144E-3</v>
      </c>
      <c r="L222" s="17">
        <f t="shared" si="28"/>
        <v>3.7560335391622268E-4</v>
      </c>
    </row>
    <row r="223" spans="1:12" x14ac:dyDescent="0.35">
      <c r="A223" vm="2083">
        <v>42457</v>
      </c>
      <c r="B223">
        <v>-1.1182730734956554E-2</v>
      </c>
      <c r="C223">
        <v>-2.8743806606989417E-2</v>
      </c>
      <c r="D223">
        <v>-2.8743806606989417E-2</v>
      </c>
      <c r="E223">
        <v>-2.8317279435591976E-2</v>
      </c>
      <c r="F223">
        <v>-9.1842233123462045E-3</v>
      </c>
      <c r="G223">
        <v>-1.9469979416010707E-2</v>
      </c>
      <c r="H223">
        <v>-3.701624822085444E-2</v>
      </c>
      <c r="I223">
        <v>-9.6394918669437599E-2</v>
      </c>
      <c r="J223" s="17">
        <f t="shared" si="26"/>
        <v>-3.2381624125397038E-2</v>
      </c>
      <c r="K223" s="17">
        <f t="shared" si="27"/>
        <v>-2.0173314510422095E-2</v>
      </c>
      <c r="L223" s="17">
        <f t="shared" si="28"/>
        <v>-1.7772858975622575E-2</v>
      </c>
    </row>
    <row r="224" spans="1:12" x14ac:dyDescent="0.35">
      <c r="A224" vm="2093">
        <v>42458</v>
      </c>
      <c r="B224">
        <v>9.2925695085506795E-3</v>
      </c>
      <c r="C224">
        <v>1.0606860726269955E-2</v>
      </c>
      <c r="D224">
        <v>1.0606860726269955E-2</v>
      </c>
      <c r="E224">
        <v>-1.9635155829796438E-2</v>
      </c>
      <c r="F224">
        <v>1.1540716124096607E-2</v>
      </c>
      <c r="G224">
        <v>-8.9061576104995516E-3</v>
      </c>
      <c r="H224">
        <v>2.4873861395129038E-2</v>
      </c>
      <c r="I224">
        <v>-2.8465718054298096E-3</v>
      </c>
      <c r="J224" s="17">
        <f t="shared" si="26"/>
        <v>4.4416229043238043E-3</v>
      </c>
      <c r="K224" s="17">
        <f t="shared" si="27"/>
        <v>6.8881585077145294E-3</v>
      </c>
      <c r="L224" s="17">
        <f t="shared" si="28"/>
        <v>6.4491060242553907E-3</v>
      </c>
    </row>
    <row r="225" spans="1:12" x14ac:dyDescent="0.35">
      <c r="A225" vm="2103">
        <v>42459</v>
      </c>
      <c r="B225">
        <v>3.3488040363058282E-2</v>
      </c>
      <c r="C225">
        <v>2.4937915195072279E-2</v>
      </c>
      <c r="D225">
        <v>2.4937915195072279E-2</v>
      </c>
      <c r="E225">
        <v>3.4547264453520736E-2</v>
      </c>
      <c r="F225">
        <v>2.9566992142554684E-2</v>
      </c>
      <c r="G225">
        <v>1.1216516743683951E-2</v>
      </c>
      <c r="H225">
        <v>4.2447736321054398E-2</v>
      </c>
      <c r="I225">
        <v>4.4055074907576659E-2</v>
      </c>
      <c r="J225" s="17">
        <f t="shared" si="26"/>
        <v>3.0649681915199158E-2</v>
      </c>
      <c r="K225" s="17">
        <f t="shared" si="27"/>
        <v>2.4488677455065475E-2</v>
      </c>
      <c r="L225" s="17">
        <f t="shared" si="28"/>
        <v>2.3800480148684845E-2</v>
      </c>
    </row>
    <row r="226" spans="1:12" x14ac:dyDescent="0.35">
      <c r="A226" vm="2112">
        <v>42460</v>
      </c>
      <c r="B226">
        <v>7.0900732539649529E-3</v>
      </c>
      <c r="C226">
        <v>1.1829933157166765E-2</v>
      </c>
      <c r="D226">
        <v>1.1829933157166765E-2</v>
      </c>
      <c r="E226">
        <v>-8.7455719757208936E-3</v>
      </c>
      <c r="F226">
        <v>4.7688165923952607E-2</v>
      </c>
      <c r="G226">
        <v>7.6628727455690972E-3</v>
      </c>
      <c r="H226">
        <v>-5.1599701691092195E-3</v>
      </c>
      <c r="I226">
        <v>-1.9835361056146149E-2</v>
      </c>
      <c r="J226" s="17">
        <f t="shared" si="26"/>
        <v>6.5450093796054886E-3</v>
      </c>
      <c r="K226" s="17">
        <f t="shared" si="27"/>
        <v>1.8543656798375781E-2</v>
      </c>
      <c r="L226" s="17">
        <f t="shared" si="28"/>
        <v>2.697670015386092E-2</v>
      </c>
    </row>
    <row r="227" spans="1:12" x14ac:dyDescent="0.35">
      <c r="A227" vm="2121">
        <v>42461</v>
      </c>
      <c r="B227">
        <v>-1.9568500487187036E-2</v>
      </c>
      <c r="C227">
        <v>-2.0797202520905233E-2</v>
      </c>
      <c r="D227">
        <v>-2.0797202520905233E-2</v>
      </c>
      <c r="E227">
        <v>2.2581062557888134E-2</v>
      </c>
      <c r="F227">
        <v>6.5142378010219501E-3</v>
      </c>
      <c r="G227">
        <v>1.9278616354818326E-2</v>
      </c>
      <c r="H227">
        <v>-1.8140791114987873E-2</v>
      </c>
      <c r="I227">
        <v>2.2234583923971033E-3</v>
      </c>
      <c r="J227" s="17">
        <f t="shared" si="26"/>
        <v>-3.5882901922324826E-3</v>
      </c>
      <c r="K227" s="17">
        <f t="shared" si="27"/>
        <v>-6.7143171469067307E-3</v>
      </c>
      <c r="L227" s="17">
        <f t="shared" si="28"/>
        <v>8.8554807993924999E-4</v>
      </c>
    </row>
    <row r="228" spans="1:12" x14ac:dyDescent="0.35">
      <c r="A228" vm="2130">
        <v>42464</v>
      </c>
      <c r="B228">
        <v>-1.4419613169012952E-3</v>
      </c>
      <c r="C228">
        <v>5.6560351996158865E-3</v>
      </c>
      <c r="D228">
        <v>5.6560351996158865E-3</v>
      </c>
      <c r="E228">
        <v>3.4282059172302324E-3</v>
      </c>
      <c r="F228">
        <v>1.8231063619824919E-2</v>
      </c>
      <c r="G228">
        <v>-8.2707238378913889E-3</v>
      </c>
      <c r="H228">
        <v>2.2785960757927139E-2</v>
      </c>
      <c r="I228">
        <v>6.6408655788949703E-3</v>
      </c>
      <c r="J228" s="17">
        <f t="shared" si="26"/>
        <v>6.5856851397895436E-3</v>
      </c>
      <c r="K228" s="17">
        <f t="shared" si="27"/>
        <v>4.8865326314385055E-3</v>
      </c>
      <c r="L228" s="17">
        <f t="shared" si="28"/>
        <v>8.0434731643541282E-3</v>
      </c>
    </row>
    <row r="229" spans="1:12" x14ac:dyDescent="0.35">
      <c r="A229" vm="2139">
        <v>42465</v>
      </c>
      <c r="B229">
        <v>-6.9567292111190102E-2</v>
      </c>
      <c r="C229">
        <v>-2.0824436940811503E-2</v>
      </c>
      <c r="D229">
        <v>-2.0824436940811503E-2</v>
      </c>
      <c r="E229">
        <v>-3.4830671589681263E-2</v>
      </c>
      <c r="F229">
        <v>-7.7340164489623107E-3</v>
      </c>
      <c r="G229">
        <v>1.9810029248074412E-2</v>
      </c>
      <c r="H229">
        <v>-4.7182291681028152E-2</v>
      </c>
      <c r="I229">
        <v>-5.4404349857375696E-2</v>
      </c>
      <c r="J229" s="17">
        <f t="shared" si="26"/>
        <v>-2.9444683290223268E-2</v>
      </c>
      <c r="K229" s="17">
        <f t="shared" si="27"/>
        <v>-1.6527536810143382E-2</v>
      </c>
      <c r="L229" s="17">
        <f t="shared" si="28"/>
        <v>-5.4053847319065111E-3</v>
      </c>
    </row>
    <row r="230" spans="1:12" x14ac:dyDescent="0.35">
      <c r="A230" vm="2149">
        <v>42466</v>
      </c>
      <c r="B230">
        <v>-8.4332501580431877E-3</v>
      </c>
      <c r="C230">
        <v>-8.0318336947454161E-3</v>
      </c>
      <c r="D230">
        <v>-8.0318336947454161E-3</v>
      </c>
      <c r="E230">
        <v>9.2613590206909006E-3</v>
      </c>
      <c r="F230">
        <v>-3.3851102404509137E-3</v>
      </c>
      <c r="G230">
        <v>-9.2954749997916277E-3</v>
      </c>
      <c r="H230">
        <v>1.6595669961853875E-2</v>
      </c>
      <c r="I230">
        <v>1.9608471388376337E-2</v>
      </c>
      <c r="J230" s="17">
        <f t="shared" si="26"/>
        <v>1.0359996978930694E-3</v>
      </c>
      <c r="K230" s="17">
        <f t="shared" si="27"/>
        <v>-7.2727391333237551E-3</v>
      </c>
      <c r="L230" s="17">
        <f t="shared" si="28"/>
        <v>-6.238790663975629E-3</v>
      </c>
    </row>
    <row r="231" spans="1:12" x14ac:dyDescent="0.35">
      <c r="A231" vm="2160">
        <v>42467</v>
      </c>
      <c r="B231">
        <v>-3.4232062856501121E-2</v>
      </c>
      <c r="C231">
        <v>-1.6566201234058678E-2</v>
      </c>
      <c r="D231">
        <v>-1.6566201234058678E-2</v>
      </c>
      <c r="E231">
        <v>4.5900381352573842E-2</v>
      </c>
      <c r="F231">
        <v>-1.0536231413885551E-2</v>
      </c>
      <c r="G231">
        <v>1.4930947156070024E-3</v>
      </c>
      <c r="H231">
        <v>-3.9898975659258254E-3</v>
      </c>
      <c r="I231">
        <v>-2.019105223794429E-2</v>
      </c>
      <c r="J231" s="17">
        <f t="shared" si="26"/>
        <v>-6.836021309274163E-3</v>
      </c>
      <c r="K231" s="17">
        <f t="shared" si="27"/>
        <v>-1.407542111462364E-2</v>
      </c>
      <c r="L231" s="17">
        <f t="shared" si="28"/>
        <v>-9.6180664564748403E-3</v>
      </c>
    </row>
    <row r="232" spans="1:12" x14ac:dyDescent="0.35">
      <c r="A232" vm="2170">
        <v>42468</v>
      </c>
      <c r="B232">
        <v>1.1237361686801168E-2</v>
      </c>
      <c r="C232">
        <v>1.318893011239595E-2</v>
      </c>
      <c r="D232">
        <v>1.318893011239595E-2</v>
      </c>
      <c r="E232">
        <v>2.9335293110632394E-2</v>
      </c>
      <c r="F232">
        <v>-2.4956111543606727E-3</v>
      </c>
      <c r="G232">
        <v>-4.111386841664213E-3</v>
      </c>
      <c r="H232">
        <v>-1.0044951534254422E-2</v>
      </c>
      <c r="I232">
        <v>1.904819497069463E-2</v>
      </c>
      <c r="J232" s="17">
        <f t="shared" si="26"/>
        <v>8.6683450578300975E-3</v>
      </c>
      <c r="K232" s="17">
        <f t="shared" si="27"/>
        <v>6.0351266742111227E-3</v>
      </c>
      <c r="L232" s="17">
        <f t="shared" si="28"/>
        <v>2.0774853032680556E-3</v>
      </c>
    </row>
    <row r="233" spans="1:12" x14ac:dyDescent="0.35">
      <c r="A233" vm="2179">
        <v>42471</v>
      </c>
      <c r="B233">
        <v>4.3727689080458765E-2</v>
      </c>
      <c r="C233">
        <v>-1.4667711591040071E-2</v>
      </c>
      <c r="D233">
        <v>-1.4667711591040071E-2</v>
      </c>
      <c r="E233">
        <v>3.7167100253674708E-2</v>
      </c>
      <c r="F233">
        <v>9.3683975506680256E-4</v>
      </c>
      <c r="G233">
        <v>7.4627212015895943E-3</v>
      </c>
      <c r="H233">
        <v>4.0105625457229253E-2</v>
      </c>
      <c r="I233">
        <v>3.2070258958328671E-2</v>
      </c>
      <c r="J233" s="17">
        <f t="shared" si="26"/>
        <v>1.6516851440533456E-2</v>
      </c>
      <c r="K233" s="17">
        <f t="shared" si="27"/>
        <v>9.2267434606406636E-4</v>
      </c>
      <c r="L233" s="17">
        <f t="shared" si="28"/>
        <v>-2.4591087726659076E-3</v>
      </c>
    </row>
    <row r="234" spans="1:12" x14ac:dyDescent="0.35">
      <c r="A234" vm="2190">
        <v>42472</v>
      </c>
      <c r="B234">
        <v>1.9669930621320768E-2</v>
      </c>
      <c r="C234">
        <v>2.8234368744432806E-2</v>
      </c>
      <c r="D234">
        <v>2.8234368744432806E-2</v>
      </c>
      <c r="E234">
        <v>-1.1776247964967955E-3</v>
      </c>
      <c r="F234">
        <v>-4.3780783877453979E-3</v>
      </c>
      <c r="G234">
        <v>-6.7139379393484451E-3</v>
      </c>
      <c r="H234">
        <v>2.3389142113420882E-2</v>
      </c>
      <c r="I234">
        <v>3.3167526259938207E-3</v>
      </c>
      <c r="J234" s="17">
        <f t="shared" si="26"/>
        <v>1.1321865215751304E-2</v>
      </c>
      <c r="K234" s="17">
        <f t="shared" si="27"/>
        <v>1.2955883236414455E-2</v>
      </c>
      <c r="L234" s="17">
        <f t="shared" si="28"/>
        <v>5.3708136060351824E-3</v>
      </c>
    </row>
    <row r="235" spans="1:12" x14ac:dyDescent="0.35">
      <c r="A235" vm="2201">
        <v>42473</v>
      </c>
      <c r="B235">
        <v>-2.1406400595484735E-4</v>
      </c>
      <c r="C235">
        <v>8.791259310223988E-3</v>
      </c>
      <c r="D235">
        <v>8.791259310223988E-3</v>
      </c>
      <c r="E235">
        <v>4.867754424866709E-2</v>
      </c>
      <c r="F235">
        <v>3.9329043343543507E-2</v>
      </c>
      <c r="G235">
        <v>2.2206686034144319E-2</v>
      </c>
      <c r="H235">
        <v>3.2194689042997729E-2</v>
      </c>
      <c r="I235">
        <v>3.6840569221070221E-2</v>
      </c>
      <c r="J235" s="17">
        <f t="shared" si="26"/>
        <v>2.4577123313114499E-2</v>
      </c>
      <c r="K235" s="17">
        <f t="shared" si="27"/>
        <v>1.7111503625011414E-2</v>
      </c>
      <c r="L235" s="17">
        <f t="shared" si="28"/>
        <v>2.5670369626665249E-2</v>
      </c>
    </row>
    <row r="236" spans="1:12" x14ac:dyDescent="0.35">
      <c r="A236" vm="2211">
        <v>42478</v>
      </c>
      <c r="B236">
        <v>-9.6806177107235068E-3</v>
      </c>
      <c r="C236">
        <v>1.0080846954238151E-2</v>
      </c>
      <c r="D236">
        <v>1.0080846954238151E-2</v>
      </c>
      <c r="E236">
        <v>-1.0907758737976184E-2</v>
      </c>
      <c r="F236">
        <v>1.791671710775921E-2</v>
      </c>
      <c r="G236">
        <v>7.6432188124595499E-2</v>
      </c>
      <c r="H236">
        <v>-3.4309554548123517E-3</v>
      </c>
      <c r="I236">
        <v>3.6557595733797514E-2</v>
      </c>
      <c r="J236" s="17">
        <f t="shared" si="26"/>
        <v>1.588110787138956E-2</v>
      </c>
      <c r="K236" s="17">
        <f t="shared" si="27"/>
        <v>2.19973452973472E-2</v>
      </c>
      <c r="L236" s="17">
        <f t="shared" si="28"/>
        <v>2.9170171766957215E-2</v>
      </c>
    </row>
    <row r="237" spans="1:12" x14ac:dyDescent="0.35">
      <c r="A237" vm="2221">
        <v>42480</v>
      </c>
      <c r="B237">
        <v>9.466507871558472E-3</v>
      </c>
      <c r="C237">
        <v>-6.6541735133973413E-3</v>
      </c>
      <c r="D237">
        <v>-6.6541735133973413E-3</v>
      </c>
      <c r="E237">
        <v>5.6571860042612708E-3</v>
      </c>
      <c r="F237">
        <v>3.4896995890428446E-2</v>
      </c>
      <c r="G237">
        <v>-3.7662077660024398E-2</v>
      </c>
      <c r="H237">
        <v>-8.0103946722228092E-3</v>
      </c>
      <c r="I237">
        <v>8.6883163642444652E-2</v>
      </c>
      <c r="J237" s="17">
        <f t="shared" si="26"/>
        <v>9.740379256206369E-3</v>
      </c>
      <c r="K237" s="17">
        <f t="shared" si="27"/>
        <v>-1.0318301477509773E-3</v>
      </c>
      <c r="L237" s="17">
        <f t="shared" si="28"/>
        <v>4.7557708626943807E-3</v>
      </c>
    </row>
    <row r="238" spans="1:12" x14ac:dyDescent="0.35">
      <c r="A238" vm="2231">
        <v>42481</v>
      </c>
      <c r="B238">
        <v>-1.7932856065771028E-2</v>
      </c>
      <c r="C238">
        <v>-2.4372479412236549E-2</v>
      </c>
      <c r="D238">
        <v>-2.4372479412236549E-2</v>
      </c>
      <c r="E238">
        <v>-3.0936184111182072E-2</v>
      </c>
      <c r="F238">
        <v>-4.5831271900543813E-3</v>
      </c>
      <c r="G238">
        <v>1.0159484826112886E-2</v>
      </c>
      <c r="H238">
        <v>1.8146648032696361E-2</v>
      </c>
      <c r="I238">
        <v>-1.2299114355236755E-2</v>
      </c>
      <c r="J238" s="17">
        <f t="shared" si="26"/>
        <v>-1.0773763460988512E-2</v>
      </c>
      <c r="K238" s="17">
        <f t="shared" si="27"/>
        <v>-1.2371060810243825E-2</v>
      </c>
      <c r="L238" s="17">
        <f t="shared" si="28"/>
        <v>-7.3727477832543076E-3</v>
      </c>
    </row>
    <row r="239" spans="1:12" x14ac:dyDescent="0.35">
      <c r="A239" vm="2241">
        <v>42482</v>
      </c>
      <c r="B239">
        <v>3.264775998139235E-3</v>
      </c>
      <c r="C239">
        <v>8.4663251966129682E-5</v>
      </c>
      <c r="D239">
        <v>8.4663251966129682E-5</v>
      </c>
      <c r="E239">
        <v>-1.0528457146245833E-2</v>
      </c>
      <c r="F239">
        <v>-1.1841482896252541E-2</v>
      </c>
      <c r="G239">
        <v>-2.0067563050809256E-2</v>
      </c>
      <c r="H239">
        <v>1.3277201681676863E-2</v>
      </c>
      <c r="I239">
        <v>-1.4289118887578986E-3</v>
      </c>
      <c r="J239" s="17">
        <f t="shared" si="26"/>
        <v>-3.3943888497896466E-3</v>
      </c>
      <c r="K239" s="17">
        <f t="shared" si="27"/>
        <v>-6.0799108438870549E-3</v>
      </c>
      <c r="L239" s="17">
        <f t="shared" si="28"/>
        <v>-1.00057941510217E-2</v>
      </c>
    </row>
    <row r="240" spans="1:12" x14ac:dyDescent="0.35">
      <c r="A240" vm="2251">
        <v>42485</v>
      </c>
      <c r="B240">
        <v>7.3609338643312334E-3</v>
      </c>
      <c r="C240">
        <v>2.2212584607885656E-3</v>
      </c>
      <c r="D240">
        <v>2.2212584607885656E-3</v>
      </c>
      <c r="E240">
        <v>-1.5008566673503032E-2</v>
      </c>
      <c r="F240">
        <v>-1.5222300174532964E-2</v>
      </c>
      <c r="G240">
        <v>-1.0725880447167265E-2</v>
      </c>
      <c r="H240">
        <v>-1.1577553342442787E-2</v>
      </c>
      <c r="I240">
        <v>-2.8034702117980415E-2</v>
      </c>
      <c r="J240" s="17">
        <f t="shared" si="26"/>
        <v>-8.5956939962147615E-3</v>
      </c>
      <c r="K240" s="17">
        <f t="shared" si="27"/>
        <v>-3.5489649235358606E-3</v>
      </c>
      <c r="L240" s="17">
        <f t="shared" si="28"/>
        <v>-8.6599231214858647E-3</v>
      </c>
    </row>
    <row r="241" spans="1:12" x14ac:dyDescent="0.35">
      <c r="A241" vm="2261">
        <v>42486</v>
      </c>
      <c r="B241">
        <v>-1.1716341446201615E-2</v>
      </c>
      <c r="C241">
        <v>1.6376594773020784E-2</v>
      </c>
      <c r="D241">
        <v>1.6376594773020784E-2</v>
      </c>
      <c r="E241">
        <v>2.7473857621567406E-2</v>
      </c>
      <c r="F241">
        <v>1.7544102347017983E-2</v>
      </c>
      <c r="G241">
        <v>-1.798885176588658E-3</v>
      </c>
      <c r="H241">
        <v>1.6481576088556646E-2</v>
      </c>
      <c r="I241">
        <v>4.2702578055217461E-2</v>
      </c>
      <c r="J241" s="17">
        <f t="shared" si="26"/>
        <v>1.5430009629451348E-2</v>
      </c>
      <c r="K241" s="17">
        <f t="shared" si="27"/>
        <v>9.3982833566506815E-3</v>
      </c>
      <c r="L241" s="17">
        <f t="shared" si="28"/>
        <v>1.2637687740310851E-2</v>
      </c>
    </row>
    <row r="242" spans="1:12" x14ac:dyDescent="0.35">
      <c r="A242" vm="2272">
        <v>42487</v>
      </c>
      <c r="B242">
        <v>5.1675150759645481E-2</v>
      </c>
      <c r="C242">
        <v>1.7678777652237833E-2</v>
      </c>
      <c r="D242">
        <v>1.7678777652237833E-2</v>
      </c>
      <c r="E242">
        <v>-1.0898899068679671E-2</v>
      </c>
      <c r="F242">
        <v>2.3157922393652395E-3</v>
      </c>
      <c r="G242">
        <v>1.4393669271655061E-3</v>
      </c>
      <c r="H242">
        <v>-1.1938874388497565E-3</v>
      </c>
      <c r="I242">
        <v>-1.5144633991559641E-2</v>
      </c>
      <c r="J242" s="17">
        <f t="shared" si="26"/>
        <v>7.943805591445351E-3</v>
      </c>
      <c r="K242" s="17">
        <f t="shared" si="27"/>
        <v>1.5594818750485486E-2</v>
      </c>
      <c r="L242" s="17">
        <f t="shared" si="28"/>
        <v>6.9608112267692144E-3</v>
      </c>
    </row>
    <row r="243" spans="1:12" x14ac:dyDescent="0.35">
      <c r="A243" vm="2281">
        <v>42488</v>
      </c>
      <c r="B243">
        <v>-2.4335163529531748E-2</v>
      </c>
      <c r="C243">
        <v>-2.4123106997031189E-2</v>
      </c>
      <c r="D243">
        <v>-2.4123106997031189E-2</v>
      </c>
      <c r="E243">
        <v>-2.1761083171188737E-2</v>
      </c>
      <c r="F243">
        <v>-4.6375944118502606E-3</v>
      </c>
      <c r="G243">
        <v>3.0804347485546165E-2</v>
      </c>
      <c r="H243">
        <v>-1.7351923491125992E-2</v>
      </c>
      <c r="I243">
        <v>-4.9362574030510586E-2</v>
      </c>
      <c r="J243" s="17">
        <f t="shared" si="26"/>
        <v>-1.6861275642840443E-2</v>
      </c>
      <c r="K243" s="17">
        <f t="shared" si="27"/>
        <v>-9.1520103738766644E-3</v>
      </c>
      <c r="L243" s="17">
        <f t="shared" si="28"/>
        <v>-2.4752973763220521E-3</v>
      </c>
    </row>
    <row r="244" spans="1:12" x14ac:dyDescent="0.35">
      <c r="A244" vm="2289">
        <v>42489</v>
      </c>
      <c r="B244">
        <v>1.1612080231636139E-2</v>
      </c>
      <c r="C244">
        <v>-1.5624436444105099E-3</v>
      </c>
      <c r="D244">
        <v>-1.5624436444105099E-3</v>
      </c>
      <c r="E244">
        <v>3.1940908968391595E-3</v>
      </c>
      <c r="F244">
        <v>0</v>
      </c>
      <c r="G244">
        <v>-2.0786374615267462E-2</v>
      </c>
      <c r="H244">
        <v>-7.3197838106545902E-3</v>
      </c>
      <c r="I244">
        <v>3.9297787414370011E-2</v>
      </c>
      <c r="J244" s="17">
        <f t="shared" si="26"/>
        <v>2.8591141035127802E-3</v>
      </c>
      <c r="K244" s="17">
        <f t="shared" si="27"/>
        <v>-3.1510255961329633E-3</v>
      </c>
      <c r="L244" s="17">
        <f t="shared" si="28"/>
        <v>-5.3697227482913303E-3</v>
      </c>
    </row>
    <row r="245" spans="1:12" x14ac:dyDescent="0.35">
      <c r="A245" vm="2297">
        <v>42492</v>
      </c>
      <c r="B245">
        <v>-2.228681865839393E-2</v>
      </c>
      <c r="C245">
        <v>4.5160387497487978E-3</v>
      </c>
      <c r="D245">
        <v>4.5160387497487978E-3</v>
      </c>
      <c r="E245">
        <v>1.8175917924722913E-2</v>
      </c>
      <c r="F245">
        <v>1.3562696315813508E-2</v>
      </c>
      <c r="G245">
        <v>4.2628838977528056E-3</v>
      </c>
      <c r="H245">
        <v>-1.5930399790770188E-3</v>
      </c>
      <c r="I245">
        <v>6.4357868982802977E-2</v>
      </c>
      <c r="J245" s="17">
        <f t="shared" si="26"/>
        <v>1.0688948247889856E-2</v>
      </c>
      <c r="K245" s="17">
        <f t="shared" si="27"/>
        <v>2.9495243859452291E-3</v>
      </c>
      <c r="L245" s="17">
        <f t="shared" si="28"/>
        <v>8.5246530606193881E-3</v>
      </c>
    </row>
    <row r="246" spans="1:12" x14ac:dyDescent="0.35">
      <c r="A246" vm="2306">
        <v>42493</v>
      </c>
      <c r="B246">
        <v>1.088707519366664E-2</v>
      </c>
      <c r="C246">
        <v>-9.5631967619548303E-3</v>
      </c>
      <c r="D246">
        <v>-9.5631967619548303E-3</v>
      </c>
      <c r="E246">
        <v>-2.5780115542244728E-2</v>
      </c>
      <c r="F246">
        <v>-8.0575872410275032E-3</v>
      </c>
      <c r="G246">
        <v>6.3604454709747715E-3</v>
      </c>
      <c r="H246">
        <v>4.7715267626159746E-3</v>
      </c>
      <c r="I246">
        <v>-6.3434739221750382E-3</v>
      </c>
      <c r="J246" s="17">
        <f t="shared" si="26"/>
        <v>-4.661065350262443E-3</v>
      </c>
      <c r="K246" s="17">
        <f t="shared" si="27"/>
        <v>-3.4298349978216982E-3</v>
      </c>
      <c r="L246" s="17">
        <f t="shared" si="28"/>
        <v>-5.1505439011373146E-3</v>
      </c>
    </row>
    <row r="247" spans="1:12" x14ac:dyDescent="0.35">
      <c r="A247" vm="2316">
        <v>42494</v>
      </c>
      <c r="B247">
        <v>-0.12297163240952035</v>
      </c>
      <c r="C247">
        <v>-2.5058070993512462E-2</v>
      </c>
      <c r="D247">
        <v>-2.5058070993512462E-2</v>
      </c>
      <c r="E247">
        <v>-3.8497359217553713E-2</v>
      </c>
      <c r="F247">
        <v>-4.2496560770080148E-2</v>
      </c>
      <c r="G247">
        <v>8.767371607565095E-3</v>
      </c>
      <c r="H247">
        <v>-7.0406225296176336E-2</v>
      </c>
      <c r="I247">
        <v>-4.9858916900407439E-2</v>
      </c>
      <c r="J247" s="17">
        <f t="shared" si="26"/>
        <v>-4.5697433121649721E-2</v>
      </c>
      <c r="K247" s="17">
        <f t="shared" si="27"/>
        <v>-3.5563906916427072E-2</v>
      </c>
      <c r="L247" s="17">
        <f t="shared" si="28"/>
        <v>-2.4964301506007786E-2</v>
      </c>
    </row>
    <row r="248" spans="1:12" x14ac:dyDescent="0.35">
      <c r="A248" vm="2326">
        <v>42495</v>
      </c>
      <c r="B248">
        <v>-5.0472250352416849E-2</v>
      </c>
      <c r="C248">
        <v>-2.618957525980589E-4</v>
      </c>
      <c r="D248">
        <v>-2.618957525980589E-4</v>
      </c>
      <c r="E248">
        <v>2.474350997450445E-2</v>
      </c>
      <c r="F248">
        <v>1.1390853634906661E-2</v>
      </c>
      <c r="G248">
        <v>-1.0480350304257612E-3</v>
      </c>
      <c r="H248">
        <v>2.4194206839442289E-2</v>
      </c>
      <c r="I248">
        <v>4.7766898448230492E-4</v>
      </c>
      <c r="J248" s="17">
        <f t="shared" si="26"/>
        <v>1.0952703181621223E-3</v>
      </c>
      <c r="K248" s="17">
        <f t="shared" si="27"/>
        <v>-4.4595328683971411E-3</v>
      </c>
      <c r="L248" s="17">
        <f t="shared" si="28"/>
        <v>4.7935617029161845E-3</v>
      </c>
    </row>
    <row r="249" spans="1:12" x14ac:dyDescent="0.35">
      <c r="A249" vm="2335">
        <v>42496</v>
      </c>
      <c r="B249">
        <v>-1.7577831263972572E-2</v>
      </c>
      <c r="C249">
        <v>-3.8008824113646023E-3</v>
      </c>
      <c r="D249">
        <v>-3.8008824113646023E-3</v>
      </c>
      <c r="E249">
        <v>3.2066061133043285E-2</v>
      </c>
      <c r="F249">
        <v>1.302939072941864E-2</v>
      </c>
      <c r="G249">
        <v>4.1087600627961192E-2</v>
      </c>
      <c r="H249">
        <v>1.9118136256219821E-2</v>
      </c>
      <c r="I249">
        <v>-1.1044530034898019E-2</v>
      </c>
      <c r="J249" s="17">
        <f t="shared" si="26"/>
        <v>8.6346328281303938E-3</v>
      </c>
      <c r="K249" s="17">
        <f t="shared" si="27"/>
        <v>6.8262175225537328E-3</v>
      </c>
      <c r="L249" s="17">
        <f t="shared" si="28"/>
        <v>1.4297842794240526E-2</v>
      </c>
    </row>
    <row r="250" spans="1:12" x14ac:dyDescent="0.35">
      <c r="A250" vm="2344">
        <v>42499</v>
      </c>
      <c r="B250">
        <v>1.1244687866950046E-2</v>
      </c>
      <c r="C250">
        <v>9.0200829593115525E-3</v>
      </c>
      <c r="D250">
        <v>9.0200829593115525E-3</v>
      </c>
      <c r="E250">
        <v>3.9377988136475601E-3</v>
      </c>
      <c r="F250">
        <v>-1.1773243949460203E-3</v>
      </c>
      <c r="G250">
        <v>3.0145727066606459E-3</v>
      </c>
      <c r="H250">
        <v>1.1595416995674188E-2</v>
      </c>
      <c r="I250">
        <v>1.4475273938884927E-3</v>
      </c>
      <c r="J250" s="17">
        <f t="shared" si="26"/>
        <v>6.0128556625622526E-3</v>
      </c>
      <c r="K250" s="17">
        <f t="shared" si="27"/>
        <v>5.843741156036762E-3</v>
      </c>
      <c r="L250" s="17">
        <f t="shared" si="28"/>
        <v>3.0257525828392977E-3</v>
      </c>
    </row>
    <row r="251" spans="1:12" x14ac:dyDescent="0.35">
      <c r="A251" vm="2354">
        <v>42500</v>
      </c>
      <c r="B251">
        <v>-1.1244687866949991E-2</v>
      </c>
      <c r="C251">
        <v>1.47712921293859E-2</v>
      </c>
      <c r="D251">
        <v>1.47712921293859E-2</v>
      </c>
      <c r="E251">
        <v>1.0941486094117131E-2</v>
      </c>
      <c r="F251">
        <v>-2.0533561297673752E-2</v>
      </c>
      <c r="G251">
        <v>1.2959144642505116E-2</v>
      </c>
      <c r="H251">
        <v>-3.635387073020041E-2</v>
      </c>
      <c r="I251">
        <v>-3.034985756984284E-2</v>
      </c>
      <c r="J251" s="17">
        <f t="shared" si="26"/>
        <v>-5.6298453086591187E-3</v>
      </c>
      <c r="K251" s="17">
        <f t="shared" si="27"/>
        <v>2.93211275976442E-3</v>
      </c>
      <c r="L251" s="17">
        <f t="shared" si="28"/>
        <v>-1.5293369005796704E-3</v>
      </c>
    </row>
    <row r="252" spans="1:12" x14ac:dyDescent="0.35">
      <c r="A252" vm="2363">
        <v>42501</v>
      </c>
      <c r="B252">
        <v>-7.9990105256771225E-3</v>
      </c>
      <c r="C252">
        <v>-1.0485436585157253E-2</v>
      </c>
      <c r="D252">
        <v>-1.0485436585157253E-2</v>
      </c>
      <c r="E252">
        <v>-1.8435898022611915E-2</v>
      </c>
      <c r="F252">
        <v>9.277023440716228E-3</v>
      </c>
      <c r="G252">
        <v>-1.8997405189587487E-2</v>
      </c>
      <c r="H252">
        <v>-2.3674362703552408E-2</v>
      </c>
      <c r="I252">
        <v>-9.4882110068350324E-3</v>
      </c>
      <c r="J252" s="17">
        <f t="shared" si="26"/>
        <v>-1.1286092147232779E-2</v>
      </c>
      <c r="K252" s="17">
        <f t="shared" si="27"/>
        <v>-7.3018348954486251E-3</v>
      </c>
      <c r="L252" s="17">
        <f t="shared" si="28"/>
        <v>-3.5957423516029059E-3</v>
      </c>
    </row>
    <row r="253" spans="1:12" x14ac:dyDescent="0.35">
      <c r="A253" vm="2373">
        <v>42502</v>
      </c>
      <c r="B253">
        <v>1.1078304721738548E-2</v>
      </c>
      <c r="C253">
        <v>2.2441648341667191E-3</v>
      </c>
      <c r="D253">
        <v>2.2441648341667191E-3</v>
      </c>
      <c r="E253">
        <v>-5.5569791443201644E-3</v>
      </c>
      <c r="F253">
        <v>8.9360338153515121E-4</v>
      </c>
      <c r="G253">
        <v>1.1042441131658108E-2</v>
      </c>
      <c r="H253">
        <v>1.8777445701491743E-2</v>
      </c>
      <c r="I253">
        <v>3.2093596181200175E-2</v>
      </c>
      <c r="J253" s="17">
        <f t="shared" si="26"/>
        <v>9.1020927052046247E-3</v>
      </c>
      <c r="K253" s="17">
        <f t="shared" si="27"/>
        <v>4.8084652273967295E-3</v>
      </c>
      <c r="L253" s="17">
        <f t="shared" si="28"/>
        <v>3.7009014522461012E-3</v>
      </c>
    </row>
    <row r="254" spans="1:12" x14ac:dyDescent="0.35">
      <c r="A254" vm="2384">
        <v>42503</v>
      </c>
      <c r="B254">
        <v>-3.4405269922257842E-2</v>
      </c>
      <c r="C254">
        <v>-9.6588452347022083E-3</v>
      </c>
      <c r="D254">
        <v>-9.6588452347022083E-3</v>
      </c>
      <c r="E254">
        <v>-2.2952468873876104E-2</v>
      </c>
      <c r="F254">
        <v>-9.2693547730460703E-3</v>
      </c>
      <c r="G254">
        <v>5.9721478101500492E-3</v>
      </c>
      <c r="H254">
        <v>7.4646421257846636E-3</v>
      </c>
      <c r="I254">
        <v>-4.8790164169432056E-2</v>
      </c>
      <c r="J254" s="17">
        <f t="shared" si="26"/>
        <v>-1.516226978401022E-2</v>
      </c>
      <c r="K254" s="17">
        <f t="shared" si="27"/>
        <v>-9.8610478285454505E-3</v>
      </c>
      <c r="L254" s="17">
        <f t="shared" si="28"/>
        <v>-5.8167311643112065E-3</v>
      </c>
    </row>
    <row r="255" spans="1:12" x14ac:dyDescent="0.35">
      <c r="A255" vm="2394">
        <v>42506</v>
      </c>
      <c r="B255">
        <v>-1.4692397324627985E-2</v>
      </c>
      <c r="C255">
        <v>-1.2393078930059582E-2</v>
      </c>
      <c r="D255">
        <v>-1.2393078930059582E-2</v>
      </c>
      <c r="E255">
        <v>-1.2295226778728735E-2</v>
      </c>
      <c r="F255">
        <v>4.1969715124354542E-3</v>
      </c>
      <c r="G255">
        <v>-8.3043161169150271E-3</v>
      </c>
      <c r="H255">
        <v>7.0274358074568759E-3</v>
      </c>
      <c r="I255">
        <v>1.9702582275837113E-2</v>
      </c>
      <c r="J255" s="17">
        <f t="shared" si="26"/>
        <v>-3.6438885605826823E-3</v>
      </c>
      <c r="K255" s="17">
        <f t="shared" si="27"/>
        <v>-8.1430834095901124E-3</v>
      </c>
      <c r="L255" s="17">
        <f t="shared" si="28"/>
        <v>-3.9738354394047957E-3</v>
      </c>
    </row>
    <row r="256" spans="1:12" x14ac:dyDescent="0.35">
      <c r="A256" vm="2403">
        <v>42507</v>
      </c>
      <c r="B256">
        <v>-1.381948561297729E-2</v>
      </c>
      <c r="C256">
        <v>-1.9387128481974587E-3</v>
      </c>
      <c r="D256">
        <v>-1.9387128481974587E-3</v>
      </c>
      <c r="E256">
        <v>-2.0643957397241614E-3</v>
      </c>
      <c r="F256">
        <v>7.1537089424930705E-3</v>
      </c>
      <c r="G256">
        <v>1.2924786383205621E-2</v>
      </c>
      <c r="H256">
        <v>-7.6687492393003745E-3</v>
      </c>
      <c r="I256">
        <v>1.000000083333275E-3</v>
      </c>
      <c r="J256" s="17">
        <f t="shared" si="26"/>
        <v>-7.9394510992059693E-4</v>
      </c>
      <c r="K256" s="17">
        <f t="shared" si="27"/>
        <v>1.4040894795988262E-3</v>
      </c>
      <c r="L256" s="17">
        <f t="shared" si="28"/>
        <v>5.636790436324637E-3</v>
      </c>
    </row>
    <row r="257" spans="1:12" x14ac:dyDescent="0.35">
      <c r="A257" vm="2413">
        <v>42508</v>
      </c>
      <c r="B257">
        <v>-2.7288852673103254E-4</v>
      </c>
      <c r="C257">
        <v>1.5158684203032922E-2</v>
      </c>
      <c r="D257">
        <v>1.5158684203032922E-2</v>
      </c>
      <c r="E257">
        <v>-1.2056264915462557E-2</v>
      </c>
      <c r="F257">
        <v>-2.3791047593161485E-3</v>
      </c>
      <c r="G257">
        <v>2.6642251562054513E-2</v>
      </c>
      <c r="H257">
        <v>-1.2523564364337048E-2</v>
      </c>
      <c r="I257">
        <v>-8.0281414624426457E-3</v>
      </c>
      <c r="J257" s="17">
        <f t="shared" si="26"/>
        <v>2.7124569924788663E-3</v>
      </c>
      <c r="K257" s="17">
        <f t="shared" si="27"/>
        <v>1.1326663856187134E-2</v>
      </c>
      <c r="L257" s="17">
        <f t="shared" si="28"/>
        <v>9.9664819750128579E-3</v>
      </c>
    </row>
    <row r="258" spans="1:12" x14ac:dyDescent="0.35">
      <c r="A258" vm="2424">
        <v>42509</v>
      </c>
      <c r="B258">
        <v>-6.5703682935571023E-2</v>
      </c>
      <c r="C258">
        <v>-2.8268952665798101E-2</v>
      </c>
      <c r="D258">
        <v>-2.8268952665798101E-2</v>
      </c>
      <c r="E258">
        <v>-2.5125641358831594E-3</v>
      </c>
      <c r="F258">
        <v>-6.8708881197760072E-3</v>
      </c>
      <c r="G258">
        <v>4.6665739372090349E-2</v>
      </c>
      <c r="H258">
        <v>5.3126137261406943E-3</v>
      </c>
      <c r="I258">
        <v>-4.4291482309004891E-2</v>
      </c>
      <c r="J258" s="17">
        <f t="shared" si="26"/>
        <v>-1.5492271216700031E-2</v>
      </c>
      <c r="K258" s="17">
        <f t="shared" si="27"/>
        <v>-1.3975030721539968E-2</v>
      </c>
      <c r="L258" s="17">
        <f t="shared" si="28"/>
        <v>-1.0675045845487032E-3</v>
      </c>
    </row>
    <row r="259" spans="1:12" x14ac:dyDescent="0.35">
      <c r="A259" vm="2432">
        <v>42510</v>
      </c>
      <c r="B259">
        <v>3.6627842651742862E-2</v>
      </c>
      <c r="C259">
        <v>-1.5962629366540644E-2</v>
      </c>
      <c r="D259">
        <v>-1.5962629366540644E-2</v>
      </c>
      <c r="E259">
        <v>4.2003755803588172E-4</v>
      </c>
      <c r="F259">
        <v>-3.2600028002798313E-2</v>
      </c>
      <c r="G259">
        <v>-8.296252838346032E-3</v>
      </c>
      <c r="H259">
        <v>-6.3525202282774381E-3</v>
      </c>
      <c r="I259">
        <v>2.0844944430365827E-2</v>
      </c>
      <c r="J259" s="17">
        <f t="shared" si="26"/>
        <v>-2.6601543952948126E-3</v>
      </c>
      <c r="K259" s="17">
        <f t="shared" si="27"/>
        <v>-1.1256042972754616E-2</v>
      </c>
      <c r="L259" s="17">
        <f t="shared" si="28"/>
        <v>-2.1645452391862219E-2</v>
      </c>
    </row>
    <row r="260" spans="1:12" x14ac:dyDescent="0.35">
      <c r="A260" vm="2441">
        <v>42513</v>
      </c>
      <c r="B260">
        <v>1.7546752933165988E-2</v>
      </c>
      <c r="C260">
        <v>-1.317762516196251E-3</v>
      </c>
      <c r="D260">
        <v>-1.317762516196251E-3</v>
      </c>
      <c r="E260">
        <v>-4.6213033591928632E-3</v>
      </c>
      <c r="F260">
        <v>3.1400456455136214E-2</v>
      </c>
      <c r="G260">
        <v>6.169031657705618E-4</v>
      </c>
      <c r="H260">
        <v>-7.0477973794479719E-3</v>
      </c>
      <c r="I260">
        <v>5.6569963151406662E-3</v>
      </c>
      <c r="J260" s="17">
        <f t="shared" si="26"/>
        <v>5.1145603872725107E-3</v>
      </c>
      <c r="K260" s="17">
        <f t="shared" si="27"/>
        <v>9.0038300729302113E-3</v>
      </c>
      <c r="L260" s="17">
        <f t="shared" si="28"/>
        <v>1.3848478913261134E-2</v>
      </c>
    </row>
    <row r="261" spans="1:12" x14ac:dyDescent="0.35">
      <c r="A261" vm="2450">
        <v>42514</v>
      </c>
      <c r="B261">
        <v>-1.3814064912607304E-3</v>
      </c>
      <c r="C261">
        <v>9.2862892795974455E-3</v>
      </c>
      <c r="D261">
        <v>9.2862892795974455E-3</v>
      </c>
      <c r="E261">
        <v>-8.8814248923167749E-3</v>
      </c>
      <c r="F261">
        <v>-3.0028179508298557E-4</v>
      </c>
      <c r="G261">
        <v>-1.9932145396515413E-2</v>
      </c>
      <c r="H261">
        <v>1.9070435891766234E-2</v>
      </c>
      <c r="I261">
        <v>-7.2053837212702242E-3</v>
      </c>
      <c r="J261" s="17">
        <f t="shared" si="26"/>
        <v>-7.2034806856249899E-6</v>
      </c>
      <c r="K261" s="17">
        <f t="shared" si="27"/>
        <v>6.2145218837921738E-5</v>
      </c>
      <c r="L261" s="17">
        <f t="shared" si="28"/>
        <v>-1.879031611641109E-3</v>
      </c>
    </row>
    <row r="262" spans="1:12" x14ac:dyDescent="0.35">
      <c r="A262" vm="2460">
        <v>42515</v>
      </c>
      <c r="B262">
        <v>1.0998186197283297E-2</v>
      </c>
      <c r="C262">
        <v>2.2614672853144436E-4</v>
      </c>
      <c r="D262">
        <v>2.2614672853144436E-4</v>
      </c>
      <c r="E262">
        <v>4.0379670899144834E-2</v>
      </c>
      <c r="F262">
        <v>2.3990792444975044E-3</v>
      </c>
      <c r="G262">
        <v>3.1581572050299052E-2</v>
      </c>
      <c r="H262">
        <v>2.0099900696682476E-2</v>
      </c>
      <c r="I262">
        <v>2.5498576768595682E-2</v>
      </c>
      <c r="J262" s="17">
        <f t="shared" si="26"/>
        <v>1.6426159914195715E-2</v>
      </c>
      <c r="K262" s="17">
        <f t="shared" si="27"/>
        <v>8.1909878687719609E-3</v>
      </c>
      <c r="L262" s="17">
        <f t="shared" si="28"/>
        <v>8.5591124927574033E-3</v>
      </c>
    </row>
    <row r="263" spans="1:12" x14ac:dyDescent="0.35">
      <c r="A263" vm="2471">
        <v>42516</v>
      </c>
      <c r="B263">
        <v>1.0608014612193713E-2</v>
      </c>
      <c r="C263">
        <v>1.3299915569574394E-2</v>
      </c>
      <c r="D263">
        <v>1.3299915569574394E-2</v>
      </c>
      <c r="E263">
        <v>4.8188479434071702E-2</v>
      </c>
      <c r="F263">
        <v>0</v>
      </c>
      <c r="G263">
        <v>-1.0416760858255828E-2</v>
      </c>
      <c r="H263">
        <v>5.6515064079313022E-3</v>
      </c>
      <c r="I263">
        <v>4.672598178851655E-2</v>
      </c>
      <c r="J263" s="17">
        <f t="shared" si="26"/>
        <v>1.591963156545078E-2</v>
      </c>
      <c r="K263" s="17">
        <f t="shared" si="27"/>
        <v>5.3542867946463615E-3</v>
      </c>
      <c r="L263" s="17">
        <f t="shared" si="28"/>
        <v>1.7555097397394144E-3</v>
      </c>
    </row>
    <row r="264" spans="1:12" x14ac:dyDescent="0.35">
      <c r="A264" vm="2481">
        <v>42517</v>
      </c>
      <c r="B264">
        <v>3.6657490844014921E-2</v>
      </c>
      <c r="C264">
        <v>5.1199926200607808E-2</v>
      </c>
      <c r="D264">
        <v>5.1199926200607808E-2</v>
      </c>
      <c r="E264">
        <v>-3.8963805055047076E-3</v>
      </c>
      <c r="F264">
        <v>9.2410689379758028E-3</v>
      </c>
      <c r="G264">
        <v>-7.4188902874080384E-3</v>
      </c>
      <c r="H264">
        <v>1.15795354742454E-2</v>
      </c>
      <c r="I264">
        <v>-1.208619981857865E-2</v>
      </c>
      <c r="J264" s="17">
        <f t="shared" si="26"/>
        <v>1.7059559630745045E-2</v>
      </c>
      <c r="K264" s="17">
        <f t="shared" si="27"/>
        <v>2.84449065797991E-2</v>
      </c>
      <c r="L264" s="17">
        <f t="shared" si="28"/>
        <v>1.8580565471478402E-2</v>
      </c>
    </row>
    <row r="265" spans="1:12" x14ac:dyDescent="0.35">
      <c r="A265" vm="2490">
        <v>42520</v>
      </c>
      <c r="B265">
        <v>-7.5926533098035175E-3</v>
      </c>
      <c r="C265">
        <v>6.9936964013281918E-3</v>
      </c>
      <c r="D265">
        <v>6.9936964013281918E-3</v>
      </c>
      <c r="E265">
        <v>-5.9502666549081443E-2</v>
      </c>
      <c r="F265">
        <v>2.2011383989531796E-2</v>
      </c>
      <c r="G265">
        <v>-7.1617930276200109E-3</v>
      </c>
      <c r="H265">
        <v>4.2059159097204257E-2</v>
      </c>
      <c r="I265">
        <v>3.5359632128415162E-2</v>
      </c>
      <c r="J265" s="17">
        <f t="shared" si="26"/>
        <v>4.8950568914128282E-3</v>
      </c>
      <c r="K265" s="17">
        <f t="shared" si="27"/>
        <v>5.7368399610894724E-3</v>
      </c>
      <c r="L265" s="17">
        <f t="shared" si="28"/>
        <v>1.0425863728754731E-2</v>
      </c>
    </row>
    <row r="266" spans="1:12" x14ac:dyDescent="0.35">
      <c r="A266" vm="2500">
        <v>42521</v>
      </c>
      <c r="B266">
        <v>9.9373202690576541E-3</v>
      </c>
      <c r="C266">
        <v>-1.1057776859051033E-2</v>
      </c>
      <c r="D266">
        <v>-1.1057776859051033E-2</v>
      </c>
      <c r="E266">
        <v>-1.6579595477231983E-3</v>
      </c>
      <c r="F266">
        <v>-8.7466277392837417E-3</v>
      </c>
      <c r="G266">
        <v>1.3964540350372541E-2</v>
      </c>
      <c r="H266">
        <v>8.7238848643192035E-2</v>
      </c>
      <c r="I266">
        <v>1.9065911174820947E-2</v>
      </c>
      <c r="J266" s="17">
        <f t="shared" si="26"/>
        <v>1.221080992904177E-2</v>
      </c>
      <c r="K266" s="17">
        <f t="shared" si="27"/>
        <v>-2.9175229817809019E-3</v>
      </c>
      <c r="L266" s="17">
        <f t="shared" si="28"/>
        <v>-4.1483826929131964E-3</v>
      </c>
    </row>
    <row r="267" spans="1:12" x14ac:dyDescent="0.35">
      <c r="A267" vm="2510">
        <v>42522</v>
      </c>
      <c r="B267">
        <v>5.1475427162846962E-2</v>
      </c>
      <c r="C267">
        <v>-1.8632525502222781E-2</v>
      </c>
      <c r="D267">
        <v>-1.8632525502222781E-2</v>
      </c>
      <c r="E267">
        <v>-1.8004246845890921E-2</v>
      </c>
      <c r="F267">
        <v>-1.1189599909363286E-2</v>
      </c>
      <c r="G267">
        <v>-9.5990828407325653E-3</v>
      </c>
      <c r="H267">
        <v>-2.2997107445475541E-2</v>
      </c>
      <c r="I267">
        <v>-3.2774469033291377E-2</v>
      </c>
      <c r="J267" s="17">
        <f t="shared" si="26"/>
        <v>-1.0044266239544037E-2</v>
      </c>
      <c r="K267" s="17">
        <f t="shared" si="27"/>
        <v>-5.8558744606658514E-3</v>
      </c>
      <c r="L267" s="17">
        <f t="shared" si="28"/>
        <v>-1.3166459243577852E-2</v>
      </c>
    </row>
    <row r="268" spans="1:12" x14ac:dyDescent="0.35">
      <c r="A268" vm="2519">
        <v>42523</v>
      </c>
      <c r="B268">
        <v>1.423336912291456E-2</v>
      </c>
      <c r="C268">
        <v>6.8504812835523321E-3</v>
      </c>
      <c r="D268">
        <v>6.8504812835523321E-3</v>
      </c>
      <c r="E268">
        <v>1.4262819693178091E-2</v>
      </c>
      <c r="F268">
        <v>-3.5598663411945948E-3</v>
      </c>
      <c r="G268">
        <v>1.2368741481525194E-2</v>
      </c>
      <c r="H268">
        <v>9.4167870292887063E-3</v>
      </c>
      <c r="I268">
        <v>1.6053224817724497E-2</v>
      </c>
      <c r="J268" s="17">
        <f t="shared" si="26"/>
        <v>9.5595047963176402E-3</v>
      </c>
      <c r="K268" s="17">
        <f t="shared" si="27"/>
        <v>6.5314388740648089E-3</v>
      </c>
      <c r="L268" s="17">
        <f t="shared" si="28"/>
        <v>3.4638314399460632E-3</v>
      </c>
    </row>
    <row r="269" spans="1:12" x14ac:dyDescent="0.35">
      <c r="A269" vm="2530">
        <v>42524</v>
      </c>
      <c r="B269">
        <v>-3.1726689212067645E-3</v>
      </c>
      <c r="C269">
        <v>-1.8329983211298292E-2</v>
      </c>
      <c r="D269">
        <v>-1.8329983211298292E-2</v>
      </c>
      <c r="E269">
        <v>-1.7224107458782403E-2</v>
      </c>
      <c r="F269">
        <v>-2.6779155053959832E-3</v>
      </c>
      <c r="G269">
        <v>6.4557728082803328E-2</v>
      </c>
      <c r="H269">
        <v>1.1020499241894269E-3</v>
      </c>
      <c r="I269">
        <v>-1.9868203216725173E-2</v>
      </c>
      <c r="J269" s="17">
        <f t="shared" si="26"/>
        <v>-1.7428854397142698E-3</v>
      </c>
      <c r="K269" s="17">
        <f t="shared" si="27"/>
        <v>3.2006399027475173E-3</v>
      </c>
      <c r="L269" s="17">
        <f t="shared" si="28"/>
        <v>8.1534153445357565E-3</v>
      </c>
    </row>
    <row r="270" spans="1:12" x14ac:dyDescent="0.35">
      <c r="A270" vm="2539">
        <v>42527</v>
      </c>
      <c r="B270">
        <v>-4.1641211426475368E-3</v>
      </c>
      <c r="C270">
        <v>3.6961656045906149E-2</v>
      </c>
      <c r="D270">
        <v>3.6961656045906149E-2</v>
      </c>
      <c r="E270">
        <v>8.4752174862035533E-4</v>
      </c>
      <c r="F270">
        <v>1.2436894853992801E-2</v>
      </c>
      <c r="G270">
        <v>3.9818898675089719E-2</v>
      </c>
      <c r="H270">
        <v>1.4325795877595382E-2</v>
      </c>
      <c r="I270">
        <v>1.51733589125174E-2</v>
      </c>
      <c r="J270" s="17">
        <f t="shared" si="26"/>
        <v>1.904520762712255E-2</v>
      </c>
      <c r="K270" s="17">
        <f t="shared" si="27"/>
        <v>2.6456195652979971E-2</v>
      </c>
      <c r="L270" s="17">
        <f t="shared" si="28"/>
        <v>2.6603924090310309E-2</v>
      </c>
    </row>
    <row r="271" spans="1:12" x14ac:dyDescent="0.35">
      <c r="A271" vm="2550">
        <v>42528</v>
      </c>
      <c r="B271">
        <v>1.3652089168327263E-2</v>
      </c>
      <c r="C271">
        <v>2.579544608344397E-2</v>
      </c>
      <c r="D271">
        <v>2.579544608344397E-2</v>
      </c>
      <c r="E271">
        <v>1.0109597383477479E-2</v>
      </c>
      <c r="F271">
        <v>9.3730452736572444E-3</v>
      </c>
      <c r="G271">
        <v>2.4071184095439783E-2</v>
      </c>
      <c r="H271">
        <v>5.5221839209165071E-3</v>
      </c>
      <c r="I271">
        <v>3.5140000167944441E-2</v>
      </c>
      <c r="J271" s="17">
        <f t="shared" si="26"/>
        <v>1.8682374022081331E-2</v>
      </c>
      <c r="K271" s="17">
        <f t="shared" si="27"/>
        <v>2.0113138242589694E-2</v>
      </c>
      <c r="L271" s="17">
        <f t="shared" si="28"/>
        <v>1.8006292476229493E-2</v>
      </c>
    </row>
    <row r="272" spans="1:12" x14ac:dyDescent="0.35">
      <c r="A272" vm="2558">
        <v>42529</v>
      </c>
      <c r="B272">
        <v>-1.5125928786627871E-2</v>
      </c>
      <c r="C272">
        <v>5.7346799141302043E-2</v>
      </c>
      <c r="D272">
        <v>5.7346799141302043E-2</v>
      </c>
      <c r="E272">
        <v>1.7449535021801271E-2</v>
      </c>
      <c r="F272">
        <v>-7.3149709105593723E-3</v>
      </c>
      <c r="G272">
        <v>-1.2236726448436921E-2</v>
      </c>
      <c r="H272">
        <v>6.6724311264246298E-3</v>
      </c>
      <c r="I272">
        <v>1.7564063322623981E-2</v>
      </c>
      <c r="J272" s="17">
        <f t="shared" si="26"/>
        <v>1.5212750200978727E-2</v>
      </c>
      <c r="K272" s="17">
        <f t="shared" si="27"/>
        <v>1.9599585004610301E-2</v>
      </c>
      <c r="L272" s="17">
        <f t="shared" si="28"/>
        <v>1.194635770762776E-2</v>
      </c>
    </row>
    <row r="273" spans="1:12" x14ac:dyDescent="0.35">
      <c r="A273" vm="2568">
        <v>42530</v>
      </c>
      <c r="B273">
        <v>-7.4019582956678133E-3</v>
      </c>
      <c r="C273">
        <v>-2.1603035272278914E-2</v>
      </c>
      <c r="D273">
        <v>-2.1603035272278914E-2</v>
      </c>
      <c r="E273">
        <v>-1.6496287130736392E-3</v>
      </c>
      <c r="F273">
        <v>3.7468444129041406E-2</v>
      </c>
      <c r="G273">
        <v>1.6551727749850406E-2</v>
      </c>
      <c r="H273">
        <v>2.1429344962619872E-3</v>
      </c>
      <c r="I273">
        <v>7.1174677688639549E-3</v>
      </c>
      <c r="J273" s="17">
        <f t="shared" si="26"/>
        <v>1.3778645738398093E-3</v>
      </c>
      <c r="K273" s="17">
        <f t="shared" si="27"/>
        <v>1.0560735938854593E-3</v>
      </c>
      <c r="L273" s="17">
        <f t="shared" si="28"/>
        <v>1.3910554974618499E-2</v>
      </c>
    </row>
    <row r="274" spans="1:12" x14ac:dyDescent="0.35">
      <c r="A274" vm="2578">
        <v>42531</v>
      </c>
      <c r="B274">
        <v>4.2011676767304759E-3</v>
      </c>
      <c r="C274">
        <v>3.2068719247446073E-3</v>
      </c>
      <c r="D274">
        <v>3.2068719247446073E-3</v>
      </c>
      <c r="E274">
        <v>2.0821327813585734E-2</v>
      </c>
      <c r="F274">
        <v>-1.9135191077130107E-2</v>
      </c>
      <c r="G274">
        <v>-1.9017144695120784E-2</v>
      </c>
      <c r="H274">
        <v>-2.207642952075398E-2</v>
      </c>
      <c r="I274">
        <v>3.48467313301681E-2</v>
      </c>
      <c r="J274" s="17">
        <f t="shared" si="26"/>
        <v>7.5677567212108178E-4</v>
      </c>
      <c r="K274" s="17">
        <f t="shared" si="27"/>
        <v>-6.014569001457754E-3</v>
      </c>
      <c r="L274" s="17">
        <f t="shared" si="28"/>
        <v>-1.2053336945403021E-2</v>
      </c>
    </row>
    <row r="275" spans="1:12" x14ac:dyDescent="0.35">
      <c r="A275" vm="2588">
        <v>42534</v>
      </c>
      <c r="B275">
        <v>-7.4010118093936197E-4</v>
      </c>
      <c r="C275">
        <v>-1.5767311633257369E-2</v>
      </c>
      <c r="D275">
        <v>-1.5767311633257369E-2</v>
      </c>
      <c r="E275">
        <v>-2.7858406310217639E-2</v>
      </c>
      <c r="F275">
        <v>1.4882466191093333E-2</v>
      </c>
      <c r="G275">
        <v>1.0368442136589011E-2</v>
      </c>
      <c r="H275">
        <v>-2.8186508683449945E-2</v>
      </c>
      <c r="I275">
        <v>-2.470331470243339E-2</v>
      </c>
      <c r="J275" s="17">
        <f t="shared" si="26"/>
        <v>-1.0971505726984092E-2</v>
      </c>
      <c r="K275" s="17">
        <f t="shared" si="27"/>
        <v>-1.7693157532698393E-3</v>
      </c>
      <c r="L275" s="17">
        <f t="shared" si="28"/>
        <v>4.1462997416158451E-3</v>
      </c>
    </row>
    <row r="276" spans="1:12" x14ac:dyDescent="0.35">
      <c r="A276" vm="2599">
        <v>42535</v>
      </c>
      <c r="B276">
        <v>2.9184950752089042E-2</v>
      </c>
      <c r="C276">
        <v>-2.089366208131928E-3</v>
      </c>
      <c r="D276">
        <v>-2.089366208131928E-3</v>
      </c>
      <c r="E276">
        <v>8.6867072097055603E-3</v>
      </c>
      <c r="F276">
        <v>3.4033781643052381E-3</v>
      </c>
      <c r="G276">
        <v>-5.989672140741446E-3</v>
      </c>
      <c r="H276">
        <v>9.29822416324411E-3</v>
      </c>
      <c r="I276">
        <v>6.9960932489611669E-3</v>
      </c>
      <c r="J276" s="17">
        <f t="shared" si="26"/>
        <v>5.9251186226624755E-3</v>
      </c>
      <c r="K276" s="17">
        <f t="shared" si="27"/>
        <v>2.5774981510536636E-3</v>
      </c>
      <c r="L276" s="17">
        <f t="shared" si="28"/>
        <v>-5.344452155640263E-4</v>
      </c>
    </row>
    <row r="277" spans="1:12" x14ac:dyDescent="0.35">
      <c r="A277" vm="2608">
        <v>42536</v>
      </c>
      <c r="B277">
        <v>-7.699749301303003E-3</v>
      </c>
      <c r="C277">
        <v>1.2984866632156887E-2</v>
      </c>
      <c r="D277">
        <v>1.2984866632156887E-2</v>
      </c>
      <c r="E277">
        <v>9.4274076258338696E-3</v>
      </c>
      <c r="F277">
        <v>-9.3869924735688025E-3</v>
      </c>
      <c r="G277">
        <v>1.3022430367024836E-2</v>
      </c>
      <c r="H277">
        <v>8.2177031025547267E-3</v>
      </c>
      <c r="I277">
        <v>4.2232763623272995E-2</v>
      </c>
      <c r="J277" s="17">
        <f t="shared" si="26"/>
        <v>1.0222912026016051E-2</v>
      </c>
      <c r="K277" s="17">
        <f t="shared" si="27"/>
        <v>5.1511038192940794E-3</v>
      </c>
      <c r="L277" s="17">
        <f t="shared" si="28"/>
        <v>2.9337424201640971E-3</v>
      </c>
    </row>
    <row r="278" spans="1:12" x14ac:dyDescent="0.35">
      <c r="A278" vm="2615">
        <v>42537</v>
      </c>
      <c r="B278">
        <v>7.2202479734870973E-3</v>
      </c>
      <c r="C278">
        <v>7.7123117034059467E-3</v>
      </c>
      <c r="D278">
        <v>7.7123117034059467E-3</v>
      </c>
      <c r="E278">
        <v>-9.4274076258339425E-3</v>
      </c>
      <c r="F278">
        <v>-1.7878240400725252E-2</v>
      </c>
      <c r="G278">
        <v>-4.0513222191786895E-3</v>
      </c>
      <c r="H278">
        <v>4.9644318407965713E-3</v>
      </c>
      <c r="I278">
        <v>2.2714170834249363E-2</v>
      </c>
      <c r="J278" s="17">
        <f t="shared" si="26"/>
        <v>2.3708129762008805E-3</v>
      </c>
      <c r="K278" s="17">
        <f t="shared" si="27"/>
        <v>-4.3210020496840286E-4</v>
      </c>
      <c r="L278" s="17">
        <f t="shared" si="28"/>
        <v>-6.5546762900573104E-3</v>
      </c>
    </row>
    <row r="279" spans="1:12" x14ac:dyDescent="0.35">
      <c r="A279" vm="2625">
        <v>42538</v>
      </c>
      <c r="B279">
        <v>-3.8443103567896274E-3</v>
      </c>
      <c r="C279">
        <v>-9.4193941483658658E-3</v>
      </c>
      <c r="D279">
        <v>-9.4193941483658658E-3</v>
      </c>
      <c r="E279">
        <v>7.7944962039792568E-3</v>
      </c>
      <c r="F279">
        <v>5.8195977225580504E-4</v>
      </c>
      <c r="G279">
        <v>-9.5174069868901832E-3</v>
      </c>
      <c r="H279">
        <v>2.187842368238032E-2</v>
      </c>
      <c r="I279">
        <v>8.1632657594486778E-4</v>
      </c>
      <c r="J279" s="17">
        <f t="shared" si="26"/>
        <v>-1.4116242573141211E-4</v>
      </c>
      <c r="K279" s="17">
        <f t="shared" si="27"/>
        <v>-6.4224880709435588E-3</v>
      </c>
      <c r="L279" s="17">
        <f t="shared" si="28"/>
        <v>-4.9450865355735885E-3</v>
      </c>
    </row>
    <row r="280" spans="1:12" x14ac:dyDescent="0.35">
      <c r="A280" vm="2636">
        <v>42541</v>
      </c>
      <c r="B280">
        <v>-4.3425882477924824E-3</v>
      </c>
      <c r="C280">
        <v>2.1515977195293075E-2</v>
      </c>
      <c r="D280">
        <v>2.1515977195293075E-2</v>
      </c>
      <c r="E280">
        <v>1.2588590082829695E-2</v>
      </c>
      <c r="F280">
        <v>2.6966468837939832E-2</v>
      </c>
      <c r="G280">
        <v>-5.4659744460088379E-4</v>
      </c>
      <c r="H280">
        <v>3.7301593286653112E-2</v>
      </c>
      <c r="I280">
        <v>4.7409794361153015E-2</v>
      </c>
      <c r="J280" s="17">
        <f t="shared" ref="J280:J343" si="29">SUMPRODUCT(B280:I280,$B$16:$I$16)</f>
        <v>2.0301151908346055E-2</v>
      </c>
      <c r="K280" s="17">
        <f t="shared" ref="K280:K343" si="30">SUMPRODUCT(B280:I280,$B$17:$I$17)</f>
        <v>1.5060579538462621E-2</v>
      </c>
      <c r="L280" s="17">
        <f t="shared" ref="L280:L343" si="31">SUMPRODUCT(B280:I280,$B$18:$I$18)</f>
        <v>1.8791098485926784E-2</v>
      </c>
    </row>
    <row r="281" spans="1:12" x14ac:dyDescent="0.35">
      <c r="A281" vm="2646">
        <v>42542</v>
      </c>
      <c r="B281">
        <v>-1.7315394206354102E-2</v>
      </c>
      <c r="C281">
        <v>-8.5571671492158088E-4</v>
      </c>
      <c r="D281">
        <v>-8.5571671492158088E-4</v>
      </c>
      <c r="E281">
        <v>-1.6683187883052834E-2</v>
      </c>
      <c r="F281">
        <v>2.2620664718399183E-3</v>
      </c>
      <c r="G281">
        <v>4.464191730982519E-2</v>
      </c>
      <c r="H281">
        <v>5.8948410009172338E-3</v>
      </c>
      <c r="I281">
        <v>-2.4021631522843222E-2</v>
      </c>
      <c r="J281" s="17">
        <f t="shared" si="29"/>
        <v>-8.6660278243887211E-4</v>
      </c>
      <c r="K281" s="17">
        <f t="shared" si="30"/>
        <v>6.4152242294095684E-3</v>
      </c>
      <c r="L281" s="17">
        <f t="shared" si="31"/>
        <v>1.1219828305099683E-2</v>
      </c>
    </row>
    <row r="282" spans="1:12" x14ac:dyDescent="0.35">
      <c r="A282" vm="2656">
        <v>42543</v>
      </c>
      <c r="B282">
        <v>1.997143826447029E-2</v>
      </c>
      <c r="C282">
        <v>-1.4913434065566842E-2</v>
      </c>
      <c r="D282">
        <v>-1.4913434065566842E-2</v>
      </c>
      <c r="E282">
        <v>6.5435776164561917E-3</v>
      </c>
      <c r="F282">
        <v>-1.1646388454770111E-2</v>
      </c>
      <c r="G282">
        <v>-3.810238446761309E-2</v>
      </c>
      <c r="H282">
        <v>-2.5481746312115836E-2</v>
      </c>
      <c r="I282">
        <v>1.0309369658861287E-2</v>
      </c>
      <c r="J282" s="17">
        <f t="shared" si="29"/>
        <v>-8.5291252282306187E-3</v>
      </c>
      <c r="K282" s="17">
        <f t="shared" si="30"/>
        <v>-1.398341614224129E-2</v>
      </c>
      <c r="L282" s="17">
        <f t="shared" si="31"/>
        <v>-1.8884384776364508E-2</v>
      </c>
    </row>
    <row r="283" spans="1:12" x14ac:dyDescent="0.35">
      <c r="A283" vm="2667">
        <v>42544</v>
      </c>
      <c r="B283">
        <v>-9.6501816897943417E-4</v>
      </c>
      <c r="C283">
        <v>7.6813378965263574E-3</v>
      </c>
      <c r="D283">
        <v>7.6813378965263574E-3</v>
      </c>
      <c r="E283">
        <v>-1.631578310795669E-3</v>
      </c>
      <c r="F283">
        <v>-2.8586622654009893E-4</v>
      </c>
      <c r="G283">
        <v>-2.725564448806924E-2</v>
      </c>
      <c r="H283">
        <v>3.1752003788279422E-2</v>
      </c>
      <c r="I283">
        <v>-1.1841327612168049E-3</v>
      </c>
      <c r="J283" s="17">
        <f t="shared" si="29"/>
        <v>1.9740549532163611E-3</v>
      </c>
      <c r="K283" s="17">
        <f t="shared" si="30"/>
        <v>-2.0060183038897029E-3</v>
      </c>
      <c r="L283" s="17">
        <f t="shared" si="31"/>
        <v>-4.0973533052720418E-3</v>
      </c>
    </row>
    <row r="284" spans="1:12" x14ac:dyDescent="0.35">
      <c r="A284" vm="2676">
        <v>42545</v>
      </c>
      <c r="B284">
        <v>-2.5670643204618995E-2</v>
      </c>
      <c r="C284">
        <v>-2.0772132118721014E-2</v>
      </c>
      <c r="D284">
        <v>-2.0772132118721014E-2</v>
      </c>
      <c r="E284">
        <v>-3.4901727020057671E-2</v>
      </c>
      <c r="F284">
        <v>-3.0762646079387904E-2</v>
      </c>
      <c r="G284">
        <v>2.262789701579793E-2</v>
      </c>
      <c r="H284">
        <v>-8.2299581836241351E-2</v>
      </c>
      <c r="I284">
        <v>-7.1619880327935689E-2</v>
      </c>
      <c r="J284" s="17">
        <f t="shared" si="29"/>
        <v>-3.3021355711235718E-2</v>
      </c>
      <c r="K284" s="17">
        <f t="shared" si="30"/>
        <v>-1.5342035723501417E-2</v>
      </c>
      <c r="L284" s="17">
        <f t="shared" si="31"/>
        <v>-1.508307512500337E-2</v>
      </c>
    </row>
    <row r="285" spans="1:12" x14ac:dyDescent="0.35">
      <c r="A285" vm="2684">
        <v>42548</v>
      </c>
      <c r="B285">
        <v>9.6119039464705631E-3</v>
      </c>
      <c r="C285">
        <v>7.5014245661531977E-3</v>
      </c>
      <c r="D285">
        <v>7.5014245661531977E-3</v>
      </c>
      <c r="E285">
        <v>6.7421198867370922E-3</v>
      </c>
      <c r="F285">
        <v>-8.5838491337543645E-3</v>
      </c>
      <c r="G285">
        <v>1.2203541280729063E-2</v>
      </c>
      <c r="H285">
        <v>-1.0018367844111763E-3</v>
      </c>
      <c r="I285">
        <v>3.747316050654062E-2</v>
      </c>
      <c r="J285" s="17">
        <f t="shared" si="29"/>
        <v>8.9309861043272744E-3</v>
      </c>
      <c r="K285" s="17">
        <f t="shared" si="30"/>
        <v>5.032928406031402E-3</v>
      </c>
      <c r="L285" s="17">
        <f t="shared" si="31"/>
        <v>1.3714709256567254E-3</v>
      </c>
    </row>
    <row r="286" spans="1:12" x14ac:dyDescent="0.35">
      <c r="A286" vm="2693">
        <v>42549</v>
      </c>
      <c r="B286">
        <v>-4.6711824334932754E-3</v>
      </c>
      <c r="C286">
        <v>-6.9410894076419628E-3</v>
      </c>
      <c r="D286">
        <v>-6.9410894076419628E-3</v>
      </c>
      <c r="E286">
        <v>-8.4075617541706728E-4</v>
      </c>
      <c r="F286">
        <v>2.0303954502557186E-2</v>
      </c>
      <c r="G286">
        <v>8.9658364784279188E-2</v>
      </c>
      <c r="H286">
        <v>-1.922811811829277E-2</v>
      </c>
      <c r="I286">
        <v>6.5173346778663469E-3</v>
      </c>
      <c r="J286" s="17">
        <f t="shared" si="29"/>
        <v>9.7321773027769613E-3</v>
      </c>
      <c r="K286" s="17">
        <f t="shared" si="30"/>
        <v>1.814462657860564E-2</v>
      </c>
      <c r="L286" s="17">
        <f t="shared" si="31"/>
        <v>2.7972037090062532E-2</v>
      </c>
    </row>
    <row r="287" spans="1:12" x14ac:dyDescent="0.35">
      <c r="A287" vm="2702">
        <v>42550</v>
      </c>
      <c r="B287">
        <v>7.3900730053773681E-4</v>
      </c>
      <c r="C287">
        <v>1.7224258366434424E-2</v>
      </c>
      <c r="D287">
        <v>1.7224258366434424E-2</v>
      </c>
      <c r="E287">
        <v>2.490788791296265E-2</v>
      </c>
      <c r="F287">
        <v>3.0974795391895311E-2</v>
      </c>
      <c r="G287">
        <v>-1.7149668480353521E-2</v>
      </c>
      <c r="H287">
        <v>1.5434317540303636E-2</v>
      </c>
      <c r="I287">
        <v>3.3536076858919059E-2</v>
      </c>
      <c r="J287" s="17">
        <f t="shared" si="29"/>
        <v>1.5361366657141716E-2</v>
      </c>
      <c r="K287" s="17">
        <f t="shared" si="30"/>
        <v>1.1534876647793882E-2</v>
      </c>
      <c r="L287" s="17">
        <f t="shared" si="31"/>
        <v>1.5343457685505418E-2</v>
      </c>
    </row>
    <row r="288" spans="1:12" x14ac:dyDescent="0.35">
      <c r="A288" vm="2712">
        <v>42551</v>
      </c>
      <c r="B288">
        <v>1.8541638775113584E-2</v>
      </c>
      <c r="C288">
        <v>-2.7568574740869226E-3</v>
      </c>
      <c r="D288">
        <v>-2.7568574740869226E-3</v>
      </c>
      <c r="E288">
        <v>4.6073421461613966E-2</v>
      </c>
      <c r="F288">
        <v>1.957523896197785E-2</v>
      </c>
      <c r="G288">
        <v>4.0030075970529507E-3</v>
      </c>
      <c r="H288">
        <v>2.6477001706406447E-2</v>
      </c>
      <c r="I288">
        <v>3.5483861523866948E-2</v>
      </c>
      <c r="J288" s="17">
        <f t="shared" si="29"/>
        <v>1.8080056884732236E-2</v>
      </c>
      <c r="K288" s="17">
        <f t="shared" si="30"/>
        <v>6.4580142172810931E-3</v>
      </c>
      <c r="L288" s="17">
        <f t="shared" si="31"/>
        <v>8.8710379290725238E-3</v>
      </c>
    </row>
    <row r="289" spans="1:12" x14ac:dyDescent="0.35">
      <c r="A289" vm="2722">
        <v>42552</v>
      </c>
      <c r="B289">
        <v>-1.240439108384403E-2</v>
      </c>
      <c r="C289">
        <v>3.6628792052990381E-3</v>
      </c>
      <c r="D289">
        <v>3.6628792052990381E-3</v>
      </c>
      <c r="E289">
        <v>3.3496849908216865E-2</v>
      </c>
      <c r="F289">
        <v>-1.8446429766515914E-2</v>
      </c>
      <c r="G289">
        <v>-2.6054338319403094E-2</v>
      </c>
      <c r="H289">
        <v>-2.9439044321853186E-3</v>
      </c>
      <c r="I289">
        <v>2.4332100659530721E-2</v>
      </c>
      <c r="J289" s="17">
        <f t="shared" si="29"/>
        <v>6.6320567204966336E-4</v>
      </c>
      <c r="K289" s="17">
        <f t="shared" si="30"/>
        <v>-9.2225439640423786E-3</v>
      </c>
      <c r="L289" s="17">
        <f t="shared" si="31"/>
        <v>-1.3250544099075843E-2</v>
      </c>
    </row>
    <row r="290" spans="1:12" x14ac:dyDescent="0.35">
      <c r="A290" vm="2732">
        <v>42555</v>
      </c>
      <c r="B290">
        <v>4.2875684548212063E-2</v>
      </c>
      <c r="C290">
        <v>2.1591982291730861E-3</v>
      </c>
      <c r="D290">
        <v>2.1591982291730861E-3</v>
      </c>
      <c r="E290">
        <v>4.4435266719367303E-2</v>
      </c>
      <c r="F290">
        <v>4.2524595895174398E-2</v>
      </c>
      <c r="G290">
        <v>-2.7804831353326197E-2</v>
      </c>
      <c r="H290">
        <v>2.5017478985267842E-2</v>
      </c>
      <c r="I290">
        <v>2.5197608452923521E-2</v>
      </c>
      <c r="J290" s="17">
        <f t="shared" si="29"/>
        <v>1.9570524963245638E-2</v>
      </c>
      <c r="K290" s="17">
        <f t="shared" si="30"/>
        <v>1.0992144757026551E-2</v>
      </c>
      <c r="L290" s="17">
        <f t="shared" si="31"/>
        <v>1.3280826595945866E-2</v>
      </c>
    </row>
    <row r="291" spans="1:12" x14ac:dyDescent="0.35">
      <c r="A291" vm="2741">
        <v>42556</v>
      </c>
      <c r="B291">
        <v>6.0776250657453646E-3</v>
      </c>
      <c r="C291">
        <v>1.5793350514451955E-4</v>
      </c>
      <c r="D291">
        <v>1.5793350514451955E-4</v>
      </c>
      <c r="E291">
        <v>9.7315529351536048E-3</v>
      </c>
      <c r="F291">
        <v>1.6207855830663131E-3</v>
      </c>
      <c r="G291">
        <v>1.8428332186440856E-3</v>
      </c>
      <c r="H291">
        <v>-1.848719892185504E-2</v>
      </c>
      <c r="I291">
        <v>-1.1242185493518377E-2</v>
      </c>
      <c r="J291" s="17">
        <f t="shared" si="29"/>
        <v>-1.2675900753093762E-3</v>
      </c>
      <c r="K291" s="17">
        <f t="shared" si="30"/>
        <v>1.6038288461659265E-3</v>
      </c>
      <c r="L291" s="17">
        <f t="shared" si="31"/>
        <v>1.2110042014821755E-3</v>
      </c>
    </row>
    <row r="292" spans="1:12" x14ac:dyDescent="0.35">
      <c r="A292" vm="2752">
        <v>42558</v>
      </c>
      <c r="B292">
        <v>-2.1197213822142676E-2</v>
      </c>
      <c r="C292">
        <v>-3.7739172745264583E-3</v>
      </c>
      <c r="D292">
        <v>-3.7739172745264583E-3</v>
      </c>
      <c r="E292">
        <v>3.9370002751815012E-3</v>
      </c>
      <c r="F292">
        <v>8.8673741084983656E-3</v>
      </c>
      <c r="G292">
        <v>-8.7175297812391184E-3</v>
      </c>
      <c r="H292">
        <v>-1.2554064775164797E-2</v>
      </c>
      <c r="I292">
        <v>4.5275955859104988E-2</v>
      </c>
      <c r="J292" s="17">
        <f t="shared" si="29"/>
        <v>1.0079609143981687E-3</v>
      </c>
      <c r="K292" s="17">
        <f t="shared" si="30"/>
        <v>-4.1759490206976476E-3</v>
      </c>
      <c r="L292" s="17">
        <f t="shared" si="31"/>
        <v>7.5072950532683669E-4</v>
      </c>
    </row>
    <row r="293" spans="1:12" x14ac:dyDescent="0.35">
      <c r="A293" vm="2761">
        <v>42559</v>
      </c>
      <c r="B293">
        <v>-1.438528762381479E-2</v>
      </c>
      <c r="C293">
        <v>-9.1762564128977497E-3</v>
      </c>
      <c r="D293">
        <v>-9.1762564128977497E-3</v>
      </c>
      <c r="E293">
        <v>-1.475570599930754E-2</v>
      </c>
      <c r="F293">
        <v>8.0197407900085903E-4</v>
      </c>
      <c r="G293">
        <v>1.3702454179764697E-2</v>
      </c>
      <c r="H293">
        <v>2.420216886297754E-2</v>
      </c>
      <c r="I293">
        <v>-2.4428558649685424E-3</v>
      </c>
      <c r="J293" s="17">
        <f t="shared" si="29"/>
        <v>-1.4037206490179095E-3</v>
      </c>
      <c r="K293" s="17">
        <f t="shared" si="30"/>
        <v>-3.2000155476315318E-3</v>
      </c>
      <c r="L293" s="17">
        <f t="shared" si="31"/>
        <v>6.7790623153807456E-4</v>
      </c>
    </row>
    <row r="294" spans="1:12" x14ac:dyDescent="0.35">
      <c r="A294" vm="2771">
        <v>42562</v>
      </c>
      <c r="B294">
        <v>4.9008629052070977E-2</v>
      </c>
      <c r="C294">
        <v>-1.9933851154883302E-4</v>
      </c>
      <c r="D294">
        <v>-1.9933851154883302E-4</v>
      </c>
      <c r="E294">
        <v>9.382237938164284E-3</v>
      </c>
      <c r="F294">
        <v>1.5911051692291893E-2</v>
      </c>
      <c r="G294">
        <v>-6.564287717081509E-3</v>
      </c>
      <c r="H294">
        <v>3.8494604568150181E-2</v>
      </c>
      <c r="I294">
        <v>3.8050862881701633E-2</v>
      </c>
      <c r="J294" s="17">
        <f t="shared" si="29"/>
        <v>1.7985552674024977E-2</v>
      </c>
      <c r="K294" s="17">
        <f t="shared" si="30"/>
        <v>8.7966070364513885E-3</v>
      </c>
      <c r="L294" s="17">
        <f t="shared" si="31"/>
        <v>5.5518149975494029E-3</v>
      </c>
    </row>
    <row r="295" spans="1:12" x14ac:dyDescent="0.35">
      <c r="A295" vm="2782">
        <v>42563</v>
      </c>
      <c r="B295">
        <v>2.5261237454415816E-3</v>
      </c>
      <c r="C295">
        <v>2.9780674539027379E-3</v>
      </c>
      <c r="D295">
        <v>2.9780674539027379E-3</v>
      </c>
      <c r="E295">
        <v>-6.4865092296066615E-3</v>
      </c>
      <c r="F295">
        <v>2.776157652338079E-2</v>
      </c>
      <c r="G295">
        <v>0</v>
      </c>
      <c r="H295">
        <v>-6.1925897324193293E-4</v>
      </c>
      <c r="I295">
        <v>7.2328483888067688E-2</v>
      </c>
      <c r="J295" s="17">
        <f t="shared" si="29"/>
        <v>1.2683318857730868E-2</v>
      </c>
      <c r="K295" s="17">
        <f t="shared" si="30"/>
        <v>7.9759133355879943E-3</v>
      </c>
      <c r="L295" s="17">
        <f t="shared" si="31"/>
        <v>1.342380531722312E-2</v>
      </c>
    </row>
    <row r="296" spans="1:12" x14ac:dyDescent="0.35">
      <c r="A296" vm="2791">
        <v>42564</v>
      </c>
      <c r="B296">
        <v>-3.2161755267049587E-3</v>
      </c>
      <c r="C296">
        <v>-1.236030962065931E-2</v>
      </c>
      <c r="D296">
        <v>-1.236030962065931E-2</v>
      </c>
      <c r="E296">
        <v>2.2875185126110899E-2</v>
      </c>
      <c r="F296">
        <v>-9.5126309895765069E-3</v>
      </c>
      <c r="G296">
        <v>2.6340050198378218E-4</v>
      </c>
      <c r="H296">
        <v>-6.629400703775378E-3</v>
      </c>
      <c r="I296">
        <v>2.3195720652218681E-2</v>
      </c>
      <c r="J296" s="17">
        <f t="shared" si="29"/>
        <v>2.8193497736723723E-4</v>
      </c>
      <c r="K296" s="17">
        <f t="shared" si="30"/>
        <v>-8.0644789979462134E-3</v>
      </c>
      <c r="L296" s="17">
        <f t="shared" si="31"/>
        <v>-8.1183212500889751E-3</v>
      </c>
    </row>
    <row r="297" spans="1:12" x14ac:dyDescent="0.35">
      <c r="A297" vm="2802">
        <v>42565</v>
      </c>
      <c r="B297">
        <v>-1.8424694295553054E-3</v>
      </c>
      <c r="C297">
        <v>2.5860671175023074E-2</v>
      </c>
      <c r="D297">
        <v>2.5860671175023074E-2</v>
      </c>
      <c r="E297">
        <v>2.2707692656281104E-2</v>
      </c>
      <c r="F297">
        <v>7.7202491375089775E-3</v>
      </c>
      <c r="G297">
        <v>-5.2687040207194012E-4</v>
      </c>
      <c r="H297">
        <v>1.0339215346001756E-2</v>
      </c>
      <c r="I297">
        <v>2.7476738398053533E-3</v>
      </c>
      <c r="J297" s="17">
        <f t="shared" si="29"/>
        <v>1.160835418725201E-2</v>
      </c>
      <c r="K297" s="17">
        <f t="shared" si="30"/>
        <v>1.2966620741397839E-2</v>
      </c>
      <c r="L297" s="17">
        <f t="shared" si="31"/>
        <v>1.1513063636373184E-2</v>
      </c>
    </row>
    <row r="298" spans="1:12" x14ac:dyDescent="0.35">
      <c r="A298" vm="2812">
        <v>42566</v>
      </c>
      <c r="B298">
        <v>1.6461277054071931E-2</v>
      </c>
      <c r="C298">
        <v>-2.0779115175922538E-2</v>
      </c>
      <c r="D298">
        <v>-2.0779115175922538E-2</v>
      </c>
      <c r="E298">
        <v>-1.4964257841834552E-2</v>
      </c>
      <c r="F298">
        <v>5.6236887463078497E-3</v>
      </c>
      <c r="G298">
        <v>0</v>
      </c>
      <c r="H298">
        <v>1.6121153136512693E-2</v>
      </c>
      <c r="I298">
        <v>-3.9712897771193127E-3</v>
      </c>
      <c r="J298" s="17">
        <f t="shared" si="29"/>
        <v>-2.7859573792383087E-3</v>
      </c>
      <c r="K298" s="17">
        <f t="shared" si="30"/>
        <v>-5.8156384638807469E-3</v>
      </c>
      <c r="L298" s="17">
        <f t="shared" si="31"/>
        <v>-4.0318845333626591E-3</v>
      </c>
    </row>
    <row r="299" spans="1:12" x14ac:dyDescent="0.35">
      <c r="A299" vm="2821">
        <v>42569</v>
      </c>
      <c r="B299">
        <v>-1.1632016202499184E-2</v>
      </c>
      <c r="C299">
        <v>-7.6931084928009074E-3</v>
      </c>
      <c r="D299">
        <v>-7.6931084928009074E-3</v>
      </c>
      <c r="E299">
        <v>-1.9831028811560205E-2</v>
      </c>
      <c r="F299">
        <v>-3.6868295613993275E-2</v>
      </c>
      <c r="G299">
        <v>0</v>
      </c>
      <c r="H299">
        <v>-2.7365344194390309E-3</v>
      </c>
      <c r="I299">
        <v>-1.978426199191197E-2</v>
      </c>
      <c r="J299" s="17">
        <f t="shared" si="29"/>
        <v>-1.3279794253125685E-2</v>
      </c>
      <c r="K299" s="17">
        <f t="shared" si="30"/>
        <v>-1.3366713185513419E-2</v>
      </c>
      <c r="L299" s="17">
        <f t="shared" si="31"/>
        <v>-1.9007517918122899E-2</v>
      </c>
    </row>
    <row r="300" spans="1:12" x14ac:dyDescent="0.35">
      <c r="A300" vm="2830">
        <v>42570</v>
      </c>
      <c r="B300">
        <v>1.2085428135000539E-2</v>
      </c>
      <c r="C300">
        <v>-1.2060003958714444E-3</v>
      </c>
      <c r="D300">
        <v>-1.2060003958714444E-3</v>
      </c>
      <c r="E300">
        <v>0</v>
      </c>
      <c r="F300">
        <v>1.7564965708705509E-2</v>
      </c>
      <c r="G300">
        <v>-1.1128890694709405E-2</v>
      </c>
      <c r="H300">
        <v>1.3307989527441055E-2</v>
      </c>
      <c r="I300">
        <v>3.1215857909147956E-4</v>
      </c>
      <c r="J300" s="17">
        <f t="shared" si="29"/>
        <v>3.7162063079732867E-3</v>
      </c>
      <c r="K300" s="17">
        <f t="shared" si="30"/>
        <v>2.9212803593680714E-3</v>
      </c>
      <c r="L300" s="17">
        <f t="shared" si="31"/>
        <v>4.9068526109878269E-3</v>
      </c>
    </row>
    <row r="301" spans="1:12" x14ac:dyDescent="0.35">
      <c r="A301" vm="2839">
        <v>42571</v>
      </c>
      <c r="B301">
        <v>3.6199134551343935E-3</v>
      </c>
      <c r="C301">
        <v>6.5015290572404179E-3</v>
      </c>
      <c r="D301">
        <v>6.5015290572404179E-3</v>
      </c>
      <c r="E301">
        <v>3.0641594284701326E-2</v>
      </c>
      <c r="F301">
        <v>1.0598690076822325E-2</v>
      </c>
      <c r="G301">
        <v>-5.3304905313346937E-4</v>
      </c>
      <c r="H301">
        <v>-1.0773904749345512E-2</v>
      </c>
      <c r="I301">
        <v>9.3197319488022273E-3</v>
      </c>
      <c r="J301" s="17">
        <f t="shared" si="29"/>
        <v>6.9845042596827665E-3</v>
      </c>
      <c r="K301" s="17">
        <f t="shared" si="30"/>
        <v>5.6943596197913168E-3</v>
      </c>
      <c r="L301" s="17">
        <f t="shared" si="31"/>
        <v>6.6936106983037109E-3</v>
      </c>
    </row>
    <row r="302" spans="1:12" x14ac:dyDescent="0.35">
      <c r="A302" vm="2849">
        <v>42572</v>
      </c>
      <c r="B302">
        <v>8.0972102326193028E-3</v>
      </c>
      <c r="C302">
        <v>-9.7308808690406232E-3</v>
      </c>
      <c r="D302">
        <v>-9.7308808690406232E-3</v>
      </c>
      <c r="E302">
        <v>-2.8497970741449767E-2</v>
      </c>
      <c r="F302">
        <v>-2.8324743114256051E-3</v>
      </c>
      <c r="G302">
        <v>1.6656036078476887E-2</v>
      </c>
      <c r="H302">
        <v>-5.7871119427958095E-3</v>
      </c>
      <c r="I302">
        <v>-2.8860221321485628E-2</v>
      </c>
      <c r="J302" s="17">
        <f t="shared" si="29"/>
        <v>-7.5857867180177327E-3</v>
      </c>
      <c r="K302" s="17">
        <f t="shared" si="30"/>
        <v>-7.0789579480741828E-4</v>
      </c>
      <c r="L302" s="17">
        <f t="shared" si="31"/>
        <v>-4.386082429051032E-4</v>
      </c>
    </row>
    <row r="303" spans="1:12" x14ac:dyDescent="0.35">
      <c r="A303" vm="2860">
        <v>42573</v>
      </c>
      <c r="B303">
        <v>9.586518629501382E-3</v>
      </c>
      <c r="C303">
        <v>-1.1713180533492315E-3</v>
      </c>
      <c r="D303">
        <v>-1.1713180533492315E-3</v>
      </c>
      <c r="E303">
        <v>5.6946752846292357E-3</v>
      </c>
      <c r="F303">
        <v>2.5793182745788415E-4</v>
      </c>
      <c r="G303">
        <v>-1.0013258894972916E-2</v>
      </c>
      <c r="H303">
        <v>3.235944751923283E-2</v>
      </c>
      <c r="I303">
        <v>7.478974387751422E-2</v>
      </c>
      <c r="J303" s="17">
        <f t="shared" si="29"/>
        <v>1.3791552767083021E-2</v>
      </c>
      <c r="K303" s="17">
        <f t="shared" si="30"/>
        <v>-1.1141359773164023E-3</v>
      </c>
      <c r="L303" s="17">
        <f t="shared" si="31"/>
        <v>-2.6029144448725251E-3</v>
      </c>
    </row>
    <row r="304" spans="1:12" x14ac:dyDescent="0.35">
      <c r="A304" vm="2870">
        <v>42576</v>
      </c>
      <c r="B304">
        <v>3.5437467871949802E-3</v>
      </c>
      <c r="C304">
        <v>6.169326864254969E-3</v>
      </c>
      <c r="D304">
        <v>6.169326864254969E-3</v>
      </c>
      <c r="E304">
        <v>4.4420194840993882E-2</v>
      </c>
      <c r="F304">
        <v>1.1279182312433238E-2</v>
      </c>
      <c r="G304">
        <v>2.1164029063774721E-3</v>
      </c>
      <c r="H304">
        <v>3.5426134275066638E-3</v>
      </c>
      <c r="I304">
        <v>1.6693900645443016E-2</v>
      </c>
      <c r="J304" s="17">
        <f t="shared" si="29"/>
        <v>1.17418368310574E-2</v>
      </c>
      <c r="K304" s="17">
        <f t="shared" si="30"/>
        <v>6.2002746482508302E-3</v>
      </c>
      <c r="L304" s="17">
        <f t="shared" si="31"/>
        <v>7.5162708764891471E-3</v>
      </c>
    </row>
    <row r="305" spans="1:12" x14ac:dyDescent="0.35">
      <c r="A305" vm="2879">
        <v>42577</v>
      </c>
      <c r="B305">
        <v>-7.7683222753109392E-3</v>
      </c>
      <c r="C305">
        <v>-1.4086922735976002E-2</v>
      </c>
      <c r="D305">
        <v>-1.4086922735976002E-2</v>
      </c>
      <c r="E305">
        <v>0</v>
      </c>
      <c r="F305">
        <v>3.2353893463517552E-2</v>
      </c>
      <c r="G305">
        <v>5.7971176843259146E-3</v>
      </c>
      <c r="H305">
        <v>-1.1360952030621907E-2</v>
      </c>
      <c r="I305">
        <v>-1.4039423345727321E-2</v>
      </c>
      <c r="J305" s="17">
        <f t="shared" si="29"/>
        <v>-2.8989414969710879E-3</v>
      </c>
      <c r="K305" s="17">
        <f t="shared" si="30"/>
        <v>1.1347981856357403E-3</v>
      </c>
      <c r="L305" s="17">
        <f t="shared" si="31"/>
        <v>1.1460804165064793E-2</v>
      </c>
    </row>
    <row r="306" spans="1:12" x14ac:dyDescent="0.35">
      <c r="A306" vm="2888">
        <v>42578</v>
      </c>
      <c r="B306">
        <v>1.89809273801941E-2</v>
      </c>
      <c r="C306">
        <v>-5.8889265988105221E-3</v>
      </c>
      <c r="D306">
        <v>-5.8889265988105221E-3</v>
      </c>
      <c r="E306">
        <v>1.1475653617588955E-2</v>
      </c>
      <c r="F306">
        <v>2.7505745273478426E-2</v>
      </c>
      <c r="G306">
        <v>1.5752169179977435E-3</v>
      </c>
      <c r="H306">
        <v>1.3519720408979944E-2</v>
      </c>
      <c r="I306">
        <v>-7.6877965862437144E-3</v>
      </c>
      <c r="J306" s="17">
        <f t="shared" si="29"/>
        <v>6.6989517267968014E-3</v>
      </c>
      <c r="K306" s="17">
        <f t="shared" si="30"/>
        <v>6.4512607652945902E-3</v>
      </c>
      <c r="L306" s="17">
        <f t="shared" si="31"/>
        <v>1.0878689591233878E-2</v>
      </c>
    </row>
    <row r="307" spans="1:12" x14ac:dyDescent="0.35">
      <c r="A307" vm="2898">
        <v>42579</v>
      </c>
      <c r="B307">
        <v>-1.5200204540288139E-2</v>
      </c>
      <c r="C307">
        <v>1.5984575991956386E-3</v>
      </c>
      <c r="D307">
        <v>1.5984575991956386E-3</v>
      </c>
      <c r="E307">
        <v>3.0155807636565073E-3</v>
      </c>
      <c r="F307">
        <v>-2.7505745273478301E-2</v>
      </c>
      <c r="G307">
        <v>-3.9427045422904114E-3</v>
      </c>
      <c r="H307">
        <v>-6.3916831004722672E-3</v>
      </c>
      <c r="I307">
        <v>6.2139569679430726E-3</v>
      </c>
      <c r="J307" s="17">
        <f t="shared" si="29"/>
        <v>-5.0767355658172825E-3</v>
      </c>
      <c r="K307" s="17">
        <f t="shared" si="30"/>
        <v>-8.3206836115679601E-3</v>
      </c>
      <c r="L307" s="17">
        <f t="shared" si="31"/>
        <v>-1.2788742524942784E-2</v>
      </c>
    </row>
    <row r="308" spans="1:12" x14ac:dyDescent="0.35">
      <c r="A308" vm="2905">
        <v>42580</v>
      </c>
      <c r="B308">
        <v>3.1249128489308834E-2</v>
      </c>
      <c r="C308">
        <v>1.2045199073727897E-2</v>
      </c>
      <c r="D308">
        <v>1.2045199073727897E-2</v>
      </c>
      <c r="E308">
        <v>-2.4040759620668997E-2</v>
      </c>
      <c r="F308">
        <v>6.6411691508986796E-3</v>
      </c>
      <c r="G308">
        <v>1.6455902227074187E-2</v>
      </c>
      <c r="H308">
        <v>-7.2273964421779302E-3</v>
      </c>
      <c r="I308">
        <v>-2.9030917998131654E-2</v>
      </c>
      <c r="J308" s="17">
        <f t="shared" si="29"/>
        <v>2.2671904942198639E-3</v>
      </c>
      <c r="K308" s="17">
        <f t="shared" si="30"/>
        <v>1.4226500527953441E-2</v>
      </c>
      <c r="L308" s="17">
        <f t="shared" si="31"/>
        <v>1.0649907507793363E-2</v>
      </c>
    </row>
    <row r="309" spans="1:12" x14ac:dyDescent="0.35">
      <c r="A309" vm="2912">
        <v>42583</v>
      </c>
      <c r="B309">
        <v>-1.6705020200002772E-2</v>
      </c>
      <c r="C309">
        <v>3.8775387467719288E-3</v>
      </c>
      <c r="D309">
        <v>3.8775387467719288E-3</v>
      </c>
      <c r="E309">
        <v>-2.8151284489343429E-2</v>
      </c>
      <c r="F309">
        <v>3.7295099649179084E-2</v>
      </c>
      <c r="G309">
        <v>-1.0155015011976564E-2</v>
      </c>
      <c r="H309">
        <v>9.9857471222252452E-3</v>
      </c>
      <c r="I309">
        <v>7.8645293436102881E-3</v>
      </c>
      <c r="J309" s="17">
        <f t="shared" si="29"/>
        <v>9.8614173840446328E-4</v>
      </c>
      <c r="K309" s="17">
        <f t="shared" si="30"/>
        <v>6.0257311433799783E-3</v>
      </c>
      <c r="L309" s="17">
        <f t="shared" si="31"/>
        <v>1.5612403074637755E-2</v>
      </c>
    </row>
    <row r="310" spans="1:12" x14ac:dyDescent="0.35">
      <c r="A310" vm="2919">
        <v>42584</v>
      </c>
      <c r="B310">
        <v>-1.721136926158439E-2</v>
      </c>
      <c r="C310">
        <v>-9.2870654361332781E-4</v>
      </c>
      <c r="D310">
        <v>-9.2870654361332781E-4</v>
      </c>
      <c r="E310">
        <v>-2.281702043775681E-2</v>
      </c>
      <c r="F310">
        <v>-2.2934644005357482E-2</v>
      </c>
      <c r="G310">
        <v>1.7382718133429818E-2</v>
      </c>
      <c r="H310">
        <v>-2.9855944268763434E-2</v>
      </c>
      <c r="I310">
        <v>-6.0229249549472667E-2</v>
      </c>
      <c r="J310" s="17">
        <f t="shared" si="29"/>
        <v>-1.7190365309591452E-2</v>
      </c>
      <c r="K310" s="17">
        <f t="shared" si="30"/>
        <v>-4.5752856737335031E-3</v>
      </c>
      <c r="L310" s="17">
        <f t="shared" si="31"/>
        <v>-6.5283079854772377E-3</v>
      </c>
    </row>
    <row r="311" spans="1:12" x14ac:dyDescent="0.35">
      <c r="A311" vm="2929">
        <v>42585</v>
      </c>
      <c r="B311">
        <v>-8.0447361236041428E-3</v>
      </c>
      <c r="C311">
        <v>-2.4229512403424946E-3</v>
      </c>
      <c r="D311">
        <v>-2.4229512403424946E-3</v>
      </c>
      <c r="E311">
        <v>-3.9350891023694719E-2</v>
      </c>
      <c r="F311">
        <v>-9.6696611772584165E-4</v>
      </c>
      <c r="G311">
        <v>-2.1841741915048868E-2</v>
      </c>
      <c r="H311">
        <v>-3.0670305603270633E-2</v>
      </c>
      <c r="I311">
        <v>6.0615913785951551E-3</v>
      </c>
      <c r="J311" s="17">
        <f t="shared" si="29"/>
        <v>-1.2457368985679255E-2</v>
      </c>
      <c r="K311" s="17">
        <f t="shared" si="30"/>
        <v>-6.5791556920961987E-3</v>
      </c>
      <c r="L311" s="17">
        <f t="shared" si="31"/>
        <v>-6.3238148189665149E-3</v>
      </c>
    </row>
    <row r="312" spans="1:12" x14ac:dyDescent="0.35">
      <c r="A312" vm="2938">
        <v>42586</v>
      </c>
      <c r="B312">
        <v>2.2408036859073839E-2</v>
      </c>
      <c r="C312">
        <v>-4.5391461597912696E-3</v>
      </c>
      <c r="D312">
        <v>-4.5391461597912696E-3</v>
      </c>
      <c r="E312">
        <v>4.4910238316859495E-3</v>
      </c>
      <c r="F312">
        <v>7.4710865964839647E-3</v>
      </c>
      <c r="G312">
        <v>-6.593720315791916E-3</v>
      </c>
      <c r="H312">
        <v>4.4160895785769837E-2</v>
      </c>
      <c r="I312">
        <v>2.7914624176336049E-2</v>
      </c>
      <c r="J312" s="17">
        <f t="shared" si="29"/>
        <v>1.1346706826746898E-2</v>
      </c>
      <c r="K312" s="17">
        <f t="shared" si="30"/>
        <v>1.38696976432459E-3</v>
      </c>
      <c r="L312" s="17">
        <f t="shared" si="31"/>
        <v>3.7949051155962768E-4</v>
      </c>
    </row>
    <row r="313" spans="1:12" x14ac:dyDescent="0.35">
      <c r="A313" vm="2948">
        <v>42587</v>
      </c>
      <c r="B313">
        <v>2.6414179106062845E-2</v>
      </c>
      <c r="C313">
        <v>2.2809578022492148E-2</v>
      </c>
      <c r="D313">
        <v>2.2809578022492148E-2</v>
      </c>
      <c r="E313">
        <v>2.798377962455724E-2</v>
      </c>
      <c r="F313">
        <v>4.8504208569826533E-2</v>
      </c>
      <c r="G313">
        <v>1.2360446650709433E-2</v>
      </c>
      <c r="H313">
        <v>3.2273560550295635E-2</v>
      </c>
      <c r="I313">
        <v>4.5056751733092495E-2</v>
      </c>
      <c r="J313" s="17">
        <f t="shared" si="29"/>
        <v>2.9776510284941056E-2</v>
      </c>
      <c r="K313" s="17">
        <f t="shared" si="30"/>
        <v>2.7117312094141768E-2</v>
      </c>
      <c r="L313" s="17">
        <f t="shared" si="31"/>
        <v>3.191233566931239E-2</v>
      </c>
    </row>
    <row r="314" spans="1:12" x14ac:dyDescent="0.35">
      <c r="A314" vm="2958">
        <v>42590</v>
      </c>
      <c r="B314">
        <v>2.8022480391417064E-2</v>
      </c>
      <c r="C314">
        <v>-1.3589750130810834E-2</v>
      </c>
      <c r="D314">
        <v>-1.3589750130810834E-2</v>
      </c>
      <c r="E314">
        <v>1.7636585397160856E-2</v>
      </c>
      <c r="F314">
        <v>1.0692541308468589E-2</v>
      </c>
      <c r="G314">
        <v>-1.1302525367168949E-2</v>
      </c>
      <c r="H314">
        <v>-3.1031832505158956E-3</v>
      </c>
      <c r="I314">
        <v>2.6576126671130412E-3</v>
      </c>
      <c r="J314" s="17">
        <f t="shared" si="29"/>
        <v>2.1780013606066302E-3</v>
      </c>
      <c r="K314" s="17">
        <f t="shared" si="30"/>
        <v>-2.0843738501476155E-3</v>
      </c>
      <c r="L314" s="17">
        <f t="shared" si="31"/>
        <v>-2.1341766532426924E-3</v>
      </c>
    </row>
    <row r="315" spans="1:12" x14ac:dyDescent="0.35">
      <c r="A315" vm="2967">
        <v>42591</v>
      </c>
      <c r="B315">
        <v>-3.7468819855707982E-3</v>
      </c>
      <c r="C315">
        <v>-5.6329048146871845E-4</v>
      </c>
      <c r="D315">
        <v>-5.6329048146871845E-4</v>
      </c>
      <c r="E315">
        <v>-3.2160090494967614E-3</v>
      </c>
      <c r="F315">
        <v>-2.718812624360785E-3</v>
      </c>
      <c r="G315">
        <v>2.6399170558696781E-3</v>
      </c>
      <c r="H315">
        <v>-1.9443910461883482E-3</v>
      </c>
      <c r="I315">
        <v>-2.6899410272445565E-2</v>
      </c>
      <c r="J315" s="17">
        <f t="shared" si="29"/>
        <v>-4.626521110641252E-3</v>
      </c>
      <c r="K315" s="17">
        <f t="shared" si="30"/>
        <v>-8.6098225186265263E-4</v>
      </c>
      <c r="L315" s="17">
        <f t="shared" si="31"/>
        <v>-7.8110200632771753E-4</v>
      </c>
    </row>
    <row r="316" spans="1:12" x14ac:dyDescent="0.35">
      <c r="A316" vm="2977">
        <v>42592</v>
      </c>
      <c r="B316">
        <v>7.5105537878500717E-2</v>
      </c>
      <c r="C316">
        <v>-7.8847401294681457E-3</v>
      </c>
      <c r="D316">
        <v>-7.8847401294681457E-3</v>
      </c>
      <c r="E316">
        <v>-2.4272872790675734E-2</v>
      </c>
      <c r="F316">
        <v>-1.5897667036530207E-3</v>
      </c>
      <c r="G316">
        <v>2.0097244334928439E-2</v>
      </c>
      <c r="H316">
        <v>-2.0349682314159196E-2</v>
      </c>
      <c r="I316">
        <v>-3.6418856641361715E-3</v>
      </c>
      <c r="J316" s="17">
        <f t="shared" si="29"/>
        <v>3.6973868102335929E-3</v>
      </c>
      <c r="K316" s="17">
        <f t="shared" si="30"/>
        <v>9.9955745678304148E-3</v>
      </c>
      <c r="L316" s="17">
        <f t="shared" si="31"/>
        <v>1.5103840306742787E-3</v>
      </c>
    </row>
    <row r="317" spans="1:12" x14ac:dyDescent="0.35">
      <c r="A317" vm="2988">
        <v>42593</v>
      </c>
      <c r="B317">
        <v>-1.9338428610810404E-2</v>
      </c>
      <c r="C317">
        <v>-1.7028758293729757E-2</v>
      </c>
      <c r="D317">
        <v>-1.7028758293729757E-2</v>
      </c>
      <c r="E317">
        <v>3.6736925532533546E-4</v>
      </c>
      <c r="F317">
        <v>-1.3039259497251725E-2</v>
      </c>
      <c r="G317">
        <v>-5.1813587419976288E-3</v>
      </c>
      <c r="H317">
        <v>-3.9733784172300791E-4</v>
      </c>
      <c r="I317">
        <v>-1.8720816799217482E-2</v>
      </c>
      <c r="J317" s="17">
        <f t="shared" si="29"/>
        <v>-1.1295918602891803E-2</v>
      </c>
      <c r="K317" s="17">
        <f t="shared" si="30"/>
        <v>-1.4149924737296564E-2</v>
      </c>
      <c r="L317" s="17">
        <f t="shared" si="31"/>
        <v>-1.2455448076522683E-2</v>
      </c>
    </row>
    <row r="318" spans="1:12" x14ac:dyDescent="0.35">
      <c r="A318" vm="2996">
        <v>42594</v>
      </c>
      <c r="B318">
        <v>1.8564284968510057E-2</v>
      </c>
      <c r="C318">
        <v>1.4469895027751287E-2</v>
      </c>
      <c r="D318">
        <v>1.4469895027751287E-2</v>
      </c>
      <c r="E318">
        <v>1.5278569101870211E-2</v>
      </c>
      <c r="F318">
        <v>1.008018471303633E-2</v>
      </c>
      <c r="G318">
        <v>-5.9919418561276364E-3</v>
      </c>
      <c r="H318">
        <v>2.6568887948491094E-2</v>
      </c>
      <c r="I318">
        <v>2.9306126585499272E-2</v>
      </c>
      <c r="J318" s="17">
        <f t="shared" si="29"/>
        <v>1.5343237689597737E-2</v>
      </c>
      <c r="K318" s="17">
        <f t="shared" si="30"/>
        <v>1.0080044348970925E-2</v>
      </c>
      <c r="L318" s="17">
        <f t="shared" si="31"/>
        <v>7.6957073993442066E-3</v>
      </c>
    </row>
    <row r="319" spans="1:12" x14ac:dyDescent="0.35">
      <c r="A319" vm="3007">
        <v>42598</v>
      </c>
      <c r="B319">
        <v>5.7556312510087131E-2</v>
      </c>
      <c r="C319">
        <v>5.7202235174651055E-3</v>
      </c>
      <c r="D319">
        <v>5.7202235174651055E-3</v>
      </c>
      <c r="E319">
        <v>-1.0160461080524355E-2</v>
      </c>
      <c r="F319">
        <v>3.9991862133071321E-2</v>
      </c>
      <c r="G319">
        <v>3.9451837574615123E-2</v>
      </c>
      <c r="H319">
        <v>-1.7962216628159368E-2</v>
      </c>
      <c r="I319">
        <v>1.9366015631712509E-2</v>
      </c>
      <c r="J319" s="17">
        <f t="shared" si="29"/>
        <v>1.7460474646966571E-2</v>
      </c>
      <c r="K319" s="17">
        <f t="shared" si="30"/>
        <v>2.6910519263900395E-2</v>
      </c>
      <c r="L319" s="17">
        <f t="shared" si="31"/>
        <v>2.9044434487123731E-2</v>
      </c>
    </row>
    <row r="320" spans="1:12" x14ac:dyDescent="0.35">
      <c r="A320" vm="3018">
        <v>42599</v>
      </c>
      <c r="B320">
        <v>-2.1804263670444798E-2</v>
      </c>
      <c r="C320">
        <v>3.7554800385432145E-3</v>
      </c>
      <c r="D320">
        <v>3.7554800385432145E-3</v>
      </c>
      <c r="E320">
        <v>3.6410656748964341E-3</v>
      </c>
      <c r="F320">
        <v>-2.2816039292846195E-2</v>
      </c>
      <c r="G320">
        <v>-1.5082959118849634E-3</v>
      </c>
      <c r="H320">
        <v>5.5009961903474264E-3</v>
      </c>
      <c r="I320">
        <v>9.69028284508755E-3</v>
      </c>
      <c r="J320" s="17">
        <f t="shared" si="29"/>
        <v>-2.4731617609697644E-3</v>
      </c>
      <c r="K320" s="17">
        <f t="shared" si="30"/>
        <v>-6.7028279857346794E-3</v>
      </c>
      <c r="L320" s="17">
        <f t="shared" si="31"/>
        <v>-9.4277764855436822E-3</v>
      </c>
    </row>
    <row r="321" spans="1:12" x14ac:dyDescent="0.35">
      <c r="A321" vm="3029">
        <v>42600</v>
      </c>
      <c r="B321">
        <v>2.8725967079335259E-2</v>
      </c>
      <c r="C321">
        <v>-1.1758450456685998E-2</v>
      </c>
      <c r="D321">
        <v>-1.1758450456685998E-2</v>
      </c>
      <c r="E321">
        <v>1.97880068168894E-2</v>
      </c>
      <c r="F321">
        <v>2.150108198068992E-2</v>
      </c>
      <c r="G321">
        <v>-4.791334345829474E-3</v>
      </c>
      <c r="H321">
        <v>3.2275444908663434E-3</v>
      </c>
      <c r="I321">
        <v>1.0465211791097002E-2</v>
      </c>
      <c r="J321" s="17">
        <f t="shared" si="29"/>
        <v>6.9249471124595572E-3</v>
      </c>
      <c r="K321" s="17">
        <f t="shared" si="30"/>
        <v>2.5371051803596795E-3</v>
      </c>
      <c r="L321" s="17">
        <f t="shared" si="31"/>
        <v>4.8317969278887252E-3</v>
      </c>
    </row>
    <row r="322" spans="1:12" x14ac:dyDescent="0.35">
      <c r="A322" vm="3040">
        <v>42601</v>
      </c>
      <c r="B322">
        <v>-8.7511953205627185E-3</v>
      </c>
      <c r="C322">
        <v>2.9727288999230315E-3</v>
      </c>
      <c r="D322">
        <v>2.9727288999230315E-3</v>
      </c>
      <c r="E322">
        <v>1.1687750653820198E-2</v>
      </c>
      <c r="F322">
        <v>4.1581930047037835E-3</v>
      </c>
      <c r="G322">
        <v>-7.5862944591730626E-4</v>
      </c>
      <c r="H322">
        <v>-4.0115508030751177E-3</v>
      </c>
      <c r="I322">
        <v>3.6346987921842405E-2</v>
      </c>
      <c r="J322" s="17">
        <f t="shared" si="29"/>
        <v>5.5771267263321628E-3</v>
      </c>
      <c r="K322" s="17">
        <f t="shared" si="30"/>
        <v>9.6087812176500723E-4</v>
      </c>
      <c r="L322" s="17">
        <f t="shared" si="31"/>
        <v>2.6304329857134725E-3</v>
      </c>
    </row>
    <row r="323" spans="1:12" x14ac:dyDescent="0.35">
      <c r="A323" vm="3051">
        <v>42604</v>
      </c>
      <c r="B323">
        <v>-9.198004509418458E-3</v>
      </c>
      <c r="C323">
        <v>-5.8706292103491648E-3</v>
      </c>
      <c r="D323">
        <v>-5.8706292103491648E-3</v>
      </c>
      <c r="E323">
        <v>1.3291899106238618E-2</v>
      </c>
      <c r="F323">
        <v>5.4445960900309934E-3</v>
      </c>
      <c r="G323">
        <v>-1.3241853790028981E-2</v>
      </c>
      <c r="H323">
        <v>-1.1933668917484513E-2</v>
      </c>
      <c r="I323">
        <v>-1.5173092441227692E-2</v>
      </c>
      <c r="J323" s="17">
        <f t="shared" si="29"/>
        <v>-5.3189228603235453E-3</v>
      </c>
      <c r="K323" s="17">
        <f t="shared" si="30"/>
        <v>-5.1619393878634418E-3</v>
      </c>
      <c r="L323" s="17">
        <f t="shared" si="31"/>
        <v>-2.5117822014649981E-3</v>
      </c>
    </row>
    <row r="324" spans="1:12" x14ac:dyDescent="0.35">
      <c r="A324" vm="3061">
        <v>42605</v>
      </c>
      <c r="B324">
        <v>7.1816900145545565E-3</v>
      </c>
      <c r="C324">
        <v>-1.475085908886343E-3</v>
      </c>
      <c r="D324">
        <v>-1.475085908886343E-3</v>
      </c>
      <c r="E324">
        <v>-4.9868211295681912E-2</v>
      </c>
      <c r="F324">
        <v>-1.2897526904680212E-2</v>
      </c>
      <c r="G324">
        <v>-8.4953529334715963E-3</v>
      </c>
      <c r="H324">
        <v>9.9211270481676264E-5</v>
      </c>
      <c r="I324">
        <v>-1.4544673912411626E-2</v>
      </c>
      <c r="J324" s="17">
        <f t="shared" si="29"/>
        <v>-1.0184379447372724E-2</v>
      </c>
      <c r="K324" s="17">
        <f t="shared" si="30"/>
        <v>-4.2675504337732909E-3</v>
      </c>
      <c r="L324" s="17">
        <f t="shared" si="31"/>
        <v>-8.2583343355647158E-3</v>
      </c>
    </row>
    <row r="325" spans="1:12" x14ac:dyDescent="0.35">
      <c r="A325" vm="3071">
        <v>42606</v>
      </c>
      <c r="B325">
        <v>-8.8463533047287417E-3</v>
      </c>
      <c r="C325">
        <v>6.045897555200172E-3</v>
      </c>
      <c r="D325">
        <v>6.045897555200172E-3</v>
      </c>
      <c r="E325">
        <v>-7.3109233598130552E-4</v>
      </c>
      <c r="F325">
        <v>4.1718871692530803E-3</v>
      </c>
      <c r="G325">
        <v>-1.799970338555951E-2</v>
      </c>
      <c r="H325">
        <v>-1.1273626657903345E-2</v>
      </c>
      <c r="I325">
        <v>1.114138078070377E-2</v>
      </c>
      <c r="J325" s="17">
        <f t="shared" si="29"/>
        <v>-1.4307140779769632E-3</v>
      </c>
      <c r="K325" s="17">
        <f t="shared" si="30"/>
        <v>-9.9340851953820574E-4</v>
      </c>
      <c r="L325" s="17">
        <f t="shared" si="31"/>
        <v>-4.3779481149560338E-4</v>
      </c>
    </row>
    <row r="326" spans="1:12" x14ac:dyDescent="0.35">
      <c r="A326" vm="3080">
        <v>42607</v>
      </c>
      <c r="B326">
        <v>-3.1402411047923767E-2</v>
      </c>
      <c r="C326">
        <v>-1.8245731974904453E-2</v>
      </c>
      <c r="D326">
        <v>-1.8245731974904453E-2</v>
      </c>
      <c r="E326">
        <v>2.9531123439140557E-2</v>
      </c>
      <c r="F326">
        <v>-1.946996188886255E-2</v>
      </c>
      <c r="G326">
        <v>1.2815658597971683E-2</v>
      </c>
      <c r="H326">
        <v>-9.0708140593289549E-3</v>
      </c>
      <c r="I326">
        <v>-3.5273966360265453E-2</v>
      </c>
      <c r="J326" s="17">
        <f t="shared" si="29"/>
        <v>-1.1170229408634675E-2</v>
      </c>
      <c r="K326" s="17">
        <f t="shared" si="30"/>
        <v>-1.4299566598771874E-2</v>
      </c>
      <c r="L326" s="17">
        <f t="shared" si="31"/>
        <v>-1.1509345050797808E-2</v>
      </c>
    </row>
    <row r="327" spans="1:12" x14ac:dyDescent="0.35">
      <c r="A327" vm="3089">
        <v>42608</v>
      </c>
      <c r="B327">
        <v>-1.5593732092326893E-2</v>
      </c>
      <c r="C327">
        <v>1.1052843656538764E-2</v>
      </c>
      <c r="D327">
        <v>1.1052843656538764E-2</v>
      </c>
      <c r="E327">
        <v>-1.0344656002704846E-2</v>
      </c>
      <c r="F327">
        <v>5.1254057247323284E-3</v>
      </c>
      <c r="G327">
        <v>-1.5715357479628274E-2</v>
      </c>
      <c r="H327">
        <v>1.9848285906756302E-2</v>
      </c>
      <c r="I327">
        <v>-3.8331168855020355E-3</v>
      </c>
      <c r="J327" s="17">
        <f t="shared" si="29"/>
        <v>1.9906456055051387E-4</v>
      </c>
      <c r="K327" s="17">
        <f t="shared" si="30"/>
        <v>1.0014129684786889E-3</v>
      </c>
      <c r="L327" s="17">
        <f t="shared" si="31"/>
        <v>2.1077379018227716E-3</v>
      </c>
    </row>
    <row r="328" spans="1:12" x14ac:dyDescent="0.35">
      <c r="A328" vm="3099">
        <v>42611</v>
      </c>
      <c r="B328">
        <v>1.8835844210376641E-2</v>
      </c>
      <c r="C328">
        <v>-3.5330887254852892E-3</v>
      </c>
      <c r="D328">
        <v>-3.5330887254852892E-3</v>
      </c>
      <c r="E328">
        <v>1.0699099670894661E-2</v>
      </c>
      <c r="F328">
        <v>9.5126091520901512E-3</v>
      </c>
      <c r="G328">
        <v>1.1287690394680116E-2</v>
      </c>
      <c r="H328">
        <v>4.1889414699022957E-2</v>
      </c>
      <c r="I328">
        <v>2.393576033864794E-2</v>
      </c>
      <c r="J328" s="17">
        <f t="shared" si="29"/>
        <v>1.3636780126842735E-2</v>
      </c>
      <c r="K328" s="17">
        <f t="shared" si="30"/>
        <v>5.2659303420531777E-3</v>
      </c>
      <c r="L328" s="17">
        <f t="shared" si="31"/>
        <v>5.810059171714916E-3</v>
      </c>
    </row>
    <row r="329" spans="1:12" x14ac:dyDescent="0.35">
      <c r="A329" vm="3109">
        <v>42612</v>
      </c>
      <c r="B329">
        <v>1.3319381666572149E-3</v>
      </c>
      <c r="C329">
        <v>3.3273569286398912E-3</v>
      </c>
      <c r="D329">
        <v>3.3273569286398912E-3</v>
      </c>
      <c r="E329">
        <v>-2.8422749432396714E-3</v>
      </c>
      <c r="F329">
        <v>5.7078494903096367E-3</v>
      </c>
      <c r="G329">
        <v>2.3465008811233909E-3</v>
      </c>
      <c r="H329">
        <v>7.0189038983837059E-3</v>
      </c>
      <c r="I329">
        <v>1.0615506371258672E-2</v>
      </c>
      <c r="J329" s="17">
        <f t="shared" si="29"/>
        <v>3.8541422152215919E-3</v>
      </c>
      <c r="K329" s="17">
        <f t="shared" si="30"/>
        <v>3.4134353471552228E-3</v>
      </c>
      <c r="L329" s="17">
        <f t="shared" si="31"/>
        <v>4.1676860307356869E-3</v>
      </c>
    </row>
    <row r="330" spans="1:12" x14ac:dyDescent="0.35">
      <c r="A330" vm="3120">
        <v>42613</v>
      </c>
      <c r="B330">
        <v>0</v>
      </c>
      <c r="C330">
        <v>1.2310524346082594E-3</v>
      </c>
      <c r="D330">
        <v>1.2310524346082594E-3</v>
      </c>
      <c r="E330">
        <v>-1.0369479516141127E-2</v>
      </c>
      <c r="F330">
        <v>-6.1484522959386351E-3</v>
      </c>
      <c r="G330">
        <v>1.3193827402781164E-2</v>
      </c>
      <c r="H330">
        <v>1.6312351957333021E-2</v>
      </c>
      <c r="I330">
        <v>-3.012974145202927E-2</v>
      </c>
      <c r="J330" s="17">
        <f t="shared" si="29"/>
        <v>-1.8349236293472911E-3</v>
      </c>
      <c r="K330" s="17">
        <f t="shared" si="30"/>
        <v>1.6926386351485455E-3</v>
      </c>
      <c r="L330" s="17">
        <f t="shared" si="31"/>
        <v>7.1913829733861708E-4</v>
      </c>
    </row>
    <row r="331" spans="1:12" x14ac:dyDescent="0.35">
      <c r="A331" vm="3129">
        <v>42614</v>
      </c>
      <c r="B331">
        <v>-1.629481084336978E-2</v>
      </c>
      <c r="C331">
        <v>3.5574642971890223E-3</v>
      </c>
      <c r="D331">
        <v>3.5574642971890223E-3</v>
      </c>
      <c r="E331">
        <v>-2.6591249305295682E-2</v>
      </c>
      <c r="F331">
        <v>-5.300497017338493E-3</v>
      </c>
      <c r="G331">
        <v>-1.1892591044809275E-2</v>
      </c>
      <c r="H331">
        <v>1.1004873628125862E-2</v>
      </c>
      <c r="I331">
        <v>1.1757790890120365E-3</v>
      </c>
      <c r="J331" s="17">
        <f t="shared" si="29"/>
        <v>-5.0979458624121612E-3</v>
      </c>
      <c r="K331" s="17">
        <f t="shared" si="30"/>
        <v>-4.0756162097925139E-3</v>
      </c>
      <c r="L331" s="17">
        <f t="shared" si="31"/>
        <v>-4.0502131850948123E-3</v>
      </c>
    </row>
    <row r="332" spans="1:12" x14ac:dyDescent="0.35">
      <c r="A332" vm="3139">
        <v>42615</v>
      </c>
      <c r="B332">
        <v>3.6063881655594696E-2</v>
      </c>
      <c r="C332">
        <v>-4.7479084192700478E-3</v>
      </c>
      <c r="D332">
        <v>-4.7479084192700478E-3</v>
      </c>
      <c r="E332">
        <v>4.7880758799039441E-3</v>
      </c>
      <c r="F332">
        <v>7.5006121877238862E-3</v>
      </c>
      <c r="G332">
        <v>-2.3434459364154924E-3</v>
      </c>
      <c r="H332">
        <v>1.1339856313185079E-2</v>
      </c>
      <c r="I332">
        <v>1.1972693754494303E-2</v>
      </c>
      <c r="J332" s="17">
        <f t="shared" si="29"/>
        <v>7.4782321269932905E-3</v>
      </c>
      <c r="K332" s="17">
        <f t="shared" si="30"/>
        <v>3.9390145722141227E-3</v>
      </c>
      <c r="L332" s="17">
        <f t="shared" si="31"/>
        <v>1.3239521947688787E-3</v>
      </c>
    </row>
    <row r="333" spans="1:12" x14ac:dyDescent="0.35">
      <c r="A333" vm="3150">
        <v>42619</v>
      </c>
      <c r="B333">
        <v>8.9087448891096502E-3</v>
      </c>
      <c r="C333">
        <v>-4.7270378019354893E-3</v>
      </c>
      <c r="D333">
        <v>-4.7270378019354893E-3</v>
      </c>
      <c r="E333">
        <v>1.4949406958417491E-2</v>
      </c>
      <c r="F333">
        <v>1.1798074382710924E-2</v>
      </c>
      <c r="G333">
        <v>9.8574079636122806E-3</v>
      </c>
      <c r="H333">
        <v>6.8271202277272333E-2</v>
      </c>
      <c r="I333">
        <v>1.3550733511733909E-2</v>
      </c>
      <c r="J333" s="17">
        <f t="shared" si="29"/>
        <v>1.4735186797373203E-2</v>
      </c>
      <c r="K333" s="17">
        <f t="shared" si="30"/>
        <v>3.6527780228476523E-3</v>
      </c>
      <c r="L333" s="17">
        <f t="shared" si="31"/>
        <v>6.1252527102192752E-3</v>
      </c>
    </row>
    <row r="334" spans="1:12" x14ac:dyDescent="0.35">
      <c r="A334" vm="3158">
        <v>42620</v>
      </c>
      <c r="B334">
        <v>6.0790460763821925E-3</v>
      </c>
      <c r="C334">
        <v>-2.7236989394230173E-3</v>
      </c>
      <c r="D334">
        <v>-2.7236989394230173E-3</v>
      </c>
      <c r="E334">
        <v>0.14464449416135422</v>
      </c>
      <c r="F334">
        <v>-8.0687605290166841E-3</v>
      </c>
      <c r="G334">
        <v>-1.5609057806576867E-2</v>
      </c>
      <c r="H334">
        <v>-2.2106972696961154E-3</v>
      </c>
      <c r="I334">
        <v>-5.7438411792520147E-3</v>
      </c>
      <c r="J334" s="17">
        <f t="shared" si="29"/>
        <v>1.420547319679359E-2</v>
      </c>
      <c r="K334" s="17">
        <f t="shared" si="30"/>
        <v>-5.2446600391723303E-3</v>
      </c>
      <c r="L334" s="17">
        <f t="shared" si="31"/>
        <v>-8.1500653785950457E-3</v>
      </c>
    </row>
    <row r="335" spans="1:12" x14ac:dyDescent="0.35">
      <c r="A335" vm="3168">
        <v>42621</v>
      </c>
      <c r="B335">
        <v>1.2229777326433652E-2</v>
      </c>
      <c r="C335">
        <v>-6.0513066897141159E-3</v>
      </c>
      <c r="D335">
        <v>-6.0513066897141159E-3</v>
      </c>
      <c r="E335">
        <v>-1.833140908040836E-2</v>
      </c>
      <c r="F335">
        <v>-2.1020755143283342E-2</v>
      </c>
      <c r="G335">
        <v>1.8336612865356081E-3</v>
      </c>
      <c r="H335">
        <v>-5.4626288108789505E-3</v>
      </c>
      <c r="I335">
        <v>9.7449897009391842E-3</v>
      </c>
      <c r="J335" s="17">
        <f t="shared" si="29"/>
        <v>-4.138622262511305E-3</v>
      </c>
      <c r="K335" s="17">
        <f t="shared" si="30"/>
        <v>-5.4977937146832231E-3</v>
      </c>
      <c r="L335" s="17">
        <f t="shared" si="31"/>
        <v>-1.0932823118933425E-2</v>
      </c>
    </row>
    <row r="336" spans="1:12" x14ac:dyDescent="0.35">
      <c r="A336" vm="3178">
        <v>42622</v>
      </c>
      <c r="B336">
        <v>-1.241344892213796E-2</v>
      </c>
      <c r="C336">
        <v>7.0844617889401461E-3</v>
      </c>
      <c r="D336">
        <v>7.0844617889401461E-3</v>
      </c>
      <c r="E336">
        <v>-1.7374937698333863E-2</v>
      </c>
      <c r="F336">
        <v>-1.4641336755481378E-2</v>
      </c>
      <c r="G336">
        <v>-9.730517275131122E-3</v>
      </c>
      <c r="H336">
        <v>-1.8921468215626801E-2</v>
      </c>
      <c r="I336">
        <v>-2.337431478485422E-2</v>
      </c>
      <c r="J336" s="17">
        <f t="shared" si="29"/>
        <v>-1.0285887509210631E-2</v>
      </c>
      <c r="K336" s="17">
        <f t="shared" si="30"/>
        <v>-3.6879005905576007E-3</v>
      </c>
      <c r="L336" s="17">
        <f t="shared" si="31"/>
        <v>-6.6296920479193512E-3</v>
      </c>
    </row>
    <row r="337" spans="1:12" x14ac:dyDescent="0.35">
      <c r="A337" vm="3187">
        <v>42625</v>
      </c>
      <c r="B337">
        <v>-4.585545920183793E-2</v>
      </c>
      <c r="C337">
        <v>-9.3755519925066942E-3</v>
      </c>
      <c r="D337">
        <v>-9.3755519925066942E-3</v>
      </c>
      <c r="E337">
        <v>-4.3449345006291031E-2</v>
      </c>
      <c r="F337">
        <v>-3.6040322986052399E-2</v>
      </c>
      <c r="G337">
        <v>8.9450741139241834E-3</v>
      </c>
      <c r="H337">
        <v>-3.5150507906380746E-2</v>
      </c>
      <c r="I337">
        <v>-5.985849201117148E-2</v>
      </c>
      <c r="J337" s="17">
        <f t="shared" si="29"/>
        <v>-2.8770019622852847E-2</v>
      </c>
      <c r="K337" s="17">
        <f t="shared" si="30"/>
        <v>-1.6771637826641345E-2</v>
      </c>
      <c r="L337" s="17">
        <f t="shared" si="31"/>
        <v>-1.7067928872508166E-2</v>
      </c>
    </row>
    <row r="338" spans="1:12" x14ac:dyDescent="0.35">
      <c r="A338" vm="3198">
        <v>42627</v>
      </c>
      <c r="B338">
        <v>1.791547821752788E-2</v>
      </c>
      <c r="C338">
        <v>-6.3955101933378692E-3</v>
      </c>
      <c r="D338">
        <v>-6.3955101933378692E-3</v>
      </c>
      <c r="E338">
        <v>-7.8274989611726679E-3</v>
      </c>
      <c r="F338">
        <v>3.6040322986052371E-2</v>
      </c>
      <c r="G338">
        <v>1.9453343324762722E-2</v>
      </c>
      <c r="H338">
        <v>1.2657828680581589E-2</v>
      </c>
      <c r="I338">
        <v>2.7817780261898135E-2</v>
      </c>
      <c r="J338" s="17">
        <f t="shared" si="29"/>
        <v>1.1658279265371788E-2</v>
      </c>
      <c r="K338" s="17">
        <f t="shared" si="30"/>
        <v>1.1462998944891225E-2</v>
      </c>
      <c r="L338" s="17">
        <f t="shared" si="31"/>
        <v>1.8750621826433105E-2</v>
      </c>
    </row>
    <row r="339" spans="1:12" x14ac:dyDescent="0.35">
      <c r="A339" vm="3208">
        <v>42628</v>
      </c>
      <c r="B339">
        <v>1.0148555434787241E-2</v>
      </c>
      <c r="C339">
        <v>2.2394367271430175E-2</v>
      </c>
      <c r="D339">
        <v>2.2394367271430175E-2</v>
      </c>
      <c r="E339">
        <v>2.6632939977849223E-2</v>
      </c>
      <c r="F339">
        <v>-7.0593777308855217E-3</v>
      </c>
      <c r="G339">
        <v>2.6364011100867689E-2</v>
      </c>
      <c r="H339">
        <v>-5.2770571008438931E-3</v>
      </c>
      <c r="I339">
        <v>-1.5085234419021046E-3</v>
      </c>
      <c r="J339" s="17">
        <f t="shared" si="29"/>
        <v>1.1761160347841623E-2</v>
      </c>
      <c r="K339" s="17">
        <f t="shared" si="30"/>
        <v>1.4833335221227654E-2</v>
      </c>
      <c r="L339" s="17">
        <f t="shared" si="31"/>
        <v>1.0081188129843755E-2</v>
      </c>
    </row>
    <row r="340" spans="1:12" x14ac:dyDescent="0.35">
      <c r="A340" vm="3218">
        <v>42629</v>
      </c>
      <c r="B340">
        <v>1.3926508619226841E-2</v>
      </c>
      <c r="C340">
        <v>-6.0458576594732008E-3</v>
      </c>
      <c r="D340">
        <v>-6.0458576594732008E-3</v>
      </c>
      <c r="E340">
        <v>-2.4585158391185982E-2</v>
      </c>
      <c r="F340">
        <v>-3.2515597317009502E-2</v>
      </c>
      <c r="G340">
        <v>8.6010125341527591E-2</v>
      </c>
      <c r="H340">
        <v>-1.6000341346440964E-2</v>
      </c>
      <c r="I340">
        <v>-2.0745100269846752E-2</v>
      </c>
      <c r="J340" s="17">
        <f t="shared" si="29"/>
        <v>-7.5015983533439608E-4</v>
      </c>
      <c r="K340" s="17">
        <f t="shared" si="30"/>
        <v>8.3204454589165412E-3</v>
      </c>
      <c r="L340" s="17">
        <f t="shared" si="31"/>
        <v>3.6475025371103496E-3</v>
      </c>
    </row>
    <row r="341" spans="1:12" x14ac:dyDescent="0.35">
      <c r="A341" vm="3229">
        <v>42632</v>
      </c>
      <c r="B341">
        <v>1.8272023060126902E-2</v>
      </c>
      <c r="C341">
        <v>1.9325236958248643E-2</v>
      </c>
      <c r="D341">
        <v>1.9325236958248643E-2</v>
      </c>
      <c r="E341">
        <v>3.40333830824479E-3</v>
      </c>
      <c r="F341">
        <v>2.3794063117114191E-2</v>
      </c>
      <c r="G341">
        <v>-6.6797438279663597E-3</v>
      </c>
      <c r="H341">
        <v>1.0424787334295084E-2</v>
      </c>
      <c r="I341">
        <v>1.5295495502281995E-2</v>
      </c>
      <c r="J341" s="17">
        <f t="shared" si="29"/>
        <v>1.2895054676324236E-2</v>
      </c>
      <c r="K341" s="17">
        <f t="shared" si="30"/>
        <v>1.5195046724869016E-2</v>
      </c>
      <c r="L341" s="17">
        <f t="shared" si="31"/>
        <v>1.5234059833864258E-2</v>
      </c>
    </row>
    <row r="342" spans="1:12" x14ac:dyDescent="0.35">
      <c r="A342" vm="3240">
        <v>42633</v>
      </c>
      <c r="B342">
        <v>-2.2151935548626506E-2</v>
      </c>
      <c r="C342">
        <v>1.9425305426039028E-3</v>
      </c>
      <c r="D342">
        <v>1.9425305426039028E-3</v>
      </c>
      <c r="E342">
        <v>-9.55930639576545E-3</v>
      </c>
      <c r="F342">
        <v>1.8952389230762839E-2</v>
      </c>
      <c r="G342">
        <v>6.9308077165074623E-4</v>
      </c>
      <c r="H342">
        <v>-1.088051354188176E-2</v>
      </c>
      <c r="I342">
        <v>-3.3449932359929041E-3</v>
      </c>
      <c r="J342" s="17">
        <f t="shared" si="29"/>
        <v>-2.800777204330653E-3</v>
      </c>
      <c r="K342" s="17">
        <f t="shared" si="30"/>
        <v>2.3547344427495768E-3</v>
      </c>
      <c r="L342" s="17">
        <f t="shared" si="31"/>
        <v>9.298224280425621E-3</v>
      </c>
    </row>
    <row r="343" spans="1:12" x14ac:dyDescent="0.35">
      <c r="A343" vm="3249">
        <v>42634</v>
      </c>
      <c r="B343">
        <v>-1.482030652885708E-3</v>
      </c>
      <c r="C343">
        <v>5.879258587237363E-3</v>
      </c>
      <c r="D343">
        <v>5.879258587237363E-3</v>
      </c>
      <c r="E343">
        <v>-9.6515694143608985E-3</v>
      </c>
      <c r="F343">
        <v>-5.8981990092672508E-3</v>
      </c>
      <c r="G343">
        <v>-4.1657084077025008E-3</v>
      </c>
      <c r="H343">
        <v>2.6403256564257942E-3</v>
      </c>
      <c r="I343">
        <v>6.6788347841940637E-3</v>
      </c>
      <c r="J343" s="17">
        <f t="shared" si="29"/>
        <v>-1.4978733640221833E-5</v>
      </c>
      <c r="K343" s="17">
        <f t="shared" si="30"/>
        <v>2.8843119369423395E-4</v>
      </c>
      <c r="L343" s="17">
        <f t="shared" si="31"/>
        <v>-1.7732131191407553E-3</v>
      </c>
    </row>
    <row r="344" spans="1:12" x14ac:dyDescent="0.35">
      <c r="A344" vm="3258">
        <v>42635</v>
      </c>
      <c r="B344">
        <v>2.0732785562806447E-2</v>
      </c>
      <c r="C344">
        <v>8.8727887444257306E-3</v>
      </c>
      <c r="D344">
        <v>8.8727887444257306E-3</v>
      </c>
      <c r="E344">
        <v>1.8871368642805312E-2</v>
      </c>
      <c r="F344">
        <v>1.5577340239881414E-2</v>
      </c>
      <c r="G344">
        <v>-4.1831341501067341E-3</v>
      </c>
      <c r="H344">
        <v>1.5428645473066662E-2</v>
      </c>
      <c r="I344">
        <v>2.0366082775863562E-2</v>
      </c>
      <c r="J344" s="17">
        <f t="shared" ref="J344:J407" si="32">SUMPRODUCT(B344:I344,$B$16:$I$16)</f>
        <v>1.3067333254146015E-2</v>
      </c>
      <c r="K344" s="17">
        <f t="shared" ref="K344:K407" si="33">SUMPRODUCT(B344:I344,$B$17:$I$17)</f>
        <v>9.4644955200633429E-3</v>
      </c>
      <c r="L344" s="17">
        <f t="shared" ref="L344:L407" si="34">SUMPRODUCT(B344:I344,$B$18:$I$18)</f>
        <v>8.824748790897164E-3</v>
      </c>
    </row>
    <row r="345" spans="1:12" x14ac:dyDescent="0.35">
      <c r="A345" vm="3269">
        <v>42636</v>
      </c>
      <c r="B345">
        <v>-9.0834777796169506E-4</v>
      </c>
      <c r="C345">
        <v>3.9715308234896532E-3</v>
      </c>
      <c r="D345">
        <v>3.9715308234896532E-3</v>
      </c>
      <c r="E345">
        <v>-6.4787917266074394E-3</v>
      </c>
      <c r="F345">
        <v>1.886226966016093E-2</v>
      </c>
      <c r="G345">
        <v>-6.5420794074303231E-3</v>
      </c>
      <c r="H345">
        <v>-9.7166756385725396E-3</v>
      </c>
      <c r="I345">
        <v>1.0323052887556125E-2</v>
      </c>
      <c r="J345" s="17">
        <f t="shared" si="32"/>
        <v>1.6853112055155454E-3</v>
      </c>
      <c r="K345" s="17">
        <f t="shared" si="33"/>
        <v>4.6808507263131002E-3</v>
      </c>
      <c r="L345" s="17">
        <f t="shared" si="34"/>
        <v>8.2009843709462231E-3</v>
      </c>
    </row>
    <row r="346" spans="1:12" x14ac:dyDescent="0.35">
      <c r="A346" vm="3280">
        <v>42639</v>
      </c>
      <c r="B346">
        <v>-1.7232323761719945E-2</v>
      </c>
      <c r="C346">
        <v>3.0094145215403753E-3</v>
      </c>
      <c r="D346">
        <v>3.0094145215403753E-3</v>
      </c>
      <c r="E346">
        <v>-2.3189125880069193E-2</v>
      </c>
      <c r="F346">
        <v>9.8436817411585824E-3</v>
      </c>
      <c r="G346">
        <v>-1.172745531383892E-3</v>
      </c>
      <c r="H346">
        <v>-3.2621075948927609E-2</v>
      </c>
      <c r="I346">
        <v>-1.0619568827460374E-2</v>
      </c>
      <c r="J346" s="17">
        <f t="shared" si="32"/>
        <v>-8.621541145665209E-3</v>
      </c>
      <c r="K346" s="17">
        <f t="shared" si="33"/>
        <v>1.0587171208671603E-3</v>
      </c>
      <c r="L346" s="17">
        <f t="shared" si="34"/>
        <v>5.1014551348735277E-3</v>
      </c>
    </row>
    <row r="347" spans="1:12" x14ac:dyDescent="0.35">
      <c r="A347" vm="3291">
        <v>42640</v>
      </c>
      <c r="B347">
        <v>-2.1305234935753453E-2</v>
      </c>
      <c r="C347">
        <v>1.1434861142376738E-2</v>
      </c>
      <c r="D347">
        <v>1.1434861142376738E-2</v>
      </c>
      <c r="E347">
        <v>-1.1621895205985749E-2</v>
      </c>
      <c r="F347">
        <v>-3.270313594165132E-3</v>
      </c>
      <c r="G347">
        <v>1.721773571473004E-2</v>
      </c>
      <c r="H347">
        <v>-6.2778374369603712E-3</v>
      </c>
      <c r="I347">
        <v>-1.1933315835012727E-2</v>
      </c>
      <c r="J347" s="17">
        <f t="shared" si="32"/>
        <v>-1.7901423760492397E-3</v>
      </c>
      <c r="K347" s="17">
        <f t="shared" si="33"/>
        <v>4.8416761719109339E-3</v>
      </c>
      <c r="L347" s="17">
        <f t="shared" si="34"/>
        <v>6.1790372615976577E-3</v>
      </c>
    </row>
    <row r="348" spans="1:12" x14ac:dyDescent="0.35">
      <c r="A348" vm="3298">
        <v>42641</v>
      </c>
      <c r="B348">
        <v>2.3521711646645294E-2</v>
      </c>
      <c r="C348">
        <v>9.7687092066661577E-4</v>
      </c>
      <c r="D348">
        <v>9.7687092066661577E-4</v>
      </c>
      <c r="E348">
        <v>1.9296154120615139E-2</v>
      </c>
      <c r="F348">
        <v>6.9639753379527949E-3</v>
      </c>
      <c r="G348">
        <v>5.0621369027998176E-3</v>
      </c>
      <c r="H348">
        <v>1.5019639595944968E-2</v>
      </c>
      <c r="I348">
        <v>4.8046733488692782E-2</v>
      </c>
      <c r="J348" s="17">
        <f t="shared" si="32"/>
        <v>1.4983011616748004E-2</v>
      </c>
      <c r="K348" s="17">
        <f t="shared" si="33"/>
        <v>6.1292303950916845E-3</v>
      </c>
      <c r="L348" s="17">
        <f t="shared" si="34"/>
        <v>4.6274755569067931E-3</v>
      </c>
    </row>
    <row r="349" spans="1:12" x14ac:dyDescent="0.35">
      <c r="A349" vm="3307">
        <v>42642</v>
      </c>
      <c r="B349">
        <v>-5.3821249063894745E-2</v>
      </c>
      <c r="C349">
        <v>-3.8718885014093374E-2</v>
      </c>
      <c r="D349">
        <v>-3.8718885014093374E-2</v>
      </c>
      <c r="E349">
        <v>-7.8769804658580633E-2</v>
      </c>
      <c r="F349">
        <v>-6.0909407723672695E-3</v>
      </c>
      <c r="G349">
        <v>-4.9157456768024139E-2</v>
      </c>
      <c r="H349">
        <v>-2.5697747198586911E-2</v>
      </c>
      <c r="I349">
        <v>-3.6113417653680056E-2</v>
      </c>
      <c r="J349" s="17">
        <f t="shared" si="32"/>
        <v>-4.0886048267915059E-2</v>
      </c>
      <c r="K349" s="17">
        <f t="shared" si="33"/>
        <v>-3.5327754051553042E-2</v>
      </c>
      <c r="L349" s="17">
        <f t="shared" si="34"/>
        <v>-2.6495952332094425E-2</v>
      </c>
    </row>
    <row r="350" spans="1:12" x14ac:dyDescent="0.35">
      <c r="A350" vm="3317">
        <v>42643</v>
      </c>
      <c r="B350">
        <v>-1.9472300713849062E-4</v>
      </c>
      <c r="C350">
        <v>1.0050523309465053E-2</v>
      </c>
      <c r="D350">
        <v>1.0050523309465053E-2</v>
      </c>
      <c r="E350">
        <v>1.2700579254785436E-2</v>
      </c>
      <c r="F350">
        <v>1.8162640914338769E-2</v>
      </c>
      <c r="G350">
        <v>1.9575702690905646E-2</v>
      </c>
      <c r="H350">
        <v>1.6114941392406799E-2</v>
      </c>
      <c r="I350">
        <v>2.0256086675734322E-2</v>
      </c>
      <c r="J350" s="17">
        <f t="shared" si="32"/>
        <v>1.3339534317495324E-2</v>
      </c>
      <c r="K350" s="17">
        <f t="shared" si="33"/>
        <v>1.2361164179674988E-2</v>
      </c>
      <c r="L350" s="17">
        <f t="shared" si="34"/>
        <v>1.5932864206443471E-2</v>
      </c>
    </row>
    <row r="351" spans="1:12" x14ac:dyDescent="0.35">
      <c r="A351" vm="3327">
        <v>42646</v>
      </c>
      <c r="B351">
        <v>2.9738402489686535E-2</v>
      </c>
      <c r="C351">
        <v>2.2362502481660114E-2</v>
      </c>
      <c r="D351">
        <v>2.2362502481660114E-2</v>
      </c>
      <c r="E351">
        <v>1.8389996306887122E-2</v>
      </c>
      <c r="F351">
        <v>8.6564941061490847E-2</v>
      </c>
      <c r="G351">
        <v>2.521141934649607E-2</v>
      </c>
      <c r="H351">
        <v>1.1063190976614255E-2</v>
      </c>
      <c r="I351">
        <v>3.820304933062757E-2</v>
      </c>
      <c r="J351" s="17">
        <f t="shared" si="32"/>
        <v>3.1737000559390327E-2</v>
      </c>
      <c r="K351" s="17">
        <f t="shared" si="33"/>
        <v>3.8482213443730449E-2</v>
      </c>
      <c r="L351" s="17">
        <f t="shared" si="34"/>
        <v>5.1900708399910553E-2</v>
      </c>
    </row>
    <row r="352" spans="1:12" x14ac:dyDescent="0.35">
      <c r="A352" vm="3336">
        <v>42647</v>
      </c>
      <c r="B352">
        <v>1.575426432309153E-2</v>
      </c>
      <c r="C352">
        <v>-2.4373573889933759E-3</v>
      </c>
      <c r="D352">
        <v>-2.4373573889933759E-3</v>
      </c>
      <c r="E352">
        <v>5.8136054339993871E-3</v>
      </c>
      <c r="F352">
        <v>-9.8736552341436527E-3</v>
      </c>
      <c r="G352">
        <v>4.5998241177454807E-3</v>
      </c>
      <c r="H352">
        <v>1.677784027437159E-2</v>
      </c>
      <c r="I352">
        <v>4.5120435280469641E-2</v>
      </c>
      <c r="J352" s="17">
        <f t="shared" si="32"/>
        <v>9.1646999271934038E-3</v>
      </c>
      <c r="K352" s="17">
        <f t="shared" si="33"/>
        <v>-3.4726896341296233E-4</v>
      </c>
      <c r="L352" s="17">
        <f t="shared" si="34"/>
        <v>-4.1303353481585911E-3</v>
      </c>
    </row>
    <row r="353" spans="1:12" x14ac:dyDescent="0.35">
      <c r="A353" vm="3346">
        <v>42648</v>
      </c>
      <c r="B353">
        <v>-1.2169016591765027E-2</v>
      </c>
      <c r="C353">
        <v>2.4788370730280109E-3</v>
      </c>
      <c r="D353">
        <v>2.4788370730280109E-3</v>
      </c>
      <c r="E353">
        <v>-8.7336799687545534E-3</v>
      </c>
      <c r="F353">
        <v>5.5412700370472525E-3</v>
      </c>
      <c r="G353">
        <v>-4.3693297062145694E-3</v>
      </c>
      <c r="H353">
        <v>1.7484223332150793E-2</v>
      </c>
      <c r="I353">
        <v>2.48230331970122E-2</v>
      </c>
      <c r="J353" s="17">
        <f t="shared" si="32"/>
        <v>3.441771805691515E-3</v>
      </c>
      <c r="K353" s="17">
        <f t="shared" si="33"/>
        <v>-9.6241512608091556E-5</v>
      </c>
      <c r="L353" s="17">
        <f t="shared" si="34"/>
        <v>2.2493647497093053E-3</v>
      </c>
    </row>
    <row r="354" spans="1:12" x14ac:dyDescent="0.35">
      <c r="A354" vm="3355">
        <v>42649</v>
      </c>
      <c r="B354">
        <v>-2.0741027516564948E-3</v>
      </c>
      <c r="C354">
        <v>-6.301581438635358E-4</v>
      </c>
      <c r="D354">
        <v>-6.301581438635358E-4</v>
      </c>
      <c r="E354">
        <v>-5.1293607774421561E-3</v>
      </c>
      <c r="F354">
        <v>-1.3310982160151094E-2</v>
      </c>
      <c r="G354">
        <v>-2.5441913758027002E-2</v>
      </c>
      <c r="H354">
        <v>-1.4760415583120461E-2</v>
      </c>
      <c r="I354">
        <v>2.9806934289577883E-2</v>
      </c>
      <c r="J354" s="17">
        <f t="shared" si="32"/>
        <v>-4.0212696285682999E-3</v>
      </c>
      <c r="K354" s="17">
        <f t="shared" si="33"/>
        <v>-8.4795095010903702E-3</v>
      </c>
      <c r="L354" s="17">
        <f t="shared" si="34"/>
        <v>-1.2153079015045951E-2</v>
      </c>
    </row>
    <row r="355" spans="1:12" x14ac:dyDescent="0.35">
      <c r="A355" vm="3363">
        <v>42650</v>
      </c>
      <c r="B355">
        <v>7.3343065019300067E-3</v>
      </c>
      <c r="C355">
        <v>-3.5836231347449441E-3</v>
      </c>
      <c r="D355">
        <v>-3.5836231347449441E-3</v>
      </c>
      <c r="E355">
        <v>-6.6347411574474669E-3</v>
      </c>
      <c r="F355">
        <v>7.9682216552473765E-3</v>
      </c>
      <c r="G355">
        <v>8.4746269909722356E-3</v>
      </c>
      <c r="H355">
        <v>2.5512729596954029E-2</v>
      </c>
      <c r="I355">
        <v>-1.3508552556458327E-2</v>
      </c>
      <c r="J355" s="17">
        <f t="shared" si="32"/>
        <v>2.7474180952134952E-3</v>
      </c>
      <c r="K355" s="17">
        <f t="shared" si="33"/>
        <v>2.8176094513019745E-3</v>
      </c>
      <c r="L355" s="17">
        <f t="shared" si="34"/>
        <v>4.4397060886698404E-3</v>
      </c>
    </row>
    <row r="356" spans="1:12" x14ac:dyDescent="0.35">
      <c r="A356" vm="3372">
        <v>42653</v>
      </c>
      <c r="B356">
        <v>-1.0737599633637714E-2</v>
      </c>
      <c r="C356">
        <v>-1.0786467330677016E-2</v>
      </c>
      <c r="D356">
        <v>-1.0786467330677016E-2</v>
      </c>
      <c r="E356">
        <v>-1.8511932820200461E-3</v>
      </c>
      <c r="F356">
        <v>-1.3899609774494092E-3</v>
      </c>
      <c r="G356">
        <v>2.8089906110549518E-3</v>
      </c>
      <c r="H356">
        <v>-6.4730884413041591E-3</v>
      </c>
      <c r="I356">
        <v>2.3834799710024786E-2</v>
      </c>
      <c r="J356" s="17">
        <f t="shared" si="32"/>
        <v>-1.9226233343357033E-3</v>
      </c>
      <c r="K356" s="17">
        <f t="shared" si="33"/>
        <v>-6.0281685028067879E-3</v>
      </c>
      <c r="L356" s="17">
        <f t="shared" si="34"/>
        <v>-3.3717042956957996E-3</v>
      </c>
    </row>
    <row r="357" spans="1:12" x14ac:dyDescent="0.35">
      <c r="A357" vm="3381">
        <v>42656</v>
      </c>
      <c r="B357">
        <v>-5.0097836982776804E-2</v>
      </c>
      <c r="C357">
        <v>-7.9261490370921978E-3</v>
      </c>
      <c r="D357">
        <v>-7.9261490370921978E-3</v>
      </c>
      <c r="E357">
        <v>-1.8699494253461745E-2</v>
      </c>
      <c r="F357">
        <v>-3.3538295955447876E-2</v>
      </c>
      <c r="G357">
        <v>-1.3887477518012316E-2</v>
      </c>
      <c r="H357">
        <v>-3.1080286484910846E-2</v>
      </c>
      <c r="I357">
        <v>-1.795017226422578E-2</v>
      </c>
      <c r="J357" s="17">
        <f t="shared" si="32"/>
        <v>-2.2638232691627472E-2</v>
      </c>
      <c r="K357" s="17">
        <f t="shared" si="33"/>
        <v>-2.0515435642849238E-2</v>
      </c>
      <c r="L357" s="17">
        <f t="shared" si="34"/>
        <v>-2.0841648513605853E-2</v>
      </c>
    </row>
    <row r="358" spans="1:12" x14ac:dyDescent="0.35">
      <c r="A358" vm="3391">
        <v>42657</v>
      </c>
      <c r="B358">
        <v>1.2860005105234776E-2</v>
      </c>
      <c r="C358">
        <v>2.0211036283671782E-2</v>
      </c>
      <c r="D358">
        <v>2.0211036283671782E-2</v>
      </c>
      <c r="E358">
        <v>3.391750001120884E-3</v>
      </c>
      <c r="F358">
        <v>9.8138186699102004E-3</v>
      </c>
      <c r="G358">
        <v>2.0411265799969745E-2</v>
      </c>
      <c r="H358">
        <v>2.0437606770623083E-2</v>
      </c>
      <c r="I358">
        <v>-1.5317848284867562E-3</v>
      </c>
      <c r="J358" s="17">
        <f t="shared" si="32"/>
        <v>1.3225591760714438E-2</v>
      </c>
      <c r="K358" s="17">
        <f t="shared" si="33"/>
        <v>1.6907086303084233E-2</v>
      </c>
      <c r="L358" s="17">
        <f t="shared" si="34"/>
        <v>1.5582700599462596E-2</v>
      </c>
    </row>
    <row r="359" spans="1:12" x14ac:dyDescent="0.35">
      <c r="A359" vm="3402">
        <v>42660</v>
      </c>
      <c r="B359">
        <v>-1.4254844426729057E-2</v>
      </c>
      <c r="C359">
        <v>-3.7476588468286242E-3</v>
      </c>
      <c r="D359">
        <v>-3.7476588468286242E-3</v>
      </c>
      <c r="E359">
        <v>-9.0703569699642651E-3</v>
      </c>
      <c r="F359">
        <v>-2.2218667768778427E-2</v>
      </c>
      <c r="G359">
        <v>-2.0411265799969741E-2</v>
      </c>
      <c r="H359">
        <v>-1.5494352471750258E-2</v>
      </c>
      <c r="I359">
        <v>-1.3892685497144954E-2</v>
      </c>
      <c r="J359" s="17">
        <f t="shared" si="32"/>
        <v>-1.2854686328499244E-2</v>
      </c>
      <c r="K359" s="17">
        <f t="shared" si="33"/>
        <v>-1.255269046914281E-2</v>
      </c>
      <c r="L359" s="17">
        <f t="shared" si="34"/>
        <v>-1.5962722631874128E-2</v>
      </c>
    </row>
    <row r="360" spans="1:12" x14ac:dyDescent="0.35">
      <c r="A360" vm="3409">
        <v>42661</v>
      </c>
      <c r="B360">
        <v>6.2792231558204584E-2</v>
      </c>
      <c r="C360">
        <v>1.3350654911785926E-2</v>
      </c>
      <c r="D360">
        <v>1.3350654911785926E-2</v>
      </c>
      <c r="E360">
        <v>3.3597784966176707E-2</v>
      </c>
      <c r="F360">
        <v>1.9162266212260519E-2</v>
      </c>
      <c r="G360">
        <v>1.622229062629935E-2</v>
      </c>
      <c r="H360">
        <v>1.2162066774652704E-2</v>
      </c>
      <c r="I360">
        <v>1.7463207015479893E-2</v>
      </c>
      <c r="J360" s="17">
        <f t="shared" si="32"/>
        <v>2.3512644622080702E-2</v>
      </c>
      <c r="K360" s="17">
        <f t="shared" si="33"/>
        <v>2.1815430940070959E-2</v>
      </c>
      <c r="L360" s="17">
        <f t="shared" si="34"/>
        <v>1.6637632596767812E-2</v>
      </c>
    </row>
    <row r="361" spans="1:12" x14ac:dyDescent="0.35">
      <c r="A361" vm="3419">
        <v>42662</v>
      </c>
      <c r="B361">
        <v>1.7081737284291659E-2</v>
      </c>
      <c r="C361">
        <v>-7.2039607592659684E-3</v>
      </c>
      <c r="D361">
        <v>-7.2039607592659684E-3</v>
      </c>
      <c r="E361">
        <v>3.6407330293376693E-2</v>
      </c>
      <c r="F361">
        <v>1.2573694886134214E-2</v>
      </c>
      <c r="G361">
        <v>-2.5685945237293897E-3</v>
      </c>
      <c r="H361">
        <v>-6.7888923336862032E-3</v>
      </c>
      <c r="I361">
        <v>1.0635704206879511E-2</v>
      </c>
      <c r="J361" s="17">
        <f t="shared" si="32"/>
        <v>6.6166322868418193E-3</v>
      </c>
      <c r="K361" s="17">
        <f t="shared" si="33"/>
        <v>1.4198452806799622E-3</v>
      </c>
      <c r="L361" s="17">
        <f t="shared" si="34"/>
        <v>2.7768817970166755E-3</v>
      </c>
    </row>
    <row r="362" spans="1:12" x14ac:dyDescent="0.35">
      <c r="A362" vm="3429">
        <v>42663</v>
      </c>
      <c r="B362">
        <v>4.9035593057643788E-2</v>
      </c>
      <c r="C362">
        <v>2.6312737745502589E-3</v>
      </c>
      <c r="D362">
        <v>2.6312737745502589E-3</v>
      </c>
      <c r="E362">
        <v>6.3514658292769012E-3</v>
      </c>
      <c r="F362">
        <v>7.2286876755819377E-3</v>
      </c>
      <c r="G362">
        <v>-1.6380020042383583E-3</v>
      </c>
      <c r="H362">
        <v>-6.6524143814997994E-3</v>
      </c>
      <c r="I362">
        <v>4.4824051164488524E-2</v>
      </c>
      <c r="J362" s="17">
        <f t="shared" si="32"/>
        <v>1.3051491111294189E-2</v>
      </c>
      <c r="K362" s="17">
        <f t="shared" si="33"/>
        <v>9.0408218653588654E-3</v>
      </c>
      <c r="L362" s="17">
        <f t="shared" si="34"/>
        <v>3.6970332702301071E-3</v>
      </c>
    </row>
    <row r="363" spans="1:12" x14ac:dyDescent="0.35">
      <c r="A363" vm="3440">
        <v>42664</v>
      </c>
      <c r="B363">
        <v>1.7513139327351016E-3</v>
      </c>
      <c r="C363">
        <v>-9.2921195034921366E-3</v>
      </c>
      <c r="D363">
        <v>-9.2921195034921366E-3</v>
      </c>
      <c r="E363">
        <v>-3.1706902833418802E-3</v>
      </c>
      <c r="F363">
        <v>-8.0051471553590657E-4</v>
      </c>
      <c r="G363">
        <v>-7.9943995013731246E-3</v>
      </c>
      <c r="H363">
        <v>-4.3065994082196399E-3</v>
      </c>
      <c r="I363">
        <v>-2.1914682705394605E-2</v>
      </c>
      <c r="J363" s="17">
        <f t="shared" si="32"/>
        <v>-6.8774764610142914E-3</v>
      </c>
      <c r="K363" s="17">
        <f t="shared" si="33"/>
        <v>-5.6405789483567649E-3</v>
      </c>
      <c r="L363" s="17">
        <f t="shared" si="34"/>
        <v>-5.1692659350373402E-3</v>
      </c>
    </row>
    <row r="364" spans="1:12" x14ac:dyDescent="0.35">
      <c r="A364" vm="3450">
        <v>42667</v>
      </c>
      <c r="B364">
        <v>-3.5001750444861677E-4</v>
      </c>
      <c r="C364">
        <v>3.512881123053823E-3</v>
      </c>
      <c r="D364">
        <v>3.512881123053823E-3</v>
      </c>
      <c r="E364">
        <v>-3.1807755459348952E-3</v>
      </c>
      <c r="F364">
        <v>1.4116790149333744E-2</v>
      </c>
      <c r="G364">
        <v>7.760180036664982E-3</v>
      </c>
      <c r="H364">
        <v>2.7711634708337804E-2</v>
      </c>
      <c r="I364">
        <v>-3.6995972644644575E-3</v>
      </c>
      <c r="J364" s="17">
        <f t="shared" si="32"/>
        <v>6.1729971031995257E-3</v>
      </c>
      <c r="K364" s="17">
        <f t="shared" si="33"/>
        <v>6.2247672560513658E-3</v>
      </c>
      <c r="L364" s="17">
        <f t="shared" si="34"/>
        <v>9.2775330215565093E-3</v>
      </c>
    </row>
    <row r="365" spans="1:12" x14ac:dyDescent="0.35">
      <c r="A365" vm="3458">
        <v>42668</v>
      </c>
      <c r="B365">
        <v>9.0796723500684587E-2</v>
      </c>
      <c r="C365">
        <v>-2.3675751588062786E-4</v>
      </c>
      <c r="D365">
        <v>-2.3675751588062786E-4</v>
      </c>
      <c r="E365">
        <v>-8.1752706658272441E-3</v>
      </c>
      <c r="F365">
        <v>5.5129043593120123E-3</v>
      </c>
      <c r="G365">
        <v>-1.4629803167441131E-2</v>
      </c>
      <c r="H365">
        <v>-1.0775966344491635E-2</v>
      </c>
      <c r="I365">
        <v>7.8759944416928896E-3</v>
      </c>
      <c r="J365" s="17">
        <f t="shared" si="32"/>
        <v>8.7663833865210278E-3</v>
      </c>
      <c r="K365" s="17">
        <f t="shared" si="33"/>
        <v>1.0436052162903869E-2</v>
      </c>
      <c r="L365" s="17">
        <f t="shared" si="34"/>
        <v>-1.0278659152345672E-3</v>
      </c>
    </row>
    <row r="366" spans="1:12" x14ac:dyDescent="0.35">
      <c r="A366" vm="3467">
        <v>42669</v>
      </c>
      <c r="B366">
        <v>-2.4924416948532022E-2</v>
      </c>
      <c r="C366">
        <v>-6.9612089525045344E-3</v>
      </c>
      <c r="D366">
        <v>-6.9612089525045344E-3</v>
      </c>
      <c r="E366">
        <v>-5.7262136197209559E-3</v>
      </c>
      <c r="F366">
        <v>-5.7100027014558314E-3</v>
      </c>
      <c r="G366">
        <v>-1.003352898957781E-2</v>
      </c>
      <c r="H366">
        <v>-4.3832269017754749E-2</v>
      </c>
      <c r="I366">
        <v>-1.2581885479105473E-2</v>
      </c>
      <c r="J366" s="17">
        <f t="shared" si="32"/>
        <v>-1.4591341832644491E-2</v>
      </c>
      <c r="K366" s="17">
        <f t="shared" si="33"/>
        <v>-9.6630995861406305E-3</v>
      </c>
      <c r="L366" s="17">
        <f t="shared" si="34"/>
        <v>-7.119334737525968E-3</v>
      </c>
    </row>
    <row r="367" spans="1:12" x14ac:dyDescent="0.35">
      <c r="A367" vm="3476">
        <v>42670</v>
      </c>
      <c r="B367">
        <v>-3.278151152124017E-4</v>
      </c>
      <c r="C367">
        <v>-3.9304004690111101E-5</v>
      </c>
      <c r="D367">
        <v>-3.9304004690111101E-5</v>
      </c>
      <c r="E367">
        <v>-7.5662376572087154E-3</v>
      </c>
      <c r="F367">
        <v>-9.5241167821413369E-3</v>
      </c>
      <c r="G367">
        <v>-8.9232474395443389E-3</v>
      </c>
      <c r="H367">
        <v>-1.5303753836467827E-2</v>
      </c>
      <c r="I367">
        <v>-8.7271467752315784E-3</v>
      </c>
      <c r="J367" s="17">
        <f t="shared" si="32"/>
        <v>-6.3063657018983029E-3</v>
      </c>
      <c r="K367" s="17">
        <f t="shared" si="33"/>
        <v>-3.942791916632998E-3</v>
      </c>
      <c r="L367" s="17">
        <f t="shared" si="34"/>
        <v>-6.3884721326145019E-3</v>
      </c>
    </row>
    <row r="368" spans="1:12" x14ac:dyDescent="0.35">
      <c r="A368" vm="3485">
        <v>42671</v>
      </c>
      <c r="B368">
        <v>6.5359709797854493E-3</v>
      </c>
      <c r="C368">
        <v>3.2650090917823504E-2</v>
      </c>
      <c r="D368">
        <v>3.2650090917823504E-2</v>
      </c>
      <c r="E368">
        <v>5.0508738055613997E-3</v>
      </c>
      <c r="F368">
        <v>8.5358831540774463E-3</v>
      </c>
      <c r="G368">
        <v>-1.9398648178265917E-3</v>
      </c>
      <c r="H368">
        <v>2.833050662622599E-2</v>
      </c>
      <c r="I368">
        <v>1.4667758305352694E-2</v>
      </c>
      <c r="J368" s="17">
        <f t="shared" si="32"/>
        <v>1.5810163736102924E-2</v>
      </c>
      <c r="K368" s="17">
        <f t="shared" si="33"/>
        <v>1.7031812060029326E-2</v>
      </c>
      <c r="L368" s="17">
        <f t="shared" si="34"/>
        <v>1.3692000266438853E-2</v>
      </c>
    </row>
    <row r="369" spans="1:12" x14ac:dyDescent="0.35">
      <c r="A369" vm="3494">
        <v>42675</v>
      </c>
      <c r="B369">
        <v>-6.0442885966932184E-3</v>
      </c>
      <c r="C369">
        <v>2.2042914800685699E-2</v>
      </c>
      <c r="D369">
        <v>2.2042914800685699E-2</v>
      </c>
      <c r="E369">
        <v>1.8538488918326511E-2</v>
      </c>
      <c r="F369">
        <v>7.4630569183593773E-2</v>
      </c>
      <c r="G369">
        <v>2.8474229009064926E-2</v>
      </c>
      <c r="H369">
        <v>-1.1989652805225397E-2</v>
      </c>
      <c r="I369">
        <v>8.1484450154938076E-2</v>
      </c>
      <c r="J369" s="17">
        <f t="shared" si="32"/>
        <v>2.8647453183172009E-2</v>
      </c>
      <c r="K369" s="17">
        <f t="shared" si="33"/>
        <v>3.1485078863291757E-2</v>
      </c>
      <c r="L369" s="17">
        <f t="shared" si="34"/>
        <v>4.719872666966797E-2</v>
      </c>
    </row>
    <row r="370" spans="1:12" x14ac:dyDescent="0.35">
      <c r="A370" vm="3505">
        <v>42676</v>
      </c>
      <c r="B370">
        <v>-1.7354373235540538E-2</v>
      </c>
      <c r="C370">
        <v>-2.1543418723515232E-2</v>
      </c>
      <c r="D370">
        <v>-2.1543418723515232E-2</v>
      </c>
      <c r="E370">
        <v>-3.2671709035053842E-2</v>
      </c>
      <c r="F370">
        <v>-1.1253634356161814E-2</v>
      </c>
      <c r="G370">
        <v>9.3919450641796551E-3</v>
      </c>
      <c r="H370">
        <v>-3.3147972137381951E-2</v>
      </c>
      <c r="I370">
        <v>-7.0768472498095045E-3</v>
      </c>
      <c r="J370" s="17">
        <f t="shared" si="32"/>
        <v>-1.6899928549599805E-2</v>
      </c>
      <c r="K370" s="17">
        <f t="shared" si="33"/>
        <v>-1.2692769039396723E-2</v>
      </c>
      <c r="L370" s="17">
        <f t="shared" si="34"/>
        <v>-9.6590993426417769E-3</v>
      </c>
    </row>
    <row r="371" spans="1:12" x14ac:dyDescent="0.35">
      <c r="A371" vm="3514">
        <v>42677</v>
      </c>
      <c r="B371">
        <v>-3.9794402189541708E-2</v>
      </c>
      <c r="C371">
        <v>2.6858973710415018E-3</v>
      </c>
      <c r="D371">
        <v>2.6858973710415018E-3</v>
      </c>
      <c r="E371">
        <v>4.7329390737861805E-3</v>
      </c>
      <c r="F371">
        <v>-8.5710240627983863E-3</v>
      </c>
      <c r="G371">
        <v>-2.8685147998858549E-2</v>
      </c>
      <c r="H371">
        <v>-6.0576638585463699E-3</v>
      </c>
      <c r="I371">
        <v>-2.0639842208514825E-3</v>
      </c>
      <c r="J371" s="17">
        <f t="shared" si="32"/>
        <v>-9.383436064340913E-3</v>
      </c>
      <c r="K371" s="17">
        <f t="shared" si="33"/>
        <v>-1.1573359275694847E-2</v>
      </c>
      <c r="L371" s="17">
        <f t="shared" si="34"/>
        <v>-9.7355230450460808E-3</v>
      </c>
    </row>
    <row r="372" spans="1:12" x14ac:dyDescent="0.35">
      <c r="A372" vm="3523">
        <v>42678</v>
      </c>
      <c r="B372">
        <v>-1.736413007919514E-3</v>
      </c>
      <c r="C372">
        <v>-4.2232156880816331E-3</v>
      </c>
      <c r="D372">
        <v>-4.2232156880816331E-3</v>
      </c>
      <c r="E372">
        <v>-2.1664511412333817E-2</v>
      </c>
      <c r="F372">
        <v>-4.4188166261535843E-2</v>
      </c>
      <c r="G372">
        <v>-3.0027887713909077E-2</v>
      </c>
      <c r="H372">
        <v>4.1075852374456148E-3</v>
      </c>
      <c r="I372">
        <v>-2.3459443045376584E-2</v>
      </c>
      <c r="J372" s="17">
        <f t="shared" si="32"/>
        <v>-1.5676908447474061E-2</v>
      </c>
      <c r="K372" s="17">
        <f t="shared" si="33"/>
        <v>-1.7939101377297907E-2</v>
      </c>
      <c r="L372" s="17">
        <f t="shared" si="34"/>
        <v>-2.8247903031939796E-2</v>
      </c>
    </row>
    <row r="373" spans="1:12" x14ac:dyDescent="0.35">
      <c r="A373" vm="3532">
        <v>42681</v>
      </c>
      <c r="B373">
        <v>1.9959368710648889E-2</v>
      </c>
      <c r="C373">
        <v>1.6539159968784569E-3</v>
      </c>
      <c r="D373">
        <v>1.6539159968784569E-3</v>
      </c>
      <c r="E373">
        <v>3.178349726365564E-2</v>
      </c>
      <c r="F373">
        <v>2.6251351465070571E-2</v>
      </c>
      <c r="G373">
        <v>1.4516185517185705E-2</v>
      </c>
      <c r="H373">
        <v>-1.1682261166862416E-2</v>
      </c>
      <c r="I373">
        <v>1.4002562510053706E-2</v>
      </c>
      <c r="J373" s="17">
        <f t="shared" si="32"/>
        <v>1.2267317036688626E-2</v>
      </c>
      <c r="K373" s="17">
        <f t="shared" si="33"/>
        <v>1.2159012511664319E-2</v>
      </c>
      <c r="L373" s="17">
        <f t="shared" si="34"/>
        <v>1.5732065783765688E-2</v>
      </c>
    </row>
    <row r="374" spans="1:12" x14ac:dyDescent="0.35">
      <c r="A374" vm="3542">
        <v>42682</v>
      </c>
      <c r="B374">
        <v>-1.2514091482409149E-2</v>
      </c>
      <c r="C374">
        <v>1.3198802758093306E-2</v>
      </c>
      <c r="D374">
        <v>1.3198802758093306E-2</v>
      </c>
      <c r="E374">
        <v>2.9409023008521665E-2</v>
      </c>
      <c r="F374">
        <v>-1.2653856583573472E-2</v>
      </c>
      <c r="G374">
        <v>-9.5717996717214447E-3</v>
      </c>
      <c r="H374">
        <v>6.4711311580221212E-2</v>
      </c>
      <c r="I374">
        <v>1.8825165663281681E-2</v>
      </c>
      <c r="J374" s="17">
        <f t="shared" si="32"/>
        <v>1.3075419753813388E-2</v>
      </c>
      <c r="K374" s="17">
        <f t="shared" si="33"/>
        <v>-4.8612327550601924E-4</v>
      </c>
      <c r="L374" s="17">
        <f t="shared" si="34"/>
        <v>-3.7682402197441777E-3</v>
      </c>
    </row>
    <row r="375" spans="1:12" x14ac:dyDescent="0.35">
      <c r="A375" vm="3552">
        <v>42683</v>
      </c>
      <c r="B375">
        <v>-2.6039042166655028E-2</v>
      </c>
      <c r="C375">
        <v>-1.1932312892966474E-2</v>
      </c>
      <c r="D375">
        <v>-1.1932312892966474E-2</v>
      </c>
      <c r="E375">
        <v>-3.2650516932692511E-2</v>
      </c>
      <c r="F375">
        <v>-2.224017867446397E-2</v>
      </c>
      <c r="G375">
        <v>-1.9748216736477494E-3</v>
      </c>
      <c r="H375">
        <v>-1.2480370616707179E-2</v>
      </c>
      <c r="I375">
        <v>-1.0057227628512503E-2</v>
      </c>
      <c r="J375" s="17">
        <f t="shared" si="32"/>
        <v>-1.6163347934826485E-2</v>
      </c>
      <c r="K375" s="17">
        <f t="shared" si="33"/>
        <v>-1.4238651684395521E-2</v>
      </c>
      <c r="L375" s="17">
        <f t="shared" si="34"/>
        <v>-1.423145289927439E-2</v>
      </c>
    </row>
    <row r="376" spans="1:12" x14ac:dyDescent="0.35">
      <c r="A376" vm="3559">
        <v>42684</v>
      </c>
      <c r="B376">
        <v>4.2124262348609547E-2</v>
      </c>
      <c r="C376">
        <v>4.4811373473076448E-2</v>
      </c>
      <c r="D376">
        <v>4.4811373473076448E-2</v>
      </c>
      <c r="E376">
        <v>1.4682803672356678E-2</v>
      </c>
      <c r="F376">
        <v>1.8180350895978661E-2</v>
      </c>
      <c r="G376">
        <v>1.2347204927084211E-3</v>
      </c>
      <c r="H376">
        <v>3.7481259809113356E-4</v>
      </c>
      <c r="I376">
        <v>5.2142921865552222E-2</v>
      </c>
      <c r="J376" s="17">
        <f t="shared" si="32"/>
        <v>2.7295327352431193E-2</v>
      </c>
      <c r="K376" s="17">
        <f t="shared" si="33"/>
        <v>3.0014851082894117E-2</v>
      </c>
      <c r="L376" s="17">
        <f t="shared" si="34"/>
        <v>2.2613303273499172E-2</v>
      </c>
    </row>
    <row r="377" spans="1:12" x14ac:dyDescent="0.35">
      <c r="A377" vm="3569">
        <v>42685</v>
      </c>
      <c r="B377">
        <v>-6.2334196378950178E-2</v>
      </c>
      <c r="C377">
        <v>-4.6001828696783938E-2</v>
      </c>
      <c r="D377">
        <v>-4.6001828696783938E-2</v>
      </c>
      <c r="E377">
        <v>-3.2517304066445957E-2</v>
      </c>
      <c r="F377">
        <v>-3.2886571699030705E-2</v>
      </c>
      <c r="G377">
        <v>-3.4650717412552504E-2</v>
      </c>
      <c r="H377">
        <v>-5.0731338767254865E-2</v>
      </c>
      <c r="I377">
        <v>2.1781755507966176E-3</v>
      </c>
      <c r="J377" s="17">
        <f t="shared" si="32"/>
        <v>-3.786820127087568E-2</v>
      </c>
      <c r="K377" s="17">
        <f t="shared" si="33"/>
        <v>-4.3014478175866608E-2</v>
      </c>
      <c r="L377" s="17">
        <f t="shared" si="34"/>
        <v>-3.744137323256598E-2</v>
      </c>
    </row>
    <row r="378" spans="1:12" x14ac:dyDescent="0.35">
      <c r="A378" vm="3578">
        <v>42689</v>
      </c>
      <c r="B378">
        <v>-3.7177634542135067E-2</v>
      </c>
      <c r="C378">
        <v>-9.87954779829784E-3</v>
      </c>
      <c r="D378">
        <v>-9.87954779829784E-3</v>
      </c>
      <c r="E378">
        <v>-1.7784826753891834E-2</v>
      </c>
      <c r="F378">
        <v>-4.5671765553733215E-2</v>
      </c>
      <c r="G378">
        <v>-5.1642977658769344E-2</v>
      </c>
      <c r="H378">
        <v>-0.10354426298396363</v>
      </c>
      <c r="I378">
        <v>-9.2246991043574755E-2</v>
      </c>
      <c r="J378" s="17">
        <f t="shared" si="32"/>
        <v>-4.5978444266582937E-2</v>
      </c>
      <c r="K378" s="17">
        <f t="shared" si="33"/>
        <v>-2.9689819324961141E-2</v>
      </c>
      <c r="L378" s="17">
        <f t="shared" si="34"/>
        <v>-3.5771750198083457E-2</v>
      </c>
    </row>
    <row r="379" spans="1:12" x14ac:dyDescent="0.35">
      <c r="A379" vm="3588">
        <v>42690</v>
      </c>
      <c r="B379">
        <v>-5.2641595525185743E-3</v>
      </c>
      <c r="C379">
        <v>1.31385280520882E-2</v>
      </c>
      <c r="D379">
        <v>1.31385280520882E-2</v>
      </c>
      <c r="E379">
        <v>-1.5065813173355497E-2</v>
      </c>
      <c r="F379">
        <v>-2.7280856942224706E-3</v>
      </c>
      <c r="G379">
        <v>6.4360640508940702E-3</v>
      </c>
      <c r="H379">
        <v>2.2929529072291017E-3</v>
      </c>
      <c r="I379">
        <v>-1.3693907683358097E-2</v>
      </c>
      <c r="J379" s="17">
        <f t="shared" si="32"/>
        <v>-2.1823663014438341E-4</v>
      </c>
      <c r="K379" s="17">
        <f t="shared" si="33"/>
        <v>5.7898557020157615E-3</v>
      </c>
      <c r="L379" s="17">
        <f t="shared" si="34"/>
        <v>4.4314273078407346E-3</v>
      </c>
    </row>
    <row r="380" spans="1:12" x14ac:dyDescent="0.35">
      <c r="A380" vm="3598">
        <v>42691</v>
      </c>
      <c r="B380">
        <v>-2.4535258132371315E-3</v>
      </c>
      <c r="C380">
        <v>6.4084624399041203E-3</v>
      </c>
      <c r="D380">
        <v>6.4084624399041203E-3</v>
      </c>
      <c r="E380">
        <v>1.1695655843899677E-2</v>
      </c>
      <c r="F380">
        <v>5.2196605112374526E-2</v>
      </c>
      <c r="G380">
        <v>5.5977755128294579E-3</v>
      </c>
      <c r="H380">
        <v>3.0926978965611376E-2</v>
      </c>
      <c r="I380">
        <v>3.4240149400637424E-2</v>
      </c>
      <c r="J380" s="17">
        <f t="shared" si="32"/>
        <v>1.8127570487740448E-2</v>
      </c>
      <c r="K380" s="17">
        <f t="shared" si="33"/>
        <v>1.5474889733585549E-2</v>
      </c>
      <c r="L380" s="17">
        <f t="shared" si="34"/>
        <v>2.6807796917743439E-2</v>
      </c>
    </row>
    <row r="381" spans="1:12" x14ac:dyDescent="0.35">
      <c r="A381" vm="3606">
        <v>42692</v>
      </c>
      <c r="B381">
        <v>-1.0256500167189221E-2</v>
      </c>
      <c r="C381">
        <v>-5.2244014272043796E-3</v>
      </c>
      <c r="D381">
        <v>-5.2244014272043796E-3</v>
      </c>
      <c r="E381">
        <v>7.4742458521866789E-3</v>
      </c>
      <c r="F381">
        <v>-3.5964958895033702E-3</v>
      </c>
      <c r="G381">
        <v>-1.5961695328221036E-3</v>
      </c>
      <c r="H381">
        <v>-3.3894746993006755E-3</v>
      </c>
      <c r="I381">
        <v>-5.0579983735126496E-2</v>
      </c>
      <c r="J381" s="17">
        <f t="shared" si="32"/>
        <v>-9.0491476282704934E-3</v>
      </c>
      <c r="K381" s="17">
        <f t="shared" si="33"/>
        <v>-4.8270649952405625E-3</v>
      </c>
      <c r="L381" s="17">
        <f t="shared" si="34"/>
        <v>-3.6412128468674603E-3</v>
      </c>
    </row>
    <row r="382" spans="1:12" x14ac:dyDescent="0.35">
      <c r="A382" vm="3617">
        <v>42695</v>
      </c>
      <c r="B382">
        <v>-2.3957869216525228E-2</v>
      </c>
      <c r="C382">
        <v>-2.3008940848764474E-2</v>
      </c>
      <c r="D382">
        <v>-2.3008940848764474E-2</v>
      </c>
      <c r="E382">
        <v>-4.1039162390521904E-2</v>
      </c>
      <c r="F382">
        <v>-2.1649826462474635E-2</v>
      </c>
      <c r="G382">
        <v>-3.7433174372913061E-2</v>
      </c>
      <c r="H382">
        <v>-3.0814763044009912E-2</v>
      </c>
      <c r="I382">
        <v>-3.2994745055720878E-2</v>
      </c>
      <c r="J382" s="17">
        <f t="shared" si="32"/>
        <v>-2.9238427779961822E-2</v>
      </c>
      <c r="K382" s="17">
        <f t="shared" si="33"/>
        <v>-2.560286746430664E-2</v>
      </c>
      <c r="L382" s="17">
        <f t="shared" si="34"/>
        <v>-2.5781659887924545E-2</v>
      </c>
    </row>
    <row r="383" spans="1:12" x14ac:dyDescent="0.35">
      <c r="A383" vm="3623">
        <v>42696</v>
      </c>
      <c r="B383">
        <v>1.9748947755357103E-2</v>
      </c>
      <c r="C383">
        <v>1.7105023405610681E-2</v>
      </c>
      <c r="D383">
        <v>1.7105023405610681E-2</v>
      </c>
      <c r="E383">
        <v>-3.5534701576753952E-2</v>
      </c>
      <c r="F383">
        <v>3.4378453449991367E-2</v>
      </c>
      <c r="G383">
        <v>-6.0992703637295234E-3</v>
      </c>
      <c r="H383">
        <v>1.7140797183656284E-2</v>
      </c>
      <c r="I383">
        <v>5.0301697453984669E-2</v>
      </c>
      <c r="J383" s="17">
        <f t="shared" si="32"/>
        <v>1.4268246339215914E-2</v>
      </c>
      <c r="K383" s="17">
        <f t="shared" si="33"/>
        <v>1.6916235882689673E-2</v>
      </c>
      <c r="L383" s="17">
        <f t="shared" si="34"/>
        <v>1.9428713217484805E-2</v>
      </c>
    </row>
    <row r="384" spans="1:12" x14ac:dyDescent="0.35">
      <c r="A384" vm="3632">
        <v>42697</v>
      </c>
      <c r="B384">
        <v>1.1058263306743137E-2</v>
      </c>
      <c r="C384">
        <v>-4.7014374057167659E-3</v>
      </c>
      <c r="D384">
        <v>-4.7014374057167659E-3</v>
      </c>
      <c r="E384">
        <v>5.6104333095886539E-3</v>
      </c>
      <c r="F384">
        <v>1.8794641629272968E-2</v>
      </c>
      <c r="G384">
        <v>8.0321716972642527E-3</v>
      </c>
      <c r="H384">
        <v>1.4204329171645286E-2</v>
      </c>
      <c r="I384">
        <v>4.6739684813993848E-2</v>
      </c>
      <c r="J384" s="17">
        <f t="shared" si="32"/>
        <v>1.1879581139634327E-2</v>
      </c>
      <c r="K384" s="17">
        <f t="shared" si="33"/>
        <v>5.1892462991234792E-3</v>
      </c>
      <c r="L384" s="17">
        <f t="shared" si="34"/>
        <v>8.851283038382696E-3</v>
      </c>
    </row>
    <row r="385" spans="1:12" x14ac:dyDescent="0.35">
      <c r="A385" vm="3641">
        <v>42698</v>
      </c>
      <c r="B385">
        <v>-2.3015975700921593E-2</v>
      </c>
      <c r="C385">
        <v>3.3934625101406796E-3</v>
      </c>
      <c r="D385">
        <v>3.3934625101406796E-3</v>
      </c>
      <c r="E385">
        <v>-5.6104333095885386E-3</v>
      </c>
      <c r="F385">
        <v>5.8569083460272703E-2</v>
      </c>
      <c r="G385">
        <v>6.8728792877620504E-3</v>
      </c>
      <c r="H385">
        <v>-4.0137357958215415E-2</v>
      </c>
      <c r="I385">
        <v>2.280080535077559E-2</v>
      </c>
      <c r="J385" s="17">
        <f t="shared" si="32"/>
        <v>3.283240768795769E-3</v>
      </c>
      <c r="K385" s="17">
        <f t="shared" si="33"/>
        <v>1.3079190519035637E-2</v>
      </c>
      <c r="L385" s="17">
        <f t="shared" si="34"/>
        <v>2.9020499258776981E-2</v>
      </c>
    </row>
    <row r="386" spans="1:12" x14ac:dyDescent="0.35">
      <c r="A386" vm="3649">
        <v>42699</v>
      </c>
      <c r="B386">
        <v>2.81223697754957E-2</v>
      </c>
      <c r="C386">
        <v>4.8018995592538629E-3</v>
      </c>
      <c r="D386">
        <v>4.8018995592538629E-3</v>
      </c>
      <c r="E386">
        <v>1.8713658308015638E-2</v>
      </c>
      <c r="F386">
        <v>-3.6604055226871089E-4</v>
      </c>
      <c r="G386">
        <v>3.340827935195833E-2</v>
      </c>
      <c r="H386">
        <v>-1.3255276435461018E-3</v>
      </c>
      <c r="I386">
        <v>6.516144840341743E-3</v>
      </c>
      <c r="J386" s="17">
        <f t="shared" si="32"/>
        <v>1.1834085399813041E-2</v>
      </c>
      <c r="K386" s="17">
        <f t="shared" si="33"/>
        <v>1.2242604966472654E-2</v>
      </c>
      <c r="L386" s="17">
        <f t="shared" si="34"/>
        <v>9.1889850808992597E-3</v>
      </c>
    </row>
    <row r="387" spans="1:12" x14ac:dyDescent="0.35">
      <c r="A387" vm="3657">
        <v>42702</v>
      </c>
      <c r="B387">
        <v>2.8637137279365156E-2</v>
      </c>
      <c r="C387">
        <v>5.9760288260577492E-2</v>
      </c>
      <c r="D387">
        <v>5.9760288260577492E-2</v>
      </c>
      <c r="E387">
        <v>6.6841202888499717E-3</v>
      </c>
      <c r="F387">
        <v>4.0346149338601811E-2</v>
      </c>
      <c r="G387">
        <v>-2.03433139814253E-2</v>
      </c>
      <c r="H387">
        <v>5.1816443592142148E-3</v>
      </c>
      <c r="I387">
        <v>2.3681531604101802E-2</v>
      </c>
      <c r="J387" s="17">
        <f t="shared" si="32"/>
        <v>2.546348067623283E-2</v>
      </c>
      <c r="K387" s="17">
        <f t="shared" si="33"/>
        <v>3.5782138761674867E-2</v>
      </c>
      <c r="L387" s="17">
        <f t="shared" si="34"/>
        <v>3.2238343576016099E-2</v>
      </c>
    </row>
    <row r="388" spans="1:12" x14ac:dyDescent="0.35">
      <c r="A388" vm="3668">
        <v>42703</v>
      </c>
      <c r="B388">
        <v>1.5100805463735939E-2</v>
      </c>
      <c r="C388">
        <v>1.590015687872821E-2</v>
      </c>
      <c r="D388">
        <v>1.590015687872821E-2</v>
      </c>
      <c r="E388">
        <v>1.2461602581867539E-2</v>
      </c>
      <c r="F388">
        <v>-7.5856841411760098E-3</v>
      </c>
      <c r="G388">
        <v>1.7955728286923853E-2</v>
      </c>
      <c r="H388">
        <v>1.1262488517741748E-2</v>
      </c>
      <c r="I388">
        <v>-2.187465829568584E-4</v>
      </c>
      <c r="J388" s="17">
        <f t="shared" si="32"/>
        <v>1.009706348544908E-2</v>
      </c>
      <c r="K388" s="17">
        <f t="shared" si="33"/>
        <v>1.0852790248740873E-2</v>
      </c>
      <c r="L388" s="17">
        <f t="shared" si="34"/>
        <v>5.8215262964425463E-3</v>
      </c>
    </row>
    <row r="389" spans="1:12" x14ac:dyDescent="0.35">
      <c r="A389" vm="3677">
        <v>42704</v>
      </c>
      <c r="B389">
        <v>3.6049065715418192E-3</v>
      </c>
      <c r="C389">
        <v>2.2309947362962098E-2</v>
      </c>
      <c r="D389">
        <v>2.2309947362962098E-2</v>
      </c>
      <c r="E389">
        <v>7.3256502705997045E-3</v>
      </c>
      <c r="F389">
        <v>8.8499156451044708E-4</v>
      </c>
      <c r="G389">
        <v>-6.3949058858477599E-3</v>
      </c>
      <c r="H389">
        <v>-1.1967580169588423E-3</v>
      </c>
      <c r="I389">
        <v>5.671917474483654E-3</v>
      </c>
      <c r="J389" s="17">
        <f t="shared" si="32"/>
        <v>6.8144620880316517E-3</v>
      </c>
      <c r="K389" s="17">
        <f t="shared" si="33"/>
        <v>9.4232038743340043E-3</v>
      </c>
      <c r="L389" s="17">
        <f t="shared" si="34"/>
        <v>5.9417534716755746E-3</v>
      </c>
    </row>
    <row r="390" spans="1:12" x14ac:dyDescent="0.35">
      <c r="A390" vm="3687">
        <v>42705</v>
      </c>
      <c r="B390">
        <v>-1.0126668817929048E-2</v>
      </c>
      <c r="C390">
        <v>-3.5838132873939345E-3</v>
      </c>
      <c r="D390">
        <v>-3.5838132873939345E-3</v>
      </c>
      <c r="E390">
        <v>-1.0814699370036658E-2</v>
      </c>
      <c r="F390">
        <v>-2.7261394225448158E-2</v>
      </c>
      <c r="G390">
        <v>-5.3605060015235887E-3</v>
      </c>
      <c r="H390">
        <v>-2.4464029964921186E-2</v>
      </c>
      <c r="I390">
        <v>-1.2917530466440921E-2</v>
      </c>
      <c r="J390" s="17">
        <f t="shared" si="32"/>
        <v>-1.2264056927635929E-2</v>
      </c>
      <c r="K390" s="17">
        <f t="shared" si="33"/>
        <v>-1.0178068091225439E-2</v>
      </c>
      <c r="L390" s="17">
        <f t="shared" si="34"/>
        <v>-1.464769816389991E-2</v>
      </c>
    </row>
    <row r="391" spans="1:12" x14ac:dyDescent="0.35">
      <c r="A391" vm="3696">
        <v>42706</v>
      </c>
      <c r="B391">
        <v>-3.4014369681554857E-2</v>
      </c>
      <c r="C391">
        <v>-1.0410471084928095E-2</v>
      </c>
      <c r="D391">
        <v>-1.0410471084928095E-2</v>
      </c>
      <c r="E391">
        <v>-1.4473941522231085E-2</v>
      </c>
      <c r="F391">
        <v>-8.9489027596825008E-3</v>
      </c>
      <c r="G391">
        <v>-1.0264811901557218E-2</v>
      </c>
      <c r="H391">
        <v>-3.4732806918891725E-2</v>
      </c>
      <c r="I391">
        <v>-1.7113430211522257E-2</v>
      </c>
      <c r="J391" s="17">
        <f t="shared" si="32"/>
        <v>-1.7546150645661979E-2</v>
      </c>
      <c r="K391" s="17">
        <f t="shared" si="33"/>
        <v>-1.319721724202642E-2</v>
      </c>
      <c r="L391" s="17">
        <f t="shared" si="34"/>
        <v>-9.7190776935788328E-3</v>
      </c>
    </row>
    <row r="392" spans="1:12" x14ac:dyDescent="0.35">
      <c r="A392" vm="3705">
        <v>42709</v>
      </c>
      <c r="B392">
        <v>1.0475217372471477E-2</v>
      </c>
      <c r="C392">
        <v>8.6990392033467426E-3</v>
      </c>
      <c r="D392">
        <v>8.6990392033467426E-3</v>
      </c>
      <c r="E392">
        <v>1.3696552658715399E-2</v>
      </c>
      <c r="F392">
        <v>9.4940236337814864E-3</v>
      </c>
      <c r="G392">
        <v>3.2529169372369038E-3</v>
      </c>
      <c r="H392">
        <v>1.4675796533799025E-2</v>
      </c>
      <c r="I392">
        <v>1.5790387019631997E-2</v>
      </c>
      <c r="J392" s="17">
        <f t="shared" si="32"/>
        <v>1.0597871570291222E-2</v>
      </c>
      <c r="K392" s="17">
        <f t="shared" si="33"/>
        <v>8.0682602986239874E-3</v>
      </c>
      <c r="L392" s="17">
        <f t="shared" si="34"/>
        <v>7.7788794287072839E-3</v>
      </c>
    </row>
    <row r="393" spans="1:12" x14ac:dyDescent="0.35">
      <c r="A393" vm="3712">
        <v>42710</v>
      </c>
      <c r="B393">
        <v>1.1838836016979439E-2</v>
      </c>
      <c r="C393">
        <v>1.7554934388486172E-2</v>
      </c>
      <c r="D393">
        <v>1.7554934388486172E-2</v>
      </c>
      <c r="E393">
        <v>-4.2847184763687212E-3</v>
      </c>
      <c r="F393">
        <v>2.9036225289952159E-3</v>
      </c>
      <c r="G393">
        <v>2.2478869967186659E-2</v>
      </c>
      <c r="H393">
        <v>4.0890561291601372E-3</v>
      </c>
      <c r="I393">
        <v>1.0972240865543933E-2</v>
      </c>
      <c r="J393" s="17">
        <f t="shared" si="32"/>
        <v>1.0388471976058626E-2</v>
      </c>
      <c r="K393" s="17">
        <f t="shared" si="33"/>
        <v>1.4411514042354511E-2</v>
      </c>
      <c r="L393" s="17">
        <f t="shared" si="34"/>
        <v>1.2121827127478352E-2</v>
      </c>
    </row>
    <row r="394" spans="1:12" x14ac:dyDescent="0.35">
      <c r="A394" vm="3719">
        <v>42711</v>
      </c>
      <c r="B394">
        <v>2.0026156242306255E-2</v>
      </c>
      <c r="C394">
        <v>1.1659300744058011E-3</v>
      </c>
      <c r="D394">
        <v>1.1659300744058011E-3</v>
      </c>
      <c r="E394">
        <v>-3.9104461425461213E-3</v>
      </c>
      <c r="F394">
        <v>9.0187795711261405E-3</v>
      </c>
      <c r="G394">
        <v>9.4812403690685085E-3</v>
      </c>
      <c r="H394">
        <v>9.5888827669844447E-3</v>
      </c>
      <c r="I394">
        <v>1.020527801782958E-2</v>
      </c>
      <c r="J394" s="17">
        <f t="shared" si="32"/>
        <v>7.0927188716975505E-3</v>
      </c>
      <c r="K394" s="17">
        <f t="shared" si="33"/>
        <v>7.065145425226663E-3</v>
      </c>
      <c r="L394" s="17">
        <f t="shared" si="34"/>
        <v>6.6478553436644314E-3</v>
      </c>
    </row>
    <row r="395" spans="1:12" x14ac:dyDescent="0.35">
      <c r="A395" vm="3728">
        <v>42712</v>
      </c>
      <c r="B395">
        <v>3.4370079246287134E-2</v>
      </c>
      <c r="C395">
        <v>1.4802840929011593E-2</v>
      </c>
      <c r="D395">
        <v>1.4802840929011593E-2</v>
      </c>
      <c r="E395">
        <v>8.5833518419383761E-3</v>
      </c>
      <c r="F395">
        <v>1.8502383816334005E-2</v>
      </c>
      <c r="G395">
        <v>4.0077287412694118E-2</v>
      </c>
      <c r="H395">
        <v>3.5729900558281902E-2</v>
      </c>
      <c r="I395">
        <v>4.849179337463249E-2</v>
      </c>
      <c r="J395" s="17">
        <f t="shared" si="32"/>
        <v>2.6920059763523903E-2</v>
      </c>
      <c r="K395" s="17">
        <f t="shared" si="33"/>
        <v>2.3116729286534684E-2</v>
      </c>
      <c r="L395" s="17">
        <f t="shared" si="34"/>
        <v>2.2395701622928654E-2</v>
      </c>
    </row>
    <row r="396" spans="1:12" x14ac:dyDescent="0.35">
      <c r="A396" vm="3737">
        <v>42713</v>
      </c>
      <c r="B396">
        <v>-5.0633019565468739E-3</v>
      </c>
      <c r="C396">
        <v>1.8938655099459935E-2</v>
      </c>
      <c r="D396">
        <v>1.8938655099459935E-2</v>
      </c>
      <c r="E396">
        <v>2.7165864556937549E-3</v>
      </c>
      <c r="F396">
        <v>-8.852710894628411E-3</v>
      </c>
      <c r="G396">
        <v>-5.037783481861845E-4</v>
      </c>
      <c r="H396">
        <v>5.5096558109696998E-3</v>
      </c>
      <c r="I396">
        <v>1.0237599652149583E-2</v>
      </c>
      <c r="J396" s="17">
        <f t="shared" si="32"/>
        <v>5.2401701147964299E-3</v>
      </c>
      <c r="K396" s="17">
        <f t="shared" si="33"/>
        <v>5.6818930050574236E-3</v>
      </c>
      <c r="L396" s="17">
        <f t="shared" si="34"/>
        <v>1.8806113352189827E-3</v>
      </c>
    </row>
    <row r="397" spans="1:12" x14ac:dyDescent="0.35">
      <c r="A397" vm="3746">
        <v>42716</v>
      </c>
      <c r="B397">
        <v>-1.5167839291183424E-2</v>
      </c>
      <c r="C397">
        <v>-1.8589584022434477E-3</v>
      </c>
      <c r="D397">
        <v>-1.8589584022434477E-3</v>
      </c>
      <c r="E397">
        <v>-1.2084336459293963E-2</v>
      </c>
      <c r="F397">
        <v>-3.5588364223883192E-4</v>
      </c>
      <c r="G397">
        <v>8.5299062095084126E-3</v>
      </c>
      <c r="H397">
        <v>-2.1122178840188684E-2</v>
      </c>
      <c r="I397">
        <v>5.4850315271713877E-3</v>
      </c>
      <c r="J397" s="17">
        <f t="shared" si="32"/>
        <v>-4.8041521625889986E-3</v>
      </c>
      <c r="K397" s="17">
        <f t="shared" si="33"/>
        <v>-1.2922296125329016E-3</v>
      </c>
      <c r="L397" s="17">
        <f t="shared" si="34"/>
        <v>1.2541166350912647E-3</v>
      </c>
    </row>
    <row r="398" spans="1:12" x14ac:dyDescent="0.35">
      <c r="A398" vm="3753">
        <v>42717</v>
      </c>
      <c r="B398">
        <v>1.6392364940564525E-2</v>
      </c>
      <c r="C398">
        <v>-2.1548418663283182E-2</v>
      </c>
      <c r="D398">
        <v>-2.1548418663283182E-2</v>
      </c>
      <c r="E398">
        <v>-1.6208294656036553E-2</v>
      </c>
      <c r="F398">
        <v>-1.037178937404986E-2</v>
      </c>
      <c r="G398">
        <v>-2.7093694230147885E-2</v>
      </c>
      <c r="H398">
        <v>3.5136850586287571E-2</v>
      </c>
      <c r="I398">
        <v>-2.8147723726978345E-2</v>
      </c>
      <c r="J398" s="17">
        <f t="shared" si="32"/>
        <v>-9.1736404733658641E-3</v>
      </c>
      <c r="K398" s="17">
        <f t="shared" si="33"/>
        <v>-1.5017899172037307E-2</v>
      </c>
      <c r="L398" s="17">
        <f t="shared" si="34"/>
        <v>-1.7823533242226752E-2</v>
      </c>
    </row>
    <row r="399" spans="1:12" x14ac:dyDescent="0.35">
      <c r="A399" vm="3762">
        <v>42718</v>
      </c>
      <c r="B399">
        <v>-7.5458812031172487E-3</v>
      </c>
      <c r="C399">
        <v>-3.3676405433908062E-2</v>
      </c>
      <c r="D399">
        <v>-3.3676405433908062E-2</v>
      </c>
      <c r="E399">
        <v>-1.5963299774701387E-3</v>
      </c>
      <c r="F399">
        <v>-5.4075009429425409E-3</v>
      </c>
      <c r="G399">
        <v>-1.4478019180653225E-2</v>
      </c>
      <c r="H399">
        <v>3.6055182219142433E-3</v>
      </c>
      <c r="I399">
        <v>-1.702258189062511E-2</v>
      </c>
      <c r="J399" s="17">
        <f t="shared" si="32"/>
        <v>-1.3724700730088768E-2</v>
      </c>
      <c r="K399" s="17">
        <f t="shared" si="33"/>
        <v>-2.0074328119606015E-2</v>
      </c>
      <c r="L399" s="17">
        <f t="shared" si="34"/>
        <v>-1.6460879858559832E-2</v>
      </c>
    </row>
    <row r="400" spans="1:12" x14ac:dyDescent="0.35">
      <c r="A400" vm="3771">
        <v>42719</v>
      </c>
      <c r="B400">
        <v>1.4082030139100164E-3</v>
      </c>
      <c r="C400">
        <v>1.0056542871350304E-2</v>
      </c>
      <c r="D400">
        <v>1.0056542871350304E-2</v>
      </c>
      <c r="E400">
        <v>7.9848352237579063E-4</v>
      </c>
      <c r="F400">
        <v>3.0788011526684197E-2</v>
      </c>
      <c r="G400">
        <v>2.8749413285985792E-2</v>
      </c>
      <c r="H400">
        <v>-1.9561309956357926E-2</v>
      </c>
      <c r="I400">
        <v>8.474576778379182E-4</v>
      </c>
      <c r="J400" s="17">
        <f t="shared" si="32"/>
        <v>7.8929181016420494E-3</v>
      </c>
      <c r="K400" s="17">
        <f t="shared" si="33"/>
        <v>1.7211947241370033E-2</v>
      </c>
      <c r="L400" s="17">
        <f t="shared" si="34"/>
        <v>2.3764123408695045E-2</v>
      </c>
    </row>
    <row r="401" spans="1:12" x14ac:dyDescent="0.35">
      <c r="A401" vm="3781">
        <v>42720</v>
      </c>
      <c r="B401">
        <v>-1.4172070678376105E-2</v>
      </c>
      <c r="C401">
        <v>3.9519909191817471E-3</v>
      </c>
      <c r="D401">
        <v>3.9519909191817471E-3</v>
      </c>
      <c r="E401">
        <v>-2.0552800608267138E-2</v>
      </c>
      <c r="F401">
        <v>-1.4652837567452887E-2</v>
      </c>
      <c r="G401">
        <v>-6.8554286512495736E-3</v>
      </c>
      <c r="H401">
        <v>2.1253536695456141E-2</v>
      </c>
      <c r="I401">
        <v>-2.4872637264827691E-2</v>
      </c>
      <c r="J401" s="17">
        <f t="shared" si="32"/>
        <v>-6.4935320295442193E-3</v>
      </c>
      <c r="K401" s="17">
        <f t="shared" si="33"/>
        <v>-4.7717905078475918E-3</v>
      </c>
      <c r="L401" s="17">
        <f t="shared" si="34"/>
        <v>-6.9494078645880317E-3</v>
      </c>
    </row>
    <row r="402" spans="1:12" x14ac:dyDescent="0.35">
      <c r="A402" vm="3790">
        <v>42723</v>
      </c>
      <c r="B402">
        <v>-1.365208916832732E-2</v>
      </c>
      <c r="C402">
        <v>-3.7433602577421725E-3</v>
      </c>
      <c r="D402">
        <v>-3.7433602577421725E-3</v>
      </c>
      <c r="E402">
        <v>-1.0230899410583926E-2</v>
      </c>
      <c r="F402">
        <v>-4.2319733011770326E-2</v>
      </c>
      <c r="G402">
        <v>5.8427703368633503E-3</v>
      </c>
      <c r="H402">
        <v>-2.8572959806669506E-3</v>
      </c>
      <c r="I402">
        <v>-1.3332073769051395E-2</v>
      </c>
      <c r="J402" s="17">
        <f t="shared" si="32"/>
        <v>-1.0504505189877613E-2</v>
      </c>
      <c r="K402" s="17">
        <f t="shared" si="33"/>
        <v>-1.1984642377203819E-2</v>
      </c>
      <c r="L402" s="17">
        <f t="shared" si="34"/>
        <v>-1.8841097663591794E-2</v>
      </c>
    </row>
    <row r="403" spans="1:12" x14ac:dyDescent="0.35">
      <c r="A403" vm="3799">
        <v>42724</v>
      </c>
      <c r="B403">
        <v>-1.4758398508584698E-2</v>
      </c>
      <c r="C403">
        <v>-1.9287427280383636E-2</v>
      </c>
      <c r="D403">
        <v>-1.9287427280383636E-2</v>
      </c>
      <c r="E403">
        <v>-5.362765847752058E-3</v>
      </c>
      <c r="F403">
        <v>-2.7079761947453655E-2</v>
      </c>
      <c r="G403">
        <v>-2.9039686752015615E-2</v>
      </c>
      <c r="H403">
        <v>2.8572959806670586E-3</v>
      </c>
      <c r="I403">
        <v>-1.2620559409046939E-2</v>
      </c>
      <c r="J403" s="17">
        <f t="shared" si="32"/>
        <v>-1.5572341380619147E-2</v>
      </c>
      <c r="K403" s="17">
        <f t="shared" si="33"/>
        <v>-2.2331200956255265E-2</v>
      </c>
      <c r="L403" s="17">
        <f t="shared" si="34"/>
        <v>-2.5079243767231103E-2</v>
      </c>
    </row>
    <row r="404" spans="1:12" x14ac:dyDescent="0.35">
      <c r="A404" vm="3807">
        <v>42725</v>
      </c>
      <c r="B404">
        <v>6.5861928528566554E-3</v>
      </c>
      <c r="C404">
        <v>1.2728813793484223E-3</v>
      </c>
      <c r="D404">
        <v>1.2728813793484223E-3</v>
      </c>
      <c r="E404">
        <v>-8.2664430580542078E-4</v>
      </c>
      <c r="F404">
        <v>1.7010436844308759E-2</v>
      </c>
      <c r="G404">
        <v>1.8600381253713917E-2</v>
      </c>
      <c r="H404">
        <v>-9.8763612757647983E-3</v>
      </c>
      <c r="I404">
        <v>7.5472056353829038E-3</v>
      </c>
      <c r="J404" s="17">
        <f t="shared" si="32"/>
        <v>5.1983717204236064E-3</v>
      </c>
      <c r="K404" s="17">
        <f t="shared" si="33"/>
        <v>8.892150952841257E-3</v>
      </c>
      <c r="L404" s="17">
        <f t="shared" si="34"/>
        <v>1.2414542052739778E-2</v>
      </c>
    </row>
    <row r="405" spans="1:12" x14ac:dyDescent="0.35">
      <c r="A405" vm="3817">
        <v>42726</v>
      </c>
      <c r="B405">
        <v>-3.9614663826998096E-2</v>
      </c>
      <c r="C405">
        <v>-1.3959055285998445E-2</v>
      </c>
      <c r="D405">
        <v>-1.3959055285998445E-2</v>
      </c>
      <c r="E405">
        <v>-1.5012779867630791E-2</v>
      </c>
      <c r="F405">
        <v>-2.2170424891516816E-2</v>
      </c>
      <c r="G405">
        <v>-2.7505626065821766E-2</v>
      </c>
      <c r="H405">
        <v>2.3451668354099037E-3</v>
      </c>
      <c r="I405">
        <v>-4.2694231098005672E-2</v>
      </c>
      <c r="J405" s="17">
        <f t="shared" si="32"/>
        <v>-2.1571333685820017E-2</v>
      </c>
      <c r="K405" s="17">
        <f t="shared" si="33"/>
        <v>-2.185255594147208E-2</v>
      </c>
      <c r="L405" s="17">
        <f t="shared" si="34"/>
        <v>-2.0829430054961635E-2</v>
      </c>
    </row>
    <row r="406" spans="1:12" x14ac:dyDescent="0.35">
      <c r="A406" vm="3826">
        <v>42727</v>
      </c>
      <c r="B406">
        <v>-2.4693715653804553E-3</v>
      </c>
      <c r="C406">
        <v>-6.6922287252285358E-3</v>
      </c>
      <c r="D406">
        <v>-6.6922287252285358E-3</v>
      </c>
      <c r="E406">
        <v>0</v>
      </c>
      <c r="F406">
        <v>-9.6265242634251992E-3</v>
      </c>
      <c r="G406">
        <v>-8.7198332929950603E-3</v>
      </c>
      <c r="H406">
        <v>-8.4469895462199115E-3</v>
      </c>
      <c r="I406">
        <v>0</v>
      </c>
      <c r="J406" s="17">
        <f t="shared" si="32"/>
        <v>-5.3308970148097119E-3</v>
      </c>
      <c r="K406" s="17">
        <f t="shared" si="33"/>
        <v>-7.1862175359933495E-3</v>
      </c>
      <c r="L406" s="17">
        <f t="shared" si="34"/>
        <v>-8.4873595307333703E-3</v>
      </c>
    </row>
    <row r="407" spans="1:12" x14ac:dyDescent="0.35">
      <c r="A407" vm="3834">
        <v>42730</v>
      </c>
      <c r="B407">
        <v>-1.1092100720307679E-2</v>
      </c>
      <c r="C407">
        <v>-2.0977264558061218E-2</v>
      </c>
      <c r="D407">
        <v>-2.0977264558061218E-2</v>
      </c>
      <c r="E407">
        <v>-1.5241603062441759E-2</v>
      </c>
      <c r="F407">
        <v>-3.4442118748470994E-2</v>
      </c>
      <c r="G407">
        <v>-6.6569277918246805E-3</v>
      </c>
      <c r="H407">
        <v>-1.6892659413925568E-2</v>
      </c>
      <c r="I407">
        <v>-3.8104327542964181E-2</v>
      </c>
      <c r="J407" s="17">
        <f t="shared" si="32"/>
        <v>-2.0548033299507162E-2</v>
      </c>
      <c r="K407" s="17">
        <f t="shared" si="33"/>
        <v>-1.9962609716402645E-2</v>
      </c>
      <c r="L407" s="17">
        <f t="shared" si="34"/>
        <v>-2.3672497931026923E-2</v>
      </c>
    </row>
    <row r="408" spans="1:12" x14ac:dyDescent="0.35">
      <c r="A408" vm="3841">
        <v>42731</v>
      </c>
      <c r="B408">
        <v>2.6379743930667495E-2</v>
      </c>
      <c r="C408">
        <v>1.1691484405114761E-2</v>
      </c>
      <c r="D408">
        <v>1.1691484405114761E-2</v>
      </c>
      <c r="E408">
        <v>1.7339399383581675E-2</v>
      </c>
      <c r="F408">
        <v>1.0754765812987063E-2</v>
      </c>
      <c r="G408">
        <v>7.7179358489190362E-3</v>
      </c>
      <c r="H408">
        <v>1.968056600198571E-2</v>
      </c>
      <c r="I408">
        <v>2.8829974027615335E-2</v>
      </c>
      <c r="J408" s="17">
        <f t="shared" ref="J408:J471" si="35">SUMPRODUCT(B408:I408,$B$16:$I$16)</f>
        <v>1.6760669226998232E-2</v>
      </c>
      <c r="K408" s="17">
        <f t="shared" ref="K408:K471" si="36">SUMPRODUCT(B408:I408,$B$17:$I$17)</f>
        <v>1.2672097482766171E-2</v>
      </c>
      <c r="L408" s="17">
        <f t="shared" ref="L408:L471" si="37">SUMPRODUCT(B408:I408,$B$18:$I$18)</f>
        <v>1.0338091331723543E-2</v>
      </c>
    </row>
    <row r="409" spans="1:12" x14ac:dyDescent="0.35">
      <c r="A409" vm="3850">
        <v>42732</v>
      </c>
      <c r="B409">
        <v>5.7895390027242382E-3</v>
      </c>
      <c r="C409">
        <v>-9.6301793168503055E-3</v>
      </c>
      <c r="D409">
        <v>-9.6301793168503055E-3</v>
      </c>
      <c r="E409">
        <v>8.3864195220358171E-4</v>
      </c>
      <c r="F409">
        <v>-1.1155482383560653E-2</v>
      </c>
      <c r="G409">
        <v>-2.4149281960324939E-2</v>
      </c>
      <c r="H409">
        <v>-7.7394775230263347E-3</v>
      </c>
      <c r="I409">
        <v>-1.2894329396316271E-2</v>
      </c>
      <c r="J409" s="17">
        <f t="shared" si="35"/>
        <v>-8.571343617750124E-3</v>
      </c>
      <c r="K409" s="17">
        <f t="shared" si="36"/>
        <v>-1.07154883128734E-2</v>
      </c>
      <c r="L409" s="17">
        <f t="shared" si="37"/>
        <v>-1.3722188052413509E-2</v>
      </c>
    </row>
    <row r="410" spans="1:12" x14ac:dyDescent="0.35">
      <c r="A410" vm="3859">
        <v>42733</v>
      </c>
      <c r="B410">
        <v>-1.4442715644922888E-2</v>
      </c>
      <c r="C410">
        <v>6.3443557364682322E-3</v>
      </c>
      <c r="D410">
        <v>6.3443557364682322E-3</v>
      </c>
      <c r="E410">
        <v>-5.0399077533605429E-3</v>
      </c>
      <c r="F410">
        <v>2.7269273246525606E-2</v>
      </c>
      <c r="G410">
        <v>1.1610769020636815E-2</v>
      </c>
      <c r="H410">
        <v>1.6163049216808442E-2</v>
      </c>
      <c r="I410">
        <v>2.3782888266206129E-2</v>
      </c>
      <c r="J410" s="17">
        <f t="shared" si="35"/>
        <v>9.0040084781037536E-3</v>
      </c>
      <c r="K410" s="17">
        <f t="shared" si="36"/>
        <v>9.3411867073799285E-3</v>
      </c>
      <c r="L410" s="17">
        <f t="shared" si="37"/>
        <v>1.6989127910038759E-2</v>
      </c>
    </row>
    <row r="411" spans="1:12" x14ac:dyDescent="0.35">
      <c r="A411" vm="3868">
        <v>42734</v>
      </c>
      <c r="B411">
        <v>1.4256478564581931E-2</v>
      </c>
      <c r="C411">
        <v>5.3975944200904021E-3</v>
      </c>
      <c r="D411">
        <v>5.3975944200904021E-3</v>
      </c>
      <c r="E411">
        <v>2.042120966792034E-2</v>
      </c>
      <c r="F411">
        <v>-4.2976848360321241E-3</v>
      </c>
      <c r="G411">
        <v>2.4659873472032984E-2</v>
      </c>
      <c r="H411">
        <v>2.3332283360464378E-3</v>
      </c>
      <c r="I411">
        <v>-3.9247424268187871E-3</v>
      </c>
      <c r="J411" s="17">
        <f t="shared" si="35"/>
        <v>8.0304439522389491E-3</v>
      </c>
      <c r="K411" s="17">
        <f t="shared" si="36"/>
        <v>8.0831205731452631E-3</v>
      </c>
      <c r="L411" s="17">
        <f t="shared" si="37"/>
        <v>5.5567839613706038E-3</v>
      </c>
    </row>
    <row r="412" spans="1:12" x14ac:dyDescent="0.35">
      <c r="A412" vm="3876">
        <v>42737</v>
      </c>
      <c r="B412">
        <v>1.9733235985770186E-2</v>
      </c>
      <c r="C412">
        <v>-6.9696427166640439E-3</v>
      </c>
      <c r="D412">
        <v>-6.9696427166640439E-3</v>
      </c>
      <c r="E412">
        <v>1.0669364512749684E-2</v>
      </c>
      <c r="F412">
        <v>1.6118322047594457E-2</v>
      </c>
      <c r="G412">
        <v>6.6860339084097137E-2</v>
      </c>
      <c r="H412">
        <v>3.13878016314093E-2</v>
      </c>
      <c r="I412">
        <v>2.1963820463108099E-2</v>
      </c>
      <c r="J412" s="17">
        <f t="shared" si="35"/>
        <v>1.9099199786425096E-2</v>
      </c>
      <c r="K412" s="17">
        <f t="shared" si="36"/>
        <v>1.604647492068987E-2</v>
      </c>
      <c r="L412" s="17">
        <f t="shared" si="37"/>
        <v>2.0732540616327656E-2</v>
      </c>
    </row>
    <row r="413" spans="1:12" x14ac:dyDescent="0.35">
      <c r="A413" vm="3885">
        <v>42738</v>
      </c>
      <c r="B413">
        <v>5.4769513007614425E-4</v>
      </c>
      <c r="C413">
        <v>4.1350826301452467E-2</v>
      </c>
      <c r="D413">
        <v>4.1350826301452467E-2</v>
      </c>
      <c r="E413">
        <v>1.8601017787363568E-2</v>
      </c>
      <c r="F413">
        <v>-5.7789419578769088E-4</v>
      </c>
      <c r="G413">
        <v>9.9939893371099823E-3</v>
      </c>
      <c r="H413">
        <v>-1.2291638511556624E-2</v>
      </c>
      <c r="I413">
        <v>-5.9010611549603674E-3</v>
      </c>
      <c r="J413" s="17">
        <f t="shared" si="35"/>
        <v>1.1634220124393746E-2</v>
      </c>
      <c r="K413" s="17">
        <f t="shared" si="36"/>
        <v>2.0348684890111105E-2</v>
      </c>
      <c r="L413" s="17">
        <f t="shared" si="37"/>
        <v>1.5140575041121714E-2</v>
      </c>
    </row>
    <row r="414" spans="1:12" x14ac:dyDescent="0.35">
      <c r="A414" vm="3894">
        <v>42739</v>
      </c>
      <c r="B414">
        <v>3.4617871867753305E-3</v>
      </c>
      <c r="C414">
        <v>6.3403926249579043E-3</v>
      </c>
      <c r="D414">
        <v>6.3403926249579043E-3</v>
      </c>
      <c r="E414">
        <v>1.8262509041832853E-2</v>
      </c>
      <c r="F414">
        <v>-3.1724184354262316E-2</v>
      </c>
      <c r="G414">
        <v>-1.8111116674738963E-2</v>
      </c>
      <c r="H414">
        <v>1.1470030167094481E-2</v>
      </c>
      <c r="I414">
        <v>-1.306010085629737E-2</v>
      </c>
      <c r="J414" s="17">
        <f t="shared" si="35"/>
        <v>-2.1275362799600224E-3</v>
      </c>
      <c r="K414" s="17">
        <f t="shared" si="36"/>
        <v>-7.3985660978393292E-3</v>
      </c>
      <c r="L414" s="17">
        <f t="shared" si="37"/>
        <v>-1.6512308311776167E-2</v>
      </c>
    </row>
    <row r="415" spans="1:12" x14ac:dyDescent="0.35">
      <c r="A415" vm="3903">
        <v>42740</v>
      </c>
      <c r="B415">
        <v>4.4815465066205207E-2</v>
      </c>
      <c r="C415">
        <v>-3.157209467894915E-4</v>
      </c>
      <c r="D415">
        <v>-3.157209467894915E-4</v>
      </c>
      <c r="E415">
        <v>6.6645976286375322E-3</v>
      </c>
      <c r="F415">
        <v>4.1315620420647861E-2</v>
      </c>
      <c r="G415">
        <v>-1.6685731408019547E-2</v>
      </c>
      <c r="H415">
        <v>3.1353700966845331E-2</v>
      </c>
      <c r="I415">
        <v>4.8834092215299871E-2</v>
      </c>
      <c r="J415" s="17">
        <f t="shared" si="35"/>
        <v>1.9458287874504661E-2</v>
      </c>
      <c r="K415" s="17">
        <f t="shared" si="36"/>
        <v>1.2009881767006542E-2</v>
      </c>
      <c r="L415" s="17">
        <f t="shared" si="37"/>
        <v>1.4564269114980488E-2</v>
      </c>
    </row>
    <row r="416" spans="1:12" x14ac:dyDescent="0.35">
      <c r="A416" vm="3913">
        <v>42741</v>
      </c>
      <c r="B416">
        <v>-5.0562395228672839E-3</v>
      </c>
      <c r="C416">
        <v>-1.4138603979755596E-2</v>
      </c>
      <c r="D416">
        <v>-1.4138603979755596E-2</v>
      </c>
      <c r="E416">
        <v>-1.2187685323498752E-2</v>
      </c>
      <c r="F416">
        <v>9.8781910930537953E-3</v>
      </c>
      <c r="G416">
        <v>-2.3375048011649625E-2</v>
      </c>
      <c r="H416">
        <v>-8.8009368950422821E-3</v>
      </c>
      <c r="I416">
        <v>1.2875246054167526E-2</v>
      </c>
      <c r="J416" s="17">
        <f t="shared" si="35"/>
        <v>-6.8679600706684774E-3</v>
      </c>
      <c r="K416" s="17">
        <f t="shared" si="36"/>
        <v>-9.2484035901237369E-3</v>
      </c>
      <c r="L416" s="17">
        <f t="shared" si="37"/>
        <v>-5.5058254184149049E-3</v>
      </c>
    </row>
    <row r="417" spans="1:12" x14ac:dyDescent="0.35">
      <c r="A417" vm="3923">
        <v>42744</v>
      </c>
      <c r="B417">
        <v>-4.7306264305459781E-3</v>
      </c>
      <c r="C417">
        <v>2.9697149130793802E-2</v>
      </c>
      <c r="D417">
        <v>2.9697149130793802E-2</v>
      </c>
      <c r="E417">
        <v>9.4488854778433731E-3</v>
      </c>
      <c r="F417">
        <v>2.0395671169425984E-2</v>
      </c>
      <c r="G417">
        <v>3.2126197746790285E-2</v>
      </c>
      <c r="H417">
        <v>4.8101104868839692E-3</v>
      </c>
      <c r="I417">
        <v>8.4206478351473522E-3</v>
      </c>
      <c r="J417" s="17">
        <f t="shared" si="35"/>
        <v>1.6233148068391573E-2</v>
      </c>
      <c r="K417" s="17">
        <f t="shared" si="36"/>
        <v>2.3461274838388391E-2</v>
      </c>
      <c r="L417" s="17">
        <f t="shared" si="37"/>
        <v>2.6084406426322329E-2</v>
      </c>
    </row>
    <row r="418" spans="1:12" x14ac:dyDescent="0.35">
      <c r="A418" vm="3933">
        <v>42745</v>
      </c>
      <c r="B418">
        <v>3.1803579140879841E-2</v>
      </c>
      <c r="C418">
        <v>3.8778797740501143E-2</v>
      </c>
      <c r="D418">
        <v>3.8778797740501143E-2</v>
      </c>
      <c r="E418">
        <v>5.0807212907363905E-3</v>
      </c>
      <c r="F418">
        <v>1.0685566559725395E-2</v>
      </c>
      <c r="G418">
        <v>-1.7832947776721494E-2</v>
      </c>
      <c r="H418">
        <v>3.1683090844052783E-2</v>
      </c>
      <c r="I418">
        <v>2.1498441445802306E-4</v>
      </c>
      <c r="J418" s="17">
        <f t="shared" si="35"/>
        <v>1.7399073744266653E-2</v>
      </c>
      <c r="K418" s="17">
        <f t="shared" si="36"/>
        <v>2.0569477919847694E-2</v>
      </c>
      <c r="L418" s="17">
        <f t="shared" si="37"/>
        <v>1.2865233634816136E-2</v>
      </c>
    </row>
    <row r="419" spans="1:12" x14ac:dyDescent="0.35">
      <c r="A419" vm="3943">
        <v>42746</v>
      </c>
      <c r="B419">
        <v>5.9367488419672914E-3</v>
      </c>
      <c r="C419">
        <v>1.0497313567057166E-2</v>
      </c>
      <c r="D419">
        <v>1.0497313567057166E-2</v>
      </c>
      <c r="E419">
        <v>3.1144433281784902E-3</v>
      </c>
      <c r="F419">
        <v>1.9238288421722163E-2</v>
      </c>
      <c r="G419">
        <v>1.0085814190179314E-2</v>
      </c>
      <c r="H419">
        <v>5.7943184809791477E-3</v>
      </c>
      <c r="I419">
        <v>2.1268347403925889E-2</v>
      </c>
      <c r="J419" s="17">
        <f t="shared" si="35"/>
        <v>1.0804073475133329E-2</v>
      </c>
      <c r="K419" s="17">
        <f t="shared" si="36"/>
        <v>1.1796213522969624E-2</v>
      </c>
      <c r="L419" s="17">
        <f t="shared" si="37"/>
        <v>1.433132474013836E-2</v>
      </c>
    </row>
    <row r="420" spans="1:12" x14ac:dyDescent="0.35">
      <c r="A420" vm="3951">
        <v>42747</v>
      </c>
      <c r="B420">
        <v>-9.8573197890120656E-3</v>
      </c>
      <c r="C420">
        <v>1.510397086623533E-2</v>
      </c>
      <c r="D420">
        <v>1.510397086623533E-2</v>
      </c>
      <c r="E420">
        <v>-5.4563647732596013E-3</v>
      </c>
      <c r="F420">
        <v>-9.7546544299090127E-3</v>
      </c>
      <c r="G420">
        <v>-1.1353723577736393E-2</v>
      </c>
      <c r="H420">
        <v>-1.9277114403327591E-3</v>
      </c>
      <c r="I420">
        <v>1.3170463189745008E-2</v>
      </c>
      <c r="J420" s="17">
        <f t="shared" si="35"/>
        <v>6.2857886399572986E-4</v>
      </c>
      <c r="K420" s="17">
        <f t="shared" si="36"/>
        <v>1.0354578121000556E-3</v>
      </c>
      <c r="L420" s="17">
        <f t="shared" si="37"/>
        <v>-2.2810635170296975E-3</v>
      </c>
    </row>
    <row r="421" spans="1:12" x14ac:dyDescent="0.35">
      <c r="A421" vm="3961">
        <v>42748</v>
      </c>
      <c r="B421">
        <v>4.4308184281382623E-3</v>
      </c>
      <c r="C421">
        <v>-1.44496442432179E-2</v>
      </c>
      <c r="D421">
        <v>-1.44496442432179E-2</v>
      </c>
      <c r="E421">
        <v>6.2337536367753094E-3</v>
      </c>
      <c r="F421">
        <v>7.7753632312733975E-3</v>
      </c>
      <c r="G421">
        <v>1.0098545805313596E-2</v>
      </c>
      <c r="H421">
        <v>-6.5821552131290883E-3</v>
      </c>
      <c r="I421">
        <v>-1.0228666573538447E-2</v>
      </c>
      <c r="J421" s="17">
        <f t="shared" si="35"/>
        <v>-2.1464536464503468E-3</v>
      </c>
      <c r="K421" s="17">
        <f t="shared" si="36"/>
        <v>-2.1577593287740848E-3</v>
      </c>
      <c r="L421" s="17">
        <f t="shared" si="37"/>
        <v>1.3031707063854998E-3</v>
      </c>
    </row>
    <row r="422" spans="1:12" x14ac:dyDescent="0.35">
      <c r="A422" vm="3969">
        <v>42751</v>
      </c>
      <c r="B422">
        <v>2.2196976579612566E-2</v>
      </c>
      <c r="C422">
        <v>6.2153759173937801E-4</v>
      </c>
      <c r="D422">
        <v>6.2153759173937801E-4</v>
      </c>
      <c r="E422">
        <v>-1.9440228023158252E-3</v>
      </c>
      <c r="F422">
        <v>2.8936076520492189E-2</v>
      </c>
      <c r="G422">
        <v>-1.8251457207362508E-2</v>
      </c>
      <c r="H422">
        <v>2.2185783908347578E-2</v>
      </c>
      <c r="I422">
        <v>2.0970352174766754E-2</v>
      </c>
      <c r="J422" s="17">
        <f t="shared" si="35"/>
        <v>9.4170980446274394E-3</v>
      </c>
      <c r="K422" s="17">
        <f t="shared" si="36"/>
        <v>6.2991005724549812E-3</v>
      </c>
      <c r="L422" s="17">
        <f t="shared" si="37"/>
        <v>8.926180720476299E-3</v>
      </c>
    </row>
    <row r="423" spans="1:12" x14ac:dyDescent="0.35">
      <c r="A423" vm="3979">
        <v>42752</v>
      </c>
      <c r="B423">
        <v>-1.948004503906435E-2</v>
      </c>
      <c r="C423">
        <v>-9.7908004396076442E-3</v>
      </c>
      <c r="D423">
        <v>-9.7908004396076442E-3</v>
      </c>
      <c r="E423">
        <v>-4.2897308344594228E-3</v>
      </c>
      <c r="F423">
        <v>-2.8035178471825443E-3</v>
      </c>
      <c r="G423">
        <v>-6.416036381739273E-3</v>
      </c>
      <c r="H423">
        <v>-5.1423787256653104E-3</v>
      </c>
      <c r="I423">
        <v>-3.0245292187996063E-2</v>
      </c>
      <c r="J423" s="17">
        <f t="shared" si="35"/>
        <v>-1.0994825236915282E-2</v>
      </c>
      <c r="K423" s="17">
        <f t="shared" si="36"/>
        <v>-8.8453877033318456E-3</v>
      </c>
      <c r="L423" s="17">
        <f t="shared" si="37"/>
        <v>-5.8571275395048646E-3</v>
      </c>
    </row>
    <row r="424" spans="1:12" x14ac:dyDescent="0.35">
      <c r="A424" vm="3987">
        <v>42753</v>
      </c>
      <c r="B424">
        <v>-1.005547458644423E-2</v>
      </c>
      <c r="C424">
        <v>-1.8164833917160943E-3</v>
      </c>
      <c r="D424">
        <v>-1.8164833917160943E-3</v>
      </c>
      <c r="E424">
        <v>3.4188458540543296E-2</v>
      </c>
      <c r="F424">
        <v>1.6014029460356641E-2</v>
      </c>
      <c r="G424">
        <v>-5.1626340788069429E-3</v>
      </c>
      <c r="H424">
        <v>-2.3897158053221446E-3</v>
      </c>
      <c r="I424">
        <v>3.4550783205972983E-2</v>
      </c>
      <c r="J424" s="17">
        <f t="shared" si="35"/>
        <v>7.9390599941084258E-3</v>
      </c>
      <c r="K424" s="17">
        <f t="shared" si="36"/>
        <v>4.9249260118416818E-4</v>
      </c>
      <c r="L424" s="17">
        <f t="shared" si="37"/>
        <v>5.4163551156850617E-3</v>
      </c>
    </row>
    <row r="425" spans="1:12" x14ac:dyDescent="0.35">
      <c r="A425" vm="3998">
        <v>42754</v>
      </c>
      <c r="B425">
        <v>1.1749815893175378E-2</v>
      </c>
      <c r="C425">
        <v>-1.4623097569383054E-2</v>
      </c>
      <c r="D425">
        <v>-1.4623097569383054E-2</v>
      </c>
      <c r="E425">
        <v>0</v>
      </c>
      <c r="F425">
        <v>1.2356362125045263E-2</v>
      </c>
      <c r="G425">
        <v>-2.588326661272319E-4</v>
      </c>
      <c r="H425">
        <v>1.7079834499470741E-2</v>
      </c>
      <c r="I425">
        <v>3.4718711480322085E-3</v>
      </c>
      <c r="J425" s="17">
        <f t="shared" si="35"/>
        <v>1.8941069826037813E-3</v>
      </c>
      <c r="K425" s="17">
        <f t="shared" si="36"/>
        <v>-2.2121146896864961E-3</v>
      </c>
      <c r="L425" s="17">
        <f t="shared" si="37"/>
        <v>8.7853767223578601E-4</v>
      </c>
    </row>
    <row r="426" spans="1:12" x14ac:dyDescent="0.35">
      <c r="A426" vm="4007">
        <v>42755</v>
      </c>
      <c r="B426">
        <v>-3.8658826010113896E-2</v>
      </c>
      <c r="C426">
        <v>-1.0186565624226049E-2</v>
      </c>
      <c r="D426">
        <v>-1.0186565624226049E-2</v>
      </c>
      <c r="E426">
        <v>-2.5627320088566257E-2</v>
      </c>
      <c r="F426">
        <v>-1.7550029779444226E-2</v>
      </c>
      <c r="G426">
        <v>-3.1112288513723716E-3</v>
      </c>
      <c r="H426">
        <v>-1.5645319836601737E-2</v>
      </c>
      <c r="I426">
        <v>-2.7699166483356363E-2</v>
      </c>
      <c r="J426" s="17">
        <f t="shared" si="35"/>
        <v>-1.8583127787238366E-2</v>
      </c>
      <c r="K426" s="17">
        <f t="shared" si="36"/>
        <v>-1.429382432070732E-2</v>
      </c>
      <c r="L426" s="17">
        <f t="shared" si="37"/>
        <v>-1.1837841432591156E-2</v>
      </c>
    </row>
    <row r="427" spans="1:12" x14ac:dyDescent="0.35">
      <c r="A427" vm="4015">
        <v>42758</v>
      </c>
      <c r="B427">
        <v>7.3632871253190369E-3</v>
      </c>
      <c r="C427">
        <v>2.6362492402209781E-2</v>
      </c>
      <c r="D427">
        <v>2.6362492402209781E-2</v>
      </c>
      <c r="E427">
        <v>-5.8286500132609682E-3</v>
      </c>
      <c r="F427">
        <v>2.4179867803295691E-2</v>
      </c>
      <c r="G427">
        <v>7.7599975539973422E-3</v>
      </c>
      <c r="H427">
        <v>1.799461377996452E-2</v>
      </c>
      <c r="I427">
        <v>2.7699166483356321E-2</v>
      </c>
      <c r="J427" s="17">
        <f t="shared" si="35"/>
        <v>1.6486658442136436E-2</v>
      </c>
      <c r="K427" s="17">
        <f t="shared" si="36"/>
        <v>1.9753157679737125E-2</v>
      </c>
      <c r="L427" s="17">
        <f t="shared" si="37"/>
        <v>2.1016957945429706E-2</v>
      </c>
    </row>
    <row r="428" spans="1:12" x14ac:dyDescent="0.35">
      <c r="A428" vm="4025">
        <v>42759</v>
      </c>
      <c r="B428">
        <v>2.3818868541774584E-2</v>
      </c>
      <c r="C428">
        <v>3.7239292159544348E-3</v>
      </c>
      <c r="D428">
        <v>3.7239292159544348E-3</v>
      </c>
      <c r="E428">
        <v>2.6534895389952476E-2</v>
      </c>
      <c r="F428">
        <v>2.8561602555448866E-2</v>
      </c>
      <c r="G428">
        <v>-2.063451854154174E-3</v>
      </c>
      <c r="H428">
        <v>1.647698435879261E-2</v>
      </c>
      <c r="I428">
        <v>2.8935110859452242E-2</v>
      </c>
      <c r="J428" s="17">
        <f t="shared" si="35"/>
        <v>1.6213983535396933E-2</v>
      </c>
      <c r="K428" s="17">
        <f t="shared" si="36"/>
        <v>1.093268912415628E-2</v>
      </c>
      <c r="L428" s="17">
        <f t="shared" si="37"/>
        <v>1.3534968673024341E-2</v>
      </c>
    </row>
    <row r="429" spans="1:12" x14ac:dyDescent="0.35">
      <c r="A429" vm="4034">
        <v>42760</v>
      </c>
      <c r="B429">
        <v>3.8479153284279324E-2</v>
      </c>
      <c r="C429">
        <v>-3.6236888569228104E-3</v>
      </c>
      <c r="D429">
        <v>-3.6236888569228104E-3</v>
      </c>
      <c r="E429">
        <v>1.1378714386290427E-3</v>
      </c>
      <c r="F429">
        <v>-1.0594514077566631E-2</v>
      </c>
      <c r="G429">
        <v>-5.696545699843316E-3</v>
      </c>
      <c r="H429">
        <v>1.3480877274097395E-2</v>
      </c>
      <c r="I429">
        <v>2.4069257032832591E-2</v>
      </c>
      <c r="J429" s="17">
        <f t="shared" si="35"/>
        <v>6.7035901923228475E-3</v>
      </c>
      <c r="K429" s="17">
        <f t="shared" si="36"/>
        <v>6.6045863303164452E-6</v>
      </c>
      <c r="L429" s="17">
        <f t="shared" si="37"/>
        <v>-7.2445388458921116E-3</v>
      </c>
    </row>
    <row r="430" spans="1:12" x14ac:dyDescent="0.35">
      <c r="A430" vm="4044">
        <v>42762</v>
      </c>
      <c r="B430">
        <v>-2.3003624997718357E-3</v>
      </c>
      <c r="C430">
        <v>1.7282033853520215E-2</v>
      </c>
      <c r="D430">
        <v>1.7282033853520215E-2</v>
      </c>
      <c r="E430">
        <v>5.6736730621301724E-2</v>
      </c>
      <c r="F430">
        <v>6.6570543976394688E-4</v>
      </c>
      <c r="G430">
        <v>3.1112288513722971E-3</v>
      </c>
      <c r="H430">
        <v>-1.2742529294084478E-2</v>
      </c>
      <c r="I430">
        <v>-4.0685903261629694E-3</v>
      </c>
      <c r="J430" s="17">
        <f t="shared" si="35"/>
        <v>9.495781312432389E-3</v>
      </c>
      <c r="K430" s="17">
        <f t="shared" si="36"/>
        <v>8.1683014131017292E-3</v>
      </c>
      <c r="L430" s="17">
        <f t="shared" si="37"/>
        <v>6.485764778237515E-3</v>
      </c>
    </row>
    <row r="431" spans="1:12" x14ac:dyDescent="0.35">
      <c r="A431" vm="4052">
        <v>42765</v>
      </c>
      <c r="B431">
        <v>-4.4514128404758496E-3</v>
      </c>
      <c r="C431">
        <v>2.8186344640745271E-2</v>
      </c>
      <c r="D431">
        <v>2.8186344640745271E-2</v>
      </c>
      <c r="E431">
        <v>-1.15278633371924E-2</v>
      </c>
      <c r="F431">
        <v>-9.9836080151873507E-4</v>
      </c>
      <c r="G431">
        <v>-1.512809237049509E-2</v>
      </c>
      <c r="H431">
        <v>-1.7966506083047399E-2</v>
      </c>
      <c r="I431">
        <v>1.2156444927861762E-2</v>
      </c>
      <c r="J431" s="17">
        <f t="shared" si="35"/>
        <v>2.3071123470778539E-3</v>
      </c>
      <c r="K431" s="17">
        <f t="shared" si="36"/>
        <v>8.8670178850046022E-3</v>
      </c>
      <c r="L431" s="17">
        <f t="shared" si="37"/>
        <v>4.9014767293512609E-3</v>
      </c>
    </row>
    <row r="432" spans="1:12" x14ac:dyDescent="0.35">
      <c r="A432" vm="4061">
        <v>42766</v>
      </c>
      <c r="B432">
        <v>-3.1045365982386629E-2</v>
      </c>
      <c r="C432">
        <v>-2.8739054539967623E-2</v>
      </c>
      <c r="D432">
        <v>-2.8739054539967623E-2</v>
      </c>
      <c r="E432">
        <v>-6.9074975781225952E-3</v>
      </c>
      <c r="F432">
        <v>-4.8394507642639919E-3</v>
      </c>
      <c r="G432">
        <v>-2.8951198008267984E-3</v>
      </c>
      <c r="H432">
        <v>-1.6574703445240604E-2</v>
      </c>
      <c r="I432">
        <v>-2.9585653388377705E-2</v>
      </c>
      <c r="J432" s="17">
        <f t="shared" si="35"/>
        <v>-1.8665737504894194E-2</v>
      </c>
      <c r="K432" s="17">
        <f t="shared" si="36"/>
        <v>-1.8641903181414506E-2</v>
      </c>
      <c r="L432" s="17">
        <f t="shared" si="37"/>
        <v>-1.1929248338629427E-2</v>
      </c>
    </row>
    <row r="433" spans="1:12" x14ac:dyDescent="0.35">
      <c r="A433" vm="4072">
        <v>42767</v>
      </c>
      <c r="B433">
        <v>3.763300508919263E-2</v>
      </c>
      <c r="C433">
        <v>1.8273628568801728E-2</v>
      </c>
      <c r="D433">
        <v>1.8273628568801728E-2</v>
      </c>
      <c r="E433">
        <v>2.0582051490431161E-2</v>
      </c>
      <c r="F433">
        <v>2.5760918436909995E-2</v>
      </c>
      <c r="G433">
        <v>1.3170026926660864E-3</v>
      </c>
      <c r="H433">
        <v>3.5094612973512851E-2</v>
      </c>
      <c r="I433">
        <v>2.9010113804145383E-2</v>
      </c>
      <c r="J433" s="17">
        <f t="shared" si="35"/>
        <v>2.3243120203057698E-2</v>
      </c>
      <c r="K433" s="17">
        <f t="shared" si="36"/>
        <v>1.9292239349123986E-2</v>
      </c>
      <c r="L433" s="17">
        <f t="shared" si="37"/>
        <v>1.766247171879809E-2</v>
      </c>
    </row>
    <row r="434" spans="1:12" x14ac:dyDescent="0.35">
      <c r="A434" vm="4080">
        <v>42768</v>
      </c>
      <c r="B434">
        <v>-1.4784396943472815E-3</v>
      </c>
      <c r="C434">
        <v>-1.4579708207774796E-2</v>
      </c>
      <c r="D434">
        <v>-1.4579708207774796E-2</v>
      </c>
      <c r="E434">
        <v>-6.4539462266558273E-3</v>
      </c>
      <c r="F434">
        <v>5.0388238687827498E-2</v>
      </c>
      <c r="G434">
        <v>8.9099121929296452E-3</v>
      </c>
      <c r="H434">
        <v>-2.002395192498118E-2</v>
      </c>
      <c r="I434">
        <v>-2.6902399007726718E-3</v>
      </c>
      <c r="J434" s="17">
        <f t="shared" si="35"/>
        <v>-6.3480410193676587E-5</v>
      </c>
      <c r="K434" s="17">
        <f t="shared" si="36"/>
        <v>6.4499643935382366E-3</v>
      </c>
      <c r="L434" s="17">
        <f t="shared" si="37"/>
        <v>2.0144954682517435E-2</v>
      </c>
    </row>
    <row r="435" spans="1:12" x14ac:dyDescent="0.35">
      <c r="A435" vm="4091">
        <v>42769</v>
      </c>
      <c r="B435">
        <v>-1.9746591902711388E-3</v>
      </c>
      <c r="C435">
        <v>-8.7358728452318604E-4</v>
      </c>
      <c r="D435">
        <v>-8.7358728452318604E-4</v>
      </c>
      <c r="E435">
        <v>2.6270932410535786E-2</v>
      </c>
      <c r="F435">
        <v>-2.1727312243295534E-3</v>
      </c>
      <c r="G435">
        <v>1.7072323602042184E-2</v>
      </c>
      <c r="H435">
        <v>-1.6886844695490441E-2</v>
      </c>
      <c r="I435">
        <v>-3.5648114612405996E-2</v>
      </c>
      <c r="J435" s="17">
        <f t="shared" si="35"/>
        <v>-1.8857835348706914E-3</v>
      </c>
      <c r="K435" s="17">
        <f t="shared" si="36"/>
        <v>2.1384764334208043E-3</v>
      </c>
      <c r="L435" s="17">
        <f t="shared" si="37"/>
        <v>2.7522708867018003E-3</v>
      </c>
    </row>
    <row r="436" spans="1:12" x14ac:dyDescent="0.35">
      <c r="A436" vm="4101">
        <v>42772</v>
      </c>
      <c r="B436">
        <v>1.8441975136823677E-2</v>
      </c>
      <c r="C436">
        <v>-4.8023157072966966E-3</v>
      </c>
      <c r="D436">
        <v>-4.8023157072966966E-3</v>
      </c>
      <c r="E436">
        <v>9.4159304803051614E-3</v>
      </c>
      <c r="F436">
        <v>-2.1671552833267115E-2</v>
      </c>
      <c r="G436">
        <v>-6.6907094678450461E-3</v>
      </c>
      <c r="H436">
        <v>6.199647879525429E-3</v>
      </c>
      <c r="I436">
        <v>0</v>
      </c>
      <c r="J436" s="17">
        <f t="shared" si="35"/>
        <v>-4.8866752738141082E-4</v>
      </c>
      <c r="K436" s="17">
        <f t="shared" si="36"/>
        <v>-5.8998539755894201E-3</v>
      </c>
      <c r="L436" s="17">
        <f t="shared" si="37"/>
        <v>-1.2830902550766975E-2</v>
      </c>
    </row>
    <row r="437" spans="1:12" x14ac:dyDescent="0.35">
      <c r="A437" vm="4110">
        <v>42773</v>
      </c>
      <c r="B437">
        <v>-1.8112594369682565E-2</v>
      </c>
      <c r="C437">
        <v>1.8117690318212462E-2</v>
      </c>
      <c r="D437">
        <v>1.8117690318212462E-2</v>
      </c>
      <c r="E437">
        <v>5.4378029724356673E-2</v>
      </c>
      <c r="F437">
        <v>-1.2621004683283612E-2</v>
      </c>
      <c r="G437">
        <v>1.8057531025669035E-3</v>
      </c>
      <c r="H437">
        <v>-3.6899552519053427E-2</v>
      </c>
      <c r="I437">
        <v>-1.0826088094986981E-2</v>
      </c>
      <c r="J437" s="17">
        <f t="shared" si="35"/>
        <v>1.7449904745427394E-3</v>
      </c>
      <c r="K437" s="17">
        <f t="shared" si="36"/>
        <v>3.1634816173457896E-3</v>
      </c>
      <c r="L437" s="17">
        <f t="shared" si="37"/>
        <v>4.687260519652389E-4</v>
      </c>
    </row>
    <row r="438" spans="1:12" x14ac:dyDescent="0.35">
      <c r="A438" vm="4120">
        <v>42774</v>
      </c>
      <c r="B438">
        <v>6.2377089973402683E-3</v>
      </c>
      <c r="C438">
        <v>2.5510553812234241E-4</v>
      </c>
      <c r="D438">
        <v>2.5510553812234241E-4</v>
      </c>
      <c r="E438">
        <v>2.6918423158405012E-2</v>
      </c>
      <c r="F438">
        <v>1.9897279370404333E-2</v>
      </c>
      <c r="G438">
        <v>6.0503328833085214E-2</v>
      </c>
      <c r="H438">
        <v>1.2256857861234009E-2</v>
      </c>
      <c r="I438">
        <v>1.7186674039213447E-2</v>
      </c>
      <c r="J438" s="17">
        <f t="shared" si="35"/>
        <v>1.7938810416990872E-2</v>
      </c>
      <c r="K438" s="17">
        <f t="shared" si="36"/>
        <v>1.7111760481214783E-2</v>
      </c>
      <c r="L438" s="17">
        <f t="shared" si="37"/>
        <v>2.3221593257865408E-2</v>
      </c>
    </row>
    <row r="439" spans="1:12" x14ac:dyDescent="0.35">
      <c r="A439" vm="4131">
        <v>42775</v>
      </c>
      <c r="B439">
        <v>-2.457607528433299E-3</v>
      </c>
      <c r="C439">
        <v>-7.022242661367294E-4</v>
      </c>
      <c r="D439">
        <v>-7.022242661367294E-4</v>
      </c>
      <c r="E439">
        <v>6.0622255766644897E-3</v>
      </c>
      <c r="F439">
        <v>2.0465253622491031E-3</v>
      </c>
      <c r="G439">
        <v>7.2516633953202065E-3</v>
      </c>
      <c r="H439">
        <v>-3.899015547980467E-4</v>
      </c>
      <c r="I439">
        <v>-1.2160022256759103E-2</v>
      </c>
      <c r="J439" s="17">
        <f t="shared" si="35"/>
        <v>-1.3144569225376343E-4</v>
      </c>
      <c r="K439" s="17">
        <f t="shared" si="36"/>
        <v>1.2192008202473455E-3</v>
      </c>
      <c r="L439" s="17">
        <f t="shared" si="37"/>
        <v>2.399755985412446E-3</v>
      </c>
    </row>
    <row r="440" spans="1:12" x14ac:dyDescent="0.35">
      <c r="A440" vm="4141">
        <v>42776</v>
      </c>
      <c r="B440">
        <v>2.0940623966426018E-2</v>
      </c>
      <c r="C440">
        <v>-1.3158908828235952E-2</v>
      </c>
      <c r="D440">
        <v>-1.3158908828235952E-2</v>
      </c>
      <c r="E440">
        <v>5.075831745034648E-3</v>
      </c>
      <c r="F440">
        <v>-1.3299737278696809E-2</v>
      </c>
      <c r="G440">
        <v>7.9165580778512278E-3</v>
      </c>
      <c r="H440">
        <v>-6.455421478717408E-3</v>
      </c>
      <c r="I440">
        <v>-5.2282443645300493E-3</v>
      </c>
      <c r="J440" s="17">
        <f t="shared" si="35"/>
        <v>-2.1710258736380348E-3</v>
      </c>
      <c r="K440" s="17">
        <f t="shared" si="36"/>
        <v>-4.588354890896912E-3</v>
      </c>
      <c r="L440" s="17">
        <f t="shared" si="37"/>
        <v>-8.2780097545562936E-3</v>
      </c>
    </row>
    <row r="441" spans="1:12" x14ac:dyDescent="0.35">
      <c r="A441" vm="4152">
        <v>42779</v>
      </c>
      <c r="B441">
        <v>-5.4768178136762368E-3</v>
      </c>
      <c r="C441">
        <v>-1.1269995526638012E-2</v>
      </c>
      <c r="D441">
        <v>-1.1269995526638012E-2</v>
      </c>
      <c r="E441">
        <v>-1.820263050643308E-2</v>
      </c>
      <c r="F441">
        <v>3.3414670831898884E-3</v>
      </c>
      <c r="G441">
        <v>-1.735401469315162E-2</v>
      </c>
      <c r="H441">
        <v>-8.3756709768397445E-3</v>
      </c>
      <c r="I441">
        <v>3.2334464220228988E-2</v>
      </c>
      <c r="J441" s="17">
        <f t="shared" si="35"/>
        <v>-4.5341492174947292E-3</v>
      </c>
      <c r="K441" s="17">
        <f t="shared" si="36"/>
        <v>-8.3486347315336763E-3</v>
      </c>
      <c r="L441" s="17">
        <f t="shared" si="37"/>
        <v>-6.126958494660377E-3</v>
      </c>
    </row>
    <row r="442" spans="1:12" x14ac:dyDescent="0.35">
      <c r="A442" vm="4162">
        <v>42780</v>
      </c>
      <c r="B442">
        <v>-8.2718823780440383E-3</v>
      </c>
      <c r="C442">
        <v>-1.0998413303263274E-2</v>
      </c>
      <c r="D442">
        <v>-1.0998413303263274E-2</v>
      </c>
      <c r="E442">
        <v>1.439793587539049E-2</v>
      </c>
      <c r="F442">
        <v>-3.6726398552427993E-2</v>
      </c>
      <c r="G442">
        <v>4.1247177246542715E-3</v>
      </c>
      <c r="H442">
        <v>-4.7104469187473463E-2</v>
      </c>
      <c r="I442">
        <v>-1.0004987822140312E-2</v>
      </c>
      <c r="J442" s="17">
        <f t="shared" si="35"/>
        <v>-1.3197738868320949E-2</v>
      </c>
      <c r="K442" s="17">
        <f t="shared" si="36"/>
        <v>-1.3570053486209812E-2</v>
      </c>
      <c r="L442" s="17">
        <f t="shared" si="37"/>
        <v>-1.9019666787592756E-2</v>
      </c>
    </row>
    <row r="443" spans="1:12" x14ac:dyDescent="0.35">
      <c r="A443" vm="4170">
        <v>42781</v>
      </c>
      <c r="B443">
        <v>-2.323195348809513E-2</v>
      </c>
      <c r="C443">
        <v>9.6551019149000352E-3</v>
      </c>
      <c r="D443">
        <v>9.6551019149000352E-3</v>
      </c>
      <c r="E443">
        <v>-3.4251785849061675E-2</v>
      </c>
      <c r="F443">
        <v>-3.4367824744290454E-2</v>
      </c>
      <c r="G443">
        <v>-1.0466202390801174E-2</v>
      </c>
      <c r="H443">
        <v>-9.9374021929030734E-2</v>
      </c>
      <c r="I443">
        <v>-2.374176352882406E-2</v>
      </c>
      <c r="J443" s="17">
        <f t="shared" si="35"/>
        <v>-2.5765418512537896E-2</v>
      </c>
      <c r="K443" s="17">
        <f t="shared" si="36"/>
        <v>-8.6050072446436244E-3</v>
      </c>
      <c r="L443" s="17">
        <f t="shared" si="37"/>
        <v>-1.4861035688311883E-2</v>
      </c>
    </row>
    <row r="444" spans="1:12" x14ac:dyDescent="0.35">
      <c r="A444" vm="4178">
        <v>42782</v>
      </c>
      <c r="B444">
        <v>-4.5109089940119666E-3</v>
      </c>
      <c r="C444">
        <v>1.2136015706614013E-3</v>
      </c>
      <c r="D444">
        <v>1.2136015706614013E-3</v>
      </c>
      <c r="E444">
        <v>8.184357205025446E-3</v>
      </c>
      <c r="F444">
        <v>3.1066200013185649E-2</v>
      </c>
      <c r="G444">
        <v>1.6501223725271345E-2</v>
      </c>
      <c r="H444">
        <v>2.1645130838705309E-2</v>
      </c>
      <c r="I444">
        <v>6.0897740416915286E-2</v>
      </c>
      <c r="J444" s="17">
        <f t="shared" si="35"/>
        <v>1.7026368293301734E-2</v>
      </c>
      <c r="K444" s="17">
        <f t="shared" si="36"/>
        <v>1.0175898786379933E-2</v>
      </c>
      <c r="L444" s="17">
        <f t="shared" si="37"/>
        <v>1.8223815022911132E-2</v>
      </c>
    </row>
    <row r="445" spans="1:12" x14ac:dyDescent="0.35">
      <c r="A445" vm="4188">
        <v>42783</v>
      </c>
      <c r="B445">
        <v>-4.5313495341989165E-3</v>
      </c>
      <c r="C445">
        <v>8.5145378984076371E-4</v>
      </c>
      <c r="D445">
        <v>8.5145378984076371E-4</v>
      </c>
      <c r="E445">
        <v>0</v>
      </c>
      <c r="F445">
        <v>-8.6347890367947221E-3</v>
      </c>
      <c r="G445">
        <v>-1.9272470431672488E-3</v>
      </c>
      <c r="H445">
        <v>1.5462792095232684E-2</v>
      </c>
      <c r="I445">
        <v>9.4939720413273116E-4</v>
      </c>
      <c r="J445" s="17">
        <f t="shared" si="35"/>
        <v>3.7771390811075695E-4</v>
      </c>
      <c r="K445" s="17">
        <f t="shared" si="36"/>
        <v>-2.5564553547613653E-3</v>
      </c>
      <c r="L445" s="17">
        <f t="shared" si="37"/>
        <v>-4.0660904281331622E-3</v>
      </c>
    </row>
    <row r="446" spans="1:12" x14ac:dyDescent="0.35">
      <c r="A446" vm="4196">
        <v>42786</v>
      </c>
      <c r="B446">
        <v>1.0208439418393337E-2</v>
      </c>
      <c r="C446">
        <v>5.3191901265446798E-3</v>
      </c>
      <c r="D446">
        <v>5.3191901265446798E-3</v>
      </c>
      <c r="E446">
        <v>6.5221591929369807E-4</v>
      </c>
      <c r="F446">
        <v>8.9655507848314334E-3</v>
      </c>
      <c r="G446">
        <v>8.1652711101838325E-3</v>
      </c>
      <c r="H446">
        <v>5.5041970755220944E-3</v>
      </c>
      <c r="I446">
        <v>2.603874751351419E-2</v>
      </c>
      <c r="J446" s="17">
        <f t="shared" si="35"/>
        <v>8.7716002593534927E-3</v>
      </c>
      <c r="K446" s="17">
        <f t="shared" si="36"/>
        <v>7.3473341527537529E-3</v>
      </c>
      <c r="L446" s="17">
        <f t="shared" si="37"/>
        <v>7.6265261917631364E-3</v>
      </c>
    </row>
    <row r="447" spans="1:12" x14ac:dyDescent="0.35">
      <c r="A447" vm="4205">
        <v>42787</v>
      </c>
      <c r="B447">
        <v>1.2739025777429712E-2</v>
      </c>
      <c r="C447">
        <v>1.5667207778734624E-2</v>
      </c>
      <c r="D447">
        <v>1.5667207778734624E-2</v>
      </c>
      <c r="E447">
        <v>7.4657009861605166E-3</v>
      </c>
      <c r="F447">
        <v>2.8059863791527733E-3</v>
      </c>
      <c r="G447">
        <v>-1.3484432587783764E-2</v>
      </c>
      <c r="H447">
        <v>7.001450764845674E-3</v>
      </c>
      <c r="I447">
        <v>-5.7487409131217341E-3</v>
      </c>
      <c r="J447" s="17">
        <f t="shared" si="35"/>
        <v>5.2641757455190539E-3</v>
      </c>
      <c r="K447" s="17">
        <f t="shared" si="36"/>
        <v>6.7436902237784689E-3</v>
      </c>
      <c r="L447" s="17">
        <f t="shared" si="37"/>
        <v>3.0450471109956996E-3</v>
      </c>
    </row>
    <row r="448" spans="1:12" x14ac:dyDescent="0.35">
      <c r="A448" vm="4214">
        <v>42788</v>
      </c>
      <c r="B448">
        <v>-1.2739025777429601E-2</v>
      </c>
      <c r="C448">
        <v>-3.227608533915332E-2</v>
      </c>
      <c r="D448">
        <v>-3.227608533915332E-2</v>
      </c>
      <c r="E448">
        <v>-1.9423761554018387E-3</v>
      </c>
      <c r="F448">
        <v>-3.301808823488172E-3</v>
      </c>
      <c r="G448">
        <v>-1.8843087801479828E-2</v>
      </c>
      <c r="H448">
        <v>3.0477872727056304E-3</v>
      </c>
      <c r="I448">
        <v>-2.2379871519851696E-2</v>
      </c>
      <c r="J448" s="17">
        <f t="shared" si="35"/>
        <v>-1.5088819185406518E-2</v>
      </c>
      <c r="K448" s="17">
        <f t="shared" si="36"/>
        <v>-2.0502440606018572E-2</v>
      </c>
      <c r="L448" s="17">
        <f t="shared" si="37"/>
        <v>-1.6095914188013868E-2</v>
      </c>
    </row>
    <row r="449" spans="1:12" x14ac:dyDescent="0.35">
      <c r="A449" vm="4223">
        <v>42789</v>
      </c>
      <c r="B449">
        <v>-1.0208439418393426E-2</v>
      </c>
      <c r="C449">
        <v>-3.3831944998560879E-3</v>
      </c>
      <c r="D449">
        <v>-3.3831944998560879E-3</v>
      </c>
      <c r="E449">
        <v>-5.5233248307586672E-3</v>
      </c>
      <c r="F449">
        <v>-1.1583581525078563E-3</v>
      </c>
      <c r="G449">
        <v>-4.9419323961063914E-4</v>
      </c>
      <c r="H449">
        <v>4.987000795277436E-3</v>
      </c>
      <c r="I449">
        <v>-1.9020447037824696E-4</v>
      </c>
      <c r="J449" s="17">
        <f t="shared" si="35"/>
        <v>-2.4192385395104469E-3</v>
      </c>
      <c r="K449" s="17">
        <f t="shared" si="36"/>
        <v>-3.2315663549063222E-3</v>
      </c>
      <c r="L449" s="17">
        <f t="shared" si="37"/>
        <v>-1.705005232885077E-3</v>
      </c>
    </row>
    <row r="450" spans="1:12" x14ac:dyDescent="0.35">
      <c r="A450" vm="4229">
        <v>42793</v>
      </c>
      <c r="B450">
        <v>-2.0205428662390828E-3</v>
      </c>
      <c r="C450">
        <v>1.7258527322183677E-3</v>
      </c>
      <c r="D450">
        <v>1.7258527322183677E-3</v>
      </c>
      <c r="E450">
        <v>-4.2455546248764964E-3</v>
      </c>
      <c r="F450">
        <v>1.6909328267190282E-2</v>
      </c>
      <c r="G450">
        <v>2.7064921524946595E-2</v>
      </c>
      <c r="H450">
        <v>-9.8897725051813688E-3</v>
      </c>
      <c r="I450">
        <v>-2.8165442051168506E-2</v>
      </c>
      <c r="J450" s="17">
        <f t="shared" si="35"/>
        <v>3.8808040113851982E-4</v>
      </c>
      <c r="K450" s="17">
        <f t="shared" si="36"/>
        <v>9.5533689741468322E-3</v>
      </c>
      <c r="L450" s="17">
        <f t="shared" si="37"/>
        <v>1.4497844658714334E-2</v>
      </c>
    </row>
    <row r="451" spans="1:12" x14ac:dyDescent="0.35">
      <c r="A451" vm="4239">
        <v>42794</v>
      </c>
      <c r="B451">
        <v>1.7045867272988818E-2</v>
      </c>
      <c r="C451">
        <v>4.994291405354177E-3</v>
      </c>
      <c r="D451">
        <v>4.994291405354177E-3</v>
      </c>
      <c r="E451">
        <v>6.1240981518219717E-2</v>
      </c>
      <c r="F451">
        <v>3.8990153531256208E-3</v>
      </c>
      <c r="G451">
        <v>1.6935407737490967E-2</v>
      </c>
      <c r="H451">
        <v>-2.296212260350268E-3</v>
      </c>
      <c r="I451">
        <v>1.3796002353775696E-2</v>
      </c>
      <c r="J451" s="17">
        <f t="shared" si="35"/>
        <v>1.5076205598244864E-2</v>
      </c>
      <c r="K451" s="17">
        <f t="shared" si="36"/>
        <v>8.650449259926949E-3</v>
      </c>
      <c r="L451" s="17">
        <f t="shared" si="37"/>
        <v>7.3031204665680678E-3</v>
      </c>
    </row>
    <row r="452" spans="1:12" x14ac:dyDescent="0.35">
      <c r="A452" vm="4250">
        <v>42795</v>
      </c>
      <c r="B452">
        <v>2.4824174932553587E-3</v>
      </c>
      <c r="C452">
        <v>3.6556595788507142E-3</v>
      </c>
      <c r="D452">
        <v>3.6556595788507142E-3</v>
      </c>
      <c r="E452">
        <v>-1.3635465650171456E-2</v>
      </c>
      <c r="F452">
        <v>3.1444640122848443E-2</v>
      </c>
      <c r="G452">
        <v>1.2223941585714097E-2</v>
      </c>
      <c r="H452">
        <v>-1.6111582238707862E-2</v>
      </c>
      <c r="I452">
        <v>2.44007531139291E-2</v>
      </c>
      <c r="J452" s="17">
        <f t="shared" si="35"/>
        <v>6.0145029480711387E-3</v>
      </c>
      <c r="K452" s="17">
        <f t="shared" si="36"/>
        <v>1.146256819491573E-2</v>
      </c>
      <c r="L452" s="17">
        <f t="shared" si="37"/>
        <v>1.816159563773186E-2</v>
      </c>
    </row>
    <row r="453" spans="1:12" x14ac:dyDescent="0.35">
      <c r="A453" vm="4261">
        <v>42796</v>
      </c>
      <c r="B453">
        <v>-2.9011844412236591E-2</v>
      </c>
      <c r="C453">
        <v>-1.1738000024073868E-2</v>
      </c>
      <c r="D453">
        <v>-1.1738000024073868E-2</v>
      </c>
      <c r="E453">
        <v>-1.2875348436416278E-2</v>
      </c>
      <c r="F453">
        <v>-2.4979405847058295E-2</v>
      </c>
      <c r="G453">
        <v>-2.1490967628807693E-2</v>
      </c>
      <c r="H453">
        <v>2.6890716493534965E-2</v>
      </c>
      <c r="I453">
        <v>2.0134908409055807E-2</v>
      </c>
      <c r="J453" s="17">
        <f t="shared" si="35"/>
        <v>-8.1009926837594757E-3</v>
      </c>
      <c r="K453" s="17">
        <f t="shared" si="36"/>
        <v>-1.8926807617841612E-2</v>
      </c>
      <c r="L453" s="17">
        <f t="shared" si="37"/>
        <v>-1.9980262234350489E-2</v>
      </c>
    </row>
    <row r="454" spans="1:12" x14ac:dyDescent="0.35">
      <c r="A454" vm="4271">
        <v>42797</v>
      </c>
      <c r="B454">
        <v>8.4717551751878079E-3</v>
      </c>
      <c r="C454">
        <v>-5.7367174155678012E-3</v>
      </c>
      <c r="D454">
        <v>-5.7367174155678012E-3</v>
      </c>
      <c r="E454">
        <v>-3.1578932657434322E-4</v>
      </c>
      <c r="F454">
        <v>1.0576934507004684E-2</v>
      </c>
      <c r="G454">
        <v>-9.5533802345916844E-4</v>
      </c>
      <c r="H454">
        <v>-3.797541589776977E-3</v>
      </c>
      <c r="I454">
        <v>-1.263018275498811E-2</v>
      </c>
      <c r="J454" s="17">
        <f t="shared" si="35"/>
        <v>-1.2654496054677138E-3</v>
      </c>
      <c r="K454" s="17">
        <f t="shared" si="36"/>
        <v>7.8460567103233404E-4</v>
      </c>
      <c r="L454" s="17">
        <f t="shared" si="37"/>
        <v>2.7207234123548456E-3</v>
      </c>
    </row>
    <row r="455" spans="1:12" x14ac:dyDescent="0.35">
      <c r="A455" vm="4280">
        <v>42800</v>
      </c>
      <c r="B455">
        <v>2.2686544283892406E-2</v>
      </c>
      <c r="C455">
        <v>2.334097869806866E-2</v>
      </c>
      <c r="D455">
        <v>2.334097869806866E-2</v>
      </c>
      <c r="E455">
        <v>1.8170604177193687E-2</v>
      </c>
      <c r="F455">
        <v>-1.3965855348327845E-2</v>
      </c>
      <c r="G455">
        <v>4.5770304890322917E-2</v>
      </c>
      <c r="H455">
        <v>2.331558746295552E-2</v>
      </c>
      <c r="I455">
        <v>-4.6838493124263143E-3</v>
      </c>
      <c r="J455" s="17">
        <f t="shared" si="35"/>
        <v>1.7246911693718461E-2</v>
      </c>
      <c r="K455" s="17">
        <f t="shared" si="36"/>
        <v>1.9093874576012144E-2</v>
      </c>
      <c r="L455" s="17">
        <f t="shared" si="37"/>
        <v>1.1827079175271196E-2</v>
      </c>
    </row>
    <row r="456" spans="1:12" x14ac:dyDescent="0.35">
      <c r="A456" vm="4291">
        <v>42801</v>
      </c>
      <c r="B456">
        <v>1.6683409526714005E-2</v>
      </c>
      <c r="C456">
        <v>2.6093191658063414E-4</v>
      </c>
      <c r="D456">
        <v>2.6093191658063414E-4</v>
      </c>
      <c r="E456">
        <v>-5.6039979773247831E-3</v>
      </c>
      <c r="F456">
        <v>-3.5374354093761898E-2</v>
      </c>
      <c r="G456">
        <v>-2.1923111780376165E-2</v>
      </c>
      <c r="H456">
        <v>-6.9270805046658668E-3</v>
      </c>
      <c r="I456">
        <v>-2.2408837414726695E-2</v>
      </c>
      <c r="J456" s="17">
        <f t="shared" si="35"/>
        <v>-9.3790135513725174E-3</v>
      </c>
      <c r="K456" s="17">
        <f t="shared" si="36"/>
        <v>-9.9164012394392376E-3</v>
      </c>
      <c r="L456" s="17">
        <f t="shared" si="37"/>
        <v>-2.0967452730496133E-2</v>
      </c>
    </row>
    <row r="457" spans="1:12" x14ac:dyDescent="0.35">
      <c r="A457" vm="4300">
        <v>42802</v>
      </c>
      <c r="B457">
        <v>-5.6933866681876198E-3</v>
      </c>
      <c r="C457">
        <v>-5.9948665362689162E-3</v>
      </c>
      <c r="D457">
        <v>-5.9948665362689162E-3</v>
      </c>
      <c r="E457">
        <v>-1.1934179371289084E-2</v>
      </c>
      <c r="F457">
        <v>-5.3735370448271241E-3</v>
      </c>
      <c r="G457">
        <v>3.4936567502139864E-3</v>
      </c>
      <c r="H457">
        <v>-1.0211299561934223E-2</v>
      </c>
      <c r="I457">
        <v>-3.1804456078089058E-2</v>
      </c>
      <c r="J457" s="17">
        <f t="shared" si="35"/>
        <v>-9.1891168808313703E-3</v>
      </c>
      <c r="K457" s="17">
        <f t="shared" si="36"/>
        <v>-3.9872392413420957E-3</v>
      </c>
      <c r="L457" s="17">
        <f t="shared" si="37"/>
        <v>-3.4895018992729355E-3</v>
      </c>
    </row>
    <row r="458" spans="1:12" x14ac:dyDescent="0.35">
      <c r="A458" vm="4310">
        <v>42803</v>
      </c>
      <c r="B458">
        <v>-1.8439771740266658E-2</v>
      </c>
      <c r="C458">
        <v>2.1523235176817868E-2</v>
      </c>
      <c r="D458">
        <v>2.1523235176817868E-2</v>
      </c>
      <c r="E458">
        <v>-4.7505982449482717E-3</v>
      </c>
      <c r="F458">
        <v>-1.955363337869627E-2</v>
      </c>
      <c r="G458">
        <v>1.201770876856109E-2</v>
      </c>
      <c r="H458">
        <v>1.0318234278391965E-2</v>
      </c>
      <c r="I458">
        <v>1.5847863855715451E-3</v>
      </c>
      <c r="J458" s="17">
        <f t="shared" si="35"/>
        <v>3.0278995527811417E-3</v>
      </c>
      <c r="K458" s="17">
        <f t="shared" si="36"/>
        <v>5.0323779011902398E-3</v>
      </c>
      <c r="L458" s="17">
        <f t="shared" si="37"/>
        <v>8.222708149422703E-4</v>
      </c>
    </row>
    <row r="459" spans="1:12" x14ac:dyDescent="0.35">
      <c r="A459" vm="4319">
        <v>42804</v>
      </c>
      <c r="B459">
        <v>-7.0035303773372326E-3</v>
      </c>
      <c r="C459">
        <v>8.4559770389616117E-3</v>
      </c>
      <c r="D459">
        <v>8.4559770389616117E-3</v>
      </c>
      <c r="E459">
        <v>3.8022823353929319E-3</v>
      </c>
      <c r="F459">
        <v>-2.4508089297691691E-2</v>
      </c>
      <c r="G459">
        <v>-1.9017270710831046E-2</v>
      </c>
      <c r="H459">
        <v>3.2027357364989321E-3</v>
      </c>
      <c r="I459">
        <v>-1.6364364379707296E-2</v>
      </c>
      <c r="J459" s="17">
        <f t="shared" si="35"/>
        <v>-5.372035326969022E-3</v>
      </c>
      <c r="K459" s="17">
        <f t="shared" si="36"/>
        <v>-6.3829308849094896E-3</v>
      </c>
      <c r="L459" s="17">
        <f t="shared" si="37"/>
        <v>-1.2812069714094071E-2</v>
      </c>
    </row>
    <row r="460" spans="1:12" x14ac:dyDescent="0.35">
      <c r="A460" vm="4329">
        <v>42808</v>
      </c>
      <c r="B460">
        <v>3.4375558013935027E-2</v>
      </c>
      <c r="C460">
        <v>2.7076758504369601E-3</v>
      </c>
      <c r="D460">
        <v>2.7076758504369601E-3</v>
      </c>
      <c r="E460">
        <v>2.0347535401685546E-2</v>
      </c>
      <c r="F460">
        <v>2.5194933668593985E-2</v>
      </c>
      <c r="G460">
        <v>1.3950470373160084E-2</v>
      </c>
      <c r="H460">
        <v>1.3846729591622748E-3</v>
      </c>
      <c r="I460">
        <v>2.0709621068552776E-2</v>
      </c>
      <c r="J460" s="17">
        <f t="shared" si="35"/>
        <v>1.5172267898245452E-2</v>
      </c>
      <c r="K460" s="17">
        <f t="shared" si="36"/>
        <v>1.4203081603469801E-2</v>
      </c>
      <c r="L460" s="17">
        <f t="shared" si="37"/>
        <v>1.5457020945675876E-2</v>
      </c>
    </row>
    <row r="461" spans="1:12" x14ac:dyDescent="0.35">
      <c r="A461" vm="4338">
        <v>42809</v>
      </c>
      <c r="B461">
        <v>3.3895601817372865E-3</v>
      </c>
      <c r="C461">
        <v>-1.432809475607717E-3</v>
      </c>
      <c r="D461">
        <v>-1.432809475607717E-3</v>
      </c>
      <c r="E461">
        <v>3.3818901865066447E-2</v>
      </c>
      <c r="F461">
        <v>3.4256692803010884E-3</v>
      </c>
      <c r="G461">
        <v>-3.4052838208681609E-2</v>
      </c>
      <c r="H461">
        <v>7.845672135934326E-3</v>
      </c>
      <c r="I461">
        <v>9.4155266002434977E-3</v>
      </c>
      <c r="J461" s="17">
        <f t="shared" si="35"/>
        <v>2.6221091129232004E-3</v>
      </c>
      <c r="K461" s="17">
        <f t="shared" si="36"/>
        <v>-5.9643271589051999E-3</v>
      </c>
      <c r="L461" s="17">
        <f t="shared" si="37"/>
        <v>-6.900637195220426E-3</v>
      </c>
    </row>
    <row r="462" spans="1:12" x14ac:dyDescent="0.35">
      <c r="A462" vm="4347">
        <v>42810</v>
      </c>
      <c r="B462">
        <v>4.843714082785313E-2</v>
      </c>
      <c r="C462">
        <v>5.0831711191076996E-2</v>
      </c>
      <c r="D462">
        <v>5.0831711191076996E-2</v>
      </c>
      <c r="E462">
        <v>1.1615912704018516E-2</v>
      </c>
      <c r="F462">
        <v>5.1327432127807812E-2</v>
      </c>
      <c r="G462">
        <v>4.735578668228882E-2</v>
      </c>
      <c r="H462">
        <v>1.5717004169115499E-2</v>
      </c>
      <c r="I462">
        <v>3.2462276144661108E-2</v>
      </c>
      <c r="J462" s="17">
        <f t="shared" si="35"/>
        <v>3.857237187973736E-2</v>
      </c>
      <c r="K462" s="17">
        <f t="shared" si="36"/>
        <v>4.9956092625936373E-2</v>
      </c>
      <c r="L462" s="17">
        <f t="shared" si="37"/>
        <v>5.0239182819505152E-2</v>
      </c>
    </row>
    <row r="463" spans="1:12" x14ac:dyDescent="0.35">
      <c r="A463" vm="4357">
        <v>42811</v>
      </c>
      <c r="B463">
        <v>-9.2151749725042688E-4</v>
      </c>
      <c r="C463">
        <v>-2.173107162276975E-2</v>
      </c>
      <c r="D463">
        <v>-2.173107162276975E-2</v>
      </c>
      <c r="E463">
        <v>-1.1848885008997857E-3</v>
      </c>
      <c r="F463">
        <v>7.2833575109023793E-3</v>
      </c>
      <c r="G463">
        <v>2.0484814264724875E-3</v>
      </c>
      <c r="H463">
        <v>-9.2955915043677634E-3</v>
      </c>
      <c r="I463">
        <v>1.1333586403949043E-3</v>
      </c>
      <c r="J463" s="17">
        <f t="shared" si="35"/>
        <v>-5.5498678962859638E-3</v>
      </c>
      <c r="K463" s="17">
        <f t="shared" si="36"/>
        <v>-7.7872527395167201E-3</v>
      </c>
      <c r="L463" s="17">
        <f t="shared" si="37"/>
        <v>-3.1055820544472344E-3</v>
      </c>
    </row>
    <row r="464" spans="1:12" x14ac:dyDescent="0.35">
      <c r="A464" vm="4366">
        <v>42814</v>
      </c>
      <c r="B464">
        <v>1.5364523345884172E-4</v>
      </c>
      <c r="C464">
        <v>5.553358038628305E-3</v>
      </c>
      <c r="D464">
        <v>5.553358038628305E-3</v>
      </c>
      <c r="E464">
        <v>1.3253020807431144E-2</v>
      </c>
      <c r="F464">
        <v>4.1843271336628081E-3</v>
      </c>
      <c r="G464">
        <v>1.5343261285396738E-2</v>
      </c>
      <c r="H464">
        <v>-1.0498688628368148E-3</v>
      </c>
      <c r="I464">
        <v>-5.869561488271966E-3</v>
      </c>
      <c r="J464" s="17">
        <f t="shared" si="35"/>
        <v>4.6401925232621702E-3</v>
      </c>
      <c r="K464" s="17">
        <f t="shared" si="36"/>
        <v>6.4066595546240571E-3</v>
      </c>
      <c r="L464" s="17">
        <f t="shared" si="37"/>
        <v>7.2344214662536516E-3</v>
      </c>
    </row>
    <row r="465" spans="1:12" x14ac:dyDescent="0.35">
      <c r="A465" vm="4375">
        <v>42815</v>
      </c>
      <c r="B465">
        <v>9.2137598655811601E-4</v>
      </c>
      <c r="C465">
        <v>-1.8632398891807882E-2</v>
      </c>
      <c r="D465">
        <v>-1.8632398891807882E-2</v>
      </c>
      <c r="E465">
        <v>-1.1475770207665598E-2</v>
      </c>
      <c r="F465">
        <v>-1.3418953286003437E-2</v>
      </c>
      <c r="G465">
        <v>2.1706278581863074E-2</v>
      </c>
      <c r="H465">
        <v>-4.7380978347838837E-3</v>
      </c>
      <c r="I465">
        <v>-6.2863336840470151E-3</v>
      </c>
      <c r="J465" s="17">
        <f t="shared" si="35"/>
        <v>-6.3195372784618144E-3</v>
      </c>
      <c r="K465" s="17">
        <f t="shared" si="36"/>
        <v>-7.0769054331541181E-3</v>
      </c>
      <c r="L465" s="17">
        <f t="shared" si="37"/>
        <v>-6.8247707876253278E-3</v>
      </c>
    </row>
    <row r="466" spans="1:12" x14ac:dyDescent="0.35">
      <c r="A466" vm="4385">
        <v>42816</v>
      </c>
      <c r="B466">
        <v>-6.4675310134353226E-3</v>
      </c>
      <c r="C466">
        <v>-3.639178260965012E-2</v>
      </c>
      <c r="D466">
        <v>-3.639178260965012E-2</v>
      </c>
      <c r="E466">
        <v>-1.8519338180961388E-2</v>
      </c>
      <c r="F466">
        <v>1.5023497665313617E-2</v>
      </c>
      <c r="G466">
        <v>0</v>
      </c>
      <c r="H466">
        <v>-2.9670681850758066E-2</v>
      </c>
      <c r="I466">
        <v>-2.1042571131334666E-3</v>
      </c>
      <c r="J466" s="17">
        <f t="shared" si="35"/>
        <v>-1.4315234464034359E-2</v>
      </c>
      <c r="K466" s="17">
        <f t="shared" si="36"/>
        <v>-1.3715412129310789E-2</v>
      </c>
      <c r="L466" s="17">
        <f t="shared" si="37"/>
        <v>-4.7345380585714992E-3</v>
      </c>
    </row>
    <row r="467" spans="1:12" x14ac:dyDescent="0.35">
      <c r="A467" vm="4395">
        <v>42817</v>
      </c>
      <c r="B467">
        <v>6.0069491368661982E-3</v>
      </c>
      <c r="C467">
        <v>2.1865973065497028E-2</v>
      </c>
      <c r="D467">
        <v>2.1865973065497028E-2</v>
      </c>
      <c r="E467">
        <v>1.2582546895654094E-2</v>
      </c>
      <c r="F467">
        <v>2.4391250593508104E-2</v>
      </c>
      <c r="G467">
        <v>-1.2567688291318007E-2</v>
      </c>
      <c r="H467">
        <v>2.787487510395207E-2</v>
      </c>
      <c r="I467">
        <v>1.7464377060684575E-2</v>
      </c>
      <c r="J467" s="17">
        <f t="shared" si="35"/>
        <v>1.4935532078792637E-2</v>
      </c>
      <c r="K467" s="17">
        <f t="shared" si="36"/>
        <v>1.3697989137028905E-2</v>
      </c>
      <c r="L467" s="17">
        <f t="shared" si="37"/>
        <v>1.4923505165974592E-2</v>
      </c>
    </row>
    <row r="468" spans="1:12" x14ac:dyDescent="0.35">
      <c r="A468" vm="4404">
        <v>42818</v>
      </c>
      <c r="B468">
        <v>-7.2436164764184434E-3</v>
      </c>
      <c r="C468">
        <v>-1.0551759893616583E-2</v>
      </c>
      <c r="D468">
        <v>-1.0551759893616583E-2</v>
      </c>
      <c r="E468">
        <v>-5.3731456516045439E-3</v>
      </c>
      <c r="F468">
        <v>1.1512321239959373E-2</v>
      </c>
      <c r="G468">
        <v>3.8307186492893476E-2</v>
      </c>
      <c r="H468">
        <v>-5.3005530654129497E-3</v>
      </c>
      <c r="I468">
        <v>5.0680540200114992E-3</v>
      </c>
      <c r="J468" s="17">
        <f t="shared" si="35"/>
        <v>1.9833408465244054E-3</v>
      </c>
      <c r="K468" s="17">
        <f t="shared" si="36"/>
        <v>4.3065450956875197E-3</v>
      </c>
      <c r="L468" s="17">
        <f t="shared" si="37"/>
        <v>1.0831903463095217E-2</v>
      </c>
    </row>
    <row r="469" spans="1:12" x14ac:dyDescent="0.35">
      <c r="A469" vm="4414">
        <v>42821</v>
      </c>
      <c r="B469">
        <v>-1.2294917931230455E-2</v>
      </c>
      <c r="C469">
        <v>2.0677519209327359E-2</v>
      </c>
      <c r="D469">
        <v>2.0677519209327359E-2</v>
      </c>
      <c r="E469">
        <v>5.6714041456990523E-3</v>
      </c>
      <c r="F469">
        <v>2.0089145559261472E-3</v>
      </c>
      <c r="G469">
        <v>9.9862723024369774E-3</v>
      </c>
      <c r="H469">
        <v>-1.20837699828637E-2</v>
      </c>
      <c r="I469">
        <v>-2.2149509383503452E-2</v>
      </c>
      <c r="J469" s="17">
        <f t="shared" si="35"/>
        <v>1.5616790156399107E-3</v>
      </c>
      <c r="K469" s="17">
        <f t="shared" si="36"/>
        <v>9.9820173402550665E-3</v>
      </c>
      <c r="L469" s="17">
        <f t="shared" si="37"/>
        <v>9.7746959162041906E-3</v>
      </c>
    </row>
    <row r="470" spans="1:12" x14ac:dyDescent="0.35">
      <c r="A470" vm="4425">
        <v>42822</v>
      </c>
      <c r="B470">
        <v>4.8426244757879908E-3</v>
      </c>
      <c r="C470">
        <v>-2.5218437796202314E-3</v>
      </c>
      <c r="D470">
        <v>-2.5218437796202314E-3</v>
      </c>
      <c r="E470">
        <v>3.2678660679015064E-3</v>
      </c>
      <c r="F470">
        <v>6.4623794625424261E-3</v>
      </c>
      <c r="G470">
        <v>7.7919737188470416E-3</v>
      </c>
      <c r="H470">
        <v>1.6326457721653854E-2</v>
      </c>
      <c r="I470">
        <v>1.4820715892703959E-2</v>
      </c>
      <c r="J470" s="17">
        <f t="shared" si="35"/>
        <v>6.0585412225245385E-3</v>
      </c>
      <c r="K470" s="17">
        <f t="shared" si="36"/>
        <v>2.4864767731922976E-3</v>
      </c>
      <c r="L470" s="17">
        <f t="shared" si="37"/>
        <v>3.9376677195261233E-3</v>
      </c>
    </row>
    <row r="471" spans="1:12" x14ac:dyDescent="0.35">
      <c r="A471" vm="4435">
        <v>42823</v>
      </c>
      <c r="B471">
        <v>4.6739893349154784E-4</v>
      </c>
      <c r="C471">
        <v>-1.7513059813666371E-2</v>
      </c>
      <c r="D471">
        <v>-1.7513059813666371E-2</v>
      </c>
      <c r="E471">
        <v>-4.1611212472109716E-3</v>
      </c>
      <c r="F471">
        <v>-2.8716275912152173E-2</v>
      </c>
      <c r="G471">
        <v>-8.214896118891481E-3</v>
      </c>
      <c r="H471">
        <v>-7.1167117512471526E-3</v>
      </c>
      <c r="I471">
        <v>1.3860495354014494E-2</v>
      </c>
      <c r="J471" s="17">
        <f t="shared" si="35"/>
        <v>-8.6134037961660571E-3</v>
      </c>
      <c r="K471" s="17">
        <f t="shared" si="36"/>
        <v>-1.5871868413520614E-2</v>
      </c>
      <c r="L471" s="17">
        <f t="shared" si="37"/>
        <v>-2.0369487060427564E-2</v>
      </c>
    </row>
    <row r="472" spans="1:12" x14ac:dyDescent="0.35">
      <c r="A472" vm="4445">
        <v>42824</v>
      </c>
      <c r="B472">
        <v>5.5443548660168616E-2</v>
      </c>
      <c r="C472">
        <v>-1.4235974525976001E-2</v>
      </c>
      <c r="D472">
        <v>-1.4235974525976001E-2</v>
      </c>
      <c r="E472">
        <v>-2.0464436358248045E-2</v>
      </c>
      <c r="F472">
        <v>-1.4761056416306291E-2</v>
      </c>
      <c r="G472">
        <v>9.4727579199624466E-3</v>
      </c>
      <c r="H472">
        <v>-1.3867408483977605E-3</v>
      </c>
      <c r="I472">
        <v>2.0983652300590905E-2</v>
      </c>
      <c r="J472" s="17">
        <f t="shared" ref="J472:J535" si="38">SUMPRODUCT(B472:I472,$B$16:$I$16)</f>
        <v>2.6019720257272334E-3</v>
      </c>
      <c r="K472" s="17">
        <f t="shared" ref="K472:K535" si="39">SUMPRODUCT(B472:I472,$B$17:$I$17)</f>
        <v>-5.0237279285017685E-4</v>
      </c>
      <c r="L472" s="17">
        <f t="shared" ref="L472:L535" si="40">SUMPRODUCT(B472:I472,$B$18:$I$18)</f>
        <v>-8.9101082036792054E-3</v>
      </c>
    </row>
    <row r="473" spans="1:12" x14ac:dyDescent="0.35">
      <c r="A473" vm="4456">
        <v>42825</v>
      </c>
      <c r="B473">
        <v>8.8378264700791573E-4</v>
      </c>
      <c r="C473">
        <v>2.1277624822076076E-2</v>
      </c>
      <c r="D473">
        <v>2.1277624822076076E-2</v>
      </c>
      <c r="E473">
        <v>-9.7773419692401744E-3</v>
      </c>
      <c r="F473">
        <v>1.0442141522904078E-2</v>
      </c>
      <c r="G473">
        <v>7.5141242717661171E-3</v>
      </c>
      <c r="H473">
        <v>-5.4589378271282709E-3</v>
      </c>
      <c r="I473">
        <v>1.6380020042383698E-3</v>
      </c>
      <c r="J473" s="17">
        <f t="shared" si="38"/>
        <v>5.974627536712524E-3</v>
      </c>
      <c r="K473" s="17">
        <f t="shared" si="39"/>
        <v>1.344762279436343E-2</v>
      </c>
      <c r="L473" s="17">
        <f t="shared" si="40"/>
        <v>1.3176375976351209E-2</v>
      </c>
    </row>
    <row r="474" spans="1:12" x14ac:dyDescent="0.35">
      <c r="A474" vm="4466">
        <v>42828</v>
      </c>
      <c r="B474">
        <v>7.3346375463667953E-3</v>
      </c>
      <c r="C474">
        <v>1.9897773410033251E-2</v>
      </c>
      <c r="D474">
        <v>1.9897773410033251E-2</v>
      </c>
      <c r="E474">
        <v>2.4865426108651011E-2</v>
      </c>
      <c r="F474">
        <v>9.6485931158319365E-3</v>
      </c>
      <c r="G474">
        <v>-1.6649327467221958E-3</v>
      </c>
      <c r="H474">
        <v>9.7197026879830683E-3</v>
      </c>
      <c r="I474">
        <v>-8.2169731022808234E-3</v>
      </c>
      <c r="J474" s="17">
        <f t="shared" si="38"/>
        <v>1.0185250053737037E-2</v>
      </c>
      <c r="K474" s="17">
        <f t="shared" si="39"/>
        <v>1.1743869298323448E-2</v>
      </c>
      <c r="L474" s="17">
        <f t="shared" si="40"/>
        <v>1.023050267082797E-2</v>
      </c>
    </row>
    <row r="475" spans="1:12" x14ac:dyDescent="0.35">
      <c r="A475" vm="4476">
        <v>42830</v>
      </c>
      <c r="B475">
        <v>4.5848801076901084E-2</v>
      </c>
      <c r="C475">
        <v>9.0275052307885271E-3</v>
      </c>
      <c r="D475">
        <v>9.0275052307885271E-3</v>
      </c>
      <c r="E475">
        <v>2.5429504251238532E-2</v>
      </c>
      <c r="F475">
        <v>-6.8610637339882555E-4</v>
      </c>
      <c r="G475">
        <v>4.1571458746819372E-3</v>
      </c>
      <c r="H475">
        <v>6.5685160417158252E-3</v>
      </c>
      <c r="I475">
        <v>-1.8336847947233558E-4</v>
      </c>
      <c r="J475" s="17">
        <f t="shared" si="38"/>
        <v>1.2398687856655408E-2</v>
      </c>
      <c r="K475" s="17">
        <f t="shared" si="39"/>
        <v>1.0792012787880036E-2</v>
      </c>
      <c r="L475" s="17">
        <f t="shared" si="40"/>
        <v>3.5170250460447969E-3</v>
      </c>
    </row>
    <row r="476" spans="1:12" x14ac:dyDescent="0.35">
      <c r="A476" vm="4487">
        <v>42831</v>
      </c>
      <c r="B476">
        <v>-4.1969843364130753E-3</v>
      </c>
      <c r="C476">
        <v>2.5393991078377889E-2</v>
      </c>
      <c r="D476">
        <v>2.5393991078377889E-2</v>
      </c>
      <c r="E476">
        <v>4.4820377474158277E-2</v>
      </c>
      <c r="F476">
        <v>-1.1215715878429153E-2</v>
      </c>
      <c r="G476">
        <v>3.7267123876962914E-3</v>
      </c>
      <c r="H476">
        <v>-6.3378052190129976E-4</v>
      </c>
      <c r="I476">
        <v>-8.4715055440565904E-3</v>
      </c>
      <c r="J476" s="17">
        <f t="shared" si="38"/>
        <v>9.3521357172262776E-3</v>
      </c>
      <c r="K476" s="17">
        <f t="shared" si="39"/>
        <v>8.9601878704405752E-3</v>
      </c>
      <c r="L476" s="17">
        <f t="shared" si="40"/>
        <v>3.8486704479467923E-3</v>
      </c>
    </row>
    <row r="477" spans="1:12" x14ac:dyDescent="0.35">
      <c r="A477" vm="4497">
        <v>42832</v>
      </c>
      <c r="B477">
        <v>-2.6997945524764717E-2</v>
      </c>
      <c r="C477">
        <v>1.2907111583357701E-2</v>
      </c>
      <c r="D477">
        <v>1.2907111583357701E-2</v>
      </c>
      <c r="E477">
        <v>-2.4302111283602001E-2</v>
      </c>
      <c r="F477">
        <v>-1.4683011559233744E-2</v>
      </c>
      <c r="G477">
        <v>-1.8563469764631656E-2</v>
      </c>
      <c r="H477">
        <v>-1.0409015914735639E-2</v>
      </c>
      <c r="I477">
        <v>-5.7498071790194763E-3</v>
      </c>
      <c r="J477" s="17">
        <f t="shared" si="38"/>
        <v>-9.3613922574089792E-3</v>
      </c>
      <c r="K477" s="17">
        <f t="shared" si="39"/>
        <v>-4.7391869278936884E-3</v>
      </c>
      <c r="L477" s="17">
        <f t="shared" si="40"/>
        <v>-6.8821977363461642E-3</v>
      </c>
    </row>
    <row r="478" spans="1:12" x14ac:dyDescent="0.35">
      <c r="A478" vm="4507">
        <v>42835</v>
      </c>
      <c r="B478">
        <v>1.4300257992137071E-2</v>
      </c>
      <c r="C478">
        <v>2.5035104772741259E-2</v>
      </c>
      <c r="D478">
        <v>2.5035104772741259E-2</v>
      </c>
      <c r="E478">
        <v>-5.725319587586721E-4</v>
      </c>
      <c r="F478">
        <v>1.0335556663877534E-2</v>
      </c>
      <c r="G478">
        <v>-3.4046752779464853E-2</v>
      </c>
      <c r="H478">
        <v>1.3995139365579936E-2</v>
      </c>
      <c r="I478">
        <v>1.3120395180689099E-2</v>
      </c>
      <c r="J478" s="17">
        <f t="shared" si="38"/>
        <v>8.4002842511928296E-3</v>
      </c>
      <c r="K478" s="17">
        <f t="shared" si="39"/>
        <v>8.8924291892113171E-3</v>
      </c>
      <c r="L478" s="17">
        <f t="shared" si="40"/>
        <v>4.5647887442352986E-3</v>
      </c>
    </row>
    <row r="479" spans="1:12" x14ac:dyDescent="0.35">
      <c r="A479" vm="4517">
        <v>42836</v>
      </c>
      <c r="B479">
        <v>-5.3515209963684557E-2</v>
      </c>
      <c r="C479">
        <v>2.6973843123853179E-2</v>
      </c>
      <c r="D479">
        <v>2.6973843123853179E-2</v>
      </c>
      <c r="E479">
        <v>9.9676135090113124E-3</v>
      </c>
      <c r="F479">
        <v>-8.5762317906626639E-3</v>
      </c>
      <c r="G479">
        <v>-1.3077595586569229E-3</v>
      </c>
      <c r="H479">
        <v>-5.5957491734571979E-3</v>
      </c>
      <c r="I479">
        <v>-7.4687145929102708E-2</v>
      </c>
      <c r="J479" s="17">
        <f t="shared" si="38"/>
        <v>-9.9708495823557976E-3</v>
      </c>
      <c r="K479" s="17">
        <f t="shared" si="39"/>
        <v>2.7220056831073211E-3</v>
      </c>
      <c r="L479" s="17">
        <f t="shared" si="40"/>
        <v>4.3533108725458776E-3</v>
      </c>
    </row>
    <row r="480" spans="1:12" x14ac:dyDescent="0.35">
      <c r="A480" vm="4528">
        <v>42837</v>
      </c>
      <c r="B480">
        <v>-1.8748659248820264E-2</v>
      </c>
      <c r="C480">
        <v>-1.1103260210239213E-2</v>
      </c>
      <c r="D480">
        <v>-1.1103260210239213E-2</v>
      </c>
      <c r="E480">
        <v>-8.8228771967822067E-3</v>
      </c>
      <c r="F480">
        <v>-8.8277409434652874E-3</v>
      </c>
      <c r="G480">
        <v>3.2402791873276451E-2</v>
      </c>
      <c r="H480">
        <v>-1.6439311294297383E-2</v>
      </c>
      <c r="I480">
        <v>2.1527250099167068E-2</v>
      </c>
      <c r="J480" s="17">
        <f t="shared" si="38"/>
        <v>-2.6393833914250056E-3</v>
      </c>
      <c r="K480" s="17">
        <f t="shared" si="39"/>
        <v>-3.2318957670525146E-3</v>
      </c>
      <c r="L480" s="17">
        <f t="shared" si="40"/>
        <v>1.2632701131135796E-4</v>
      </c>
    </row>
    <row r="481" spans="1:12" x14ac:dyDescent="0.35">
      <c r="A481" vm="4537">
        <v>42838</v>
      </c>
      <c r="B481">
        <v>-2.2067094028678656E-2</v>
      </c>
      <c r="C481">
        <v>-2.7279154773620362E-2</v>
      </c>
      <c r="D481">
        <v>-2.7279154773620362E-2</v>
      </c>
      <c r="E481">
        <v>-9.1904659016827893E-3</v>
      </c>
      <c r="F481">
        <v>-1.5973026734460633E-3</v>
      </c>
      <c r="G481">
        <v>-1.0613557496100668E-2</v>
      </c>
      <c r="H481">
        <v>-2.4404740995256309E-2</v>
      </c>
      <c r="I481">
        <v>-5.8400572164005973E-2</v>
      </c>
      <c r="J481" s="17">
        <f t="shared" si="38"/>
        <v>-2.2604005350801398E-2</v>
      </c>
      <c r="K481" s="17">
        <f t="shared" si="39"/>
        <v>-1.7541245780126131E-2</v>
      </c>
      <c r="L481" s="17">
        <f t="shared" si="40"/>
        <v>-1.1821129809799649E-2</v>
      </c>
    </row>
    <row r="482" spans="1:12" x14ac:dyDescent="0.35">
      <c r="A482" vm="4548">
        <v>42842</v>
      </c>
      <c r="B482">
        <v>-1.4052621564635986E-3</v>
      </c>
      <c r="C482">
        <v>6.7442622407185475E-3</v>
      </c>
      <c r="D482">
        <v>6.7442622407185475E-3</v>
      </c>
      <c r="E482">
        <v>-3.4682095641780596E-3</v>
      </c>
      <c r="F482">
        <v>-1.287111083128714E-2</v>
      </c>
      <c r="G482">
        <v>-7.7121204863390309E-3</v>
      </c>
      <c r="H482">
        <v>-9.196231227777095E-3</v>
      </c>
      <c r="I482">
        <v>-3.2543547732471312E-2</v>
      </c>
      <c r="J482" s="17">
        <f t="shared" si="38"/>
        <v>-6.713494689634893E-3</v>
      </c>
      <c r="K482" s="17">
        <f t="shared" si="39"/>
        <v>-1.5816424426884086E-3</v>
      </c>
      <c r="L482" s="17">
        <f t="shared" si="40"/>
        <v>-5.4675803792154825E-3</v>
      </c>
    </row>
    <row r="483" spans="1:12" x14ac:dyDescent="0.35">
      <c r="A483" vm="4556">
        <v>42843</v>
      </c>
      <c r="B483">
        <v>-2.0333157861739913E-3</v>
      </c>
      <c r="C483">
        <v>4.6643096192877324E-3</v>
      </c>
      <c r="D483">
        <v>4.6643096192877324E-3</v>
      </c>
      <c r="E483">
        <v>-1.72295032016886E-2</v>
      </c>
      <c r="F483">
        <v>-1.8155909034165304E-2</v>
      </c>
      <c r="G483">
        <v>-1.0593548425933363E-2</v>
      </c>
      <c r="H483">
        <v>-1.2319564479424278E-2</v>
      </c>
      <c r="I483">
        <v>-2.4035491815488388E-2</v>
      </c>
      <c r="J483" s="17">
        <f t="shared" si="38"/>
        <v>-9.3798391880373071E-3</v>
      </c>
      <c r="K483" s="17">
        <f t="shared" si="39"/>
        <v>-4.3504897562293126E-3</v>
      </c>
      <c r="L483" s="17">
        <f t="shared" si="40"/>
        <v>-9.1766765223596485E-3</v>
      </c>
    </row>
    <row r="484" spans="1:12" x14ac:dyDescent="0.35">
      <c r="A484" vm="4564">
        <v>42844</v>
      </c>
      <c r="B484">
        <v>1.9996016160346557E-2</v>
      </c>
      <c r="C484">
        <v>3.8795769752463481E-2</v>
      </c>
      <c r="D484">
        <v>3.8795769752463481E-2</v>
      </c>
      <c r="E484">
        <v>2.5016127815254502E-2</v>
      </c>
      <c r="F484">
        <v>-6.8021220079454315E-3</v>
      </c>
      <c r="G484">
        <v>-7.19819881962245E-3</v>
      </c>
      <c r="H484">
        <v>-1.4660278915523072E-3</v>
      </c>
      <c r="I484">
        <v>1.7013439341768553E-2</v>
      </c>
      <c r="J484" s="17">
        <f t="shared" si="38"/>
        <v>1.5518846762897047E-2</v>
      </c>
      <c r="K484" s="17">
        <f t="shared" si="39"/>
        <v>1.7076209462157443E-2</v>
      </c>
      <c r="L484" s="17">
        <f t="shared" si="40"/>
        <v>7.5017890571270002E-3</v>
      </c>
    </row>
    <row r="485" spans="1:12" x14ac:dyDescent="0.35">
      <c r="A485" vm="4574">
        <v>42845</v>
      </c>
      <c r="B485">
        <v>2.0055366813348213E-2</v>
      </c>
      <c r="C485">
        <v>-3.3629270263195168E-3</v>
      </c>
      <c r="D485">
        <v>-3.3629270263195168E-3</v>
      </c>
      <c r="E485">
        <v>2.0086093672591165E-3</v>
      </c>
      <c r="F485">
        <v>4.0844130412498604E-2</v>
      </c>
      <c r="G485">
        <v>3.294516921044055E-2</v>
      </c>
      <c r="H485">
        <v>2.0293129850242455E-3</v>
      </c>
      <c r="I485">
        <v>-2.5657486814337572E-3</v>
      </c>
      <c r="J485" s="17">
        <f t="shared" si="38"/>
        <v>1.1073873256812241E-2</v>
      </c>
      <c r="K485" s="17">
        <f t="shared" si="39"/>
        <v>1.6792114245048076E-2</v>
      </c>
      <c r="L485" s="17">
        <f t="shared" si="40"/>
        <v>2.5033369047364369E-2</v>
      </c>
    </row>
    <row r="486" spans="1:12" x14ac:dyDescent="0.35">
      <c r="A486" vm="4582">
        <v>42846</v>
      </c>
      <c r="B486">
        <v>-1.9441681614585385E-2</v>
      </c>
      <c r="C486">
        <v>1.3384380262947318E-2</v>
      </c>
      <c r="D486">
        <v>1.3384380262947318E-2</v>
      </c>
      <c r="E486">
        <v>4.5772364942221581E-3</v>
      </c>
      <c r="F486">
        <v>-3.4408510149538746E-2</v>
      </c>
      <c r="G486">
        <v>-1.0647460044178724E-2</v>
      </c>
      <c r="H486">
        <v>-7.5745091100929262E-3</v>
      </c>
      <c r="I486">
        <v>-7.3055761106473197E-3</v>
      </c>
      <c r="J486" s="17">
        <f t="shared" si="38"/>
        <v>-6.0039675011157884E-3</v>
      </c>
      <c r="K486" s="17">
        <f t="shared" si="39"/>
        <v>-6.4768659851034728E-3</v>
      </c>
      <c r="L486" s="17">
        <f t="shared" si="40"/>
        <v>-1.3744391058183904E-2</v>
      </c>
    </row>
    <row r="487" spans="1:12" x14ac:dyDescent="0.35">
      <c r="A487" vm="4590">
        <v>42849</v>
      </c>
      <c r="B487">
        <v>1.522099401035517E-2</v>
      </c>
      <c r="C487">
        <v>6.9016303597307267E-3</v>
      </c>
      <c r="D487">
        <v>6.9016303597307267E-3</v>
      </c>
      <c r="E487">
        <v>5.6909626041756912E-3</v>
      </c>
      <c r="F487">
        <v>8.9408496334823576E-3</v>
      </c>
      <c r="G487">
        <v>1.4241924216622757E-2</v>
      </c>
      <c r="H487">
        <v>7.3492331460856247E-3</v>
      </c>
      <c r="I487">
        <v>-4.3140639150528919E-4</v>
      </c>
      <c r="J487" s="17">
        <f t="shared" si="38"/>
        <v>8.1019772423347198E-3</v>
      </c>
      <c r="K487" s="17">
        <f t="shared" si="39"/>
        <v>9.886905874011474E-3</v>
      </c>
      <c r="L487" s="17">
        <f t="shared" si="40"/>
        <v>9.5406098478485954E-3</v>
      </c>
    </row>
    <row r="488" spans="1:12" x14ac:dyDescent="0.35">
      <c r="A488" vm="4601">
        <v>42850</v>
      </c>
      <c r="B488">
        <v>1.0568431571731339E-3</v>
      </c>
      <c r="C488">
        <v>-8.2865923117060158E-3</v>
      </c>
      <c r="D488">
        <v>-8.2865923117060158E-3</v>
      </c>
      <c r="E488">
        <v>9.6024405712704288E-3</v>
      </c>
      <c r="F488">
        <v>-9.4908542307187982E-3</v>
      </c>
      <c r="G488">
        <v>-5.9271977082673843E-3</v>
      </c>
      <c r="H488">
        <v>4.0472230623978638E-3</v>
      </c>
      <c r="I488">
        <v>1.5414563401186793E-2</v>
      </c>
      <c r="J488" s="17">
        <f t="shared" si="38"/>
        <v>-2.3377079629624911E-4</v>
      </c>
      <c r="K488" s="17">
        <f t="shared" si="39"/>
        <v>-6.8604419403655867E-3</v>
      </c>
      <c r="L488" s="17">
        <f t="shared" si="40"/>
        <v>-8.2746067315029714E-3</v>
      </c>
    </row>
    <row r="489" spans="1:12" x14ac:dyDescent="0.35">
      <c r="A489" vm="4608">
        <v>42851</v>
      </c>
      <c r="B489">
        <v>-2.397610459328068E-2</v>
      </c>
      <c r="C489">
        <v>-2.5003450082263933E-3</v>
      </c>
      <c r="D489">
        <v>-2.5003450082263933E-3</v>
      </c>
      <c r="E489">
        <v>-1.0454108230508881E-2</v>
      </c>
      <c r="F489">
        <v>-1.1009175423868822E-3</v>
      </c>
      <c r="G489">
        <v>-1.7995344219078939E-2</v>
      </c>
      <c r="H489">
        <v>1.1489891588894924E-2</v>
      </c>
      <c r="I489">
        <v>-3.6181799608171654E-3</v>
      </c>
      <c r="J489" s="17">
        <f t="shared" si="38"/>
        <v>-6.3319316217038011E-3</v>
      </c>
      <c r="K489" s="17">
        <f t="shared" si="39"/>
        <v>-8.02784409436718E-3</v>
      </c>
      <c r="L489" s="17">
        <f t="shared" si="40"/>
        <v>-5.5061341002770985E-3</v>
      </c>
    </row>
    <row r="490" spans="1:12" x14ac:dyDescent="0.35">
      <c r="A490" vm="4616">
        <v>42852</v>
      </c>
      <c r="B490">
        <v>-3.095977705128121E-3</v>
      </c>
      <c r="C490">
        <v>-1.3903571710293992E-3</v>
      </c>
      <c r="D490">
        <v>-1.3903571710293992E-3</v>
      </c>
      <c r="E490">
        <v>8.5166765923842022E-4</v>
      </c>
      <c r="F490">
        <v>-2.1713760223784358E-2</v>
      </c>
      <c r="G490">
        <v>-1.3712261863982007E-2</v>
      </c>
      <c r="H490">
        <v>1.0042571848206411E-2</v>
      </c>
      <c r="I490">
        <v>-2.7757037144388748E-3</v>
      </c>
      <c r="J490" s="17">
        <f t="shared" si="38"/>
        <v>-4.1480222927434158E-3</v>
      </c>
      <c r="K490" s="17">
        <f t="shared" si="39"/>
        <v>-8.6072140326752221E-3</v>
      </c>
      <c r="L490" s="17">
        <f t="shared" si="40"/>
        <v>-1.3419838561662938E-2</v>
      </c>
    </row>
    <row r="491" spans="1:12" x14ac:dyDescent="0.35">
      <c r="A491" vm="4625">
        <v>42853</v>
      </c>
      <c r="B491">
        <v>1.5995419468941743E-2</v>
      </c>
      <c r="C491">
        <v>1.8757480023183139E-2</v>
      </c>
      <c r="D491">
        <v>1.8757480023183139E-2</v>
      </c>
      <c r="E491">
        <v>-2.8414329256308199E-3</v>
      </c>
      <c r="F491">
        <v>5.426152334959986E-3</v>
      </c>
      <c r="G491">
        <v>3.2132144404019986E-2</v>
      </c>
      <c r="H491">
        <v>7.7659673869601891E-3</v>
      </c>
      <c r="I491">
        <v>4.0642376080656531E-2</v>
      </c>
      <c r="J491" s="17">
        <f t="shared" si="38"/>
        <v>1.7079448349534239E-2</v>
      </c>
      <c r="K491" s="17">
        <f t="shared" si="39"/>
        <v>1.7934330066983722E-2</v>
      </c>
      <c r="L491" s="17">
        <f t="shared" si="40"/>
        <v>1.5900438222890917E-2</v>
      </c>
    </row>
    <row r="492" spans="1:12" x14ac:dyDescent="0.35">
      <c r="A492" vm="4636">
        <v>42857</v>
      </c>
      <c r="B492">
        <v>8.8106296821549059E-3</v>
      </c>
      <c r="C492">
        <v>8.2038822484994988E-4</v>
      </c>
      <c r="D492">
        <v>8.2038822484994988E-4</v>
      </c>
      <c r="E492">
        <v>-1.1386667384430732E-3</v>
      </c>
      <c r="F492">
        <v>3.1672127081353182E-3</v>
      </c>
      <c r="G492">
        <v>-1.0616839302804023E-3</v>
      </c>
      <c r="H492">
        <v>-1.6810811753697134E-2</v>
      </c>
      <c r="I492">
        <v>-7.0045609835594812E-3</v>
      </c>
      <c r="J492" s="17">
        <f t="shared" si="38"/>
        <v>-1.5496380707487462E-3</v>
      </c>
      <c r="K492" s="17">
        <f t="shared" si="39"/>
        <v>2.0566501986474198E-3</v>
      </c>
      <c r="L492" s="17">
        <f t="shared" si="40"/>
        <v>1.4341559179366888E-3</v>
      </c>
    </row>
    <row r="493" spans="1:12" x14ac:dyDescent="0.35">
      <c r="A493" vm="4644">
        <v>42858</v>
      </c>
      <c r="B493">
        <v>-9.5738137228613459E-3</v>
      </c>
      <c r="C493">
        <v>-2.3485612275152081E-2</v>
      </c>
      <c r="D493">
        <v>-2.3485612275152081E-2</v>
      </c>
      <c r="E493">
        <v>-9.73439708816317E-3</v>
      </c>
      <c r="F493">
        <v>-1.499278458614128E-2</v>
      </c>
      <c r="G493">
        <v>8.4943729889896643E-4</v>
      </c>
      <c r="H493">
        <v>-1.0358170241033174E-2</v>
      </c>
      <c r="I493">
        <v>-7.2621960417846715E-3</v>
      </c>
      <c r="J493" s="17">
        <f t="shared" si="38"/>
        <v>-1.2255393616423606E-2</v>
      </c>
      <c r="K493" s="17">
        <f t="shared" si="39"/>
        <v>-1.5017388157417114E-2</v>
      </c>
      <c r="L493" s="17">
        <f t="shared" si="40"/>
        <v>-1.3957737907092496E-2</v>
      </c>
    </row>
    <row r="494" spans="1:12" x14ac:dyDescent="0.35">
      <c r="A494" vm="4654">
        <v>42859</v>
      </c>
      <c r="B494">
        <v>3.599128908359351E-2</v>
      </c>
      <c r="C494">
        <v>1.6085038518080807E-2</v>
      </c>
      <c r="D494">
        <v>1.6085038518080807E-2</v>
      </c>
      <c r="E494">
        <v>4.8790433081492262E-3</v>
      </c>
      <c r="F494">
        <v>-1.5412730181971309E-2</v>
      </c>
      <c r="G494">
        <v>-7.8849636012379293E-3</v>
      </c>
      <c r="H494">
        <v>-2.2874964126400686E-2</v>
      </c>
      <c r="I494">
        <v>-3.216527819979649E-2</v>
      </c>
      <c r="J494" s="17">
        <f t="shared" si="38"/>
        <v>-6.6219083518775836E-4</v>
      </c>
      <c r="K494" s="17">
        <f t="shared" si="39"/>
        <v>6.9685425644460137E-3</v>
      </c>
      <c r="L494" s="17">
        <f t="shared" si="40"/>
        <v>-3.7018110616860393E-3</v>
      </c>
    </row>
    <row r="495" spans="1:12" x14ac:dyDescent="0.35">
      <c r="A495" vm="4663">
        <v>42860</v>
      </c>
      <c r="B495">
        <v>1.6072818244461537E-2</v>
      </c>
      <c r="C495">
        <v>-1.2456701121334153E-2</v>
      </c>
      <c r="D495">
        <v>-1.2456701121334153E-2</v>
      </c>
      <c r="E495">
        <v>-1.0648819401261854E-2</v>
      </c>
      <c r="F495">
        <v>-4.0702155104928035E-2</v>
      </c>
      <c r="G495">
        <v>-1.2845216923566276E-3</v>
      </c>
      <c r="H495">
        <v>-3.9486498757514761E-2</v>
      </c>
      <c r="I495">
        <v>-3.8360867872446212E-2</v>
      </c>
      <c r="J495" s="17">
        <f t="shared" si="38"/>
        <v>-1.7415430853339284E-2</v>
      </c>
      <c r="K495" s="17">
        <f t="shared" si="39"/>
        <v>-1.2920737332396463E-2</v>
      </c>
      <c r="L495" s="17">
        <f t="shared" si="40"/>
        <v>-2.2536861207633312E-2</v>
      </c>
    </row>
    <row r="496" spans="1:12" x14ac:dyDescent="0.35">
      <c r="A496" vm="4673">
        <v>42863</v>
      </c>
      <c r="B496">
        <v>-1.2984353402550598E-2</v>
      </c>
      <c r="C496">
        <v>7.4929903791550396E-3</v>
      </c>
      <c r="D496">
        <v>7.4929903791550396E-3</v>
      </c>
      <c r="E496">
        <v>1.6358508257302323E-2</v>
      </c>
      <c r="F496">
        <v>-9.8344997348089325E-3</v>
      </c>
      <c r="G496">
        <v>1.8465981573044014E-2</v>
      </c>
      <c r="H496">
        <v>7.2425368527943594E-3</v>
      </c>
      <c r="I496">
        <v>-8.527879330046291E-3</v>
      </c>
      <c r="J496" s="17">
        <f t="shared" si="38"/>
        <v>3.2132843717556188E-3</v>
      </c>
      <c r="K496" s="17">
        <f t="shared" si="39"/>
        <v>2.9377799480991462E-3</v>
      </c>
      <c r="L496" s="17">
        <f t="shared" si="40"/>
        <v>2.2755738224859781E-3</v>
      </c>
    </row>
    <row r="497" spans="1:12" x14ac:dyDescent="0.35">
      <c r="A497" vm="4684">
        <v>42864</v>
      </c>
      <c r="B497">
        <v>2.0349539415279703E-2</v>
      </c>
      <c r="C497">
        <v>2.2091360001684824E-3</v>
      </c>
      <c r="D497">
        <v>2.2091360001684824E-3</v>
      </c>
      <c r="E497">
        <v>6.8085311451141625E-3</v>
      </c>
      <c r="F497">
        <v>2.4308827977391687E-2</v>
      </c>
      <c r="G497">
        <v>2.4513067864015612E-2</v>
      </c>
      <c r="H497">
        <v>9.7711060526617637E-3</v>
      </c>
      <c r="I497">
        <v>1.5875123780757432E-2</v>
      </c>
      <c r="J497" s="17">
        <f t="shared" si="38"/>
        <v>1.3255558529444666E-2</v>
      </c>
      <c r="K497" s="17">
        <f t="shared" si="39"/>
        <v>1.3941929607487927E-2</v>
      </c>
      <c r="L497" s="17">
        <f t="shared" si="40"/>
        <v>1.7379105895508704E-2</v>
      </c>
    </row>
    <row r="498" spans="1:12" x14ac:dyDescent="0.35">
      <c r="A498" vm="4695">
        <v>42865</v>
      </c>
      <c r="B498">
        <v>1.2582379322692544E-2</v>
      </c>
      <c r="C498">
        <v>1.4787158953064134E-2</v>
      </c>
      <c r="D498">
        <v>1.4787158953064134E-2</v>
      </c>
      <c r="E498">
        <v>1.4120632875667461E-3</v>
      </c>
      <c r="F498">
        <v>2.7521149668746476E-3</v>
      </c>
      <c r="G498">
        <v>1.608177152092579E-2</v>
      </c>
      <c r="H498">
        <v>1.2804272245987749E-2</v>
      </c>
      <c r="I498">
        <v>1.4097149755034255E-2</v>
      </c>
      <c r="J498" s="17">
        <f t="shared" si="38"/>
        <v>1.1163008625651252E-2</v>
      </c>
      <c r="K498" s="17">
        <f t="shared" si="39"/>
        <v>1.2007798862465158E-2</v>
      </c>
      <c r="L498" s="17">
        <f t="shared" si="40"/>
        <v>9.6790813040431283E-3</v>
      </c>
    </row>
    <row r="499" spans="1:12" x14ac:dyDescent="0.35">
      <c r="A499" vm="4705">
        <v>42866</v>
      </c>
      <c r="B499">
        <v>2.2895866367336547E-2</v>
      </c>
      <c r="C499">
        <v>-1.203258421105338E-2</v>
      </c>
      <c r="D499">
        <v>-1.203258421105338E-2</v>
      </c>
      <c r="E499">
        <v>-1.6796968977035313E-2</v>
      </c>
      <c r="F499">
        <v>1.7513582492708211E-2</v>
      </c>
      <c r="G499">
        <v>8.8460568810363911E-3</v>
      </c>
      <c r="H499">
        <v>-1.1282469201343391E-2</v>
      </c>
      <c r="I499">
        <v>3.1858053664899758E-2</v>
      </c>
      <c r="J499" s="17">
        <f t="shared" si="38"/>
        <v>3.62111910068693E-3</v>
      </c>
      <c r="K499" s="17">
        <f t="shared" si="39"/>
        <v>3.3560518344576519E-3</v>
      </c>
      <c r="L499" s="17">
        <f t="shared" si="40"/>
        <v>6.1514683398718696E-3</v>
      </c>
    </row>
    <row r="500" spans="1:12" x14ac:dyDescent="0.35">
      <c r="A500" vm="4714">
        <v>42867</v>
      </c>
      <c r="B500">
        <v>-5.8495988526818593E-3</v>
      </c>
      <c r="C500">
        <v>-1.3013909210670679E-2</v>
      </c>
      <c r="D500">
        <v>-1.3013909210670679E-2</v>
      </c>
      <c r="E500">
        <v>-1.883868287920052E-2</v>
      </c>
      <c r="F500">
        <v>-1.8888693209345615E-2</v>
      </c>
      <c r="G500">
        <v>1.3321600724440769E-2</v>
      </c>
      <c r="H500">
        <v>7.9226792135331132E-3</v>
      </c>
      <c r="I500">
        <v>3.1729270405774918E-3</v>
      </c>
      <c r="J500" s="17">
        <f t="shared" si="38"/>
        <v>-5.6484482980022482E-3</v>
      </c>
      <c r="K500" s="17">
        <f t="shared" si="39"/>
        <v>-8.3248297121067162E-3</v>
      </c>
      <c r="L500" s="17">
        <f t="shared" si="40"/>
        <v>-9.4774071614934247E-3</v>
      </c>
    </row>
    <row r="501" spans="1:12" x14ac:dyDescent="0.35">
      <c r="A501" vm="4722">
        <v>42870</v>
      </c>
      <c r="B501">
        <v>-4.9009409866327593E-3</v>
      </c>
      <c r="C501">
        <v>3.0617263425401831E-3</v>
      </c>
      <c r="D501">
        <v>3.0617263425401831E-3</v>
      </c>
      <c r="E501">
        <v>4.961629205641453E-3</v>
      </c>
      <c r="F501">
        <v>9.19681660832063E-3</v>
      </c>
      <c r="G501">
        <v>9.4358867983704488E-3</v>
      </c>
      <c r="H501">
        <v>2.4340782808794756E-3</v>
      </c>
      <c r="I501">
        <v>1.7377177554637972E-2</v>
      </c>
      <c r="J501" s="17">
        <f t="shared" si="38"/>
        <v>5.5785125182871986E-3</v>
      </c>
      <c r="K501" s="17">
        <f t="shared" si="39"/>
        <v>4.6209861583713704E-3</v>
      </c>
      <c r="L501" s="17">
        <f t="shared" si="40"/>
        <v>7.315841697859345E-3</v>
      </c>
    </row>
    <row r="502" spans="1:12" x14ac:dyDescent="0.35">
      <c r="A502" vm="4731">
        <v>42871</v>
      </c>
      <c r="B502">
        <v>-4.7840248833790856E-3</v>
      </c>
      <c r="C502">
        <v>1.4618519862371285E-2</v>
      </c>
      <c r="D502">
        <v>1.4618519862371285E-2</v>
      </c>
      <c r="E502">
        <v>-7.5982191984713381E-3</v>
      </c>
      <c r="F502">
        <v>-2.1061697738510497E-2</v>
      </c>
      <c r="G502">
        <v>-1.6770640664742115E-2</v>
      </c>
      <c r="H502">
        <v>1.2311033932056138E-2</v>
      </c>
      <c r="I502">
        <v>-1.1691156128008593E-2</v>
      </c>
      <c r="J502" s="17">
        <f t="shared" si="38"/>
        <v>-2.5447081195391148E-3</v>
      </c>
      <c r="K502" s="17">
        <f t="shared" si="39"/>
        <v>-2.1169320097723567E-3</v>
      </c>
      <c r="L502" s="17">
        <f t="shared" si="40"/>
        <v>-8.789554935838299E-3</v>
      </c>
    </row>
    <row r="503" spans="1:12" x14ac:dyDescent="0.35">
      <c r="A503" vm="4742">
        <v>42872</v>
      </c>
      <c r="B503">
        <v>-1.6926654039774457E-2</v>
      </c>
      <c r="C503">
        <v>-1.4063014709663698E-2</v>
      </c>
      <c r="D503">
        <v>-1.4063014709663698E-2</v>
      </c>
      <c r="E503">
        <v>8.7963595782677994E-4</v>
      </c>
      <c r="F503">
        <v>2.7810903900557589E-3</v>
      </c>
      <c r="G503">
        <v>1.2456908485294996E-2</v>
      </c>
      <c r="H503">
        <v>2.6740466194981004E-2</v>
      </c>
      <c r="I503">
        <v>1.7692208798567803E-2</v>
      </c>
      <c r="J503" s="17">
        <f t="shared" si="38"/>
        <v>1.9372032959530613E-3</v>
      </c>
      <c r="K503" s="17">
        <f t="shared" si="39"/>
        <v>-5.5132033249958501E-3</v>
      </c>
      <c r="L503" s="17">
        <f t="shared" si="40"/>
        <v>-2.6726477265380522E-4</v>
      </c>
    </row>
    <row r="504" spans="1:12" x14ac:dyDescent="0.35">
      <c r="A504" vm="4752">
        <v>42873</v>
      </c>
      <c r="B504">
        <v>-1.8666097745114482E-3</v>
      </c>
      <c r="C504">
        <v>-2.8735499063228361E-2</v>
      </c>
      <c r="D504">
        <v>-2.8735499063228361E-2</v>
      </c>
      <c r="E504">
        <v>-3.7018826193455819E-2</v>
      </c>
      <c r="F504">
        <v>-3.0003257275567921E-2</v>
      </c>
      <c r="G504">
        <v>2.9431984357931465E-3</v>
      </c>
      <c r="H504">
        <v>-2.514083148459445E-2</v>
      </c>
      <c r="I504">
        <v>-4.731611185715049E-2</v>
      </c>
      <c r="J504" s="17">
        <f t="shared" si="38"/>
        <v>-2.4484179534492962E-2</v>
      </c>
      <c r="K504" s="17">
        <f t="shared" si="39"/>
        <v>-1.9344192614962178E-2</v>
      </c>
      <c r="L504" s="17">
        <f t="shared" si="40"/>
        <v>-2.1873867591438147E-2</v>
      </c>
    </row>
    <row r="505" spans="1:12" x14ac:dyDescent="0.35">
      <c r="A505" vm="4763">
        <v>42874</v>
      </c>
      <c r="B505">
        <v>4.445407765241766E-3</v>
      </c>
      <c r="C505">
        <v>-4.8689868596839391E-3</v>
      </c>
      <c r="D505">
        <v>-4.8689868596839391E-3</v>
      </c>
      <c r="E505">
        <v>-2.1318308382317821E-3</v>
      </c>
      <c r="F505">
        <v>5.9105440589152783E-3</v>
      </c>
      <c r="G505">
        <v>3.3251864379245052E-3</v>
      </c>
      <c r="H505">
        <v>1.2254777216918098E-2</v>
      </c>
      <c r="I505">
        <v>-3.4669590523085133E-3</v>
      </c>
      <c r="J505" s="17">
        <f t="shared" si="38"/>
        <v>1.3248939836364342E-3</v>
      </c>
      <c r="K505" s="17">
        <f t="shared" si="39"/>
        <v>3.9925872885552291E-4</v>
      </c>
      <c r="L505" s="17">
        <f t="shared" si="40"/>
        <v>1.9005586893324801E-3</v>
      </c>
    </row>
    <row r="506" spans="1:12" x14ac:dyDescent="0.35">
      <c r="A506" vm="4773">
        <v>42877</v>
      </c>
      <c r="B506">
        <v>1.4206802377888607E-2</v>
      </c>
      <c r="C506">
        <v>8.8617896921637102E-3</v>
      </c>
      <c r="D506">
        <v>8.8617896921637102E-3</v>
      </c>
      <c r="E506">
        <v>-1.6595335808925363E-2</v>
      </c>
      <c r="F506">
        <v>7.4906717291576587E-3</v>
      </c>
      <c r="G506">
        <v>-2.4912320379896456E-2</v>
      </c>
      <c r="H506">
        <v>1.4109976534508351E-2</v>
      </c>
      <c r="I506">
        <v>-6.3146644234049407E-3</v>
      </c>
      <c r="J506" s="17">
        <f t="shared" si="38"/>
        <v>7.135886767069095E-4</v>
      </c>
      <c r="K506" s="17">
        <f t="shared" si="39"/>
        <v>2.7623412429028408E-3</v>
      </c>
      <c r="L506" s="17">
        <f t="shared" si="40"/>
        <v>3.2196090742623532E-4</v>
      </c>
    </row>
    <row r="507" spans="1:12" x14ac:dyDescent="0.35">
      <c r="A507" vm="4782">
        <v>42878</v>
      </c>
      <c r="B507">
        <v>-6.6487096329461537E-2</v>
      </c>
      <c r="C507">
        <v>-2.0708297245546192E-2</v>
      </c>
      <c r="D507">
        <v>-2.0708297245546192E-2</v>
      </c>
      <c r="E507">
        <v>-3.4360810882921554E-2</v>
      </c>
      <c r="F507">
        <v>-3.2386515699153511E-2</v>
      </c>
      <c r="G507">
        <v>-2.1449628504008392E-2</v>
      </c>
      <c r="H507">
        <v>1.8885746878681546E-3</v>
      </c>
      <c r="I507">
        <v>8.0496464244405978E-3</v>
      </c>
      <c r="J507" s="17">
        <f t="shared" si="38"/>
        <v>-2.3270303099291081E-2</v>
      </c>
      <c r="K507" s="17">
        <f t="shared" si="39"/>
        <v>-2.9607736666707653E-2</v>
      </c>
      <c r="L507" s="17">
        <f t="shared" si="40"/>
        <v>-2.6133546200868746E-2</v>
      </c>
    </row>
    <row r="508" spans="1:12" x14ac:dyDescent="0.35">
      <c r="A508" vm="4792">
        <v>42879</v>
      </c>
      <c r="B508">
        <v>2.3835479665746052E-2</v>
      </c>
      <c r="C508">
        <v>-3.0987824295785907E-2</v>
      </c>
      <c r="D508">
        <v>-3.0987824295785907E-2</v>
      </c>
      <c r="E508">
        <v>-3.9246345280606533E-2</v>
      </c>
      <c r="F508">
        <v>-3.4548312504521443E-2</v>
      </c>
      <c r="G508">
        <v>2.4647712381079254E-2</v>
      </c>
      <c r="H508">
        <v>4.1416712202230067E-2</v>
      </c>
      <c r="I508">
        <v>-3.0135349778252388E-2</v>
      </c>
      <c r="J508" s="17">
        <f t="shared" si="38"/>
        <v>-9.5007189882371033E-3</v>
      </c>
      <c r="K508" s="17">
        <f t="shared" si="39"/>
        <v>-1.3779608088241111E-2</v>
      </c>
      <c r="L508" s="17">
        <f t="shared" si="40"/>
        <v>-1.9536978547375839E-2</v>
      </c>
    </row>
    <row r="509" spans="1:12" x14ac:dyDescent="0.35">
      <c r="A509" vm="4802">
        <v>42880</v>
      </c>
      <c r="B509">
        <v>3.2333949393311143E-3</v>
      </c>
      <c r="C509">
        <v>3.069815410533094E-2</v>
      </c>
      <c r="D509">
        <v>3.069815410533094E-2</v>
      </c>
      <c r="E509">
        <v>1.4240670742779963E-2</v>
      </c>
      <c r="F509">
        <v>1.0084840326147003E-2</v>
      </c>
      <c r="G509">
        <v>6.9603542412784254E-3</v>
      </c>
      <c r="H509">
        <v>1.3643064980797301E-2</v>
      </c>
      <c r="I509">
        <v>3.8120716479854863E-2</v>
      </c>
      <c r="J509" s="17">
        <f t="shared" si="38"/>
        <v>1.8459918740106322E-2</v>
      </c>
      <c r="K509" s="17">
        <f t="shared" si="39"/>
        <v>1.7783992153858647E-2</v>
      </c>
      <c r="L509" s="17">
        <f t="shared" si="40"/>
        <v>1.5860182699243865E-2</v>
      </c>
    </row>
    <row r="510" spans="1:12" x14ac:dyDescent="0.35">
      <c r="A510" vm="4810">
        <v>42881</v>
      </c>
      <c r="B510">
        <v>2.1053409197832263E-2</v>
      </c>
      <c r="C510">
        <v>1.700516460352159E-2</v>
      </c>
      <c r="D510">
        <v>1.700516460352159E-2</v>
      </c>
      <c r="E510">
        <v>4.1229974288129342E-2</v>
      </c>
      <c r="F510">
        <v>3.0901039836798844E-2</v>
      </c>
      <c r="G510">
        <v>-8.5581177127980086E-3</v>
      </c>
      <c r="H510">
        <v>1.0657294473987979E-2</v>
      </c>
      <c r="I510">
        <v>4.2299835766661187E-2</v>
      </c>
      <c r="J510" s="17">
        <f t="shared" si="38"/>
        <v>2.1449220632206851E-2</v>
      </c>
      <c r="K510" s="17">
        <f t="shared" si="39"/>
        <v>1.5782121781305856E-2</v>
      </c>
      <c r="L510" s="17">
        <f t="shared" si="40"/>
        <v>1.7256662121083045E-2</v>
      </c>
    </row>
    <row r="511" spans="1:12" x14ac:dyDescent="0.35">
      <c r="A511" vm="4819">
        <v>42884</v>
      </c>
      <c r="B511">
        <v>-5.9798813464744936E-2</v>
      </c>
      <c r="C511">
        <v>-1.3811923051373763E-2</v>
      </c>
      <c r="D511">
        <v>-1.3811923051373763E-2</v>
      </c>
      <c r="E511">
        <v>-3.271617458756633E-2</v>
      </c>
      <c r="F511">
        <v>-1.1240751164444939E-2</v>
      </c>
      <c r="G511">
        <v>-5.6123618955119256E-3</v>
      </c>
      <c r="H511">
        <v>8.3108253277220561E-4</v>
      </c>
      <c r="I511">
        <v>6.3674858253790004E-3</v>
      </c>
      <c r="J511" s="17">
        <f t="shared" si="38"/>
        <v>-1.6224172357108057E-2</v>
      </c>
      <c r="K511" s="17">
        <f t="shared" si="39"/>
        <v>-1.7780517509652868E-2</v>
      </c>
      <c r="L511" s="17">
        <f t="shared" si="40"/>
        <v>-1.0732159966950639E-2</v>
      </c>
    </row>
    <row r="512" spans="1:12" x14ac:dyDescent="0.35">
      <c r="A512" vm="4829">
        <v>42885</v>
      </c>
      <c r="B512">
        <v>3.7570833584231147E-2</v>
      </c>
      <c r="C512">
        <v>-1.4007306706418645E-2</v>
      </c>
      <c r="D512">
        <v>-1.4007306706418645E-2</v>
      </c>
      <c r="E512">
        <v>-8.8228051071369495E-2</v>
      </c>
      <c r="F512">
        <v>1.8253981230143636E-2</v>
      </c>
      <c r="G512">
        <v>3.0095322191007617E-2</v>
      </c>
      <c r="H512">
        <v>-4.1545492911659236E-4</v>
      </c>
      <c r="I512">
        <v>2.8624022815178021E-3</v>
      </c>
      <c r="J512" s="17">
        <f t="shared" si="38"/>
        <v>-3.4844475158028964E-3</v>
      </c>
      <c r="K512" s="17">
        <f t="shared" si="39"/>
        <v>8.6879182040687664E-3</v>
      </c>
      <c r="L512" s="17">
        <f t="shared" si="40"/>
        <v>1.0845912520628657E-2</v>
      </c>
    </row>
    <row r="513" spans="1:12" x14ac:dyDescent="0.35">
      <c r="A513" vm="4839">
        <v>42886</v>
      </c>
      <c r="B513">
        <v>-3.9743925135102215E-3</v>
      </c>
      <c r="C513">
        <v>1.4586628380934051E-2</v>
      </c>
      <c r="D513">
        <v>1.4586628380934051E-2</v>
      </c>
      <c r="E513">
        <v>-1.5792856669401535E-2</v>
      </c>
      <c r="F513">
        <v>-1.1993526726144805E-2</v>
      </c>
      <c r="G513">
        <v>0.13175001365932509</v>
      </c>
      <c r="H513">
        <v>-1.0757845669008791E-2</v>
      </c>
      <c r="I513">
        <v>-2.5851920506216524E-2</v>
      </c>
      <c r="J513" s="17">
        <f t="shared" si="38"/>
        <v>1.1569091042113913E-2</v>
      </c>
      <c r="K513" s="17">
        <f t="shared" si="39"/>
        <v>2.862298390910149E-2</v>
      </c>
      <c r="L513" s="17">
        <f t="shared" si="40"/>
        <v>3.0120440319998276E-2</v>
      </c>
    </row>
    <row r="514" spans="1:12" x14ac:dyDescent="0.35">
      <c r="A514" vm="4849">
        <v>42887</v>
      </c>
      <c r="B514">
        <v>2.9644716584996837E-2</v>
      </c>
      <c r="C514">
        <v>2.8857960745135171E-4</v>
      </c>
      <c r="D514">
        <v>2.8857960745135171E-4</v>
      </c>
      <c r="E514">
        <v>2.1684127264840819E-3</v>
      </c>
      <c r="F514">
        <v>-6.888660995185268E-3</v>
      </c>
      <c r="G514">
        <v>-5.3141463878789074E-3</v>
      </c>
      <c r="H514">
        <v>1.0495382995321129E-3</v>
      </c>
      <c r="I514">
        <v>-3.1498667059371051E-2</v>
      </c>
      <c r="J514" s="17">
        <f t="shared" si="38"/>
        <v>-1.2827059520649367E-3</v>
      </c>
      <c r="K514" s="17">
        <f t="shared" si="39"/>
        <v>1.4931838253896318E-3</v>
      </c>
      <c r="L514" s="17">
        <f t="shared" si="40"/>
        <v>-4.2531830572201806E-3</v>
      </c>
    </row>
    <row r="515" spans="1:12" x14ac:dyDescent="0.35">
      <c r="A515" vm="4858">
        <v>42888</v>
      </c>
      <c r="B515">
        <v>2.4608793806532893E-2</v>
      </c>
      <c r="C515">
        <v>-3.4799688271144546E-3</v>
      </c>
      <c r="D515">
        <v>-3.4799688271144546E-3</v>
      </c>
      <c r="E515">
        <v>1.4336796996830055E-2</v>
      </c>
      <c r="F515">
        <v>-2.7267977042565424E-3</v>
      </c>
      <c r="G515">
        <v>2.4449435182869895E-2</v>
      </c>
      <c r="H515">
        <v>4.3960715552685973E-3</v>
      </c>
      <c r="I515">
        <v>-1.043260929288351E-2</v>
      </c>
      <c r="J515" s="17">
        <f t="shared" si="38"/>
        <v>5.9589691112665599E-3</v>
      </c>
      <c r="K515" s="17">
        <f t="shared" si="39"/>
        <v>5.8115387908468643E-3</v>
      </c>
      <c r="L515" s="17">
        <f t="shared" si="40"/>
        <v>3.4108422151270575E-3</v>
      </c>
    </row>
    <row r="516" spans="1:12" x14ac:dyDescent="0.35">
      <c r="A516" vm="4869">
        <v>42891</v>
      </c>
      <c r="B516">
        <v>8.7628351252106319E-3</v>
      </c>
      <c r="C516">
        <v>-1.1983075619983494E-2</v>
      </c>
      <c r="D516">
        <v>-1.1983075619983494E-2</v>
      </c>
      <c r="E516">
        <v>-4.6367099460689881E-3</v>
      </c>
      <c r="F516">
        <v>-1.4385693400101108E-2</v>
      </c>
      <c r="G516">
        <v>-1.4699935225657129E-2</v>
      </c>
      <c r="H516">
        <v>-1.2540496993041033E-3</v>
      </c>
      <c r="I516">
        <v>2.4004375956192957E-3</v>
      </c>
      <c r="J516" s="17">
        <f t="shared" si="38"/>
        <v>-5.9724083487835483E-3</v>
      </c>
      <c r="K516" s="17">
        <f t="shared" si="39"/>
        <v>-1.028606046480969E-2</v>
      </c>
      <c r="L516" s="17">
        <f t="shared" si="40"/>
        <v>-1.3700823940944584E-2</v>
      </c>
    </row>
    <row r="517" spans="1:12" x14ac:dyDescent="0.35">
      <c r="A517" vm="4879">
        <v>42892</v>
      </c>
      <c r="B517">
        <v>1.1072665491153794E-3</v>
      </c>
      <c r="C517">
        <v>-5.3061360897915556E-3</v>
      </c>
      <c r="D517">
        <v>-5.3061360897915556E-3</v>
      </c>
      <c r="E517">
        <v>-8.257446888566668E-3</v>
      </c>
      <c r="F517">
        <v>-1.1573211042674008E-2</v>
      </c>
      <c r="G517">
        <v>-1.2331034821751557E-2</v>
      </c>
      <c r="H517">
        <v>-3.6526447798903086E-2</v>
      </c>
      <c r="I517">
        <v>0</v>
      </c>
      <c r="J517" s="17">
        <f t="shared" si="38"/>
        <v>-9.7741432727953808E-3</v>
      </c>
      <c r="K517" s="17">
        <f t="shared" si="39"/>
        <v>-7.2271812861420589E-3</v>
      </c>
      <c r="L517" s="17">
        <f t="shared" si="40"/>
        <v>-9.772261649780737E-3</v>
      </c>
    </row>
    <row r="518" spans="1:12" x14ac:dyDescent="0.35">
      <c r="A518" vm="4887">
        <v>42893</v>
      </c>
      <c r="B518">
        <v>-6.5228182142689113E-3</v>
      </c>
      <c r="C518">
        <v>1.4087604907978788E-2</v>
      </c>
      <c r="D518">
        <v>1.4087604907978788E-2</v>
      </c>
      <c r="E518">
        <v>-1.0144646705208139E-2</v>
      </c>
      <c r="F518">
        <v>1.7230243332346724E-3</v>
      </c>
      <c r="G518">
        <v>-9.6970456828666483E-3</v>
      </c>
      <c r="H518">
        <v>-6.5288588824635556E-3</v>
      </c>
      <c r="I518">
        <v>1.6429249781066895E-2</v>
      </c>
      <c r="J518" s="17">
        <f t="shared" si="38"/>
        <v>1.6792643056814862E-3</v>
      </c>
      <c r="K518" s="17">
        <f t="shared" si="39"/>
        <v>3.9525174451168158E-3</v>
      </c>
      <c r="L518" s="17">
        <f t="shared" si="40"/>
        <v>2.9478439563613346E-3</v>
      </c>
    </row>
    <row r="519" spans="1:12" x14ac:dyDescent="0.35">
      <c r="A519" vm="4898">
        <v>42894</v>
      </c>
      <c r="B519">
        <v>1.3922728877342901E-4</v>
      </c>
      <c r="C519">
        <v>-1.2906028008966113E-2</v>
      </c>
      <c r="D519">
        <v>-1.2906028008966113E-2</v>
      </c>
      <c r="E519">
        <v>8.7020065430135091E-3</v>
      </c>
      <c r="F519">
        <v>1.9815285604143883E-2</v>
      </c>
      <c r="G519">
        <v>-4.7937908684718249E-2</v>
      </c>
      <c r="H519">
        <v>6.0949252674965615E-3</v>
      </c>
      <c r="I519">
        <v>5.7723302981299192E-3</v>
      </c>
      <c r="J519" s="17">
        <f t="shared" si="38"/>
        <v>-4.1532737126366466E-3</v>
      </c>
      <c r="K519" s="17">
        <f t="shared" si="39"/>
        <v>-1.0474508193568469E-2</v>
      </c>
      <c r="L519" s="17">
        <f t="shared" si="40"/>
        <v>-6.410607797928119E-3</v>
      </c>
    </row>
    <row r="520" spans="1:12" x14ac:dyDescent="0.35">
      <c r="A520" vm="4907">
        <v>42895</v>
      </c>
      <c r="B520">
        <v>1.9471494330028504E-3</v>
      </c>
      <c r="C520">
        <v>-6.5179797139441366E-3</v>
      </c>
      <c r="D520">
        <v>-6.5179797139441366E-3</v>
      </c>
      <c r="E520">
        <v>1.8027049777507474E-3</v>
      </c>
      <c r="F520">
        <v>1.9223324925528727E-2</v>
      </c>
      <c r="G520">
        <v>1.809021836441084E-2</v>
      </c>
      <c r="H520">
        <v>1.3579258126380854E-2</v>
      </c>
      <c r="I520">
        <v>4.256849663615267E-2</v>
      </c>
      <c r="J520" s="17">
        <f t="shared" si="38"/>
        <v>1.0521899129417301E-2</v>
      </c>
      <c r="K520" s="17">
        <f t="shared" si="39"/>
        <v>5.1958501894421843E-3</v>
      </c>
      <c r="L520" s="17">
        <f t="shared" si="40"/>
        <v>1.0830083511273021E-2</v>
      </c>
    </row>
    <row r="521" spans="1:12" x14ac:dyDescent="0.35">
      <c r="A521" vm="4918">
        <v>42898</v>
      </c>
      <c r="B521">
        <v>-8.3717525367368491E-3</v>
      </c>
      <c r="C521">
        <v>-1.5875294855191679E-2</v>
      </c>
      <c r="D521">
        <v>-1.5875294855191679E-2</v>
      </c>
      <c r="E521">
        <v>2.1598280534299379E-3</v>
      </c>
      <c r="F521">
        <v>8.2440697750820625E-3</v>
      </c>
      <c r="G521">
        <v>1.0344304831136722E-2</v>
      </c>
      <c r="H521">
        <v>-2.3502462611361078E-2</v>
      </c>
      <c r="I521">
        <v>1.4290091234471067E-3</v>
      </c>
      <c r="J521" s="17">
        <f t="shared" si="38"/>
        <v>-5.1809491344231816E-3</v>
      </c>
      <c r="K521" s="17">
        <f t="shared" si="39"/>
        <v>-4.3480533133576594E-3</v>
      </c>
      <c r="L521" s="17">
        <f t="shared" si="40"/>
        <v>1.1214606232143672E-3</v>
      </c>
    </row>
    <row r="522" spans="1:12" x14ac:dyDescent="0.35">
      <c r="A522" vm="4926">
        <v>42899</v>
      </c>
      <c r="B522">
        <v>7.1204489323821972E-3</v>
      </c>
      <c r="C522">
        <v>-3.3254851198390133E-3</v>
      </c>
      <c r="D522">
        <v>-3.3254851198390133E-3</v>
      </c>
      <c r="E522">
        <v>8.5929637228318173E-3</v>
      </c>
      <c r="F522">
        <v>3.2786914616982953E-3</v>
      </c>
      <c r="G522">
        <v>-1.4116199738649592E-2</v>
      </c>
      <c r="H522">
        <v>-1.4793822465919277E-2</v>
      </c>
      <c r="I522">
        <v>-2.7296980205670986E-2</v>
      </c>
      <c r="J522" s="17">
        <f t="shared" si="38"/>
        <v>-5.4832335666256966E-3</v>
      </c>
      <c r="K522" s="17">
        <f t="shared" si="39"/>
        <v>-2.5091240257790201E-3</v>
      </c>
      <c r="L522" s="17">
        <f t="shared" si="40"/>
        <v>-2.8872512385749258E-3</v>
      </c>
    </row>
    <row r="523" spans="1:12" x14ac:dyDescent="0.35">
      <c r="A523" vm="4935">
        <v>42900</v>
      </c>
      <c r="B523">
        <v>2.7820281164286036E-4</v>
      </c>
      <c r="C523">
        <v>5.7378154412501487E-3</v>
      </c>
      <c r="D523">
        <v>5.7378154412501487E-3</v>
      </c>
      <c r="E523">
        <v>-1.2917294785834825E-2</v>
      </c>
      <c r="F523">
        <v>-4.9220772054283319E-3</v>
      </c>
      <c r="G523">
        <v>3.9518283802554767E-2</v>
      </c>
      <c r="H523">
        <v>5.3244718136379052E-3</v>
      </c>
      <c r="I523">
        <v>-1.0749392155999384E-2</v>
      </c>
      <c r="J523" s="17">
        <f t="shared" si="38"/>
        <v>3.5009781453841614E-3</v>
      </c>
      <c r="K523" s="17">
        <f t="shared" si="39"/>
        <v>9.0895332363113753E-3</v>
      </c>
      <c r="L523" s="17">
        <f t="shared" si="40"/>
        <v>8.8691606522426567E-3</v>
      </c>
    </row>
    <row r="524" spans="1:12" x14ac:dyDescent="0.35">
      <c r="A524" vm="4944">
        <v>42901</v>
      </c>
      <c r="B524">
        <v>1.3898542890542977E-3</v>
      </c>
      <c r="C524">
        <v>5.7070573136511369E-3</v>
      </c>
      <c r="D524">
        <v>5.7070573136511369E-3</v>
      </c>
      <c r="E524">
        <v>4.6845682194288883E-3</v>
      </c>
      <c r="F524">
        <v>-1.4401813002580435E-3</v>
      </c>
      <c r="G524">
        <v>2.6290349961292314E-2</v>
      </c>
      <c r="H524">
        <v>-8.1089030830260797E-3</v>
      </c>
      <c r="I524">
        <v>-2.1193175876711888E-4</v>
      </c>
      <c r="J524" s="17">
        <f t="shared" si="38"/>
        <v>4.252233869378317E-3</v>
      </c>
      <c r="K524" s="17">
        <f t="shared" si="39"/>
        <v>7.4691634184494713E-3</v>
      </c>
      <c r="L524" s="17">
        <f t="shared" si="40"/>
        <v>7.3219271357940589E-3</v>
      </c>
    </row>
    <row r="525" spans="1:12" x14ac:dyDescent="0.35">
      <c r="A525" vm="4953">
        <v>42902</v>
      </c>
      <c r="B525">
        <v>8.7119406020215364E-3</v>
      </c>
      <c r="C525">
        <v>1.6632860590345518E-2</v>
      </c>
      <c r="D525">
        <v>1.6632860590345518E-2</v>
      </c>
      <c r="E525">
        <v>-5.7685791656872975E-3</v>
      </c>
      <c r="F525">
        <v>-6.4029961607677266E-3</v>
      </c>
      <c r="G525">
        <v>5.5448348398282584E-3</v>
      </c>
      <c r="H525">
        <v>1.6481762397378537E-2</v>
      </c>
      <c r="I525">
        <v>3.8079165962212917E-3</v>
      </c>
      <c r="J525" s="17">
        <f t="shared" si="38"/>
        <v>6.9550750362107044E-3</v>
      </c>
      <c r="K525" s="17">
        <f t="shared" si="39"/>
        <v>8.2085417551555837E-3</v>
      </c>
      <c r="L525" s="17">
        <f t="shared" si="40"/>
        <v>3.6731356106889821E-3</v>
      </c>
    </row>
    <row r="526" spans="1:12" x14ac:dyDescent="0.35">
      <c r="A526" vm="4961">
        <v>42905</v>
      </c>
      <c r="B526">
        <v>2.890492296928528E-2</v>
      </c>
      <c r="C526">
        <v>-6.5006153175471261E-3</v>
      </c>
      <c r="D526">
        <v>-6.5006153175471261E-3</v>
      </c>
      <c r="E526">
        <v>-1.4468161990508586E-3</v>
      </c>
      <c r="F526">
        <v>2.1726618099257859E-2</v>
      </c>
      <c r="G526">
        <v>3.6200069809359935E-2</v>
      </c>
      <c r="H526">
        <v>-7.4881970870217373E-3</v>
      </c>
      <c r="I526">
        <v>2.1308514606130854E-2</v>
      </c>
      <c r="J526" s="17">
        <f t="shared" si="38"/>
        <v>1.0775485195358384E-2</v>
      </c>
      <c r="K526" s="17">
        <f t="shared" si="39"/>
        <v>1.2852027853155963E-2</v>
      </c>
      <c r="L526" s="17">
        <f t="shared" si="40"/>
        <v>1.6209723006785356E-2</v>
      </c>
    </row>
    <row r="527" spans="1:12" x14ac:dyDescent="0.35">
      <c r="A527" vm="4971">
        <v>42906</v>
      </c>
      <c r="B527">
        <v>4.936963793707126E-3</v>
      </c>
      <c r="C527">
        <v>-4.7563704778851891E-3</v>
      </c>
      <c r="D527">
        <v>-4.7563704778851891E-3</v>
      </c>
      <c r="E527">
        <v>-2.1747010474668454E-3</v>
      </c>
      <c r="F527">
        <v>2.6412099539777276E-2</v>
      </c>
      <c r="G527">
        <v>3.8984496106014996E-2</v>
      </c>
      <c r="H527">
        <v>3.2729205633006755E-2</v>
      </c>
      <c r="I527">
        <v>-1.6549445233541827E-3</v>
      </c>
      <c r="J527" s="17">
        <f t="shared" si="38"/>
        <v>1.1215047318239343E-2</v>
      </c>
      <c r="K527" s="17">
        <f t="shared" si="39"/>
        <v>1.2036824398275248E-2</v>
      </c>
      <c r="L527" s="17">
        <f t="shared" si="40"/>
        <v>1.9520574085074953E-2</v>
      </c>
    </row>
    <row r="528" spans="1:12" x14ac:dyDescent="0.35">
      <c r="A528" vm="4980">
        <v>42907</v>
      </c>
      <c r="B528">
        <v>-1.5289997443609612E-2</v>
      </c>
      <c r="C528">
        <v>8.601774164353199E-3</v>
      </c>
      <c r="D528">
        <v>8.601774164353199E-3</v>
      </c>
      <c r="E528">
        <v>-8.3808090501177723E-3</v>
      </c>
      <c r="F528">
        <v>-1.8133405109273509E-2</v>
      </c>
      <c r="G528">
        <v>2.2894139668905033E-2</v>
      </c>
      <c r="H528">
        <v>-2.1845791440747987E-2</v>
      </c>
      <c r="I528">
        <v>-1.2080963428811655E-2</v>
      </c>
      <c r="J528" s="17">
        <f t="shared" si="38"/>
        <v>-4.4541598093686382E-3</v>
      </c>
      <c r="K528" s="17">
        <f t="shared" si="39"/>
        <v>2.0926242385599539E-3</v>
      </c>
      <c r="L528" s="17">
        <f t="shared" si="40"/>
        <v>-6.727794350307615E-5</v>
      </c>
    </row>
    <row r="529" spans="1:12" x14ac:dyDescent="0.35">
      <c r="A529" vm="4991">
        <v>42908</v>
      </c>
      <c r="B529">
        <v>-1.3524481369033598E-3</v>
      </c>
      <c r="C529">
        <v>-1.7278181287506474E-2</v>
      </c>
      <c r="D529">
        <v>-1.7278181287506474E-2</v>
      </c>
      <c r="E529">
        <v>3.6530341379607924E-3</v>
      </c>
      <c r="F529">
        <v>1.6750142365244421E-2</v>
      </c>
      <c r="G529">
        <v>-2.6319333738432964E-2</v>
      </c>
      <c r="H529">
        <v>-1.0109976222096669E-2</v>
      </c>
      <c r="I529">
        <v>-1.8399588545284114E-2</v>
      </c>
      <c r="J529" s="17">
        <f t="shared" si="38"/>
        <v>-8.7918165893156042E-3</v>
      </c>
      <c r="K529" s="17">
        <f t="shared" si="39"/>
        <v>-9.163222594110388E-3</v>
      </c>
      <c r="L529" s="17">
        <f t="shared" si="40"/>
        <v>-4.097711768206687E-3</v>
      </c>
    </row>
    <row r="530" spans="1:12" x14ac:dyDescent="0.35">
      <c r="A530" vm="5002">
        <v>42909</v>
      </c>
      <c r="B530">
        <v>-1.0885942308255856E-2</v>
      </c>
      <c r="C530">
        <v>-6.6319296817619429E-3</v>
      </c>
      <c r="D530">
        <v>-6.6319296817619429E-3</v>
      </c>
      <c r="E530">
        <v>-1.5801168073608263E-2</v>
      </c>
      <c r="F530">
        <v>-7.3434883942081535E-3</v>
      </c>
      <c r="G530">
        <v>3.4036705777554056E-2</v>
      </c>
      <c r="H530">
        <v>-2.1321341257505969E-2</v>
      </c>
      <c r="I530">
        <v>1.1038108251229159E-2</v>
      </c>
      <c r="J530" s="17">
        <f t="shared" si="38"/>
        <v>-2.9426231710398638E-3</v>
      </c>
      <c r="K530" s="17">
        <f t="shared" si="39"/>
        <v>4.6673637049199444E-4</v>
      </c>
      <c r="L530" s="17">
        <f t="shared" si="40"/>
        <v>2.5888132313934328E-3</v>
      </c>
    </row>
    <row r="531" spans="1:12" x14ac:dyDescent="0.35">
      <c r="A531" vm="5012">
        <v>42913</v>
      </c>
      <c r="B531">
        <v>6.1379173808256251E-3</v>
      </c>
      <c r="C531">
        <v>-2.9157009558166906E-2</v>
      </c>
      <c r="D531">
        <v>-2.9157009558166906E-2</v>
      </c>
      <c r="E531">
        <v>-4.4543503493803087E-3</v>
      </c>
      <c r="F531">
        <v>1.6790517912991035E-2</v>
      </c>
      <c r="G531">
        <v>-1.1522262102404209E-2</v>
      </c>
      <c r="H531">
        <v>-1.9199283101258321E-3</v>
      </c>
      <c r="I531">
        <v>1.2658229538300269E-3</v>
      </c>
      <c r="J531" s="17">
        <f t="shared" si="38"/>
        <v>-6.5020377038246839E-3</v>
      </c>
      <c r="K531" s="17">
        <f t="shared" si="39"/>
        <v>-1.0617163800032494E-2</v>
      </c>
      <c r="L531" s="17">
        <f t="shared" si="40"/>
        <v>-4.3587750890705795E-3</v>
      </c>
    </row>
    <row r="532" spans="1:12" x14ac:dyDescent="0.35">
      <c r="A532" vm="5023">
        <v>42914</v>
      </c>
      <c r="B532">
        <v>-8.7408368585134739E-3</v>
      </c>
      <c r="C532">
        <v>-4.9948795166265842E-3</v>
      </c>
      <c r="D532">
        <v>-4.9948795166265842E-3</v>
      </c>
      <c r="E532">
        <v>1.4038277451228051E-2</v>
      </c>
      <c r="F532">
        <v>1.9783422564133141E-2</v>
      </c>
      <c r="G532">
        <v>-1.9400146545791145E-2</v>
      </c>
      <c r="H532">
        <v>4.5207957370314904E-4</v>
      </c>
      <c r="I532">
        <v>2.2515022367634769E-2</v>
      </c>
      <c r="J532" s="17">
        <f t="shared" si="38"/>
        <v>2.3322574398926656E-3</v>
      </c>
      <c r="K532" s="17">
        <f t="shared" si="39"/>
        <v>-2.6367684322909511E-3</v>
      </c>
      <c r="L532" s="17">
        <f t="shared" si="40"/>
        <v>2.767738869326939E-3</v>
      </c>
    </row>
    <row r="533" spans="1:12" x14ac:dyDescent="0.35">
      <c r="A533" vm="5031">
        <v>42915</v>
      </c>
      <c r="B533">
        <v>0</v>
      </c>
      <c r="C533">
        <v>1.5646128298904712E-3</v>
      </c>
      <c r="D533">
        <v>1.5646128298904712E-3</v>
      </c>
      <c r="E533">
        <v>-5.1493300339820157E-3</v>
      </c>
      <c r="F533">
        <v>6.5084456392670549E-3</v>
      </c>
      <c r="G533">
        <v>1.1592988636181866E-2</v>
      </c>
      <c r="H533">
        <v>-1.5716073389178777E-2</v>
      </c>
      <c r="I533">
        <v>3.5041559902817918E-2</v>
      </c>
      <c r="J533" s="17">
        <f t="shared" si="38"/>
        <v>4.4258520518608733E-3</v>
      </c>
      <c r="K533" s="17">
        <f t="shared" si="39"/>
        <v>4.4095131095975102E-3</v>
      </c>
      <c r="L533" s="17">
        <f t="shared" si="40"/>
        <v>6.1403215508275552E-3</v>
      </c>
    </row>
    <row r="534" spans="1:12" x14ac:dyDescent="0.35">
      <c r="A534" vm="5039">
        <v>42916</v>
      </c>
      <c r="B534">
        <v>-3.9859856224570911E-3</v>
      </c>
      <c r="C534">
        <v>9.6410276880161093E-3</v>
      </c>
      <c r="D534">
        <v>9.6410276880161093E-3</v>
      </c>
      <c r="E534">
        <v>-2.2148403295528985E-3</v>
      </c>
      <c r="F534">
        <v>6.0871407283033443E-3</v>
      </c>
      <c r="G534">
        <v>-2.0023951924981295E-2</v>
      </c>
      <c r="H534">
        <v>-7.0264644324221472E-3</v>
      </c>
      <c r="I534">
        <v>-8.5957550747511532E-3</v>
      </c>
      <c r="J534" s="17">
        <f t="shared" si="38"/>
        <v>-2.0597251599786277E-3</v>
      </c>
      <c r="K534" s="17">
        <f t="shared" si="39"/>
        <v>1.3071415218697249E-3</v>
      </c>
      <c r="L534" s="17">
        <f t="shared" si="40"/>
        <v>1.0836614180312464E-3</v>
      </c>
    </row>
    <row r="535" spans="1:12" x14ac:dyDescent="0.35">
      <c r="A535" vm="5048">
        <v>42919</v>
      </c>
      <c r="B535">
        <v>1.3542372342675236E-2</v>
      </c>
      <c r="C535">
        <v>5.2462436594246566E-3</v>
      </c>
      <c r="D535">
        <v>5.2462436594246566E-3</v>
      </c>
      <c r="E535">
        <v>1.4778431501210134E-3</v>
      </c>
      <c r="F535">
        <v>5.2960214573364193E-3</v>
      </c>
      <c r="G535">
        <v>-1.3575583391834305E-2</v>
      </c>
      <c r="H535">
        <v>-5.3314915347344987E-3</v>
      </c>
      <c r="I535">
        <v>2.0860992908781559E-2</v>
      </c>
      <c r="J535" s="17">
        <f t="shared" si="38"/>
        <v>4.0953302813993417E-3</v>
      </c>
      <c r="K535" s="17">
        <f t="shared" si="39"/>
        <v>2.7409591747621581E-3</v>
      </c>
      <c r="L535" s="17">
        <f t="shared" si="40"/>
        <v>8.5309734586661414E-4</v>
      </c>
    </row>
    <row r="536" spans="1:12" x14ac:dyDescent="0.35">
      <c r="A536" vm="5057">
        <v>42920</v>
      </c>
      <c r="B536">
        <v>1.00041391342754E-2</v>
      </c>
      <c r="C536">
        <v>6.1402271187902474E-3</v>
      </c>
      <c r="D536">
        <v>6.1402271187902474E-3</v>
      </c>
      <c r="E536">
        <v>-1.1878752216811459E-2</v>
      </c>
      <c r="F536">
        <v>3.2018108151589527E-3</v>
      </c>
      <c r="G536">
        <v>1.1119054437604317E-3</v>
      </c>
      <c r="H536">
        <v>-7.8166413277324272E-3</v>
      </c>
      <c r="I536">
        <v>3.7287846167008889E-3</v>
      </c>
      <c r="J536" s="17">
        <f t="shared" ref="J536:J599" si="41">SUMPRODUCT(B536:I536,$B$16:$I$16)</f>
        <v>1.3289625878665351E-3</v>
      </c>
      <c r="K536" s="17">
        <f t="shared" ref="K536:K599" si="42">SUMPRODUCT(B536:I536,$B$17:$I$17)</f>
        <v>5.0198993497012319E-3</v>
      </c>
      <c r="L536" s="17">
        <f t="shared" ref="L536:L599" si="43">SUMPRODUCT(B536:I536,$B$18:$I$18)</f>
        <v>3.6392863810375659E-3</v>
      </c>
    </row>
    <row r="537" spans="1:12" x14ac:dyDescent="0.35">
      <c r="A537" vm="5064">
        <v>42921</v>
      </c>
      <c r="B537">
        <v>3.223209881568699E-3</v>
      </c>
      <c r="C537">
        <v>3.7240164362431556E-2</v>
      </c>
      <c r="D537">
        <v>3.7240164362431556E-2</v>
      </c>
      <c r="E537">
        <v>1.1196115669978701E-3</v>
      </c>
      <c r="F537">
        <v>1.5857062041100548E-2</v>
      </c>
      <c r="G537">
        <v>4.5933398255607058E-3</v>
      </c>
      <c r="H537">
        <v>1.1296923262871687E-2</v>
      </c>
      <c r="I537">
        <v>2.3808344145346459E-2</v>
      </c>
      <c r="J537" s="17">
        <f t="shared" si="41"/>
        <v>1.6797352431038633E-2</v>
      </c>
      <c r="K537" s="17">
        <f t="shared" si="42"/>
        <v>2.1562831570361714E-2</v>
      </c>
      <c r="L537" s="17">
        <f t="shared" si="43"/>
        <v>1.9966019049112407E-2</v>
      </c>
    </row>
    <row r="538" spans="1:12" x14ac:dyDescent="0.35">
      <c r="A538" vm="5073">
        <v>42922</v>
      </c>
      <c r="B538">
        <v>4.0217173274835553E-4</v>
      </c>
      <c r="C538">
        <v>1.4052423164078292E-2</v>
      </c>
      <c r="D538">
        <v>1.4052423164078292E-2</v>
      </c>
      <c r="E538">
        <v>1.2970713824299995E-2</v>
      </c>
      <c r="F538">
        <v>-1.37907515472835E-2</v>
      </c>
      <c r="G538">
        <v>-2.140314891434161E-2</v>
      </c>
      <c r="H538">
        <v>1.2315284842480954E-2</v>
      </c>
      <c r="I538">
        <v>9.5593162809534205E-4</v>
      </c>
      <c r="J538" s="17">
        <f t="shared" si="41"/>
        <v>2.444380986769515E-3</v>
      </c>
      <c r="K538" s="17">
        <f t="shared" si="42"/>
        <v>-9.1806757123226576E-4</v>
      </c>
      <c r="L538" s="17">
        <f t="shared" si="43"/>
        <v>-6.7855395002198379E-3</v>
      </c>
    </row>
    <row r="539" spans="1:12" x14ac:dyDescent="0.35">
      <c r="A539" vm="5081">
        <v>42923</v>
      </c>
      <c r="B539">
        <v>-3.8944519778398843E-3</v>
      </c>
      <c r="C539">
        <v>-1.052124591376063E-2</v>
      </c>
      <c r="D539">
        <v>-1.052124591376063E-2</v>
      </c>
      <c r="E539">
        <v>-5.909173062920256E-3</v>
      </c>
      <c r="F539">
        <v>3.1850144020821197E-3</v>
      </c>
      <c r="G539">
        <v>3.2284100361130812E-4</v>
      </c>
      <c r="H539">
        <v>-5.721151251652743E-4</v>
      </c>
      <c r="I539">
        <v>-1.7542618546372842E-2</v>
      </c>
      <c r="J539" s="17">
        <f t="shared" si="41"/>
        <v>-5.681624391765761E-3</v>
      </c>
      <c r="K539" s="17">
        <f t="shared" si="42"/>
        <v>-4.4362741054016341E-3</v>
      </c>
      <c r="L539" s="17">
        <f t="shared" si="43"/>
        <v>-1.8139804562154335E-3</v>
      </c>
    </row>
    <row r="540" spans="1:12" x14ac:dyDescent="0.35">
      <c r="A540" vm="5088">
        <v>42926</v>
      </c>
      <c r="B540">
        <v>8.9746768077149063E-3</v>
      </c>
      <c r="C540">
        <v>1.4582388747875118E-2</v>
      </c>
      <c r="D540">
        <v>1.4582388747875118E-2</v>
      </c>
      <c r="E540">
        <v>1.9439816390222645E-2</v>
      </c>
      <c r="F540">
        <v>4.6654932065950715E-3</v>
      </c>
      <c r="G540">
        <v>-1.2015082031401385E-2</v>
      </c>
      <c r="H540">
        <v>2.2856844789757958E-2</v>
      </c>
      <c r="I540">
        <v>1.3905206667612188E-2</v>
      </c>
      <c r="J540" s="17">
        <f t="shared" si="41"/>
        <v>1.0873966665781453E-2</v>
      </c>
      <c r="K540" s="17">
        <f t="shared" si="42"/>
        <v>6.4622438070765049E-3</v>
      </c>
      <c r="L540" s="17">
        <f t="shared" si="43"/>
        <v>3.8833993856158431E-3</v>
      </c>
    </row>
    <row r="541" spans="1:12" x14ac:dyDescent="0.35">
      <c r="A541" vm="5096">
        <v>42927</v>
      </c>
      <c r="B541">
        <v>-6.0188772621856844E-3</v>
      </c>
      <c r="C541">
        <v>-9.3069644200514615E-3</v>
      </c>
      <c r="D541">
        <v>-9.3069644200514615E-3</v>
      </c>
      <c r="E541">
        <v>1.5140874988245769E-2</v>
      </c>
      <c r="F541">
        <v>1.0188103313417607E-2</v>
      </c>
      <c r="G541">
        <v>-5.2407588014151607E-3</v>
      </c>
      <c r="H541">
        <v>2.2127244184349026E-2</v>
      </c>
      <c r="I541">
        <v>-1.1962326709257339E-2</v>
      </c>
      <c r="J541" s="17">
        <f t="shared" si="41"/>
        <v>7.0254135913141178E-4</v>
      </c>
      <c r="K541" s="17">
        <f t="shared" si="42"/>
        <v>-3.656320675229331E-3</v>
      </c>
      <c r="L541" s="17">
        <f t="shared" si="43"/>
        <v>4.1328410845234875E-4</v>
      </c>
    </row>
    <row r="542" spans="1:12" x14ac:dyDescent="0.35">
      <c r="A542" vm="5103">
        <v>42928</v>
      </c>
      <c r="B542">
        <v>3.080840960711912E-3</v>
      </c>
      <c r="C542">
        <v>-3.8068046629699307E-3</v>
      </c>
      <c r="D542">
        <v>-3.8068046629699307E-3</v>
      </c>
      <c r="E542">
        <v>5.7078275356431969E-3</v>
      </c>
      <c r="F542">
        <v>5.8802080494066494E-3</v>
      </c>
      <c r="G542">
        <v>-1.4721959714429831E-2</v>
      </c>
      <c r="H542">
        <v>8.8240672784379044E-3</v>
      </c>
      <c r="I542">
        <v>8.8889474172457739E-3</v>
      </c>
      <c r="J542" s="17">
        <f t="shared" si="41"/>
        <v>1.2557902751344678E-3</v>
      </c>
      <c r="K542" s="17">
        <f t="shared" si="42"/>
        <v>-2.7883071043477417E-3</v>
      </c>
      <c r="L542" s="17">
        <f t="shared" si="43"/>
        <v>-2.0115075087196376E-3</v>
      </c>
    </row>
    <row r="543" spans="1:12" x14ac:dyDescent="0.35">
      <c r="A543" vm="5110">
        <v>42929</v>
      </c>
      <c r="B543">
        <v>5.6015083781112002E-3</v>
      </c>
      <c r="C543">
        <v>1.5427038579700009E-2</v>
      </c>
      <c r="D543">
        <v>1.5427038579700009E-2</v>
      </c>
      <c r="E543">
        <v>1.3778702356164255E-2</v>
      </c>
      <c r="F543">
        <v>1.3466991516365164E-2</v>
      </c>
      <c r="G543">
        <v>1.332223344414951E-3</v>
      </c>
      <c r="H543">
        <v>-4.2389064069395027E-3</v>
      </c>
      <c r="I543">
        <v>1.2047186529371862E-2</v>
      </c>
      <c r="J543" s="17">
        <f t="shared" si="41"/>
        <v>9.1052228596109931E-3</v>
      </c>
      <c r="K543" s="17">
        <f t="shared" si="42"/>
        <v>1.0958907363966529E-2</v>
      </c>
      <c r="L543" s="17">
        <f t="shared" si="43"/>
        <v>1.1239075079213548E-2</v>
      </c>
    </row>
    <row r="544" spans="1:12" x14ac:dyDescent="0.35">
      <c r="A544" vm="5120">
        <v>42930</v>
      </c>
      <c r="B544">
        <v>-9.3140848992792917E-4</v>
      </c>
      <c r="C544">
        <v>8.6705070055747039E-4</v>
      </c>
      <c r="D544">
        <v>8.6705070055747039E-4</v>
      </c>
      <c r="E544">
        <v>-1.2356022209584202E-2</v>
      </c>
      <c r="F544">
        <v>-9.4443128425877026E-3</v>
      </c>
      <c r="G544">
        <v>-2.4767503063090068E-2</v>
      </c>
      <c r="H544">
        <v>-1.7026829756753528E-2</v>
      </c>
      <c r="I544">
        <v>-2.855241303988244E-3</v>
      </c>
      <c r="J544" s="17">
        <f t="shared" si="41"/>
        <v>-8.2059020331020915E-3</v>
      </c>
      <c r="K544" s="17">
        <f t="shared" si="42"/>
        <v>-6.6495417950174886E-3</v>
      </c>
      <c r="L544" s="17">
        <f t="shared" si="43"/>
        <v>-9.7834220706256164E-3</v>
      </c>
    </row>
    <row r="545" spans="1:12" x14ac:dyDescent="0.35">
      <c r="A545" vm="5130">
        <v>42933</v>
      </c>
      <c r="B545">
        <v>1.493058058751345E-2</v>
      </c>
      <c r="C545">
        <v>9.4788338026551601E-3</v>
      </c>
      <c r="D545">
        <v>9.4788338026551601E-3</v>
      </c>
      <c r="E545">
        <v>2.8371772003773182E-3</v>
      </c>
      <c r="F545">
        <v>2.0231903971585117E-2</v>
      </c>
      <c r="G545">
        <v>-2.8551121790442193E-2</v>
      </c>
      <c r="H545">
        <v>6.2952331152670103E-3</v>
      </c>
      <c r="I545">
        <v>2.6893957506677606E-2</v>
      </c>
      <c r="J545" s="17">
        <f t="shared" si="41"/>
        <v>7.6994247745360784E-3</v>
      </c>
      <c r="K545" s="17">
        <f t="shared" si="42"/>
        <v>5.3293402885161659E-3</v>
      </c>
      <c r="L545" s="17">
        <f t="shared" si="43"/>
        <v>5.3924739290167976E-3</v>
      </c>
    </row>
    <row r="546" spans="1:12" x14ac:dyDescent="0.35">
      <c r="A546" vm="5139">
        <v>42934</v>
      </c>
      <c r="B546">
        <v>1.7034663098490913E-3</v>
      </c>
      <c r="C546">
        <v>-6.885982945508992E-3</v>
      </c>
      <c r="D546">
        <v>-6.885982945508992E-3</v>
      </c>
      <c r="E546">
        <v>1.4768200895350738E-2</v>
      </c>
      <c r="F546">
        <v>-6.9986826720391578E-3</v>
      </c>
      <c r="G546">
        <v>-2.4341612235767557E-2</v>
      </c>
      <c r="H546">
        <v>4.3941628432607937E-3</v>
      </c>
      <c r="I546">
        <v>-4.0907457566676866E-3</v>
      </c>
      <c r="J546" s="17">
        <f t="shared" si="41"/>
        <v>-3.5421470633789703E-3</v>
      </c>
      <c r="K546" s="17">
        <f t="shared" si="42"/>
        <v>-9.1261277968567832E-3</v>
      </c>
      <c r="L546" s="17">
        <f t="shared" si="43"/>
        <v>-1.1031685543484906E-2</v>
      </c>
    </row>
    <row r="547" spans="1:12" x14ac:dyDescent="0.35">
      <c r="A547" vm="5149">
        <v>42935</v>
      </c>
      <c r="B547">
        <v>-2.2281941193439529E-3</v>
      </c>
      <c r="C547">
        <v>-2.8691814954126023E-4</v>
      </c>
      <c r="D547">
        <v>-2.8691814954126023E-4</v>
      </c>
      <c r="E547">
        <v>1.3520746795846684E-2</v>
      </c>
      <c r="F547">
        <v>1.1281344464039979E-2</v>
      </c>
      <c r="G547">
        <v>-1.2669852741051778E-2</v>
      </c>
      <c r="H547">
        <v>9.7082845951016218E-3</v>
      </c>
      <c r="I547">
        <v>1.8460926718170522E-2</v>
      </c>
      <c r="J547" s="17">
        <f t="shared" si="41"/>
        <v>4.6874274267100693E-3</v>
      </c>
      <c r="K547" s="17">
        <f t="shared" si="42"/>
        <v>-3.0054207608945765E-4</v>
      </c>
      <c r="L547" s="17">
        <f t="shared" si="43"/>
        <v>2.0099836265519539E-3</v>
      </c>
    </row>
    <row r="548" spans="1:12" x14ac:dyDescent="0.35">
      <c r="A548" vm="5157">
        <v>42936</v>
      </c>
      <c r="B548">
        <v>-2.7593473916950116E-3</v>
      </c>
      <c r="C548">
        <v>-6.354154186807689E-3</v>
      </c>
      <c r="D548">
        <v>-6.354154186807689E-3</v>
      </c>
      <c r="E548">
        <v>8.5726537097170017E-3</v>
      </c>
      <c r="F548">
        <v>-1.4255169912211724E-3</v>
      </c>
      <c r="G548">
        <v>5.7512530449188581E-2</v>
      </c>
      <c r="H548">
        <v>-9.7746410171903548E-4</v>
      </c>
      <c r="I548">
        <v>-1.3999123443330579E-2</v>
      </c>
      <c r="J548" s="17">
        <f t="shared" si="41"/>
        <v>4.2769279821655518E-3</v>
      </c>
      <c r="K548" s="17">
        <f t="shared" si="42"/>
        <v>7.5374071282032573E-3</v>
      </c>
      <c r="L548" s="17">
        <f t="shared" si="43"/>
        <v>1.0844986356995906E-2</v>
      </c>
    </row>
    <row r="549" spans="1:12" x14ac:dyDescent="0.35">
      <c r="A549" vm="5166">
        <v>42937</v>
      </c>
      <c r="B549">
        <v>4.9875415110389679E-3</v>
      </c>
      <c r="C549">
        <v>-6.1041888578780299E-3</v>
      </c>
      <c r="D549">
        <v>-6.1041888578780299E-3</v>
      </c>
      <c r="E549">
        <v>-9.9506688523114829E-3</v>
      </c>
      <c r="F549">
        <v>1.06932820740172E-3</v>
      </c>
      <c r="G549">
        <v>8.0500563180729325E-3</v>
      </c>
      <c r="H549">
        <v>9.6242970514429597E-3</v>
      </c>
      <c r="I549">
        <v>-4.4618032748397884E-3</v>
      </c>
      <c r="J549" s="17">
        <f t="shared" si="41"/>
        <v>-3.6120334436884382E-4</v>
      </c>
      <c r="K549" s="17">
        <f t="shared" si="42"/>
        <v>-2.7120885359077271E-4</v>
      </c>
      <c r="L549" s="17">
        <f t="shared" si="43"/>
        <v>4.4205369322859343E-4</v>
      </c>
    </row>
    <row r="550" spans="1:12" x14ac:dyDescent="0.35">
      <c r="A550" vm="5173">
        <v>42940</v>
      </c>
      <c r="B550">
        <v>1.7005667164959191E-2</v>
      </c>
      <c r="C550">
        <v>6.6835105323935651E-3</v>
      </c>
      <c r="D550">
        <v>6.6835105323935651E-3</v>
      </c>
      <c r="E550">
        <v>8.5833988638647444E-3</v>
      </c>
      <c r="F550">
        <v>-1.0025146619378818E-2</v>
      </c>
      <c r="G550">
        <v>-1.911708955708355E-2</v>
      </c>
      <c r="H550">
        <v>-1.2922681100535178E-3</v>
      </c>
      <c r="I550">
        <v>-1.4072846941982515E-2</v>
      </c>
      <c r="J550" s="17">
        <f t="shared" si="41"/>
        <v>-6.9390801686091698E-4</v>
      </c>
      <c r="K550" s="17">
        <f t="shared" si="42"/>
        <v>-7.0270504036474852E-4</v>
      </c>
      <c r="L550" s="17">
        <f t="shared" si="43"/>
        <v>-6.8825821350384699E-3</v>
      </c>
    </row>
    <row r="551" spans="1:12" x14ac:dyDescent="0.35">
      <c r="A551" vm="5179">
        <v>42941</v>
      </c>
      <c r="B551">
        <v>5.9035079051562587E-3</v>
      </c>
      <c r="C551">
        <v>0</v>
      </c>
      <c r="D551">
        <v>0</v>
      </c>
      <c r="E551">
        <v>-4.111002706522318E-3</v>
      </c>
      <c r="F551">
        <v>1.4823023437527234E-2</v>
      </c>
      <c r="G551">
        <v>-2.263035172444171E-3</v>
      </c>
      <c r="H551">
        <v>-1.7172468508600502E-2</v>
      </c>
      <c r="I551">
        <v>3.582084747448417E-2</v>
      </c>
      <c r="J551" s="17">
        <f t="shared" si="41"/>
        <v>4.1251090537000844E-3</v>
      </c>
      <c r="K551" s="17">
        <f t="shared" si="42"/>
        <v>3.7195654597458852E-3</v>
      </c>
      <c r="L551" s="17">
        <f t="shared" si="43"/>
        <v>6.1345579035372395E-3</v>
      </c>
    </row>
    <row r="552" spans="1:12" x14ac:dyDescent="0.35">
      <c r="A552" vm="5186">
        <v>42942</v>
      </c>
      <c r="B552">
        <v>5.8688609381795757E-3</v>
      </c>
      <c r="C552">
        <v>1.6372084858258116E-2</v>
      </c>
      <c r="D552">
        <v>1.6372084858258116E-2</v>
      </c>
      <c r="E552">
        <v>-1.2087174585330131E-2</v>
      </c>
      <c r="F552">
        <v>9.7028193518356644E-3</v>
      </c>
      <c r="G552">
        <v>1.1264307649298106E-2</v>
      </c>
      <c r="H552">
        <v>2.627546946354664E-3</v>
      </c>
      <c r="I552">
        <v>2.4136618402867582E-2</v>
      </c>
      <c r="J552" s="17">
        <f t="shared" si="41"/>
        <v>9.2821435524652104E-3</v>
      </c>
      <c r="K552" s="17">
        <f t="shared" si="42"/>
        <v>1.2473313872147717E-2</v>
      </c>
      <c r="L552" s="17">
        <f t="shared" si="43"/>
        <v>1.2174856085205509E-2</v>
      </c>
    </row>
    <row r="553" spans="1:12" x14ac:dyDescent="0.35">
      <c r="A553" vm="5192">
        <v>42943</v>
      </c>
      <c r="B553">
        <v>-1.400293017302347E-3</v>
      </c>
      <c r="C553">
        <v>1.1049774196686282E-2</v>
      </c>
      <c r="D553">
        <v>1.1049774196686282E-2</v>
      </c>
      <c r="E553">
        <v>-1.1181452354024167E-2</v>
      </c>
      <c r="F553">
        <v>-3.4470776032052973E-2</v>
      </c>
      <c r="G553">
        <v>1.7085671050081162E-2</v>
      </c>
      <c r="H553">
        <v>-2.6366875840742338E-2</v>
      </c>
      <c r="I553">
        <v>-3.7443210367994113E-3</v>
      </c>
      <c r="J553" s="17">
        <f t="shared" si="41"/>
        <v>-4.7473123546834389E-3</v>
      </c>
      <c r="K553" s="17">
        <f t="shared" si="42"/>
        <v>2.0851672317653445E-4</v>
      </c>
      <c r="L553" s="17">
        <f t="shared" si="43"/>
        <v>-8.0034175923912078E-3</v>
      </c>
    </row>
    <row r="554" spans="1:12" x14ac:dyDescent="0.35">
      <c r="A554" vm="5202">
        <v>42944</v>
      </c>
      <c r="B554">
        <v>8.2461615386585155E-3</v>
      </c>
      <c r="C554">
        <v>2.5334149254728818E-3</v>
      </c>
      <c r="D554">
        <v>2.5334149254728818E-3</v>
      </c>
      <c r="E554">
        <v>1.0485936525942544E-2</v>
      </c>
      <c r="F554">
        <v>9.7649962201626136E-3</v>
      </c>
      <c r="G554">
        <v>2.5093320650997779E-2</v>
      </c>
      <c r="H554">
        <v>1.0098177576212033E-3</v>
      </c>
      <c r="I554">
        <v>-1.9116903187536977E-2</v>
      </c>
      <c r="J554" s="17">
        <f t="shared" si="41"/>
        <v>5.0687699195989307E-3</v>
      </c>
      <c r="K554" s="17">
        <f t="shared" si="42"/>
        <v>9.2802982072796407E-3</v>
      </c>
      <c r="L554" s="17">
        <f t="shared" si="43"/>
        <v>1.1077703533723698E-2</v>
      </c>
    </row>
    <row r="555" spans="1:12" x14ac:dyDescent="0.35">
      <c r="A555" vm="5211">
        <v>42947</v>
      </c>
      <c r="B555">
        <v>3.789553509632778E-4</v>
      </c>
      <c r="C555">
        <v>4.7652315900661227E-3</v>
      </c>
      <c r="D555">
        <v>4.7652315900661227E-3</v>
      </c>
      <c r="E555">
        <v>9.0000560777487824E-3</v>
      </c>
      <c r="F555">
        <v>1.8012078581590998E-2</v>
      </c>
      <c r="G555">
        <v>-1.4142154008090478E-2</v>
      </c>
      <c r="H555">
        <v>-2.8075710507922233E-3</v>
      </c>
      <c r="I555">
        <v>1.8938252003497864E-2</v>
      </c>
      <c r="J555" s="17">
        <f t="shared" si="41"/>
        <v>4.8637600168813088E-3</v>
      </c>
      <c r="K555" s="17">
        <f t="shared" si="42"/>
        <v>3.5512851298680798E-3</v>
      </c>
      <c r="L555" s="17">
        <f t="shared" si="43"/>
        <v>6.2863294261405493E-3</v>
      </c>
    </row>
    <row r="556" spans="1:12" x14ac:dyDescent="0.35">
      <c r="A556" vm="5220">
        <v>42948</v>
      </c>
      <c r="B556">
        <v>2.02532238490651E-2</v>
      </c>
      <c r="C556">
        <v>1.2233303537746994E-2</v>
      </c>
      <c r="D556">
        <v>1.2233303537746994E-2</v>
      </c>
      <c r="E556">
        <v>-3.452539345116256E-3</v>
      </c>
      <c r="F556">
        <v>-2.3002752777500461E-3</v>
      </c>
      <c r="G556">
        <v>-5.7133410328295839E-3</v>
      </c>
      <c r="H556">
        <v>5.159854409309609E-3</v>
      </c>
      <c r="I556">
        <v>7.8306148486165152E-3</v>
      </c>
      <c r="J556" s="17">
        <f t="shared" si="41"/>
        <v>5.780518065848666E-3</v>
      </c>
      <c r="K556" s="17">
        <f t="shared" si="42"/>
        <v>6.5460234302350097E-3</v>
      </c>
      <c r="L556" s="17">
        <f t="shared" si="43"/>
        <v>1.4877850922188904E-3</v>
      </c>
    </row>
    <row r="557" spans="1:12" x14ac:dyDescent="0.35">
      <c r="A557" vm="5228">
        <v>42949</v>
      </c>
      <c r="B557">
        <v>1.7786424118431537E-2</v>
      </c>
      <c r="C557">
        <v>6.0600791466824877E-3</v>
      </c>
      <c r="D557">
        <v>6.0600791466824877E-3</v>
      </c>
      <c r="E557">
        <v>-2.3793276450476058E-2</v>
      </c>
      <c r="F557">
        <v>5.476561696170835E-3</v>
      </c>
      <c r="G557">
        <v>-2.6999678906122425E-3</v>
      </c>
      <c r="H557">
        <v>-1.476499068793722E-2</v>
      </c>
      <c r="I557">
        <v>-3.9076426277779644E-3</v>
      </c>
      <c r="J557" s="17">
        <f t="shared" si="41"/>
        <v>-1.222841693604517E-3</v>
      </c>
      <c r="K557" s="17">
        <f t="shared" si="42"/>
        <v>5.8048058104982602E-3</v>
      </c>
      <c r="L557" s="17">
        <f t="shared" si="43"/>
        <v>3.7426152098222502E-3</v>
      </c>
    </row>
    <row r="558" spans="1:12" x14ac:dyDescent="0.35">
      <c r="A558" vm="5238">
        <v>42950</v>
      </c>
      <c r="B558">
        <v>-9.5285353229307718E-3</v>
      </c>
      <c r="C558">
        <v>-7.9969268535166008E-3</v>
      </c>
      <c r="D558">
        <v>-7.9969268535166008E-3</v>
      </c>
      <c r="E558">
        <v>-1.8224539972127526E-2</v>
      </c>
      <c r="F558">
        <v>-3.8835000263977445E-3</v>
      </c>
      <c r="G558">
        <v>-1.9623528769546667E-2</v>
      </c>
      <c r="H558">
        <v>-2.0418236297152011E-2</v>
      </c>
      <c r="I558">
        <v>-3.5657017633048699E-3</v>
      </c>
      <c r="J558" s="17">
        <f t="shared" si="41"/>
        <v>-1.1404736982311599E-2</v>
      </c>
      <c r="K558" s="17">
        <f t="shared" si="42"/>
        <v>-9.5042438800478114E-3</v>
      </c>
      <c r="L558" s="17">
        <f t="shared" si="43"/>
        <v>-8.8748024984814204E-3</v>
      </c>
    </row>
    <row r="559" spans="1:12" x14ac:dyDescent="0.35">
      <c r="A559" vm="5245">
        <v>42951</v>
      </c>
      <c r="B559">
        <v>-1.7199021438666438E-3</v>
      </c>
      <c r="C559">
        <v>-9.1783002649737152E-3</v>
      </c>
      <c r="D559">
        <v>-9.1783002649737152E-3</v>
      </c>
      <c r="E559">
        <v>-1.0149412912420669E-2</v>
      </c>
      <c r="F559">
        <v>1.1255834628721362E-2</v>
      </c>
      <c r="G559">
        <v>1.7217635107422721E-3</v>
      </c>
      <c r="H559">
        <v>9.5727621044889126E-3</v>
      </c>
      <c r="I559">
        <v>3.129650643237232E-2</v>
      </c>
      <c r="J559" s="17">
        <f t="shared" si="41"/>
        <v>2.9526188862612659E-3</v>
      </c>
      <c r="K559" s="17">
        <f t="shared" si="42"/>
        <v>-1.44298301186672E-3</v>
      </c>
      <c r="L559" s="17">
        <f t="shared" si="43"/>
        <v>2.5674152934951839E-3</v>
      </c>
    </row>
    <row r="560" spans="1:12" x14ac:dyDescent="0.35">
      <c r="A560" vm="5253">
        <v>42954</v>
      </c>
      <c r="B560">
        <v>1.8516791693888094E-2</v>
      </c>
      <c r="C560">
        <v>1.5802065229715889E-2</v>
      </c>
      <c r="D560">
        <v>1.5802065229715889E-2</v>
      </c>
      <c r="E560">
        <v>1.1950169370657994E-2</v>
      </c>
      <c r="F560">
        <v>-2.6267417257183007E-3</v>
      </c>
      <c r="G560">
        <v>-3.3765124813613705E-2</v>
      </c>
      <c r="H560">
        <v>-1.2939182371197393E-2</v>
      </c>
      <c r="I560">
        <v>-3.9892516697724216E-3</v>
      </c>
      <c r="J560" s="17">
        <f t="shared" si="41"/>
        <v>1.0938488679595056E-3</v>
      </c>
      <c r="K560" s="17">
        <f t="shared" si="42"/>
        <v>2.4364189543722541E-3</v>
      </c>
      <c r="L560" s="17">
        <f t="shared" si="43"/>
        <v>-4.1130785073109927E-3</v>
      </c>
    </row>
    <row r="561" spans="1:12" x14ac:dyDescent="0.35">
      <c r="A561" vm="5262">
        <v>42955</v>
      </c>
      <c r="B561">
        <v>1.3268200486999896E-3</v>
      </c>
      <c r="C561">
        <v>2.7405738497538536E-4</v>
      </c>
      <c r="D561">
        <v>2.7405738497538536E-4</v>
      </c>
      <c r="E561">
        <v>-3.1075059169673284E-2</v>
      </c>
      <c r="F561">
        <v>-1.75500220545701E-3</v>
      </c>
      <c r="G561">
        <v>1.4485326584880684E-2</v>
      </c>
      <c r="H561">
        <v>0</v>
      </c>
      <c r="I561">
        <v>3.4167997464228432E-2</v>
      </c>
      <c r="J561" s="17">
        <f t="shared" si="41"/>
        <v>2.2122746865786977E-3</v>
      </c>
      <c r="K561" s="17">
        <f t="shared" si="42"/>
        <v>2.6886135965939824E-3</v>
      </c>
      <c r="L561" s="17">
        <f t="shared" si="43"/>
        <v>2.6955620543479752E-3</v>
      </c>
    </row>
    <row r="562" spans="1:12" x14ac:dyDescent="0.35">
      <c r="A562" vm="5271">
        <v>42956</v>
      </c>
      <c r="B562">
        <v>-4.3230670938546892E-2</v>
      </c>
      <c r="C562">
        <v>-1.4401230036271705E-2</v>
      </c>
      <c r="D562">
        <v>-1.4401230036271705E-2</v>
      </c>
      <c r="E562">
        <v>-1.2329686429091911E-2</v>
      </c>
      <c r="F562">
        <v>7.0016039573008318E-3</v>
      </c>
      <c r="G562">
        <v>-4.0807379871993045E-2</v>
      </c>
      <c r="H562">
        <v>-3.2979763341169144E-2</v>
      </c>
      <c r="I562">
        <v>8.3626511776309417E-3</v>
      </c>
      <c r="J562" s="17">
        <f t="shared" si="41"/>
        <v>-1.7848213189801579E-2</v>
      </c>
      <c r="K562" s="17">
        <f t="shared" si="42"/>
        <v>-1.846403581216358E-2</v>
      </c>
      <c r="L562" s="17">
        <f t="shared" si="43"/>
        <v>-1.0971817749475756E-2</v>
      </c>
    </row>
    <row r="563" spans="1:12" x14ac:dyDescent="0.35">
      <c r="A563" vm="5280">
        <v>42957</v>
      </c>
      <c r="B563">
        <v>-2.9635583036817213E-2</v>
      </c>
      <c r="C563">
        <v>-4.8580401497315379E-2</v>
      </c>
      <c r="D563">
        <v>-4.8580401497315379E-2</v>
      </c>
      <c r="E563">
        <v>-4.8132861690240274E-2</v>
      </c>
      <c r="F563">
        <v>-2.0619287202735592E-2</v>
      </c>
      <c r="G563">
        <v>-2.5533302005164647E-2</v>
      </c>
      <c r="H563">
        <v>-9.0108015292110211E-2</v>
      </c>
      <c r="I563">
        <v>-4.6744659406992755E-3</v>
      </c>
      <c r="J563" s="17">
        <f t="shared" si="41"/>
        <v>-3.9483039770299745E-2</v>
      </c>
      <c r="K563" s="17">
        <f t="shared" si="42"/>
        <v>-3.5265498249834805E-2</v>
      </c>
      <c r="L563" s="17">
        <f t="shared" si="43"/>
        <v>-3.0600386045802598E-2</v>
      </c>
    </row>
    <row r="564" spans="1:12" x14ac:dyDescent="0.35">
      <c r="A564" vm="5286">
        <v>42958</v>
      </c>
      <c r="B564">
        <v>-7.5481878422150178E-3</v>
      </c>
      <c r="C564">
        <v>2.3396564893069893E-3</v>
      </c>
      <c r="D564">
        <v>2.3396564893069893E-3</v>
      </c>
      <c r="E564">
        <v>-1.3902105169311422E-2</v>
      </c>
      <c r="F564">
        <v>-3.7370573865119862E-2</v>
      </c>
      <c r="G564">
        <v>-1.9682694458425028E-2</v>
      </c>
      <c r="H564">
        <v>-1.5105627097054569E-2</v>
      </c>
      <c r="I564">
        <v>-6.8204312716385676E-2</v>
      </c>
      <c r="J564" s="17">
        <f t="shared" si="41"/>
        <v>-1.96417735212372E-2</v>
      </c>
      <c r="K564" s="17">
        <f t="shared" si="42"/>
        <v>-1.2240159533947302E-2</v>
      </c>
      <c r="L564" s="17">
        <f t="shared" si="43"/>
        <v>-2.0683172707703174E-2</v>
      </c>
    </row>
    <row r="565" spans="1:12" x14ac:dyDescent="0.35">
      <c r="A565" vm="5295">
        <v>42961</v>
      </c>
      <c r="B565">
        <v>3.453709972665743E-2</v>
      </c>
      <c r="C565">
        <v>2.9364227043490568E-2</v>
      </c>
      <c r="D565">
        <v>2.9364227043490568E-2</v>
      </c>
      <c r="E565">
        <v>1.1532435813993019E-2</v>
      </c>
      <c r="F565">
        <v>3.80825710472096E-2</v>
      </c>
      <c r="G565">
        <v>7.0826052568612421E-2</v>
      </c>
      <c r="H565">
        <v>2.4003211951343041E-3</v>
      </c>
      <c r="I565">
        <v>3.5375444061950541E-2</v>
      </c>
      <c r="J565" s="17">
        <f t="shared" si="41"/>
        <v>3.1435297312567306E-2</v>
      </c>
      <c r="K565" s="17">
        <f t="shared" si="42"/>
        <v>4.0015007444379941E-2</v>
      </c>
      <c r="L565" s="17">
        <f t="shared" si="43"/>
        <v>4.3011386400278462E-2</v>
      </c>
    </row>
    <row r="566" spans="1:12" x14ac:dyDescent="0.35">
      <c r="A566" vm="5301">
        <v>42963</v>
      </c>
      <c r="B566">
        <v>3.4015780830420721E-3</v>
      </c>
      <c r="C566">
        <v>-5.4050988961432461E-3</v>
      </c>
      <c r="D566">
        <v>-5.4050988961432461E-3</v>
      </c>
      <c r="E566">
        <v>2.7303557497970005E-2</v>
      </c>
      <c r="F566">
        <v>3.4624896167410109E-2</v>
      </c>
      <c r="G566">
        <v>-1.7241806434506103E-2</v>
      </c>
      <c r="H566">
        <v>3.622968656169933E-2</v>
      </c>
      <c r="I566">
        <v>2.7459728239376854E-2</v>
      </c>
      <c r="J566" s="17">
        <f t="shared" si="41"/>
        <v>1.2620930290338223E-2</v>
      </c>
      <c r="K566" s="17">
        <f t="shared" si="42"/>
        <v>2.5863796916383631E-3</v>
      </c>
      <c r="L566" s="17">
        <f t="shared" si="43"/>
        <v>9.8183108366087547E-3</v>
      </c>
    </row>
    <row r="567" spans="1:12" x14ac:dyDescent="0.35">
      <c r="A567" vm="5310">
        <v>42964</v>
      </c>
      <c r="B567">
        <v>-2.097045773108238E-2</v>
      </c>
      <c r="C567">
        <v>4.3807328910601885E-2</v>
      </c>
      <c r="D567">
        <v>4.3807328910601885E-2</v>
      </c>
      <c r="E567">
        <v>-5.4016303782850727E-3</v>
      </c>
      <c r="F567">
        <v>1.3317594814025781E-2</v>
      </c>
      <c r="G567">
        <v>6.3205628025894585E-3</v>
      </c>
      <c r="H567">
        <v>-1.019955908199576E-2</v>
      </c>
      <c r="I567">
        <v>2.5250510968887203E-2</v>
      </c>
      <c r="J567" s="17">
        <f t="shared" si="41"/>
        <v>1.1991459901917877E-2</v>
      </c>
      <c r="K567" s="17">
        <f t="shared" si="42"/>
        <v>2.1028209933575376E-2</v>
      </c>
      <c r="L567" s="17">
        <f t="shared" si="43"/>
        <v>2.1302779459171903E-2</v>
      </c>
    </row>
    <row r="568" spans="1:12" x14ac:dyDescent="0.35">
      <c r="A568" vm="5319">
        <v>42965</v>
      </c>
      <c r="B568">
        <v>-7.9948846219960283E-3</v>
      </c>
      <c r="C568">
        <v>-3.5558962397577503E-3</v>
      </c>
      <c r="D568">
        <v>-3.5558962397577503E-3</v>
      </c>
      <c r="E568">
        <v>5.0160234408946477E-3</v>
      </c>
      <c r="F568">
        <v>-1.0181572235402208E-3</v>
      </c>
      <c r="G568">
        <v>1.1455289038467745E-2</v>
      </c>
      <c r="H568">
        <v>-1.279892096087675E-2</v>
      </c>
      <c r="I568">
        <v>-2.1220955482885537E-2</v>
      </c>
      <c r="J568" s="17">
        <f t="shared" si="41"/>
        <v>-4.2091747861814554E-3</v>
      </c>
      <c r="K568" s="17">
        <f t="shared" si="42"/>
        <v>-6.8187769655482034E-4</v>
      </c>
      <c r="L568" s="17">
        <f t="shared" si="43"/>
        <v>1.1068145194571889E-3</v>
      </c>
    </row>
    <row r="569" spans="1:12" x14ac:dyDescent="0.35">
      <c r="A569" vm="5326">
        <v>42968</v>
      </c>
      <c r="B569">
        <v>-2.6899214170378105E-2</v>
      </c>
      <c r="C569">
        <v>-1.8805990158883481E-2</v>
      </c>
      <c r="D569">
        <v>-1.8805990158883481E-2</v>
      </c>
      <c r="E569">
        <v>-4.1655916039172465E-2</v>
      </c>
      <c r="F569">
        <v>-1.2299437590485497E-2</v>
      </c>
      <c r="G569">
        <v>8.1531823499084305E-3</v>
      </c>
      <c r="H569">
        <v>-1.6032141994540922E-2</v>
      </c>
      <c r="I569">
        <v>-1.5535604589828696E-2</v>
      </c>
      <c r="J569" s="17">
        <f t="shared" si="41"/>
        <v>-1.7735139044033028E-2</v>
      </c>
      <c r="K569" s="17">
        <f t="shared" si="42"/>
        <v>-1.3217735806747706E-2</v>
      </c>
      <c r="L569" s="17">
        <f t="shared" si="43"/>
        <v>-9.5556732089614425E-3</v>
      </c>
    </row>
    <row r="570" spans="1:12" x14ac:dyDescent="0.35">
      <c r="A570" vm="5334">
        <v>42969</v>
      </c>
      <c r="B570">
        <v>-7.9829700886630429E-4</v>
      </c>
      <c r="C570">
        <v>-5.0373380420093193E-3</v>
      </c>
      <c r="D570">
        <v>-5.0373380420093193E-3</v>
      </c>
      <c r="E570">
        <v>8.3916542829005954E-3</v>
      </c>
      <c r="F570">
        <v>-1.3323148887510003E-2</v>
      </c>
      <c r="G570">
        <v>-2.4119078945726256E-2</v>
      </c>
      <c r="H570">
        <v>-2.00548232200661E-3</v>
      </c>
      <c r="I570">
        <v>-2.556020817338721E-3</v>
      </c>
      <c r="J570" s="17">
        <f t="shared" si="41"/>
        <v>-5.5606312228207427E-3</v>
      </c>
      <c r="K570" s="17">
        <f t="shared" si="42"/>
        <v>-1.0027545374959269E-2</v>
      </c>
      <c r="L570" s="17">
        <f t="shared" si="43"/>
        <v>-1.3239716844754196E-2</v>
      </c>
    </row>
    <row r="571" spans="1:12" x14ac:dyDescent="0.35">
      <c r="A571" vm="5342">
        <v>42970</v>
      </c>
      <c r="B571">
        <v>2.4585475472614745E-2</v>
      </c>
      <c r="C571">
        <v>2.6851321686889564E-2</v>
      </c>
      <c r="D571">
        <v>2.6851321686889564E-2</v>
      </c>
      <c r="E571">
        <v>1.5008566673503027E-2</v>
      </c>
      <c r="F571">
        <v>-1.9178804588515601E-3</v>
      </c>
      <c r="G571">
        <v>1.2935861303673513E-2</v>
      </c>
      <c r="H571">
        <v>1.6853958761106354E-2</v>
      </c>
      <c r="I571">
        <v>2.21050087206262E-2</v>
      </c>
      <c r="J571" s="17">
        <f t="shared" si="41"/>
        <v>1.7909204230806424E-2</v>
      </c>
      <c r="K571" s="17">
        <f t="shared" si="42"/>
        <v>1.7334016508952773E-2</v>
      </c>
      <c r="L571" s="17">
        <f t="shared" si="43"/>
        <v>1.0650182198997328E-2</v>
      </c>
    </row>
    <row r="572" spans="1:12" x14ac:dyDescent="0.35">
      <c r="A572" vm="5351">
        <v>42971</v>
      </c>
      <c r="B572">
        <v>-1.2940511275734708E-2</v>
      </c>
      <c r="C572">
        <v>2.6417815527691426E-2</v>
      </c>
      <c r="D572">
        <v>2.6417815527691426E-2</v>
      </c>
      <c r="E572">
        <v>-4.7151327317104218E-3</v>
      </c>
      <c r="F572">
        <v>-8.9403698313527125E-3</v>
      </c>
      <c r="G572">
        <v>-1.3297590372548219E-2</v>
      </c>
      <c r="H572">
        <v>1.0993436197850096E-2</v>
      </c>
      <c r="I572">
        <v>-3.5108286500629702E-3</v>
      </c>
      <c r="J572" s="17">
        <f t="shared" si="41"/>
        <v>2.5530792989779893E-3</v>
      </c>
      <c r="K572" s="17">
        <f t="shared" si="42"/>
        <v>5.4924734909067626E-3</v>
      </c>
      <c r="L572" s="17">
        <f t="shared" si="43"/>
        <v>1.2012428593977634E-3</v>
      </c>
    </row>
    <row r="573" spans="1:12" x14ac:dyDescent="0.35">
      <c r="A573" vm="5360">
        <v>42975</v>
      </c>
      <c r="B573">
        <v>1.9413025781352115E-2</v>
      </c>
      <c r="C573">
        <v>4.7766482164107336E-3</v>
      </c>
      <c r="D573">
        <v>4.7766482164107336E-3</v>
      </c>
      <c r="E573">
        <v>7.84546674372316E-3</v>
      </c>
      <c r="F573">
        <v>8.9403698313528217E-3</v>
      </c>
      <c r="G573">
        <v>3.7633123866106337E-2</v>
      </c>
      <c r="H573">
        <v>-1.2705652618790628E-2</v>
      </c>
      <c r="I573">
        <v>9.3349569360517814E-3</v>
      </c>
      <c r="J573" s="17">
        <f t="shared" si="41"/>
        <v>1.0001823371577134E-2</v>
      </c>
      <c r="K573" s="17">
        <f t="shared" si="42"/>
        <v>1.399793638475811E-2</v>
      </c>
      <c r="L573" s="17">
        <f t="shared" si="43"/>
        <v>1.4356951332946878E-2</v>
      </c>
    </row>
    <row r="574" spans="1:12" x14ac:dyDescent="0.35">
      <c r="A574" vm="5369">
        <v>42976</v>
      </c>
      <c r="B574">
        <v>-1.0897876406892215E-2</v>
      </c>
      <c r="C574">
        <v>-1.9786725754332709E-2</v>
      </c>
      <c r="D574">
        <v>-1.9786725754332709E-2</v>
      </c>
      <c r="E574">
        <v>-8.6338823942463862E-3</v>
      </c>
      <c r="F574">
        <v>-8.4122472946519672E-3</v>
      </c>
      <c r="G574">
        <v>-2.5585868567586455E-2</v>
      </c>
      <c r="H574">
        <v>-8.4723832185625101E-3</v>
      </c>
      <c r="I574">
        <v>-7.6615964384871039E-3</v>
      </c>
      <c r="J574" s="17">
        <f t="shared" si="41"/>
        <v>-1.3654663228636508E-2</v>
      </c>
      <c r="K574" s="17">
        <f t="shared" si="42"/>
        <v>-1.7133323888216097E-2</v>
      </c>
      <c r="L574" s="17">
        <f t="shared" si="43"/>
        <v>-1.6032429951814718E-2</v>
      </c>
    </row>
    <row r="575" spans="1:12" x14ac:dyDescent="0.35">
      <c r="A575" vm="5379">
        <v>42977</v>
      </c>
      <c r="B575">
        <v>1.6687535551376385E-2</v>
      </c>
      <c r="C575">
        <v>3.5547806160445429E-2</v>
      </c>
      <c r="D575">
        <v>3.5547806160445429E-2</v>
      </c>
      <c r="E575">
        <v>7.0699402616183149E-3</v>
      </c>
      <c r="F575">
        <v>3.8834804893102037E-2</v>
      </c>
      <c r="G575">
        <v>4.6362422560494772E-3</v>
      </c>
      <c r="H575">
        <v>6.3610074012126856E-3</v>
      </c>
      <c r="I575">
        <v>2.1502647850358599E-2</v>
      </c>
      <c r="J575" s="17">
        <f t="shared" si="41"/>
        <v>2.0773473816826041E-2</v>
      </c>
      <c r="K575" s="17">
        <f t="shared" si="42"/>
        <v>2.7830670994635317E-2</v>
      </c>
      <c r="L575" s="17">
        <f t="shared" si="43"/>
        <v>2.9774131663369723E-2</v>
      </c>
    </row>
    <row r="576" spans="1:12" x14ac:dyDescent="0.35">
      <c r="A576" vm="5387">
        <v>42978</v>
      </c>
      <c r="B576">
        <v>8.1768693742980472E-3</v>
      </c>
      <c r="C576">
        <v>-9.689733668619558E-3</v>
      </c>
      <c r="D576">
        <v>-9.689733668619558E-3</v>
      </c>
      <c r="E576">
        <v>8.9620652668610454E-3</v>
      </c>
      <c r="F576">
        <v>-2.71232578554788E-3</v>
      </c>
      <c r="G576">
        <v>6.3841323410808413E-3</v>
      </c>
      <c r="H576">
        <v>-5.1652323301427114E-3</v>
      </c>
      <c r="I576">
        <v>1.0904168583611467E-2</v>
      </c>
      <c r="J576" s="17">
        <f t="shared" si="41"/>
        <v>8.9627626411521168E-4</v>
      </c>
      <c r="K576" s="17">
        <f t="shared" si="42"/>
        <v>-2.6286163573463711E-3</v>
      </c>
      <c r="L576" s="17">
        <f t="shared" si="43"/>
        <v>-2.7813395513492114E-3</v>
      </c>
    </row>
    <row r="577" spans="1:12" x14ac:dyDescent="0.35">
      <c r="A577" vm="5395">
        <v>42979</v>
      </c>
      <c r="B577">
        <v>4.9501909804198236E-3</v>
      </c>
      <c r="C577">
        <v>2.0575333072124915E-2</v>
      </c>
      <c r="D577">
        <v>2.0575333072124915E-2</v>
      </c>
      <c r="E577">
        <v>7.7272379365228459E-3</v>
      </c>
      <c r="F577">
        <v>2.8778964550043327E-2</v>
      </c>
      <c r="G577">
        <v>3.8814445342766797E-3</v>
      </c>
      <c r="H577">
        <v>3.7273014118978806E-2</v>
      </c>
      <c r="I577">
        <v>1.939629614340193E-2</v>
      </c>
      <c r="J577" s="17">
        <f t="shared" si="41"/>
        <v>1.7894726800986655E-2</v>
      </c>
      <c r="K577" s="17">
        <f t="shared" si="42"/>
        <v>1.7143134929980937E-2</v>
      </c>
      <c r="L577" s="17">
        <f t="shared" si="43"/>
        <v>2.0347930189591825E-2</v>
      </c>
    </row>
    <row r="578" spans="1:12" x14ac:dyDescent="0.35">
      <c r="A578" vm="5402">
        <v>42982</v>
      </c>
      <c r="B578">
        <v>-2.5778920312277211E-2</v>
      </c>
      <c r="C578">
        <v>-1.166855611158351E-2</v>
      </c>
      <c r="D578">
        <v>-1.166855611158351E-2</v>
      </c>
      <c r="E578">
        <v>9.5775451217415958E-3</v>
      </c>
      <c r="F578">
        <v>-1.2948388079657079E-2</v>
      </c>
      <c r="G578">
        <v>-5.6507302045957341E-3</v>
      </c>
      <c r="H578">
        <v>-1.9245024054795411E-2</v>
      </c>
      <c r="I578">
        <v>2.6952057536038547E-3</v>
      </c>
      <c r="J578" s="17">
        <f t="shared" si="41"/>
        <v>-9.3359279998933755E-3</v>
      </c>
      <c r="K578" s="17">
        <f t="shared" si="42"/>
        <v>-1.2682304728409532E-2</v>
      </c>
      <c r="L578" s="17">
        <f t="shared" si="43"/>
        <v>-1.083229782836089E-2</v>
      </c>
    </row>
    <row r="579" spans="1:12" x14ac:dyDescent="0.35">
      <c r="A579" vm="5410">
        <v>42983</v>
      </c>
      <c r="B579">
        <v>1.4062026206242913E-2</v>
      </c>
      <c r="C579">
        <v>3.6462776925358705E-3</v>
      </c>
      <c r="D579">
        <v>3.6462776925358705E-3</v>
      </c>
      <c r="E579">
        <v>1.1430741247880284E-3</v>
      </c>
      <c r="F579">
        <v>1.6734712464842875E-2</v>
      </c>
      <c r="G579">
        <v>-1.3190922103300459E-2</v>
      </c>
      <c r="H579">
        <v>1.2313032240145311E-2</v>
      </c>
      <c r="I579">
        <v>7.2566969335566738E-3</v>
      </c>
      <c r="J579" s="17">
        <f t="shared" si="41"/>
        <v>5.7013969064183849E-3</v>
      </c>
      <c r="K579" s="17">
        <f t="shared" si="42"/>
        <v>4.7681951100622061E-3</v>
      </c>
      <c r="L579" s="17">
        <f t="shared" si="43"/>
        <v>5.5818002343797687E-3</v>
      </c>
    </row>
    <row r="580" spans="1:12" x14ac:dyDescent="0.35">
      <c r="A580" vm="5420">
        <v>42984</v>
      </c>
      <c r="B580">
        <v>-1.3542478201310182E-2</v>
      </c>
      <c r="C580">
        <v>5.7004574643914506E-3</v>
      </c>
      <c r="D580">
        <v>5.7004574643914506E-3</v>
      </c>
      <c r="E580">
        <v>-4.1980575689464479E-3</v>
      </c>
      <c r="F580">
        <v>6.7141822687382269E-3</v>
      </c>
      <c r="G580">
        <v>-1.4365238598910385E-3</v>
      </c>
      <c r="H580">
        <v>-1.4140470420032782E-2</v>
      </c>
      <c r="I580">
        <v>4.7143868241748441E-4</v>
      </c>
      <c r="J580" s="17">
        <f t="shared" si="41"/>
        <v>-1.8413742712802298E-3</v>
      </c>
      <c r="K580" s="17">
        <f t="shared" si="42"/>
        <v>1.991667584158818E-3</v>
      </c>
      <c r="L580" s="17">
        <f t="shared" si="43"/>
        <v>4.4819893264195663E-3</v>
      </c>
    </row>
    <row r="581" spans="1:12" x14ac:dyDescent="0.35">
      <c r="A581" vm="5430">
        <v>42985</v>
      </c>
      <c r="B581">
        <v>6.8586486916243188E-3</v>
      </c>
      <c r="C581">
        <v>2.837238850046382E-3</v>
      </c>
      <c r="D581">
        <v>2.837238850046382E-3</v>
      </c>
      <c r="E581">
        <v>-6.136954740192848E-3</v>
      </c>
      <c r="F581">
        <v>3.2589241813548719E-3</v>
      </c>
      <c r="G581">
        <v>3.7664827954768648E-3</v>
      </c>
      <c r="H581">
        <v>-1.1960450129618071E-2</v>
      </c>
      <c r="I581">
        <v>2.6511125548331863E-2</v>
      </c>
      <c r="J581" s="17">
        <f t="shared" si="41"/>
        <v>3.4965317558837208E-3</v>
      </c>
      <c r="K581" s="17">
        <f t="shared" si="42"/>
        <v>3.6480407371412556E-3</v>
      </c>
      <c r="L581" s="17">
        <f t="shared" si="43"/>
        <v>3.2448549014356754E-3</v>
      </c>
    </row>
    <row r="582" spans="1:12" x14ac:dyDescent="0.35">
      <c r="A582" vm="5440">
        <v>42986</v>
      </c>
      <c r="B582">
        <v>-4.653576133310449E-3</v>
      </c>
      <c r="C582">
        <v>-3.0875295011060025E-2</v>
      </c>
      <c r="D582">
        <v>-3.0875295011060025E-2</v>
      </c>
      <c r="E582">
        <v>-1.8249767853801731E-2</v>
      </c>
      <c r="F582">
        <v>-9.8088084130850128E-3</v>
      </c>
      <c r="G582">
        <v>-1.2539186595938098E-3</v>
      </c>
      <c r="H582">
        <v>-8.231591886393181E-3</v>
      </c>
      <c r="I582">
        <v>1.0047275873299621E-2</v>
      </c>
      <c r="J582" s="17">
        <f t="shared" si="41"/>
        <v>-1.1737622136875578E-2</v>
      </c>
      <c r="K582" s="17">
        <f t="shared" si="42"/>
        <v>-1.6891474051543995E-2</v>
      </c>
      <c r="L582" s="17">
        <f t="shared" si="43"/>
        <v>-1.4453280813158035E-2</v>
      </c>
    </row>
    <row r="583" spans="1:12" x14ac:dyDescent="0.35">
      <c r="A583" vm="5450">
        <v>42989</v>
      </c>
      <c r="B583">
        <v>-1.4262563195706964E-3</v>
      </c>
      <c r="C583">
        <v>2.0254903111813001E-2</v>
      </c>
      <c r="D583">
        <v>2.0254903111813001E-2</v>
      </c>
      <c r="E583">
        <v>2.2856298374744146E-2</v>
      </c>
      <c r="F583">
        <v>1.4029593899971339E-2</v>
      </c>
      <c r="G583">
        <v>2.8623862322108524E-2</v>
      </c>
      <c r="H583">
        <v>6.6635572532976932E-4</v>
      </c>
      <c r="I583">
        <v>-1.2124887814620392E-3</v>
      </c>
      <c r="J583" s="17">
        <f t="shared" si="41"/>
        <v>1.300589643059338E-2</v>
      </c>
      <c r="K583" s="17">
        <f t="shared" si="42"/>
        <v>1.7560629729864486E-2</v>
      </c>
      <c r="L583" s="17">
        <f t="shared" si="43"/>
        <v>1.9418899513482878E-2</v>
      </c>
    </row>
    <row r="584" spans="1:12" x14ac:dyDescent="0.35">
      <c r="A584" vm="5459">
        <v>42990</v>
      </c>
      <c r="B584">
        <v>9.5558578389368792E-3</v>
      </c>
      <c r="C584">
        <v>2.8496339609365387E-2</v>
      </c>
      <c r="D584">
        <v>2.8496339609365387E-2</v>
      </c>
      <c r="E584">
        <v>1.0287756738208727E-2</v>
      </c>
      <c r="F584">
        <v>1.2716469147471463E-2</v>
      </c>
      <c r="G584">
        <v>4.0954366876920195E-2</v>
      </c>
      <c r="H584">
        <v>3.3923755887821212E-2</v>
      </c>
      <c r="I584">
        <v>3.0284699100617913E-3</v>
      </c>
      <c r="J584" s="17">
        <f t="shared" si="41"/>
        <v>2.0932419452268876E-2</v>
      </c>
      <c r="K584" s="17">
        <f t="shared" si="42"/>
        <v>2.4783497684442178E-2</v>
      </c>
      <c r="L584" s="17">
        <f t="shared" si="43"/>
        <v>2.4323223859889463E-2</v>
      </c>
    </row>
    <row r="585" spans="1:12" x14ac:dyDescent="0.35">
      <c r="A585" vm="5466">
        <v>42991</v>
      </c>
      <c r="B585">
        <v>2.4388690607529706E-3</v>
      </c>
      <c r="C585">
        <v>-1.3760446679963368E-2</v>
      </c>
      <c r="D585">
        <v>-1.3760446679963368E-2</v>
      </c>
      <c r="E585">
        <v>3.4058663720757088E-3</v>
      </c>
      <c r="F585">
        <v>-1.7750990540599598E-2</v>
      </c>
      <c r="G585">
        <v>-4.5318517994798947E-2</v>
      </c>
      <c r="H585">
        <v>3.5994382607733768E-3</v>
      </c>
      <c r="I585">
        <v>-1.0945685443408784E-2</v>
      </c>
      <c r="J585" s="17">
        <f t="shared" si="41"/>
        <v>-1.15114892056415E-2</v>
      </c>
      <c r="K585" s="17">
        <f t="shared" si="42"/>
        <v>-1.8581459572084166E-2</v>
      </c>
      <c r="L585" s="17">
        <f t="shared" si="43"/>
        <v>-2.2958276315073096E-2</v>
      </c>
    </row>
    <row r="586" spans="1:12" x14ac:dyDescent="0.35">
      <c r="A586" vm="5476">
        <v>42992</v>
      </c>
      <c r="B586">
        <v>3.3037930999428047E-2</v>
      </c>
      <c r="C586">
        <v>-2.4154269017074959E-2</v>
      </c>
      <c r="D586">
        <v>-2.4154269017074959E-2</v>
      </c>
      <c r="E586">
        <v>3.3435481968323674E-2</v>
      </c>
      <c r="F586">
        <v>-7.3535750929515807E-3</v>
      </c>
      <c r="G586">
        <v>-6.4940991723255138E-3</v>
      </c>
      <c r="H586">
        <v>3.7155586856746324E-2</v>
      </c>
      <c r="I586">
        <v>-2.2882878478542534E-2</v>
      </c>
      <c r="J586" s="17">
        <f t="shared" si="41"/>
        <v>2.3237386308160623E-3</v>
      </c>
      <c r="K586" s="17">
        <f t="shared" si="42"/>
        <v>-9.312899048626349E-3</v>
      </c>
      <c r="L586" s="17">
        <f t="shared" si="43"/>
        <v>-1.2456504573540007E-2</v>
      </c>
    </row>
    <row r="587" spans="1:12" x14ac:dyDescent="0.35">
      <c r="A587" vm="5484">
        <v>42993</v>
      </c>
      <c r="B587">
        <v>5.0726987836140786E-3</v>
      </c>
      <c r="C587">
        <v>-5.2585315678003997E-4</v>
      </c>
      <c r="D587">
        <v>-5.2585315678003997E-4</v>
      </c>
      <c r="E587">
        <v>-3.6841348340399253E-2</v>
      </c>
      <c r="F587">
        <v>-1.9701204861885947E-3</v>
      </c>
      <c r="G587">
        <v>-9.3764508276303494E-3</v>
      </c>
      <c r="H587">
        <v>-6.5744825286943361E-3</v>
      </c>
      <c r="I587">
        <v>-2.1919532809512032E-3</v>
      </c>
      <c r="J587" s="17">
        <f t="shared" si="41"/>
        <v>-6.6166703742262176E-3</v>
      </c>
      <c r="K587" s="17">
        <f t="shared" si="42"/>
        <v>-1.8110924763065197E-3</v>
      </c>
      <c r="L587" s="17">
        <f t="shared" si="43"/>
        <v>-3.2516126618879855E-3</v>
      </c>
    </row>
    <row r="588" spans="1:12" x14ac:dyDescent="0.35">
      <c r="A588" vm="5494">
        <v>42996</v>
      </c>
      <c r="B588">
        <v>-1.1113170249143181E-3</v>
      </c>
      <c r="C588">
        <v>1.436200353632407E-2</v>
      </c>
      <c r="D588">
        <v>1.436200353632407E-2</v>
      </c>
      <c r="E588">
        <v>9.8069402331933276E-3</v>
      </c>
      <c r="F588">
        <v>2.1621585197071535E-2</v>
      </c>
      <c r="G588">
        <v>-2.6697532988301334E-3</v>
      </c>
      <c r="H588">
        <v>7.9335980773768792E-3</v>
      </c>
      <c r="I588">
        <v>2.1246049993544829E-2</v>
      </c>
      <c r="J588" s="17">
        <f t="shared" si="41"/>
        <v>1.0693888781261283E-2</v>
      </c>
      <c r="K588" s="17">
        <f t="shared" si="42"/>
        <v>1.0670510577948223E-2</v>
      </c>
      <c r="L588" s="17">
        <f t="shared" si="43"/>
        <v>1.3630827872925719E-2</v>
      </c>
    </row>
    <row r="589" spans="1:12" x14ac:dyDescent="0.35">
      <c r="A589" vm="5504">
        <v>42997</v>
      </c>
      <c r="B589">
        <v>5.4214031258243995E-3</v>
      </c>
      <c r="C589">
        <v>-1.0423964016507381E-2</v>
      </c>
      <c r="D589">
        <v>-1.0423964016507381E-2</v>
      </c>
      <c r="E589">
        <v>8.9686699827603161E-3</v>
      </c>
      <c r="F589">
        <v>-8.0736753755336725E-3</v>
      </c>
      <c r="G589">
        <v>-4.1075153741196328E-3</v>
      </c>
      <c r="H589">
        <v>4.5144039949474211E-2</v>
      </c>
      <c r="I589">
        <v>-8.0111351264226405E-3</v>
      </c>
      <c r="J589" s="17">
        <f t="shared" si="41"/>
        <v>2.3117323936210276E-3</v>
      </c>
      <c r="K589" s="17">
        <f t="shared" si="42"/>
        <v>-6.5616984534350442E-3</v>
      </c>
      <c r="L589" s="17">
        <f t="shared" si="43"/>
        <v>-7.8852964451561168E-3</v>
      </c>
    </row>
    <row r="590" spans="1:12" x14ac:dyDescent="0.35">
      <c r="A590" vm="5513">
        <v>42998</v>
      </c>
      <c r="B590">
        <v>6.8577295451811102E-3</v>
      </c>
      <c r="C590">
        <v>3.1386142328805652E-3</v>
      </c>
      <c r="D590">
        <v>3.1386142328805652E-3</v>
      </c>
      <c r="E590">
        <v>-7.0931775664242903E-3</v>
      </c>
      <c r="F590">
        <v>-1.1577789335349163E-2</v>
      </c>
      <c r="G590">
        <v>-5.5630470969309813E-3</v>
      </c>
      <c r="H590">
        <v>-2.1111166289100761E-2</v>
      </c>
      <c r="I590">
        <v>0</v>
      </c>
      <c r="J590" s="17">
        <f t="shared" si="41"/>
        <v>-4.02627778460787E-3</v>
      </c>
      <c r="K590" s="17">
        <f t="shared" si="42"/>
        <v>-1.3842097034617515E-3</v>
      </c>
      <c r="L590" s="17">
        <f t="shared" si="43"/>
        <v>-5.5202765696157645E-3</v>
      </c>
    </row>
    <row r="591" spans="1:12" x14ac:dyDescent="0.35">
      <c r="A591" vm="5519">
        <v>42999</v>
      </c>
      <c r="B591">
        <v>1.2196610854548404E-3</v>
      </c>
      <c r="C591">
        <v>-1.7122518241802623E-2</v>
      </c>
      <c r="D591">
        <v>-1.7122518241802623E-2</v>
      </c>
      <c r="E591">
        <v>-7.522034804546187E-3</v>
      </c>
      <c r="F591">
        <v>-3.2856937724609109E-3</v>
      </c>
      <c r="G591">
        <v>5.2050732252008529E-3</v>
      </c>
      <c r="H591">
        <v>-2.7762707191804799E-3</v>
      </c>
      <c r="I591">
        <v>-2.1678546737161062E-3</v>
      </c>
      <c r="J591" s="17">
        <f t="shared" si="41"/>
        <v>-5.4465195178566538E-3</v>
      </c>
      <c r="K591" s="17">
        <f t="shared" si="42"/>
        <v>-7.2357517461029862E-3</v>
      </c>
      <c r="L591" s="17">
        <f t="shared" si="43"/>
        <v>-5.6625551126000193E-3</v>
      </c>
    </row>
    <row r="592" spans="1:12" x14ac:dyDescent="0.35">
      <c r="A592" vm="5527">
        <v>43000</v>
      </c>
      <c r="B592">
        <v>-2.2184789550499781E-2</v>
      </c>
      <c r="C592">
        <v>-3.9560874491525802E-2</v>
      </c>
      <c r="D592">
        <v>-3.9560874491525802E-2</v>
      </c>
      <c r="E592">
        <v>-2.1752431799904333E-2</v>
      </c>
      <c r="F592">
        <v>-3.6702904747676644E-2</v>
      </c>
      <c r="G592">
        <v>-1.3517372621886731E-2</v>
      </c>
      <c r="H592">
        <v>-4.4824110425027604E-3</v>
      </c>
      <c r="I592">
        <v>-4.6483108047796144E-2</v>
      </c>
      <c r="J592" s="17">
        <f t="shared" si="41"/>
        <v>-2.8030595849164754E-2</v>
      </c>
      <c r="K592" s="17">
        <f t="shared" si="42"/>
        <v>-3.1582312681809575E-2</v>
      </c>
      <c r="L592" s="17">
        <f t="shared" si="43"/>
        <v>-3.2166025838008205E-2</v>
      </c>
    </row>
    <row r="593" spans="1:12" x14ac:dyDescent="0.35">
      <c r="A593" vm="5535">
        <v>43003</v>
      </c>
      <c r="B593">
        <v>-3.1780860411551773E-2</v>
      </c>
      <c r="C593">
        <v>5.525894792989209E-4</v>
      </c>
      <c r="D593">
        <v>5.525894792989209E-4</v>
      </c>
      <c r="E593">
        <v>-1.8298342633234189E-2</v>
      </c>
      <c r="F593">
        <v>6.8259388315902313E-4</v>
      </c>
      <c r="G593">
        <v>-5.7510712592931987E-2</v>
      </c>
      <c r="H593">
        <v>-8.7805442179447087E-3</v>
      </c>
      <c r="I593">
        <v>-3.578985437353474E-3</v>
      </c>
      <c r="J593" s="17">
        <f t="shared" si="41"/>
        <v>-1.4770209056407409E-2</v>
      </c>
      <c r="K593" s="17">
        <f t="shared" si="42"/>
        <v>-1.4904017505824449E-2</v>
      </c>
      <c r="L593" s="17">
        <f t="shared" si="43"/>
        <v>-1.3010383893013793E-2</v>
      </c>
    </row>
    <row r="594" spans="1:12" x14ac:dyDescent="0.35">
      <c r="A594" vm="5544">
        <v>43004</v>
      </c>
      <c r="B594">
        <v>4.8768063800778095E-3</v>
      </c>
      <c r="C594">
        <v>8.5272221543915925E-3</v>
      </c>
      <c r="D594">
        <v>8.5272221543915925E-3</v>
      </c>
      <c r="E594">
        <v>3.9211791882295746E-3</v>
      </c>
      <c r="F594">
        <v>2.3435279718675116E-2</v>
      </c>
      <c r="G594">
        <v>4.1229368768307455E-2</v>
      </c>
      <c r="H594">
        <v>7.4440517038373158E-3</v>
      </c>
      <c r="I594">
        <v>3.664116794441466E-2</v>
      </c>
      <c r="J594" s="17">
        <f t="shared" si="41"/>
        <v>1.6825287251540637E-2</v>
      </c>
      <c r="K594" s="17">
        <f t="shared" si="42"/>
        <v>1.7722125719344846E-2</v>
      </c>
      <c r="L594" s="17">
        <f t="shared" si="43"/>
        <v>2.29027174678713E-2</v>
      </c>
    </row>
    <row r="595" spans="1:12" x14ac:dyDescent="0.35">
      <c r="A595" vm="5550">
        <v>43005</v>
      </c>
      <c r="B595">
        <v>-4.7184745056569798E-2</v>
      </c>
      <c r="C595">
        <v>-3.1721174349485418E-2</v>
      </c>
      <c r="D595">
        <v>-3.1721174349485418E-2</v>
      </c>
      <c r="E595">
        <v>-2.4565810503602924E-2</v>
      </c>
      <c r="F595">
        <v>-2.3435279718675091E-2</v>
      </c>
      <c r="G595">
        <v>1.7731933380890224E-2</v>
      </c>
      <c r="H595">
        <v>-1.5561179041466212E-2</v>
      </c>
      <c r="I595">
        <v>-2.513654457785407E-2</v>
      </c>
      <c r="J595" s="17">
        <f t="shared" si="41"/>
        <v>-2.2699246777031088E-2</v>
      </c>
      <c r="K595" s="17">
        <f t="shared" si="42"/>
        <v>-2.2381828365048043E-2</v>
      </c>
      <c r="L595" s="17">
        <f t="shared" si="43"/>
        <v>-1.6393749407997767E-2</v>
      </c>
    </row>
    <row r="596" spans="1:12" x14ac:dyDescent="0.35">
      <c r="A596" vm="5558">
        <v>43006</v>
      </c>
      <c r="B596">
        <v>-1.3430031564662557E-3</v>
      </c>
      <c r="C596">
        <v>1.7126123329430476E-2</v>
      </c>
      <c r="D596">
        <v>1.7126123329430476E-2</v>
      </c>
      <c r="E596">
        <v>-5.4298775943691759E-3</v>
      </c>
      <c r="F596">
        <v>-5.6453832252880342E-3</v>
      </c>
      <c r="G596">
        <v>3.8739741162369966E-2</v>
      </c>
      <c r="H596">
        <v>-8.6816866758776794E-3</v>
      </c>
      <c r="I596">
        <v>-4.6830929351258134E-3</v>
      </c>
      <c r="J596" s="17">
        <f t="shared" si="41"/>
        <v>5.9011180292629951E-3</v>
      </c>
      <c r="K596" s="17">
        <f t="shared" si="42"/>
        <v>1.3649665444643612E-2</v>
      </c>
      <c r="L596" s="17">
        <f t="shared" si="43"/>
        <v>1.1956951125959981E-2</v>
      </c>
    </row>
    <row r="597" spans="1:12" x14ac:dyDescent="0.35">
      <c r="A597" vm="5567">
        <v>43007</v>
      </c>
      <c r="B597">
        <v>1.255358366333462E-2</v>
      </c>
      <c r="C597">
        <v>-4.5963483020852658E-3</v>
      </c>
      <c r="D597">
        <v>-4.5963483020852658E-3</v>
      </c>
      <c r="E597">
        <v>1.5606559256516576E-2</v>
      </c>
      <c r="F597">
        <v>1.5153094914605109E-2</v>
      </c>
      <c r="G597">
        <v>-2.9676202280275628E-3</v>
      </c>
      <c r="H597">
        <v>2.4909702457860997E-4</v>
      </c>
      <c r="I597">
        <v>1.7171247545820809E-2</v>
      </c>
      <c r="J597" s="17">
        <f t="shared" si="41"/>
        <v>6.0716581965822043E-3</v>
      </c>
      <c r="K597" s="17">
        <f t="shared" si="42"/>
        <v>2.4910176573165752E-3</v>
      </c>
      <c r="L597" s="17">
        <f t="shared" si="43"/>
        <v>4.6664619853641308E-3</v>
      </c>
    </row>
    <row r="598" spans="1:12" x14ac:dyDescent="0.35">
      <c r="A598" vm="5574">
        <v>43011</v>
      </c>
      <c r="B598">
        <v>1.827915974630186E-2</v>
      </c>
      <c r="C598">
        <v>4.291804729820309E-3</v>
      </c>
      <c r="D598">
        <v>4.291804729820309E-3</v>
      </c>
      <c r="E598">
        <v>-1.0176681662147443E-2</v>
      </c>
      <c r="F598">
        <v>5.7618298313813647E-2</v>
      </c>
      <c r="G598">
        <v>-1.4439412699785856E-2</v>
      </c>
      <c r="H598">
        <v>3.5477726874446842E-2</v>
      </c>
      <c r="I598">
        <v>1.2648389967159139E-2</v>
      </c>
      <c r="J598" s="17">
        <f t="shared" si="41"/>
        <v>1.34988862499286E-2</v>
      </c>
      <c r="K598" s="17">
        <f t="shared" si="42"/>
        <v>1.4668205350959924E-2</v>
      </c>
      <c r="L598" s="17">
        <f t="shared" si="43"/>
        <v>2.3876814536293114E-2</v>
      </c>
    </row>
    <row r="599" spans="1:12" x14ac:dyDescent="0.35">
      <c r="A599" vm="5581">
        <v>43012</v>
      </c>
      <c r="B599">
        <v>1.0241873412061241E-2</v>
      </c>
      <c r="C599">
        <v>6.0970277310582579E-3</v>
      </c>
      <c r="D599">
        <v>6.0970277310582579E-3</v>
      </c>
      <c r="E599">
        <v>1.2026459657604922E-3</v>
      </c>
      <c r="F599">
        <v>-4.4764263399254545E-3</v>
      </c>
      <c r="G599">
        <v>7.9498696230636667E-3</v>
      </c>
      <c r="H599">
        <v>1.7986310616296783E-2</v>
      </c>
      <c r="I599">
        <v>2.6672958466819226E-3</v>
      </c>
      <c r="J599" s="17">
        <f t="shared" si="41"/>
        <v>5.9707030732568962E-3</v>
      </c>
      <c r="K599" s="17">
        <f t="shared" si="42"/>
        <v>4.6037448286765656E-3</v>
      </c>
      <c r="L599" s="17">
        <f t="shared" si="43"/>
        <v>1.777140585514182E-3</v>
      </c>
    </row>
    <row r="600" spans="1:12" x14ac:dyDescent="0.35">
      <c r="A600" vm="5588">
        <v>43013</v>
      </c>
      <c r="B600">
        <v>-4.5246021213949097E-3</v>
      </c>
      <c r="C600">
        <v>-4.5697402390969749E-3</v>
      </c>
      <c r="D600">
        <v>-4.5697402390969749E-3</v>
      </c>
      <c r="E600">
        <v>5.3940796056701889E-3</v>
      </c>
      <c r="F600">
        <v>4.6359286929233091E-3</v>
      </c>
      <c r="G600">
        <v>2.8114585378781511E-3</v>
      </c>
      <c r="H600">
        <v>-5.9042335068196629E-4</v>
      </c>
      <c r="I600">
        <v>-2.196079313970015E-3</v>
      </c>
      <c r="J600" s="17">
        <f t="shared" ref="J600:J663" si="44">SUMPRODUCT(B600:I600,$B$16:$I$16)</f>
        <v>-4.5113980347114886E-4</v>
      </c>
      <c r="K600" s="17">
        <f t="shared" ref="K600:K663" si="45">SUMPRODUCT(B600:I600,$B$17:$I$17)</f>
        <v>-1.0513589467800826E-3</v>
      </c>
      <c r="L600" s="17">
        <f t="shared" ref="L600:L663" si="46">SUMPRODUCT(B600:I600,$B$18:$I$18)</f>
        <v>1.3013672459638291E-3</v>
      </c>
    </row>
    <row r="601" spans="1:12" x14ac:dyDescent="0.35">
      <c r="A601" vm="5598">
        <v>43014</v>
      </c>
      <c r="B601">
        <v>8.6435421705345957E-3</v>
      </c>
      <c r="C601">
        <v>1.4849948562531176E-2</v>
      </c>
      <c r="D601">
        <v>1.4849948562531176E-2</v>
      </c>
      <c r="E601">
        <v>1.7185608146495415E-2</v>
      </c>
      <c r="F601">
        <v>1.7234990614988802E-2</v>
      </c>
      <c r="G601">
        <v>3.5032440803166006E-3</v>
      </c>
      <c r="H601">
        <v>3.6550179226723608E-3</v>
      </c>
      <c r="I601">
        <v>2.711032734551987E-2</v>
      </c>
      <c r="J601" s="17">
        <f t="shared" si="44"/>
        <v>1.337907842569875E-2</v>
      </c>
      <c r="K601" s="17">
        <f t="shared" si="45"/>
        <v>1.2380536089168484E-2</v>
      </c>
      <c r="L601" s="17">
        <f t="shared" si="46"/>
        <v>1.3260534362789813E-2</v>
      </c>
    </row>
    <row r="602" spans="1:12" x14ac:dyDescent="0.35">
      <c r="A602" vm="5607">
        <v>43017</v>
      </c>
      <c r="B602">
        <v>1.1367387235584125E-2</v>
      </c>
      <c r="C602">
        <v>6.0271294824209144E-4</v>
      </c>
      <c r="D602">
        <v>6.0271294824209144E-4</v>
      </c>
      <c r="E602">
        <v>1.4002562510053926E-2</v>
      </c>
      <c r="F602">
        <v>-7.5531436978286681E-3</v>
      </c>
      <c r="G602">
        <v>-1.3023767331553722E-2</v>
      </c>
      <c r="H602">
        <v>1.7637725778843147E-3</v>
      </c>
      <c r="I602">
        <v>-9.6752655234183093E-3</v>
      </c>
      <c r="J602" s="17">
        <f t="shared" si="44"/>
        <v>-2.3912854159926914E-4</v>
      </c>
      <c r="K602" s="17">
        <f t="shared" si="45"/>
        <v>-2.4379933442547426E-3</v>
      </c>
      <c r="L602" s="17">
        <f t="shared" si="46"/>
        <v>-6.2614458195644745E-3</v>
      </c>
    </row>
    <row r="603" spans="1:12" x14ac:dyDescent="0.35">
      <c r="A603" vm="5615">
        <v>43018</v>
      </c>
      <c r="B603">
        <v>7.9691775871927814E-3</v>
      </c>
      <c r="C603">
        <v>-6.3339686006561079E-3</v>
      </c>
      <c r="D603">
        <v>-6.3339686006561079E-3</v>
      </c>
      <c r="E603">
        <v>5.2008207375862925E-3</v>
      </c>
      <c r="F603">
        <v>-1.0000877068215182E-2</v>
      </c>
      <c r="G603">
        <v>-1.3734274569506901E-2</v>
      </c>
      <c r="H603">
        <v>-4.7103243001832412E-3</v>
      </c>
      <c r="I603">
        <v>-9.3023926623135612E-3</v>
      </c>
      <c r="J603" s="17">
        <f t="shared" si="44"/>
        <v>-4.6557259345940041E-3</v>
      </c>
      <c r="K603" s="17">
        <f t="shared" si="45"/>
        <v>-6.6845982958189994E-3</v>
      </c>
      <c r="L603" s="17">
        <f t="shared" si="46"/>
        <v>-9.7189484412499669E-3</v>
      </c>
    </row>
    <row r="604" spans="1:12" x14ac:dyDescent="0.35">
      <c r="A604" vm="5624">
        <v>43019</v>
      </c>
      <c r="B604">
        <v>2.5195263423782394E-4</v>
      </c>
      <c r="C604">
        <v>3.9245508425783263E-3</v>
      </c>
      <c r="D604">
        <v>3.9245508425783263E-3</v>
      </c>
      <c r="E604">
        <v>-2.0379162336652139E-2</v>
      </c>
      <c r="F604">
        <v>-1.3007007944922482E-2</v>
      </c>
      <c r="G604">
        <v>-1.0834342165710118E-2</v>
      </c>
      <c r="H604">
        <v>-1.93069994317486E-2</v>
      </c>
      <c r="I604">
        <v>-2.3960793208095438E-2</v>
      </c>
      <c r="J604" s="17">
        <f t="shared" si="44"/>
        <v>-9.9234063459667874E-3</v>
      </c>
      <c r="K604" s="17">
        <f t="shared" si="45"/>
        <v>-3.2528991198597893E-3</v>
      </c>
      <c r="L604" s="17">
        <f t="shared" si="46"/>
        <v>-7.1514308653054404E-3</v>
      </c>
    </row>
    <row r="605" spans="1:12" x14ac:dyDescent="0.35">
      <c r="A605" vm="5632">
        <v>43020</v>
      </c>
      <c r="B605">
        <v>1.6861699687772666E-2</v>
      </c>
      <c r="C605">
        <v>2.0582603104228998E-2</v>
      </c>
      <c r="D605">
        <v>2.0582603104228998E-2</v>
      </c>
      <c r="E605">
        <v>-7.0838548884049318E-3</v>
      </c>
      <c r="F605">
        <v>1.7305350947458744E-2</v>
      </c>
      <c r="G605">
        <v>1.2090736479774123E-2</v>
      </c>
      <c r="H605">
        <v>1.1129176078724278E-2</v>
      </c>
      <c r="I605">
        <v>1.9276943895669127E-2</v>
      </c>
      <c r="J605" s="17">
        <f t="shared" si="44"/>
        <v>1.3843157301181502E-2</v>
      </c>
      <c r="K605" s="17">
        <f t="shared" si="45"/>
        <v>1.7707447452694702E-2</v>
      </c>
      <c r="L605" s="17">
        <f t="shared" si="46"/>
        <v>1.711676368892065E-2</v>
      </c>
    </row>
    <row r="606" spans="1:12" x14ac:dyDescent="0.35">
      <c r="A606" vm="5642">
        <v>43021</v>
      </c>
      <c r="B606">
        <v>1.108522251684918E-2</v>
      </c>
      <c r="C606">
        <v>9.6960797992853651E-3</v>
      </c>
      <c r="D606">
        <v>9.6960797992853651E-3</v>
      </c>
      <c r="E606">
        <v>-1.7788323694403849E-3</v>
      </c>
      <c r="F606">
        <v>1.732326785238706E-2</v>
      </c>
      <c r="G606">
        <v>-3.233923048398207E-3</v>
      </c>
      <c r="H606">
        <v>1.1006679553502043E-2</v>
      </c>
      <c r="I606">
        <v>5.9291794858225373E-3</v>
      </c>
      <c r="J606" s="17">
        <f t="shared" si="44"/>
        <v>7.465469198661619E-3</v>
      </c>
      <c r="K606" s="17">
        <f t="shared" si="45"/>
        <v>9.1256862872450689E-3</v>
      </c>
      <c r="L606" s="17">
        <f t="shared" si="46"/>
        <v>1.0092461480183824E-2</v>
      </c>
    </row>
    <row r="607" spans="1:12" x14ac:dyDescent="0.35">
      <c r="A607" vm="5648">
        <v>43024</v>
      </c>
      <c r="B607">
        <v>-3.435586201339515E-3</v>
      </c>
      <c r="C607">
        <v>4.0864191496264536E-3</v>
      </c>
      <c r="D607">
        <v>4.0864191496264536E-3</v>
      </c>
      <c r="E607">
        <v>-2.3767093778465512E-3</v>
      </c>
      <c r="F607">
        <v>-1.2498048806969743E-3</v>
      </c>
      <c r="G607">
        <v>3.1529356283549637E-2</v>
      </c>
      <c r="H607">
        <v>2.8429135098767818E-2</v>
      </c>
      <c r="I607">
        <v>4.2040915304515841E-2</v>
      </c>
      <c r="J607" s="17">
        <f t="shared" si="44"/>
        <v>1.2888768065775396E-2</v>
      </c>
      <c r="K607" s="17">
        <f t="shared" si="45"/>
        <v>7.1530331132584266E-3</v>
      </c>
      <c r="L607" s="17">
        <f t="shared" si="46"/>
        <v>8.1248932988197235E-3</v>
      </c>
    </row>
    <row r="608" spans="1:12" x14ac:dyDescent="0.35">
      <c r="A608" vm="5658">
        <v>43025</v>
      </c>
      <c r="B608">
        <v>1.2290296826143792E-4</v>
      </c>
      <c r="C608">
        <v>-4.9640063328000444E-3</v>
      </c>
      <c r="D608">
        <v>-4.9640063328000444E-3</v>
      </c>
      <c r="E608">
        <v>2.3767093778465421E-3</v>
      </c>
      <c r="F608">
        <v>2.1343216608184619E-2</v>
      </c>
      <c r="G608">
        <v>-2.9686566812140258E-3</v>
      </c>
      <c r="H608">
        <v>-1.0927813352910895E-2</v>
      </c>
      <c r="I608">
        <v>-2.5390201079402998E-3</v>
      </c>
      <c r="J608" s="17">
        <f t="shared" si="44"/>
        <v>-3.1508423167158896E-4</v>
      </c>
      <c r="K608" s="17">
        <f t="shared" si="45"/>
        <v>2.0757312720549735E-3</v>
      </c>
      <c r="L608" s="17">
        <f t="shared" si="46"/>
        <v>7.3336437178870666E-3</v>
      </c>
    </row>
    <row r="609" spans="1:12" x14ac:dyDescent="0.35">
      <c r="A609" vm="5666">
        <v>43026</v>
      </c>
      <c r="B609">
        <v>1.2288786497787068E-4</v>
      </c>
      <c r="C609">
        <v>1.0480555116590209E-2</v>
      </c>
      <c r="D609">
        <v>1.0480555116590209E-2</v>
      </c>
      <c r="E609">
        <v>5.9171770280885185E-3</v>
      </c>
      <c r="F609">
        <v>-1.0924025857391094E-2</v>
      </c>
      <c r="G609">
        <v>-1.6575939391756236E-2</v>
      </c>
      <c r="H609">
        <v>2.0797234532494843E-3</v>
      </c>
      <c r="I609">
        <v>-8.7113798125870705E-3</v>
      </c>
      <c r="J609" s="17">
        <f t="shared" si="44"/>
        <v>-8.9130581027976354E-4</v>
      </c>
      <c r="K609" s="17">
        <f t="shared" si="45"/>
        <v>-9.7142536956916405E-4</v>
      </c>
      <c r="L609" s="17">
        <f t="shared" si="46"/>
        <v>-5.49177808040261E-3</v>
      </c>
    </row>
    <row r="610" spans="1:12" x14ac:dyDescent="0.35">
      <c r="A610" vm="5675">
        <v>43027</v>
      </c>
      <c r="B610">
        <v>-1.3609018645406524E-2</v>
      </c>
      <c r="C610">
        <v>-2.0281407029625392E-3</v>
      </c>
      <c r="D610">
        <v>-2.0281407029625392E-3</v>
      </c>
      <c r="E610">
        <v>-1.7714796483821156E-3</v>
      </c>
      <c r="F610">
        <v>-3.7197811025320121E-3</v>
      </c>
      <c r="G610">
        <v>-1.0007231476245243E-2</v>
      </c>
      <c r="H610">
        <v>-1.4532604773220392E-2</v>
      </c>
      <c r="I610">
        <v>-1.0615810947656011E-2</v>
      </c>
      <c r="J610" s="17">
        <f t="shared" si="44"/>
        <v>-7.2890259999209232E-3</v>
      </c>
      <c r="K610" s="17">
        <f t="shared" si="45"/>
        <v>-5.4922147541129661E-3</v>
      </c>
      <c r="L610" s="17">
        <f t="shared" si="46"/>
        <v>-4.6606840232049579E-3</v>
      </c>
    </row>
    <row r="611" spans="1:12" x14ac:dyDescent="0.35">
      <c r="A611" vm="5682">
        <v>43031</v>
      </c>
      <c r="B611">
        <v>1.397759165774904E-2</v>
      </c>
      <c r="C611">
        <v>1.1539768088353509E-2</v>
      </c>
      <c r="D611">
        <v>1.1539768088353509E-2</v>
      </c>
      <c r="E611">
        <v>2.5096152214790987E-2</v>
      </c>
      <c r="F611">
        <v>-1.0929070532190317E-2</v>
      </c>
      <c r="G611">
        <v>1.0007231476245396E-2</v>
      </c>
      <c r="H611">
        <v>-9.8859225749254858E-3</v>
      </c>
      <c r="I611">
        <v>3.8043110631702311E-3</v>
      </c>
      <c r="J611" s="17">
        <f t="shared" si="44"/>
        <v>6.8937286851933587E-3</v>
      </c>
      <c r="K611" s="17">
        <f t="shared" si="45"/>
        <v>6.4644617172608283E-3</v>
      </c>
      <c r="L611" s="17">
        <f t="shared" si="46"/>
        <v>1.0766955352708562E-3</v>
      </c>
    </row>
    <row r="612" spans="1:12" x14ac:dyDescent="0.35">
      <c r="A612" vm="5690">
        <v>43032</v>
      </c>
      <c r="B612">
        <v>-2.0903788737025239E-3</v>
      </c>
      <c r="C612">
        <v>4.0092055742990728E-3</v>
      </c>
      <c r="D612">
        <v>4.0092055742990728E-3</v>
      </c>
      <c r="E612">
        <v>1.6576544185777115E-2</v>
      </c>
      <c r="F612">
        <v>-1.057375905309898E-2</v>
      </c>
      <c r="G612">
        <v>-3.5625260336031978E-3</v>
      </c>
      <c r="H612">
        <v>-1.5975542432250776E-2</v>
      </c>
      <c r="I612">
        <v>1.3427070546700793E-2</v>
      </c>
      <c r="J612" s="17">
        <f t="shared" si="44"/>
        <v>7.2747743605257168E-4</v>
      </c>
      <c r="K612" s="17">
        <f t="shared" si="45"/>
        <v>-1.5748523516460229E-3</v>
      </c>
      <c r="L612" s="17">
        <f t="shared" si="46"/>
        <v>-4.3246045789315617E-3</v>
      </c>
    </row>
    <row r="613" spans="1:12" x14ac:dyDescent="0.35">
      <c r="A613" vm="5697">
        <v>43033</v>
      </c>
      <c r="B613">
        <v>2.2516620964705948E-2</v>
      </c>
      <c r="C613">
        <v>-2.0786159793614103E-2</v>
      </c>
      <c r="D613">
        <v>-2.0786159793614103E-2</v>
      </c>
      <c r="E613">
        <v>2.7950394108345294E-2</v>
      </c>
      <c r="F613">
        <v>1.2142386825725561E-2</v>
      </c>
      <c r="G613">
        <v>-2.6802481871994943E-3</v>
      </c>
      <c r="H613">
        <v>1.4081378257536647E-2</v>
      </c>
      <c r="I613">
        <v>6.7209572686314058E-3</v>
      </c>
      <c r="J613" s="17">
        <f t="shared" si="44"/>
        <v>4.8948962063146452E-3</v>
      </c>
      <c r="K613" s="17">
        <f t="shared" si="45"/>
        <v>-4.0461817593577028E-3</v>
      </c>
      <c r="L613" s="17">
        <f t="shared" si="46"/>
        <v>-1.7316270029088601E-3</v>
      </c>
    </row>
    <row r="614" spans="1:12" x14ac:dyDescent="0.35">
      <c r="A614" vm="5706">
        <v>43034</v>
      </c>
      <c r="B614">
        <v>-2.7719210276341126E-3</v>
      </c>
      <c r="C614">
        <v>-9.0849855057783813E-3</v>
      </c>
      <c r="D614">
        <v>-9.0849855057783813E-3</v>
      </c>
      <c r="E614">
        <v>6.2503651753432532E-2</v>
      </c>
      <c r="F614">
        <v>-5.8162547049384738E-3</v>
      </c>
      <c r="G614">
        <v>-5.5620489672491818E-3</v>
      </c>
      <c r="H614">
        <v>-6.0617051361560557E-3</v>
      </c>
      <c r="I614">
        <v>2.0479537112126418E-2</v>
      </c>
      <c r="J614" s="17">
        <f t="shared" si="44"/>
        <v>5.5751610022530453E-3</v>
      </c>
      <c r="K614" s="17">
        <f t="shared" si="45"/>
        <v>-6.8225484459718431E-3</v>
      </c>
      <c r="L614" s="17">
        <f t="shared" si="46"/>
        <v>-6.7886701972658808E-3</v>
      </c>
    </row>
    <row r="615" spans="1:12" x14ac:dyDescent="0.35">
      <c r="A615" vm="5714">
        <v>43035</v>
      </c>
      <c r="B615">
        <v>4.1950973204052139E-2</v>
      </c>
      <c r="C615">
        <v>1.461116331892447E-2</v>
      </c>
      <c r="D615">
        <v>1.461116331892447E-2</v>
      </c>
      <c r="E615">
        <v>-1.4606415132364891E-2</v>
      </c>
      <c r="F615">
        <v>-3.6326344929939326E-3</v>
      </c>
      <c r="G615">
        <v>8.0638372628355423E-3</v>
      </c>
      <c r="H615">
        <v>2.472750503441638E-2</v>
      </c>
      <c r="I615">
        <v>-8.7886899377262722E-3</v>
      </c>
      <c r="J615" s="17">
        <f t="shared" si="44"/>
        <v>9.6171128220084862E-3</v>
      </c>
      <c r="K615" s="17">
        <f t="shared" si="45"/>
        <v>1.2850609492081669E-2</v>
      </c>
      <c r="L615" s="17">
        <f t="shared" si="46"/>
        <v>4.8715108392613999E-3</v>
      </c>
    </row>
    <row r="616" spans="1:12" x14ac:dyDescent="0.35">
      <c r="A616" vm="5723">
        <v>43038</v>
      </c>
      <c r="B616">
        <v>-5.2213380789981863E-3</v>
      </c>
      <c r="C616">
        <v>1.8111937398959655E-2</v>
      </c>
      <c r="D616">
        <v>1.8111937398959655E-2</v>
      </c>
      <c r="E616">
        <v>7.3298757494948703E-3</v>
      </c>
      <c r="F616">
        <v>5.8373597955057961E-3</v>
      </c>
      <c r="G616">
        <v>3.7409859252162418E-3</v>
      </c>
      <c r="H616">
        <v>1.535029275458091E-2</v>
      </c>
      <c r="I616">
        <v>3.2314951740145081E-3</v>
      </c>
      <c r="J616" s="17">
        <f t="shared" si="44"/>
        <v>8.3115682647166809E-3</v>
      </c>
      <c r="K616" s="17">
        <f t="shared" si="45"/>
        <v>9.4461435611785417E-3</v>
      </c>
      <c r="L616" s="17">
        <f t="shared" si="46"/>
        <v>9.2210664315416756E-3</v>
      </c>
    </row>
    <row r="617" spans="1:12" x14ac:dyDescent="0.35">
      <c r="A617" vm="5732">
        <v>43039</v>
      </c>
      <c r="B617">
        <v>1.278846887073419E-3</v>
      </c>
      <c r="C617">
        <v>5.0552243048339482E-2</v>
      </c>
      <c r="D617">
        <v>5.0552243048339482E-2</v>
      </c>
      <c r="E617">
        <v>2.2183009178918446E-2</v>
      </c>
      <c r="F617">
        <v>-8.2135985373888564E-3</v>
      </c>
      <c r="G617">
        <v>-2.7033543889876461E-2</v>
      </c>
      <c r="H617">
        <v>-1.8845577683223085E-2</v>
      </c>
      <c r="I617">
        <v>-2.7052779374727821E-2</v>
      </c>
      <c r="J617" s="17">
        <f t="shared" si="44"/>
        <v>5.4276053346818242E-3</v>
      </c>
      <c r="K617" s="17">
        <f t="shared" si="45"/>
        <v>1.5697442119384286E-2</v>
      </c>
      <c r="L617" s="17">
        <f t="shared" si="46"/>
        <v>5.9257187683014346E-3</v>
      </c>
    </row>
    <row r="618" spans="1:12" x14ac:dyDescent="0.35">
      <c r="A618" vm="5741">
        <v>43040</v>
      </c>
      <c r="B618">
        <v>6.3698171250974617E-3</v>
      </c>
      <c r="C618">
        <v>6.47957078652965E-3</v>
      </c>
      <c r="D618">
        <v>6.47957078652965E-3</v>
      </c>
      <c r="E618">
        <v>9.1417599580945093E-3</v>
      </c>
      <c r="F618">
        <v>2.9227680235462013E-2</v>
      </c>
      <c r="G618">
        <v>1.6846698582883474E-2</v>
      </c>
      <c r="H618">
        <v>2.1590632592367671E-2</v>
      </c>
      <c r="I618">
        <v>3.4067275474751448E-2</v>
      </c>
      <c r="J618" s="17">
        <f t="shared" si="44"/>
        <v>1.6275375692714485E-2</v>
      </c>
      <c r="K618" s="17">
        <f t="shared" si="45"/>
        <v>1.3629105346744941E-2</v>
      </c>
      <c r="L618" s="17">
        <f t="shared" si="46"/>
        <v>1.914078471059865E-2</v>
      </c>
    </row>
    <row r="619" spans="1:12" x14ac:dyDescent="0.35">
      <c r="A619" vm="5750">
        <v>43041</v>
      </c>
      <c r="B619">
        <v>9.5364656781304728E-3</v>
      </c>
      <c r="C619">
        <v>-2.9640527481364976E-3</v>
      </c>
      <c r="D619">
        <v>-2.9640527481364976E-3</v>
      </c>
      <c r="E619">
        <v>-1.2719581305978474E-2</v>
      </c>
      <c r="F619">
        <v>-8.8188086042548502E-3</v>
      </c>
      <c r="G619">
        <v>-1.7943390339667766E-2</v>
      </c>
      <c r="H619">
        <v>-6.5318515623685822E-3</v>
      </c>
      <c r="I619">
        <v>-7.4545401115247902E-3</v>
      </c>
      <c r="J619" s="17">
        <f t="shared" si="44"/>
        <v>-6.2324764677421235E-3</v>
      </c>
      <c r="K619" s="17">
        <f t="shared" si="45"/>
        <v>-5.5108661571760947E-3</v>
      </c>
      <c r="L619" s="17">
        <f t="shared" si="46"/>
        <v>-9.1108525481093765E-3</v>
      </c>
    </row>
    <row r="620" spans="1:12" x14ac:dyDescent="0.35">
      <c r="A620" vm="5760">
        <v>43042</v>
      </c>
      <c r="B620">
        <v>-5.5039698629371758E-3</v>
      </c>
      <c r="C620">
        <v>-1.2220230802326718E-2</v>
      </c>
      <c r="D620">
        <v>-1.2220230802326718E-2</v>
      </c>
      <c r="E620">
        <v>2.3780528665403387E-2</v>
      </c>
      <c r="F620">
        <v>1.7079423451561158E-3</v>
      </c>
      <c r="G620">
        <v>1.0966917567842122E-3</v>
      </c>
      <c r="H620">
        <v>2.9007245643327174E-2</v>
      </c>
      <c r="I620">
        <v>-7.9540852413203748E-3</v>
      </c>
      <c r="J620" s="17">
        <f t="shared" si="44"/>
        <v>2.2117364627199879E-3</v>
      </c>
      <c r="K620" s="17">
        <f t="shared" si="45"/>
        <v>-5.5969617394204581E-3</v>
      </c>
      <c r="L620" s="17">
        <f t="shared" si="46"/>
        <v>-2.8330600301453394E-3</v>
      </c>
    </row>
    <row r="621" spans="1:12" x14ac:dyDescent="0.35">
      <c r="A621" vm="5769">
        <v>43045</v>
      </c>
      <c r="B621">
        <v>6.1898409460659247E-3</v>
      </c>
      <c r="C621">
        <v>8.9760763513679516E-3</v>
      </c>
      <c r="D621">
        <v>8.9760763513679516E-3</v>
      </c>
      <c r="E621">
        <v>-1.0050335853501451E-2</v>
      </c>
      <c r="F621">
        <v>4.4888241923553554E-3</v>
      </c>
      <c r="G621">
        <v>-2.2352459207243172E-2</v>
      </c>
      <c r="H621">
        <v>3.3387682790305073E-2</v>
      </c>
      <c r="I621">
        <v>2.3633688991651059E-3</v>
      </c>
      <c r="J621" s="17">
        <f t="shared" si="44"/>
        <v>3.9973843087353425E-3</v>
      </c>
      <c r="K621" s="17">
        <f t="shared" si="45"/>
        <v>1.5552222872715574E-3</v>
      </c>
      <c r="L621" s="17">
        <f t="shared" si="46"/>
        <v>-3.9125949344477867E-4</v>
      </c>
    </row>
    <row r="622" spans="1:12" x14ac:dyDescent="0.35">
      <c r="A622" vm="5779">
        <v>43046</v>
      </c>
      <c r="B622">
        <v>-1.3807606316173514E-2</v>
      </c>
      <c r="C622">
        <v>-2.2455168811465403E-2</v>
      </c>
      <c r="D622">
        <v>-2.2455168811465403E-2</v>
      </c>
      <c r="E622">
        <v>-6.0372128443044355E-2</v>
      </c>
      <c r="F622">
        <v>-1.587829125344447E-2</v>
      </c>
      <c r="G622">
        <v>1.3913590561378579E-2</v>
      </c>
      <c r="H622">
        <v>-2.4160781689259891E-2</v>
      </c>
      <c r="I622">
        <v>-9.4871746270163652E-3</v>
      </c>
      <c r="J622" s="17">
        <f t="shared" si="44"/>
        <v>-1.9337841173811352E-2</v>
      </c>
      <c r="K622" s="17">
        <f t="shared" si="45"/>
        <v>-1.2807986481822329E-2</v>
      </c>
      <c r="L622" s="17">
        <f t="shared" si="46"/>
        <v>-1.0965775179193331E-2</v>
      </c>
    </row>
    <row r="623" spans="1:12" x14ac:dyDescent="0.35">
      <c r="A623" vm="5787">
        <v>43047</v>
      </c>
      <c r="B623">
        <v>-4.2960878847172175E-3</v>
      </c>
      <c r="C623">
        <v>-1.0019672120379776E-2</v>
      </c>
      <c r="D623">
        <v>-1.0019672120379776E-2</v>
      </c>
      <c r="E623">
        <v>-3.4938051361280462E-2</v>
      </c>
      <c r="F623">
        <v>-1.9968967820724041E-2</v>
      </c>
      <c r="G623">
        <v>-2.0285852968607129E-3</v>
      </c>
      <c r="H623">
        <v>-3.0674839186598711E-2</v>
      </c>
      <c r="I623">
        <v>-4.197696568122683E-2</v>
      </c>
      <c r="J623" s="17">
        <f t="shared" si="44"/>
        <v>-1.9240355184020941E-2</v>
      </c>
      <c r="K623" s="17">
        <f t="shared" si="45"/>
        <v>-9.9792285518395425E-3</v>
      </c>
      <c r="L623" s="17">
        <f t="shared" si="46"/>
        <v>-1.2618885274250096E-2</v>
      </c>
    </row>
    <row r="624" spans="1:12" x14ac:dyDescent="0.35">
      <c r="A624" vm="5795">
        <v>43048</v>
      </c>
      <c r="B624">
        <v>8.5737983213093356E-3</v>
      </c>
      <c r="C624">
        <v>3.0577003197290578E-2</v>
      </c>
      <c r="D624">
        <v>3.0577003197290578E-2</v>
      </c>
      <c r="E624">
        <v>2.3065272930995969E-2</v>
      </c>
      <c r="F624">
        <v>7.0186920764597777E-3</v>
      </c>
      <c r="G624">
        <v>1.1197914165124358E-2</v>
      </c>
      <c r="H624">
        <v>4.4401507455490334E-3</v>
      </c>
      <c r="I624">
        <v>5.7306747089850745E-3</v>
      </c>
      <c r="J624" s="17">
        <f t="shared" si="44"/>
        <v>1.5147563667875587E-2</v>
      </c>
      <c r="K624" s="17">
        <f t="shared" si="45"/>
        <v>1.8560738235212291E-2</v>
      </c>
      <c r="L624" s="17">
        <f t="shared" si="46"/>
        <v>1.543729429465252E-2</v>
      </c>
    </row>
    <row r="625" spans="1:12" x14ac:dyDescent="0.35">
      <c r="A625" vm="5801">
        <v>43049</v>
      </c>
      <c r="B625">
        <v>-3.1197668148502796E-3</v>
      </c>
      <c r="C625">
        <v>-1.2832524162751451E-2</v>
      </c>
      <c r="D625">
        <v>-1.2832524162751451E-2</v>
      </c>
      <c r="E625">
        <v>4.3337012571183506E-3</v>
      </c>
      <c r="F625">
        <v>-6.0586920027318669E-3</v>
      </c>
      <c r="G625">
        <v>1.9344361680277734E-2</v>
      </c>
      <c r="H625">
        <v>-4.0807794916423765E-2</v>
      </c>
      <c r="I625">
        <v>3.0883261517866971E-4</v>
      </c>
      <c r="J625" s="17">
        <f t="shared" si="44"/>
        <v>-6.4580508133667575E-3</v>
      </c>
      <c r="K625" s="17">
        <f t="shared" si="45"/>
        <v>-3.8053877919820445E-3</v>
      </c>
      <c r="L625" s="17">
        <f t="shared" si="46"/>
        <v>-2.237963876348845E-3</v>
      </c>
    </row>
    <row r="626" spans="1:12" x14ac:dyDescent="0.35">
      <c r="A626" vm="5809">
        <v>43052</v>
      </c>
      <c r="B626">
        <v>-4.4246630588723627E-2</v>
      </c>
      <c r="C626">
        <v>-1.6625652695696339E-2</v>
      </c>
      <c r="D626">
        <v>-1.6625652695696339E-2</v>
      </c>
      <c r="E626">
        <v>-3.4087962338911044E-2</v>
      </c>
      <c r="F626">
        <v>-7.0614962024051296E-3</v>
      </c>
      <c r="G626">
        <v>-1.1163241602113634E-2</v>
      </c>
      <c r="H626">
        <v>-1.0587144627971891E-2</v>
      </c>
      <c r="I626">
        <v>-2.8660641558565025E-2</v>
      </c>
      <c r="J626" s="17">
        <f t="shared" si="44"/>
        <v>-2.1132302788760379E-2</v>
      </c>
      <c r="K626" s="17">
        <f t="shared" si="45"/>
        <v>-1.7083578504003452E-2</v>
      </c>
      <c r="L626" s="17">
        <f t="shared" si="46"/>
        <v>-1.1043484763154542E-2</v>
      </c>
    </row>
    <row r="627" spans="1:12" x14ac:dyDescent="0.35">
      <c r="A627" vm="5817">
        <v>43053</v>
      </c>
      <c r="B627">
        <v>-6.30993478130722E-3</v>
      </c>
      <c r="C627">
        <v>-1.9753105811347156E-2</v>
      </c>
      <c r="D627">
        <v>-1.9753105811347156E-2</v>
      </c>
      <c r="E627">
        <v>1.9385818945203658E-2</v>
      </c>
      <c r="F627">
        <v>-1.7731930171992684E-3</v>
      </c>
      <c r="G627">
        <v>1.1521279557961282E-2</v>
      </c>
      <c r="H627">
        <v>-9.1302892791632808E-3</v>
      </c>
      <c r="I627">
        <v>-1.8440352563372672E-2</v>
      </c>
      <c r="J627" s="17">
        <f t="shared" si="44"/>
        <v>-5.5316103450714759E-3</v>
      </c>
      <c r="K627" s="17">
        <f t="shared" si="45"/>
        <v>-7.8560979819007701E-3</v>
      </c>
      <c r="L627" s="17">
        <f t="shared" si="46"/>
        <v>-4.3312391601806628E-3</v>
      </c>
    </row>
    <row r="628" spans="1:12" x14ac:dyDescent="0.35">
      <c r="A628" vm="5825">
        <v>43054</v>
      </c>
      <c r="B628">
        <v>-8.9259014084442628E-3</v>
      </c>
      <c r="C628">
        <v>5.6846429430227911E-3</v>
      </c>
      <c r="D628">
        <v>5.6846429430227911E-3</v>
      </c>
      <c r="E628">
        <v>-3.1766393514757844E-2</v>
      </c>
      <c r="F628">
        <v>-4.4539771371770683E-2</v>
      </c>
      <c r="G628">
        <v>1.0733453624390426E-3</v>
      </c>
      <c r="H628">
        <v>-1.3731305121217448E-2</v>
      </c>
      <c r="I628">
        <v>-4.4510614660835668E-2</v>
      </c>
      <c r="J628" s="17">
        <f t="shared" si="44"/>
        <v>-1.637891935356766E-2</v>
      </c>
      <c r="K628" s="17">
        <f t="shared" si="45"/>
        <v>-8.5627232339644723E-3</v>
      </c>
      <c r="L628" s="17">
        <f t="shared" si="46"/>
        <v>-1.7981523540732625E-2</v>
      </c>
    </row>
    <row r="629" spans="1:12" x14ac:dyDescent="0.35">
      <c r="A629" vm="5834">
        <v>43055</v>
      </c>
      <c r="B629">
        <v>-2.4618923337915693E-2</v>
      </c>
      <c r="C629">
        <v>1.8529623358946583E-2</v>
      </c>
      <c r="D629">
        <v>1.8529623358946583E-2</v>
      </c>
      <c r="E629">
        <v>-6.2482452639390828E-3</v>
      </c>
      <c r="F629">
        <v>1.8054652911816706E-2</v>
      </c>
      <c r="G629">
        <v>-1.9316423324039281E-2</v>
      </c>
      <c r="H629">
        <v>1.1677544206037045E-2</v>
      </c>
      <c r="I629">
        <v>1.9437609290102603E-2</v>
      </c>
      <c r="J629" s="17">
        <f t="shared" si="44"/>
        <v>4.5056826499944328E-3</v>
      </c>
      <c r="K629" s="17">
        <f t="shared" si="45"/>
        <v>5.384898094574697E-3</v>
      </c>
      <c r="L629" s="17">
        <f t="shared" si="46"/>
        <v>9.4375035135479089E-3</v>
      </c>
    </row>
    <row r="630" spans="1:12" x14ac:dyDescent="0.35">
      <c r="A630" vm="5843">
        <v>43056</v>
      </c>
      <c r="B630">
        <v>9.3967990820202178E-3</v>
      </c>
      <c r="C630">
        <v>-5.8586300068603362E-3</v>
      </c>
      <c r="D630">
        <v>-5.8586300068603362E-3</v>
      </c>
      <c r="E630">
        <v>1.1389522871308546E-3</v>
      </c>
      <c r="F630">
        <v>2.9867581216149682E-2</v>
      </c>
      <c r="G630">
        <v>2.7305013779095645E-3</v>
      </c>
      <c r="H630">
        <v>1.9994679876498573E-2</v>
      </c>
      <c r="I630">
        <v>2.0693791495233416E-2</v>
      </c>
      <c r="J630" s="17">
        <f t="shared" si="44"/>
        <v>9.0131306651527032E-3</v>
      </c>
      <c r="K630" s="17">
        <f t="shared" si="45"/>
        <v>5.9460566795941465E-3</v>
      </c>
      <c r="L630" s="17">
        <f t="shared" si="46"/>
        <v>1.2221325597629371E-2</v>
      </c>
    </row>
    <row r="631" spans="1:12" x14ac:dyDescent="0.35">
      <c r="A631" vm="5850">
        <v>43059</v>
      </c>
      <c r="B631">
        <v>-5.8783234743432907E-3</v>
      </c>
      <c r="C631">
        <v>5.8586300068603613E-3</v>
      </c>
      <c r="D631">
        <v>5.8586300068603613E-3</v>
      </c>
      <c r="E631">
        <v>-6.8532535505695519E-3</v>
      </c>
      <c r="F631">
        <v>1.2940511275734732E-2</v>
      </c>
      <c r="G631">
        <v>5.8002700226516312E-3</v>
      </c>
      <c r="H631">
        <v>2.8409110016036497E-3</v>
      </c>
      <c r="I631">
        <v>2.0274226216418809E-2</v>
      </c>
      <c r="J631" s="17">
        <f t="shared" si="44"/>
        <v>5.1052001881520875E-3</v>
      </c>
      <c r="K631" s="17">
        <f t="shared" si="45"/>
        <v>5.8917629832052672E-3</v>
      </c>
      <c r="L631" s="17">
        <f t="shared" si="46"/>
        <v>9.029443028454591E-3</v>
      </c>
    </row>
    <row r="632" spans="1:12" x14ac:dyDescent="0.35">
      <c r="A632" vm="5858">
        <v>43060</v>
      </c>
      <c r="B632">
        <v>5.5041419919607728E-3</v>
      </c>
      <c r="C632">
        <v>-1.2878803637854288E-2</v>
      </c>
      <c r="D632">
        <v>-1.2878803637854288E-2</v>
      </c>
      <c r="E632">
        <v>2.28964038207466E-3</v>
      </c>
      <c r="F632">
        <v>6.8022092542731017E-3</v>
      </c>
      <c r="G632">
        <v>7.562153430209914E-3</v>
      </c>
      <c r="H632">
        <v>2.950725068057759E-3</v>
      </c>
      <c r="I632">
        <v>-3.1908131730713734E-3</v>
      </c>
      <c r="J632" s="17">
        <f t="shared" si="44"/>
        <v>-4.799437902754675E-4</v>
      </c>
      <c r="K632" s="17">
        <f t="shared" si="45"/>
        <v>-2.0218111748927393E-3</v>
      </c>
      <c r="L632" s="17">
        <f t="shared" si="46"/>
        <v>7.6651382782539344E-4</v>
      </c>
    </row>
    <row r="633" spans="1:12" x14ac:dyDescent="0.35">
      <c r="A633" vm="5865">
        <v>43061</v>
      </c>
      <c r="B633">
        <v>3.3610424804694554E-2</v>
      </c>
      <c r="C633">
        <v>1.6211245850629798E-2</v>
      </c>
      <c r="D633">
        <v>1.6211245850629798E-2</v>
      </c>
      <c r="E633">
        <v>1.3628831055605837E-2</v>
      </c>
      <c r="F633">
        <v>-1.0937732883273606E-2</v>
      </c>
      <c r="G633">
        <v>2.5080629413785408E-3</v>
      </c>
      <c r="H633">
        <v>1.0201178925140971E-2</v>
      </c>
      <c r="I633">
        <v>-1.1087122489465875E-2</v>
      </c>
      <c r="J633" s="17">
        <f t="shared" si="44"/>
        <v>8.7932667569175001E-3</v>
      </c>
      <c r="K633" s="17">
        <f t="shared" si="45"/>
        <v>9.7246894167420574E-3</v>
      </c>
      <c r="L633" s="17">
        <f t="shared" si="46"/>
        <v>7.8847046424710234E-4</v>
      </c>
    </row>
    <row r="634" spans="1:12" x14ac:dyDescent="0.35">
      <c r="A634" vm="5874">
        <v>43062</v>
      </c>
      <c r="B634">
        <v>-1.8014119066416485E-2</v>
      </c>
      <c r="C634">
        <v>3.6742562562803845E-2</v>
      </c>
      <c r="D634">
        <v>3.6742562562803845E-2</v>
      </c>
      <c r="E634">
        <v>4.6289255278497685E-2</v>
      </c>
      <c r="F634">
        <v>-3.1882672037961981E-4</v>
      </c>
      <c r="G634">
        <v>-7.3628778349759351E-3</v>
      </c>
      <c r="H634">
        <v>-5.4980544417500953E-3</v>
      </c>
      <c r="I634">
        <v>-2.1027100347493803E-3</v>
      </c>
      <c r="J634" s="17">
        <f t="shared" si="44"/>
        <v>1.0809724038229232E-2</v>
      </c>
      <c r="K634" s="17">
        <f t="shared" si="45"/>
        <v>1.2532357698104304E-2</v>
      </c>
      <c r="L634" s="17">
        <f t="shared" si="46"/>
        <v>9.730225920806938E-3</v>
      </c>
    </row>
    <row r="635" spans="1:12" x14ac:dyDescent="0.35">
      <c r="A635" vm="5882">
        <v>43063</v>
      </c>
      <c r="B635">
        <v>-6.1599307752880058E-3</v>
      </c>
      <c r="C635">
        <v>-1.3180150673199201E-2</v>
      </c>
      <c r="D635">
        <v>-1.3180150673199201E-2</v>
      </c>
      <c r="E635">
        <v>-5.9411462899082645E-3</v>
      </c>
      <c r="F635">
        <v>-1.5100688551716908E-2</v>
      </c>
      <c r="G635">
        <v>6.2887638756381438E-3</v>
      </c>
      <c r="H635">
        <v>-1.761080584297674E-3</v>
      </c>
      <c r="I635">
        <v>-9.4355669937634789E-3</v>
      </c>
      <c r="J635" s="17">
        <f t="shared" si="44"/>
        <v>-7.308743833216824E-3</v>
      </c>
      <c r="K635" s="17">
        <f t="shared" si="45"/>
        <v>-8.9334144646758488E-3</v>
      </c>
      <c r="L635" s="17">
        <f t="shared" si="46"/>
        <v>-9.4764232994083292E-3</v>
      </c>
    </row>
    <row r="636" spans="1:12" x14ac:dyDescent="0.35">
      <c r="A636" vm="5889">
        <v>43066</v>
      </c>
      <c r="B636">
        <v>-1.26851595273158E-2</v>
      </c>
      <c r="C636">
        <v>8.8962226462775146E-3</v>
      </c>
      <c r="D636">
        <v>8.8962226462775146E-3</v>
      </c>
      <c r="E636">
        <v>-2.1691982475453265E-3</v>
      </c>
      <c r="F636">
        <v>-1.1886486933721867E-2</v>
      </c>
      <c r="G636">
        <v>1.6696657860366011E-2</v>
      </c>
      <c r="H636">
        <v>-9.6824466433402135E-3</v>
      </c>
      <c r="I636">
        <v>-2.1271381660436009E-3</v>
      </c>
      <c r="J636" s="17">
        <f t="shared" si="44"/>
        <v>-5.0766579563072105E-4</v>
      </c>
      <c r="K636" s="17">
        <f t="shared" si="45"/>
        <v>2.7981077232798581E-3</v>
      </c>
      <c r="L636" s="17">
        <f t="shared" si="46"/>
        <v>1.3808305294057723E-3</v>
      </c>
    </row>
    <row r="637" spans="1:12" x14ac:dyDescent="0.35">
      <c r="A637" vm="5896">
        <v>43067</v>
      </c>
      <c r="B637">
        <v>-6.4034370352070245E-3</v>
      </c>
      <c r="C637">
        <v>1.3404989531675398E-3</v>
      </c>
      <c r="D637">
        <v>1.3404989531675398E-3</v>
      </c>
      <c r="E637">
        <v>2.1483103330072799E-2</v>
      </c>
      <c r="F637">
        <v>-1.0373024598187633E-2</v>
      </c>
      <c r="G637">
        <v>1.584089040218895E-3</v>
      </c>
      <c r="H637">
        <v>-1.3017440640191868E-2</v>
      </c>
      <c r="I637">
        <v>-8.0585914275203389E-3</v>
      </c>
      <c r="J637" s="17">
        <f t="shared" si="44"/>
        <v>-1.5130379280600115E-3</v>
      </c>
      <c r="K637" s="17">
        <f t="shared" si="45"/>
        <v>-2.3065774928005978E-3</v>
      </c>
      <c r="L637" s="17">
        <f t="shared" si="46"/>
        <v>-3.8695667736477102E-3</v>
      </c>
    </row>
    <row r="638" spans="1:12" x14ac:dyDescent="0.35">
      <c r="A638" vm="5904">
        <v>43068</v>
      </c>
      <c r="B638">
        <v>1.624223612339323E-2</v>
      </c>
      <c r="C638">
        <v>1.3048376526481067E-2</v>
      </c>
      <c r="D638">
        <v>1.3048376526481067E-2</v>
      </c>
      <c r="E638">
        <v>-5.3276631077875383E-3</v>
      </c>
      <c r="F638">
        <v>4.6235221069265567E-3</v>
      </c>
      <c r="G638">
        <v>-2.1510028501299953E-2</v>
      </c>
      <c r="H638">
        <v>-4.8198671450818062E-3</v>
      </c>
      <c r="I638">
        <v>-1.4805227595202787E-2</v>
      </c>
      <c r="J638" s="17">
        <f t="shared" si="44"/>
        <v>6.2465616738729794E-5</v>
      </c>
      <c r="K638" s="17">
        <f t="shared" si="45"/>
        <v>4.9084386193282018E-3</v>
      </c>
      <c r="L638" s="17">
        <f t="shared" si="46"/>
        <v>1.1527068954900197E-3</v>
      </c>
    </row>
    <row r="639" spans="1:12" x14ac:dyDescent="0.35">
      <c r="A639" vm="5911">
        <v>43069</v>
      </c>
      <c r="B639">
        <v>-1.3600559010077812E-2</v>
      </c>
      <c r="C639">
        <v>-1.7076890926830735E-2</v>
      </c>
      <c r="D639">
        <v>-1.7076890926830735E-2</v>
      </c>
      <c r="E639">
        <v>-1.7241806434505992E-2</v>
      </c>
      <c r="F639">
        <v>-1.3601138514025097E-2</v>
      </c>
      <c r="G639">
        <v>4.1188504166795405E-2</v>
      </c>
      <c r="H639">
        <v>-2.3959097404961563E-2</v>
      </c>
      <c r="I639">
        <v>-9.7676761764074107E-3</v>
      </c>
      <c r="J639" s="17">
        <f t="shared" si="44"/>
        <v>-8.891944403355492E-3</v>
      </c>
      <c r="K639" s="17">
        <f t="shared" si="45"/>
        <v>-4.6093280843246716E-3</v>
      </c>
      <c r="L639" s="17">
        <f t="shared" si="46"/>
        <v>-1.8451094219624192E-3</v>
      </c>
    </row>
    <row r="640" spans="1:12" x14ac:dyDescent="0.35">
      <c r="A640" vm="5920">
        <v>43070</v>
      </c>
      <c r="B640">
        <v>-2.8673515831262257E-2</v>
      </c>
      <c r="C640">
        <v>-7.0208929425061416E-3</v>
      </c>
      <c r="D640">
        <v>-7.0208929425061416E-3</v>
      </c>
      <c r="E640">
        <v>-9.8307727831277846E-3</v>
      </c>
      <c r="F640">
        <v>-9.3960422816961216E-3</v>
      </c>
      <c r="G640">
        <v>1.0464114694617783E-2</v>
      </c>
      <c r="H640">
        <v>-1.3075337268492438E-2</v>
      </c>
      <c r="I640">
        <v>-3.0063244902359402E-2</v>
      </c>
      <c r="J640" s="17">
        <f t="shared" si="44"/>
        <v>-1.1827073032166563E-2</v>
      </c>
      <c r="K640" s="17">
        <f t="shared" si="45"/>
        <v>-7.0819660539863834E-3</v>
      </c>
      <c r="L640" s="17">
        <f t="shared" si="46"/>
        <v>-3.987007453566338E-3</v>
      </c>
    </row>
    <row r="641" spans="1:12" x14ac:dyDescent="0.35">
      <c r="A641" vm="5929">
        <v>43073</v>
      </c>
      <c r="B641">
        <v>3.6133733985138313E-3</v>
      </c>
      <c r="C641">
        <v>-2.3305472141322559E-2</v>
      </c>
      <c r="D641">
        <v>-2.3305472141322559E-2</v>
      </c>
      <c r="E641">
        <v>-3.8493311209524261E-3</v>
      </c>
      <c r="F641">
        <v>1.0397544618785599E-2</v>
      </c>
      <c r="G641">
        <v>-6.3340107339384796E-3</v>
      </c>
      <c r="H641">
        <v>1.1837406929663534E-2</v>
      </c>
      <c r="I641">
        <v>1.1616949022749262E-2</v>
      </c>
      <c r="J641" s="17">
        <f t="shared" si="44"/>
        <v>-2.4161265209779736E-3</v>
      </c>
      <c r="K641" s="17">
        <f t="shared" si="45"/>
        <v>-8.7921774964794461E-3</v>
      </c>
      <c r="L641" s="17">
        <f t="shared" si="46"/>
        <v>-4.168821714655704E-3</v>
      </c>
    </row>
    <row r="642" spans="1:12" x14ac:dyDescent="0.35">
      <c r="A642" vm="5935">
        <v>43074</v>
      </c>
      <c r="B642">
        <v>1.8018022892631672E-3</v>
      </c>
      <c r="C642">
        <v>1.0211866811853253E-2</v>
      </c>
      <c r="D642">
        <v>1.0211866811853253E-2</v>
      </c>
      <c r="E642">
        <v>-6.6335234956337941E-3</v>
      </c>
      <c r="F642">
        <v>-1.2760414916453607E-2</v>
      </c>
      <c r="G642">
        <v>7.0163717293675086E-3</v>
      </c>
      <c r="H642">
        <v>-3.4743799685318984E-3</v>
      </c>
      <c r="I642">
        <v>-5.5315612091749906E-3</v>
      </c>
      <c r="J642" s="17">
        <f t="shared" si="44"/>
        <v>1.0525350656786169E-4</v>
      </c>
      <c r="K642" s="17">
        <f t="shared" si="45"/>
        <v>3.2558558599138331E-3</v>
      </c>
      <c r="L642" s="17">
        <f t="shared" si="46"/>
        <v>-8.6771241734218021E-4</v>
      </c>
    </row>
    <row r="643" spans="1:12" x14ac:dyDescent="0.35">
      <c r="A643" vm="5944">
        <v>43075</v>
      </c>
      <c r="B643">
        <v>-8.0041738976821403E-3</v>
      </c>
      <c r="C643">
        <v>-1.6332147554835388E-2</v>
      </c>
      <c r="D643">
        <v>-1.6332147554835388E-2</v>
      </c>
      <c r="E643">
        <v>1.6625107736134572E-3</v>
      </c>
      <c r="F643">
        <v>-3.4554361696183512E-2</v>
      </c>
      <c r="G643">
        <v>-8.5302402169879041E-4</v>
      </c>
      <c r="H643">
        <v>-1.3011568531272553E-2</v>
      </c>
      <c r="I643">
        <v>-2.3324161238318555E-2</v>
      </c>
      <c r="J643" s="17">
        <f t="shared" si="44"/>
        <v>-1.3843634215151609E-2</v>
      </c>
      <c r="K643" s="17">
        <f t="shared" si="45"/>
        <v>-1.6383029269132595E-2</v>
      </c>
      <c r="L643" s="17">
        <f t="shared" si="46"/>
        <v>-2.0894772266562549E-2</v>
      </c>
    </row>
    <row r="644" spans="1:12" x14ac:dyDescent="0.35">
      <c r="A644" vm="5951">
        <v>43076</v>
      </c>
      <c r="B644">
        <v>1.0187721101393316E-2</v>
      </c>
      <c r="C644">
        <v>2.2900380379051365E-2</v>
      </c>
      <c r="D644">
        <v>2.2900380379051365E-2</v>
      </c>
      <c r="E644">
        <v>1.3747810697579944E-2</v>
      </c>
      <c r="F644">
        <v>5.4077759349441951E-3</v>
      </c>
      <c r="G644">
        <v>1.2213892293937998E-2</v>
      </c>
      <c r="H644">
        <v>1.2389871277800999E-2</v>
      </c>
      <c r="I644">
        <v>1.3569685705891472E-2</v>
      </c>
      <c r="J644" s="17">
        <f t="shared" si="44"/>
        <v>1.4164689721206332E-2</v>
      </c>
      <c r="K644" s="17">
        <f t="shared" si="45"/>
        <v>1.5174042698627134E-2</v>
      </c>
      <c r="L644" s="17">
        <f t="shared" si="46"/>
        <v>1.25274845891322E-2</v>
      </c>
    </row>
    <row r="645" spans="1:12" x14ac:dyDescent="0.35">
      <c r="A645" vm="5958">
        <v>43077</v>
      </c>
      <c r="B645">
        <v>9.4496936102950787E-3</v>
      </c>
      <c r="C645">
        <v>9.7721602287347553E-3</v>
      </c>
      <c r="D645">
        <v>9.7721602287347553E-3</v>
      </c>
      <c r="E645">
        <v>5.9896721407414217E-3</v>
      </c>
      <c r="F645">
        <v>1.6392395355521502E-2</v>
      </c>
      <c r="G645">
        <v>3.0303053491790633E-3</v>
      </c>
      <c r="H645">
        <v>2.2506022797883347E-2</v>
      </c>
      <c r="I645">
        <v>1.9243031152059446E-2</v>
      </c>
      <c r="J645" s="17">
        <f t="shared" si="44"/>
        <v>1.2019430107893671E-2</v>
      </c>
      <c r="K645" s="17">
        <f t="shared" si="45"/>
        <v>9.935808332060295E-3</v>
      </c>
      <c r="L645" s="17">
        <f t="shared" si="46"/>
        <v>1.1167462414945567E-2</v>
      </c>
    </row>
    <row r="646" spans="1:12" x14ac:dyDescent="0.35">
      <c r="A646" vm="5965">
        <v>43080</v>
      </c>
      <c r="B646">
        <v>-4.2030247188284131E-3</v>
      </c>
      <c r="C646">
        <v>-9.2272951593489212E-3</v>
      </c>
      <c r="D646">
        <v>-9.2272951593489212E-3</v>
      </c>
      <c r="E646">
        <v>-3.8074563265813985E-3</v>
      </c>
      <c r="F646">
        <v>5.2914692041284841E-3</v>
      </c>
      <c r="G646">
        <v>2.7358085262874192E-2</v>
      </c>
      <c r="H646">
        <v>-2.4351649681455473E-3</v>
      </c>
      <c r="I646">
        <v>5.1497726655234889E-4</v>
      </c>
      <c r="J646" s="17">
        <f t="shared" si="44"/>
        <v>5.3303692516272808E-4</v>
      </c>
      <c r="K646" s="17">
        <f t="shared" si="45"/>
        <v>1.7830707740586612E-3</v>
      </c>
      <c r="L646" s="17">
        <f t="shared" si="46"/>
        <v>5.8841390333346632E-3</v>
      </c>
    </row>
    <row r="647" spans="1:12" x14ac:dyDescent="0.35">
      <c r="A647" vm="5974">
        <v>43081</v>
      </c>
      <c r="B647">
        <v>2.7071215622487804E-2</v>
      </c>
      <c r="C647">
        <v>-1.1240259778222125E-2</v>
      </c>
      <c r="D647">
        <v>-1.1240259778222125E-2</v>
      </c>
      <c r="E647">
        <v>-5.4510767226049561E-4</v>
      </c>
      <c r="F647">
        <v>-1.1299555253933394E-2</v>
      </c>
      <c r="G647">
        <v>3.0603129086935212E-2</v>
      </c>
      <c r="H647">
        <v>-8.0783793060925611E-3</v>
      </c>
      <c r="I647">
        <v>6.1591298211406279E-3</v>
      </c>
      <c r="J647" s="17">
        <f t="shared" si="44"/>
        <v>2.6787390927291176E-3</v>
      </c>
      <c r="K647" s="17">
        <f t="shared" si="45"/>
        <v>1.9075589269780292E-3</v>
      </c>
      <c r="L647" s="17">
        <f t="shared" si="46"/>
        <v>-1.450621429566549E-3</v>
      </c>
    </row>
    <row r="648" spans="1:12" x14ac:dyDescent="0.35">
      <c r="A648" vm="5982">
        <v>43082</v>
      </c>
      <c r="B648">
        <v>-2.1344187560684218E-2</v>
      </c>
      <c r="C648">
        <v>-3.866893034189189E-3</v>
      </c>
      <c r="D648">
        <v>-3.866893034189189E-3</v>
      </c>
      <c r="E648">
        <v>-2.3167059281534418E-2</v>
      </c>
      <c r="F648">
        <v>-5.5248759319696918E-3</v>
      </c>
      <c r="G648">
        <v>9.7869763043231042E-3</v>
      </c>
      <c r="H648">
        <v>-1.2116864368696471E-2</v>
      </c>
      <c r="I648">
        <v>-3.3295948950186907E-2</v>
      </c>
      <c r="J648" s="17">
        <f t="shared" si="44"/>
        <v>-1.1674468232140873E-2</v>
      </c>
      <c r="K648" s="17">
        <f t="shared" si="45"/>
        <v>-3.9457355558666536E-3</v>
      </c>
      <c r="L648" s="17">
        <f t="shared" si="46"/>
        <v>-1.4092905080902085E-3</v>
      </c>
    </row>
    <row r="649" spans="1:12" x14ac:dyDescent="0.35">
      <c r="A649" vm="5989">
        <v>43083</v>
      </c>
      <c r="B649">
        <v>2.7879881194112577E-3</v>
      </c>
      <c r="C649">
        <v>2.7563579056176149E-4</v>
      </c>
      <c r="D649">
        <v>2.7563579056176149E-4</v>
      </c>
      <c r="E649">
        <v>0</v>
      </c>
      <c r="F649">
        <v>6.5574005461590396E-3</v>
      </c>
      <c r="G649">
        <v>-1.9510492780294111E-2</v>
      </c>
      <c r="H649">
        <v>1.1189160115595734E-3</v>
      </c>
      <c r="I649">
        <v>3.5205105890959857E-3</v>
      </c>
      <c r="J649" s="17">
        <f t="shared" si="44"/>
        <v>-6.2180074161809153E-4</v>
      </c>
      <c r="K649" s="17">
        <f t="shared" si="45"/>
        <v>-1.7703155156023418E-3</v>
      </c>
      <c r="L649" s="17">
        <f t="shared" si="46"/>
        <v>-1.5413992946930878E-3</v>
      </c>
    </row>
    <row r="650" spans="1:12" x14ac:dyDescent="0.35">
      <c r="A650" vm="5997">
        <v>43084</v>
      </c>
      <c r="B650">
        <v>1.5694967160240863E-2</v>
      </c>
      <c r="C650">
        <v>-4.1592068968829008E-3</v>
      </c>
      <c r="D650">
        <v>-4.1592068968829008E-3</v>
      </c>
      <c r="E650">
        <v>3.3426214966899284E-3</v>
      </c>
      <c r="F650">
        <v>6.3437846694148941E-3</v>
      </c>
      <c r="G650">
        <v>1.0357833021184962E-2</v>
      </c>
      <c r="H650">
        <v>6.6873314231156314E-3</v>
      </c>
      <c r="I650">
        <v>4.6184501456271419E-2</v>
      </c>
      <c r="J650" s="17">
        <f t="shared" si="44"/>
        <v>1.0036578179143987E-2</v>
      </c>
      <c r="K650" s="17">
        <f t="shared" si="45"/>
        <v>3.6683316729438308E-3</v>
      </c>
      <c r="L650" s="17">
        <f t="shared" si="46"/>
        <v>3.9693081517566823E-3</v>
      </c>
    </row>
    <row r="651" spans="1:12" x14ac:dyDescent="0.35">
      <c r="A651" vm="6006">
        <v>43087</v>
      </c>
      <c r="B651">
        <v>8.0650601560591575E-3</v>
      </c>
      <c r="C651">
        <v>1.379836923695177E-2</v>
      </c>
      <c r="D651">
        <v>1.379836923695177E-2</v>
      </c>
      <c r="E651">
        <v>-7.2565208178261712E-3</v>
      </c>
      <c r="F651">
        <v>1.6946685856615955E-2</v>
      </c>
      <c r="G651">
        <v>-6.5208978582533298E-3</v>
      </c>
      <c r="H651">
        <v>1.7264771830694935E-3</v>
      </c>
      <c r="I651">
        <v>3.4304155183769794E-2</v>
      </c>
      <c r="J651" s="17">
        <f t="shared" si="44"/>
        <v>9.357712272167305E-3</v>
      </c>
      <c r="K651" s="17">
        <f t="shared" si="45"/>
        <v>9.838511781084372E-3</v>
      </c>
      <c r="L651" s="17">
        <f t="shared" si="46"/>
        <v>1.044724666680082E-2</v>
      </c>
    </row>
    <row r="652" spans="1:12" x14ac:dyDescent="0.35">
      <c r="A652" vm="6014">
        <v>43088</v>
      </c>
      <c r="B652">
        <v>2.9615026580692276E-3</v>
      </c>
      <c r="C652">
        <v>9.0030088667206031E-3</v>
      </c>
      <c r="D652">
        <v>9.0030088667206031E-3</v>
      </c>
      <c r="E652">
        <v>8.9236509622165963E-3</v>
      </c>
      <c r="F652">
        <v>1.4347927151574173E-2</v>
      </c>
      <c r="G652">
        <v>3.1878337270270722E-2</v>
      </c>
      <c r="H652">
        <v>3.4632350783622042E-2</v>
      </c>
      <c r="I652">
        <v>2.5135398352555693E-2</v>
      </c>
      <c r="J652" s="17">
        <f t="shared" si="44"/>
        <v>1.6985648113968705E-2</v>
      </c>
      <c r="K652" s="17">
        <f t="shared" si="45"/>
        <v>1.3814835756309287E-2</v>
      </c>
      <c r="L652" s="17">
        <f t="shared" si="46"/>
        <v>1.6772920157730464E-2</v>
      </c>
    </row>
    <row r="653" spans="1:12" x14ac:dyDescent="0.35">
      <c r="A653" vm="6020">
        <v>43089</v>
      </c>
      <c r="B653">
        <v>-3.4559402453980879E-3</v>
      </c>
      <c r="C653">
        <v>8.6529211738684744E-3</v>
      </c>
      <c r="D653">
        <v>8.6529211738684744E-3</v>
      </c>
      <c r="E653">
        <v>1.1098780273611913E-3</v>
      </c>
      <c r="F653">
        <v>7.7551745827571031E-3</v>
      </c>
      <c r="G653">
        <v>4.6357105056382903E-4</v>
      </c>
      <c r="H653">
        <v>5.9333270066198578E-3</v>
      </c>
      <c r="I653">
        <v>3.1570665527670331E-3</v>
      </c>
      <c r="J653" s="17">
        <f t="shared" si="44"/>
        <v>4.0336149153009848E-3</v>
      </c>
      <c r="K653" s="17">
        <f t="shared" si="45"/>
        <v>5.258375495068625E-3</v>
      </c>
      <c r="L653" s="17">
        <f t="shared" si="46"/>
        <v>6.3280414134412174E-3</v>
      </c>
    </row>
    <row r="654" spans="1:12" x14ac:dyDescent="0.35">
      <c r="A654" vm="6026">
        <v>43090</v>
      </c>
      <c r="B654">
        <v>-5.2064081905737487E-3</v>
      </c>
      <c r="C654">
        <v>-6.4830679229404865E-3</v>
      </c>
      <c r="D654">
        <v>-6.4830679229404865E-3</v>
      </c>
      <c r="E654">
        <v>1.3770528810778036E-2</v>
      </c>
      <c r="F654">
        <v>-2.4685275433282737E-3</v>
      </c>
      <c r="G654">
        <v>-2.5662494174700658E-2</v>
      </c>
      <c r="H654">
        <v>-4.2684437584562E-3</v>
      </c>
      <c r="I654">
        <v>-3.1525851459100925E-4</v>
      </c>
      <c r="J654" s="17">
        <f t="shared" si="44"/>
        <v>-4.6395924020941025E-3</v>
      </c>
      <c r="K654" s="17">
        <f t="shared" si="45"/>
        <v>-9.0921468608911836E-3</v>
      </c>
      <c r="L654" s="17">
        <f t="shared" si="46"/>
        <v>-9.1772739510257873E-3</v>
      </c>
    </row>
    <row r="655" spans="1:12" x14ac:dyDescent="0.35">
      <c r="A655" vm="6033">
        <v>43091</v>
      </c>
      <c r="B655">
        <v>-3.7292560566458074E-4</v>
      </c>
      <c r="C655">
        <v>2.1448219926239617E-2</v>
      </c>
      <c r="D655">
        <v>2.1448219926239617E-2</v>
      </c>
      <c r="E655">
        <v>8.7146521024436888E-3</v>
      </c>
      <c r="F655">
        <v>1.3908430046131931E-2</v>
      </c>
      <c r="G655">
        <v>1.2130908903917912E-2</v>
      </c>
      <c r="H655">
        <v>2.8476526125116972E-3</v>
      </c>
      <c r="I655">
        <v>-1.8936410897705161E-3</v>
      </c>
      <c r="J655" s="17">
        <f t="shared" si="44"/>
        <v>9.7789396027561717E-3</v>
      </c>
      <c r="K655" s="17">
        <f t="shared" si="45"/>
        <v>1.5032532157551026E-2</v>
      </c>
      <c r="L655" s="17">
        <f t="shared" si="46"/>
        <v>1.5872002328593343E-2</v>
      </c>
    </row>
    <row r="656" spans="1:12" x14ac:dyDescent="0.35">
      <c r="A656" vm="6040">
        <v>43095</v>
      </c>
      <c r="B656">
        <v>5.9501849037706988E-3</v>
      </c>
      <c r="C656">
        <v>-1.0398812583383698E-2</v>
      </c>
      <c r="D656">
        <v>-1.0398812583383698E-2</v>
      </c>
      <c r="E656">
        <v>8.6393625907078605E-3</v>
      </c>
      <c r="F656">
        <v>-2.2775347407989967E-3</v>
      </c>
      <c r="G656">
        <v>7.9544987778885183E-3</v>
      </c>
      <c r="H656">
        <v>5.1997280945702664E-3</v>
      </c>
      <c r="I656">
        <v>1.6915046994056989E-2</v>
      </c>
      <c r="J656" s="17">
        <f t="shared" si="44"/>
        <v>2.6979576816784927E-3</v>
      </c>
      <c r="K656" s="17">
        <f t="shared" si="45"/>
        <v>-2.8413888376151546E-3</v>
      </c>
      <c r="L656" s="17">
        <f t="shared" si="46"/>
        <v>-2.44130604018574E-3</v>
      </c>
    </row>
    <row r="657" spans="1:12" x14ac:dyDescent="0.35">
      <c r="A657" vm="6047">
        <v>43096</v>
      </c>
      <c r="B657">
        <v>-8.6553328432807707E-4</v>
      </c>
      <c r="C657">
        <v>-1.2404810245706346E-2</v>
      </c>
      <c r="D657">
        <v>-1.2404810245706346E-2</v>
      </c>
      <c r="E657">
        <v>-3.7705404218870576E-3</v>
      </c>
      <c r="F657">
        <v>-1.1630895305333063E-2</v>
      </c>
      <c r="G657">
        <v>2.0175377372021984E-3</v>
      </c>
      <c r="H657">
        <v>-4.1339455317282257E-3</v>
      </c>
      <c r="I657">
        <v>1.3114436202720988E-2</v>
      </c>
      <c r="J657" s="17">
        <f t="shared" si="44"/>
        <v>-3.759820136845741E-3</v>
      </c>
      <c r="K657" s="17">
        <f t="shared" si="45"/>
        <v>-7.9146735988243899E-3</v>
      </c>
      <c r="L657" s="17">
        <f t="shared" si="46"/>
        <v>-8.6733759053946018E-3</v>
      </c>
    </row>
    <row r="658" spans="1:12" x14ac:dyDescent="0.35">
      <c r="A658" vm="6054">
        <v>43097</v>
      </c>
      <c r="B658">
        <v>-1.370055058221133E-2</v>
      </c>
      <c r="C658">
        <v>-1.4762570427697566E-2</v>
      </c>
      <c r="D658">
        <v>-1.4762570427697566E-2</v>
      </c>
      <c r="E658">
        <v>-5.4112686155365448E-3</v>
      </c>
      <c r="F658">
        <v>2.6021959418290441E-2</v>
      </c>
      <c r="G658">
        <v>5.3871363658133414E-2</v>
      </c>
      <c r="H658">
        <v>-9.1552865869543709E-3</v>
      </c>
      <c r="I658">
        <v>1.9730492837517582E-2</v>
      </c>
      <c r="J658" s="17">
        <f t="shared" si="44"/>
        <v>5.2289461592305072E-3</v>
      </c>
      <c r="K658" s="17">
        <f t="shared" si="45"/>
        <v>7.8560168289909544E-3</v>
      </c>
      <c r="L658" s="17">
        <f t="shared" si="46"/>
        <v>1.9678240335519476E-2</v>
      </c>
    </row>
    <row r="659" spans="1:12" x14ac:dyDescent="0.35">
      <c r="A659" vm="6062">
        <v>43098</v>
      </c>
      <c r="B659">
        <v>1.7281464453764682E-2</v>
      </c>
      <c r="C659">
        <v>3.2994564388039208E-3</v>
      </c>
      <c r="D659">
        <v>3.2994564388039208E-3</v>
      </c>
      <c r="E659">
        <v>3.7909604025471028E-3</v>
      </c>
      <c r="F659">
        <v>-8.3830895582462286E-3</v>
      </c>
      <c r="G659">
        <v>-1.9732114136632201E-2</v>
      </c>
      <c r="H659">
        <v>3.116249571439517E-2</v>
      </c>
      <c r="I659">
        <v>-8.4516047898953832E-3</v>
      </c>
      <c r="J659" s="17">
        <f t="shared" si="44"/>
        <v>2.7833781204426224E-3</v>
      </c>
      <c r="K659" s="17">
        <f t="shared" si="45"/>
        <v>-1.9238431027426013E-3</v>
      </c>
      <c r="L659" s="17">
        <f t="shared" si="46"/>
        <v>-7.3569448134569917E-3</v>
      </c>
    </row>
    <row r="660" spans="1:12" x14ac:dyDescent="0.35">
      <c r="A660" vm="6070">
        <v>43101</v>
      </c>
      <c r="B660">
        <v>-1.4901554769045948E-2</v>
      </c>
      <c r="C660">
        <v>-3.8515280436183289E-3</v>
      </c>
      <c r="D660">
        <v>-3.8515280436183289E-3</v>
      </c>
      <c r="E660">
        <v>2.8245949223779137E-2</v>
      </c>
      <c r="F660">
        <v>3.2372936508028629E-4</v>
      </c>
      <c r="G660">
        <v>1.0878581316106244E-2</v>
      </c>
      <c r="H660">
        <v>-1.7284092542317872E-2</v>
      </c>
      <c r="I660">
        <v>-1.358073821613939E-2</v>
      </c>
      <c r="J660" s="17">
        <f t="shared" si="44"/>
        <v>-1.7526477137217748E-3</v>
      </c>
      <c r="K660" s="17">
        <f t="shared" si="45"/>
        <v>-1.5409178852456239E-3</v>
      </c>
      <c r="L660" s="17">
        <f t="shared" si="46"/>
        <v>1.481584986736598E-3</v>
      </c>
    </row>
    <row r="661" spans="1:12" x14ac:dyDescent="0.35">
      <c r="A661" vm="6077">
        <v>43102</v>
      </c>
      <c r="B661">
        <v>-5.6458339543115866E-3</v>
      </c>
      <c r="C661">
        <v>1.1021870520688132E-3</v>
      </c>
      <c r="D661">
        <v>1.1021870520688132E-3</v>
      </c>
      <c r="E661">
        <v>3.1551621618261597E-2</v>
      </c>
      <c r="F661">
        <v>1.4554866319771672E-3</v>
      </c>
      <c r="G661">
        <v>-2.9938302136400023E-2</v>
      </c>
      <c r="H661">
        <v>3.4388337797757206E-2</v>
      </c>
      <c r="I661">
        <v>7.042282625412951E-3</v>
      </c>
      <c r="J661" s="17">
        <f t="shared" si="44"/>
        <v>5.1322458358543672E-3</v>
      </c>
      <c r="K661" s="17">
        <f t="shared" si="45"/>
        <v>-5.6915469207796457E-3</v>
      </c>
      <c r="L661" s="17">
        <f t="shared" si="46"/>
        <v>-6.0209270532924578E-3</v>
      </c>
    </row>
    <row r="662" spans="1:12" x14ac:dyDescent="0.35">
      <c r="A662" vm="6084">
        <v>43103</v>
      </c>
      <c r="B662">
        <v>2.5465632991203278E-2</v>
      </c>
      <c r="C662">
        <v>-3.5853154789759439E-3</v>
      </c>
      <c r="D662">
        <v>-3.5853154789759439E-3</v>
      </c>
      <c r="E662">
        <v>3.5578182383089792E-3</v>
      </c>
      <c r="F662">
        <v>8.3682496705165792E-3</v>
      </c>
      <c r="G662">
        <v>3.4817442443415718E-2</v>
      </c>
      <c r="H662">
        <v>-1.2368458177428885E-2</v>
      </c>
      <c r="I662">
        <v>1.4388737452099671E-2</v>
      </c>
      <c r="J662" s="17">
        <f t="shared" si="44"/>
        <v>8.3823489575204305E-3</v>
      </c>
      <c r="K662" s="17">
        <f t="shared" si="45"/>
        <v>1.0395221249714799E-2</v>
      </c>
      <c r="L662" s="17">
        <f t="shared" si="46"/>
        <v>1.0798977502125318E-2</v>
      </c>
    </row>
    <row r="663" spans="1:12" x14ac:dyDescent="0.35">
      <c r="A663" vm="6093">
        <v>43104</v>
      </c>
      <c r="B663">
        <v>5.3822759901200386E-3</v>
      </c>
      <c r="C663">
        <v>-5.2613857445665303E-3</v>
      </c>
      <c r="D663">
        <v>-5.2613857445665303E-3</v>
      </c>
      <c r="E663">
        <v>2.2078167228063151E-2</v>
      </c>
      <c r="F663">
        <v>1.8576385572935457E-2</v>
      </c>
      <c r="G663">
        <v>-2.0865138463961676E-2</v>
      </c>
      <c r="H663">
        <v>-9.1451699473994851E-3</v>
      </c>
      <c r="I663">
        <v>1.9655189035684171E-2</v>
      </c>
      <c r="J663" s="17">
        <f t="shared" si="44"/>
        <v>3.144867240788574E-3</v>
      </c>
      <c r="K663" s="17">
        <f t="shared" si="45"/>
        <v>-1.4292262793284983E-3</v>
      </c>
      <c r="L663" s="17">
        <f t="shared" si="46"/>
        <v>1.7971446662522293E-3</v>
      </c>
    </row>
    <row r="664" spans="1:12" x14ac:dyDescent="0.35">
      <c r="A664" vm="6102">
        <v>43105</v>
      </c>
      <c r="B664">
        <v>3.3470406735158983E-2</v>
      </c>
      <c r="C664">
        <v>1.2419208124556037E-2</v>
      </c>
      <c r="D664">
        <v>1.2419208124556037E-2</v>
      </c>
      <c r="E664">
        <v>1.5756111280506146E-2</v>
      </c>
      <c r="F664">
        <v>-1.2823733083485597E-2</v>
      </c>
      <c r="G664">
        <v>1.1082935069500571E-2</v>
      </c>
      <c r="H664">
        <v>3.8303105270742419E-3</v>
      </c>
      <c r="I664">
        <v>1.326162428207493E-3</v>
      </c>
      <c r="J664" s="17">
        <f t="shared" ref="J664:J727" si="47">SUMPRODUCT(B664:I664,$B$16:$I$16)</f>
        <v>9.6850761507592392E-3</v>
      </c>
      <c r="K664" s="17">
        <f t="shared" ref="K664:K727" si="48">SUMPRODUCT(B664:I664,$B$17:$I$17)</f>
        <v>9.2328870536731965E-3</v>
      </c>
      <c r="L664" s="17">
        <f t="shared" ref="L664:L727" si="49">SUMPRODUCT(B664:I664,$B$18:$I$18)</f>
        <v>7.5474970627116729E-4</v>
      </c>
    </row>
    <row r="665" spans="1:12" x14ac:dyDescent="0.35">
      <c r="A665" vm="6110">
        <v>43108</v>
      </c>
      <c r="B665">
        <v>-2.1259013557558808E-3</v>
      </c>
      <c r="C665">
        <v>9.5533234729560466E-3</v>
      </c>
      <c r="D665">
        <v>9.5533234729560466E-3</v>
      </c>
      <c r="E665">
        <v>-3.9158150868342416E-3</v>
      </c>
      <c r="F665">
        <v>1.32955424812445E-2</v>
      </c>
      <c r="G665">
        <v>-1.4250597421057462E-2</v>
      </c>
      <c r="H665">
        <v>4.5078964391899222E-3</v>
      </c>
      <c r="I665">
        <v>2.0594299717750192E-3</v>
      </c>
      <c r="J665" s="17">
        <f t="shared" si="47"/>
        <v>2.3346502468092442E-3</v>
      </c>
      <c r="K665" s="17">
        <f t="shared" si="48"/>
        <v>4.2650098034717181E-3</v>
      </c>
      <c r="L665" s="17">
        <f t="shared" si="49"/>
        <v>5.6517738498977829E-3</v>
      </c>
    </row>
    <row r="666" spans="1:12" x14ac:dyDescent="0.35">
      <c r="A666" vm="6120">
        <v>43109</v>
      </c>
      <c r="B666">
        <v>-4.2654093105607077E-3</v>
      </c>
      <c r="C666">
        <v>-8.1834320853164354E-3</v>
      </c>
      <c r="D666">
        <v>-8.1834320853164354E-3</v>
      </c>
      <c r="E666">
        <v>-8.3723709940385256E-3</v>
      </c>
      <c r="F666">
        <v>-3.465116083301828E-3</v>
      </c>
      <c r="G666">
        <v>-7.5826872264498973E-3</v>
      </c>
      <c r="H666">
        <v>9.1838551586707253E-3</v>
      </c>
      <c r="I666">
        <v>-7.5227141400534834E-3</v>
      </c>
      <c r="J666" s="17">
        <f t="shared" si="47"/>
        <v>-4.7989133457958227E-3</v>
      </c>
      <c r="K666" s="17">
        <f t="shared" si="48"/>
        <v>-6.4733632560289769E-3</v>
      </c>
      <c r="L666" s="17">
        <f t="shared" si="49"/>
        <v>-5.9208181050940216E-3</v>
      </c>
    </row>
    <row r="667" spans="1:12" x14ac:dyDescent="0.35">
      <c r="A667" vm="6130">
        <v>43110</v>
      </c>
      <c r="B667">
        <v>5.5651081997259537E-3</v>
      </c>
      <c r="C667">
        <v>-1.434577175996E-2</v>
      </c>
      <c r="D667">
        <v>-1.434577175996E-2</v>
      </c>
      <c r="E667">
        <v>2.6355844705362456E-2</v>
      </c>
      <c r="F667">
        <v>8.1710071207146042E-3</v>
      </c>
      <c r="G667">
        <v>-2.5438818775867594E-2</v>
      </c>
      <c r="H667">
        <v>-9.7606562359764254E-3</v>
      </c>
      <c r="I667">
        <v>-8.6245887762017217E-3</v>
      </c>
      <c r="J667" s="17">
        <f t="shared" si="47"/>
        <v>-4.0529559102703413E-3</v>
      </c>
      <c r="K667" s="17">
        <f t="shared" si="48"/>
        <v>-8.7100838100326941E-3</v>
      </c>
      <c r="L667" s="17">
        <f t="shared" si="49"/>
        <v>-6.8230563950237248E-3</v>
      </c>
    </row>
    <row r="668" spans="1:12" x14ac:dyDescent="0.35">
      <c r="A668" vm="6137">
        <v>43111</v>
      </c>
      <c r="B668">
        <v>4.8295046458207277E-3</v>
      </c>
      <c r="C668">
        <v>-5.2921673918771804E-3</v>
      </c>
      <c r="D668">
        <v>-5.2921673918771804E-3</v>
      </c>
      <c r="E668">
        <v>-2.8943580263645261E-3</v>
      </c>
      <c r="F668">
        <v>6.2578224820614516E-4</v>
      </c>
      <c r="G668">
        <v>-6.7371974378009503E-3</v>
      </c>
      <c r="H668">
        <v>3.3408244885287574E-3</v>
      </c>
      <c r="I668">
        <v>-2.6917916657115256E-3</v>
      </c>
      <c r="J668" s="17">
        <f t="shared" si="47"/>
        <v>-1.7639463163844665E-3</v>
      </c>
      <c r="K668" s="17">
        <f t="shared" si="48"/>
        <v>-2.8761970824356612E-3</v>
      </c>
      <c r="L668" s="17">
        <f t="shared" si="49"/>
        <v>-2.9700461852460993E-3</v>
      </c>
    </row>
    <row r="669" spans="1:12" x14ac:dyDescent="0.35">
      <c r="A669" vm="6145">
        <v>43112</v>
      </c>
      <c r="B669">
        <v>-5.1838004865507907E-3</v>
      </c>
      <c r="C669">
        <v>-5.6034325111397471E-3</v>
      </c>
      <c r="D669">
        <v>-5.6034325111397471E-3</v>
      </c>
      <c r="E669">
        <v>-7.7594957709111855E-3</v>
      </c>
      <c r="F669">
        <v>1.3360459726533699E-2</v>
      </c>
      <c r="G669">
        <v>-6.2902974239547162E-4</v>
      </c>
      <c r="H669">
        <v>5.390848634876373E-3</v>
      </c>
      <c r="I669">
        <v>1.6779664610191695E-2</v>
      </c>
      <c r="J669" s="17">
        <f t="shared" si="47"/>
        <v>1.3439727436831035E-3</v>
      </c>
      <c r="K669" s="17">
        <f t="shared" si="48"/>
        <v>-2.8110444674382771E-4</v>
      </c>
      <c r="L669" s="17">
        <f t="shared" si="49"/>
        <v>4.0910223810250194E-3</v>
      </c>
    </row>
    <row r="670" spans="1:12" x14ac:dyDescent="0.35">
      <c r="A670" vm="6150">
        <v>43115</v>
      </c>
      <c r="B670">
        <v>-6.3988842582785848E-3</v>
      </c>
      <c r="C670">
        <v>3.3651540101266742E-3</v>
      </c>
      <c r="D670">
        <v>3.3651540101266742E-3</v>
      </c>
      <c r="E670">
        <v>-1.2246050662688759E-2</v>
      </c>
      <c r="F670">
        <v>-6.0367027994296732E-3</v>
      </c>
      <c r="G670">
        <v>-9.8009004579613038E-3</v>
      </c>
      <c r="H670">
        <v>-1.0926556462829629E-2</v>
      </c>
      <c r="I670">
        <v>-1.0313076420524986E-3</v>
      </c>
      <c r="J670" s="17">
        <f t="shared" si="47"/>
        <v>-4.9637617828733873E-3</v>
      </c>
      <c r="K670" s="17">
        <f t="shared" si="48"/>
        <v>-2.606942158025499E-3</v>
      </c>
      <c r="L670" s="17">
        <f t="shared" si="49"/>
        <v>-3.9512785200135044E-3</v>
      </c>
    </row>
    <row r="671" spans="1:12" x14ac:dyDescent="0.35">
      <c r="A671" vm="6159">
        <v>43116</v>
      </c>
      <c r="B671">
        <v>6.9893076089604213E-3</v>
      </c>
      <c r="C671">
        <v>-3.07002718775626E-2</v>
      </c>
      <c r="D671">
        <v>-3.07002718775626E-2</v>
      </c>
      <c r="E671">
        <v>-2.444621613723387E-2</v>
      </c>
      <c r="F671">
        <v>-2.0706622176081345E-2</v>
      </c>
      <c r="G671">
        <v>-3.0811373514154649E-2</v>
      </c>
      <c r="H671">
        <v>-2.4467126276146407E-2</v>
      </c>
      <c r="I671">
        <v>-2.7042807277167638E-2</v>
      </c>
      <c r="J671" s="17">
        <f t="shared" si="47"/>
        <v>-2.2735672690868583E-2</v>
      </c>
      <c r="K671" s="17">
        <f t="shared" si="48"/>
        <v>-2.342612319518951E-2</v>
      </c>
      <c r="L671" s="17">
        <f t="shared" si="49"/>
        <v>-2.6232499197826147E-2</v>
      </c>
    </row>
    <row r="672" spans="1:12" x14ac:dyDescent="0.35">
      <c r="A672" vm="6166">
        <v>43117</v>
      </c>
      <c r="B672">
        <v>2.2989518224698562E-2</v>
      </c>
      <c r="C672">
        <v>1.631949494392064E-2</v>
      </c>
      <c r="D672">
        <v>1.631949494392064E-2</v>
      </c>
      <c r="E672">
        <v>9.0498355199178562E-3</v>
      </c>
      <c r="F672">
        <v>2.4116420892085884E-2</v>
      </c>
      <c r="G672">
        <v>-1.8185325087684411E-2</v>
      </c>
      <c r="H672">
        <v>2.4856496197306305E-3</v>
      </c>
      <c r="I672">
        <v>1.4284883159578439E-2</v>
      </c>
      <c r="J672" s="17">
        <f t="shared" si="47"/>
        <v>1.0922496527021028E-2</v>
      </c>
      <c r="K672" s="17">
        <f t="shared" si="48"/>
        <v>1.2339212587681038E-2</v>
      </c>
      <c r="L672" s="17">
        <f t="shared" si="49"/>
        <v>1.1730831541005814E-2</v>
      </c>
    </row>
    <row r="673" spans="1:12" x14ac:dyDescent="0.35">
      <c r="A673" vm="6173">
        <v>43118</v>
      </c>
      <c r="B673">
        <v>-4.0375047807605022E-2</v>
      </c>
      <c r="C673">
        <v>-2.8518423556447743E-2</v>
      </c>
      <c r="D673">
        <v>-2.8518423556447743E-2</v>
      </c>
      <c r="E673">
        <v>-2.4830259700938075E-2</v>
      </c>
      <c r="F673">
        <v>-4.704327681679963E-2</v>
      </c>
      <c r="G673">
        <v>-1.157828187327649E-2</v>
      </c>
      <c r="H673">
        <v>-9.502387690728066E-3</v>
      </c>
      <c r="I673">
        <v>-2.4789661193134381E-2</v>
      </c>
      <c r="J673" s="17">
        <f t="shared" si="47"/>
        <v>-2.6894470274422145E-2</v>
      </c>
      <c r="K673" s="17">
        <f t="shared" si="48"/>
        <v>-3.1047884012322152E-2</v>
      </c>
      <c r="L673" s="17">
        <f t="shared" si="49"/>
        <v>-3.2874386401301907E-2</v>
      </c>
    </row>
    <row r="674" spans="1:12" x14ac:dyDescent="0.35">
      <c r="A674" vm="6183">
        <v>43119</v>
      </c>
      <c r="B674">
        <v>4.0490408019995767E-2</v>
      </c>
      <c r="C674">
        <v>9.5973710678193616E-3</v>
      </c>
      <c r="D674">
        <v>9.5973710678193616E-3</v>
      </c>
      <c r="E674">
        <v>1.0256411155504391E-3</v>
      </c>
      <c r="F674">
        <v>-2.9459877520743572E-2</v>
      </c>
      <c r="G674">
        <v>4.359283573602947E-2</v>
      </c>
      <c r="H674">
        <v>-2.1505384632284734E-3</v>
      </c>
      <c r="I674">
        <v>1.5037877364540502E-2</v>
      </c>
      <c r="J674" s="17">
        <f t="shared" si="47"/>
        <v>1.0966386048472856E-2</v>
      </c>
      <c r="K674" s="17">
        <f t="shared" si="48"/>
        <v>1.1384590323622868E-2</v>
      </c>
      <c r="L674" s="17">
        <f t="shared" si="49"/>
        <v>9.7365947026722965E-6</v>
      </c>
    </row>
    <row r="675" spans="1:12" x14ac:dyDescent="0.35">
      <c r="A675" vm="6191">
        <v>43122</v>
      </c>
      <c r="B675">
        <v>1.0556609797723581E-2</v>
      </c>
      <c r="C675">
        <v>1.5223187093175751E-2</v>
      </c>
      <c r="D675">
        <v>1.5223187093175751E-2</v>
      </c>
      <c r="E675">
        <v>6.9300358805522391E-2</v>
      </c>
      <c r="F675">
        <v>-2.3319745482326428E-2</v>
      </c>
      <c r="G675">
        <v>-5.9962905538814854E-3</v>
      </c>
      <c r="H675">
        <v>9.1672765342259363E-3</v>
      </c>
      <c r="I675">
        <v>-1.4272941964279978E-2</v>
      </c>
      <c r="J675" s="17">
        <f t="shared" si="47"/>
        <v>9.4852051654169406E-3</v>
      </c>
      <c r="K675" s="17">
        <f t="shared" si="48"/>
        <v>1.7592330752005179E-3</v>
      </c>
      <c r="L675" s="17">
        <f t="shared" si="49"/>
        <v>-7.0863931598531141E-3</v>
      </c>
    </row>
    <row r="676" spans="1:12" x14ac:dyDescent="0.35">
      <c r="A676" vm="6198">
        <v>43123</v>
      </c>
      <c r="B676">
        <v>7.9867652143288614E-4</v>
      </c>
      <c r="C676">
        <v>-3.9983292183006745E-3</v>
      </c>
      <c r="D676">
        <v>-3.9983292183006745E-3</v>
      </c>
      <c r="E676">
        <v>-9.5693787206769642E-4</v>
      </c>
      <c r="F676">
        <v>1.425928081561742E-2</v>
      </c>
      <c r="G676">
        <v>-1.5397519598297452E-2</v>
      </c>
      <c r="H676">
        <v>-9.2868866055366081E-3</v>
      </c>
      <c r="I676">
        <v>4.9379857655119215E-2</v>
      </c>
      <c r="J676" s="17">
        <f t="shared" si="47"/>
        <v>3.8499765599583021E-3</v>
      </c>
      <c r="K676" s="17">
        <f t="shared" si="48"/>
        <v>-1.4043147563072569E-3</v>
      </c>
      <c r="L676" s="17">
        <f t="shared" si="49"/>
        <v>1.5373489143998549E-3</v>
      </c>
    </row>
    <row r="677" spans="1:12" x14ac:dyDescent="0.35">
      <c r="A677" vm="6206">
        <v>43124</v>
      </c>
      <c r="B677">
        <v>2.3334204168682818E-2</v>
      </c>
      <c r="C677">
        <v>-6.6056879373555324E-3</v>
      </c>
      <c r="D677">
        <v>-6.6056879373555324E-3</v>
      </c>
      <c r="E677">
        <v>-2.8763202955937577E-3</v>
      </c>
      <c r="F677">
        <v>-1.2209749782213924E-2</v>
      </c>
      <c r="G677">
        <v>6.0890503281894708E-3</v>
      </c>
      <c r="H677">
        <v>-3.5057144045302358E-2</v>
      </c>
      <c r="I677">
        <v>-1.0241494052196907E-2</v>
      </c>
      <c r="J677" s="17">
        <f t="shared" si="47"/>
        <v>-5.5216036941432151E-3</v>
      </c>
      <c r="K677" s="17">
        <f t="shared" si="48"/>
        <v>-1.4440882718829268E-3</v>
      </c>
      <c r="L677" s="17">
        <f t="shared" si="49"/>
        <v>-6.1475242125786037E-3</v>
      </c>
    </row>
    <row r="678" spans="1:12" x14ac:dyDescent="0.35">
      <c r="A678" vm="6215">
        <v>43125</v>
      </c>
      <c r="B678">
        <v>-2.7677564522831745E-2</v>
      </c>
      <c r="C678">
        <v>1.9119620567251534E-2</v>
      </c>
      <c r="D678">
        <v>1.9119620567251534E-2</v>
      </c>
      <c r="E678">
        <v>-1.1103179477345322E-2</v>
      </c>
      <c r="F678">
        <v>1.8594180070563241E-2</v>
      </c>
      <c r="G678">
        <v>-3.1221781997083559E-3</v>
      </c>
      <c r="H678">
        <v>-8.2100224809259909E-3</v>
      </c>
      <c r="I678">
        <v>1.6336419319693599E-2</v>
      </c>
      <c r="J678" s="17">
        <f t="shared" si="47"/>
        <v>2.8821119804935619E-3</v>
      </c>
      <c r="K678" s="17">
        <f t="shared" si="48"/>
        <v>8.4803396069742347E-3</v>
      </c>
      <c r="L678" s="17">
        <f t="shared" si="49"/>
        <v>1.3665503783923645E-2</v>
      </c>
    </row>
    <row r="679" spans="1:12" x14ac:dyDescent="0.35">
      <c r="A679" vm="6223">
        <v>43129</v>
      </c>
      <c r="B679">
        <v>3.4358358008502646E-4</v>
      </c>
      <c r="C679">
        <v>-7.0918601626912972E-3</v>
      </c>
      <c r="D679">
        <v>-7.0918601626912972E-3</v>
      </c>
      <c r="E679">
        <v>-1.0737048000956569E-2</v>
      </c>
      <c r="F679">
        <v>1.85835777737129E-2</v>
      </c>
      <c r="G679">
        <v>7.21551179070815E-3</v>
      </c>
      <c r="H679">
        <v>-2.6264789034061526E-3</v>
      </c>
      <c r="I679">
        <v>-1.7376198985408486E-3</v>
      </c>
      <c r="J679" s="17">
        <f t="shared" si="47"/>
        <v>-3.9277424797251105E-4</v>
      </c>
      <c r="K679" s="17">
        <f t="shared" si="48"/>
        <v>2.4871257687140956E-3</v>
      </c>
      <c r="L679" s="17">
        <f t="shared" si="49"/>
        <v>7.8100497548276625E-3</v>
      </c>
    </row>
    <row r="680" spans="1:12" x14ac:dyDescent="0.35">
      <c r="A680" vm="6231">
        <v>43130</v>
      </c>
      <c r="B680">
        <v>-1.9424821655512636E-2</v>
      </c>
      <c r="C680">
        <v>7.6564320228454403E-3</v>
      </c>
      <c r="D680">
        <v>7.6564320228454403E-3</v>
      </c>
      <c r="E680">
        <v>-2.9484050842977678E-3</v>
      </c>
      <c r="F680">
        <v>2.1950316297993683E-2</v>
      </c>
      <c r="G680">
        <v>-2.0136016197417408E-2</v>
      </c>
      <c r="H680">
        <v>-8.5524354776790237E-3</v>
      </c>
      <c r="I680">
        <v>-1.0782561118698367E-2</v>
      </c>
      <c r="J680" s="17">
        <f t="shared" si="47"/>
        <v>-3.0726323987400796E-3</v>
      </c>
      <c r="K680" s="17">
        <f t="shared" si="48"/>
        <v>1.9445846815928417E-3</v>
      </c>
      <c r="L680" s="17">
        <f t="shared" si="49"/>
        <v>7.5639480178614155E-3</v>
      </c>
    </row>
    <row r="681" spans="1:12" x14ac:dyDescent="0.35">
      <c r="A681" vm="6236">
        <v>43131</v>
      </c>
      <c r="B681">
        <v>1.4000702322011958E-3</v>
      </c>
      <c r="C681">
        <v>-4.4182612698411013E-2</v>
      </c>
      <c r="D681">
        <v>-4.4182612698411013E-2</v>
      </c>
      <c r="E681">
        <v>-1.3875346493616957E-2</v>
      </c>
      <c r="F681">
        <v>-2.0928929799915023E-3</v>
      </c>
      <c r="G681">
        <v>1.2755908899794782E-2</v>
      </c>
      <c r="H681">
        <v>9.178413588886521E-3</v>
      </c>
      <c r="I681">
        <v>-2.7873560187009097E-3</v>
      </c>
      <c r="J681" s="17">
        <f t="shared" si="47"/>
        <v>-1.0473303521031114E-2</v>
      </c>
      <c r="K681" s="17">
        <f t="shared" si="48"/>
        <v>-1.7582971628909604E-2</v>
      </c>
      <c r="L681" s="17">
        <f t="shared" si="49"/>
        <v>-1.1898598013684404E-2</v>
      </c>
    </row>
    <row r="682" spans="1:12" x14ac:dyDescent="0.35">
      <c r="A682" vm="6243">
        <v>43132</v>
      </c>
      <c r="B682">
        <v>-2.3320895628092049E-4</v>
      </c>
      <c r="C682">
        <v>-4.7151543155849983E-2</v>
      </c>
      <c r="D682">
        <v>-4.7151543155849983E-2</v>
      </c>
      <c r="E682">
        <v>1.495886591582708E-3</v>
      </c>
      <c r="F682">
        <v>-7.4409919516643958E-3</v>
      </c>
      <c r="G682">
        <v>3.1913293821494736E-2</v>
      </c>
      <c r="H682">
        <v>-1.4751575575853243E-2</v>
      </c>
      <c r="I682">
        <v>3.2267555131377194E-3</v>
      </c>
      <c r="J682" s="17">
        <f t="shared" si="47"/>
        <v>-1.0011615858660419E-2</v>
      </c>
      <c r="K682" s="17">
        <f t="shared" si="48"/>
        <v>-1.6655773698526929E-2</v>
      </c>
      <c r="L682" s="17">
        <f t="shared" si="49"/>
        <v>-1.0746616936260802E-2</v>
      </c>
    </row>
    <row r="683" spans="1:12" x14ac:dyDescent="0.35">
      <c r="A683" vm="6252">
        <v>43133</v>
      </c>
      <c r="B683">
        <v>-2.5512190334984607E-2</v>
      </c>
      <c r="C683">
        <v>-6.1921435351705925E-2</v>
      </c>
      <c r="D683">
        <v>-6.1921435351705925E-2</v>
      </c>
      <c r="E683">
        <v>-7.0702638947705745E-2</v>
      </c>
      <c r="F683">
        <v>-4.5167896658781771E-2</v>
      </c>
      <c r="G683">
        <v>-4.3835938778400807E-2</v>
      </c>
      <c r="H683">
        <v>-2.5470890729069249E-2</v>
      </c>
      <c r="I683">
        <v>-2.1162461981045235E-2</v>
      </c>
      <c r="J683" s="17">
        <f t="shared" si="47"/>
        <v>-4.446186101667491E-2</v>
      </c>
      <c r="K683" s="17">
        <f t="shared" si="48"/>
        <v>-4.9779705923072348E-2</v>
      </c>
      <c r="L683" s="17">
        <f t="shared" si="49"/>
        <v>-5.0145095113073815E-2</v>
      </c>
    </row>
    <row r="684" spans="1:12" x14ac:dyDescent="0.35">
      <c r="A684" vm="6261">
        <v>43136</v>
      </c>
      <c r="B684">
        <v>-2.3604557769420664E-2</v>
      </c>
      <c r="C684">
        <v>-1.2258677778371831E-2</v>
      </c>
      <c r="D684">
        <v>-1.2258677778371831E-2</v>
      </c>
      <c r="E684">
        <v>1.4335260086381866E-2</v>
      </c>
      <c r="F684">
        <v>-4.767589483472898E-3</v>
      </c>
      <c r="G684">
        <v>-5.0741091478397699E-2</v>
      </c>
      <c r="H684">
        <v>3.0917734267058464E-2</v>
      </c>
      <c r="I684">
        <v>-1.6437073678692887E-2</v>
      </c>
      <c r="J684" s="17">
        <f t="shared" si="47"/>
        <v>-9.3518342016609361E-3</v>
      </c>
      <c r="K684" s="17">
        <f t="shared" si="48"/>
        <v>-1.9475904305175127E-2</v>
      </c>
      <c r="L684" s="17">
        <f t="shared" si="49"/>
        <v>-1.7917995480597929E-2</v>
      </c>
    </row>
    <row r="685" spans="1:12" x14ac:dyDescent="0.35">
      <c r="A685" vm="6267">
        <v>43137</v>
      </c>
      <c r="B685">
        <v>-8.364132402488603E-3</v>
      </c>
      <c r="C685">
        <v>-5.3483301946857364E-3</v>
      </c>
      <c r="D685">
        <v>-5.3483301946857364E-3</v>
      </c>
      <c r="E685">
        <v>-2.5088051862643682E-2</v>
      </c>
      <c r="F685">
        <v>-3.3495539154326695E-2</v>
      </c>
      <c r="G685">
        <v>-4.0413151831384143E-2</v>
      </c>
      <c r="H685">
        <v>-5.2783726622572545E-2</v>
      </c>
      <c r="I685">
        <v>-2.2137721890350796E-2</v>
      </c>
      <c r="J685" s="17">
        <f t="shared" si="47"/>
        <v>-2.4122373019142242E-2</v>
      </c>
      <c r="K685" s="17">
        <f t="shared" si="48"/>
        <v>-1.8894908250074782E-2</v>
      </c>
      <c r="L685" s="17">
        <f t="shared" si="49"/>
        <v>-2.6231339119039167E-2</v>
      </c>
    </row>
    <row r="686" spans="1:12" x14ac:dyDescent="0.35">
      <c r="A686" vm="6275">
        <v>43138</v>
      </c>
      <c r="B686">
        <v>5.4200674693391133E-3</v>
      </c>
      <c r="C686">
        <v>5.6357481376350563E-2</v>
      </c>
      <c r="D686">
        <v>5.6357481376350563E-2</v>
      </c>
      <c r="E686">
        <v>1.8742181809740664E-2</v>
      </c>
      <c r="F686">
        <v>1.9574200635718599E-2</v>
      </c>
      <c r="G686">
        <v>6.5478589711312381E-3</v>
      </c>
      <c r="H686">
        <v>6.239648521516223E-3</v>
      </c>
      <c r="I686">
        <v>-1.8671602293063409E-2</v>
      </c>
      <c r="J686" s="17">
        <f t="shared" si="47"/>
        <v>1.8820914733385447E-2</v>
      </c>
      <c r="K686" s="17">
        <f t="shared" si="48"/>
        <v>3.1621769948750648E-2</v>
      </c>
      <c r="L686" s="17">
        <f t="shared" si="49"/>
        <v>2.813202193529098E-2</v>
      </c>
    </row>
    <row r="687" spans="1:12" x14ac:dyDescent="0.35">
      <c r="A687" vm="6284">
        <v>43139</v>
      </c>
      <c r="B687">
        <v>-4.6792352339500368E-3</v>
      </c>
      <c r="C687">
        <v>-5.7179934736104904E-3</v>
      </c>
      <c r="D687">
        <v>-5.7179934736104904E-3</v>
      </c>
      <c r="E687">
        <v>9.5037674140383051E-3</v>
      </c>
      <c r="F687">
        <v>-5.5536414869455713E-3</v>
      </c>
      <c r="G687">
        <v>3.7538873480664814E-2</v>
      </c>
      <c r="H687">
        <v>-7.839009118338092E-3</v>
      </c>
      <c r="I687">
        <v>-3.9673145744335689E-3</v>
      </c>
      <c r="J687" s="17">
        <f t="shared" si="47"/>
        <v>1.6959316917268584E-3</v>
      </c>
      <c r="K687" s="17">
        <f t="shared" si="48"/>
        <v>2.7834866403621539E-3</v>
      </c>
      <c r="L687" s="17">
        <f t="shared" si="49"/>
        <v>4.5038089010124389E-3</v>
      </c>
    </row>
    <row r="688" spans="1:12" x14ac:dyDescent="0.35">
      <c r="A688" vm="6292">
        <v>43140</v>
      </c>
      <c r="B688">
        <v>-1.5172533318781515E-2</v>
      </c>
      <c r="C688">
        <v>-4.1488113019123272E-3</v>
      </c>
      <c r="D688">
        <v>-4.1488113019123272E-3</v>
      </c>
      <c r="E688">
        <v>-7.913520590703443E-3</v>
      </c>
      <c r="F688">
        <v>5.5019375591199203E-2</v>
      </c>
      <c r="G688">
        <v>-2.1354380669123724E-2</v>
      </c>
      <c r="H688">
        <v>-1.6407038295041601E-2</v>
      </c>
      <c r="I688">
        <v>5.8660493220909554E-3</v>
      </c>
      <c r="J688" s="17">
        <f t="shared" si="47"/>
        <v>-1.0324588205230969E-3</v>
      </c>
      <c r="K688" s="17">
        <f t="shared" si="48"/>
        <v>4.5140924887346915E-3</v>
      </c>
      <c r="L688" s="17">
        <f t="shared" si="49"/>
        <v>1.8420939500668282E-2</v>
      </c>
    </row>
    <row r="689" spans="1:12" x14ac:dyDescent="0.35">
      <c r="A689" vm="6301">
        <v>43143</v>
      </c>
      <c r="B689">
        <v>1.0843254493120022E-2</v>
      </c>
      <c r="C689">
        <v>9.2337182867433826E-3</v>
      </c>
      <c r="D689">
        <v>9.2337182867433826E-3</v>
      </c>
      <c r="E689">
        <v>3.2311304852346352E-2</v>
      </c>
      <c r="F689">
        <v>1.341643161005622E-2</v>
      </c>
      <c r="G689">
        <v>-1.8544054664974888E-2</v>
      </c>
      <c r="H689">
        <v>8.2371676333140194E-3</v>
      </c>
      <c r="I689">
        <v>-2.3739822813546208E-3</v>
      </c>
      <c r="J689" s="17">
        <f t="shared" si="47"/>
        <v>7.7946947769992328E-3</v>
      </c>
      <c r="K689" s="17">
        <f t="shared" si="48"/>
        <v>5.0523069409012418E-3</v>
      </c>
      <c r="L689" s="17">
        <f t="shared" si="49"/>
        <v>4.5979946491888132E-3</v>
      </c>
    </row>
    <row r="690" spans="1:12" x14ac:dyDescent="0.35">
      <c r="A690" vm="6308">
        <v>43145</v>
      </c>
      <c r="B690">
        <v>2.3642921578049297E-2</v>
      </c>
      <c r="C690">
        <v>1.7905480083793435E-2</v>
      </c>
      <c r="D690">
        <v>1.7905480083793435E-2</v>
      </c>
      <c r="E690">
        <v>3.5833158382837763E-3</v>
      </c>
      <c r="F690">
        <v>4.702075951571523E-3</v>
      </c>
      <c r="G690">
        <v>-8.394209873526683E-3</v>
      </c>
      <c r="H690">
        <v>1.3491155002135229E-2</v>
      </c>
      <c r="I690">
        <v>6.3361320035193447E-4</v>
      </c>
      <c r="J690" s="17">
        <f t="shared" si="47"/>
        <v>9.1837289830564942E-3</v>
      </c>
      <c r="K690" s="17">
        <f t="shared" si="48"/>
        <v>1.0608429949430603E-2</v>
      </c>
      <c r="L690" s="17">
        <f t="shared" si="49"/>
        <v>5.7985072150507529E-3</v>
      </c>
    </row>
    <row r="691" spans="1:12" x14ac:dyDescent="0.35">
      <c r="A691" vm="6318">
        <v>43146</v>
      </c>
      <c r="B691">
        <v>-3.1526641851738302E-3</v>
      </c>
      <c r="C691">
        <v>-2.2990387068624631E-2</v>
      </c>
      <c r="D691">
        <v>-2.2990387068624631E-2</v>
      </c>
      <c r="E691">
        <v>-3.3249816186753309E-2</v>
      </c>
      <c r="F691">
        <v>1.3815480783849695E-2</v>
      </c>
      <c r="G691">
        <v>6.5753661563883415E-3</v>
      </c>
      <c r="H691">
        <v>-2.7901433101140075E-3</v>
      </c>
      <c r="I691">
        <v>2.7026561010657341E-2</v>
      </c>
      <c r="J691" s="17">
        <f t="shared" si="47"/>
        <v>-4.7194987335493783E-3</v>
      </c>
      <c r="K691" s="17">
        <f t="shared" si="48"/>
        <v>-6.2920990370632403E-3</v>
      </c>
      <c r="L691" s="17">
        <f t="shared" si="49"/>
        <v>4.9609350751238734E-4</v>
      </c>
    </row>
    <row r="692" spans="1:12" x14ac:dyDescent="0.35">
      <c r="A692" vm="6325">
        <v>43147</v>
      </c>
      <c r="B692">
        <v>-1.5297367385292695E-2</v>
      </c>
      <c r="C692">
        <v>-7.9950068721313921E-3</v>
      </c>
      <c r="D692">
        <v>-7.9950068721313921E-3</v>
      </c>
      <c r="E692">
        <v>-3.7046880159201248E-3</v>
      </c>
      <c r="F692">
        <v>-1.1174077306009386E-3</v>
      </c>
      <c r="G692">
        <v>-1.0983086791097321E-2</v>
      </c>
      <c r="H692">
        <v>-1.3529105961323465E-2</v>
      </c>
      <c r="I692">
        <v>-1.4437881782305704E-2</v>
      </c>
      <c r="J692" s="17">
        <f t="shared" si="47"/>
        <v>-9.3824439263503791E-3</v>
      </c>
      <c r="K692" s="17">
        <f t="shared" si="48"/>
        <v>-7.9809528593059523E-3</v>
      </c>
      <c r="L692" s="17">
        <f t="shared" si="49"/>
        <v>-5.6033545173396534E-3</v>
      </c>
    </row>
    <row r="693" spans="1:12" x14ac:dyDescent="0.35">
      <c r="A693" vm="6335">
        <v>43150</v>
      </c>
      <c r="B693">
        <v>-2.9027435241232885E-2</v>
      </c>
      <c r="C693">
        <v>-1.6186325998643655E-2</v>
      </c>
      <c r="D693">
        <v>-1.6186325998643655E-2</v>
      </c>
      <c r="E693">
        <v>-1.1733467947866292E-2</v>
      </c>
      <c r="F693">
        <v>-2.3986579022865734E-3</v>
      </c>
      <c r="G693">
        <v>-5.722212198962036E-3</v>
      </c>
      <c r="H693">
        <v>-5.4090733640118592E-3</v>
      </c>
      <c r="I693">
        <v>1.8747076260785505E-3</v>
      </c>
      <c r="J693" s="17">
        <f t="shared" si="47"/>
        <v>-1.0598598878196051E-2</v>
      </c>
      <c r="K693" s="17">
        <f t="shared" si="48"/>
        <v>-1.2751455777236353E-2</v>
      </c>
      <c r="L693" s="17">
        <f t="shared" si="49"/>
        <v>-7.5315942323436868E-3</v>
      </c>
    </row>
    <row r="694" spans="1:12" x14ac:dyDescent="0.35">
      <c r="A694" vm="6342">
        <v>43151</v>
      </c>
      <c r="B694">
        <v>2.6624421432702348E-3</v>
      </c>
      <c r="C694">
        <v>3.583031657940551E-3</v>
      </c>
      <c r="D694">
        <v>3.583031657940551E-3</v>
      </c>
      <c r="E694">
        <v>-1.6107386032858523E-3</v>
      </c>
      <c r="F694">
        <v>9.8774102399049723E-3</v>
      </c>
      <c r="G694">
        <v>-1.8513375966984185E-4</v>
      </c>
      <c r="H694">
        <v>1.4904142044880019E-3</v>
      </c>
      <c r="I694">
        <v>2.5731332585142961E-2</v>
      </c>
      <c r="J694" s="17">
        <f t="shared" si="47"/>
        <v>5.6414737657164479E-3</v>
      </c>
      <c r="K694" s="17">
        <f t="shared" si="48"/>
        <v>4.1652430035592778E-3</v>
      </c>
      <c r="L694" s="17">
        <f t="shared" si="49"/>
        <v>5.5294225513971996E-3</v>
      </c>
    </row>
    <row r="695" spans="1:12" x14ac:dyDescent="0.35">
      <c r="A695" vm="6350">
        <v>43152</v>
      </c>
      <c r="B695">
        <v>1.7710314559534707E-3</v>
      </c>
      <c r="C695">
        <v>-1.904279155546577E-2</v>
      </c>
      <c r="D695">
        <v>-1.904279155546577E-2</v>
      </c>
      <c r="E695">
        <v>-1.4614603825840485E-2</v>
      </c>
      <c r="F695">
        <v>2.5332502464336074E-3</v>
      </c>
      <c r="G695">
        <v>-1.831142345576129E-2</v>
      </c>
      <c r="H695">
        <v>-1.3219954030295657E-2</v>
      </c>
      <c r="I695">
        <v>-3.3521286912592129E-3</v>
      </c>
      <c r="J695" s="17">
        <f t="shared" si="47"/>
        <v>-1.0409926426462638E-2</v>
      </c>
      <c r="K695" s="17">
        <f t="shared" si="48"/>
        <v>-1.1224631449288702E-2</v>
      </c>
      <c r="L695" s="17">
        <f t="shared" si="49"/>
        <v>-9.169133375656233E-3</v>
      </c>
    </row>
    <row r="696" spans="1:12" x14ac:dyDescent="0.35">
      <c r="A696" vm="6358">
        <v>43153</v>
      </c>
      <c r="B696">
        <v>2.1011278212592917E-2</v>
      </c>
      <c r="C696">
        <v>-2.8918927296024511E-2</v>
      </c>
      <c r="D696">
        <v>-2.8918927296024511E-2</v>
      </c>
      <c r="E696">
        <v>-4.9193867998183283E-3</v>
      </c>
      <c r="F696">
        <v>-6.5043459264156047E-3</v>
      </c>
      <c r="G696">
        <v>-2.7917683086170833E-2</v>
      </c>
      <c r="H696">
        <v>-1.6460707788546868E-2</v>
      </c>
      <c r="I696">
        <v>3.2000027306706281E-3</v>
      </c>
      <c r="J696" s="17">
        <f t="shared" si="47"/>
        <v>-1.117858715621714E-2</v>
      </c>
      <c r="K696" s="17">
        <f t="shared" si="48"/>
        <v>-1.6976488721043837E-2</v>
      </c>
      <c r="L696" s="17">
        <f t="shared" si="49"/>
        <v>-1.8604891758807016E-2</v>
      </c>
    </row>
    <row r="697" spans="1:12" x14ac:dyDescent="0.35">
      <c r="A697" vm="6366">
        <v>43154</v>
      </c>
      <c r="B697">
        <v>6.1690510267151076E-3</v>
      </c>
      <c r="C697">
        <v>2.9582949825617075E-2</v>
      </c>
      <c r="D697">
        <v>2.9582949825617075E-2</v>
      </c>
      <c r="E697">
        <v>1.7920653357192073E-2</v>
      </c>
      <c r="F697">
        <v>4.314302953518781E-2</v>
      </c>
      <c r="G697">
        <v>6.2937472836902625E-2</v>
      </c>
      <c r="H697">
        <v>4.7307727021805458E-3</v>
      </c>
      <c r="I697">
        <v>2.7756639010659053E-2</v>
      </c>
      <c r="J697" s="17">
        <f t="shared" si="47"/>
        <v>2.7727939765008924E-2</v>
      </c>
      <c r="K697" s="17">
        <f t="shared" si="48"/>
        <v>3.596225754480329E-2</v>
      </c>
      <c r="L697" s="17">
        <f t="shared" si="49"/>
        <v>4.3505346033160155E-2</v>
      </c>
    </row>
    <row r="698" spans="1:12" x14ac:dyDescent="0.35">
      <c r="A698" vm="6373">
        <v>43157</v>
      </c>
      <c r="B698">
        <v>2.081506591317937E-2</v>
      </c>
      <c r="C698">
        <v>2.7764916902024872E-2</v>
      </c>
      <c r="D698">
        <v>2.7764916902024872E-2</v>
      </c>
      <c r="E698">
        <v>4.8322241679387033E-3</v>
      </c>
      <c r="F698">
        <v>1.302456697640493E-2</v>
      </c>
      <c r="G698">
        <v>-2.9175804795222053E-3</v>
      </c>
      <c r="H698">
        <v>3.2368821101414508E-2</v>
      </c>
      <c r="I698">
        <v>1.5417675634399403E-2</v>
      </c>
      <c r="J698" s="17">
        <f t="shared" si="47"/>
        <v>1.7383825889733057E-2</v>
      </c>
      <c r="K698" s="17">
        <f t="shared" si="48"/>
        <v>1.7583611453543382E-2</v>
      </c>
      <c r="L698" s="17">
        <f t="shared" si="49"/>
        <v>1.3938636668434881E-2</v>
      </c>
    </row>
    <row r="699" spans="1:12" x14ac:dyDescent="0.35">
      <c r="A699" vm="6381">
        <v>43158</v>
      </c>
      <c r="B699">
        <v>-1.1144876106769506E-2</v>
      </c>
      <c r="C699">
        <v>-1.5257063671625319E-2</v>
      </c>
      <c r="D699">
        <v>-1.5257063671625319E-2</v>
      </c>
      <c r="E699">
        <v>-2.1657587163715943E-2</v>
      </c>
      <c r="F699">
        <v>-8.7653576170087857E-3</v>
      </c>
      <c r="G699">
        <v>-1.2125814567812327E-2</v>
      </c>
      <c r="H699">
        <v>1.3430031564663674E-3</v>
      </c>
      <c r="I699">
        <v>-7.4589011260556533E-3</v>
      </c>
      <c r="J699" s="17">
        <f t="shared" si="47"/>
        <v>-1.1290457596018311E-2</v>
      </c>
      <c r="K699" s="17">
        <f t="shared" si="48"/>
        <v>-1.2631114450767391E-2</v>
      </c>
      <c r="L699" s="17">
        <f t="shared" si="49"/>
        <v>-1.1603363981319443E-2</v>
      </c>
    </row>
    <row r="700" spans="1:12" x14ac:dyDescent="0.35">
      <c r="A700" vm="6389">
        <v>43159</v>
      </c>
      <c r="B700">
        <v>-5.1294689899904064E-3</v>
      </c>
      <c r="C700">
        <v>9.7657979819616263E-3</v>
      </c>
      <c r="D700">
        <v>9.7657979819616263E-3</v>
      </c>
      <c r="E700">
        <v>-1.6000341346440964E-2</v>
      </c>
      <c r="F700">
        <v>-8.9960201108974791E-3</v>
      </c>
      <c r="G700">
        <v>2.6449330233203169E-2</v>
      </c>
      <c r="H700">
        <v>-7.1385581613282473E-3</v>
      </c>
      <c r="I700">
        <v>-3.2373976631164023E-2</v>
      </c>
      <c r="J700" s="17">
        <f t="shared" si="47"/>
        <v>-2.9571798803368372E-3</v>
      </c>
      <c r="K700" s="17">
        <f t="shared" si="48"/>
        <v>6.7279923808019094E-3</v>
      </c>
      <c r="L700" s="17">
        <f t="shared" si="49"/>
        <v>5.2430797368694469E-3</v>
      </c>
    </row>
    <row r="701" spans="1:12" x14ac:dyDescent="0.35">
      <c r="A701" vm="6396">
        <v>43160</v>
      </c>
      <c r="B701">
        <v>-5.525215112032621E-3</v>
      </c>
      <c r="C701">
        <v>-6.8260316338776784E-3</v>
      </c>
      <c r="D701">
        <v>-6.8260316338776784E-3</v>
      </c>
      <c r="E701">
        <v>8.8594156435162757E-3</v>
      </c>
      <c r="F701">
        <v>-3.3801208660923211E-2</v>
      </c>
      <c r="G701">
        <v>-1.9821612039912112E-3</v>
      </c>
      <c r="H701">
        <v>2.295282179633199E-3</v>
      </c>
      <c r="I701">
        <v>-1.9908773945457165E-2</v>
      </c>
      <c r="J701" s="17">
        <f t="shared" si="47"/>
        <v>-7.9643405458762612E-3</v>
      </c>
      <c r="K701" s="17">
        <f t="shared" si="48"/>
        <v>-1.1849583427491574E-2</v>
      </c>
      <c r="L701" s="17">
        <f t="shared" si="49"/>
        <v>-1.7819584764027226E-2</v>
      </c>
    </row>
    <row r="702" spans="1:12" x14ac:dyDescent="0.35">
      <c r="A702" vm="6403">
        <v>43164</v>
      </c>
      <c r="B702">
        <v>-5.3083267665345567E-3</v>
      </c>
      <c r="C702">
        <v>1.4570579001521623E-2</v>
      </c>
      <c r="D702">
        <v>1.4570579001521623E-2</v>
      </c>
      <c r="E702">
        <v>-3.3130897229601266E-3</v>
      </c>
      <c r="F702">
        <v>-6.1978744289670823E-3</v>
      </c>
      <c r="G702">
        <v>-9.0228283663520645E-4</v>
      </c>
      <c r="H702">
        <v>-5.1754770052899267E-2</v>
      </c>
      <c r="I702">
        <v>-2.3000309843927386E-2</v>
      </c>
      <c r="J702" s="17">
        <f t="shared" si="47"/>
        <v>-7.666936956110048E-3</v>
      </c>
      <c r="K702" s="17">
        <f t="shared" si="48"/>
        <v>4.2232666940857037E-3</v>
      </c>
      <c r="L702" s="17">
        <f t="shared" si="49"/>
        <v>1.6017694540423175E-3</v>
      </c>
    </row>
    <row r="703" spans="1:12" x14ac:dyDescent="0.35">
      <c r="A703" vm="6410">
        <v>43165</v>
      </c>
      <c r="B703">
        <v>3.2130526900678129E-3</v>
      </c>
      <c r="C703">
        <v>-2.3086269818063585E-2</v>
      </c>
      <c r="D703">
        <v>-2.3086269818063585E-2</v>
      </c>
      <c r="E703">
        <v>-2.4637304385385177E-2</v>
      </c>
      <c r="F703">
        <v>3.3420895276089729E-3</v>
      </c>
      <c r="G703">
        <v>1.6828180861610045E-2</v>
      </c>
      <c r="H703">
        <v>-1.5890392335184311E-2</v>
      </c>
      <c r="I703">
        <v>-7.7858500880619349E-3</v>
      </c>
      <c r="J703" s="17">
        <f t="shared" si="47"/>
        <v>-8.8878454206839704E-3</v>
      </c>
      <c r="K703" s="17">
        <f t="shared" si="48"/>
        <v>-5.8926746834107062E-3</v>
      </c>
      <c r="L703" s="17">
        <f t="shared" si="49"/>
        <v>-1.8384699265776797E-3</v>
      </c>
    </row>
    <row r="704" spans="1:12" x14ac:dyDescent="0.35">
      <c r="A704" vm="6417">
        <v>43166</v>
      </c>
      <c r="B704">
        <v>-7.2391607958074644E-2</v>
      </c>
      <c r="C704">
        <v>-2.4307074815289535E-2</v>
      </c>
      <c r="D704">
        <v>-2.4307074815289535E-2</v>
      </c>
      <c r="E704">
        <v>-3.1675553451145741E-2</v>
      </c>
      <c r="F704">
        <v>-1.908791612817418E-2</v>
      </c>
      <c r="G704">
        <v>-1.4664068204552584E-2</v>
      </c>
      <c r="H704">
        <v>3.7447832902248214E-3</v>
      </c>
      <c r="I704">
        <v>-1.3166535742979624E-2</v>
      </c>
      <c r="J704" s="17">
        <f t="shared" si="47"/>
        <v>-2.448188097816013E-2</v>
      </c>
      <c r="K704" s="17">
        <f t="shared" si="48"/>
        <v>-2.7675834284184547E-2</v>
      </c>
      <c r="L704" s="17">
        <f t="shared" si="49"/>
        <v>-1.9697966684882013E-2</v>
      </c>
    </row>
    <row r="705" spans="1:12" x14ac:dyDescent="0.35">
      <c r="A705" vm="6426">
        <v>43167</v>
      </c>
      <c r="B705">
        <v>2.8763912682247483E-2</v>
      </c>
      <c r="C705">
        <v>-7.4432788639553736E-3</v>
      </c>
      <c r="D705">
        <v>-7.4432788639553736E-3</v>
      </c>
      <c r="E705">
        <v>7.5780018720850838E-3</v>
      </c>
      <c r="F705">
        <v>1.6383276821353796E-2</v>
      </c>
      <c r="G705">
        <v>5.7481746201991308E-3</v>
      </c>
      <c r="H705">
        <v>-7.6484967706982165E-3</v>
      </c>
      <c r="I705">
        <v>-3.0756802878235149E-3</v>
      </c>
      <c r="J705" s="17">
        <f t="shared" si="47"/>
        <v>4.1078289011816276E-3</v>
      </c>
      <c r="K705" s="17">
        <f t="shared" si="48"/>
        <v>5.3366812008569849E-3</v>
      </c>
      <c r="L705" s="17">
        <f t="shared" si="49"/>
        <v>6.3654553293918279E-3</v>
      </c>
    </row>
    <row r="706" spans="1:12" x14ac:dyDescent="0.35">
      <c r="A706" vm="6432">
        <v>43168</v>
      </c>
      <c r="B706">
        <v>-2.6246854984515001E-2</v>
      </c>
      <c r="C706">
        <v>8.1164665136425045E-3</v>
      </c>
      <c r="D706">
        <v>8.1164665136425045E-3</v>
      </c>
      <c r="E706">
        <v>5.80551540253618E-4</v>
      </c>
      <c r="F706">
        <v>-1.7539668053947665E-3</v>
      </c>
      <c r="G706">
        <v>3.2772488946529066E-2</v>
      </c>
      <c r="H706">
        <v>-1.0631426138639795E-2</v>
      </c>
      <c r="I706">
        <v>-1.3876640922460026E-2</v>
      </c>
      <c r="J706" s="17">
        <f t="shared" si="47"/>
        <v>-3.6536441711773702E-4</v>
      </c>
      <c r="K706" s="17">
        <f t="shared" si="48"/>
        <v>6.0379331031101711E-3</v>
      </c>
      <c r="L706" s="17">
        <f t="shared" si="49"/>
        <v>9.4622465804026518E-3</v>
      </c>
    </row>
    <row r="707" spans="1:12" x14ac:dyDescent="0.35">
      <c r="A707" vm="6440">
        <v>43171</v>
      </c>
      <c r="B707">
        <v>2.2760956418787413E-2</v>
      </c>
      <c r="C707">
        <v>1.1387381257507484E-2</v>
      </c>
      <c r="D707">
        <v>1.1387381257507484E-2</v>
      </c>
      <c r="E707">
        <v>9.2432778263533411E-3</v>
      </c>
      <c r="F707">
        <v>1.7559574803134522E-2</v>
      </c>
      <c r="G707">
        <v>1.5992087013948404E-2</v>
      </c>
      <c r="H707">
        <v>3.1986590952925248E-2</v>
      </c>
      <c r="I707">
        <v>4.2641807325594257E-2</v>
      </c>
      <c r="J707" s="17">
        <f t="shared" si="47"/>
        <v>2.0369882106969769E-2</v>
      </c>
      <c r="K707" s="17">
        <f t="shared" si="48"/>
        <v>1.519241725946455E-2</v>
      </c>
      <c r="L707" s="17">
        <f t="shared" si="49"/>
        <v>1.5243073396446023E-2</v>
      </c>
    </row>
    <row r="708" spans="1:12" x14ac:dyDescent="0.35">
      <c r="A708" vm="6448">
        <v>43172</v>
      </c>
      <c r="B708">
        <v>-3.6278868502600649E-3</v>
      </c>
      <c r="C708">
        <v>9.2815612164051566E-3</v>
      </c>
      <c r="D708">
        <v>9.2815612164051566E-3</v>
      </c>
      <c r="E708">
        <v>-5.752085289455973E-4</v>
      </c>
      <c r="F708">
        <v>4.7033002356394157E-4</v>
      </c>
      <c r="G708">
        <v>-1.0240656296902568E-3</v>
      </c>
      <c r="H708">
        <v>1.5586258911612777E-3</v>
      </c>
      <c r="I708">
        <v>1.1434066147748806E-2</v>
      </c>
      <c r="J708" s="17">
        <f t="shared" si="47"/>
        <v>3.3498729357985526E-3</v>
      </c>
      <c r="K708" s="17">
        <f t="shared" si="48"/>
        <v>3.5748661711103129E-3</v>
      </c>
      <c r="L708" s="17">
        <f t="shared" si="49"/>
        <v>2.9017604140811558E-3</v>
      </c>
    </row>
    <row r="709" spans="1:12" x14ac:dyDescent="0.35">
      <c r="A709" vm="6457">
        <v>43173</v>
      </c>
      <c r="B709">
        <v>-8.080325471116161E-3</v>
      </c>
      <c r="C709">
        <v>-2.6442299274955067E-3</v>
      </c>
      <c r="D709">
        <v>-2.6442299274955067E-3</v>
      </c>
      <c r="E709">
        <v>-4.6136183335128327E-3</v>
      </c>
      <c r="F709">
        <v>5.0031373906080775E-3</v>
      </c>
      <c r="G709">
        <v>-3.7228164079205803E-2</v>
      </c>
      <c r="H709">
        <v>2.5452502428517112E-3</v>
      </c>
      <c r="I709">
        <v>-6.5625235520930794E-3</v>
      </c>
      <c r="J709" s="17">
        <f t="shared" si="47"/>
        <v>-6.7780879571823875E-3</v>
      </c>
      <c r="K709" s="17">
        <f t="shared" si="48"/>
        <v>-8.287712658223036E-3</v>
      </c>
      <c r="L709" s="17">
        <f t="shared" si="49"/>
        <v>-7.3187051186414404E-3</v>
      </c>
    </row>
    <row r="710" spans="1:12" x14ac:dyDescent="0.35">
      <c r="A710" vm="6465">
        <v>43174</v>
      </c>
      <c r="B710">
        <v>1.3084723603876982E-4</v>
      </c>
      <c r="C710">
        <v>9.9191006351248578E-4</v>
      </c>
      <c r="D710">
        <v>9.9191006351248578E-4</v>
      </c>
      <c r="E710">
        <v>6.33825227636427E-3</v>
      </c>
      <c r="F710">
        <v>-6.7287633580778369E-3</v>
      </c>
      <c r="G710">
        <v>6.3604454709747715E-3</v>
      </c>
      <c r="H710">
        <v>-2.6868431634422128E-3</v>
      </c>
      <c r="I710">
        <v>-6.2903179577888978E-3</v>
      </c>
      <c r="J710" s="17">
        <f t="shared" si="47"/>
        <v>-1.1156992111327057E-4</v>
      </c>
      <c r="K710" s="17">
        <f t="shared" si="48"/>
        <v>1.5611009594374697E-4</v>
      </c>
      <c r="L710" s="17">
        <f t="shared" si="49"/>
        <v>-1.2204009413118836E-3</v>
      </c>
    </row>
    <row r="711" spans="1:12" x14ac:dyDescent="0.35">
      <c r="A711" vm="6475">
        <v>43175</v>
      </c>
      <c r="B711">
        <v>-3.0959756952751497E-2</v>
      </c>
      <c r="C711">
        <v>-1.3977081870301332E-2</v>
      </c>
      <c r="D711">
        <v>-1.3977081870301332E-2</v>
      </c>
      <c r="E711">
        <v>-7.4949904041879825E-3</v>
      </c>
      <c r="F711">
        <v>-1.1210348710395895E-2</v>
      </c>
      <c r="G711">
        <v>-3.5229875298315008E-4</v>
      </c>
      <c r="H711">
        <v>-3.8541249903087653E-2</v>
      </c>
      <c r="I711">
        <v>-2.5726432805639375E-2</v>
      </c>
      <c r="J711" s="17">
        <f t="shared" si="47"/>
        <v>-1.7779905158706026E-2</v>
      </c>
      <c r="K711" s="17">
        <f t="shared" si="48"/>
        <v>-1.2990199633859651E-2</v>
      </c>
      <c r="L711" s="17">
        <f t="shared" si="49"/>
        <v>-9.536644226361593E-3</v>
      </c>
    </row>
    <row r="712" spans="1:12" x14ac:dyDescent="0.35">
      <c r="A712" vm="6480">
        <v>43178</v>
      </c>
      <c r="B712">
        <v>-1.6875740721623424E-2</v>
      </c>
      <c r="C712">
        <v>-4.3647864235800537E-3</v>
      </c>
      <c r="D712">
        <v>-4.3647864235800537E-3</v>
      </c>
      <c r="E712">
        <v>-3.1151505104834221E-2</v>
      </c>
      <c r="F712">
        <v>-1.9885196598865298E-2</v>
      </c>
      <c r="G712">
        <v>-2.6420672832427605E-2</v>
      </c>
      <c r="H712">
        <v>-1.199214904526387E-2</v>
      </c>
      <c r="I712">
        <v>-5.5185986510189302E-3</v>
      </c>
      <c r="J712" s="17">
        <f t="shared" si="47"/>
        <v>-1.5071679475149181E-2</v>
      </c>
      <c r="K712" s="17">
        <f t="shared" si="48"/>
        <v>-1.3804380419478771E-2</v>
      </c>
      <c r="L712" s="17">
        <f t="shared" si="49"/>
        <v>-1.6518065245621012E-2</v>
      </c>
    </row>
    <row r="713" spans="1:12" x14ac:dyDescent="0.35">
      <c r="A713" vm="6487">
        <v>43179</v>
      </c>
      <c r="B713">
        <v>1.5525301623751979E-2</v>
      </c>
      <c r="C713">
        <v>6.3735130043438759E-3</v>
      </c>
      <c r="D713">
        <v>6.3735130043438759E-3</v>
      </c>
      <c r="E713">
        <v>4.1703962737264432E-3</v>
      </c>
      <c r="F713">
        <v>1.3833259032039701E-2</v>
      </c>
      <c r="G713">
        <v>-6.3515321048854493E-3</v>
      </c>
      <c r="H713">
        <v>9.19205879191007E-3</v>
      </c>
      <c r="I713">
        <v>-6.7668414146498712E-2</v>
      </c>
      <c r="J713" s="17">
        <f t="shared" si="47"/>
        <v>-2.3189880651585263E-3</v>
      </c>
      <c r="K713" s="17">
        <f t="shared" si="48"/>
        <v>6.8394395057021192E-3</v>
      </c>
      <c r="L713" s="17">
        <f t="shared" si="49"/>
        <v>6.7426834744301386E-3</v>
      </c>
    </row>
    <row r="714" spans="1:12" x14ac:dyDescent="0.35">
      <c r="A714" vm="6495">
        <v>43180</v>
      </c>
      <c r="B714">
        <v>-1.7173653645326827E-2</v>
      </c>
      <c r="C714">
        <v>-7.7214549700795358E-3</v>
      </c>
      <c r="D714">
        <v>-7.7214549700795358E-3</v>
      </c>
      <c r="E714">
        <v>-1.2563730919598474E-2</v>
      </c>
      <c r="F714">
        <v>-5.1249311402553508E-3</v>
      </c>
      <c r="G714">
        <v>5.2655591474794856E-3</v>
      </c>
      <c r="H714">
        <v>-1.4718172474021534E-2</v>
      </c>
      <c r="I714">
        <v>-4.7132844520983135E-3</v>
      </c>
      <c r="J714" s="17">
        <f t="shared" si="47"/>
        <v>-8.0588904279975098E-3</v>
      </c>
      <c r="K714" s="17">
        <f t="shared" si="48"/>
        <v>-5.8920340039713606E-3</v>
      </c>
      <c r="L714" s="17">
        <f t="shared" si="49"/>
        <v>-3.5071734328821665E-3</v>
      </c>
    </row>
    <row r="715" spans="1:12" x14ac:dyDescent="0.35">
      <c r="A715" vm="6503">
        <v>43181</v>
      </c>
      <c r="B715">
        <v>-1.5098285284662118E-2</v>
      </c>
      <c r="C715">
        <v>-3.3936767602488815E-2</v>
      </c>
      <c r="D715">
        <v>-3.3936767602488815E-2</v>
      </c>
      <c r="E715">
        <v>-2.0067563050809142E-2</v>
      </c>
      <c r="F715">
        <v>4.325889947122661E-3</v>
      </c>
      <c r="G715">
        <v>-1.2574197564038384E-2</v>
      </c>
      <c r="H715">
        <v>1.2945646160601931E-2</v>
      </c>
      <c r="I715">
        <v>2.0951333413765347E-2</v>
      </c>
      <c r="J715" s="17">
        <f t="shared" si="47"/>
        <v>-9.6738389478746682E-3</v>
      </c>
      <c r="K715" s="17">
        <f t="shared" si="48"/>
        <v>-1.8619554631839813E-2</v>
      </c>
      <c r="L715" s="17">
        <f t="shared" si="49"/>
        <v>-1.1719649465849595E-2</v>
      </c>
    </row>
    <row r="716" spans="1:12" x14ac:dyDescent="0.35">
      <c r="A716" vm="6512">
        <v>43182</v>
      </c>
      <c r="B716">
        <v>1.151750746054293E-2</v>
      </c>
      <c r="C716">
        <v>-2.4352970069354017E-2</v>
      </c>
      <c r="D716">
        <v>-2.4352970069354017E-2</v>
      </c>
      <c r="E716">
        <v>0</v>
      </c>
      <c r="F716">
        <v>-3.6799984411605959E-2</v>
      </c>
      <c r="G716">
        <v>1.2030768513439743E-2</v>
      </c>
      <c r="H716">
        <v>-2.197233600641136E-2</v>
      </c>
      <c r="I716">
        <v>-5.5667770371535301E-2</v>
      </c>
      <c r="J716" s="17">
        <f t="shared" si="47"/>
        <v>-1.7449719369284748E-2</v>
      </c>
      <c r="K716" s="17">
        <f t="shared" si="48"/>
        <v>-1.539613150729497E-2</v>
      </c>
      <c r="L716" s="17">
        <f t="shared" si="49"/>
        <v>-2.1414521078533536E-2</v>
      </c>
    </row>
    <row r="717" spans="1:12" x14ac:dyDescent="0.35">
      <c r="A717" vm="6519">
        <v>43185</v>
      </c>
      <c r="B717">
        <v>7.5596538972945819E-3</v>
      </c>
      <c r="C717">
        <v>2.1209927743422511E-2</v>
      </c>
      <c r="D717">
        <v>2.1209927743422511E-2</v>
      </c>
      <c r="E717">
        <v>1.0388116636986484E-2</v>
      </c>
      <c r="F717">
        <v>6.9421766410286074E-3</v>
      </c>
      <c r="G717">
        <v>1.8117583163972507E-4</v>
      </c>
      <c r="H717">
        <v>4.5235300295223173E-3</v>
      </c>
      <c r="I717">
        <v>2.6105541119320917E-2</v>
      </c>
      <c r="J717" s="17">
        <f t="shared" si="47"/>
        <v>1.2265006205329707E-2</v>
      </c>
      <c r="K717" s="17">
        <f t="shared" si="48"/>
        <v>1.2100760077508575E-2</v>
      </c>
      <c r="L717" s="17">
        <f t="shared" si="49"/>
        <v>9.8608930456431931E-3</v>
      </c>
    </row>
    <row r="718" spans="1:12" x14ac:dyDescent="0.35">
      <c r="A718" vm="6525">
        <v>43186</v>
      </c>
      <c r="B718">
        <v>9.5805112371451792E-4</v>
      </c>
      <c r="C718">
        <v>7.007061894293439E-4</v>
      </c>
      <c r="D718">
        <v>7.007061894293439E-4</v>
      </c>
      <c r="E718">
        <v>6.6646717457326974E-3</v>
      </c>
      <c r="F718">
        <v>7.875348332106449E-3</v>
      </c>
      <c r="G718">
        <v>2.9101402025980376E-2</v>
      </c>
      <c r="H718">
        <v>-3.6171855566025585E-3</v>
      </c>
      <c r="I718">
        <v>1.2975808923150096E-2</v>
      </c>
      <c r="J718" s="17">
        <f t="shared" si="47"/>
        <v>6.9199386216175331E-3</v>
      </c>
      <c r="K718" s="17">
        <f t="shared" si="48"/>
        <v>7.8315131383006591E-3</v>
      </c>
      <c r="L718" s="17">
        <f t="shared" si="49"/>
        <v>1.05896184124169E-2</v>
      </c>
    </row>
    <row r="719" spans="1:12" x14ac:dyDescent="0.35">
      <c r="A719" vm="6532">
        <v>43187</v>
      </c>
      <c r="B719">
        <v>-3.1686920071975114E-2</v>
      </c>
      <c r="C719">
        <v>-1.1249438485785138E-2</v>
      </c>
      <c r="D719">
        <v>-1.1249438485785138E-2</v>
      </c>
      <c r="E719">
        <v>-1.7667227726167283E-2</v>
      </c>
      <c r="F719">
        <v>-1.7807560423378391E-2</v>
      </c>
      <c r="G719">
        <v>-2.0084208375791713E-2</v>
      </c>
      <c r="H719">
        <v>-1.3070094872249687E-2</v>
      </c>
      <c r="I719">
        <v>-3.2400816033690799E-2</v>
      </c>
      <c r="J719" s="17">
        <f t="shared" si="47"/>
        <v>-1.9401963059352906E-2</v>
      </c>
      <c r="K719" s="17">
        <f t="shared" si="48"/>
        <v>-1.7164727405101009E-2</v>
      </c>
      <c r="L719" s="17">
        <f t="shared" si="49"/>
        <v>-1.6271027886203337E-2</v>
      </c>
    </row>
    <row r="720" spans="1:12" x14ac:dyDescent="0.35">
      <c r="A720" vm="6540">
        <v>43192</v>
      </c>
      <c r="B720">
        <v>4.3112506824728093E-2</v>
      </c>
      <c r="C720">
        <v>2.3062060467632983E-2</v>
      </c>
      <c r="D720">
        <v>2.3062060467632983E-2</v>
      </c>
      <c r="E720">
        <v>1.3431215340561249E-2</v>
      </c>
      <c r="F720">
        <v>8.7785242830454215E-3</v>
      </c>
      <c r="G720">
        <v>3.3542420768607147E-2</v>
      </c>
      <c r="H720">
        <v>3.6941137333349923E-2</v>
      </c>
      <c r="I720">
        <v>1.5888935533513403E-2</v>
      </c>
      <c r="J720" s="17">
        <f t="shared" si="47"/>
        <v>2.4727357627383897E-2</v>
      </c>
      <c r="K720" s="17">
        <f t="shared" si="48"/>
        <v>2.4506852789608645E-2</v>
      </c>
      <c r="L720" s="17">
        <f t="shared" si="49"/>
        <v>1.9097846956987019E-2</v>
      </c>
    </row>
    <row r="721" spans="1:12" x14ac:dyDescent="0.35">
      <c r="A721" vm="6549">
        <v>43193</v>
      </c>
      <c r="B721">
        <v>-8.9662331426110051E-3</v>
      </c>
      <c r="C721">
        <v>1.3723164923517031E-2</v>
      </c>
      <c r="D721">
        <v>1.3723164923517031E-2</v>
      </c>
      <c r="E721">
        <v>3.8660776598126279E-2</v>
      </c>
      <c r="F721">
        <v>1.9595662945050198E-2</v>
      </c>
      <c r="G721">
        <v>-1.0471299867295366E-2</v>
      </c>
      <c r="H721">
        <v>1.1579462472315517E-2</v>
      </c>
      <c r="I721">
        <v>3.1830265601208913E-3</v>
      </c>
      <c r="J721" s="17">
        <f t="shared" si="47"/>
        <v>1.0128465676592572E-2</v>
      </c>
      <c r="K721" s="17">
        <f t="shared" si="48"/>
        <v>7.3758444848709076E-3</v>
      </c>
      <c r="L721" s="17">
        <f t="shared" si="49"/>
        <v>1.0687916081427247E-2</v>
      </c>
    </row>
    <row r="722" spans="1:12" x14ac:dyDescent="0.35">
      <c r="A722" vm="6556">
        <v>43194</v>
      </c>
      <c r="B722">
        <v>3.8136793702456474E-3</v>
      </c>
      <c r="C722">
        <v>-2.0654978129028494E-2</v>
      </c>
      <c r="D722">
        <v>-2.0654978129028494E-2</v>
      </c>
      <c r="E722">
        <v>-6.4384184950368366E-3</v>
      </c>
      <c r="F722">
        <v>-6.3265682671226672E-3</v>
      </c>
      <c r="G722">
        <v>2.3408090898014804E-2</v>
      </c>
      <c r="H722">
        <v>3.5784553775345569E-2</v>
      </c>
      <c r="I722">
        <v>-3.1930963876007044E-2</v>
      </c>
      <c r="J722" s="17">
        <f t="shared" si="47"/>
        <v>-2.8749478565771899E-3</v>
      </c>
      <c r="K722" s="17">
        <f t="shared" si="48"/>
        <v>-5.6563033443304848E-3</v>
      </c>
      <c r="L722" s="17">
        <f t="shared" si="49"/>
        <v>-3.8749028663040532E-3</v>
      </c>
    </row>
    <row r="723" spans="1:12" x14ac:dyDescent="0.35">
      <c r="A723" vm="6565">
        <v>43195</v>
      </c>
      <c r="B723">
        <v>2.1916843653815191E-2</v>
      </c>
      <c r="C723">
        <v>9.0022287527085076E-3</v>
      </c>
      <c r="D723">
        <v>9.0022287527085076E-3</v>
      </c>
      <c r="E723">
        <v>2.3789923806236672E-2</v>
      </c>
      <c r="F723">
        <v>2.0137611626831246E-2</v>
      </c>
      <c r="G723">
        <v>-1.1722251105243687E-2</v>
      </c>
      <c r="H723">
        <v>1.8390041809563492E-2</v>
      </c>
      <c r="I723">
        <v>5.5313637984052186E-2</v>
      </c>
      <c r="J723" s="17">
        <f t="shared" si="47"/>
        <v>1.8228783160084014E-2</v>
      </c>
      <c r="K723" s="17">
        <f t="shared" si="48"/>
        <v>9.2653401109803451E-3</v>
      </c>
      <c r="L723" s="17">
        <f t="shared" si="49"/>
        <v>9.1475826764734394E-3</v>
      </c>
    </row>
    <row r="724" spans="1:12" x14ac:dyDescent="0.35">
      <c r="A724" vm="6573">
        <v>43196</v>
      </c>
      <c r="B724">
        <v>8.8712928708173308E-3</v>
      </c>
      <c r="C724">
        <v>-1.724357855719586E-3</v>
      </c>
      <c r="D724">
        <v>-1.724357855719586E-3</v>
      </c>
      <c r="E724">
        <v>4.5766670274116732E-3</v>
      </c>
      <c r="F724">
        <v>2.5485837305465565E-3</v>
      </c>
      <c r="G724">
        <v>2.4493816784731181E-2</v>
      </c>
      <c r="H724">
        <v>5.2320097320747898E-3</v>
      </c>
      <c r="I724">
        <v>-1.6871432450018795E-2</v>
      </c>
      <c r="J724" s="17">
        <f t="shared" si="47"/>
        <v>3.1752777480154458E-3</v>
      </c>
      <c r="K724" s="17">
        <f t="shared" si="48"/>
        <v>5.7053627788557354E-3</v>
      </c>
      <c r="L724" s="17">
        <f t="shared" si="49"/>
        <v>6.3477376633980743E-3</v>
      </c>
    </row>
    <row r="725" spans="1:12" x14ac:dyDescent="0.35">
      <c r="A725" vm="6579">
        <v>43199</v>
      </c>
      <c r="B725">
        <v>-5.15430996397577E-3</v>
      </c>
      <c r="C725">
        <v>-1.3828751697119589E-3</v>
      </c>
      <c r="D725">
        <v>-1.3828751697119589E-3</v>
      </c>
      <c r="E725">
        <v>1.0221554071538227E-2</v>
      </c>
      <c r="F725">
        <v>-2.2296553272690921E-3</v>
      </c>
      <c r="G725">
        <v>-2.0168176334591476E-2</v>
      </c>
      <c r="H725">
        <v>-1.6057930870479641E-2</v>
      </c>
      <c r="I725">
        <v>-1.3065157598302809E-2</v>
      </c>
      <c r="J725" s="17">
        <f t="shared" si="47"/>
        <v>-6.1524282953130593E-3</v>
      </c>
      <c r="K725" s="17">
        <f t="shared" si="48"/>
        <v>-5.6936951378038416E-3</v>
      </c>
      <c r="L725" s="17">
        <f t="shared" si="49"/>
        <v>-6.1706071677450078E-3</v>
      </c>
    </row>
    <row r="726" spans="1:12" x14ac:dyDescent="0.35">
      <c r="A726" vm="6586">
        <v>43200</v>
      </c>
      <c r="B726">
        <v>2.5897340566100432E-2</v>
      </c>
      <c r="C726">
        <v>6.2048410531792067E-3</v>
      </c>
      <c r="D726">
        <v>6.2048410531792067E-3</v>
      </c>
      <c r="E726">
        <v>5.0718620979603489E-3</v>
      </c>
      <c r="F726">
        <v>4.4543503493801534E-3</v>
      </c>
      <c r="G726">
        <v>-1.2858561183295309E-2</v>
      </c>
      <c r="H726">
        <v>-1.4194602746271354E-2</v>
      </c>
      <c r="I726">
        <v>9.726842980854267E-3</v>
      </c>
      <c r="J726" s="17">
        <f t="shared" si="47"/>
        <v>3.8133642713858691E-3</v>
      </c>
      <c r="K726" s="17">
        <f t="shared" si="48"/>
        <v>4.7633720479115099E-3</v>
      </c>
      <c r="L726" s="17">
        <f t="shared" si="49"/>
        <v>9.4549676936599245E-4</v>
      </c>
    </row>
    <row r="727" spans="1:12" x14ac:dyDescent="0.35">
      <c r="A727" vm="6592">
        <v>43201</v>
      </c>
      <c r="B727">
        <v>-2.4440868941534803E-2</v>
      </c>
      <c r="C727">
        <v>-4.132279973874658E-3</v>
      </c>
      <c r="D727">
        <v>-4.132279973874658E-3</v>
      </c>
      <c r="E727">
        <v>1.8379798937089395E-2</v>
      </c>
      <c r="F727">
        <v>1.1677582597657535E-2</v>
      </c>
      <c r="G727">
        <v>-2.4430317506900414E-2</v>
      </c>
      <c r="H727">
        <v>7.192753667097946E-3</v>
      </c>
      <c r="I727">
        <v>4.3732222433083105E-2</v>
      </c>
      <c r="J727" s="17">
        <f t="shared" si="47"/>
        <v>2.9808264048429311E-3</v>
      </c>
      <c r="K727" s="17">
        <f t="shared" si="48"/>
        <v>-7.1542855812951299E-3</v>
      </c>
      <c r="L727" s="17">
        <f t="shared" si="49"/>
        <v>-1.7849146260566235E-3</v>
      </c>
    </row>
    <row r="728" spans="1:12" x14ac:dyDescent="0.35">
      <c r="A728" vm="6600">
        <v>43202</v>
      </c>
      <c r="B728">
        <v>-1.4795338198788636E-2</v>
      </c>
      <c r="C728">
        <v>1.6427642811164368E-2</v>
      </c>
      <c r="D728">
        <v>1.6427642811164368E-2</v>
      </c>
      <c r="E728">
        <v>-1.5012792389185096E-2</v>
      </c>
      <c r="F728">
        <v>-1.8206788052580206E-2</v>
      </c>
      <c r="G728">
        <v>-2.1190686979639117E-2</v>
      </c>
      <c r="H728">
        <v>7.2809058690405095E-3</v>
      </c>
      <c r="I728">
        <v>-2.7670424624336019E-2</v>
      </c>
      <c r="J728" s="17">
        <f t="shared" ref="J728:J791" si="50">SUMPRODUCT(B728:I728,$B$16:$I$16)</f>
        <v>-7.0924798441449784E-3</v>
      </c>
      <c r="K728" s="17">
        <f t="shared" ref="K728:K791" si="51">SUMPRODUCT(B728:I728,$B$17:$I$17)</f>
        <v>-2.8450178594691834E-3</v>
      </c>
      <c r="L728" s="17">
        <f t="shared" ref="L728:L791" si="52">SUMPRODUCT(B728:I728,$B$18:$I$18)</f>
        <v>-7.9715135644824742E-3</v>
      </c>
    </row>
    <row r="729" spans="1:12" x14ac:dyDescent="0.35">
      <c r="A729" vm="6609">
        <v>43203</v>
      </c>
      <c r="B729">
        <v>2.8461779549948774E-2</v>
      </c>
      <c r="C729">
        <v>-3.3129666779831778E-2</v>
      </c>
      <c r="D729">
        <v>-3.3129666779831778E-2</v>
      </c>
      <c r="E729">
        <v>-1.1834457647002796E-2</v>
      </c>
      <c r="F729">
        <v>4.622627184340965E-3</v>
      </c>
      <c r="G729">
        <v>6.5681681120971693E-3</v>
      </c>
      <c r="H729">
        <v>-3.7738531056563233E-3</v>
      </c>
      <c r="I729">
        <v>1.0166366530757148E-2</v>
      </c>
      <c r="J729" s="17">
        <f t="shared" si="50"/>
        <v>-4.0060878668973275E-3</v>
      </c>
      <c r="K729" s="17">
        <f t="shared" si="51"/>
        <v>-8.6995944395885615E-3</v>
      </c>
      <c r="L729" s="17">
        <f t="shared" si="52"/>
        <v>-6.8406592454412305E-3</v>
      </c>
    </row>
    <row r="730" spans="1:12" x14ac:dyDescent="0.35">
      <c r="A730" vm="6615">
        <v>43206</v>
      </c>
      <c r="B730">
        <v>1.1419797086798305E-2</v>
      </c>
      <c r="C730">
        <v>-2.4508680202240819E-2</v>
      </c>
      <c r="D730">
        <v>-2.4508680202240819E-2</v>
      </c>
      <c r="E730">
        <v>2.8304575930486859E-3</v>
      </c>
      <c r="F730">
        <v>8.5511209892502171E-3</v>
      </c>
      <c r="G730">
        <v>3.2208903369617861E-2</v>
      </c>
      <c r="H730">
        <v>-5.1433340603030536E-2</v>
      </c>
      <c r="I730">
        <v>-4.6395821690623437E-3</v>
      </c>
      <c r="J730" s="17">
        <f t="shared" si="50"/>
        <v>-6.2600005172324304E-3</v>
      </c>
      <c r="K730" s="17">
        <f t="shared" si="51"/>
        <v>-1.2904344741335233E-3</v>
      </c>
      <c r="L730" s="17">
        <f t="shared" si="52"/>
        <v>3.6630267956543794E-3</v>
      </c>
    </row>
    <row r="731" spans="1:12" x14ac:dyDescent="0.35">
      <c r="A731" vm="6621">
        <v>43207</v>
      </c>
      <c r="B731">
        <v>-1.0637018181857668E-2</v>
      </c>
      <c r="C731">
        <v>-7.1871256426961111E-4</v>
      </c>
      <c r="D731">
        <v>-7.1871256426961111E-4</v>
      </c>
      <c r="E731">
        <v>-3.3975117619150026E-3</v>
      </c>
      <c r="F731">
        <v>3.9342249187327314E-3</v>
      </c>
      <c r="G731">
        <v>-3.14817628176738E-2</v>
      </c>
      <c r="H731">
        <v>-7.9929377577615396E-3</v>
      </c>
      <c r="I731">
        <v>-5.1804640119130609E-3</v>
      </c>
      <c r="J731" s="17">
        <f t="shared" si="50"/>
        <v>-7.0241118426159453E-3</v>
      </c>
      <c r="K731" s="17">
        <f t="shared" si="51"/>
        <v>-6.9047509341045761E-3</v>
      </c>
      <c r="L731" s="17">
        <f t="shared" si="52"/>
        <v>-5.8433256993591235E-3</v>
      </c>
    </row>
    <row r="732" spans="1:12" x14ac:dyDescent="0.35">
      <c r="A732" vm="6627">
        <v>43208</v>
      </c>
      <c r="B732">
        <v>4.0346251125144847E-3</v>
      </c>
      <c r="C732">
        <v>-1.800126041077653E-3</v>
      </c>
      <c r="D732">
        <v>-1.800126041077653E-3</v>
      </c>
      <c r="E732">
        <v>-3.4090942107731998E-3</v>
      </c>
      <c r="F732">
        <v>1.5738540679971998E-2</v>
      </c>
      <c r="G732">
        <v>-5.6492177573722671E-3</v>
      </c>
      <c r="H732">
        <v>-4.9162110190066792E-3</v>
      </c>
      <c r="I732">
        <v>7.9324437329064395E-3</v>
      </c>
      <c r="J732" s="17">
        <f t="shared" si="50"/>
        <v>1.2663543070106837E-3</v>
      </c>
      <c r="K732" s="17">
        <f t="shared" si="51"/>
        <v>2.22205061119025E-3</v>
      </c>
      <c r="L732" s="17">
        <f t="shared" si="52"/>
        <v>5.1834901686422259E-3</v>
      </c>
    </row>
    <row r="733" spans="1:12" x14ac:dyDescent="0.35">
      <c r="A733" vm="6634">
        <v>43209</v>
      </c>
      <c r="B733">
        <v>4.1477700424252537E-3</v>
      </c>
      <c r="C733">
        <v>-1.8556283748066959E-2</v>
      </c>
      <c r="D733">
        <v>-1.8556283748066959E-2</v>
      </c>
      <c r="E733">
        <v>6.8066059726882046E-3</v>
      </c>
      <c r="F733">
        <v>1.7015816389000415E-2</v>
      </c>
      <c r="G733">
        <v>1.0905233482262527E-2</v>
      </c>
      <c r="H733">
        <v>-1.6441226332677068E-3</v>
      </c>
      <c r="I733">
        <v>6.8374336021713847E-2</v>
      </c>
      <c r="J733" s="17">
        <f t="shared" si="50"/>
        <v>8.561633972336077E-3</v>
      </c>
      <c r="K733" s="17">
        <f t="shared" si="51"/>
        <v>-1.7762537309631795E-3</v>
      </c>
      <c r="L733" s="17">
        <f t="shared" si="52"/>
        <v>4.3509560844854564E-3</v>
      </c>
    </row>
    <row r="734" spans="1:12" x14ac:dyDescent="0.35">
      <c r="A734" vm="6642">
        <v>43210</v>
      </c>
      <c r="B734">
        <v>-1.4068227332201024E-2</v>
      </c>
      <c r="C734">
        <v>-2.8684669996868584E-2</v>
      </c>
      <c r="D734">
        <v>-2.8684669996868584E-2</v>
      </c>
      <c r="E734">
        <v>1.0123820999642739E-2</v>
      </c>
      <c r="F734">
        <v>-3.9597980465010275E-3</v>
      </c>
      <c r="G734">
        <v>3.6146756222223245E-4</v>
      </c>
      <c r="H734">
        <v>5.2219439811516249E-3</v>
      </c>
      <c r="I734">
        <v>-9.9952468442308234E-3</v>
      </c>
      <c r="J734" s="17">
        <f t="shared" si="50"/>
        <v>-8.7106724592066823E-3</v>
      </c>
      <c r="K734" s="17">
        <f t="shared" si="51"/>
        <v>-1.5527528288441192E-2</v>
      </c>
      <c r="L734" s="17">
        <f t="shared" si="52"/>
        <v>-1.0752541354382665E-2</v>
      </c>
    </row>
    <row r="735" spans="1:12" x14ac:dyDescent="0.35">
      <c r="A735" vm="6652">
        <v>43213</v>
      </c>
      <c r="B735">
        <v>1.3550695945310217E-2</v>
      </c>
      <c r="C735">
        <v>3.6730150583179626E-2</v>
      </c>
      <c r="D735">
        <v>3.6730150583179626E-2</v>
      </c>
      <c r="E735">
        <v>-5.5975372298367387E-4</v>
      </c>
      <c r="F735">
        <v>-1.3674638838565574E-2</v>
      </c>
      <c r="G735">
        <v>1.1498509728527607E-2</v>
      </c>
      <c r="H735">
        <v>-5.8204775917178354E-3</v>
      </c>
      <c r="I735">
        <v>-1.1570242331199054E-2</v>
      </c>
      <c r="J735" s="17">
        <f t="shared" si="50"/>
        <v>8.3605492944663681E-3</v>
      </c>
      <c r="K735" s="17">
        <f t="shared" si="51"/>
        <v>1.7330593293980505E-2</v>
      </c>
      <c r="L735" s="17">
        <f t="shared" si="52"/>
        <v>8.1454199641795878E-3</v>
      </c>
    </row>
    <row r="736" spans="1:12" x14ac:dyDescent="0.35">
      <c r="A736" vm="6657">
        <v>43214</v>
      </c>
      <c r="B736">
        <v>1.5155697233549073E-2</v>
      </c>
      <c r="C736">
        <v>-1.0620245575065572E-2</v>
      </c>
      <c r="D736">
        <v>-1.0620245575065572E-2</v>
      </c>
      <c r="E736">
        <v>-1.069528911674803E-2</v>
      </c>
      <c r="F736">
        <v>-6.8302035169243991E-3</v>
      </c>
      <c r="G736">
        <v>-1.0414890334069204E-2</v>
      </c>
      <c r="H736">
        <v>-7.5120545566096548E-3</v>
      </c>
      <c r="I736">
        <v>-2.5397663571806839E-2</v>
      </c>
      <c r="J736" s="17">
        <f t="shared" si="50"/>
        <v>-8.366861876592524E-3</v>
      </c>
      <c r="K736" s="17">
        <f t="shared" si="51"/>
        <v>-6.283095794618462E-3</v>
      </c>
      <c r="L736" s="17">
        <f t="shared" si="52"/>
        <v>-8.8678047365329353E-3</v>
      </c>
    </row>
    <row r="737" spans="1:12" x14ac:dyDescent="0.35">
      <c r="A737" vm="6665">
        <v>43215</v>
      </c>
      <c r="B737">
        <v>-8.9268640755627861E-4</v>
      </c>
      <c r="C737">
        <v>-2.2339210975014481E-2</v>
      </c>
      <c r="D737">
        <v>-2.2339210975014481E-2</v>
      </c>
      <c r="E737">
        <v>-2.9287192271788744E-2</v>
      </c>
      <c r="F737">
        <v>1.053619911124197E-2</v>
      </c>
      <c r="G737">
        <v>0</v>
      </c>
      <c r="H737">
        <v>-8.9374222117089355E-3</v>
      </c>
      <c r="I737">
        <v>-2.4507693575967139E-2</v>
      </c>
      <c r="J737" s="17">
        <f t="shared" si="50"/>
        <v>-1.2220902163226011E-2</v>
      </c>
      <c r="K737" s="17">
        <f t="shared" si="51"/>
        <v>-7.7104048707116492E-3</v>
      </c>
      <c r="L737" s="17">
        <f t="shared" si="52"/>
        <v>-2.3154559329765668E-3</v>
      </c>
    </row>
    <row r="738" spans="1:12" x14ac:dyDescent="0.35">
      <c r="A738" vm="6672">
        <v>43216</v>
      </c>
      <c r="B738">
        <v>1.3181432931620156E-2</v>
      </c>
      <c r="C738">
        <v>-1.326468497578596E-2</v>
      </c>
      <c r="D738">
        <v>-1.326468497578596E-2</v>
      </c>
      <c r="E738">
        <v>6.3897980987709883E-3</v>
      </c>
      <c r="F738">
        <v>-1.3656326447485528E-2</v>
      </c>
      <c r="G738">
        <v>1.9835909488318247E-3</v>
      </c>
      <c r="H738">
        <v>5.0087377992669027E-3</v>
      </c>
      <c r="I738">
        <v>3.4453058049685199E-4</v>
      </c>
      <c r="J738" s="17">
        <f t="shared" si="50"/>
        <v>-1.6597007550088407E-3</v>
      </c>
      <c r="K738" s="17">
        <f t="shared" si="51"/>
        <v>-6.8930350695003348E-3</v>
      </c>
      <c r="L738" s="17">
        <f t="shared" si="52"/>
        <v>-9.863605893103547E-3</v>
      </c>
    </row>
    <row r="739" spans="1:12" x14ac:dyDescent="0.35">
      <c r="A739" vm="6678">
        <v>43217</v>
      </c>
      <c r="B739">
        <v>1.338272740253702E-2</v>
      </c>
      <c r="C739">
        <v>1.6273739214394557E-2</v>
      </c>
      <c r="D739">
        <v>1.6273739214394557E-2</v>
      </c>
      <c r="E739">
        <v>5.7736880944263521E-3</v>
      </c>
      <c r="F739">
        <v>2.194493875056602E-2</v>
      </c>
      <c r="G739">
        <v>-1.4422212703567078E-3</v>
      </c>
      <c r="H739">
        <v>1.9936207010072399E-2</v>
      </c>
      <c r="I739">
        <v>1.2834949875380868E-2</v>
      </c>
      <c r="J739" s="17">
        <f t="shared" si="50"/>
        <v>1.3122221036426884E-2</v>
      </c>
      <c r="K739" s="17">
        <f t="shared" si="51"/>
        <v>1.3767123212236001E-2</v>
      </c>
      <c r="L739" s="17">
        <f t="shared" si="52"/>
        <v>1.4667805390030006E-2</v>
      </c>
    </row>
    <row r="740" spans="1:12" x14ac:dyDescent="0.35">
      <c r="A740" vm="6685">
        <v>43220</v>
      </c>
      <c r="B740">
        <v>1.1979149114624183E-2</v>
      </c>
      <c r="C740">
        <v>-1.5129781132384921E-2</v>
      </c>
      <c r="D740">
        <v>-1.5129781132384921E-2</v>
      </c>
      <c r="E740">
        <v>1.0879007953957097E-2</v>
      </c>
      <c r="F740">
        <v>-7.6458448559961012E-4</v>
      </c>
      <c r="G740">
        <v>6.473678425723702E-3</v>
      </c>
      <c r="H740">
        <v>1.0335246286711883E-2</v>
      </c>
      <c r="I740">
        <v>1.4685047423640699E-2</v>
      </c>
      <c r="J740" s="17">
        <f t="shared" si="50"/>
        <v>2.9159978067860139E-3</v>
      </c>
      <c r="K740" s="17">
        <f t="shared" si="51"/>
        <v>-4.0935466647243268E-3</v>
      </c>
      <c r="L740" s="17">
        <f t="shared" si="52"/>
        <v>-3.6021039193165432E-3</v>
      </c>
    </row>
    <row r="741" spans="1:12" x14ac:dyDescent="0.35">
      <c r="A741" vm="6691">
        <v>43222</v>
      </c>
      <c r="B741">
        <v>-1.5339241878359663E-2</v>
      </c>
      <c r="C741">
        <v>-6.883460819493193E-3</v>
      </c>
      <c r="D741">
        <v>-6.883460819493193E-3</v>
      </c>
      <c r="E741">
        <v>5.6931399203519423E-4</v>
      </c>
      <c r="F741">
        <v>-5.9076944456116276E-2</v>
      </c>
      <c r="G741">
        <v>2.5062669760595371E-3</v>
      </c>
      <c r="H741">
        <v>-1.2861438283244072E-2</v>
      </c>
      <c r="I741">
        <v>-5.1575541073025699E-2</v>
      </c>
      <c r="J741" s="17">
        <f t="shared" si="50"/>
        <v>-1.8693063295204669E-2</v>
      </c>
      <c r="K741" s="17">
        <f t="shared" si="51"/>
        <v>-1.8062905512963121E-2</v>
      </c>
      <c r="L741" s="17">
        <f t="shared" si="52"/>
        <v>-2.8150469266899687E-2</v>
      </c>
    </row>
    <row r="742" spans="1:12" x14ac:dyDescent="0.35">
      <c r="A742" vm="6699">
        <v>43223</v>
      </c>
      <c r="B742">
        <v>-1.0274492088816867E-2</v>
      </c>
      <c r="C742">
        <v>-1.0803458351322072E-2</v>
      </c>
      <c r="D742">
        <v>-1.0803458351322072E-2</v>
      </c>
      <c r="E742">
        <v>-2.6529814294903656E-2</v>
      </c>
      <c r="F742">
        <v>4.3721225827481197E-3</v>
      </c>
      <c r="G742">
        <v>-5.7378676340239044E-3</v>
      </c>
      <c r="H742">
        <v>-7.6170930602964893E-3</v>
      </c>
      <c r="I742">
        <v>9.8315398657705822E-3</v>
      </c>
      <c r="J742" s="17">
        <f t="shared" si="50"/>
        <v>-7.1953151665207944E-3</v>
      </c>
      <c r="K742" s="17">
        <f t="shared" si="51"/>
        <v>-6.3097797310121082E-3</v>
      </c>
      <c r="L742" s="17">
        <f t="shared" si="52"/>
        <v>-2.7910981133556006E-3</v>
      </c>
    </row>
    <row r="743" spans="1:12" x14ac:dyDescent="0.35">
      <c r="A743" vm="6706">
        <v>43224</v>
      </c>
      <c r="B743">
        <v>2.7943451163384026E-2</v>
      </c>
      <c r="C743">
        <v>5.4174758625496451E-3</v>
      </c>
      <c r="D743">
        <v>5.4174758625496451E-3</v>
      </c>
      <c r="E743">
        <v>-1.5312431105731298E-2</v>
      </c>
      <c r="F743">
        <v>-1.9414917685817493E-2</v>
      </c>
      <c r="G743">
        <v>2.8190857186279526E-2</v>
      </c>
      <c r="H743">
        <v>2.6950158548681644E-3</v>
      </c>
      <c r="I743">
        <v>-1.6025701781627624E-2</v>
      </c>
      <c r="J743" s="17">
        <f t="shared" si="50"/>
        <v>2.3639031695568235E-3</v>
      </c>
      <c r="K743" s="17">
        <f t="shared" si="51"/>
        <v>7.1614415725761715E-3</v>
      </c>
      <c r="L743" s="17">
        <f t="shared" si="52"/>
        <v>-4.063376417553187E-4</v>
      </c>
    </row>
    <row r="744" spans="1:12" x14ac:dyDescent="0.35">
      <c r="A744" vm="6712">
        <v>43227</v>
      </c>
      <c r="B744">
        <v>1.0114020292230306E-2</v>
      </c>
      <c r="C744">
        <v>1.3030594031134697E-2</v>
      </c>
      <c r="D744">
        <v>1.3030594031134697E-2</v>
      </c>
      <c r="E744">
        <v>1.186239759506065E-3</v>
      </c>
      <c r="F744">
        <v>-4.4580276919854809E-3</v>
      </c>
      <c r="G744">
        <v>6.4477003019660969E-3</v>
      </c>
      <c r="H744">
        <v>2.2403115934201993E-3</v>
      </c>
      <c r="I744">
        <v>1.3401717069545334E-2</v>
      </c>
      <c r="J744" s="17">
        <f t="shared" si="50"/>
        <v>6.87414367336899E-3</v>
      </c>
      <c r="K744" s="17">
        <f t="shared" si="51"/>
        <v>7.4009965596422709E-3</v>
      </c>
      <c r="L744" s="17">
        <f t="shared" si="52"/>
        <v>3.6221769549139617E-3</v>
      </c>
    </row>
    <row r="745" spans="1:12" x14ac:dyDescent="0.35">
      <c r="A745" vm="6722">
        <v>43228</v>
      </c>
      <c r="B745">
        <v>9.6946202454816367E-4</v>
      </c>
      <c r="C745">
        <v>4.5593269181643126E-3</v>
      </c>
      <c r="D745">
        <v>4.5593269181643126E-3</v>
      </c>
      <c r="E745">
        <v>-1.2526259819180256E-2</v>
      </c>
      <c r="F745">
        <v>-4.4779907318826953E-3</v>
      </c>
      <c r="G745">
        <v>-2.2840065242530586E-2</v>
      </c>
      <c r="H745">
        <v>-8.991518692716494E-3</v>
      </c>
      <c r="I745">
        <v>-8.9734041027466974E-3</v>
      </c>
      <c r="J745" s="17">
        <f t="shared" si="50"/>
        <v>-5.9651403410224922E-3</v>
      </c>
      <c r="K745" s="17">
        <f t="shared" si="51"/>
        <v>-3.2462870282123943E-3</v>
      </c>
      <c r="L745" s="17">
        <f t="shared" si="52"/>
        <v>-5.9322710772242169E-3</v>
      </c>
    </row>
    <row r="746" spans="1:12" x14ac:dyDescent="0.35">
      <c r="A746" vm="6730">
        <v>43229</v>
      </c>
      <c r="B746">
        <v>1.3314775313315579E-3</v>
      </c>
      <c r="C746">
        <v>3.4059050389712076E-3</v>
      </c>
      <c r="D746">
        <v>3.4059050389712076E-3</v>
      </c>
      <c r="E746">
        <v>3.5949709178587932E-3</v>
      </c>
      <c r="F746">
        <v>-2.3298396293632956E-3</v>
      </c>
      <c r="G746">
        <v>-8.9254430437253167E-3</v>
      </c>
      <c r="H746">
        <v>2.9077853432854957E-2</v>
      </c>
      <c r="I746">
        <v>8.8331425229240014E-4</v>
      </c>
      <c r="J746" s="17">
        <f t="shared" si="50"/>
        <v>3.8055179423989388E-3</v>
      </c>
      <c r="K746" s="17">
        <f t="shared" si="51"/>
        <v>-5.473435642422812E-4</v>
      </c>
      <c r="L746" s="17">
        <f t="shared" si="52"/>
        <v>-2.0661707100511767E-3</v>
      </c>
    </row>
    <row r="747" spans="1:12" x14ac:dyDescent="0.35">
      <c r="A747" vm="6737">
        <v>43230</v>
      </c>
      <c r="B747">
        <v>-6.1882136442814803E-3</v>
      </c>
      <c r="C747">
        <v>-1.9455332216840905E-2</v>
      </c>
      <c r="D747">
        <v>-1.9455332216840905E-2</v>
      </c>
      <c r="E747">
        <v>-3.6544870578073353E-2</v>
      </c>
      <c r="F747">
        <v>-1.6462659720004068E-2</v>
      </c>
      <c r="G747">
        <v>-1.3357599329795059E-2</v>
      </c>
      <c r="H747">
        <v>-2.4721857059513234E-2</v>
      </c>
      <c r="I747">
        <v>-1.2259192351899893E-2</v>
      </c>
      <c r="J747" s="17">
        <f t="shared" si="50"/>
        <v>-1.8555632139656112E-2</v>
      </c>
      <c r="K747" s="17">
        <f t="shared" si="51"/>
        <v>-1.5832933686767345E-2</v>
      </c>
      <c r="L747" s="17">
        <f t="shared" si="52"/>
        <v>-1.667911428937489E-2</v>
      </c>
    </row>
    <row r="748" spans="1:12" x14ac:dyDescent="0.35">
      <c r="A748" vm="6745">
        <v>43231</v>
      </c>
      <c r="B748">
        <v>4.6144587041328563E-3</v>
      </c>
      <c r="C748">
        <v>-1.5137267042657559E-2</v>
      </c>
      <c r="D748">
        <v>-1.5137267042657559E-2</v>
      </c>
      <c r="E748">
        <v>6.2015505863529427E-4</v>
      </c>
      <c r="F748">
        <v>1.212136053234482E-2</v>
      </c>
      <c r="G748">
        <v>-3.641001655710335E-3</v>
      </c>
      <c r="H748">
        <v>-8.428707335055503E-3</v>
      </c>
      <c r="I748">
        <v>2.5590384346457447E-2</v>
      </c>
      <c r="J748" s="17">
        <f t="shared" si="50"/>
        <v>7.5264445686182638E-5</v>
      </c>
      <c r="K748" s="17">
        <f t="shared" si="51"/>
        <v>-4.0975940620023932E-3</v>
      </c>
      <c r="L748" s="17">
        <f t="shared" si="52"/>
        <v>-1.8292049984682467E-4</v>
      </c>
    </row>
    <row r="749" spans="1:12" x14ac:dyDescent="0.35">
      <c r="A749" vm="6754">
        <v>43234</v>
      </c>
      <c r="B749">
        <v>-6.6857357163493851E-3</v>
      </c>
      <c r="C749">
        <v>-1.6562075627740588E-2</v>
      </c>
      <c r="D749">
        <v>-1.6562075627740588E-2</v>
      </c>
      <c r="E749">
        <v>-3.6620253511874458E-2</v>
      </c>
      <c r="F749">
        <v>-4.0241502997253797E-3</v>
      </c>
      <c r="G749">
        <v>3.0956958165138417E-3</v>
      </c>
      <c r="H749">
        <v>-2.2005777965199595E-2</v>
      </c>
      <c r="I749">
        <v>-1.704636654642086E-2</v>
      </c>
      <c r="J749" s="17">
        <f t="shared" si="50"/>
        <v>-1.4551342434817127E-2</v>
      </c>
      <c r="K749" s="17">
        <f t="shared" si="51"/>
        <v>-8.6129718772061745E-3</v>
      </c>
      <c r="L749" s="17">
        <f t="shared" si="52"/>
        <v>-6.3125172064186687E-3</v>
      </c>
    </row>
    <row r="750" spans="1:12" x14ac:dyDescent="0.35">
      <c r="A750" vm="6763">
        <v>43235</v>
      </c>
      <c r="B750">
        <v>-1.9533640687960561E-3</v>
      </c>
      <c r="C750">
        <v>-4.5136805072155652E-2</v>
      </c>
      <c r="D750">
        <v>-4.5136805072155652E-2</v>
      </c>
      <c r="E750">
        <v>4.4915057862966326E-3</v>
      </c>
      <c r="F750">
        <v>-6.722689328822677E-4</v>
      </c>
      <c r="G750">
        <v>4.5351551653913628E-3</v>
      </c>
      <c r="H750">
        <v>-4.2613359077933378E-2</v>
      </c>
      <c r="I750">
        <v>-1.418943125623844E-3</v>
      </c>
      <c r="J750" s="17">
        <f t="shared" si="50"/>
        <v>-1.5988110549732357E-2</v>
      </c>
      <c r="K750" s="17">
        <f t="shared" si="51"/>
        <v>-1.9716022745162778E-2</v>
      </c>
      <c r="L750" s="17">
        <f t="shared" si="52"/>
        <v>-1.3489616503767883E-2</v>
      </c>
    </row>
    <row r="751" spans="1:12" x14ac:dyDescent="0.35">
      <c r="A751" vm="6772">
        <v>43236</v>
      </c>
      <c r="B751">
        <v>-1.4897166850270507E-2</v>
      </c>
      <c r="C751">
        <v>1.1990334170973671E-2</v>
      </c>
      <c r="D751">
        <v>1.1990334170973671E-2</v>
      </c>
      <c r="E751">
        <v>1.5248071795162138E-2</v>
      </c>
      <c r="F751">
        <v>3.0216574946481797E-3</v>
      </c>
      <c r="G751">
        <v>1.3483350337286988E-2</v>
      </c>
      <c r="H751">
        <v>4.8359797831314978E-4</v>
      </c>
      <c r="I751">
        <v>-1.034799599595807E-2</v>
      </c>
      <c r="J751" s="17">
        <f t="shared" si="50"/>
        <v>3.8715228876411521E-3</v>
      </c>
      <c r="K751" s="17">
        <f t="shared" si="51"/>
        <v>6.6551917766293723E-3</v>
      </c>
      <c r="L751" s="17">
        <f t="shared" si="52"/>
        <v>8.307652268813772E-3</v>
      </c>
    </row>
    <row r="752" spans="1:12" x14ac:dyDescent="0.35">
      <c r="A752" vm="6779">
        <v>43237</v>
      </c>
      <c r="B752">
        <v>-1.2983952690237241E-2</v>
      </c>
      <c r="C752">
        <v>3.0360853959146051E-2</v>
      </c>
      <c r="D752">
        <v>3.0360853959146051E-2</v>
      </c>
      <c r="E752">
        <v>-6.3071588341232323E-4</v>
      </c>
      <c r="F752">
        <v>3.1796529173795844E-3</v>
      </c>
      <c r="G752">
        <v>-3.9363085358064143E-3</v>
      </c>
      <c r="H752">
        <v>1.4876704022262344E-2</v>
      </c>
      <c r="I752">
        <v>-6.6576944072559837E-3</v>
      </c>
      <c r="J752" s="17">
        <f t="shared" si="50"/>
        <v>6.8211741676527582E-3</v>
      </c>
      <c r="K752" s="17">
        <f t="shared" si="51"/>
        <v>1.1804850093623505E-2</v>
      </c>
      <c r="L752" s="17">
        <f t="shared" si="52"/>
        <v>1.0092319013879763E-2</v>
      </c>
    </row>
    <row r="753" spans="1:12" x14ac:dyDescent="0.35">
      <c r="A753" vm="6785">
        <v>43238</v>
      </c>
      <c r="B753">
        <v>-2.1336852122079992E-2</v>
      </c>
      <c r="C753">
        <v>-3.2007107377562578E-2</v>
      </c>
      <c r="D753">
        <v>-3.2007107377562578E-2</v>
      </c>
      <c r="E753">
        <v>-3.6624716584915167E-2</v>
      </c>
      <c r="F753">
        <v>-5.0251362026730428E-3</v>
      </c>
      <c r="G753">
        <v>-1.0633604747932903E-2</v>
      </c>
      <c r="H753">
        <v>-3.3255687645917326E-2</v>
      </c>
      <c r="I753">
        <v>-2.430453119671093E-2</v>
      </c>
      <c r="J753" s="17">
        <f t="shared" si="50"/>
        <v>-2.4399342906919315E-2</v>
      </c>
      <c r="K753" s="17">
        <f t="shared" si="51"/>
        <v>-2.0339968134229315E-2</v>
      </c>
      <c r="L753" s="17">
        <f t="shared" si="52"/>
        <v>-1.4860001984168059E-2</v>
      </c>
    </row>
    <row r="754" spans="1:12" x14ac:dyDescent="0.35">
      <c r="A754" vm="6792">
        <v>43241</v>
      </c>
      <c r="B754">
        <v>-1.5002868057896241E-2</v>
      </c>
      <c r="C754">
        <v>-3.4767425969407337E-2</v>
      </c>
      <c r="D754">
        <v>-3.4767425969407337E-2</v>
      </c>
      <c r="E754">
        <v>-1.7828138093003987E-2</v>
      </c>
      <c r="F754">
        <v>-2.792621456361067E-2</v>
      </c>
      <c r="G754">
        <v>5.0605566157333999E-3</v>
      </c>
      <c r="H754">
        <v>-2.8977881054897615E-2</v>
      </c>
      <c r="I754">
        <v>-2.4151693430724996E-2</v>
      </c>
      <c r="J754" s="17">
        <f t="shared" si="50"/>
        <v>-2.2295136315401847E-2</v>
      </c>
      <c r="K754" s="17">
        <f t="shared" si="51"/>
        <v>-2.2912264752118012E-2</v>
      </c>
      <c r="L754" s="17">
        <f t="shared" si="52"/>
        <v>-2.2347648781796715E-2</v>
      </c>
    </row>
    <row r="755" spans="1:12" x14ac:dyDescent="0.35">
      <c r="A755" vm="6800">
        <v>43242</v>
      </c>
      <c r="B755">
        <v>-1.0347855777024483E-2</v>
      </c>
      <c r="C755">
        <v>-1.7073565085697427E-3</v>
      </c>
      <c r="D755">
        <v>-1.7073565085697427E-3</v>
      </c>
      <c r="E755">
        <v>1.3236460625831005E-2</v>
      </c>
      <c r="F755">
        <v>-3.8062329689005042E-3</v>
      </c>
      <c r="G755">
        <v>4.6762675143016356E-3</v>
      </c>
      <c r="H755">
        <v>3.9103722921832278E-2</v>
      </c>
      <c r="I755">
        <v>2.2855996812619052E-2</v>
      </c>
      <c r="J755" s="17">
        <f t="shared" si="50"/>
        <v>7.7879557639399374E-3</v>
      </c>
      <c r="K755" s="17">
        <f t="shared" si="51"/>
        <v>-2.1075588363554114E-3</v>
      </c>
      <c r="L755" s="17">
        <f t="shared" si="52"/>
        <v>-1.1535824639736898E-3</v>
      </c>
    </row>
    <row r="756" spans="1:12" x14ac:dyDescent="0.35">
      <c r="A756" vm="6807">
        <v>43243</v>
      </c>
      <c r="B756">
        <v>-1.4589118176144548E-2</v>
      </c>
      <c r="C756">
        <v>-2.5652287243034537E-3</v>
      </c>
      <c r="D756">
        <v>-2.5652287243034537E-3</v>
      </c>
      <c r="E756">
        <v>-9.9108838994540188E-3</v>
      </c>
      <c r="F756">
        <v>-1.4843545039898209E-2</v>
      </c>
      <c r="G756">
        <v>3.5951008211729363E-2</v>
      </c>
      <c r="H756">
        <v>5.6712458573743409E-3</v>
      </c>
      <c r="I756">
        <v>-6.6231624926378338E-2</v>
      </c>
      <c r="J756" s="17">
        <f t="shared" si="50"/>
        <v>-8.6354219276722904E-3</v>
      </c>
      <c r="K756" s="17">
        <f t="shared" si="51"/>
        <v>4.5509457568394113E-4</v>
      </c>
      <c r="L756" s="17">
        <f t="shared" si="52"/>
        <v>9.4935467285769091E-4</v>
      </c>
    </row>
    <row r="757" spans="1:12" x14ac:dyDescent="0.35">
      <c r="A757" vm="6815">
        <v>43244</v>
      </c>
      <c r="B757">
        <v>-8.0483331828283718E-3</v>
      </c>
      <c r="C757">
        <v>-6.4420096055715905E-3</v>
      </c>
      <c r="D757">
        <v>-6.4420096055715905E-3</v>
      </c>
      <c r="E757">
        <v>-5.9940239402105251E-3</v>
      </c>
      <c r="F757">
        <v>-3.171808826529272E-3</v>
      </c>
      <c r="G757">
        <v>8.6177713618087199E-3</v>
      </c>
      <c r="H757">
        <v>-6.9581646678427922E-2</v>
      </c>
      <c r="I757">
        <v>-8.1470892759496986E-3</v>
      </c>
      <c r="J757" s="17">
        <f t="shared" si="50"/>
        <v>-1.2401143719160033E-2</v>
      </c>
      <c r="K757" s="17">
        <f t="shared" si="51"/>
        <v>-3.0145569567315081E-3</v>
      </c>
      <c r="L757" s="17">
        <f t="shared" si="52"/>
        <v>-1.4385329679167539E-3</v>
      </c>
    </row>
    <row r="758" spans="1:12" x14ac:dyDescent="0.35">
      <c r="A758" vm="6823">
        <v>43245</v>
      </c>
      <c r="B758">
        <v>2.3032370076670371E-2</v>
      </c>
      <c r="C758">
        <v>2.0470024859962736E-2</v>
      </c>
      <c r="D758">
        <v>2.0470024859962736E-2</v>
      </c>
      <c r="E758">
        <v>2.6684472138335264E-3</v>
      </c>
      <c r="F758">
        <v>2.5441344299711781E-2</v>
      </c>
      <c r="G758">
        <v>-2.4495274932129194E-2</v>
      </c>
      <c r="H758">
        <v>1.8874959803522291E-2</v>
      </c>
      <c r="I758">
        <v>4.7770791482789074E-3</v>
      </c>
      <c r="J758" s="17">
        <f t="shared" si="50"/>
        <v>1.1404871916226645E-2</v>
      </c>
      <c r="K758" s="17">
        <f t="shared" si="51"/>
        <v>1.3286745552236849E-2</v>
      </c>
      <c r="L758" s="17">
        <f t="shared" si="52"/>
        <v>1.2156783950097626E-2</v>
      </c>
    </row>
    <row r="759" spans="1:12" x14ac:dyDescent="0.35">
      <c r="A759" vm="6830">
        <v>43248</v>
      </c>
      <c r="B759">
        <v>-2.6357421690247828E-3</v>
      </c>
      <c r="C759">
        <v>4.2560880789005134E-2</v>
      </c>
      <c r="D759">
        <v>4.2560880789005134E-2</v>
      </c>
      <c r="E759">
        <v>5.445285467791916E-2</v>
      </c>
      <c r="F759">
        <v>-2.2392568137330638E-3</v>
      </c>
      <c r="G759">
        <v>-2.4749772155710465E-2</v>
      </c>
      <c r="H759">
        <v>7.2826132690547935E-3</v>
      </c>
      <c r="I759">
        <v>7.3202424024522888E-3</v>
      </c>
      <c r="J759" s="17">
        <f t="shared" si="50"/>
        <v>1.5569087598621023E-2</v>
      </c>
      <c r="K759" s="17">
        <f t="shared" si="51"/>
        <v>1.3400526491421955E-2</v>
      </c>
      <c r="L759" s="17">
        <f t="shared" si="52"/>
        <v>6.6248115822713808E-3</v>
      </c>
    </row>
    <row r="760" spans="1:12" x14ac:dyDescent="0.35">
      <c r="A760" vm="6837">
        <v>43249</v>
      </c>
      <c r="B760">
        <v>-2.7750265578260869E-3</v>
      </c>
      <c r="C760">
        <v>-6.4944069008077976E-3</v>
      </c>
      <c r="D760">
        <v>-6.4944069008077976E-3</v>
      </c>
      <c r="E760">
        <v>5.1640237350454157E-2</v>
      </c>
      <c r="F760">
        <v>-2.2442823403601196E-3</v>
      </c>
      <c r="G760">
        <v>1.9810902472144208E-3</v>
      </c>
      <c r="H760">
        <v>-5.5842432955973739E-3</v>
      </c>
      <c r="I760">
        <v>-1.5782208839062971E-3</v>
      </c>
      <c r="J760" s="17">
        <f t="shared" si="50"/>
        <v>3.5563425897953871E-3</v>
      </c>
      <c r="K760" s="17">
        <f t="shared" si="51"/>
        <v>-3.4015497031844788E-3</v>
      </c>
      <c r="L760" s="17">
        <f t="shared" si="52"/>
        <v>-2.594936924333757E-3</v>
      </c>
    </row>
    <row r="761" spans="1:12" x14ac:dyDescent="0.35">
      <c r="A761" vm="6845">
        <v>43250</v>
      </c>
      <c r="B761">
        <v>-9.1725468632920214E-3</v>
      </c>
      <c r="C761">
        <v>-2.7657764482377587E-2</v>
      </c>
      <c r="D761">
        <v>-2.7657764482377587E-2</v>
      </c>
      <c r="E761">
        <v>-5.4070423112461659E-3</v>
      </c>
      <c r="F761">
        <v>1.9002540464423765E-2</v>
      </c>
      <c r="G761">
        <v>3.0539860258705915E-3</v>
      </c>
      <c r="H761">
        <v>-1.97076038117328E-2</v>
      </c>
      <c r="I761">
        <v>-8.5258769652534431E-3</v>
      </c>
      <c r="J761" s="17">
        <f t="shared" si="50"/>
        <v>-9.5090090532481564E-3</v>
      </c>
      <c r="K761" s="17">
        <f t="shared" si="51"/>
        <v>-8.6801059273435982E-3</v>
      </c>
      <c r="L761" s="17">
        <f t="shared" si="52"/>
        <v>5.2879982844632265E-4</v>
      </c>
    </row>
    <row r="762" spans="1:12" x14ac:dyDescent="0.35">
      <c r="A762" vm="6850">
        <v>43251</v>
      </c>
      <c r="B762">
        <v>4.6319675055238506E-2</v>
      </c>
      <c r="C762">
        <v>-4.3196327206659342E-2</v>
      </c>
      <c r="D762">
        <v>-4.3196327206659342E-2</v>
      </c>
      <c r="E762">
        <v>7.8008196362350192E-3</v>
      </c>
      <c r="F762">
        <v>5.0744357873340031E-3</v>
      </c>
      <c r="G762">
        <v>-1.7938828642603022E-4</v>
      </c>
      <c r="H762">
        <v>-2.2402056885693883E-2</v>
      </c>
      <c r="I762">
        <v>-1.1213573649418296E-2</v>
      </c>
      <c r="J762" s="17">
        <f t="shared" si="50"/>
        <v>-7.6240928445061714E-3</v>
      </c>
      <c r="K762" s="17">
        <f t="shared" si="51"/>
        <v>-1.2014520847069544E-2</v>
      </c>
      <c r="L762" s="17">
        <f t="shared" si="52"/>
        <v>-1.139883854080786E-2</v>
      </c>
    </row>
    <row r="763" spans="1:12" x14ac:dyDescent="0.35">
      <c r="A763" vm="6858">
        <v>43252</v>
      </c>
      <c r="B763">
        <v>-1.1670539642064257E-2</v>
      </c>
      <c r="C763">
        <v>-2.6573986856540281E-2</v>
      </c>
      <c r="D763">
        <v>-2.6573986856540281E-2</v>
      </c>
      <c r="E763">
        <v>-4.0249335249311576E-2</v>
      </c>
      <c r="F763">
        <v>-1.7359183353936911E-2</v>
      </c>
      <c r="G763">
        <v>-4.134837351732177E-3</v>
      </c>
      <c r="H763">
        <v>1.6500286587573448E-2</v>
      </c>
      <c r="I763">
        <v>-2.0138958883897525E-4</v>
      </c>
      <c r="J763" s="17">
        <f t="shared" si="50"/>
        <v>-1.3782871538923875E-2</v>
      </c>
      <c r="K763" s="17">
        <f t="shared" si="51"/>
        <v>-1.8174413036807197E-2</v>
      </c>
      <c r="L763" s="17">
        <f t="shared" si="52"/>
        <v>-1.7166233212430659E-2</v>
      </c>
    </row>
    <row r="764" spans="1:12" x14ac:dyDescent="0.35">
      <c r="A764" vm="6867">
        <v>43255</v>
      </c>
      <c r="B764">
        <v>-2.3625715467295541E-2</v>
      </c>
      <c r="C764">
        <v>6.2631665704972498E-3</v>
      </c>
      <c r="D764">
        <v>6.2631665704972498E-3</v>
      </c>
      <c r="E764">
        <v>-6.5576188554536424E-2</v>
      </c>
      <c r="F764">
        <v>-1.7665856024799149E-2</v>
      </c>
      <c r="G764">
        <v>-3.0175097318617054E-2</v>
      </c>
      <c r="H764">
        <v>-1.9168778196774084E-3</v>
      </c>
      <c r="I764">
        <v>-6.060624611690958E-3</v>
      </c>
      <c r="J764" s="17">
        <f t="shared" si="50"/>
        <v>-1.6561753331952755E-2</v>
      </c>
      <c r="K764" s="17">
        <f t="shared" si="51"/>
        <v>-1.0172030719473167E-2</v>
      </c>
      <c r="L764" s="17">
        <f t="shared" si="52"/>
        <v>-1.3045258153176933E-2</v>
      </c>
    </row>
    <row r="765" spans="1:12" x14ac:dyDescent="0.35">
      <c r="A765" vm="6876">
        <v>43256</v>
      </c>
      <c r="B765">
        <v>-1.316245819462802E-2</v>
      </c>
      <c r="C765">
        <v>7.9965667889772361E-3</v>
      </c>
      <c r="D765">
        <v>7.9965667889772361E-3</v>
      </c>
      <c r="E765">
        <v>-2.8303776162851707E-2</v>
      </c>
      <c r="F765">
        <v>-5.2557934580203663E-3</v>
      </c>
      <c r="G765">
        <v>-1.3269982595495977E-2</v>
      </c>
      <c r="H765">
        <v>-5.9482330733830833E-3</v>
      </c>
      <c r="I765">
        <v>-2.0283982613927207E-3</v>
      </c>
      <c r="J765" s="17">
        <f t="shared" si="50"/>
        <v>-6.4969385209771753E-3</v>
      </c>
      <c r="K765" s="17">
        <f t="shared" si="51"/>
        <v>-1.9287220340939591E-3</v>
      </c>
      <c r="L765" s="17">
        <f t="shared" si="52"/>
        <v>-2.9516642838137946E-3</v>
      </c>
    </row>
    <row r="766" spans="1:12" x14ac:dyDescent="0.35">
      <c r="A766" vm="6883">
        <v>43257</v>
      </c>
      <c r="B766">
        <v>5.8713806246773184E-3</v>
      </c>
      <c r="C766">
        <v>2.7923572595970492E-2</v>
      </c>
      <c r="D766">
        <v>2.7923572595970492E-2</v>
      </c>
      <c r="E766">
        <v>1.9628379743581656E-2</v>
      </c>
      <c r="F766">
        <v>4.3985788236823906E-2</v>
      </c>
      <c r="G766">
        <v>2.2326508779261581E-2</v>
      </c>
      <c r="H766">
        <v>3.68625959858302E-2</v>
      </c>
      <c r="I766">
        <v>8.1185309918848237E-4</v>
      </c>
      <c r="J766" s="17">
        <f t="shared" si="50"/>
        <v>2.3166706457663017E-2</v>
      </c>
      <c r="K766" s="17">
        <f t="shared" si="51"/>
        <v>2.7555945107684839E-2</v>
      </c>
      <c r="L766" s="17">
        <f t="shared" si="52"/>
        <v>3.3833206511731218E-2</v>
      </c>
    </row>
    <row r="767" spans="1:12" x14ac:dyDescent="0.35">
      <c r="A767" vm="6890">
        <v>43258</v>
      </c>
      <c r="B767">
        <v>1.124573603268457E-2</v>
      </c>
      <c r="C767">
        <v>4.6248304585420591E-2</v>
      </c>
      <c r="D767">
        <v>4.6248304585420591E-2</v>
      </c>
      <c r="E767">
        <v>2.3187524454926237E-2</v>
      </c>
      <c r="F767">
        <v>0</v>
      </c>
      <c r="G767">
        <v>3.1229932611135814E-3</v>
      </c>
      <c r="H767">
        <v>3.2446070517693104E-2</v>
      </c>
      <c r="I767">
        <v>3.0385924321490133E-3</v>
      </c>
      <c r="J767" s="17">
        <f t="shared" si="50"/>
        <v>2.0692190733675963E-2</v>
      </c>
      <c r="K767" s="17">
        <f t="shared" si="51"/>
        <v>2.2772925258698836E-2</v>
      </c>
      <c r="L767" s="17">
        <f t="shared" si="52"/>
        <v>1.5334829464152122E-2</v>
      </c>
    </row>
    <row r="768" spans="1:12" x14ac:dyDescent="0.35">
      <c r="A768" vm="6898">
        <v>43259</v>
      </c>
      <c r="B768">
        <v>1.1833542896911361E-3</v>
      </c>
      <c r="C768">
        <v>-2.6224427650032897E-2</v>
      </c>
      <c r="D768">
        <v>-2.6224427650032897E-2</v>
      </c>
      <c r="E768">
        <v>1.5594857957906418E-2</v>
      </c>
      <c r="F768">
        <v>-4.7177846561294477E-3</v>
      </c>
      <c r="G768">
        <v>-2.2631275656533091E-2</v>
      </c>
      <c r="H768">
        <v>1.4788601363396329E-2</v>
      </c>
      <c r="I768">
        <v>-3.6474204570434202E-3</v>
      </c>
      <c r="J768" s="17">
        <f t="shared" si="50"/>
        <v>-6.4848153073472333E-3</v>
      </c>
      <c r="K768" s="17">
        <f t="shared" si="51"/>
        <v>-1.6992120564879781E-2</v>
      </c>
      <c r="L768" s="17">
        <f t="shared" si="52"/>
        <v>-1.5710612237006292E-2</v>
      </c>
    </row>
    <row r="769" spans="1:12" x14ac:dyDescent="0.35">
      <c r="A769" vm="6907">
        <v>43262</v>
      </c>
      <c r="B769">
        <v>4.7194634006266865E-3</v>
      </c>
      <c r="C769">
        <v>3.3676147426527732E-3</v>
      </c>
      <c r="D769">
        <v>3.3676147426527732E-3</v>
      </c>
      <c r="E769">
        <v>-1.2903227596700719E-3</v>
      </c>
      <c r="F769">
        <v>2.0064207606965201E-2</v>
      </c>
      <c r="G769">
        <v>4.8661896511729063E-3</v>
      </c>
      <c r="H769">
        <v>-6.4547363867651557E-4</v>
      </c>
      <c r="I769">
        <v>-8.1234772948214314E-4</v>
      </c>
      <c r="J769" s="17">
        <f t="shared" si="50"/>
        <v>4.2046182520302008E-3</v>
      </c>
      <c r="K769" s="17">
        <f t="shared" si="51"/>
        <v>7.6300597808750051E-3</v>
      </c>
      <c r="L769" s="17">
        <f t="shared" si="52"/>
        <v>1.1227118737968549E-2</v>
      </c>
    </row>
    <row r="770" spans="1:12" x14ac:dyDescent="0.35">
      <c r="A770" vm="6917">
        <v>43263</v>
      </c>
      <c r="B770">
        <v>1.7116600459334486E-2</v>
      </c>
      <c r="C770">
        <v>2.0388669203131829E-2</v>
      </c>
      <c r="D770">
        <v>2.0388669203131829E-2</v>
      </c>
      <c r="E770">
        <v>1.0915036133879652E-2</v>
      </c>
      <c r="F770">
        <v>5.6124280700079413E-3</v>
      </c>
      <c r="G770">
        <v>-1.0510607270849936E-2</v>
      </c>
      <c r="H770">
        <v>-6.3152991044729094E-3</v>
      </c>
      <c r="I770">
        <v>-2.4410101624348529E-3</v>
      </c>
      <c r="J770" s="17">
        <f t="shared" si="50"/>
        <v>6.8943108164660049E-3</v>
      </c>
      <c r="K770" s="17">
        <f t="shared" si="51"/>
        <v>1.0647807936242025E-2</v>
      </c>
      <c r="L770" s="17">
        <f t="shared" si="52"/>
        <v>6.4953942381068448E-3</v>
      </c>
    </row>
    <row r="771" spans="1:12" x14ac:dyDescent="0.35">
      <c r="A771" vm="6926">
        <v>43264</v>
      </c>
      <c r="B771">
        <v>-1.5678973602569007E-2</v>
      </c>
      <c r="C771">
        <v>-1.8289969097318528E-2</v>
      </c>
      <c r="D771">
        <v>-1.8289969097318528E-2</v>
      </c>
      <c r="E771">
        <v>-3.1979560353162999E-3</v>
      </c>
      <c r="F771">
        <v>-7.7667084623631866E-3</v>
      </c>
      <c r="G771">
        <v>-1.6995566360813994E-3</v>
      </c>
      <c r="H771">
        <v>1.9474202843954072E-3</v>
      </c>
      <c r="I771">
        <v>-9.8240659124976381E-3</v>
      </c>
      <c r="J771" s="17">
        <f t="shared" si="50"/>
        <v>-9.0999723198836504E-3</v>
      </c>
      <c r="K771" s="17">
        <f t="shared" si="51"/>
        <v>-1.2357627763352908E-2</v>
      </c>
      <c r="L771" s="17">
        <f t="shared" si="52"/>
        <v>-9.6659342694304113E-3</v>
      </c>
    </row>
    <row r="772" spans="1:12" x14ac:dyDescent="0.35">
      <c r="A772" vm="6934">
        <v>43265</v>
      </c>
      <c r="B772">
        <v>-2.2184984863756453E-2</v>
      </c>
      <c r="C772">
        <v>-2.5918859872205765E-2</v>
      </c>
      <c r="D772">
        <v>-2.5918859872205765E-2</v>
      </c>
      <c r="E772">
        <v>-2.6616306675109922E-2</v>
      </c>
      <c r="F772">
        <v>1.6587874301955531E-4</v>
      </c>
      <c r="G772">
        <v>1.2023439977717399E-2</v>
      </c>
      <c r="H772">
        <v>-8.1393905323166229E-3</v>
      </c>
      <c r="I772">
        <v>-1.2625646345128222E-2</v>
      </c>
      <c r="J772" s="17">
        <f t="shared" si="50"/>
        <v>-1.3651841179998223E-2</v>
      </c>
      <c r="K772" s="17">
        <f t="shared" si="51"/>
        <v>-1.2191352725460645E-2</v>
      </c>
      <c r="L772" s="17">
        <f t="shared" si="52"/>
        <v>-5.2882348174158262E-3</v>
      </c>
    </row>
    <row r="773" spans="1:12" x14ac:dyDescent="0.35">
      <c r="A773" vm="6940">
        <v>43266</v>
      </c>
      <c r="B773">
        <v>-4.0139202942038573E-3</v>
      </c>
      <c r="C773">
        <v>6.0078026964506736E-3</v>
      </c>
      <c r="D773">
        <v>6.0078026964506736E-3</v>
      </c>
      <c r="E773">
        <v>-1.1247224087347477E-2</v>
      </c>
      <c r="F773">
        <v>9.409891967510832E-3</v>
      </c>
      <c r="G773">
        <v>-1.1456600094802635E-2</v>
      </c>
      <c r="H773">
        <v>-9.6904757658596574E-3</v>
      </c>
      <c r="I773">
        <v>-6.0587253131336831E-3</v>
      </c>
      <c r="J773" s="17">
        <f t="shared" si="50"/>
        <v>-2.6301810243668914E-3</v>
      </c>
      <c r="K773" s="17">
        <f t="shared" si="51"/>
        <v>2.0833505637242516E-3</v>
      </c>
      <c r="L773" s="17">
        <f t="shared" si="52"/>
        <v>3.4405343091124343E-3</v>
      </c>
    </row>
    <row r="774" spans="1:12" x14ac:dyDescent="0.35">
      <c r="A774" vm="6947">
        <v>43269</v>
      </c>
      <c r="B774">
        <v>-6.4559740038043177E-3</v>
      </c>
      <c r="C774">
        <v>-2.2064719297765056E-2</v>
      </c>
      <c r="D774">
        <v>-2.2064719297765056E-2</v>
      </c>
      <c r="E774">
        <v>1.0589112842798424E-2</v>
      </c>
      <c r="F774">
        <v>-2.125619718368895E-2</v>
      </c>
      <c r="G774">
        <v>5.6651875748012703E-4</v>
      </c>
      <c r="H774">
        <v>1.9126042759623089E-2</v>
      </c>
      <c r="I774">
        <v>-2.7189440400024644E-2</v>
      </c>
      <c r="J774" s="17">
        <f t="shared" si="50"/>
        <v>-8.5936719778932965E-3</v>
      </c>
      <c r="K774" s="17">
        <f t="shared" si="51"/>
        <v>-1.5444211753953793E-2</v>
      </c>
      <c r="L774" s="17">
        <f t="shared" si="52"/>
        <v>-1.6391948430460712E-2</v>
      </c>
    </row>
    <row r="775" spans="1:12" x14ac:dyDescent="0.35">
      <c r="A775" vm="6955">
        <v>43270</v>
      </c>
      <c r="B775">
        <v>-2.2101854650481156E-2</v>
      </c>
      <c r="C775">
        <v>-7.4635567804223358E-3</v>
      </c>
      <c r="D775">
        <v>-7.4635567804223358E-3</v>
      </c>
      <c r="E775">
        <v>-2.0619287202735592E-2</v>
      </c>
      <c r="F775">
        <v>-6.7363003130726015E-3</v>
      </c>
      <c r="G775">
        <v>-5.6651875748018688E-4</v>
      </c>
      <c r="H775">
        <v>-1.2218120552759698E-2</v>
      </c>
      <c r="I775">
        <v>-3.461462773762837E-2</v>
      </c>
      <c r="J775" s="17">
        <f t="shared" si="50"/>
        <v>-1.3972977846875284E-2</v>
      </c>
      <c r="K775" s="17">
        <f t="shared" si="51"/>
        <v>-7.9224187781531796E-3</v>
      </c>
      <c r="L775" s="17">
        <f t="shared" si="52"/>
        <v>-5.5185127413736497E-3</v>
      </c>
    </row>
    <row r="776" spans="1:12" x14ac:dyDescent="0.35">
      <c r="A776" vm="6961">
        <v>43271</v>
      </c>
      <c r="B776">
        <v>8.7900579700734595E-3</v>
      </c>
      <c r="C776">
        <v>-1.5099020096577832E-2</v>
      </c>
      <c r="D776">
        <v>-1.5099020096577832E-2</v>
      </c>
      <c r="E776">
        <v>6.6979486841277176E-3</v>
      </c>
      <c r="F776">
        <v>-3.0462030663441003E-3</v>
      </c>
      <c r="G776">
        <v>-1.0061783984880224E-2</v>
      </c>
      <c r="H776">
        <v>1.8013596945039526E-3</v>
      </c>
      <c r="I776">
        <v>1.9426659502572722E-2</v>
      </c>
      <c r="J776" s="17">
        <f t="shared" si="50"/>
        <v>-8.2375017413776697E-4</v>
      </c>
      <c r="K776" s="17">
        <f t="shared" si="51"/>
        <v>-8.2059748613887758E-3</v>
      </c>
      <c r="L776" s="17">
        <f t="shared" si="52"/>
        <v>-8.4975225637697709E-3</v>
      </c>
    </row>
    <row r="777" spans="1:12" x14ac:dyDescent="0.35">
      <c r="A777" vm="6969">
        <v>43272</v>
      </c>
      <c r="B777">
        <v>3.4127396442761252E-3</v>
      </c>
      <c r="C777">
        <v>-2.1710722055326453E-2</v>
      </c>
      <c r="D777">
        <v>-2.1710722055326453E-2</v>
      </c>
      <c r="E777">
        <v>7.3162946906839771E-3</v>
      </c>
      <c r="F777">
        <v>-1.5716073389178891E-2</v>
      </c>
      <c r="G777">
        <v>-1.527592429958563E-3</v>
      </c>
      <c r="H777">
        <v>4.5706902948315451E-3</v>
      </c>
      <c r="I777">
        <v>1.5292193040158033E-3</v>
      </c>
      <c r="J777" s="17">
        <f t="shared" si="50"/>
        <v>-5.4795207494978647E-3</v>
      </c>
      <c r="K777" s="17">
        <f t="shared" si="51"/>
        <v>-1.3114510375557036E-2</v>
      </c>
      <c r="L777" s="17">
        <f t="shared" si="52"/>
        <v>-1.4280226718827126E-2</v>
      </c>
    </row>
    <row r="778" spans="1:12" x14ac:dyDescent="0.35">
      <c r="A778" vm="6974">
        <v>43273</v>
      </c>
      <c r="B778">
        <v>-3.0025954044709501E-3</v>
      </c>
      <c r="C778">
        <v>3.1965667579367525E-3</v>
      </c>
      <c r="D778">
        <v>3.1965667579367525E-3</v>
      </c>
      <c r="E778">
        <v>-5.98207167754754E-3</v>
      </c>
      <c r="F778">
        <v>-4.6595994221557942E-3</v>
      </c>
      <c r="G778">
        <v>-9.5593162809524154E-4</v>
      </c>
      <c r="H778">
        <v>3.2520353863773159E-3</v>
      </c>
      <c r="I778">
        <v>-2.1853155549977693E-3</v>
      </c>
      <c r="J778" s="17">
        <f t="shared" si="50"/>
        <v>-8.925430981270593E-4</v>
      </c>
      <c r="K778" s="17">
        <f t="shared" si="51"/>
        <v>-2.1420972290167538E-4</v>
      </c>
      <c r="L778" s="17">
        <f t="shared" si="52"/>
        <v>-1.310269899911355E-3</v>
      </c>
    </row>
    <row r="779" spans="1:12" x14ac:dyDescent="0.35">
      <c r="A779" vm="6980">
        <v>43276</v>
      </c>
      <c r="B779">
        <v>-1.2793351459909582E-2</v>
      </c>
      <c r="C779">
        <v>-2.7385047908760132E-3</v>
      </c>
      <c r="D779">
        <v>-2.7385047908760132E-3</v>
      </c>
      <c r="E779">
        <v>-2.2245608947319851E-2</v>
      </c>
      <c r="F779">
        <v>-1.7313023715096051E-3</v>
      </c>
      <c r="G779">
        <v>-1.4449726415888268E-2</v>
      </c>
      <c r="H779">
        <v>-6.2289968776191029E-2</v>
      </c>
      <c r="I779">
        <v>9.1464052260762027E-3</v>
      </c>
      <c r="J779" s="17">
        <f t="shared" si="50"/>
        <v>-1.3730070290811771E-2</v>
      </c>
      <c r="K779" s="17">
        <f t="shared" si="51"/>
        <v>-6.1042224084520485E-3</v>
      </c>
      <c r="L779" s="17">
        <f t="shared" si="52"/>
        <v>-5.0330054203302152E-3</v>
      </c>
    </row>
    <row r="780" spans="1:12" x14ac:dyDescent="0.35">
      <c r="A780" vm="6990">
        <v>43277</v>
      </c>
      <c r="B780">
        <v>4.8339297221688142E-3</v>
      </c>
      <c r="C780">
        <v>-3.157117498742068E-2</v>
      </c>
      <c r="D780">
        <v>-3.157117498742068E-2</v>
      </c>
      <c r="E780">
        <v>-1.3642566918139667E-3</v>
      </c>
      <c r="F780">
        <v>-3.6887619917056268E-2</v>
      </c>
      <c r="G780">
        <v>-1.3480716018879532E-2</v>
      </c>
      <c r="H780">
        <v>-4.4333970928407143E-2</v>
      </c>
      <c r="I780">
        <v>3.462457473449971E-3</v>
      </c>
      <c r="J780" s="17">
        <f t="shared" si="50"/>
        <v>-1.8864065791922437E-2</v>
      </c>
      <c r="K780" s="17">
        <f t="shared" si="51"/>
        <v>-2.4443765237749285E-2</v>
      </c>
      <c r="L780" s="17">
        <f t="shared" si="52"/>
        <v>-2.9717862998227595E-2</v>
      </c>
    </row>
    <row r="781" spans="1:12" x14ac:dyDescent="0.35">
      <c r="A781" vm="6999">
        <v>43278</v>
      </c>
      <c r="B781">
        <v>-4.9723859356124254E-3</v>
      </c>
      <c r="C781">
        <v>-1.5208605383577996E-2</v>
      </c>
      <c r="D781">
        <v>-1.5208605383577996E-2</v>
      </c>
      <c r="E781">
        <v>-3.1198370855861281E-2</v>
      </c>
      <c r="F781">
        <v>-1.7044836950070134E-2</v>
      </c>
      <c r="G781">
        <v>-4.0133797078749339E-2</v>
      </c>
      <c r="H781">
        <v>-2.1172537562629039E-2</v>
      </c>
      <c r="I781">
        <v>-5.8498704359592835E-3</v>
      </c>
      <c r="J781" s="17">
        <f t="shared" si="50"/>
        <v>-1.8848626198254687E-2</v>
      </c>
      <c r="K781" s="17">
        <f t="shared" si="51"/>
        <v>-1.9058488456302855E-2</v>
      </c>
      <c r="L781" s="17">
        <f t="shared" si="52"/>
        <v>-2.188165846162474E-2</v>
      </c>
    </row>
    <row r="782" spans="1:12" x14ac:dyDescent="0.35">
      <c r="A782" vm="7004">
        <v>43279</v>
      </c>
      <c r="B782">
        <v>1.9366446777826175E-3</v>
      </c>
      <c r="C782">
        <v>-6.2465342115852031E-3</v>
      </c>
      <c r="D782">
        <v>-6.2465342115852031E-3</v>
      </c>
      <c r="E782">
        <v>-1.7762456339840388E-2</v>
      </c>
      <c r="F782">
        <v>-4.7662785006484529E-3</v>
      </c>
      <c r="G782">
        <v>-3.4155756650994233E-2</v>
      </c>
      <c r="H782">
        <v>-2.8819359776948814E-2</v>
      </c>
      <c r="I782">
        <v>-4.3468811812477252E-4</v>
      </c>
      <c r="J782" s="17">
        <f t="shared" si="50"/>
        <v>-1.2061870391493057E-2</v>
      </c>
      <c r="K782" s="17">
        <f t="shared" si="51"/>
        <v>-1.0190896110170674E-2</v>
      </c>
      <c r="L782" s="17">
        <f t="shared" si="52"/>
        <v>-1.2128307422093244E-2</v>
      </c>
    </row>
    <row r="783" spans="1:12" x14ac:dyDescent="0.35">
      <c r="A783" vm="7012">
        <v>43280</v>
      </c>
      <c r="B783">
        <v>3.088891061620162E-2</v>
      </c>
      <c r="C783">
        <v>4.6147061888862383E-2</v>
      </c>
      <c r="D783">
        <v>4.6147061888862383E-2</v>
      </c>
      <c r="E783">
        <v>2.8270433938255526E-2</v>
      </c>
      <c r="F783">
        <v>8.7816151603846183E-3</v>
      </c>
      <c r="G783">
        <v>3.476981869055374E-2</v>
      </c>
      <c r="H783">
        <v>2.2342053888154897E-2</v>
      </c>
      <c r="I783">
        <v>2.6599594840066448E-2</v>
      </c>
      <c r="J783" s="17">
        <f t="shared" si="50"/>
        <v>3.0493318863917703E-2</v>
      </c>
      <c r="K783" s="17">
        <f t="shared" si="51"/>
        <v>3.3432918741168154E-2</v>
      </c>
      <c r="L783" s="17">
        <f t="shared" si="52"/>
        <v>2.6675911978388617E-2</v>
      </c>
    </row>
    <row r="784" spans="1:12" x14ac:dyDescent="0.35">
      <c r="A784" vm="7020">
        <v>43283</v>
      </c>
      <c r="B784">
        <v>-2.8128765336414795E-2</v>
      </c>
      <c r="C784">
        <v>-2.8474574827771326E-2</v>
      </c>
      <c r="D784">
        <v>-2.8474574827771326E-2</v>
      </c>
      <c r="E784">
        <v>-7.6950362218003669E-3</v>
      </c>
      <c r="F784">
        <v>1.9123801281795558E-2</v>
      </c>
      <c r="G784">
        <v>2.0441544321624741E-3</v>
      </c>
      <c r="H784">
        <v>-9.7015686295847808E-3</v>
      </c>
      <c r="I784">
        <v>1.5334824184811104E-2</v>
      </c>
      <c r="J784" s="17">
        <f t="shared" si="50"/>
        <v>-8.2464674930716828E-3</v>
      </c>
      <c r="K784" s="17">
        <f t="shared" si="51"/>
        <v>-1.1739269632153061E-2</v>
      </c>
      <c r="L784" s="17">
        <f t="shared" si="52"/>
        <v>8.8529155740367385E-5</v>
      </c>
    </row>
    <row r="785" spans="1:12" x14ac:dyDescent="0.35">
      <c r="A785" vm="7031">
        <v>43284</v>
      </c>
      <c r="B785">
        <v>-1.3782647668428776E-4</v>
      </c>
      <c r="C785">
        <v>1.7368378145203419E-2</v>
      </c>
      <c r="D785">
        <v>1.7368378145203419E-2</v>
      </c>
      <c r="E785">
        <v>-1.6997576368571136E-2</v>
      </c>
      <c r="F785">
        <v>-8.7948157301372294E-3</v>
      </c>
      <c r="G785">
        <v>1.0205123857404328E-3</v>
      </c>
      <c r="H785">
        <v>1.0258413191537212E-2</v>
      </c>
      <c r="I785">
        <v>-3.737959063179741E-2</v>
      </c>
      <c r="J785" s="17">
        <f t="shared" si="50"/>
        <v>-2.1617659174381978E-3</v>
      </c>
      <c r="K785" s="17">
        <f t="shared" si="51"/>
        <v>5.9431946246527928E-3</v>
      </c>
      <c r="L785" s="17">
        <f t="shared" si="52"/>
        <v>1.7684472183619668E-3</v>
      </c>
    </row>
    <row r="786" spans="1:12" x14ac:dyDescent="0.35">
      <c r="A786" vm="7038">
        <v>43285</v>
      </c>
      <c r="B786">
        <v>-7.7487588489853557E-3</v>
      </c>
      <c r="C786">
        <v>-2.9274335372827563E-2</v>
      </c>
      <c r="D786">
        <v>-2.9274335372827563E-2</v>
      </c>
      <c r="E786">
        <v>-1.1494379425735021E-2</v>
      </c>
      <c r="F786">
        <v>9.5093566680060741E-3</v>
      </c>
      <c r="G786">
        <v>2.0194547349506525E-2</v>
      </c>
      <c r="H786">
        <v>-8.9469375937262959E-3</v>
      </c>
      <c r="I786">
        <v>-1.3069234158565923E-2</v>
      </c>
      <c r="J786" s="17">
        <f t="shared" si="50"/>
        <v>-8.7630095943943883E-3</v>
      </c>
      <c r="K786" s="17">
        <f t="shared" si="51"/>
        <v>-8.0708676537825132E-3</v>
      </c>
      <c r="L786" s="17">
        <f t="shared" si="52"/>
        <v>-2.2928878321963695E-4</v>
      </c>
    </row>
    <row r="787" spans="1:12" x14ac:dyDescent="0.35">
      <c r="A787" vm="7046">
        <v>43286</v>
      </c>
      <c r="B787">
        <v>5.4027976543848163E-3</v>
      </c>
      <c r="C787">
        <v>-2.0330035419619797E-2</v>
      </c>
      <c r="D787">
        <v>-2.0330035419619797E-2</v>
      </c>
      <c r="E787">
        <v>-2.0438667677274071E-2</v>
      </c>
      <c r="F787">
        <v>-2.1296599860509448E-2</v>
      </c>
      <c r="G787">
        <v>-1.2067724889008985E-2</v>
      </c>
      <c r="H787">
        <v>-2.0810436969159234E-2</v>
      </c>
      <c r="I787">
        <v>-3.0045656100705451E-2</v>
      </c>
      <c r="J787" s="17">
        <f t="shared" si="50"/>
        <v>-1.7489544835188994E-2</v>
      </c>
      <c r="K787" s="17">
        <f t="shared" si="51"/>
        <v>-1.5528703006381137E-2</v>
      </c>
      <c r="L787" s="17">
        <f t="shared" si="52"/>
        <v>-1.8826362716973556E-2</v>
      </c>
    </row>
    <row r="788" spans="1:12" x14ac:dyDescent="0.35">
      <c r="A788" vm="7055">
        <v>43287</v>
      </c>
      <c r="B788">
        <v>1.0582109330537008E-2</v>
      </c>
      <c r="C788">
        <v>8.0306734077710509E-2</v>
      </c>
      <c r="D788">
        <v>8.0306734077710509E-2</v>
      </c>
      <c r="E788">
        <v>3.6920588614048074E-2</v>
      </c>
      <c r="F788">
        <v>-7.6909370127429015E-3</v>
      </c>
      <c r="G788">
        <v>3.0096940336049292E-2</v>
      </c>
      <c r="H788">
        <v>3.4939692287287771E-2</v>
      </c>
      <c r="I788">
        <v>-9.9910004555832359E-3</v>
      </c>
      <c r="J788" s="17">
        <f t="shared" si="50"/>
        <v>3.1933857656877132E-2</v>
      </c>
      <c r="K788" s="17">
        <f t="shared" si="51"/>
        <v>4.1352396197024868E-2</v>
      </c>
      <c r="L788" s="17">
        <f t="shared" si="52"/>
        <v>2.895786078077105E-2</v>
      </c>
    </row>
    <row r="789" spans="1:12" x14ac:dyDescent="0.35">
      <c r="A789" vm="7065">
        <v>43290</v>
      </c>
      <c r="B789">
        <v>3.2755590908381525E-3</v>
      </c>
      <c r="C789">
        <v>-2.7914228886655783E-2</v>
      </c>
      <c r="D789">
        <v>-2.7914228886655783E-2</v>
      </c>
      <c r="E789">
        <v>-3.5599895198536718E-3</v>
      </c>
      <c r="F789">
        <v>2.8808949498905036E-2</v>
      </c>
      <c r="G789">
        <v>8.2127954780539351E-3</v>
      </c>
      <c r="H789">
        <v>9.7364597581279695E-3</v>
      </c>
      <c r="I789">
        <v>3.365810199248518E-2</v>
      </c>
      <c r="J789" s="17">
        <f t="shared" si="50"/>
        <v>3.0379273156556294E-3</v>
      </c>
      <c r="K789" s="17">
        <f t="shared" si="51"/>
        <v>-3.9140387362215021E-3</v>
      </c>
      <c r="L789" s="17">
        <f t="shared" si="52"/>
        <v>6.0677027999664242E-3</v>
      </c>
    </row>
    <row r="790" spans="1:12" x14ac:dyDescent="0.35">
      <c r="A790" vm="7072">
        <v>43291</v>
      </c>
      <c r="B790">
        <v>9.4928838715941759E-3</v>
      </c>
      <c r="C790">
        <v>4.5802180594457689E-2</v>
      </c>
      <c r="D790">
        <v>4.5802180594457689E-2</v>
      </c>
      <c r="E790">
        <v>2.0473711961915643E-2</v>
      </c>
      <c r="F790">
        <v>8.5364203239435641E-3</v>
      </c>
      <c r="G790">
        <v>8.1458945392428248E-3</v>
      </c>
      <c r="H790">
        <v>7.1045020566896126E-3</v>
      </c>
      <c r="I790">
        <v>-2.4301348532916704E-3</v>
      </c>
      <c r="J790" s="17">
        <f t="shared" si="50"/>
        <v>1.7865954886126193E-2</v>
      </c>
      <c r="K790" s="17">
        <f t="shared" si="51"/>
        <v>2.5246217220593128E-2</v>
      </c>
      <c r="L790" s="17">
        <f t="shared" si="52"/>
        <v>2.0210891969527814E-2</v>
      </c>
    </row>
    <row r="791" spans="1:12" x14ac:dyDescent="0.35">
      <c r="A791" vm="7080">
        <v>43292</v>
      </c>
      <c r="B791">
        <v>8.1995217102061972E-3</v>
      </c>
      <c r="C791">
        <v>-4.071162709635149E-2</v>
      </c>
      <c r="D791">
        <v>-4.071162709635149E-2</v>
      </c>
      <c r="E791">
        <v>-9.8315398657704955E-3</v>
      </c>
      <c r="F791">
        <v>-3.1663015609010789E-2</v>
      </c>
      <c r="G791">
        <v>-3.2891584262930511E-3</v>
      </c>
      <c r="H791">
        <v>-2.8165690661653312E-2</v>
      </c>
      <c r="I791">
        <v>-3.5802540533030863E-2</v>
      </c>
      <c r="J791" s="17">
        <f t="shared" si="50"/>
        <v>-2.2746959697281913E-2</v>
      </c>
      <c r="K791" s="17">
        <f t="shared" si="51"/>
        <v>-2.4932060992076926E-2</v>
      </c>
      <c r="L791" s="17">
        <f t="shared" si="52"/>
        <v>-2.7863574546964354E-2</v>
      </c>
    </row>
    <row r="792" spans="1:12" x14ac:dyDescent="0.35">
      <c r="A792" vm="7088">
        <v>43293</v>
      </c>
      <c r="B792">
        <v>-1.1173300598125189E-2</v>
      </c>
      <c r="C792">
        <v>-2.146441350784481E-2</v>
      </c>
      <c r="D792">
        <v>-2.146441350784481E-2</v>
      </c>
      <c r="E792">
        <v>-2.2841821069241451E-2</v>
      </c>
      <c r="F792">
        <v>4.3771727738957222E-3</v>
      </c>
      <c r="G792">
        <v>-2.2935436398883093E-2</v>
      </c>
      <c r="H792">
        <v>-6.3682552734285539E-3</v>
      </c>
      <c r="I792">
        <v>-3.1201599771446025E-2</v>
      </c>
      <c r="J792" s="17">
        <f t="shared" ref="J792:J855" si="53">SUMPRODUCT(B792:I792,$B$16:$I$16)</f>
        <v>-1.6634008419114776E-2</v>
      </c>
      <c r="K792" s="17">
        <f t="shared" ref="K792:K855" si="54">SUMPRODUCT(B792:I792,$B$17:$I$17)</f>
        <v>-1.4503824463940981E-2</v>
      </c>
      <c r="L792" s="17">
        <f t="shared" ref="L792:L855" si="55">SUMPRODUCT(B792:I792,$B$18:$I$18)</f>
        <v>-1.0189343897527084E-2</v>
      </c>
    </row>
    <row r="793" spans="1:12" x14ac:dyDescent="0.35">
      <c r="A793" vm="7096">
        <v>43294</v>
      </c>
      <c r="B793">
        <v>2.8387987972774234E-3</v>
      </c>
      <c r="C793">
        <v>-2.0972359931335061E-2</v>
      </c>
      <c r="D793">
        <v>-2.0972359931335061E-2</v>
      </c>
      <c r="E793">
        <v>-3.0794222098201172E-2</v>
      </c>
      <c r="F793">
        <v>7.2766967009284158E-4</v>
      </c>
      <c r="G793">
        <v>2.6224594825176209E-2</v>
      </c>
      <c r="H793">
        <v>-9.4393753552913465E-3</v>
      </c>
      <c r="I793">
        <v>-4.5039782195577163E-3</v>
      </c>
      <c r="J793" s="17">
        <f t="shared" si="53"/>
        <v>-7.1114040303967337E-3</v>
      </c>
      <c r="K793" s="17">
        <f t="shared" si="54"/>
        <v>-3.7831909580994675E-3</v>
      </c>
      <c r="L793" s="17">
        <f t="shared" si="55"/>
        <v>-1.4229633198294903E-4</v>
      </c>
    </row>
    <row r="794" spans="1:12" x14ac:dyDescent="0.35">
      <c r="A794" vm="7105">
        <v>43297</v>
      </c>
      <c r="B794">
        <v>-2.834059207714841E-2</v>
      </c>
      <c r="C794">
        <v>-2.7347674481125621E-2</v>
      </c>
      <c r="D794">
        <v>-2.7347674481125621E-2</v>
      </c>
      <c r="E794">
        <v>-3.2541653073609539E-2</v>
      </c>
      <c r="F794">
        <v>-2.3552146602355262E-2</v>
      </c>
      <c r="G794">
        <v>-7.3672299096719344E-3</v>
      </c>
      <c r="H794">
        <v>-4.4606968434478138E-2</v>
      </c>
      <c r="I794">
        <v>-1.9432061609171918E-2</v>
      </c>
      <c r="J794" s="17">
        <f t="shared" si="53"/>
        <v>-2.6317000083585805E-2</v>
      </c>
      <c r="K794" s="17">
        <f t="shared" si="54"/>
        <v>-2.2771997955329148E-2</v>
      </c>
      <c r="L794" s="17">
        <f t="shared" si="55"/>
        <v>-2.0953605234079027E-2</v>
      </c>
    </row>
    <row r="795" spans="1:12" x14ac:dyDescent="0.35">
      <c r="A795" vm="7110">
        <v>43298</v>
      </c>
      <c r="B795">
        <v>1.8301164382404443E-2</v>
      </c>
      <c r="C795">
        <v>2.9752316336561706E-2</v>
      </c>
      <c r="D795">
        <v>2.9752316336561706E-2</v>
      </c>
      <c r="E795">
        <v>4.5855459201837895E-2</v>
      </c>
      <c r="F795">
        <v>3.5312739975835203E-3</v>
      </c>
      <c r="G795">
        <v>-4.290178187137777E-3</v>
      </c>
      <c r="H795">
        <v>2.2939933496784835E-2</v>
      </c>
      <c r="I795">
        <v>1.7767574243546986E-2</v>
      </c>
      <c r="J795" s="17">
        <f t="shared" si="53"/>
        <v>2.0451232476017916E-2</v>
      </c>
      <c r="K795" s="17">
        <f t="shared" si="54"/>
        <v>1.5715564628143726E-2</v>
      </c>
      <c r="L795" s="17">
        <f t="shared" si="55"/>
        <v>9.9752793585913963E-3</v>
      </c>
    </row>
    <row r="796" spans="1:12" x14ac:dyDescent="0.35">
      <c r="A796" vm="7119">
        <v>43299</v>
      </c>
      <c r="B796">
        <v>-7.2528542365602163E-3</v>
      </c>
      <c r="C796">
        <v>-4.4211956773067433E-2</v>
      </c>
      <c r="D796">
        <v>-4.4211956773067433E-2</v>
      </c>
      <c r="E796">
        <v>-2.2289184256354452E-2</v>
      </c>
      <c r="F796">
        <v>-5.567412225089489E-4</v>
      </c>
      <c r="G796">
        <v>2.9271169304352636E-3</v>
      </c>
      <c r="H796">
        <v>-2.3932095498999335E-2</v>
      </c>
      <c r="I796">
        <v>-3.0935284618194579E-2</v>
      </c>
      <c r="J796" s="17">
        <f t="shared" si="53"/>
        <v>-2.1307869556039645E-2</v>
      </c>
      <c r="K796" s="17">
        <f t="shared" si="54"/>
        <v>-2.0292402534226126E-2</v>
      </c>
      <c r="L796" s="17">
        <f t="shared" si="55"/>
        <v>-1.3522900423143903E-2</v>
      </c>
    </row>
    <row r="797" spans="1:12" x14ac:dyDescent="0.35">
      <c r="A797" vm="7129">
        <v>43300</v>
      </c>
      <c r="B797">
        <v>1.5130118926809089E-2</v>
      </c>
      <c r="C797">
        <v>-1.6713650276636717E-2</v>
      </c>
      <c r="D797">
        <v>-1.6713650276636717E-2</v>
      </c>
      <c r="E797">
        <v>-6.0286542801557749E-3</v>
      </c>
      <c r="F797">
        <v>-1.6720858517239182E-3</v>
      </c>
      <c r="G797">
        <v>-6.1270290075034241E-2</v>
      </c>
      <c r="H797">
        <v>2.5775765237549186E-3</v>
      </c>
      <c r="I797">
        <v>2.1850832948108297E-2</v>
      </c>
      <c r="J797" s="17">
        <f t="shared" si="53"/>
        <v>-7.8549752951893835E-3</v>
      </c>
      <c r="K797" s="17">
        <f t="shared" si="54"/>
        <v>-1.7626315801700185E-2</v>
      </c>
      <c r="L797" s="17">
        <f t="shared" si="55"/>
        <v>-2.0402741840798176E-2</v>
      </c>
    </row>
    <row r="798" spans="1:12" x14ac:dyDescent="0.35">
      <c r="A798" vm="7139">
        <v>43301</v>
      </c>
      <c r="B798">
        <v>1.2167918759463684E-3</v>
      </c>
      <c r="C798">
        <v>5.7074820796373271E-2</v>
      </c>
      <c r="D798">
        <v>5.7074820796373271E-2</v>
      </c>
      <c r="E798">
        <v>2.0202707317519469E-2</v>
      </c>
      <c r="F798">
        <v>-1.366678578072642E-2</v>
      </c>
      <c r="G798">
        <v>-1.5449159046483425E-2</v>
      </c>
      <c r="H798">
        <v>3.5580191716241645E-3</v>
      </c>
      <c r="I798">
        <v>-2.8253218767557924E-2</v>
      </c>
      <c r="J798" s="17">
        <f t="shared" si="53"/>
        <v>1.02197495453836E-2</v>
      </c>
      <c r="K798" s="17">
        <f t="shared" si="54"/>
        <v>1.9595277906651436E-2</v>
      </c>
      <c r="L798" s="17">
        <f t="shared" si="55"/>
        <v>8.2506444786439245E-3</v>
      </c>
    </row>
    <row r="799" spans="1:12" x14ac:dyDescent="0.35">
      <c r="A799" vm="7148">
        <v>43304</v>
      </c>
      <c r="B799">
        <v>3.6353167257931474E-2</v>
      </c>
      <c r="C799">
        <v>-8.2365032013630539E-3</v>
      </c>
      <c r="D799">
        <v>-8.2365032013630539E-3</v>
      </c>
      <c r="E799">
        <v>2.919915469226235E-2</v>
      </c>
      <c r="F799">
        <v>9.1941730322142746E-3</v>
      </c>
      <c r="G799">
        <v>3.453253287234434E-2</v>
      </c>
      <c r="H799">
        <v>2.0893076692540195E-2</v>
      </c>
      <c r="I799">
        <v>4.4451762570833796E-2</v>
      </c>
      <c r="J799" s="17">
        <f t="shared" si="53"/>
        <v>1.9768857589425041E-2</v>
      </c>
      <c r="K799" s="17">
        <f t="shared" si="54"/>
        <v>9.9005417132166946E-3</v>
      </c>
      <c r="L799" s="17">
        <f t="shared" si="55"/>
        <v>9.6349905079069608E-3</v>
      </c>
    </row>
    <row r="800" spans="1:12" x14ac:dyDescent="0.35">
      <c r="A800" vm="7156">
        <v>43305</v>
      </c>
      <c r="B800">
        <v>2.2799982940953766E-2</v>
      </c>
      <c r="C800">
        <v>3.9109810875585065E-2</v>
      </c>
      <c r="D800">
        <v>3.9109810875585065E-2</v>
      </c>
      <c r="E800">
        <v>5.5278150049139989E-2</v>
      </c>
      <c r="F800">
        <v>1.8138568736125505E-2</v>
      </c>
      <c r="G800">
        <v>2.528731971464928E-2</v>
      </c>
      <c r="H800">
        <v>1.9321804716677753E-4</v>
      </c>
      <c r="I800">
        <v>2.1737445827844402E-2</v>
      </c>
      <c r="J800" s="17">
        <f t="shared" si="53"/>
        <v>2.7706788383381233E-2</v>
      </c>
      <c r="K800" s="17">
        <f t="shared" si="54"/>
        <v>2.9509898238825386E-2</v>
      </c>
      <c r="L800" s="17">
        <f t="shared" si="55"/>
        <v>2.6436984242295968E-2</v>
      </c>
    </row>
    <row r="801" spans="1:12" x14ac:dyDescent="0.35">
      <c r="A801" vm="7163">
        <v>43306</v>
      </c>
      <c r="B801">
        <v>1.5543372256693552E-2</v>
      </c>
      <c r="C801">
        <v>-5.6774837757453039E-2</v>
      </c>
      <c r="D801">
        <v>-5.6774837757453039E-2</v>
      </c>
      <c r="E801">
        <v>-2.4811748345705362E-2</v>
      </c>
      <c r="F801">
        <v>3.3369495265151872E-2</v>
      </c>
      <c r="G801">
        <v>1.6314858188265367E-2</v>
      </c>
      <c r="H801">
        <v>-3.6775421297775097E-3</v>
      </c>
      <c r="I801">
        <v>1.2408247435418544E-2</v>
      </c>
      <c r="J801" s="17">
        <f t="shared" si="53"/>
        <v>-8.0503741056074524E-3</v>
      </c>
      <c r="K801" s="17">
        <f t="shared" si="54"/>
        <v>-1.2583265252132112E-2</v>
      </c>
      <c r="L801" s="17">
        <f t="shared" si="55"/>
        <v>9.0686237470455301E-4</v>
      </c>
    </row>
    <row r="802" spans="1:12" x14ac:dyDescent="0.35">
      <c r="A802" vm="7172">
        <v>43307</v>
      </c>
      <c r="B802">
        <v>1.3783599701213596E-3</v>
      </c>
      <c r="C802">
        <v>-7.9504191183445549E-3</v>
      </c>
      <c r="D802">
        <v>-7.9504191183445549E-3</v>
      </c>
      <c r="E802">
        <v>-1.3347581371653832E-2</v>
      </c>
      <c r="F802">
        <v>-3.5205368738383411E-2</v>
      </c>
      <c r="G802">
        <v>-1.3544225107757149E-2</v>
      </c>
      <c r="H802">
        <v>1.5500875027798116E-3</v>
      </c>
      <c r="I802">
        <v>-1.1252845804862821E-2</v>
      </c>
      <c r="J802" s="17">
        <f t="shared" si="53"/>
        <v>-1.0790301473305643E-2</v>
      </c>
      <c r="K802" s="17">
        <f t="shared" si="54"/>
        <v>-1.3976190148534863E-2</v>
      </c>
      <c r="L802" s="17">
        <f t="shared" si="55"/>
        <v>-2.1518417016222785E-2</v>
      </c>
    </row>
    <row r="803" spans="1:12" x14ac:dyDescent="0.35">
      <c r="A803" vm="7179">
        <v>43308</v>
      </c>
      <c r="B803">
        <v>-1.1713717914764344E-2</v>
      </c>
      <c r="C803">
        <v>2.2692860239063032E-2</v>
      </c>
      <c r="D803">
        <v>2.2692860239063032E-2</v>
      </c>
      <c r="E803">
        <v>6.3447516333342462E-3</v>
      </c>
      <c r="F803">
        <v>6.4108654405296422E-3</v>
      </c>
      <c r="G803">
        <v>6.3041973957858738E-3</v>
      </c>
      <c r="H803">
        <v>3.7618417429186091E-2</v>
      </c>
      <c r="I803">
        <v>1.4899989122741797E-2</v>
      </c>
      <c r="J803" s="17">
        <f t="shared" si="53"/>
        <v>1.3156277948117421E-2</v>
      </c>
      <c r="K803" s="17">
        <f t="shared" si="54"/>
        <v>1.1251860211449857E-2</v>
      </c>
      <c r="L803" s="17">
        <f t="shared" si="55"/>
        <v>1.1526629590566254E-2</v>
      </c>
    </row>
    <row r="804" spans="1:12" x14ac:dyDescent="0.35">
      <c r="A804" vm="7189">
        <v>43311</v>
      </c>
      <c r="B804">
        <v>-9.8033759857837008E-3</v>
      </c>
      <c r="C804">
        <v>5.0416315180461836E-2</v>
      </c>
      <c r="D804">
        <v>5.0416315180461836E-2</v>
      </c>
      <c r="E804">
        <v>2.977028435674442E-2</v>
      </c>
      <c r="F804">
        <v>4.0087517240933448E-3</v>
      </c>
      <c r="G804">
        <v>4.7022030214363235E-3</v>
      </c>
      <c r="H804">
        <v>-2.4269590928728611E-3</v>
      </c>
      <c r="I804">
        <v>2.3165322399983555E-2</v>
      </c>
      <c r="J804" s="17">
        <f t="shared" si="53"/>
        <v>1.8781107098065596E-2</v>
      </c>
      <c r="K804" s="17">
        <f t="shared" si="54"/>
        <v>2.3044529821321193E-2</v>
      </c>
      <c r="L804" s="17">
        <f t="shared" si="55"/>
        <v>1.88239033041896E-2</v>
      </c>
    </row>
    <row r="805" spans="1:12" x14ac:dyDescent="0.35">
      <c r="A805" vm="7197">
        <v>43312</v>
      </c>
      <c r="B805">
        <v>2.2643431545435851E-2</v>
      </c>
      <c r="C805">
        <v>7.6323334507500132E-2</v>
      </c>
      <c r="D805">
        <v>7.6323334507500132E-2</v>
      </c>
      <c r="E805">
        <v>1.0179931821201924E-2</v>
      </c>
      <c r="F805">
        <v>1.837889570201761E-2</v>
      </c>
      <c r="G805">
        <v>6.8179868668519E-3</v>
      </c>
      <c r="H805">
        <v>-1.2791747032974634E-2</v>
      </c>
      <c r="I805">
        <v>-1.2077981759740411E-2</v>
      </c>
      <c r="J805" s="17">
        <f t="shared" si="53"/>
        <v>2.3224648269724063E-2</v>
      </c>
      <c r="K805" s="17">
        <f t="shared" si="54"/>
        <v>4.2622937521459812E-2</v>
      </c>
      <c r="L805" s="17">
        <f t="shared" si="55"/>
        <v>3.3961810455482223E-2</v>
      </c>
    </row>
    <row r="806" spans="1:12" x14ac:dyDescent="0.35">
      <c r="A806" vm="7206">
        <v>43313</v>
      </c>
      <c r="B806">
        <v>-1.8779348242002089E-3</v>
      </c>
      <c r="C806">
        <v>6.4254524179805806E-3</v>
      </c>
      <c r="D806">
        <v>6.4254524179805806E-3</v>
      </c>
      <c r="E806">
        <v>-6.7750936663612468E-3</v>
      </c>
      <c r="F806">
        <v>-8.4267643430874905E-3</v>
      </c>
      <c r="G806">
        <v>-1.447033461819091E-2</v>
      </c>
      <c r="H806">
        <v>3.59066813072854E-3</v>
      </c>
      <c r="I806">
        <v>-1.816580380655913E-2</v>
      </c>
      <c r="J806" s="17">
        <f t="shared" si="53"/>
        <v>-4.1592947864636607E-3</v>
      </c>
      <c r="K806" s="17">
        <f t="shared" si="54"/>
        <v>-2.0780770686160827E-3</v>
      </c>
      <c r="L806" s="17">
        <f t="shared" si="55"/>
        <v>-5.1552054390962641E-3</v>
      </c>
    </row>
    <row r="807" spans="1:12" x14ac:dyDescent="0.35">
      <c r="A807" vm="7214">
        <v>43314</v>
      </c>
      <c r="B807">
        <v>3.7586920194428175E-4</v>
      </c>
      <c r="C807">
        <v>-2.1363775637489157E-3</v>
      </c>
      <c r="D807">
        <v>-2.1363775637489157E-3</v>
      </c>
      <c r="E807">
        <v>2.037352147844452E-3</v>
      </c>
      <c r="F807">
        <v>1.1101277838902314E-2</v>
      </c>
      <c r="G807">
        <v>-1.1489825292460728E-2</v>
      </c>
      <c r="H807">
        <v>-1.5972957965413294E-2</v>
      </c>
      <c r="I807">
        <v>-1.8735369337590343E-2</v>
      </c>
      <c r="J807" s="17">
        <f t="shared" si="53"/>
        <v>-4.6195510667838939E-3</v>
      </c>
      <c r="K807" s="17">
        <f t="shared" si="54"/>
        <v>-5.9385345525214488E-4</v>
      </c>
      <c r="L807" s="17">
        <f t="shared" si="55"/>
        <v>1.6219049996440671E-3</v>
      </c>
    </row>
    <row r="808" spans="1:12" x14ac:dyDescent="0.35">
      <c r="A808" vm="7221">
        <v>43315</v>
      </c>
      <c r="B808">
        <v>1.0016277286639288E-3</v>
      </c>
      <c r="C808">
        <v>2.2424701295550142E-2</v>
      </c>
      <c r="D808">
        <v>2.2424701295550142E-2</v>
      </c>
      <c r="E808">
        <v>4.0622940088787052E-3</v>
      </c>
      <c r="F808">
        <v>5.3276631077875686E-3</v>
      </c>
      <c r="G808">
        <v>7.3449461717598405E-3</v>
      </c>
      <c r="H808">
        <v>-9.2432778263535874E-3</v>
      </c>
      <c r="I808">
        <v>3.7800858315047231E-2</v>
      </c>
      <c r="J808" s="17">
        <f t="shared" si="53"/>
        <v>1.1392939262110496E-2</v>
      </c>
      <c r="K808" s="17">
        <f t="shared" si="54"/>
        <v>1.2781397239338139E-2</v>
      </c>
      <c r="L808" s="17">
        <f t="shared" si="55"/>
        <v>1.1199035548291811E-2</v>
      </c>
    </row>
    <row r="809" spans="1:12" x14ac:dyDescent="0.35">
      <c r="A809" vm="7229">
        <v>43318</v>
      </c>
      <c r="B809">
        <v>-5.5214094342833364E-3</v>
      </c>
      <c r="C809">
        <v>0</v>
      </c>
      <c r="D809">
        <v>0</v>
      </c>
      <c r="E809">
        <v>1.4089464875301229E-2</v>
      </c>
      <c r="F809">
        <v>1.0570922960010573E-2</v>
      </c>
      <c r="G809">
        <v>-1.5949301407677953E-2</v>
      </c>
      <c r="H809">
        <v>-1.7171153602307289E-2</v>
      </c>
      <c r="I809">
        <v>8.7297700455650686E-3</v>
      </c>
      <c r="J809" s="17">
        <f t="shared" si="53"/>
        <v>-6.5646332042396355E-4</v>
      </c>
      <c r="K809" s="17">
        <f t="shared" si="54"/>
        <v>-1.4039614321141969E-3</v>
      </c>
      <c r="L809" s="17">
        <f t="shared" si="55"/>
        <v>1.0117725822787805E-3</v>
      </c>
    </row>
    <row r="810" spans="1:12" x14ac:dyDescent="0.35">
      <c r="A810" vm="7234">
        <v>43319</v>
      </c>
      <c r="B810">
        <v>-6.5117523507517247E-2</v>
      </c>
      <c r="C810">
        <v>-2.5425378506092298E-2</v>
      </c>
      <c r="D810">
        <v>-2.5425378506092298E-2</v>
      </c>
      <c r="E810">
        <v>-2.1549655459584552E-2</v>
      </c>
      <c r="F810">
        <v>1.5760444554657142E-3</v>
      </c>
      <c r="G810">
        <v>8.0353559968317299E-4</v>
      </c>
      <c r="H810">
        <v>-9.6905732134555216E-3</v>
      </c>
      <c r="I810">
        <v>1.0861239431604634E-2</v>
      </c>
      <c r="J810" s="17">
        <f t="shared" si="53"/>
        <v>-1.6745961213248547E-2</v>
      </c>
      <c r="K810" s="17">
        <f t="shared" si="54"/>
        <v>-1.9533625864322113E-2</v>
      </c>
      <c r="L810" s="17">
        <f t="shared" si="55"/>
        <v>-7.1304649666255882E-3</v>
      </c>
    </row>
    <row r="811" spans="1:12" x14ac:dyDescent="0.35">
      <c r="A811" vm="7242">
        <v>43320</v>
      </c>
      <c r="B811">
        <v>6.1588091313168726E-3</v>
      </c>
      <c r="C811">
        <v>3.7488028202249446E-2</v>
      </c>
      <c r="D811">
        <v>3.7488028202249446E-2</v>
      </c>
      <c r="E811">
        <v>1.3605444275600791E-3</v>
      </c>
      <c r="F811">
        <v>1.0493180396177549E-3</v>
      </c>
      <c r="G811">
        <v>1.2040940648047318E-3</v>
      </c>
      <c r="H811">
        <v>1.4011082683695017E-2</v>
      </c>
      <c r="I811">
        <v>-8.8574538340610524E-3</v>
      </c>
      <c r="J811" s="17">
        <f t="shared" si="53"/>
        <v>1.1237806364679036E-2</v>
      </c>
      <c r="K811" s="17">
        <f t="shared" si="54"/>
        <v>1.8048068164686057E-2</v>
      </c>
      <c r="L811" s="17">
        <f t="shared" si="55"/>
        <v>1.2590587157470004E-2</v>
      </c>
    </row>
    <row r="812" spans="1:12" x14ac:dyDescent="0.35">
      <c r="A812" vm="7249">
        <v>43321</v>
      </c>
      <c r="B812">
        <v>9.0354056095995668E-3</v>
      </c>
      <c r="C812">
        <v>2.0640302486382542E-3</v>
      </c>
      <c r="D812">
        <v>2.0640302486382542E-3</v>
      </c>
      <c r="E812">
        <v>1.2833678338067298E-2</v>
      </c>
      <c r="F812">
        <v>2.269752174786355E-3</v>
      </c>
      <c r="G812">
        <v>-3.1166592238419114E-2</v>
      </c>
      <c r="H812">
        <v>1.0526412986987603E-2</v>
      </c>
      <c r="I812">
        <v>2.5473489815422589E-2</v>
      </c>
      <c r="J812" s="17">
        <f t="shared" si="53"/>
        <v>4.1375258979651011E-3</v>
      </c>
      <c r="K812" s="17">
        <f t="shared" si="54"/>
        <v>-3.3556978740059426E-3</v>
      </c>
      <c r="L812" s="17">
        <f t="shared" si="55"/>
        <v>-5.639242022848193E-3</v>
      </c>
    </row>
    <row r="813" spans="1:12" x14ac:dyDescent="0.35">
      <c r="A813" vm="7256">
        <v>43322</v>
      </c>
      <c r="B813">
        <v>3.4332530752656997E-3</v>
      </c>
      <c r="C813">
        <v>-4.1345589051830603E-4</v>
      </c>
      <c r="D813">
        <v>-4.1345589051830603E-4</v>
      </c>
      <c r="E813">
        <v>-1.7603704418247865E-2</v>
      </c>
      <c r="F813">
        <v>8.7161166504746762E-4</v>
      </c>
      <c r="G813">
        <v>4.3128457355919102E-2</v>
      </c>
      <c r="H813">
        <v>-3.051718261339471E-2</v>
      </c>
      <c r="I813">
        <v>-3.0378739338874805E-2</v>
      </c>
      <c r="J813" s="17">
        <f t="shared" si="53"/>
        <v>-3.9866520069152152E-3</v>
      </c>
      <c r="K813" s="17">
        <f t="shared" si="54"/>
        <v>8.7718917847858825E-3</v>
      </c>
      <c r="L813" s="17">
        <f t="shared" si="55"/>
        <v>1.0379168572654009E-2</v>
      </c>
    </row>
    <row r="814" spans="1:12" x14ac:dyDescent="0.35">
      <c r="A814" vm="7262">
        <v>43325</v>
      </c>
      <c r="B814">
        <v>-5.6844623952134353E-3</v>
      </c>
      <c r="C814">
        <v>-3.1867168120995049E-2</v>
      </c>
      <c r="D814">
        <v>-3.1867168120995049E-2</v>
      </c>
      <c r="E814">
        <v>-8.230499136515591E-3</v>
      </c>
      <c r="F814">
        <v>-1.04602519997987E-3</v>
      </c>
      <c r="G814">
        <v>5.3365083656868959E-3</v>
      </c>
      <c r="H814">
        <v>-5.6134870742144335E-3</v>
      </c>
      <c r="I814">
        <v>-3.3639535537070699E-2</v>
      </c>
      <c r="J814" s="17">
        <f t="shared" si="53"/>
        <v>-1.4076479652412151E-2</v>
      </c>
      <c r="K814" s="17">
        <f t="shared" si="54"/>
        <v>-1.4212738515188188E-2</v>
      </c>
      <c r="L814" s="17">
        <f t="shared" si="55"/>
        <v>-9.2800060814256027E-3</v>
      </c>
    </row>
    <row r="815" spans="1:12" x14ac:dyDescent="0.35">
      <c r="A815" vm="7271">
        <v>43326</v>
      </c>
      <c r="B815">
        <v>-1.0662502722243412E-2</v>
      </c>
      <c r="C815">
        <v>2.1272827462452981E-3</v>
      </c>
      <c r="D815">
        <v>2.1272827462452981E-3</v>
      </c>
      <c r="E815">
        <v>-4.8325948382088287E-3</v>
      </c>
      <c r="F815">
        <v>-5.2466017518438737E-3</v>
      </c>
      <c r="G815">
        <v>1.6616548874600012E-2</v>
      </c>
      <c r="H815">
        <v>4.0201005566548926E-4</v>
      </c>
      <c r="I815">
        <v>-5.5632966853288264E-3</v>
      </c>
      <c r="J815" s="17">
        <f t="shared" si="53"/>
        <v>-6.2898394685860514E-4</v>
      </c>
      <c r="K815" s="17">
        <f t="shared" si="54"/>
        <v>1.5354066059960641E-3</v>
      </c>
      <c r="L815" s="17">
        <f t="shared" si="55"/>
        <v>2.2106011812711582E-3</v>
      </c>
    </row>
    <row r="816" spans="1:12" x14ac:dyDescent="0.35">
      <c r="A816" vm="7278">
        <v>43328</v>
      </c>
      <c r="B816">
        <v>-7.6669956578293936E-3</v>
      </c>
      <c r="C816">
        <v>-2.3660609242773079E-2</v>
      </c>
      <c r="D816">
        <v>-2.3660609242773079E-2</v>
      </c>
      <c r="E816">
        <v>4.8325948382087159E-3</v>
      </c>
      <c r="F816">
        <v>-3.2433348872494092E-2</v>
      </c>
      <c r="G816">
        <v>-4.2981167595539931E-2</v>
      </c>
      <c r="H816">
        <v>9.9980836845220983E-3</v>
      </c>
      <c r="I816">
        <v>-2.972618026520062E-2</v>
      </c>
      <c r="J816" s="17">
        <f t="shared" si="53"/>
        <v>-1.8162279044234925E-2</v>
      </c>
      <c r="K816" s="17">
        <f t="shared" si="54"/>
        <v>-2.7240298847009035E-2</v>
      </c>
      <c r="L816" s="17">
        <f t="shared" si="55"/>
        <v>-3.2137970609657757E-2</v>
      </c>
    </row>
    <row r="817" spans="1:12" x14ac:dyDescent="0.35">
      <c r="A817" vm="7285">
        <v>43329</v>
      </c>
      <c r="B817">
        <v>1.0209653434533427E-2</v>
      </c>
      <c r="C817">
        <v>2.3234493713089943E-2</v>
      </c>
      <c r="D817">
        <v>2.3234493713089943E-2</v>
      </c>
      <c r="E817">
        <v>1.7071087146638329E-2</v>
      </c>
      <c r="F817">
        <v>4.6982377711899592E-3</v>
      </c>
      <c r="G817">
        <v>-8.1284739362025536E-3</v>
      </c>
      <c r="H817">
        <v>2.7280663450201491E-2</v>
      </c>
      <c r="I817">
        <v>3.0190972279145516E-2</v>
      </c>
      <c r="J817" s="17">
        <f t="shared" si="53"/>
        <v>1.5973890946460758E-2</v>
      </c>
      <c r="K817" s="17">
        <f t="shared" si="54"/>
        <v>1.1249796596174526E-2</v>
      </c>
      <c r="L817" s="17">
        <f t="shared" si="55"/>
        <v>7.5416756005894621E-3</v>
      </c>
    </row>
    <row r="818" spans="1:12" x14ac:dyDescent="0.35">
      <c r="A818" vm="7293">
        <v>43332</v>
      </c>
      <c r="B818">
        <v>1.1032211314364725E-2</v>
      </c>
      <c r="C818">
        <v>-8.5022186208746258E-4</v>
      </c>
      <c r="D818">
        <v>-8.5022186208746258E-4</v>
      </c>
      <c r="E818">
        <v>1.5452104558921714E-2</v>
      </c>
      <c r="F818">
        <v>1.0401815451025647E-2</v>
      </c>
      <c r="G818">
        <v>-4.0891490224000153E-3</v>
      </c>
      <c r="H818">
        <v>4.4864152798822055E-2</v>
      </c>
      <c r="I818">
        <v>3.0433649537289102E-2</v>
      </c>
      <c r="J818" s="17">
        <f t="shared" si="53"/>
        <v>1.3299292614231038E-2</v>
      </c>
      <c r="K818" s="17">
        <f t="shared" si="54"/>
        <v>2.6672290311657975E-3</v>
      </c>
      <c r="L818" s="17">
        <f t="shared" si="55"/>
        <v>3.44963289099784E-3</v>
      </c>
    </row>
    <row r="819" spans="1:12" x14ac:dyDescent="0.35">
      <c r="A819" vm="7299">
        <v>43333</v>
      </c>
      <c r="B819">
        <v>-7.9344093027959616E-4</v>
      </c>
      <c r="C819">
        <v>9.7430313503238577E-3</v>
      </c>
      <c r="D819">
        <v>9.7430313503238577E-3</v>
      </c>
      <c r="E819">
        <v>6.6445427186685108E-3</v>
      </c>
      <c r="F819">
        <v>1.4699635976816429E-2</v>
      </c>
      <c r="G819">
        <v>-4.1059388416919756E-3</v>
      </c>
      <c r="H819">
        <v>-4.8246521495754272E-3</v>
      </c>
      <c r="I819">
        <v>-1.3614914188014209E-2</v>
      </c>
      <c r="J819" s="17">
        <f t="shared" si="53"/>
        <v>2.1864119108214314E-3</v>
      </c>
      <c r="K819" s="17">
        <f t="shared" si="54"/>
        <v>6.7990306387771832E-3</v>
      </c>
      <c r="L819" s="17">
        <f t="shared" si="55"/>
        <v>8.7229475704980065E-3</v>
      </c>
    </row>
    <row r="820" spans="1:12" x14ac:dyDescent="0.35">
      <c r="A820" vm="7307">
        <v>43335</v>
      </c>
      <c r="B820">
        <v>1.7181877207513036E-2</v>
      </c>
      <c r="C820">
        <v>-2.0443868541729204E-2</v>
      </c>
      <c r="D820">
        <v>-2.0443868541729204E-2</v>
      </c>
      <c r="E820">
        <v>-2.1419828300822858E-2</v>
      </c>
      <c r="F820">
        <v>6.3091691932647556E-3</v>
      </c>
      <c r="G820">
        <v>3.491121730410069E-3</v>
      </c>
      <c r="H820">
        <v>-4.5280704533156739E-2</v>
      </c>
      <c r="I820">
        <v>-1.867920100219464E-2</v>
      </c>
      <c r="J820" s="17">
        <f t="shared" si="53"/>
        <v>-1.2410662848555597E-2</v>
      </c>
      <c r="K820" s="17">
        <f t="shared" si="54"/>
        <v>-4.7420253334171936E-3</v>
      </c>
      <c r="L820" s="17">
        <f t="shared" si="55"/>
        <v>-2.7987921006973528E-3</v>
      </c>
    </row>
    <row r="821" spans="1:12" x14ac:dyDescent="0.35">
      <c r="A821" vm="7314">
        <v>43336</v>
      </c>
      <c r="B821">
        <v>-2.0361951439093872E-2</v>
      </c>
      <c r="C821">
        <v>1.1127315090609107E-2</v>
      </c>
      <c r="D821">
        <v>1.1127315090609107E-2</v>
      </c>
      <c r="E821">
        <v>8.1810686918312669E-2</v>
      </c>
      <c r="F821">
        <v>2.1089804994849776E-2</v>
      </c>
      <c r="G821">
        <v>3.4789761887452282E-3</v>
      </c>
      <c r="H821">
        <v>-5.4644944720786256E-3</v>
      </c>
      <c r="I821">
        <v>4.2161878597442491E-2</v>
      </c>
      <c r="J821" s="17">
        <f t="shared" si="53"/>
        <v>1.8121191371174485E-2</v>
      </c>
      <c r="K821" s="17">
        <f t="shared" si="54"/>
        <v>7.720751176373275E-3</v>
      </c>
      <c r="L821" s="17">
        <f t="shared" si="55"/>
        <v>1.3812868645615751E-2</v>
      </c>
    </row>
    <row r="822" spans="1:12" x14ac:dyDescent="0.35">
      <c r="A822" vm="7322">
        <v>43339</v>
      </c>
      <c r="B822">
        <v>5.0304580532266894E-3</v>
      </c>
      <c r="C822">
        <v>-6.4034971751858686E-3</v>
      </c>
      <c r="D822">
        <v>-6.4034971751858686E-3</v>
      </c>
      <c r="E822">
        <v>-3.1220755925055179E-3</v>
      </c>
      <c r="F822">
        <v>2.3999799868327665E-2</v>
      </c>
      <c r="G822">
        <v>-4.299320779459272E-3</v>
      </c>
      <c r="H822">
        <v>1.2833152982986495E-2</v>
      </c>
      <c r="I822">
        <v>6.4509177105809947E-3</v>
      </c>
      <c r="J822" s="17">
        <f t="shared" si="53"/>
        <v>3.5107422365981645E-3</v>
      </c>
      <c r="K822" s="17">
        <f t="shared" si="54"/>
        <v>2.4340824682891416E-3</v>
      </c>
      <c r="L822" s="17">
        <f t="shared" si="55"/>
        <v>7.761561683524083E-3</v>
      </c>
    </row>
    <row r="823" spans="1:12" x14ac:dyDescent="0.35">
      <c r="A823" vm="7330">
        <v>43340</v>
      </c>
      <c r="B823">
        <v>2.1683190156636379E-2</v>
      </c>
      <c r="C823">
        <v>-1.4233715887946974E-2</v>
      </c>
      <c r="D823">
        <v>-1.4233715887946974E-2</v>
      </c>
      <c r="E823">
        <v>-2.8546181906361497E-2</v>
      </c>
      <c r="F823">
        <v>-5.022612266291332E-3</v>
      </c>
      <c r="G823">
        <v>2.2518448210787127E-2</v>
      </c>
      <c r="H823">
        <v>4.6260683887822431E-3</v>
      </c>
      <c r="I823">
        <v>2.1062647883906434E-2</v>
      </c>
      <c r="J823" s="17">
        <f t="shared" si="53"/>
        <v>9.8176608644567637E-4</v>
      </c>
      <c r="K823" s="17">
        <f t="shared" si="54"/>
        <v>-2.7863756851071592E-4</v>
      </c>
      <c r="L823" s="17">
        <f t="shared" si="55"/>
        <v>-1.4698465587491879E-3</v>
      </c>
    </row>
    <row r="824" spans="1:12" x14ac:dyDescent="0.35">
      <c r="A824" vm="7337">
        <v>43341</v>
      </c>
      <c r="B824">
        <v>-2.7172171728950595E-3</v>
      </c>
      <c r="C824">
        <v>-2.609856817105659E-3</v>
      </c>
      <c r="D824">
        <v>-2.609856817105659E-3</v>
      </c>
      <c r="E824">
        <v>3.726354719761607E-2</v>
      </c>
      <c r="F824">
        <v>1.8445548954223192E-3</v>
      </c>
      <c r="G824">
        <v>-1.5770646306035332E-2</v>
      </c>
      <c r="H824">
        <v>6.5171785205725089E-3</v>
      </c>
      <c r="I824">
        <v>-9.8179036689300253E-3</v>
      </c>
      <c r="J824" s="17">
        <f t="shared" si="53"/>
        <v>1.5124749789423957E-3</v>
      </c>
      <c r="K824" s="17">
        <f t="shared" si="54"/>
        <v>-4.1450995106709796E-3</v>
      </c>
      <c r="L824" s="17">
        <f t="shared" si="55"/>
        <v>-3.6943166894128398E-3</v>
      </c>
    </row>
    <row r="825" spans="1:12" x14ac:dyDescent="0.35">
      <c r="A825" vm="7344">
        <v>43342</v>
      </c>
      <c r="B825">
        <v>-5.5869696421660935E-3</v>
      </c>
      <c r="C825">
        <v>-5.2402370066749115E-3</v>
      </c>
      <c r="D825">
        <v>-5.2402370066749115E-3</v>
      </c>
      <c r="E825">
        <v>2.4767814518977622E-3</v>
      </c>
      <c r="F825">
        <v>-5.2070328449447699E-3</v>
      </c>
      <c r="G825">
        <v>-7.7741799072025041E-3</v>
      </c>
      <c r="H825">
        <v>-9.0203087386908163E-3</v>
      </c>
      <c r="I825">
        <v>8.5144057654859759E-3</v>
      </c>
      <c r="J825" s="17">
        <f t="shared" si="53"/>
        <v>-3.3847222411212833E-3</v>
      </c>
      <c r="K825" s="17">
        <f t="shared" si="54"/>
        <v>-5.7666268260094158E-3</v>
      </c>
      <c r="L825" s="17">
        <f t="shared" si="55"/>
        <v>-5.819759594031684E-3</v>
      </c>
    </row>
    <row r="826" spans="1:12" x14ac:dyDescent="0.35">
      <c r="A826" vm="7352">
        <v>43343</v>
      </c>
      <c r="B826">
        <v>-1.5647414849936495E-3</v>
      </c>
      <c r="C826">
        <v>-6.1476386413947468E-3</v>
      </c>
      <c r="D826">
        <v>-6.1476386413947468E-3</v>
      </c>
      <c r="E826">
        <v>-3.096936510533299E-3</v>
      </c>
      <c r="F826">
        <v>8.8859667602198735E-3</v>
      </c>
      <c r="G826">
        <v>-1.177577908813137E-2</v>
      </c>
      <c r="H826">
        <v>3.0941065538651943E-2</v>
      </c>
      <c r="I826">
        <v>-1.0050335853501451E-2</v>
      </c>
      <c r="J826" s="17">
        <f t="shared" si="53"/>
        <v>1.3049525986531937E-4</v>
      </c>
      <c r="K826" s="17">
        <f t="shared" si="54"/>
        <v>-3.2039708473148927E-3</v>
      </c>
      <c r="L826" s="17">
        <f t="shared" si="55"/>
        <v>-7.0782955424382281E-4</v>
      </c>
    </row>
    <row r="827" spans="1:12" x14ac:dyDescent="0.35">
      <c r="A827" vm="7359">
        <v>43346</v>
      </c>
      <c r="B827">
        <v>3.3871840617766096E-3</v>
      </c>
      <c r="C827">
        <v>-9.2942407854365409E-3</v>
      </c>
      <c r="D827">
        <v>-9.2942407854365409E-3</v>
      </c>
      <c r="E827">
        <v>1.416716026478027E-2</v>
      </c>
      <c r="F827">
        <v>-2.8416233078698617E-3</v>
      </c>
      <c r="G827">
        <v>-1.0865129869103764E-2</v>
      </c>
      <c r="H827">
        <v>-3.3701585914528726E-3</v>
      </c>
      <c r="I827">
        <v>3.2883949395866299E-3</v>
      </c>
      <c r="J827" s="17">
        <f t="shared" si="53"/>
        <v>-1.8528317591445086E-3</v>
      </c>
      <c r="K827" s="17">
        <f t="shared" si="54"/>
        <v>-6.4397409296420779E-3</v>
      </c>
      <c r="L827" s="17">
        <f t="shared" si="55"/>
        <v>-6.7612219642721842E-3</v>
      </c>
    </row>
    <row r="828" spans="1:12" x14ac:dyDescent="0.35">
      <c r="A828" vm="7368">
        <v>43347</v>
      </c>
      <c r="B828">
        <v>-2.8226616773293627E-2</v>
      </c>
      <c r="C828">
        <v>-2.9785864274612966E-2</v>
      </c>
      <c r="D828">
        <v>-2.9785864274612966E-2</v>
      </c>
      <c r="E828">
        <v>-3.802265435400521E-2</v>
      </c>
      <c r="F828">
        <v>-2.0633236636040116E-2</v>
      </c>
      <c r="G828">
        <v>-3.7886806001148853E-3</v>
      </c>
      <c r="H828">
        <v>-1.7595761890379716E-2</v>
      </c>
      <c r="I828">
        <v>-1.6106249989744453E-2</v>
      </c>
      <c r="J828" s="17">
        <f t="shared" si="53"/>
        <v>-2.2993116099100489E-2</v>
      </c>
      <c r="K828" s="17">
        <f t="shared" si="54"/>
        <v>-2.2494655145853019E-2</v>
      </c>
      <c r="L828" s="17">
        <f t="shared" si="55"/>
        <v>-1.9571367764811755E-2</v>
      </c>
    </row>
    <row r="829" spans="1:12" x14ac:dyDescent="0.35">
      <c r="A829" vm="7377">
        <v>43348</v>
      </c>
      <c r="B829">
        <v>1.4476645675970434E-2</v>
      </c>
      <c r="C829">
        <v>-0.1446539149709313</v>
      </c>
      <c r="D829">
        <v>-0.1446539149709313</v>
      </c>
      <c r="E829">
        <v>3.1715852782935399E-3</v>
      </c>
      <c r="F829">
        <v>3.2944155719353843E-2</v>
      </c>
      <c r="G829">
        <v>6.3244441867743931E-4</v>
      </c>
      <c r="H829">
        <v>1.7220597751670556E-2</v>
      </c>
      <c r="I829">
        <v>2.0474022821306333E-2</v>
      </c>
      <c r="J829" s="17">
        <f t="shared" si="53"/>
        <v>-2.5048547284573806E-2</v>
      </c>
      <c r="K829" s="17">
        <f t="shared" si="54"/>
        <v>-5.5121644350184629E-2</v>
      </c>
      <c r="L829" s="17">
        <f t="shared" si="55"/>
        <v>-3.0709894699078255E-2</v>
      </c>
    </row>
    <row r="830" spans="1:12" x14ac:dyDescent="0.35">
      <c r="A830" vm="7386">
        <v>43349</v>
      </c>
      <c r="B830">
        <v>1.4659948410684836E-2</v>
      </c>
      <c r="C830">
        <v>-3.4465780978094239E-2</v>
      </c>
      <c r="D830">
        <v>-3.4465780978094239E-2</v>
      </c>
      <c r="E830">
        <v>3.0560532306843632E-2</v>
      </c>
      <c r="F830">
        <v>-5.4712894505896548E-3</v>
      </c>
      <c r="G830">
        <v>-3.3865216446856305E-2</v>
      </c>
      <c r="H830">
        <v>1.28625130583967E-2</v>
      </c>
      <c r="I830">
        <v>1.9592909282934311E-3</v>
      </c>
      <c r="J830" s="17">
        <f t="shared" si="53"/>
        <v>-6.0282228936769811E-3</v>
      </c>
      <c r="K830" s="17">
        <f t="shared" si="54"/>
        <v>-2.1212632608771913E-2</v>
      </c>
      <c r="L830" s="17">
        <f t="shared" si="55"/>
        <v>-2.1286960292421241E-2</v>
      </c>
    </row>
    <row r="831" spans="1:12" x14ac:dyDescent="0.35">
      <c r="A831" vm="7393">
        <v>43350</v>
      </c>
      <c r="B831">
        <v>-1.9285609205917618E-2</v>
      </c>
      <c r="C831">
        <v>6.5538764693006662E-3</v>
      </c>
      <c r="D831">
        <v>6.5538764693006662E-3</v>
      </c>
      <c r="E831">
        <v>-2.5506826036076704E-2</v>
      </c>
      <c r="F831">
        <v>-9.1858683493838307E-3</v>
      </c>
      <c r="G831">
        <v>2.3952107259548501E-3</v>
      </c>
      <c r="H831">
        <v>2.7223751216435294E-2</v>
      </c>
      <c r="I831">
        <v>1.5212433662803045E-3</v>
      </c>
      <c r="J831" s="17">
        <f t="shared" si="53"/>
        <v>-1.2162931680132973E-3</v>
      </c>
      <c r="K831" s="17">
        <f t="shared" si="54"/>
        <v>-1.2678397312242823E-3</v>
      </c>
      <c r="L831" s="17">
        <f t="shared" si="55"/>
        <v>-1.4994097159479456E-3</v>
      </c>
    </row>
    <row r="832" spans="1:12" x14ac:dyDescent="0.35">
      <c r="A832" vm="7399">
        <v>43353</v>
      </c>
      <c r="B832">
        <v>-1.4678672948283509E-2</v>
      </c>
      <c r="C832">
        <v>-9.8469928865176429E-3</v>
      </c>
      <c r="D832">
        <v>-9.8469928865176429E-3</v>
      </c>
      <c r="E832">
        <v>-2.0369895913074459E-2</v>
      </c>
      <c r="F832">
        <v>-8.5938687137208907E-3</v>
      </c>
      <c r="G832">
        <v>-4.4016885416774329E-2</v>
      </c>
      <c r="H832">
        <v>-6.1471898509801292E-3</v>
      </c>
      <c r="I832">
        <v>-2.9754261081792716E-2</v>
      </c>
      <c r="J832" s="17">
        <f t="shared" si="53"/>
        <v>-1.7906844962207666E-2</v>
      </c>
      <c r="K832" s="17">
        <f t="shared" si="54"/>
        <v>-1.6783098671540514E-2</v>
      </c>
      <c r="L832" s="17">
        <f t="shared" si="55"/>
        <v>-1.7299629823100765E-2</v>
      </c>
    </row>
    <row r="833" spans="1:12" x14ac:dyDescent="0.35">
      <c r="A833" vm="7407">
        <v>43354</v>
      </c>
      <c r="B833">
        <v>-1.9821447207108378E-2</v>
      </c>
      <c r="C833">
        <v>-2.7308726413015957E-2</v>
      </c>
      <c r="D833">
        <v>-2.7308726413015957E-2</v>
      </c>
      <c r="E833">
        <v>-8.3952704900598276E-3</v>
      </c>
      <c r="F833">
        <v>-2.432459773026182E-2</v>
      </c>
      <c r="G833">
        <v>-3.5391689593081387E-2</v>
      </c>
      <c r="H833">
        <v>-3.0941694884877701E-2</v>
      </c>
      <c r="I833">
        <v>-1.7376043631834901E-2</v>
      </c>
      <c r="J833" s="17">
        <f t="shared" si="53"/>
        <v>-2.3858524545406989E-2</v>
      </c>
      <c r="K833" s="17">
        <f t="shared" si="54"/>
        <v>-2.7188197199103752E-2</v>
      </c>
      <c r="L833" s="17">
        <f t="shared" si="55"/>
        <v>-2.7863088354599799E-2</v>
      </c>
    </row>
    <row r="834" spans="1:12" x14ac:dyDescent="0.35">
      <c r="A834" vm="7414">
        <v>43355</v>
      </c>
      <c r="B834">
        <v>3.0784123842170118E-2</v>
      </c>
      <c r="C834">
        <v>-9.6498983555547996E-3</v>
      </c>
      <c r="D834">
        <v>-9.6498983555547996E-3</v>
      </c>
      <c r="E834">
        <v>-2.6282721799194764E-2</v>
      </c>
      <c r="F834">
        <v>-7.3094651929723597E-3</v>
      </c>
      <c r="G834">
        <v>5.9862548107812975E-2</v>
      </c>
      <c r="H834">
        <v>-1.8501566074939482E-2</v>
      </c>
      <c r="I834">
        <v>1.7823370859155554E-2</v>
      </c>
      <c r="J834" s="17">
        <f t="shared" si="53"/>
        <v>4.6345616288653059E-3</v>
      </c>
      <c r="K834" s="17">
        <f t="shared" si="54"/>
        <v>9.6516262966173886E-3</v>
      </c>
      <c r="L834" s="17">
        <f t="shared" si="55"/>
        <v>7.7098809862232278E-3</v>
      </c>
    </row>
    <row r="835" spans="1:12" x14ac:dyDescent="0.35">
      <c r="A835" vm="7423">
        <v>43357</v>
      </c>
      <c r="B835">
        <v>1.0712262722790973E-2</v>
      </c>
      <c r="C835">
        <v>1.3034030696534379E-2</v>
      </c>
      <c r="D835">
        <v>1.3034030696534379E-2</v>
      </c>
      <c r="E835">
        <v>2.5634002996035719E-2</v>
      </c>
      <c r="F835">
        <v>4.4580859990203871E-2</v>
      </c>
      <c r="G835">
        <v>2.7345026571237253E-2</v>
      </c>
      <c r="H835">
        <v>1.5879350674674414E-2</v>
      </c>
      <c r="I835">
        <v>5.2276710496487459E-2</v>
      </c>
      <c r="J835" s="17">
        <f t="shared" si="53"/>
        <v>2.5312034355562306E-2</v>
      </c>
      <c r="K835" s="17">
        <f t="shared" si="54"/>
        <v>2.2646972815415584E-2</v>
      </c>
      <c r="L835" s="17">
        <f t="shared" si="55"/>
        <v>3.0576974767641929E-2</v>
      </c>
    </row>
    <row r="836" spans="1:12" x14ac:dyDescent="0.35">
      <c r="A836" vm="7431">
        <v>43360</v>
      </c>
      <c r="B836">
        <v>1.8399269220070735E-3</v>
      </c>
      <c r="C836">
        <v>-1.9331112075336273E-2</v>
      </c>
      <c r="D836">
        <v>-1.9331112075336273E-2</v>
      </c>
      <c r="E836">
        <v>-1.1749482424953809E-2</v>
      </c>
      <c r="F836">
        <v>-4.0174141746274206E-3</v>
      </c>
      <c r="G836">
        <v>4.9262749115096281E-2</v>
      </c>
      <c r="H836">
        <v>-2.4106700249530124E-2</v>
      </c>
      <c r="I836">
        <v>-2.9755601125644768E-3</v>
      </c>
      <c r="J836" s="17">
        <f t="shared" si="53"/>
        <v>-3.8010881344056275E-3</v>
      </c>
      <c r="K836" s="17">
        <f t="shared" si="54"/>
        <v>1.7324100832516454E-4</v>
      </c>
      <c r="L836" s="17">
        <f t="shared" si="55"/>
        <v>3.6468485024540205E-3</v>
      </c>
    </row>
    <row r="837" spans="1:12" x14ac:dyDescent="0.35">
      <c r="A837" vm="7440">
        <v>43361</v>
      </c>
      <c r="B837">
        <v>-3.2879624544330777E-3</v>
      </c>
      <c r="C837">
        <v>-3.623931823609116E-2</v>
      </c>
      <c r="D837">
        <v>-3.623931823609116E-2</v>
      </c>
      <c r="E837">
        <v>-3.0669070363782202E-2</v>
      </c>
      <c r="F837">
        <v>2.010724538038266E-3</v>
      </c>
      <c r="G837">
        <v>-1.490093796001293E-2</v>
      </c>
      <c r="H837">
        <v>-3.4199717955284363E-2</v>
      </c>
      <c r="I837">
        <v>-2.0428621401616665E-2</v>
      </c>
      <c r="J837" s="17">
        <f t="shared" si="53"/>
        <v>-2.1744277758659163E-2</v>
      </c>
      <c r="K837" s="17">
        <f t="shared" si="54"/>
        <v>-1.9048095675523544E-2</v>
      </c>
      <c r="L837" s="17">
        <f t="shared" si="55"/>
        <v>-1.4033547403054078E-2</v>
      </c>
    </row>
    <row r="838" spans="1:12" x14ac:dyDescent="0.35">
      <c r="A838" vm="7448">
        <v>43362</v>
      </c>
      <c r="B838">
        <v>-1.9017795059865315E-2</v>
      </c>
      <c r="C838">
        <v>-1.6804878585449191E-2</v>
      </c>
      <c r="D838">
        <v>-1.6804878585449191E-2</v>
      </c>
      <c r="E838">
        <v>1.3450101888248569E-2</v>
      </c>
      <c r="F838">
        <v>-6.7181979252880393E-3</v>
      </c>
      <c r="G838">
        <v>2.0829001490092957E-3</v>
      </c>
      <c r="H838">
        <v>4.3642203765969154E-3</v>
      </c>
      <c r="I838">
        <v>-2.1727322193025939E-4</v>
      </c>
      <c r="J838" s="17">
        <f t="shared" si="53"/>
        <v>-4.9582251205159021E-3</v>
      </c>
      <c r="K838" s="17">
        <f t="shared" si="54"/>
        <v>-1.1172687632477267E-2</v>
      </c>
      <c r="L838" s="17">
        <f t="shared" si="55"/>
        <v>-7.8382068462877139E-3</v>
      </c>
    </row>
    <row r="839" spans="1:12" x14ac:dyDescent="0.35">
      <c r="A839" vm="7454">
        <v>43364</v>
      </c>
      <c r="B839">
        <v>-2.9015179891318747E-2</v>
      </c>
      <c r="C839">
        <v>-3.0111308194093633E-2</v>
      </c>
      <c r="D839">
        <v>-3.0111308194093633E-2</v>
      </c>
      <c r="E839">
        <v>-4.5788661165675364E-2</v>
      </c>
      <c r="F839">
        <v>1.1789475049743512E-3</v>
      </c>
      <c r="G839">
        <v>0</v>
      </c>
      <c r="H839">
        <v>-8.9472711404369343E-3</v>
      </c>
      <c r="I839">
        <v>1.519922125197146E-3</v>
      </c>
      <c r="J839" s="17">
        <f t="shared" si="53"/>
        <v>-1.7659357369430854E-2</v>
      </c>
      <c r="K839" s="17">
        <f t="shared" si="54"/>
        <v>-1.7059903813480971E-2</v>
      </c>
      <c r="L839" s="17">
        <f t="shared" si="55"/>
        <v>-8.9770435102340673E-3</v>
      </c>
    </row>
    <row r="840" spans="1:12" x14ac:dyDescent="0.35">
      <c r="A840" vm="7462">
        <v>43367</v>
      </c>
      <c r="B840">
        <v>-4.494821046499943E-2</v>
      </c>
      <c r="C840">
        <v>-3.1046223425722989E-2</v>
      </c>
      <c r="D840">
        <v>-3.1046223425722989E-2</v>
      </c>
      <c r="E840">
        <v>-1.3375771401139056E-2</v>
      </c>
      <c r="F840">
        <v>1.0094213508522261E-3</v>
      </c>
      <c r="G840">
        <v>-4.3591466140945577E-2</v>
      </c>
      <c r="H840">
        <v>-4.1388029130070614E-2</v>
      </c>
      <c r="I840">
        <v>-2.3894873973813557E-3</v>
      </c>
      <c r="J840" s="17">
        <f t="shared" si="53"/>
        <v>-2.5846998754391223E-2</v>
      </c>
      <c r="K840" s="17">
        <f t="shared" si="54"/>
        <v>-2.8030566240366088E-2</v>
      </c>
      <c r="L840" s="17">
        <f t="shared" si="55"/>
        <v>-1.9574853286666045E-2</v>
      </c>
    </row>
    <row r="841" spans="1:12" x14ac:dyDescent="0.35">
      <c r="A841" vm="7470">
        <v>43368</v>
      </c>
      <c r="B841">
        <v>-2.3107199500230699E-2</v>
      </c>
      <c r="C841">
        <v>-1.9494022695707269E-2</v>
      </c>
      <c r="D841">
        <v>-1.9494022695707269E-2</v>
      </c>
      <c r="E841">
        <v>1.5471475975357947E-2</v>
      </c>
      <c r="F841">
        <v>2.1459694009069805E-2</v>
      </c>
      <c r="G841">
        <v>3.4604050645391689E-2</v>
      </c>
      <c r="H841">
        <v>2.4948037887828718E-3</v>
      </c>
      <c r="I841">
        <v>2.1724970526002911E-3</v>
      </c>
      <c r="J841" s="17">
        <f t="shared" si="53"/>
        <v>1.7634095724446707E-3</v>
      </c>
      <c r="K841" s="17">
        <f t="shared" si="54"/>
        <v>-2.5800825039898247E-4</v>
      </c>
      <c r="L841" s="17">
        <f t="shared" si="55"/>
        <v>1.1612807914234229E-2</v>
      </c>
    </row>
    <row r="842" spans="1:12" x14ac:dyDescent="0.35">
      <c r="A842" vm="7478">
        <v>43369</v>
      </c>
      <c r="B842">
        <v>1.7738363852913064E-3</v>
      </c>
      <c r="C842">
        <v>9.983576841626822E-2</v>
      </c>
      <c r="D842">
        <v>9.983576841626822E-2</v>
      </c>
      <c r="E842">
        <v>6.9541309456990809E-3</v>
      </c>
      <c r="F842">
        <v>9.8264793314287082E-3</v>
      </c>
      <c r="G842">
        <v>5.6526896041004786E-3</v>
      </c>
      <c r="H842">
        <v>-3.1427241038841432E-2</v>
      </c>
      <c r="I842">
        <v>4.7259562178679597E-2</v>
      </c>
      <c r="J842" s="17">
        <f t="shared" si="53"/>
        <v>2.9963874279861774E-2</v>
      </c>
      <c r="K842" s="17">
        <f t="shared" si="54"/>
        <v>4.8182878055565023E-2</v>
      </c>
      <c r="L842" s="17">
        <f t="shared" si="55"/>
        <v>3.7266365076158076E-2</v>
      </c>
    </row>
    <row r="843" spans="1:12" x14ac:dyDescent="0.35">
      <c r="A843" vm="7485">
        <v>43370</v>
      </c>
      <c r="B843">
        <v>-9.795269769866494E-3</v>
      </c>
      <c r="C843">
        <v>-2.5867571460944642E-2</v>
      </c>
      <c r="D843">
        <v>-2.5867571460944642E-2</v>
      </c>
      <c r="E843">
        <v>-1.4659948410684855E-2</v>
      </c>
      <c r="F843">
        <v>-2.2842235417342765E-3</v>
      </c>
      <c r="G843">
        <v>-1.7267222024793558E-2</v>
      </c>
      <c r="H843">
        <v>-3.5328575907377355E-2</v>
      </c>
      <c r="I843">
        <v>-3.7328952512973384E-3</v>
      </c>
      <c r="J843" s="17">
        <f t="shared" si="53"/>
        <v>-1.6850409728455393E-2</v>
      </c>
      <c r="K843" s="17">
        <f t="shared" si="54"/>
        <v>-1.6710910998157424E-2</v>
      </c>
      <c r="L843" s="17">
        <f t="shared" si="55"/>
        <v>-1.3245256062437323E-2</v>
      </c>
    </row>
    <row r="844" spans="1:12" x14ac:dyDescent="0.35">
      <c r="A844" vm="7492">
        <v>43371</v>
      </c>
      <c r="B844">
        <v>-1.9122768966776699E-2</v>
      </c>
      <c r="C844">
        <v>-2.1558190291562463E-2</v>
      </c>
      <c r="D844">
        <v>-2.1558190291562463E-2</v>
      </c>
      <c r="E844">
        <v>-3.7253591541015506E-2</v>
      </c>
      <c r="F844">
        <v>-5.6447633969277412E-2</v>
      </c>
      <c r="G844">
        <v>8.8814286485195439E-3</v>
      </c>
      <c r="H844">
        <v>-6.9050279923634295E-3</v>
      </c>
      <c r="I844">
        <v>-3.5313955972754933E-2</v>
      </c>
      <c r="J844" s="17">
        <f t="shared" si="53"/>
        <v>-2.365974129709917E-2</v>
      </c>
      <c r="K844" s="17">
        <f t="shared" si="54"/>
        <v>-2.3302335770184073E-2</v>
      </c>
      <c r="L844" s="17">
        <f t="shared" si="55"/>
        <v>-3.0105879202796046E-2</v>
      </c>
    </row>
    <row r="845" spans="1:12" x14ac:dyDescent="0.35">
      <c r="A845" vm="7500">
        <v>43374</v>
      </c>
      <c r="B845">
        <v>4.3989452808835426E-3</v>
      </c>
      <c r="C845">
        <v>2.9450270201125554E-2</v>
      </c>
      <c r="D845">
        <v>2.9450270201125554E-2</v>
      </c>
      <c r="E845">
        <v>3.7253591541015582E-2</v>
      </c>
      <c r="F845">
        <v>1.8993358036525374E-3</v>
      </c>
      <c r="G845">
        <v>1.0520779508038345E-3</v>
      </c>
      <c r="H845">
        <v>2.494335254709705E-2</v>
      </c>
      <c r="I845">
        <v>1.5055385142940254E-3</v>
      </c>
      <c r="J845" s="17">
        <f t="shared" si="53"/>
        <v>1.624417275499971E-2</v>
      </c>
      <c r="K845" s="17">
        <f t="shared" si="54"/>
        <v>1.4384521994479527E-2</v>
      </c>
      <c r="L845" s="17">
        <f t="shared" si="55"/>
        <v>1.0399353784346926E-2</v>
      </c>
    </row>
    <row r="846" spans="1:12" x14ac:dyDescent="0.35">
      <c r="A846" vm="7506">
        <v>43376</v>
      </c>
      <c r="B846">
        <v>-1.8179068784707404E-3</v>
      </c>
      <c r="C846">
        <v>8.4275894754530373E-3</v>
      </c>
      <c r="D846">
        <v>8.4275894754530373E-3</v>
      </c>
      <c r="E846">
        <v>3.3198069409595833E-2</v>
      </c>
      <c r="F846">
        <v>1.5236107453685239E-2</v>
      </c>
      <c r="G846">
        <v>-4.8033352831593719E-2</v>
      </c>
      <c r="H846">
        <v>-7.6595187910051257E-3</v>
      </c>
      <c r="I846">
        <v>3.1520324936550048E-2</v>
      </c>
      <c r="J846" s="17">
        <f t="shared" si="53"/>
        <v>4.9123627812084512E-3</v>
      </c>
      <c r="K846" s="17">
        <f t="shared" si="54"/>
        <v>-2.2583538803075294E-3</v>
      </c>
      <c r="L846" s="17">
        <f t="shared" si="55"/>
        <v>-1.7563543044252575E-3</v>
      </c>
    </row>
    <row r="847" spans="1:12" x14ac:dyDescent="0.35">
      <c r="A847" vm="7513">
        <v>43377</v>
      </c>
      <c r="B847">
        <v>-3.9275301451383318E-2</v>
      </c>
      <c r="C847">
        <v>-1.3883854785157385E-2</v>
      </c>
      <c r="D847">
        <v>-1.3883854785157385E-2</v>
      </c>
      <c r="E847">
        <v>0</v>
      </c>
      <c r="F847">
        <v>-1.8519047767237642E-2</v>
      </c>
      <c r="G847">
        <v>-1.9608471388376313E-2</v>
      </c>
      <c r="H847">
        <v>-1.9297482495567387E-2</v>
      </c>
      <c r="I847">
        <v>-2.9197101033347503E-3</v>
      </c>
      <c r="J847" s="17">
        <f t="shared" si="53"/>
        <v>-1.5923465347026773E-2</v>
      </c>
      <c r="K847" s="17">
        <f t="shared" si="54"/>
        <v>-1.9424070089104569E-2</v>
      </c>
      <c r="L847" s="17">
        <f t="shared" si="55"/>
        <v>-1.7311131947294698E-2</v>
      </c>
    </row>
    <row r="848" spans="1:12" x14ac:dyDescent="0.35">
      <c r="A848" vm="7519">
        <v>43378</v>
      </c>
      <c r="B848">
        <v>-4.9294943812292109E-2</v>
      </c>
      <c r="C848">
        <v>-2.0264939249398848E-2</v>
      </c>
      <c r="D848">
        <v>-2.0264939249398848E-2</v>
      </c>
      <c r="E848">
        <v>-4.3092143054794182E-2</v>
      </c>
      <c r="F848">
        <v>-2.8081873361991635E-2</v>
      </c>
      <c r="G848">
        <v>-2.0689609207223032E-2</v>
      </c>
      <c r="H848">
        <v>-3.185707394461975E-2</v>
      </c>
      <c r="I848">
        <v>-3.2908181261215377E-2</v>
      </c>
      <c r="J848" s="17">
        <f t="shared" si="53"/>
        <v>-3.0806712892616724E-2</v>
      </c>
      <c r="K848" s="17">
        <f t="shared" si="54"/>
        <v>-2.599311980171248E-2</v>
      </c>
      <c r="L848" s="17">
        <f t="shared" si="55"/>
        <v>-2.3879599921046872E-2</v>
      </c>
    </row>
    <row r="849" spans="1:12" x14ac:dyDescent="0.35">
      <c r="A849" vm="7525">
        <v>43381</v>
      </c>
      <c r="B849">
        <v>8.4138086061848871E-3</v>
      </c>
      <c r="C849">
        <v>-4.3747514559843888E-2</v>
      </c>
      <c r="D849">
        <v>-4.3747514559843888E-2</v>
      </c>
      <c r="E849">
        <v>-1.1428695823622968E-2</v>
      </c>
      <c r="F849">
        <v>-3.7172260867211045E-2</v>
      </c>
      <c r="G849">
        <v>4.4701434253869354E-2</v>
      </c>
      <c r="H849">
        <v>-1.8199289052708525E-2</v>
      </c>
      <c r="I849">
        <v>-0.11371727795885668</v>
      </c>
      <c r="J849" s="17">
        <f t="shared" si="53"/>
        <v>-2.6862163745254092E-2</v>
      </c>
      <c r="K849" s="17">
        <f t="shared" si="54"/>
        <v>-1.8275562606010792E-2</v>
      </c>
      <c r="L849" s="17">
        <f t="shared" si="55"/>
        <v>-2.0041034505333746E-2</v>
      </c>
    </row>
    <row r="850" spans="1:12" x14ac:dyDescent="0.35">
      <c r="A850" vm="7532">
        <v>43382</v>
      </c>
      <c r="B850">
        <v>4.6228741532702407E-2</v>
      </c>
      <c r="C850">
        <v>-1.6336382721396092E-2</v>
      </c>
      <c r="D850">
        <v>-1.6336382721396092E-2</v>
      </c>
      <c r="E850">
        <v>9.2957408734812338E-3</v>
      </c>
      <c r="F850">
        <v>1.0292316549794903E-2</v>
      </c>
      <c r="G850">
        <v>-3.8061455650754999E-2</v>
      </c>
      <c r="H850">
        <v>-0.14139973207912662</v>
      </c>
      <c r="I850">
        <v>2.5547527666836042E-2</v>
      </c>
      <c r="J850" s="17">
        <f t="shared" si="53"/>
        <v>-1.5096203318732404E-2</v>
      </c>
      <c r="K850" s="17">
        <f t="shared" si="54"/>
        <v>-6.1260594543745385E-3</v>
      </c>
      <c r="L850" s="17">
        <f t="shared" si="55"/>
        <v>-9.458896608942103E-3</v>
      </c>
    </row>
    <row r="851" spans="1:12" x14ac:dyDescent="0.35">
      <c r="A851" vm="7541">
        <v>43383</v>
      </c>
      <c r="B851">
        <v>2.5858838071702389E-2</v>
      </c>
      <c r="C851">
        <v>7.0573458639477227E-2</v>
      </c>
      <c r="D851">
        <v>7.0573458639477227E-2</v>
      </c>
      <c r="E851">
        <v>5.4029760370086125E-2</v>
      </c>
      <c r="F851">
        <v>1.5602638726957605E-2</v>
      </c>
      <c r="G851">
        <v>6.6006521144658784E-2</v>
      </c>
      <c r="H851">
        <v>2.3587263448980662E-2</v>
      </c>
      <c r="I851">
        <v>2.8125037998981851E-2</v>
      </c>
      <c r="J851" s="17">
        <f t="shared" si="53"/>
        <v>4.4294622130040234E-2</v>
      </c>
      <c r="K851" s="17">
        <f t="shared" si="54"/>
        <v>5.1242673487374372E-2</v>
      </c>
      <c r="L851" s="17">
        <f t="shared" si="55"/>
        <v>4.4783386343249833E-2</v>
      </c>
    </row>
    <row r="852" spans="1:12" x14ac:dyDescent="0.35">
      <c r="A852" vm="7549">
        <v>43384</v>
      </c>
      <c r="B852">
        <v>-4.2466574471362852E-2</v>
      </c>
      <c r="C852">
        <v>4.1485207291151426E-2</v>
      </c>
      <c r="D852">
        <v>4.1485207291151426E-2</v>
      </c>
      <c r="E852">
        <v>-1.1529459691335385E-2</v>
      </c>
      <c r="F852">
        <v>-2.7188975237337449E-2</v>
      </c>
      <c r="G852">
        <v>-2.4655228115071696E-2</v>
      </c>
      <c r="H852">
        <v>-3.1210496663918279E-2</v>
      </c>
      <c r="I852">
        <v>-4.8125704705651418E-2</v>
      </c>
      <c r="J852" s="17">
        <f t="shared" si="53"/>
        <v>-1.2775753037796779E-2</v>
      </c>
      <c r="K852" s="17">
        <f t="shared" si="54"/>
        <v>1.9585975116227644E-3</v>
      </c>
      <c r="L852" s="17">
        <f t="shared" si="55"/>
        <v>-4.9117565359105362E-3</v>
      </c>
    </row>
    <row r="853" spans="1:12" x14ac:dyDescent="0.35">
      <c r="A853" vm="7555">
        <v>43385</v>
      </c>
      <c r="B853">
        <v>3.0317251635928934E-2</v>
      </c>
      <c r="C853">
        <v>7.628156483504127E-3</v>
      </c>
      <c r="D853">
        <v>7.628156483504127E-3</v>
      </c>
      <c r="E853">
        <v>2.4925507306377808E-2</v>
      </c>
      <c r="F853">
        <v>2.6468643853768389E-2</v>
      </c>
      <c r="G853">
        <v>3.7154452095765817E-3</v>
      </c>
      <c r="H853">
        <v>4.3632466277303264E-3</v>
      </c>
      <c r="I853">
        <v>3.0319707615564111E-2</v>
      </c>
      <c r="J853" s="17">
        <f t="shared" si="53"/>
        <v>1.69207644019943E-2</v>
      </c>
      <c r="K853" s="17">
        <f t="shared" si="54"/>
        <v>1.4180912082894374E-2</v>
      </c>
      <c r="L853" s="17">
        <f t="shared" si="55"/>
        <v>1.5182236465296236E-2</v>
      </c>
    </row>
    <row r="854" spans="1:12" x14ac:dyDescent="0.35">
      <c r="A854" vm="7561">
        <v>43388</v>
      </c>
      <c r="B854">
        <v>-5.896975499474889E-3</v>
      </c>
      <c r="C854">
        <v>1.9674450660899331E-2</v>
      </c>
      <c r="D854">
        <v>1.9674450660899331E-2</v>
      </c>
      <c r="E854">
        <v>9.2715895955575618E-3</v>
      </c>
      <c r="F854">
        <v>-1.6163068656510963E-2</v>
      </c>
      <c r="G854">
        <v>2.413910311335709E-2</v>
      </c>
      <c r="H854">
        <v>3.2599865872075008E-3</v>
      </c>
      <c r="I854">
        <v>-1.7416302779656313E-2</v>
      </c>
      <c r="J854" s="17">
        <f t="shared" si="53"/>
        <v>4.5679042102848297E-3</v>
      </c>
      <c r="K854" s="17">
        <f t="shared" si="54"/>
        <v>8.9816030420681869E-3</v>
      </c>
      <c r="L854" s="17">
        <f t="shared" si="55"/>
        <v>4.6068118387697869E-3</v>
      </c>
    </row>
    <row r="855" spans="1:12" x14ac:dyDescent="0.35">
      <c r="A855" vm="7570">
        <v>43389</v>
      </c>
      <c r="B855">
        <v>3.6973352854639513E-2</v>
      </c>
      <c r="C855">
        <v>8.5593510784725702E-3</v>
      </c>
      <c r="D855">
        <v>8.5593510784725702E-3</v>
      </c>
      <c r="E855">
        <v>4.6037568980593687E-3</v>
      </c>
      <c r="F855">
        <v>1.2734390750998508E-2</v>
      </c>
      <c r="G855">
        <v>4.0378335596255093E-3</v>
      </c>
      <c r="H855">
        <v>8.1037720631075196E-3</v>
      </c>
      <c r="I855">
        <v>8.7460668609453673E-3</v>
      </c>
      <c r="J855" s="17">
        <f t="shared" si="53"/>
        <v>1.1539734393040114E-2</v>
      </c>
      <c r="K855" s="17">
        <f t="shared" si="54"/>
        <v>1.2425905201851306E-2</v>
      </c>
      <c r="L855" s="17">
        <f t="shared" si="55"/>
        <v>9.3760069187887735E-3</v>
      </c>
    </row>
    <row r="856" spans="1:12" x14ac:dyDescent="0.35">
      <c r="A856" vm="7578">
        <v>43390</v>
      </c>
      <c r="B856">
        <v>-6.011852521616131E-2</v>
      </c>
      <c r="C856">
        <v>-2.8819601205753154E-2</v>
      </c>
      <c r="D856">
        <v>-2.8819601205753154E-2</v>
      </c>
      <c r="E856">
        <v>-2.7271394108659478E-2</v>
      </c>
      <c r="F856">
        <v>-2.4150460232283212E-2</v>
      </c>
      <c r="G856">
        <v>-1.5603608233175558E-2</v>
      </c>
      <c r="H856">
        <v>-3.2260862218221435E-2</v>
      </c>
      <c r="I856">
        <v>-2.1409000371899949E-2</v>
      </c>
      <c r="J856" s="17">
        <f t="shared" ref="J856:J919" si="56">SUMPRODUCT(B856:I856,$B$16:$I$16)</f>
        <v>-2.9806631598988404E-2</v>
      </c>
      <c r="K856" s="17">
        <f t="shared" ref="K856:K919" si="57">SUMPRODUCT(B856:I856,$B$17:$I$17)</f>
        <v>-2.9387781105308312E-2</v>
      </c>
      <c r="L856" s="17">
        <f t="shared" ref="L856:L919" si="58">SUMPRODUCT(B856:I856,$B$18:$I$18)</f>
        <v>-2.3619609947533801E-2</v>
      </c>
    </row>
    <row r="857" spans="1:12" x14ac:dyDescent="0.35">
      <c r="A857" vm="7586">
        <v>43392</v>
      </c>
      <c r="B857">
        <v>4.6086692617525356E-3</v>
      </c>
      <c r="C857">
        <v>-2.8471978093678716E-2</v>
      </c>
      <c r="D857">
        <v>-2.8471978093678716E-2</v>
      </c>
      <c r="E857">
        <v>-8.8046623651502186E-3</v>
      </c>
      <c r="F857">
        <v>5.9142041856211962E-2</v>
      </c>
      <c r="G857">
        <v>1.3905454566759862E-2</v>
      </c>
      <c r="H857">
        <v>-2.9608817385028831E-2</v>
      </c>
      <c r="I857">
        <v>1.5034288665354377E-2</v>
      </c>
      <c r="J857" s="17">
        <f t="shared" si="56"/>
        <v>-3.3337269843221784E-4</v>
      </c>
      <c r="K857" s="17">
        <f t="shared" si="57"/>
        <v>4.0023085040190951E-3</v>
      </c>
      <c r="L857" s="17">
        <f t="shared" si="58"/>
        <v>2.0866936632146563E-2</v>
      </c>
    </row>
    <row r="858" spans="1:12" x14ac:dyDescent="0.35">
      <c r="A858" vm="7592">
        <v>43395</v>
      </c>
      <c r="B858">
        <v>1.5854141927753093E-4</v>
      </c>
      <c r="C858">
        <v>1.9073465683203585E-2</v>
      </c>
      <c r="D858">
        <v>1.9073465683203585E-2</v>
      </c>
      <c r="E858">
        <v>6.1037829380178859E-3</v>
      </c>
      <c r="F858">
        <v>-1.5125156439437808E-2</v>
      </c>
      <c r="G858">
        <v>-4.471422333401278E-3</v>
      </c>
      <c r="H858">
        <v>-2.2869718689111342E-2</v>
      </c>
      <c r="I858">
        <v>1.1539042433200714E-2</v>
      </c>
      <c r="J858" s="17">
        <f t="shared" si="56"/>
        <v>1.6852500868691101E-3</v>
      </c>
      <c r="K858" s="17">
        <f t="shared" si="57"/>
        <v>4.2494573912123116E-3</v>
      </c>
      <c r="L858" s="17">
        <f t="shared" si="58"/>
        <v>-1.8281443890760395E-3</v>
      </c>
    </row>
    <row r="859" spans="1:12" x14ac:dyDescent="0.35">
      <c r="A859" vm="7599">
        <v>43396</v>
      </c>
      <c r="B859">
        <v>1.1349428255906553E-2</v>
      </c>
      <c r="C859">
        <v>2.7366138890300293E-2</v>
      </c>
      <c r="D859">
        <v>2.7366138890300293E-2</v>
      </c>
      <c r="E859">
        <v>-1.3531801794200813E-3</v>
      </c>
      <c r="F859">
        <v>-1.1764841579586257E-2</v>
      </c>
      <c r="G859">
        <v>-1.4949282015247309E-3</v>
      </c>
      <c r="H859">
        <v>-5.8582309818336353E-4</v>
      </c>
      <c r="I859">
        <v>-1.5098187250945701E-2</v>
      </c>
      <c r="J859" s="17">
        <f t="shared" si="56"/>
        <v>4.473093215855874E-3</v>
      </c>
      <c r="K859" s="17">
        <f t="shared" si="57"/>
        <v>1.0784589969786016E-2</v>
      </c>
      <c r="L859" s="17">
        <f t="shared" si="58"/>
        <v>2.9994434451059214E-3</v>
      </c>
    </row>
    <row r="860" spans="1:12" x14ac:dyDescent="0.35">
      <c r="A860" vm="7605">
        <v>43397</v>
      </c>
      <c r="B860">
        <v>-1.5320523935888643E-2</v>
      </c>
      <c r="C860">
        <v>-2.7366138890300429E-2</v>
      </c>
      <c r="D860">
        <v>-2.7366138890300429E-2</v>
      </c>
      <c r="E860">
        <v>2.8039220064393126E-2</v>
      </c>
      <c r="F860">
        <v>9.4584447441823857E-3</v>
      </c>
      <c r="G860">
        <v>-1.0527543785936519E-2</v>
      </c>
      <c r="H860">
        <v>0</v>
      </c>
      <c r="I860">
        <v>7.3416552377235204E-3</v>
      </c>
      <c r="J860" s="17">
        <f t="shared" si="56"/>
        <v>-4.4676281820158741E-3</v>
      </c>
      <c r="K860" s="17">
        <f t="shared" si="57"/>
        <v>-1.4152039973184736E-2</v>
      </c>
      <c r="L860" s="17">
        <f t="shared" si="58"/>
        <v>-6.856985844766076E-3</v>
      </c>
    </row>
    <row r="861" spans="1:12" x14ac:dyDescent="0.35">
      <c r="A861" vm="7609">
        <v>43398</v>
      </c>
      <c r="B861">
        <v>-2.7593521556590464E-2</v>
      </c>
      <c r="C861">
        <v>-1.6067126319846935E-2</v>
      </c>
      <c r="D861">
        <v>-1.6067126319846935E-2</v>
      </c>
      <c r="E861">
        <v>-7.8014920827926729E-2</v>
      </c>
      <c r="F861">
        <v>-1.0534871112920527E-2</v>
      </c>
      <c r="G861">
        <v>-4.393157588079024E-2</v>
      </c>
      <c r="H861">
        <v>-3.155023592491428E-2</v>
      </c>
      <c r="I861">
        <v>-3.5057611756727371E-2</v>
      </c>
      <c r="J861" s="17">
        <f t="shared" si="56"/>
        <v>-3.2352123712445439E-2</v>
      </c>
      <c r="K861" s="17">
        <f t="shared" si="57"/>
        <v>-2.1709864123687667E-2</v>
      </c>
      <c r="L861" s="17">
        <f t="shared" si="58"/>
        <v>-2.0116336512500374E-2</v>
      </c>
    </row>
    <row r="862" spans="1:12" x14ac:dyDescent="0.35">
      <c r="A862" vm="7617">
        <v>43399</v>
      </c>
      <c r="B862">
        <v>-4.9204626090464595E-3</v>
      </c>
      <c r="C862">
        <v>5.7124419775308882E-2</v>
      </c>
      <c r="D862">
        <v>5.7124419775308882E-2</v>
      </c>
      <c r="E862">
        <v>-3.9932710335370991E-2</v>
      </c>
      <c r="F862">
        <v>-3.4163478341750295E-3</v>
      </c>
      <c r="G862">
        <v>5.0175540617307231E-2</v>
      </c>
      <c r="H862">
        <v>1.8871310364614584E-2</v>
      </c>
      <c r="I862">
        <v>-4.6540194231045164E-3</v>
      </c>
      <c r="J862" s="17">
        <f t="shared" si="56"/>
        <v>1.6296518791355324E-2</v>
      </c>
      <c r="K862" s="17">
        <f t="shared" si="57"/>
        <v>3.3759108878930591E-2</v>
      </c>
      <c r="L862" s="17">
        <f t="shared" si="58"/>
        <v>2.8270918862375774E-2</v>
      </c>
    </row>
    <row r="863" spans="1:12" x14ac:dyDescent="0.35">
      <c r="A863" vm="7625">
        <v>43402</v>
      </c>
      <c r="B863">
        <v>7.0767028406632862E-2</v>
      </c>
      <c r="C863">
        <v>-2.118737152742051E-2</v>
      </c>
      <c r="D863">
        <v>-2.118737152742051E-2</v>
      </c>
      <c r="E863">
        <v>6.6445427186685108E-3</v>
      </c>
      <c r="F863">
        <v>2.5079126764441333E-2</v>
      </c>
      <c r="G863">
        <v>-2.8078893339716977E-2</v>
      </c>
      <c r="H863">
        <v>3.984822679377073E-2</v>
      </c>
      <c r="I863">
        <v>3.7349239341715725E-2</v>
      </c>
      <c r="J863" s="17">
        <f t="shared" si="56"/>
        <v>1.3654315953833894E-2</v>
      </c>
      <c r="K863" s="17">
        <f t="shared" si="57"/>
        <v>2.5823441402386769E-4</v>
      </c>
      <c r="L863" s="17">
        <f t="shared" si="58"/>
        <v>-1.9994762499340665E-3</v>
      </c>
    </row>
    <row r="864" spans="1:12" x14ac:dyDescent="0.35">
      <c r="A864" vm="7633">
        <v>43403</v>
      </c>
      <c r="B864">
        <v>-1.1710457398843303E-2</v>
      </c>
      <c r="C864">
        <v>3.915433739582027E-2</v>
      </c>
      <c r="D864">
        <v>3.915433739582027E-2</v>
      </c>
      <c r="E864">
        <v>1.7505917513614588E-2</v>
      </c>
      <c r="F864">
        <v>8.7443719132146193E-3</v>
      </c>
      <c r="G864">
        <v>4.1298702069207181E-2</v>
      </c>
      <c r="H864">
        <v>1.0777188826049897E-2</v>
      </c>
      <c r="I864">
        <v>-9.4652160403093559E-4</v>
      </c>
      <c r="J864" s="17">
        <f t="shared" si="56"/>
        <v>1.7997234513856573E-2</v>
      </c>
      <c r="K864" s="17">
        <f t="shared" si="57"/>
        <v>2.5876030116526116E-2</v>
      </c>
      <c r="L864" s="17">
        <f t="shared" si="58"/>
        <v>2.5982971705840224E-2</v>
      </c>
    </row>
    <row r="865" spans="1:12" x14ac:dyDescent="0.35">
      <c r="A865" vm="7642">
        <v>43404</v>
      </c>
      <c r="B865">
        <v>-1.1692392929827908E-2</v>
      </c>
      <c r="C865">
        <v>3.4996789038180445E-2</v>
      </c>
      <c r="D865">
        <v>3.4996789038180445E-2</v>
      </c>
      <c r="E865">
        <v>-5.8013215640866245E-3</v>
      </c>
      <c r="F865">
        <v>-9.0134670240371556E-2</v>
      </c>
      <c r="G865">
        <v>8.4691938155631509E-4</v>
      </c>
      <c r="H865">
        <v>1.0383143654429109E-2</v>
      </c>
      <c r="I865">
        <v>-2.3677045215372242E-4</v>
      </c>
      <c r="J865" s="17">
        <f t="shared" si="56"/>
        <v>-3.3301892592616862E-3</v>
      </c>
      <c r="K865" s="17">
        <f t="shared" si="57"/>
        <v>-6.2329122137450193E-3</v>
      </c>
      <c r="L865" s="17">
        <f t="shared" si="58"/>
        <v>-2.9282408170537497E-2</v>
      </c>
    </row>
    <row r="866" spans="1:12" x14ac:dyDescent="0.35">
      <c r="A866" vm="7650">
        <v>43405</v>
      </c>
      <c r="B866">
        <v>-1.7264384732335381E-3</v>
      </c>
      <c r="C866">
        <v>4.6714761668876524E-2</v>
      </c>
      <c r="D866">
        <v>4.6714761668876524E-2</v>
      </c>
      <c r="E866">
        <v>2.0871574485084719E-2</v>
      </c>
      <c r="F866">
        <v>4.5627455584184582E-3</v>
      </c>
      <c r="G866">
        <v>-1.0210682201956903E-2</v>
      </c>
      <c r="H866">
        <v>1.9523085269501196E-3</v>
      </c>
      <c r="I866">
        <v>7.7839760875366591E-3</v>
      </c>
      <c r="J866" s="17">
        <f t="shared" si="56"/>
        <v>1.4582875915069069E-2</v>
      </c>
      <c r="K866" s="17">
        <f t="shared" si="57"/>
        <v>1.9722384528839888E-2</v>
      </c>
      <c r="L866" s="17">
        <f t="shared" si="58"/>
        <v>1.4405802199555591E-2</v>
      </c>
    </row>
    <row r="867" spans="1:12" x14ac:dyDescent="0.35">
      <c r="A867" vm="7657">
        <v>43406</v>
      </c>
      <c r="B867">
        <v>4.6948336196544677E-2</v>
      </c>
      <c r="C867">
        <v>-2.5974676679514863E-2</v>
      </c>
      <c r="D867">
        <v>-2.5974676679514863E-2</v>
      </c>
      <c r="E867">
        <v>3.9111130116625696E-2</v>
      </c>
      <c r="F867">
        <v>1.7056765245899825E-3</v>
      </c>
      <c r="G867">
        <v>6.4123118580633692E-4</v>
      </c>
      <c r="H867">
        <v>5.8705156708487659E-2</v>
      </c>
      <c r="I867">
        <v>5.9739666006468184E-2</v>
      </c>
      <c r="J867" s="17">
        <f t="shared" si="56"/>
        <v>1.9362730422436601E-2</v>
      </c>
      <c r="K867" s="17">
        <f t="shared" si="57"/>
        <v>-4.8402932535974354E-3</v>
      </c>
      <c r="L867" s="17">
        <f t="shared" si="58"/>
        <v>-7.2836818238320297E-3</v>
      </c>
    </row>
    <row r="868" spans="1:12" x14ac:dyDescent="0.35">
      <c r="A868" vm="7664">
        <v>43409</v>
      </c>
      <c r="B868">
        <v>-1.2214582985862766E-2</v>
      </c>
      <c r="C868">
        <v>1.0510352717139489E-3</v>
      </c>
      <c r="D868">
        <v>1.0510352717139489E-3</v>
      </c>
      <c r="E868">
        <v>-4.1964199099032193E-2</v>
      </c>
      <c r="F868">
        <v>-4.3647474171067437E-3</v>
      </c>
      <c r="G868">
        <v>-5.7859370670438875E-3</v>
      </c>
      <c r="H868">
        <v>-2.6308881262762998E-3</v>
      </c>
      <c r="I868">
        <v>-1.5390066221906891E-2</v>
      </c>
      <c r="J868" s="17">
        <f t="shared" si="56"/>
        <v>-1.0031043796725109E-2</v>
      </c>
      <c r="K868" s="17">
        <f t="shared" si="57"/>
        <v>-3.2640216705197931E-3</v>
      </c>
      <c r="L868" s="17">
        <f t="shared" si="58"/>
        <v>-2.988203531264862E-3</v>
      </c>
    </row>
    <row r="869" spans="1:12" x14ac:dyDescent="0.35">
      <c r="A869" vm="7669">
        <v>43410</v>
      </c>
      <c r="B869">
        <v>-1.205845337034364E-2</v>
      </c>
      <c r="C869">
        <v>1.5760593591064673E-3</v>
      </c>
      <c r="D869">
        <v>1.5760593591064673E-3</v>
      </c>
      <c r="E869">
        <v>-1.0050335853501451E-2</v>
      </c>
      <c r="F869">
        <v>6.8233774972202054E-3</v>
      </c>
      <c r="G869">
        <v>-1.0751533129013686E-3</v>
      </c>
      <c r="H869">
        <v>1.8013801291703799E-2</v>
      </c>
      <c r="I869">
        <v>-7.0053061456623739E-2</v>
      </c>
      <c r="J869" s="17">
        <f t="shared" si="56"/>
        <v>-8.1559633107791581E-3</v>
      </c>
      <c r="K869" s="17">
        <f t="shared" si="57"/>
        <v>4.4031508315407275E-4</v>
      </c>
      <c r="L869" s="17">
        <f t="shared" si="58"/>
        <v>3.3136523097664992E-3</v>
      </c>
    </row>
    <row r="870" spans="1:12" x14ac:dyDescent="0.35">
      <c r="A870" vm="7675">
        <v>43411</v>
      </c>
      <c r="B870">
        <v>1.8410560585281537E-3</v>
      </c>
      <c r="C870">
        <v>2.0954606037754549E-3</v>
      </c>
      <c r="D870">
        <v>2.0954606037754549E-3</v>
      </c>
      <c r="E870">
        <v>5.7554115706207522E-3</v>
      </c>
      <c r="F870">
        <v>-6.6332091977023572E-3</v>
      </c>
      <c r="G870">
        <v>-1.5071592905713629E-3</v>
      </c>
      <c r="H870">
        <v>8.2453443171868271E-3</v>
      </c>
      <c r="I870">
        <v>1.1267049551888633E-2</v>
      </c>
      <c r="J870" s="17">
        <f t="shared" si="56"/>
        <v>2.8949267771876943E-3</v>
      </c>
      <c r="K870" s="17">
        <f t="shared" si="57"/>
        <v>-6.1517376988000382E-4</v>
      </c>
      <c r="L870" s="17">
        <f t="shared" si="58"/>
        <v>-2.6747146537764474E-3</v>
      </c>
    </row>
    <row r="871" spans="1:12" x14ac:dyDescent="0.35">
      <c r="A871" vm="7682">
        <v>43413</v>
      </c>
      <c r="B871">
        <v>3.435107253488856E-2</v>
      </c>
      <c r="C871">
        <v>3.2977069822757873E-2</v>
      </c>
      <c r="D871">
        <v>3.2977069822757873E-2</v>
      </c>
      <c r="E871">
        <v>4.2949242828806498E-3</v>
      </c>
      <c r="F871">
        <v>4.9317247149939141E-3</v>
      </c>
      <c r="G871">
        <v>4.514680354526613E-3</v>
      </c>
      <c r="H871">
        <v>2.0507569350771307E-3</v>
      </c>
      <c r="I871">
        <v>-3.3428875447415363E-3</v>
      </c>
      <c r="J871" s="17">
        <f t="shared" si="56"/>
        <v>1.4094301365392635E-2</v>
      </c>
      <c r="K871" s="17">
        <f t="shared" si="57"/>
        <v>2.1309657086007593E-2</v>
      </c>
      <c r="L871" s="17">
        <f t="shared" si="58"/>
        <v>1.3688771699613664E-2</v>
      </c>
    </row>
    <row r="872" spans="1:12" x14ac:dyDescent="0.35">
      <c r="A872" vm="7690">
        <v>43416</v>
      </c>
      <c r="B872">
        <v>-2.6868408012217009E-2</v>
      </c>
      <c r="C872">
        <v>-3.7175547469249018E-2</v>
      </c>
      <c r="D872">
        <v>-3.7175547469249018E-2</v>
      </c>
      <c r="E872">
        <v>-1.583906402974607E-2</v>
      </c>
      <c r="F872">
        <v>-3.6015582480832613E-3</v>
      </c>
      <c r="G872">
        <v>-5.592615136060004E-3</v>
      </c>
      <c r="H872">
        <v>-4.8265333927163735E-2</v>
      </c>
      <c r="I872">
        <v>-2.8628835368838309E-2</v>
      </c>
      <c r="J872" s="17">
        <f t="shared" si="56"/>
        <v>-2.5393363707575802E-2</v>
      </c>
      <c r="K872" s="17">
        <f t="shared" si="57"/>
        <v>-2.2093977389125687E-2</v>
      </c>
      <c r="L872" s="17">
        <f t="shared" si="58"/>
        <v>-1.4669120614925708E-2</v>
      </c>
    </row>
    <row r="873" spans="1:12" x14ac:dyDescent="0.35">
      <c r="A873" vm="7696">
        <v>43417</v>
      </c>
      <c r="B873">
        <v>1.6446994653125754E-2</v>
      </c>
      <c r="C873">
        <v>-4.7456429231199802E-3</v>
      </c>
      <c r="D873">
        <v>-4.7456429231199802E-3</v>
      </c>
      <c r="E873">
        <v>-2.9069787913092726E-3</v>
      </c>
      <c r="F873">
        <v>7.7556427716402301E-3</v>
      </c>
      <c r="G873">
        <v>-5.8410117391341681E-3</v>
      </c>
      <c r="H873">
        <v>-3.5840246864297994E-2</v>
      </c>
      <c r="I873">
        <v>1.1987911147274214E-2</v>
      </c>
      <c r="J873" s="17">
        <f t="shared" si="56"/>
        <v>-2.2361218336176495E-3</v>
      </c>
      <c r="K873" s="17">
        <f t="shared" si="57"/>
        <v>7.0947047718221521E-4</v>
      </c>
      <c r="L873" s="17">
        <f t="shared" si="58"/>
        <v>6.1883110821811765E-4</v>
      </c>
    </row>
    <row r="874" spans="1:12" x14ac:dyDescent="0.35">
      <c r="A874" vm="7703">
        <v>43418</v>
      </c>
      <c r="B874">
        <v>-6.3053804462223978E-3</v>
      </c>
      <c r="C874">
        <v>1.260534133153635E-2</v>
      </c>
      <c r="D874">
        <v>1.260534133153635E-2</v>
      </c>
      <c r="E874">
        <v>-3.9337168259969406E-2</v>
      </c>
      <c r="F874">
        <v>-2.8304575930486442E-3</v>
      </c>
      <c r="G874">
        <v>-5.1875848618691024E-2</v>
      </c>
      <c r="H874">
        <v>-1.515605772479043E-2</v>
      </c>
      <c r="I874">
        <v>-7.3224637652109072E-3</v>
      </c>
      <c r="J874" s="17">
        <f t="shared" si="56"/>
        <v>-1.2202086718107514E-2</v>
      </c>
      <c r="K874" s="17">
        <f t="shared" si="57"/>
        <v>-5.833843615336942E-3</v>
      </c>
      <c r="L874" s="17">
        <f t="shared" si="58"/>
        <v>-9.4627071093450477E-3</v>
      </c>
    </row>
    <row r="875" spans="1:12" x14ac:dyDescent="0.35">
      <c r="A875" vm="7709">
        <v>43419</v>
      </c>
      <c r="B875">
        <v>4.1881673825620379E-2</v>
      </c>
      <c r="C875">
        <v>9.3508146351703215E-3</v>
      </c>
      <c r="D875">
        <v>9.3508146351703215E-3</v>
      </c>
      <c r="E875">
        <v>1.2039272579617764E-2</v>
      </c>
      <c r="F875">
        <v>7.9051795071132473E-3</v>
      </c>
      <c r="G875">
        <v>7.2860067309333133E-3</v>
      </c>
      <c r="H875">
        <v>1.9048194970694411E-2</v>
      </c>
      <c r="I875">
        <v>1.6762204683248693E-2</v>
      </c>
      <c r="J875" s="17">
        <f t="shared" si="56"/>
        <v>1.5453020195946058E-2</v>
      </c>
      <c r="K875" s="17">
        <f t="shared" si="57"/>
        <v>1.2961947137616036E-2</v>
      </c>
      <c r="L875" s="17">
        <f t="shared" si="58"/>
        <v>8.2163608382019235E-3</v>
      </c>
    </row>
    <row r="876" spans="1:12" x14ac:dyDescent="0.35">
      <c r="A876" vm="7718">
        <v>43420</v>
      </c>
      <c r="B876">
        <v>3.6041270182274104E-3</v>
      </c>
      <c r="C876">
        <v>-4.0627466445718373E-2</v>
      </c>
      <c r="D876">
        <v>-4.0627466445718373E-2</v>
      </c>
      <c r="E876">
        <v>-1.4970062675932275E-3</v>
      </c>
      <c r="F876">
        <v>0</v>
      </c>
      <c r="G876">
        <v>-7.5145520410356374E-3</v>
      </c>
      <c r="H876">
        <v>-1.6662042177500284E-3</v>
      </c>
      <c r="I876">
        <v>-3.6201318647737465E-3</v>
      </c>
      <c r="J876" s="17">
        <f t="shared" si="56"/>
        <v>-1.1493587533045246E-2</v>
      </c>
      <c r="K876" s="17">
        <f t="shared" si="57"/>
        <v>-1.9125919237912438E-2</v>
      </c>
      <c r="L876" s="17">
        <f t="shared" si="58"/>
        <v>-1.4590379920169151E-2</v>
      </c>
    </row>
    <row r="877" spans="1:12" x14ac:dyDescent="0.35">
      <c r="A877" vm="7726">
        <v>43423</v>
      </c>
      <c r="B877">
        <v>8.882579892640274E-3</v>
      </c>
      <c r="C877">
        <v>1.1245206805322318E-2</v>
      </c>
      <c r="D877">
        <v>1.1245206805322318E-2</v>
      </c>
      <c r="E877">
        <v>1.8553407895747834E-2</v>
      </c>
      <c r="F877">
        <v>-1.6887141643336665E-3</v>
      </c>
      <c r="G877">
        <v>-3.6638465533222657E-3</v>
      </c>
      <c r="H877">
        <v>2.5790181112264273E-2</v>
      </c>
      <c r="I877">
        <v>2.1763384378524799E-2</v>
      </c>
      <c r="J877" s="17">
        <f t="shared" si="56"/>
        <v>1.1515925771520736E-2</v>
      </c>
      <c r="K877" s="17">
        <f t="shared" si="57"/>
        <v>5.1218410188390642E-3</v>
      </c>
      <c r="L877" s="17">
        <f t="shared" si="58"/>
        <v>1.931612739123087E-3</v>
      </c>
    </row>
    <row r="878" spans="1:12" x14ac:dyDescent="0.35">
      <c r="A878" vm="7734">
        <v>43424</v>
      </c>
      <c r="B878">
        <v>1.3318417324233356E-2</v>
      </c>
      <c r="C878">
        <v>-1.0705767131151291E-2</v>
      </c>
      <c r="D878">
        <v>-1.0705767131151291E-2</v>
      </c>
      <c r="E878">
        <v>-8.8626872578453173E-3</v>
      </c>
      <c r="F878">
        <v>-1.0192613722418899E-2</v>
      </c>
      <c r="G878">
        <v>-1.9224680093456698E-2</v>
      </c>
      <c r="H878">
        <v>-4.615183975805728E-3</v>
      </c>
      <c r="I878">
        <v>-2.9286778680261329E-2</v>
      </c>
      <c r="J878" s="17">
        <f t="shared" si="56"/>
        <v>-1.0034382583482149E-2</v>
      </c>
      <c r="K878" s="17">
        <f t="shared" si="57"/>
        <v>-9.0258938384447044E-3</v>
      </c>
      <c r="L878" s="17">
        <f t="shared" si="58"/>
        <v>-1.247352278643574E-2</v>
      </c>
    </row>
    <row r="879" spans="1:12" x14ac:dyDescent="0.35">
      <c r="A879" vm="7741">
        <v>43425</v>
      </c>
      <c r="B879">
        <v>1.6748472449431909E-2</v>
      </c>
      <c r="C879">
        <v>1.4427303855839723E-2</v>
      </c>
      <c r="D879">
        <v>1.4427303855839723E-2</v>
      </c>
      <c r="E879">
        <v>-1.1940440371918087E-2</v>
      </c>
      <c r="F879">
        <v>8.8771949477581998E-3</v>
      </c>
      <c r="G879">
        <v>3.3574089272455629E-2</v>
      </c>
      <c r="H879">
        <v>2.1745047981283493E-3</v>
      </c>
      <c r="I879">
        <v>-1.6456223013745708E-2</v>
      </c>
      <c r="J879" s="17">
        <f t="shared" si="56"/>
        <v>7.7290257242237162E-3</v>
      </c>
      <c r="K879" s="17">
        <f t="shared" si="57"/>
        <v>1.7160853189474305E-2</v>
      </c>
      <c r="L879" s="17">
        <f t="shared" si="58"/>
        <v>1.6423354558170081E-2</v>
      </c>
    </row>
    <row r="880" spans="1:12" x14ac:dyDescent="0.35">
      <c r="A880" vm="7747">
        <v>43426</v>
      </c>
      <c r="B880">
        <v>1.8920224388083957E-2</v>
      </c>
      <c r="C880">
        <v>-5.3202734239959481E-3</v>
      </c>
      <c r="D880">
        <v>-5.3202734239959481E-3</v>
      </c>
      <c r="E880">
        <v>-6.77968698537858E-3</v>
      </c>
      <c r="F880">
        <v>-1.0586110202726923E-2</v>
      </c>
      <c r="G880">
        <v>-1.8948175619040986E-2</v>
      </c>
      <c r="H880">
        <v>-8.7265347894284351E-3</v>
      </c>
      <c r="I880">
        <v>-1.1457161441428283E-2</v>
      </c>
      <c r="J880" s="17">
        <f t="shared" si="56"/>
        <v>-6.0272489372388931E-3</v>
      </c>
      <c r="K880" s="17">
        <f t="shared" si="57"/>
        <v>-5.9079854904247834E-3</v>
      </c>
      <c r="L880" s="17">
        <f t="shared" si="58"/>
        <v>-1.0885212776753909E-2</v>
      </c>
    </row>
    <row r="881" spans="1:12" x14ac:dyDescent="0.35">
      <c r="A881" vm="7755">
        <v>43430</v>
      </c>
      <c r="B881">
        <v>2.4416724013355258E-3</v>
      </c>
      <c r="C881">
        <v>2.2672446737625116E-2</v>
      </c>
      <c r="D881">
        <v>2.2672446737625116E-2</v>
      </c>
      <c r="E881">
        <v>1.2767728830001188E-2</v>
      </c>
      <c r="F881">
        <v>-1.7118406462766534E-3</v>
      </c>
      <c r="G881">
        <v>-1.7905373139788239E-2</v>
      </c>
      <c r="H881">
        <v>-4.3919916880171862E-3</v>
      </c>
      <c r="I881">
        <v>-1.9221633780953554E-2</v>
      </c>
      <c r="J881" s="17">
        <f t="shared" si="56"/>
        <v>2.165431931443914E-3</v>
      </c>
      <c r="K881" s="17">
        <f t="shared" si="57"/>
        <v>6.6246855375261347E-3</v>
      </c>
      <c r="L881" s="17">
        <f t="shared" si="58"/>
        <v>2.1881791793758052E-3</v>
      </c>
    </row>
    <row r="882" spans="1:12" x14ac:dyDescent="0.35">
      <c r="A882" vm="7765">
        <v>43431</v>
      </c>
      <c r="B882">
        <v>0</v>
      </c>
      <c r="C882">
        <v>-2.9093076376892235E-2</v>
      </c>
      <c r="D882">
        <v>-2.9093076376892235E-2</v>
      </c>
      <c r="E882">
        <v>0</v>
      </c>
      <c r="F882">
        <v>6.4516352814888165E-3</v>
      </c>
      <c r="G882">
        <v>3.7470769837884984E-3</v>
      </c>
      <c r="H882">
        <v>-9.39752631874443E-3</v>
      </c>
      <c r="I882">
        <v>-4.0941715326632258E-3</v>
      </c>
      <c r="J882" s="17">
        <f t="shared" si="56"/>
        <v>-7.6848922924893518E-3</v>
      </c>
      <c r="K882" s="17">
        <f t="shared" si="57"/>
        <v>-1.0817197448349389E-2</v>
      </c>
      <c r="L882" s="17">
        <f t="shared" si="58"/>
        <v>-5.4055369675796777E-3</v>
      </c>
    </row>
    <row r="883" spans="1:12" x14ac:dyDescent="0.35">
      <c r="A883" vm="7772">
        <v>43432</v>
      </c>
      <c r="B883">
        <v>-9.9394922721550965E-3</v>
      </c>
      <c r="C883">
        <v>-4.895056505603914E-2</v>
      </c>
      <c r="D883">
        <v>-4.895056505603914E-2</v>
      </c>
      <c r="E883">
        <v>0</v>
      </c>
      <c r="F883">
        <v>-1.2562022824897861E-2</v>
      </c>
      <c r="G883">
        <v>-2.1023568695316144E-2</v>
      </c>
      <c r="H883">
        <v>-3.1596422462101273E-2</v>
      </c>
      <c r="I883">
        <v>-1.0568470580119069E-2</v>
      </c>
      <c r="J883" s="17">
        <f t="shared" si="56"/>
        <v>-2.2948888368333462E-2</v>
      </c>
      <c r="K883" s="17">
        <f t="shared" si="57"/>
        <v>-3.0106317253390753E-2</v>
      </c>
      <c r="L883" s="17">
        <f t="shared" si="58"/>
        <v>-2.6036189166929614E-2</v>
      </c>
    </row>
    <row r="884" spans="1:12" x14ac:dyDescent="0.35">
      <c r="A884" vm="7780">
        <v>43433</v>
      </c>
      <c r="B884">
        <v>1.1969675009118264E-2</v>
      </c>
      <c r="C884">
        <v>-4.4964761318040641E-2</v>
      </c>
      <c r="D884">
        <v>-4.4964761318040641E-2</v>
      </c>
      <c r="E884">
        <v>1.7751945458450321E-2</v>
      </c>
      <c r="F884">
        <v>5.5391221751169535E-3</v>
      </c>
      <c r="G884">
        <v>8.3205044390625635E-3</v>
      </c>
      <c r="H884">
        <v>1.5922997779453798E-2</v>
      </c>
      <c r="I884">
        <v>2.9868206238845913E-2</v>
      </c>
      <c r="J884" s="17">
        <f t="shared" si="56"/>
        <v>-6.9633942004183359E-5</v>
      </c>
      <c r="K884" s="17">
        <f t="shared" si="57"/>
        <v>-1.564298474715527E-2</v>
      </c>
      <c r="L884" s="17">
        <f t="shared" si="58"/>
        <v>-9.754196222632799E-3</v>
      </c>
    </row>
    <row r="885" spans="1:12" x14ac:dyDescent="0.35">
      <c r="A885" vm="7788">
        <v>43434</v>
      </c>
      <c r="B885">
        <v>-1.1285727236064391E-2</v>
      </c>
      <c r="C885">
        <v>-1.8448790799787933E-2</v>
      </c>
      <c r="D885">
        <v>-1.8448790799787933E-2</v>
      </c>
      <c r="E885">
        <v>-7.3340670687479419E-4</v>
      </c>
      <c r="F885">
        <v>1.5873349156290163E-2</v>
      </c>
      <c r="G885">
        <v>-1.5027116403155988E-2</v>
      </c>
      <c r="H885">
        <v>-3.0357428533961686E-2</v>
      </c>
      <c r="I885">
        <v>-1.4950234110633434E-2</v>
      </c>
      <c r="J885" s="17">
        <f t="shared" si="56"/>
        <v>-1.1672268179247E-2</v>
      </c>
      <c r="K885" s="17">
        <f t="shared" si="57"/>
        <v>-9.0365925078949721E-3</v>
      </c>
      <c r="L885" s="17">
        <f t="shared" si="58"/>
        <v>-2.2124688124029851E-3</v>
      </c>
    </row>
    <row r="886" spans="1:12" x14ac:dyDescent="0.35">
      <c r="A886" vm="7796">
        <v>43437</v>
      </c>
      <c r="B886">
        <v>2.6981267098209326E-2</v>
      </c>
      <c r="C886">
        <v>2.3153552407890212E-2</v>
      </c>
      <c r="D886">
        <v>2.3153552407890212E-2</v>
      </c>
      <c r="E886">
        <v>3.8853807994147616E-2</v>
      </c>
      <c r="F886">
        <v>2.2247858663574246E-2</v>
      </c>
      <c r="G886">
        <v>1.0043126022175303E-2</v>
      </c>
      <c r="H886">
        <v>2.0150365150948833E-2</v>
      </c>
      <c r="I886">
        <v>3.5610583173066368E-2</v>
      </c>
      <c r="J886" s="17">
        <f t="shared" si="56"/>
        <v>2.5024264114737765E-2</v>
      </c>
      <c r="K886" s="17">
        <f t="shared" si="57"/>
        <v>2.0934709681478699E-2</v>
      </c>
      <c r="L886" s="17">
        <f t="shared" si="58"/>
        <v>1.967063306903049E-2</v>
      </c>
    </row>
    <row r="887" spans="1:12" x14ac:dyDescent="0.35">
      <c r="A887" vm="7803">
        <v>43438</v>
      </c>
      <c r="B887">
        <v>-4.9369637937070141E-3</v>
      </c>
      <c r="C887">
        <v>-1.5374792132400726E-2</v>
      </c>
      <c r="D887">
        <v>-1.5374792132400726E-2</v>
      </c>
      <c r="E887">
        <v>-4.9522563184664185E-3</v>
      </c>
      <c r="F887">
        <v>1.648804990183664E-3</v>
      </c>
      <c r="G887">
        <v>2.2816466676537025E-2</v>
      </c>
      <c r="H887">
        <v>1.7084286615503337E-3</v>
      </c>
      <c r="I887">
        <v>1.5886928297952831E-2</v>
      </c>
      <c r="J887" s="17">
        <f t="shared" si="56"/>
        <v>1.7772803115612091E-4</v>
      </c>
      <c r="K887" s="17">
        <f t="shared" si="57"/>
        <v>-2.7644599951576095E-3</v>
      </c>
      <c r="L887" s="17">
        <f t="shared" si="58"/>
        <v>1.2397212947778419E-3</v>
      </c>
    </row>
    <row r="888" spans="1:12" x14ac:dyDescent="0.35">
      <c r="A888" vm="7810">
        <v>43439</v>
      </c>
      <c r="B888">
        <v>2.5382419612446708E-3</v>
      </c>
      <c r="C888">
        <v>-1.4406149802680301E-2</v>
      </c>
      <c r="D888">
        <v>-1.4406149802680301E-2</v>
      </c>
      <c r="E888">
        <v>-5.9162924658968545E-2</v>
      </c>
      <c r="F888">
        <v>-7.7177891353793649E-3</v>
      </c>
      <c r="G888">
        <v>-4.1064271929071951E-2</v>
      </c>
      <c r="H888">
        <v>-3.7981083518651391E-2</v>
      </c>
      <c r="I888">
        <v>-3.8561376732087031E-2</v>
      </c>
      <c r="J888" s="17">
        <f t="shared" si="56"/>
        <v>-2.6345187952284278E-2</v>
      </c>
      <c r="K888" s="17">
        <f t="shared" si="57"/>
        <v>-1.5758284259418047E-2</v>
      </c>
      <c r="L888" s="17">
        <f t="shared" si="58"/>
        <v>-1.7652495069704517E-2</v>
      </c>
    </row>
    <row r="889" spans="1:12" x14ac:dyDescent="0.35">
      <c r="A889" vm="7818">
        <v>43440</v>
      </c>
      <c r="B889">
        <v>-2.9242641418440192E-2</v>
      </c>
      <c r="C889">
        <v>-1.0942464854337303E-2</v>
      </c>
      <c r="D889">
        <v>-1.0942464854337303E-2</v>
      </c>
      <c r="E889">
        <v>-1.2112184410449074E-2</v>
      </c>
      <c r="F889">
        <v>-7.5919261045081154E-3</v>
      </c>
      <c r="G889">
        <v>-1.8340164384007828E-2</v>
      </c>
      <c r="H889">
        <v>-3.9480794252762373E-2</v>
      </c>
      <c r="I889">
        <v>-1.5492373349692834E-2</v>
      </c>
      <c r="J889" s="17">
        <f t="shared" si="56"/>
        <v>-1.8018126703566877E-2</v>
      </c>
      <c r="K889" s="17">
        <f t="shared" si="57"/>
        <v>-1.4044777426401112E-2</v>
      </c>
      <c r="L889" s="17">
        <f t="shared" si="58"/>
        <v>-1.1171303189569208E-2</v>
      </c>
    </row>
    <row r="890" spans="1:12" x14ac:dyDescent="0.35">
      <c r="A890" vm="7826">
        <v>43441</v>
      </c>
      <c r="B890">
        <v>2.576763123880884E-2</v>
      </c>
      <c r="C890">
        <v>-2.100284555364362E-2</v>
      </c>
      <c r="D890">
        <v>-2.100284555364362E-2</v>
      </c>
      <c r="E890">
        <v>4.5592784145184325E-3</v>
      </c>
      <c r="F890">
        <v>1.402754636746795E-2</v>
      </c>
      <c r="G890">
        <v>5.6609837382064071E-2</v>
      </c>
      <c r="H890">
        <v>-1.5382251917829383E-3</v>
      </c>
      <c r="I890">
        <v>1.7900529009510183E-3</v>
      </c>
      <c r="J890" s="17">
        <f t="shared" si="56"/>
        <v>7.4013037505925158E-3</v>
      </c>
      <c r="K890" s="17">
        <f t="shared" si="57"/>
        <v>8.1302936564621002E-3</v>
      </c>
      <c r="L890" s="17">
        <f t="shared" si="58"/>
        <v>1.2956887194886677E-2</v>
      </c>
    </row>
    <row r="891" spans="1:12" x14ac:dyDescent="0.35">
      <c r="A891" vm="7833">
        <v>43444</v>
      </c>
      <c r="B891">
        <v>-3.9043998282265152E-2</v>
      </c>
      <c r="C891">
        <v>-3.1062083312116236E-2</v>
      </c>
      <c r="D891">
        <v>-3.1062083312116236E-2</v>
      </c>
      <c r="E891">
        <v>-4.6556118672967405E-2</v>
      </c>
      <c r="F891">
        <v>-1.0316966970932267E-2</v>
      </c>
      <c r="G891">
        <v>-5.6609837382064009E-2</v>
      </c>
      <c r="H891">
        <v>-3.3179882466002134E-2</v>
      </c>
      <c r="I891">
        <v>-1.6227014141112488E-2</v>
      </c>
      <c r="J891" s="17">
        <f t="shared" si="56"/>
        <v>-3.3007248067446995E-2</v>
      </c>
      <c r="K891" s="17">
        <f t="shared" si="57"/>
        <v>-3.2329722495603307E-2</v>
      </c>
      <c r="L891" s="17">
        <f t="shared" si="58"/>
        <v>-2.7727049992529354E-2</v>
      </c>
    </row>
    <row r="892" spans="1:12" x14ac:dyDescent="0.35">
      <c r="A892" vm="7838">
        <v>43445</v>
      </c>
      <c r="B892">
        <v>-9.5118915508488073E-3</v>
      </c>
      <c r="C892">
        <v>1.4064314324989939E-2</v>
      </c>
      <c r="D892">
        <v>1.4064314324989939E-2</v>
      </c>
      <c r="E892">
        <v>2.5873650298199855E-2</v>
      </c>
      <c r="F892">
        <v>1.5982704506609709E-2</v>
      </c>
      <c r="G892">
        <v>2.2186623177238222E-3</v>
      </c>
      <c r="H892">
        <v>6.3451989538507716E-3</v>
      </c>
      <c r="I892">
        <v>5.1800167627393126E-3</v>
      </c>
      <c r="J892" s="17">
        <f t="shared" si="56"/>
        <v>9.2771212422818172E-3</v>
      </c>
      <c r="K892" s="17">
        <f t="shared" si="57"/>
        <v>9.0770913097878245E-3</v>
      </c>
      <c r="L892" s="17">
        <f t="shared" si="58"/>
        <v>1.2148009927257153E-2</v>
      </c>
    </row>
    <row r="893" spans="1:12" x14ac:dyDescent="0.35">
      <c r="A893" vm="7847">
        <v>43446</v>
      </c>
      <c r="B893">
        <v>5.123004572541421E-2</v>
      </c>
      <c r="C893">
        <v>1.8247937585819541E-2</v>
      </c>
      <c r="D893">
        <v>1.8247937585819541E-2</v>
      </c>
      <c r="E893">
        <v>2.672934998966044E-2</v>
      </c>
      <c r="F893">
        <v>2.0027316662153617E-3</v>
      </c>
      <c r="G893">
        <v>7.150141907527649E-2</v>
      </c>
      <c r="H893">
        <v>3.7248253880618781E-2</v>
      </c>
      <c r="I893">
        <v>2.9275350195091938E-2</v>
      </c>
      <c r="J893" s="17">
        <f t="shared" si="56"/>
        <v>3.1810378212989536E-2</v>
      </c>
      <c r="K893" s="17">
        <f t="shared" si="57"/>
        <v>2.9203595425887324E-2</v>
      </c>
      <c r="L893" s="17">
        <f t="shared" si="58"/>
        <v>2.3436034974252749E-2</v>
      </c>
    </row>
    <row r="894" spans="1:12" x14ac:dyDescent="0.35">
      <c r="A894" vm="7853">
        <v>43447</v>
      </c>
      <c r="B894">
        <v>-9.1214582792334548E-3</v>
      </c>
      <c r="C894">
        <v>5.1044321073827913E-2</v>
      </c>
      <c r="D894">
        <v>5.1044321073827913E-2</v>
      </c>
      <c r="E894">
        <v>6.0105365021425432E-3</v>
      </c>
      <c r="F894">
        <v>2.7245498644926014E-3</v>
      </c>
      <c r="G894">
        <v>2.5352195288500537E-2</v>
      </c>
      <c r="H894">
        <v>1.6619207101337775E-2</v>
      </c>
      <c r="I894">
        <v>6.7508694941766176E-3</v>
      </c>
      <c r="J894" s="17">
        <f t="shared" si="56"/>
        <v>1.8803067764884052E-2</v>
      </c>
      <c r="K894" s="17">
        <f t="shared" si="57"/>
        <v>2.709886453236008E-2</v>
      </c>
      <c r="L894" s="17">
        <f t="shared" si="58"/>
        <v>2.328913094303502E-2</v>
      </c>
    </row>
    <row r="895" spans="1:12" x14ac:dyDescent="0.35">
      <c r="A895" vm="7861">
        <v>43448</v>
      </c>
      <c r="B895">
        <v>-6.6247791804195672E-3</v>
      </c>
      <c r="C895">
        <v>-2.3983379598222949E-2</v>
      </c>
      <c r="D895">
        <v>-2.3983379598222949E-2</v>
      </c>
      <c r="E895">
        <v>-2.2497197340155531E-3</v>
      </c>
      <c r="F895">
        <v>-2.3491628999194578E-2</v>
      </c>
      <c r="G895">
        <v>1.2880480097822078E-2</v>
      </c>
      <c r="H895">
        <v>5.9916119228052729E-4</v>
      </c>
      <c r="I895">
        <v>4.7234394842877829E-3</v>
      </c>
      <c r="J895" s="17">
        <f t="shared" si="56"/>
        <v>-7.7662257919606497E-3</v>
      </c>
      <c r="K895" s="17">
        <f t="shared" si="57"/>
        <v>-1.4462204970816942E-2</v>
      </c>
      <c r="L895" s="17">
        <f t="shared" si="58"/>
        <v>-1.5114131609115705E-2</v>
      </c>
    </row>
    <row r="896" spans="1:12" x14ac:dyDescent="0.35">
      <c r="A896" vm="7869">
        <v>43451</v>
      </c>
      <c r="B896">
        <v>7.5676036828824962E-3</v>
      </c>
      <c r="C896">
        <v>1.6250890290315165E-2</v>
      </c>
      <c r="D896">
        <v>1.6250890290315165E-2</v>
      </c>
      <c r="E896">
        <v>1.6381602371885982E-2</v>
      </c>
      <c r="F896">
        <v>1.5112709304510485E-2</v>
      </c>
      <c r="G896">
        <v>6.6174040134017471E-4</v>
      </c>
      <c r="H896">
        <v>4.1073535208287569E-2</v>
      </c>
      <c r="I896">
        <v>1.9160497739075789E-2</v>
      </c>
      <c r="J896" s="17">
        <f t="shared" si="56"/>
        <v>1.6557433661076603E-2</v>
      </c>
      <c r="K896" s="17">
        <f t="shared" si="57"/>
        <v>1.1834172400776789E-2</v>
      </c>
      <c r="L896" s="17">
        <f t="shared" si="58"/>
        <v>1.208192937997378E-2</v>
      </c>
    </row>
    <row r="897" spans="1:12" x14ac:dyDescent="0.35">
      <c r="A897" vm="7878">
        <v>43452</v>
      </c>
      <c r="B897">
        <v>4.0306382661696389E-3</v>
      </c>
      <c r="C897">
        <v>7.138706234612228E-3</v>
      </c>
      <c r="D897">
        <v>7.138706234612228E-3</v>
      </c>
      <c r="E897">
        <v>3.1979469321535316E-2</v>
      </c>
      <c r="F897">
        <v>1.6148404979235049E-2</v>
      </c>
      <c r="G897">
        <v>6.6130279055008569E-4</v>
      </c>
      <c r="H897">
        <v>4.5884795159686301E-3</v>
      </c>
      <c r="I897">
        <v>1.4732786706665035E-2</v>
      </c>
      <c r="J897" s="17">
        <f t="shared" si="56"/>
        <v>1.0802311756168526E-2</v>
      </c>
      <c r="K897" s="17">
        <f t="shared" si="57"/>
        <v>7.5248081351944962E-3</v>
      </c>
      <c r="L897" s="17">
        <f t="shared" si="58"/>
        <v>9.6705159840181944E-3</v>
      </c>
    </row>
    <row r="898" spans="1:12" x14ac:dyDescent="0.35">
      <c r="A898" vm="7885">
        <v>43453</v>
      </c>
      <c r="B898">
        <v>7.8798404387029654E-3</v>
      </c>
      <c r="C898">
        <v>2.6900150758761551E-2</v>
      </c>
      <c r="D898">
        <v>2.6900150758761551E-2</v>
      </c>
      <c r="E898">
        <v>2.857144800779744E-3</v>
      </c>
      <c r="F898">
        <v>1.6068904939200289E-2</v>
      </c>
      <c r="G898">
        <v>6.3701478452119495E-3</v>
      </c>
      <c r="H898">
        <v>-4.8759597536822703E-3</v>
      </c>
      <c r="I898">
        <v>-8.1849277355338038E-3</v>
      </c>
      <c r="J898" s="17">
        <f t="shared" si="56"/>
        <v>9.2394315065252447E-3</v>
      </c>
      <c r="K898" s="17">
        <f t="shared" si="57"/>
        <v>1.7951882533763622E-2</v>
      </c>
      <c r="L898" s="17">
        <f t="shared" si="58"/>
        <v>1.7213411364420485E-2</v>
      </c>
    </row>
    <row r="899" spans="1:12" x14ac:dyDescent="0.35">
      <c r="A899" vm="7891">
        <v>43454</v>
      </c>
      <c r="B899">
        <v>-1.8641816317402377E-3</v>
      </c>
      <c r="C899">
        <v>4.1262018181741758E-2</v>
      </c>
      <c r="D899">
        <v>4.1262018181741758E-2</v>
      </c>
      <c r="E899">
        <v>6.3988842582786767E-3</v>
      </c>
      <c r="F899">
        <v>-1.5708998510985776E-2</v>
      </c>
      <c r="G899">
        <v>-2.5952438024713042E-2</v>
      </c>
      <c r="H899">
        <v>1.4273722212453646E-2</v>
      </c>
      <c r="I899">
        <v>-2.002019991189815E-2</v>
      </c>
      <c r="J899" s="17">
        <f t="shared" si="56"/>
        <v>4.9563530943598274E-3</v>
      </c>
      <c r="K899" s="17">
        <f t="shared" si="57"/>
        <v>9.6307514466351905E-3</v>
      </c>
      <c r="L899" s="17">
        <f t="shared" si="58"/>
        <v>-1.2435338738201775E-4</v>
      </c>
    </row>
    <row r="900" spans="1:12" x14ac:dyDescent="0.35">
      <c r="A900" vm="7898">
        <v>43455</v>
      </c>
      <c r="B900">
        <v>-3.8171017708325594E-2</v>
      </c>
      <c r="C900">
        <v>-2.126457376696975E-2</v>
      </c>
      <c r="D900">
        <v>-2.126457376696975E-2</v>
      </c>
      <c r="E900">
        <v>-9.9715925958522317E-3</v>
      </c>
      <c r="F900">
        <v>-1.3038938804900382E-2</v>
      </c>
      <c r="G900">
        <v>-8.9928063614400197E-4</v>
      </c>
      <c r="H900">
        <v>-8.5070188031292253E-4</v>
      </c>
      <c r="I900">
        <v>-1.3406357692278223E-2</v>
      </c>
      <c r="J900" s="17">
        <f t="shared" si="56"/>
        <v>-1.4858379606469107E-2</v>
      </c>
      <c r="K900" s="17">
        <f t="shared" si="57"/>
        <v>-1.7729815490880606E-2</v>
      </c>
      <c r="L900" s="17">
        <f t="shared" si="58"/>
        <v>-1.2788137680626963E-2</v>
      </c>
    </row>
    <row r="901" spans="1:12" x14ac:dyDescent="0.35">
      <c r="A901" vm="7906">
        <v>43458</v>
      </c>
      <c r="B901">
        <v>0</v>
      </c>
      <c r="C901">
        <v>-5.1035447640116888E-3</v>
      </c>
      <c r="D901">
        <v>-5.1035447640116888E-3</v>
      </c>
      <c r="E901">
        <v>1.9844733445789128E-2</v>
      </c>
      <c r="F901">
        <v>-1.5615270904657369E-2</v>
      </c>
      <c r="G901">
        <v>-3.5951210007261487E-2</v>
      </c>
      <c r="H901">
        <v>-2.1506205220963619E-2</v>
      </c>
      <c r="I901">
        <v>-1.84139393828785E-2</v>
      </c>
      <c r="J901" s="17">
        <f t="shared" si="56"/>
        <v>-1.0231122699749403E-2</v>
      </c>
      <c r="K901" s="17">
        <f t="shared" si="57"/>
        <v>-1.2748854144910081E-2</v>
      </c>
      <c r="L901" s="17">
        <f t="shared" si="58"/>
        <v>-1.7067090781063471E-2</v>
      </c>
    </row>
    <row r="902" spans="1:12" x14ac:dyDescent="0.35">
      <c r="A902" vm="7913">
        <v>43460</v>
      </c>
      <c r="B902">
        <v>4.1895912263948676E-2</v>
      </c>
      <c r="C902">
        <v>8.4914950442528565E-3</v>
      </c>
      <c r="D902">
        <v>8.4914950442528565E-3</v>
      </c>
      <c r="E902">
        <v>4.2016868536999766E-3</v>
      </c>
      <c r="F902">
        <v>5.1708333125599455E-3</v>
      </c>
      <c r="G902">
        <v>1.4811657035417163E-2</v>
      </c>
      <c r="H902">
        <v>-9.3186463498691804E-3</v>
      </c>
      <c r="I902">
        <v>0</v>
      </c>
      <c r="J902" s="17">
        <f t="shared" si="56"/>
        <v>9.2180541505327875E-3</v>
      </c>
      <c r="K902" s="17">
        <f t="shared" si="57"/>
        <v>1.3406903634978085E-2</v>
      </c>
      <c r="L902" s="17">
        <f t="shared" si="58"/>
        <v>8.4809818999859385E-3</v>
      </c>
    </row>
    <row r="903" spans="1:12" x14ac:dyDescent="0.35">
      <c r="A903" vm="7918">
        <v>43461</v>
      </c>
      <c r="B903">
        <v>1.9591712040366062E-2</v>
      </c>
      <c r="C903">
        <v>-2.9170193307156582E-2</v>
      </c>
      <c r="D903">
        <v>-2.9170193307156582E-2</v>
      </c>
      <c r="E903">
        <v>-2.1901263953100894E-2</v>
      </c>
      <c r="F903">
        <v>1.3538443154307593E-2</v>
      </c>
      <c r="G903">
        <v>9.1471024234820071E-3</v>
      </c>
      <c r="H903">
        <v>-1.5627621596708101E-2</v>
      </c>
      <c r="I903">
        <v>-2.8043358085252604E-3</v>
      </c>
      <c r="J903" s="17">
        <f t="shared" si="56"/>
        <v>-7.0495437943114692E-3</v>
      </c>
      <c r="K903" s="17">
        <f t="shared" si="57"/>
        <v>-5.5900949343330964E-3</v>
      </c>
      <c r="L903" s="17">
        <f t="shared" si="58"/>
        <v>-9.7634038475000011E-4</v>
      </c>
    </row>
    <row r="904" spans="1:12" x14ac:dyDescent="0.35">
      <c r="A904" vm="7924">
        <v>43462</v>
      </c>
      <c r="B904">
        <v>8.815198385168586E-3</v>
      </c>
      <c r="C904">
        <v>2.0108888928886223E-2</v>
      </c>
      <c r="D904">
        <v>2.0108888928886223E-2</v>
      </c>
      <c r="E904">
        <v>2.8865080396171961E-2</v>
      </c>
      <c r="F904">
        <v>9.0818278878658173E-4</v>
      </c>
      <c r="G904">
        <v>-6.1651068658903144E-3</v>
      </c>
      <c r="H904">
        <v>1.5335010036463597E-2</v>
      </c>
      <c r="I904">
        <v>1.7963797415897615E-2</v>
      </c>
      <c r="J904" s="17">
        <f t="shared" si="56"/>
        <v>1.3242492501796309E-2</v>
      </c>
      <c r="K904" s="17">
        <f t="shared" si="57"/>
        <v>9.1834876640783155E-3</v>
      </c>
      <c r="L904" s="17">
        <f t="shared" si="58"/>
        <v>5.3111416742401612E-3</v>
      </c>
    </row>
    <row r="905" spans="1:12" x14ac:dyDescent="0.35">
      <c r="A905" vm="7933">
        <v>43465</v>
      </c>
      <c r="B905">
        <v>7.7409370398803768E-4</v>
      </c>
      <c r="C905">
        <v>5.6980933401738645E-4</v>
      </c>
      <c r="D905">
        <v>5.6980933401738645E-4</v>
      </c>
      <c r="E905">
        <v>1.4468044310201739E-2</v>
      </c>
      <c r="F905">
        <v>1.1731927720990801E-2</v>
      </c>
      <c r="G905">
        <v>4.0400467302599316E-2</v>
      </c>
      <c r="H905">
        <v>1.0770006591331973E-2</v>
      </c>
      <c r="I905">
        <v>1.394444905863294E-2</v>
      </c>
      <c r="J905" s="17">
        <f t="shared" si="56"/>
        <v>1.1653575919472447E-2</v>
      </c>
      <c r="K905" s="17">
        <f t="shared" si="57"/>
        <v>1.0799497860602497E-2</v>
      </c>
      <c r="L905" s="17">
        <f t="shared" si="58"/>
        <v>1.4933193045619061E-2</v>
      </c>
    </row>
    <row r="906" spans="1:12" x14ac:dyDescent="0.35">
      <c r="A906" vm="7939">
        <v>43466</v>
      </c>
      <c r="B906">
        <v>3.3474989415628437E-3</v>
      </c>
      <c r="C906">
        <v>-5.7024652484259884E-3</v>
      </c>
      <c r="D906">
        <v>-5.7024652484259884E-3</v>
      </c>
      <c r="E906">
        <v>9.5303648506940616E-3</v>
      </c>
      <c r="F906">
        <v>-2.8751142896149902E-3</v>
      </c>
      <c r="G906">
        <v>1.5064142524463878E-2</v>
      </c>
      <c r="H906">
        <v>4.333388263125868E-3</v>
      </c>
      <c r="I906">
        <v>-4.9468217679571357E-4</v>
      </c>
      <c r="J906" s="17">
        <f t="shared" si="56"/>
        <v>2.1875834520729965E-3</v>
      </c>
      <c r="K906" s="17">
        <f t="shared" si="57"/>
        <v>1.4345520263352044E-4</v>
      </c>
      <c r="L906" s="17">
        <f t="shared" si="58"/>
        <v>4.4067556548349311E-4</v>
      </c>
    </row>
    <row r="907" spans="1:12" x14ac:dyDescent="0.35">
      <c r="A907" vm="7947">
        <v>43467</v>
      </c>
      <c r="B907">
        <v>-1.9992876754928175E-2</v>
      </c>
      <c r="C907">
        <v>2.5403825753144062E-2</v>
      </c>
      <c r="D907">
        <v>2.5403825753144062E-2</v>
      </c>
      <c r="E907">
        <v>-1.0899290458035631E-2</v>
      </c>
      <c r="F907">
        <v>-1.8525775012750104E-2</v>
      </c>
      <c r="G907">
        <v>1.0132672658749778E-2</v>
      </c>
      <c r="H907">
        <v>-2.865693173568885E-2</v>
      </c>
      <c r="I907">
        <v>-4.5295535297284931E-2</v>
      </c>
      <c r="J907" s="17">
        <f t="shared" si="56"/>
        <v>-7.8037606367062232E-3</v>
      </c>
      <c r="K907" s="17">
        <f t="shared" si="57"/>
        <v>6.4306413874337612E-3</v>
      </c>
      <c r="L907" s="17">
        <f t="shared" si="58"/>
        <v>2.0674811698506174E-3</v>
      </c>
    </row>
    <row r="908" spans="1:12" x14ac:dyDescent="0.35">
      <c r="A908" vm="7952">
        <v>43468</v>
      </c>
      <c r="B908">
        <v>-8.4277559666308018E-3</v>
      </c>
      <c r="C908">
        <v>-1.0084220757970622E-2</v>
      </c>
      <c r="D908">
        <v>-1.0084220757970622E-2</v>
      </c>
      <c r="E908">
        <v>-3.1306904625044138E-2</v>
      </c>
      <c r="F908">
        <v>-1.1987234364128329E-2</v>
      </c>
      <c r="G908">
        <v>-2.1245108613736154E-2</v>
      </c>
      <c r="H908">
        <v>-1.4943493857314204E-2</v>
      </c>
      <c r="I908">
        <v>-2.7291119102103349E-2</v>
      </c>
      <c r="J908" s="17">
        <f t="shared" si="56"/>
        <v>-1.6921257255612276E-2</v>
      </c>
      <c r="K908" s="17">
        <f t="shared" si="57"/>
        <v>-1.2443917554490098E-2</v>
      </c>
      <c r="L908" s="17">
        <f t="shared" si="58"/>
        <v>-1.355824973617837E-2</v>
      </c>
    </row>
    <row r="909" spans="1:12" x14ac:dyDescent="0.35">
      <c r="A909" vm="7958">
        <v>43469</v>
      </c>
      <c r="B909">
        <v>1.0654490792005793E-2</v>
      </c>
      <c r="C909">
        <v>3.3771586958554076E-2</v>
      </c>
      <c r="D909">
        <v>3.3771586958554076E-2</v>
      </c>
      <c r="E909">
        <v>9.1453328221918484E-3</v>
      </c>
      <c r="F909">
        <v>8.1301260832500888E-3</v>
      </c>
      <c r="G909">
        <v>-1.7237995901812516E-2</v>
      </c>
      <c r="H909">
        <v>2.9082168262554681E-2</v>
      </c>
      <c r="I909">
        <v>2.5995949901496406E-2</v>
      </c>
      <c r="J909" s="17">
        <f t="shared" si="56"/>
        <v>1.6664155734599305E-2</v>
      </c>
      <c r="K909" s="17">
        <f t="shared" si="57"/>
        <v>1.5045565442808238E-2</v>
      </c>
      <c r="L909" s="17">
        <f t="shared" si="58"/>
        <v>1.0274754799008412E-2</v>
      </c>
    </row>
    <row r="910" spans="1:12" x14ac:dyDescent="0.35">
      <c r="A910" vm="7965">
        <v>43472</v>
      </c>
      <c r="B910">
        <v>-1.3092434444137522E-3</v>
      </c>
      <c r="C910">
        <v>-4.9113760836132711E-3</v>
      </c>
      <c r="D910">
        <v>-4.9113760836132711E-3</v>
      </c>
      <c r="E910">
        <v>1.1834457647002798E-2</v>
      </c>
      <c r="F910">
        <v>1.0434877292579714E-2</v>
      </c>
      <c r="G910">
        <v>-8.0573399198678106E-3</v>
      </c>
      <c r="H910">
        <v>2.5412860500876749E-2</v>
      </c>
      <c r="I910">
        <v>2.8471612348384503E-3</v>
      </c>
      <c r="J910" s="17">
        <f t="shared" si="56"/>
        <v>3.917502642973701E-3</v>
      </c>
      <c r="K910" s="17">
        <f t="shared" si="57"/>
        <v>-1.5496799430574722E-3</v>
      </c>
      <c r="L910" s="17">
        <f t="shared" si="58"/>
        <v>1.2513304756318392E-3</v>
      </c>
    </row>
    <row r="911" spans="1:12" x14ac:dyDescent="0.35">
      <c r="A911" vm="7972">
        <v>43473</v>
      </c>
      <c r="B911">
        <v>-7.6276014209004052E-3</v>
      </c>
      <c r="C911">
        <v>-6.0379380596185693E-3</v>
      </c>
      <c r="D911">
        <v>-6.0379380596185693E-3</v>
      </c>
      <c r="E911">
        <v>-1.25349830696962E-2</v>
      </c>
      <c r="F911">
        <v>-9.1099578132412254E-4</v>
      </c>
      <c r="G911">
        <v>-6.7438464958949936E-4</v>
      </c>
      <c r="H911">
        <v>2.5895057938852498E-2</v>
      </c>
      <c r="I911">
        <v>1.1308267509899505E-2</v>
      </c>
      <c r="J911" s="17">
        <f t="shared" si="56"/>
        <v>4.2243555100057988E-4</v>
      </c>
      <c r="K911" s="17">
        <f t="shared" si="57"/>
        <v>-4.0526098599976282E-3</v>
      </c>
      <c r="L911" s="17">
        <f t="shared" si="58"/>
        <v>-2.4742404406092404E-3</v>
      </c>
    </row>
    <row r="912" spans="1:12" x14ac:dyDescent="0.35">
      <c r="A912" vm="7979">
        <v>43474</v>
      </c>
      <c r="B912">
        <v>-3.8357298533140891E-3</v>
      </c>
      <c r="C912">
        <v>1.6376090589341006E-2</v>
      </c>
      <c r="D912">
        <v>1.6376090589341006E-2</v>
      </c>
      <c r="E912">
        <v>-1.5537035708990166E-2</v>
      </c>
      <c r="F912">
        <v>4.1837259751680133E-3</v>
      </c>
      <c r="G912">
        <v>2.0217910964235699E-3</v>
      </c>
      <c r="H912">
        <v>1.7080305041205539E-2</v>
      </c>
      <c r="I912">
        <v>-4.6106639055638566E-3</v>
      </c>
      <c r="J912" s="17">
        <f t="shared" si="56"/>
        <v>4.0068217279513778E-3</v>
      </c>
      <c r="K912" s="17">
        <f t="shared" si="57"/>
        <v>8.1483352653060528E-3</v>
      </c>
      <c r="L912" s="17">
        <f t="shared" si="58"/>
        <v>7.5260947651049938E-3</v>
      </c>
    </row>
    <row r="913" spans="1:12" x14ac:dyDescent="0.35">
      <c r="A913" vm="7987">
        <v>43475</v>
      </c>
      <c r="B913">
        <v>7.7883041691374621E-3</v>
      </c>
      <c r="C913">
        <v>5.4236012417004694E-4</v>
      </c>
      <c r="D913">
        <v>5.4236012417004694E-4</v>
      </c>
      <c r="E913">
        <v>-2.0130083039191365E-2</v>
      </c>
      <c r="F913">
        <v>1.8135659667848371E-3</v>
      </c>
      <c r="G913">
        <v>-1.8116437505302771E-2</v>
      </c>
      <c r="H913">
        <v>1.4642344031623298E-2</v>
      </c>
      <c r="I913">
        <v>3.5879074881062087E-3</v>
      </c>
      <c r="J913" s="17">
        <f t="shared" si="56"/>
        <v>-1.1662098300627799E-3</v>
      </c>
      <c r="K913" s="17">
        <f t="shared" si="57"/>
        <v>-1.794025124351324E-3</v>
      </c>
      <c r="L913" s="17">
        <f t="shared" si="58"/>
        <v>-3.2633014990143131E-3</v>
      </c>
    </row>
    <row r="914" spans="1:12" x14ac:dyDescent="0.35">
      <c r="A914" vm="7994">
        <v>43476</v>
      </c>
      <c r="B914">
        <v>-8.1859448397624129E-3</v>
      </c>
      <c r="C914">
        <v>-3.7961943814385731E-3</v>
      </c>
      <c r="D914">
        <v>-3.7961943814385731E-3</v>
      </c>
      <c r="E914">
        <v>-4.3668191663404025E-3</v>
      </c>
      <c r="F914">
        <v>-8.9180680234743695E-3</v>
      </c>
      <c r="G914">
        <v>-1.682261126321748E-2</v>
      </c>
      <c r="H914">
        <v>-2.9779553388596919E-2</v>
      </c>
      <c r="I914">
        <v>5.8666154741023385E-3</v>
      </c>
      <c r="J914" s="17">
        <f t="shared" si="56"/>
        <v>-8.7248462462708003E-3</v>
      </c>
      <c r="K914" s="17">
        <f t="shared" si="57"/>
        <v>-8.0524190360866266E-3</v>
      </c>
      <c r="L914" s="17">
        <f t="shared" si="58"/>
        <v>-9.1552917492932241E-3</v>
      </c>
    </row>
    <row r="915" spans="1:12" x14ac:dyDescent="0.35">
      <c r="A915" vm="8002">
        <v>43479</v>
      </c>
      <c r="B915">
        <v>-7.1847036042637829E-3</v>
      </c>
      <c r="C915">
        <v>-4.9006893690973358E-3</v>
      </c>
      <c r="D915">
        <v>-4.9006893690973358E-3</v>
      </c>
      <c r="E915">
        <v>-1.1001211061973456E-2</v>
      </c>
      <c r="F915">
        <v>-7.7078744612671746E-3</v>
      </c>
      <c r="G915">
        <v>-1.1626556361438506E-3</v>
      </c>
      <c r="H915">
        <v>1.1579947430959418E-2</v>
      </c>
      <c r="I915">
        <v>-1.8221985002820688E-2</v>
      </c>
      <c r="J915" s="17">
        <f t="shared" si="56"/>
        <v>-5.4374826342130254E-3</v>
      </c>
      <c r="K915" s="17">
        <f t="shared" si="57"/>
        <v>-5.12358158608425E-3</v>
      </c>
      <c r="L915" s="17">
        <f t="shared" si="58"/>
        <v>-5.2860654520737165E-3</v>
      </c>
    </row>
    <row r="916" spans="1:12" x14ac:dyDescent="0.35">
      <c r="A916" vm="8008">
        <v>43480</v>
      </c>
      <c r="B916">
        <v>2.8174586103598773E-2</v>
      </c>
      <c r="C916">
        <v>-1.5399796740280048E-2</v>
      </c>
      <c r="D916">
        <v>-1.5399796740280048E-2</v>
      </c>
      <c r="E916">
        <v>8.0793682236086021E-3</v>
      </c>
      <c r="F916">
        <v>5.8780477841909691E-3</v>
      </c>
      <c r="G916">
        <v>-1.0290081442273401E-2</v>
      </c>
      <c r="H916">
        <v>1.6043851956510275E-2</v>
      </c>
      <c r="I916">
        <v>2.9852963149681128E-2</v>
      </c>
      <c r="J916" s="17">
        <f t="shared" si="56"/>
        <v>5.8673927868445313E-3</v>
      </c>
      <c r="K916" s="17">
        <f t="shared" si="57"/>
        <v>-3.7722489735804035E-3</v>
      </c>
      <c r="L916" s="17">
        <f t="shared" si="58"/>
        <v>-4.6330849083970581E-3</v>
      </c>
    </row>
    <row r="917" spans="1:12" x14ac:dyDescent="0.35">
      <c r="A917" vm="8018">
        <v>43481</v>
      </c>
      <c r="B917">
        <v>1.0717385817435409E-2</v>
      </c>
      <c r="C917">
        <v>-1.4519663986978562E-2</v>
      </c>
      <c r="D917">
        <v>-1.4519663986978562E-2</v>
      </c>
      <c r="E917">
        <v>0</v>
      </c>
      <c r="F917">
        <v>-1.4662759225273767E-3</v>
      </c>
      <c r="G917">
        <v>7.405759812655982E-2</v>
      </c>
      <c r="H917">
        <v>5.393743388585531E-4</v>
      </c>
      <c r="I917">
        <v>-1.3158084577511088E-2</v>
      </c>
      <c r="J917" s="17">
        <f t="shared" si="56"/>
        <v>5.2063337261072746E-3</v>
      </c>
      <c r="K917" s="17">
        <f t="shared" si="57"/>
        <v>8.8593899260013091E-3</v>
      </c>
      <c r="L917" s="17">
        <f t="shared" si="58"/>
        <v>1.2129935541003469E-2</v>
      </c>
    </row>
    <row r="918" spans="1:12" x14ac:dyDescent="0.35">
      <c r="A918" vm="8024">
        <v>43482</v>
      </c>
      <c r="B918">
        <v>1.3268885669518945E-2</v>
      </c>
      <c r="C918">
        <v>-1.9305737301744078E-2</v>
      </c>
      <c r="D918">
        <v>-1.9305737301744078E-2</v>
      </c>
      <c r="E918">
        <v>2.5994243378511521E-2</v>
      </c>
      <c r="F918">
        <v>-3.122993261113463E-3</v>
      </c>
      <c r="G918">
        <v>-2.3410963177786469E-2</v>
      </c>
      <c r="H918">
        <v>-2.9701655425205713E-3</v>
      </c>
      <c r="I918">
        <v>5.8412864502429621E-3</v>
      </c>
      <c r="J918" s="17">
        <f t="shared" si="56"/>
        <v>-2.8763976358294036E-3</v>
      </c>
      <c r="K918" s="17">
        <f t="shared" si="57"/>
        <v>-1.2075984186657333E-2</v>
      </c>
      <c r="L918" s="17">
        <f t="shared" si="58"/>
        <v>-1.299192590232686E-2</v>
      </c>
    </row>
    <row r="919" spans="1:12" x14ac:dyDescent="0.35">
      <c r="A919" vm="8031">
        <v>43483</v>
      </c>
      <c r="B919">
        <v>1.2093873783246634E-2</v>
      </c>
      <c r="C919">
        <v>-9.7979328112051643E-3</v>
      </c>
      <c r="D919">
        <v>-9.7979328112051643E-3</v>
      </c>
      <c r="E919">
        <v>1.1339597057581665E-2</v>
      </c>
      <c r="F919">
        <v>2.3890482740383957E-3</v>
      </c>
      <c r="G919">
        <v>-1.8493986733176117E-2</v>
      </c>
      <c r="H919">
        <v>-8.6909835474198449E-3</v>
      </c>
      <c r="I919">
        <v>6.3107618251127861E-3</v>
      </c>
      <c r="J919" s="17">
        <f t="shared" si="56"/>
        <v>-1.8309443703783514E-3</v>
      </c>
      <c r="K919" s="17">
        <f t="shared" si="57"/>
        <v>-5.7839258292563447E-3</v>
      </c>
      <c r="L919" s="17">
        <f t="shared" si="58"/>
        <v>-6.3578840374703943E-3</v>
      </c>
    </row>
    <row r="920" spans="1:12" x14ac:dyDescent="0.35">
      <c r="A920" vm="8038">
        <v>43486</v>
      </c>
      <c r="B920">
        <v>-7.7938798047251737E-3</v>
      </c>
      <c r="C920">
        <v>1.7356294276487658E-3</v>
      </c>
      <c r="D920">
        <v>1.7356294276487658E-3</v>
      </c>
      <c r="E920">
        <v>0</v>
      </c>
      <c r="F920">
        <v>-1.79651095180435E-2</v>
      </c>
      <c r="G920">
        <v>-1.7220032901026926E-2</v>
      </c>
      <c r="H920">
        <v>-9.8685011407538912E-3</v>
      </c>
      <c r="I920">
        <v>-1.2589703286968064E-3</v>
      </c>
      <c r="J920" s="17">
        <f t="shared" ref="J920:J983" si="59">SUMPRODUCT(B920:I920,$B$16:$I$16)</f>
        <v>-6.329404354743595E-3</v>
      </c>
      <c r="K920" s="17">
        <f t="shared" ref="K920:K983" si="60">SUMPRODUCT(B920:I920,$B$17:$I$17)</f>
        <v>-7.6596282236391765E-3</v>
      </c>
      <c r="L920" s="17">
        <f t="shared" ref="L920:L983" si="61">SUMPRODUCT(B920:I920,$B$18:$I$18)</f>
        <v>-1.1570113675985618E-2</v>
      </c>
    </row>
    <row r="921" spans="1:12" x14ac:dyDescent="0.35">
      <c r="A921" vm="8044">
        <v>43487</v>
      </c>
      <c r="B921">
        <v>-1.4235115821871872E-2</v>
      </c>
      <c r="C921">
        <v>-1.5730190118840044E-2</v>
      </c>
      <c r="D921">
        <v>-1.5730190118840044E-2</v>
      </c>
      <c r="E921">
        <v>3.5174148118783831E-3</v>
      </c>
      <c r="F921">
        <v>-2.7663757262235449E-2</v>
      </c>
      <c r="G921">
        <v>-2.1299810507962789E-2</v>
      </c>
      <c r="H921">
        <v>-3.5876953067985194E-3</v>
      </c>
      <c r="I921">
        <v>-3.5649370608373594E-2</v>
      </c>
      <c r="J921" s="17">
        <f t="shared" si="59"/>
        <v>-1.6297339366630491E-2</v>
      </c>
      <c r="K921" s="17">
        <f t="shared" si="60"/>
        <v>-1.9314386145385359E-2</v>
      </c>
      <c r="L921" s="17">
        <f t="shared" si="61"/>
        <v>-2.2402959997326263E-2</v>
      </c>
    </row>
    <row r="922" spans="1:12" x14ac:dyDescent="0.35">
      <c r="A922" vm="8050">
        <v>43488</v>
      </c>
      <c r="B922">
        <v>-1.392133851860812E-2</v>
      </c>
      <c r="C922">
        <v>-1.4786584791731856E-2</v>
      </c>
      <c r="D922">
        <v>-1.4786584791731856E-2</v>
      </c>
      <c r="E922">
        <v>-2.6326671657089566E-2</v>
      </c>
      <c r="F922">
        <v>-3.2714356127348521E-3</v>
      </c>
      <c r="G922">
        <v>-2.6057103455916207E-3</v>
      </c>
      <c r="H922">
        <v>-3.3231822330485055E-3</v>
      </c>
      <c r="I922">
        <v>6.765573555744659E-3</v>
      </c>
      <c r="J922" s="17">
        <f t="shared" si="59"/>
        <v>-9.0319917993489651E-3</v>
      </c>
      <c r="K922" s="17">
        <f t="shared" si="60"/>
        <v>-9.7103148326512408E-3</v>
      </c>
      <c r="L922" s="17">
        <f t="shared" si="61"/>
        <v>-6.7509892507252702E-3</v>
      </c>
    </row>
    <row r="923" spans="1:12" x14ac:dyDescent="0.35">
      <c r="A923" vm="8058">
        <v>43489</v>
      </c>
      <c r="B923">
        <v>-1.1094547004951891E-2</v>
      </c>
      <c r="C923">
        <v>-1.3198886499872301E-2</v>
      </c>
      <c r="D923">
        <v>-1.3198886499872301E-2</v>
      </c>
      <c r="E923">
        <v>-4.3352669055394706E-3</v>
      </c>
      <c r="F923">
        <v>-5.6055041916844997E-3</v>
      </c>
      <c r="G923">
        <v>-3.328013908679775E-2</v>
      </c>
      <c r="H923">
        <v>-2.7275696226975756E-2</v>
      </c>
      <c r="I923">
        <v>3.6241302933912442E-3</v>
      </c>
      <c r="J923" s="17">
        <f t="shared" si="59"/>
        <v>-1.3045599515287842E-2</v>
      </c>
      <c r="K923" s="17">
        <f t="shared" si="60"/>
        <v>-1.5058012073426583E-2</v>
      </c>
      <c r="L923" s="17">
        <f t="shared" si="61"/>
        <v>-1.4495362522623264E-2</v>
      </c>
    </row>
    <row r="924" spans="1:12" x14ac:dyDescent="0.35">
      <c r="A924" vm="8066">
        <v>43490</v>
      </c>
      <c r="B924">
        <v>-1.8813485473094051E-2</v>
      </c>
      <c r="C924">
        <v>-3.003381150685042E-2</v>
      </c>
      <c r="D924">
        <v>-3.003381150685042E-2</v>
      </c>
      <c r="E924">
        <v>-3.9133823372912879E-2</v>
      </c>
      <c r="F924">
        <v>-2.9706128464715383E-2</v>
      </c>
      <c r="G924">
        <v>1.3396863377331878E-2</v>
      </c>
      <c r="H924">
        <v>-1.2333441868070123E-2</v>
      </c>
      <c r="I924">
        <v>6.1823999083173396E-3</v>
      </c>
      <c r="J924" s="17">
        <f t="shared" si="59"/>
        <v>-1.7559404863355506E-2</v>
      </c>
      <c r="K924" s="17">
        <f t="shared" si="60"/>
        <v>-2.0104357553106054E-2</v>
      </c>
      <c r="L924" s="17">
        <f t="shared" si="61"/>
        <v>-1.9697789496414105E-2</v>
      </c>
    </row>
    <row r="925" spans="1:12" x14ac:dyDescent="0.35">
      <c r="A925" vm="8075">
        <v>43493</v>
      </c>
      <c r="B925">
        <v>-0.13665056465065104</v>
      </c>
      <c r="C925">
        <v>-8.1238321554344094E-3</v>
      </c>
      <c r="D925">
        <v>-8.1238321554344094E-3</v>
      </c>
      <c r="E925">
        <v>-4.0727872443852696E-2</v>
      </c>
      <c r="F925">
        <v>2.7916269375957503E-3</v>
      </c>
      <c r="G925">
        <v>-1.880626924071328E-2</v>
      </c>
      <c r="H925">
        <v>-5.4984945361286151E-3</v>
      </c>
      <c r="I925">
        <v>-1.6572103757453299E-2</v>
      </c>
      <c r="J925" s="17">
        <f t="shared" si="59"/>
        <v>-2.8963917750259E-2</v>
      </c>
      <c r="K925" s="17">
        <f t="shared" si="60"/>
        <v>-2.4834894556960443E-2</v>
      </c>
      <c r="L925" s="17">
        <f t="shared" si="61"/>
        <v>-5.72154571063954E-3</v>
      </c>
    </row>
    <row r="926" spans="1:12" x14ac:dyDescent="0.35">
      <c r="A926" vm="8083">
        <v>43494</v>
      </c>
      <c r="B926">
        <v>6.8583915341797752E-2</v>
      </c>
      <c r="C926">
        <v>2.6620203446247409E-2</v>
      </c>
      <c r="D926">
        <v>2.6620203446247409E-2</v>
      </c>
      <c r="E926">
        <v>1.0144449071772456E-2</v>
      </c>
      <c r="F926">
        <v>3.3290718666395637E-2</v>
      </c>
      <c r="G926">
        <v>-5.2124117989189284E-2</v>
      </c>
      <c r="H926">
        <v>7.5166586923656638E-3</v>
      </c>
      <c r="I926">
        <v>5.9872624514659759E-3</v>
      </c>
      <c r="J926" s="17">
        <f t="shared" si="59"/>
        <v>1.5829911640887876E-2</v>
      </c>
      <c r="K926" s="17">
        <f t="shared" si="60"/>
        <v>1.8574565793166947E-2</v>
      </c>
      <c r="L926" s="17">
        <f t="shared" si="61"/>
        <v>1.1146607113846267E-2</v>
      </c>
    </row>
    <row r="927" spans="1:12" x14ac:dyDescent="0.35">
      <c r="A927" vm="8090">
        <v>43495</v>
      </c>
      <c r="B927">
        <v>-3.2298414116122297E-2</v>
      </c>
      <c r="C927">
        <v>2.5926332949315962E-2</v>
      </c>
      <c r="D927">
        <v>2.5926332949315962E-2</v>
      </c>
      <c r="E927">
        <v>-7.7942717268189091E-3</v>
      </c>
      <c r="F927">
        <v>7.8657479882817995E-3</v>
      </c>
      <c r="G927">
        <v>2.0311792276629721E-2</v>
      </c>
      <c r="H927">
        <v>5.7438411792520927E-3</v>
      </c>
      <c r="I927">
        <v>7.4984191027979239E-3</v>
      </c>
      <c r="J927" s="17">
        <f t="shared" si="59"/>
        <v>6.6474725753315322E-3</v>
      </c>
      <c r="K927" s="17">
        <f t="shared" si="60"/>
        <v>1.2979454305187405E-2</v>
      </c>
      <c r="L927" s="17">
        <f t="shared" si="61"/>
        <v>1.6487893593863049E-2</v>
      </c>
    </row>
    <row r="928" spans="1:12" x14ac:dyDescent="0.35">
      <c r="A928" vm="8096">
        <v>43496</v>
      </c>
      <c r="B928">
        <v>1.4775416399636662E-3</v>
      </c>
      <c r="C928">
        <v>-4.1730253032184108E-3</v>
      </c>
      <c r="D928">
        <v>-4.1730253032184108E-3</v>
      </c>
      <c r="E928">
        <v>1.244184012336572E-2</v>
      </c>
      <c r="F928">
        <v>-5.5571667398118399E-3</v>
      </c>
      <c r="G928">
        <v>1.0633011572791774E-2</v>
      </c>
      <c r="H928">
        <v>3.7103750203376994E-2</v>
      </c>
      <c r="I928">
        <v>1.660531193389158E-2</v>
      </c>
      <c r="J928" s="17">
        <f t="shared" si="59"/>
        <v>8.0447797658926325E-3</v>
      </c>
      <c r="K928" s="17">
        <f t="shared" si="60"/>
        <v>-8.8447603107286946E-4</v>
      </c>
      <c r="L928" s="17">
        <f t="shared" si="61"/>
        <v>-1.3219905275570791E-3</v>
      </c>
    </row>
    <row r="929" spans="1:12" x14ac:dyDescent="0.35">
      <c r="A929" vm="8103">
        <v>43497</v>
      </c>
      <c r="B929">
        <v>-5.9075470629595421E-4</v>
      </c>
      <c r="C929">
        <v>1.1290569060735608E-2</v>
      </c>
      <c r="D929">
        <v>1.1290569060735608E-2</v>
      </c>
      <c r="E929">
        <v>-5.4242674647193749E-3</v>
      </c>
      <c r="F929">
        <v>-2.1364184092993555E-2</v>
      </c>
      <c r="G929">
        <v>-5.0492407198606927E-3</v>
      </c>
      <c r="H929">
        <v>2.480365058332146E-3</v>
      </c>
      <c r="I929">
        <v>-0.19645696935552909</v>
      </c>
      <c r="J929" s="17">
        <f t="shared" si="59"/>
        <v>-2.5477989144949413E-2</v>
      </c>
      <c r="K929" s="17">
        <f t="shared" si="60"/>
        <v>-8.5815999401829286E-4</v>
      </c>
      <c r="L929" s="17">
        <f t="shared" si="61"/>
        <v>-7.2265263868560546E-3</v>
      </c>
    </row>
    <row r="930" spans="1:12" x14ac:dyDescent="0.35">
      <c r="A930" vm="8111">
        <v>43500</v>
      </c>
      <c r="B930">
        <v>-8.3074205698561165E-3</v>
      </c>
      <c r="C930">
        <v>-2.15064364907957E-2</v>
      </c>
      <c r="D930">
        <v>-2.15064364907957E-2</v>
      </c>
      <c r="E930">
        <v>9.2808090744730017E-3</v>
      </c>
      <c r="F930">
        <v>0</v>
      </c>
      <c r="G930">
        <v>-1.2992158293653E-2</v>
      </c>
      <c r="H930">
        <v>-7.7369825021525633E-3</v>
      </c>
      <c r="I930">
        <v>-4.9459142553561816E-3</v>
      </c>
      <c r="J930" s="17">
        <f t="shared" si="59"/>
        <v>-8.4643174410170326E-3</v>
      </c>
      <c r="K930" s="17">
        <f t="shared" si="60"/>
        <v>-1.322132335246276E-2</v>
      </c>
      <c r="L930" s="17">
        <f t="shared" si="61"/>
        <v>-9.8382362316177634E-3</v>
      </c>
    </row>
    <row r="931" spans="1:12" x14ac:dyDescent="0.35">
      <c r="A931" vm="8117">
        <v>43501</v>
      </c>
      <c r="B931">
        <v>1.2288258853071117E-2</v>
      </c>
      <c r="C931">
        <v>-3.6904965570247451E-2</v>
      </c>
      <c r="D931">
        <v>-3.6904965570247451E-2</v>
      </c>
      <c r="E931">
        <v>-9.8625909410322871E-2</v>
      </c>
      <c r="F931">
        <v>3.9254171259710843E-4</v>
      </c>
      <c r="G931">
        <v>-1.5396461855928612E-3</v>
      </c>
      <c r="H931">
        <v>-2.4997790913981778E-2</v>
      </c>
      <c r="I931">
        <v>7.7172786157393451E-3</v>
      </c>
      <c r="J931" s="17">
        <f t="shared" si="59"/>
        <v>-2.2321899808623102E-2</v>
      </c>
      <c r="K931" s="17">
        <f t="shared" si="60"/>
        <v>-1.5065042632096555E-2</v>
      </c>
      <c r="L931" s="17">
        <f t="shared" si="61"/>
        <v>-1.1836853457939438E-2</v>
      </c>
    </row>
    <row r="932" spans="1:12" x14ac:dyDescent="0.35">
      <c r="A932" vm="8126">
        <v>43502</v>
      </c>
      <c r="B932">
        <v>-2.8204510761936918E-2</v>
      </c>
      <c r="C932">
        <v>2.5975775590980216E-2</v>
      </c>
      <c r="D932">
        <v>2.5975775590980216E-2</v>
      </c>
      <c r="E932">
        <v>3.2597955265835456E-2</v>
      </c>
      <c r="F932">
        <v>8.2079804178295818E-3</v>
      </c>
      <c r="G932">
        <v>5.1347883028080954E-4</v>
      </c>
      <c r="H932">
        <v>1.5241615968617041E-2</v>
      </c>
      <c r="I932">
        <v>7.0476774016511529E-3</v>
      </c>
      <c r="J932" s="17">
        <f t="shared" si="59"/>
        <v>1.0919468538029695E-2</v>
      </c>
      <c r="K932" s="17">
        <f t="shared" si="60"/>
        <v>9.8145354839426456E-3</v>
      </c>
      <c r="L932" s="17">
        <f t="shared" si="61"/>
        <v>1.201278584032393E-2</v>
      </c>
    </row>
    <row r="933" spans="1:12" x14ac:dyDescent="0.35">
      <c r="A933" vm="8132">
        <v>43503</v>
      </c>
      <c r="B933">
        <v>6.0359320116961422E-3</v>
      </c>
      <c r="C933">
        <v>-3.0559803371234227E-3</v>
      </c>
      <c r="D933">
        <v>-3.0559803371234227E-3</v>
      </c>
      <c r="E933">
        <v>2.2765210773012426E-2</v>
      </c>
      <c r="F933">
        <v>-4.6820218186968835E-3</v>
      </c>
      <c r="G933">
        <v>-1.2396852976828682E-2</v>
      </c>
      <c r="H933">
        <v>2.407754337569637E-2</v>
      </c>
      <c r="I933">
        <v>-1.8337413451417599E-3</v>
      </c>
      <c r="J933" s="17">
        <f t="shared" si="59"/>
        <v>3.4817636681863458E-3</v>
      </c>
      <c r="K933" s="17">
        <f t="shared" si="60"/>
        <v>-4.0111497852098905E-3</v>
      </c>
      <c r="L933" s="17">
        <f t="shared" si="61"/>
        <v>-5.9784947484638421E-3</v>
      </c>
    </row>
    <row r="934" spans="1:12" x14ac:dyDescent="0.35">
      <c r="A934" vm="8137">
        <v>43504</v>
      </c>
      <c r="B934">
        <v>-2.5608208616737039E-3</v>
      </c>
      <c r="C934">
        <v>-2.0415386826650467E-2</v>
      </c>
      <c r="D934">
        <v>-2.0415386826650467E-2</v>
      </c>
      <c r="E934">
        <v>8.0353559968317299E-4</v>
      </c>
      <c r="F934">
        <v>-2.5548473455193149E-2</v>
      </c>
      <c r="G934">
        <v>-1.5604684570952199E-3</v>
      </c>
      <c r="H934">
        <v>-0.19337503896294053</v>
      </c>
      <c r="I934">
        <v>-5.858097883806019E-2</v>
      </c>
      <c r="J934" s="17">
        <f t="shared" si="59"/>
        <v>-4.0206627328572567E-2</v>
      </c>
      <c r="K934" s="17">
        <f t="shared" si="60"/>
        <v>-1.5572341391108706E-2</v>
      </c>
      <c r="L934" s="17">
        <f t="shared" si="61"/>
        <v>-1.8300284951337818E-2</v>
      </c>
    </row>
    <row r="935" spans="1:12" x14ac:dyDescent="0.35">
      <c r="A935" vm="8146">
        <v>43507</v>
      </c>
      <c r="B935">
        <v>-8.1781464438923177E-3</v>
      </c>
      <c r="C935">
        <v>-4.1472368719339521E-2</v>
      </c>
      <c r="D935">
        <v>-4.1472368719339521E-2</v>
      </c>
      <c r="E935">
        <v>8.0000426670763704E-3</v>
      </c>
      <c r="F935">
        <v>8.0208546509869189E-4</v>
      </c>
      <c r="G935">
        <v>1.6008604204481133E-2</v>
      </c>
      <c r="H935">
        <v>1.2856613548437265E-2</v>
      </c>
      <c r="I935">
        <v>-1.3059277989179252E-2</v>
      </c>
      <c r="J935" s="17">
        <f t="shared" si="59"/>
        <v>-8.3143519983321455E-3</v>
      </c>
      <c r="K935" s="17">
        <f t="shared" si="60"/>
        <v>-1.6364647395667054E-2</v>
      </c>
      <c r="L935" s="17">
        <f t="shared" si="61"/>
        <v>-8.9780275892310888E-3</v>
      </c>
    </row>
    <row r="936" spans="1:12" x14ac:dyDescent="0.35">
      <c r="A936" vm="8155">
        <v>43508</v>
      </c>
      <c r="B936">
        <v>-6.1013001961770811E-3</v>
      </c>
      <c r="C936">
        <v>1.2299408390393318E-2</v>
      </c>
      <c r="D936">
        <v>1.2299408390393318E-2</v>
      </c>
      <c r="E936">
        <v>-1.5255213548248256E-2</v>
      </c>
      <c r="F936">
        <v>2.4024035578665203E-3</v>
      </c>
      <c r="G936">
        <v>-2.8053787803164497E-2</v>
      </c>
      <c r="H936">
        <v>-5.5838542193572252E-3</v>
      </c>
      <c r="I936">
        <v>4.5901719938634174E-3</v>
      </c>
      <c r="J936" s="17">
        <f t="shared" si="59"/>
        <v>-2.9253454293038106E-3</v>
      </c>
      <c r="K936" s="17">
        <f t="shared" si="60"/>
        <v>-1.6934673063789905E-4</v>
      </c>
      <c r="L936" s="17">
        <f t="shared" si="61"/>
        <v>-1.6176781938076028E-3</v>
      </c>
    </row>
    <row r="937" spans="1:12" x14ac:dyDescent="0.35">
      <c r="A937" vm="8162">
        <v>43509</v>
      </c>
      <c r="B937">
        <v>4.4438458240939317E-2</v>
      </c>
      <c r="C937">
        <v>-4.2053944926718066E-2</v>
      </c>
      <c r="D937">
        <v>-4.2053944926718066E-2</v>
      </c>
      <c r="E937">
        <v>-1.3029500290333796E-2</v>
      </c>
      <c r="F937">
        <v>-2.2019826733394401E-3</v>
      </c>
      <c r="G937">
        <v>-1.9686722527622515E-2</v>
      </c>
      <c r="H937">
        <v>2.0861251957717021E-2</v>
      </c>
      <c r="I937">
        <v>-1.4165942704393813E-2</v>
      </c>
      <c r="J937" s="17">
        <f t="shared" si="59"/>
        <v>-8.4865409813086705E-3</v>
      </c>
      <c r="K937" s="17">
        <f t="shared" si="60"/>
        <v>-1.7162608942276534E-2</v>
      </c>
      <c r="L937" s="17">
        <f t="shared" si="61"/>
        <v>-1.8886477710899227E-2</v>
      </c>
    </row>
    <row r="938" spans="1:12" x14ac:dyDescent="0.35">
      <c r="A938" vm="8171">
        <v>43510</v>
      </c>
      <c r="B938">
        <v>2.1571592884203138E-2</v>
      </c>
      <c r="C938">
        <v>0</v>
      </c>
      <c r="D938">
        <v>0</v>
      </c>
      <c r="E938">
        <v>2.108756162009617E-2</v>
      </c>
      <c r="F938">
        <v>-9.4634754386050297E-3</v>
      </c>
      <c r="G938">
        <v>1.0157799181744144E-2</v>
      </c>
      <c r="H938">
        <v>3.0810758586603797E-2</v>
      </c>
      <c r="I938">
        <v>6.9433243071578346E-3</v>
      </c>
      <c r="J938" s="17">
        <f t="shared" si="59"/>
        <v>1.0138445142650006E-2</v>
      </c>
      <c r="K938" s="17">
        <f t="shared" si="60"/>
        <v>2.680718691331521E-3</v>
      </c>
      <c r="L938" s="17">
        <f t="shared" si="61"/>
        <v>-1.8724521612478416E-3</v>
      </c>
    </row>
    <row r="939" spans="1:12" x14ac:dyDescent="0.35">
      <c r="A939" vm="8179">
        <v>43511</v>
      </c>
      <c r="B939">
        <v>3.0032199905361723E-3</v>
      </c>
      <c r="C939">
        <v>8.0215084529726526E-3</v>
      </c>
      <c r="D939">
        <v>8.0215084529726526E-3</v>
      </c>
      <c r="E939">
        <v>-2.026822523669379E-2</v>
      </c>
      <c r="F939">
        <v>2.8282847136145406E-3</v>
      </c>
      <c r="G939">
        <v>9.0019141110192318E-3</v>
      </c>
      <c r="H939">
        <v>1.1197628665591814E-2</v>
      </c>
      <c r="I939">
        <v>-2.9763106471022975E-2</v>
      </c>
      <c r="J939" s="17">
        <f t="shared" si="59"/>
        <v>-9.9465841512621275E-4</v>
      </c>
      <c r="K939" s="17">
        <f t="shared" si="60"/>
        <v>6.3611678277126398E-3</v>
      </c>
      <c r="L939" s="17">
        <f t="shared" si="61"/>
        <v>5.9162750452785087E-3</v>
      </c>
    </row>
    <row r="940" spans="1:12" x14ac:dyDescent="0.35">
      <c r="A940" vm="8187">
        <v>43514</v>
      </c>
      <c r="B940">
        <v>-8.172674351498297E-3</v>
      </c>
      <c r="C940">
        <v>2.6569447219950333E-3</v>
      </c>
      <c r="D940">
        <v>2.6569447219950333E-3</v>
      </c>
      <c r="E940">
        <v>1.6366615764677999E-3</v>
      </c>
      <c r="F940">
        <v>-1.4426746202888013E-2</v>
      </c>
      <c r="G940">
        <v>2.6322731703214692E-3</v>
      </c>
      <c r="H940">
        <v>7.7030114365574517E-3</v>
      </c>
      <c r="I940">
        <v>4.7409502955303683E-3</v>
      </c>
      <c r="J940" s="17">
        <f t="shared" si="59"/>
        <v>-7.1579328939894095E-5</v>
      </c>
      <c r="K940" s="17">
        <f t="shared" si="60"/>
        <v>-2.6733528935775665E-3</v>
      </c>
      <c r="L940" s="17">
        <f t="shared" si="61"/>
        <v>-5.0308531720893923E-3</v>
      </c>
    </row>
    <row r="941" spans="1:12" x14ac:dyDescent="0.35">
      <c r="A941" vm="8197">
        <v>43515</v>
      </c>
      <c r="B941">
        <v>-2.2567748190227877E-2</v>
      </c>
      <c r="C941">
        <v>9.2559471744135379E-3</v>
      </c>
      <c r="D941">
        <v>9.2559471744135379E-3</v>
      </c>
      <c r="E941">
        <v>1.4610649517434854E-2</v>
      </c>
      <c r="F941">
        <v>1.6240714250426107E-2</v>
      </c>
      <c r="G941">
        <v>-2.2867255383891456E-2</v>
      </c>
      <c r="H941">
        <v>5.2043589073617856E-3</v>
      </c>
      <c r="I941">
        <v>3.3879028899522934E-2</v>
      </c>
      <c r="J941" s="17">
        <f t="shared" si="59"/>
        <v>5.3764552936816784E-3</v>
      </c>
      <c r="K941" s="17">
        <f t="shared" si="60"/>
        <v>4.1752475990241948E-4</v>
      </c>
      <c r="L941" s="17">
        <f t="shared" si="61"/>
        <v>4.8607994262145461E-3</v>
      </c>
    </row>
    <row r="942" spans="1:12" x14ac:dyDescent="0.35">
      <c r="A942" vm="8204">
        <v>43516</v>
      </c>
      <c r="B942">
        <v>4.3792104480351507E-2</v>
      </c>
      <c r="C942">
        <v>1.954477434284763E-2</v>
      </c>
      <c r="D942">
        <v>1.954477434284763E-2</v>
      </c>
      <c r="E942">
        <v>1.1218066361277096E-2</v>
      </c>
      <c r="F942">
        <v>2.2302796196511817E-2</v>
      </c>
      <c r="G942">
        <v>6.1288895015296233E-2</v>
      </c>
      <c r="H942">
        <v>6.3917429600100929E-3</v>
      </c>
      <c r="I942">
        <v>4.5643793137141321E-2</v>
      </c>
      <c r="J942" s="17">
        <f t="shared" si="59"/>
        <v>2.8715868354535417E-2</v>
      </c>
      <c r="K942" s="17">
        <f t="shared" si="60"/>
        <v>3.1438600078126593E-2</v>
      </c>
      <c r="L942" s="17">
        <f t="shared" si="61"/>
        <v>3.0577985643928329E-2</v>
      </c>
    </row>
    <row r="943" spans="1:12" x14ac:dyDescent="0.35">
      <c r="A943" vm="8212">
        <v>43517</v>
      </c>
      <c r="B943">
        <v>2.8149209298098158E-3</v>
      </c>
      <c r="C943">
        <v>-6.4666649558905813E-4</v>
      </c>
      <c r="D943">
        <v>-6.4666649558905813E-4</v>
      </c>
      <c r="E943">
        <v>3.1821824784629914E-3</v>
      </c>
      <c r="F943">
        <v>7.4554004341095574E-3</v>
      </c>
      <c r="G943">
        <v>5.0466925179133235E-3</v>
      </c>
      <c r="H943">
        <v>2.9299554764809266E-2</v>
      </c>
      <c r="I943">
        <v>2.678319244218999E-2</v>
      </c>
      <c r="J943" s="17">
        <f t="shared" si="59"/>
        <v>9.1610763220146031E-3</v>
      </c>
      <c r="K943" s="17">
        <f t="shared" si="60"/>
        <v>2.7515786432714983E-3</v>
      </c>
      <c r="L943" s="17">
        <f t="shared" si="61"/>
        <v>4.3322242711729504E-3</v>
      </c>
    </row>
    <row r="944" spans="1:12" x14ac:dyDescent="0.35">
      <c r="A944" vm="8219">
        <v>43518</v>
      </c>
      <c r="B944">
        <v>-4.0842250985354397E-3</v>
      </c>
      <c r="C944">
        <v>1.4104215575741565E-2</v>
      </c>
      <c r="D944">
        <v>1.4104215575741565E-2</v>
      </c>
      <c r="E944">
        <v>1.105856451305926E-2</v>
      </c>
      <c r="F944">
        <v>1.6285741870785467E-2</v>
      </c>
      <c r="G944">
        <v>-1.0073030315336767E-3</v>
      </c>
      <c r="H944">
        <v>2.6745780285794718E-2</v>
      </c>
      <c r="I944">
        <v>3.0219202987269739E-2</v>
      </c>
      <c r="J944" s="17">
        <f t="shared" si="59"/>
        <v>1.3428274084790399E-2</v>
      </c>
      <c r="K944" s="17">
        <f t="shared" si="60"/>
        <v>9.2664989783306524E-3</v>
      </c>
      <c r="L944" s="17">
        <f t="shared" si="61"/>
        <v>1.1540075365026969E-2</v>
      </c>
    </row>
    <row r="945" spans="1:12" x14ac:dyDescent="0.35">
      <c r="A945" vm="8226">
        <v>43521</v>
      </c>
      <c r="B945">
        <v>-8.7704404391948695E-2</v>
      </c>
      <c r="C945">
        <v>2.9477482123408453E-2</v>
      </c>
      <c r="D945">
        <v>2.9477482123408453E-2</v>
      </c>
      <c r="E945">
        <v>1.0937609038720059E-2</v>
      </c>
      <c r="F945">
        <v>8.6166162608787965E-3</v>
      </c>
      <c r="G945">
        <v>1.2518941666135779E-2</v>
      </c>
      <c r="H945">
        <v>8.2845781647990901E-3</v>
      </c>
      <c r="I945">
        <v>9.3869859120953945E-3</v>
      </c>
      <c r="J945" s="17">
        <f t="shared" si="59"/>
        <v>2.6244113621871658E-3</v>
      </c>
      <c r="K945" s="17">
        <f t="shared" si="60"/>
        <v>5.8507664118443471E-3</v>
      </c>
      <c r="L945" s="17">
        <f t="shared" si="61"/>
        <v>1.6118582931343047E-2</v>
      </c>
    </row>
    <row r="946" spans="1:12" x14ac:dyDescent="0.35">
      <c r="A946" vm="8233">
        <v>43522</v>
      </c>
      <c r="B946">
        <v>-3.2404935385223995E-3</v>
      </c>
      <c r="C946">
        <v>-1.4944387159369221E-2</v>
      </c>
      <c r="D946">
        <v>-1.4944387159369221E-2</v>
      </c>
      <c r="E946">
        <v>7.739976720317252E-3</v>
      </c>
      <c r="F946">
        <v>3.6159521747554943E-3</v>
      </c>
      <c r="G946">
        <v>-2.8775332175414729E-2</v>
      </c>
      <c r="H946">
        <v>3.8509222550517232E-2</v>
      </c>
      <c r="I946">
        <v>-9.0923049021541264E-3</v>
      </c>
      <c r="J946" s="17">
        <f t="shared" si="59"/>
        <v>-2.6414691861549643E-3</v>
      </c>
      <c r="K946" s="17">
        <f t="shared" si="60"/>
        <v>-1.1828798625297673E-2</v>
      </c>
      <c r="L946" s="17">
        <f t="shared" si="61"/>
        <v>-9.8430614715397536E-3</v>
      </c>
    </row>
    <row r="947" spans="1:12" x14ac:dyDescent="0.35">
      <c r="A947" vm="8238">
        <v>43523</v>
      </c>
      <c r="B947">
        <v>5.3950034516594518E-3</v>
      </c>
      <c r="C947">
        <v>1.1850576949682137E-2</v>
      </c>
      <c r="D947">
        <v>1.1850576949682137E-2</v>
      </c>
      <c r="E947">
        <v>1.5408323541558602E-3</v>
      </c>
      <c r="F947">
        <v>2.6560440581162104E-3</v>
      </c>
      <c r="G947">
        <v>-3.1476132102017516E-2</v>
      </c>
      <c r="H947">
        <v>-2.9446572021660768E-2</v>
      </c>
      <c r="I947">
        <v>-3.0210163417807249E-2</v>
      </c>
      <c r="J947" s="17">
        <f t="shared" si="59"/>
        <v>-7.2299792222737178E-3</v>
      </c>
      <c r="K947" s="17">
        <f t="shared" si="60"/>
        <v>5.6165322195356367E-4</v>
      </c>
      <c r="L947" s="17">
        <f t="shared" si="61"/>
        <v>-2.4482045582575962E-3</v>
      </c>
    </row>
    <row r="948" spans="1:12" x14ac:dyDescent="0.35">
      <c r="A948" vm="8244">
        <v>43524</v>
      </c>
      <c r="B948">
        <v>1.8430353857747635E-3</v>
      </c>
      <c r="C948">
        <v>2.2677259135901968E-2</v>
      </c>
      <c r="D948">
        <v>2.2677259135901968E-2</v>
      </c>
      <c r="E948">
        <v>-7.7280137314121155E-3</v>
      </c>
      <c r="F948">
        <v>2.081260087022737E-2</v>
      </c>
      <c r="G948">
        <v>1.390916007518345E-2</v>
      </c>
      <c r="H948">
        <v>5.6369787287470095E-4</v>
      </c>
      <c r="I948">
        <v>2.8440773395580633E-2</v>
      </c>
      <c r="J948" s="17">
        <f t="shared" si="59"/>
        <v>1.2899471517504094E-2</v>
      </c>
      <c r="K948" s="17">
        <f t="shared" si="60"/>
        <v>1.7788353390528561E-2</v>
      </c>
      <c r="L948" s="17">
        <f t="shared" si="61"/>
        <v>1.9781816628464271E-2</v>
      </c>
    </row>
    <row r="949" spans="1:12" x14ac:dyDescent="0.35">
      <c r="A949" vm="8250">
        <v>43525</v>
      </c>
      <c r="B949">
        <v>2.2305757514298186E-2</v>
      </c>
      <c r="C949">
        <v>2.9855636972066908E-2</v>
      </c>
      <c r="D949">
        <v>2.9855636972066908E-2</v>
      </c>
      <c r="E949">
        <v>2.6035161175768248E-2</v>
      </c>
      <c r="F949">
        <v>5.1823177244022973E-3</v>
      </c>
      <c r="G949">
        <v>2.4457391020104823E-2</v>
      </c>
      <c r="H949">
        <v>1.5933251116766224E-2</v>
      </c>
      <c r="I949">
        <v>2.3626591197804549E-2</v>
      </c>
      <c r="J949" s="17">
        <f t="shared" si="59"/>
        <v>2.2156467961659768E-2</v>
      </c>
      <c r="K949" s="17">
        <f t="shared" si="60"/>
        <v>2.220383437604543E-2</v>
      </c>
      <c r="L949" s="17">
        <f t="shared" si="61"/>
        <v>1.7494396449817373E-2</v>
      </c>
    </row>
    <row r="950" spans="1:12" x14ac:dyDescent="0.35">
      <c r="A950" vm="8254">
        <v>43529</v>
      </c>
      <c r="B950">
        <v>1.7994388422290897E-2</v>
      </c>
      <c r="C950">
        <v>5.8821945076138603E-2</v>
      </c>
      <c r="D950">
        <v>5.8821945076138603E-2</v>
      </c>
      <c r="E950">
        <v>1.7235346089717326E-2</v>
      </c>
      <c r="F950">
        <v>1.844338405505939E-3</v>
      </c>
      <c r="G950">
        <v>3.4986076963301603E-2</v>
      </c>
      <c r="H950">
        <v>7.3493727605643669E-2</v>
      </c>
      <c r="I950">
        <v>8.6108453979384051E-3</v>
      </c>
      <c r="J950" s="17">
        <f t="shared" si="59"/>
        <v>3.3976076629584379E-2</v>
      </c>
      <c r="K950" s="17">
        <f t="shared" si="60"/>
        <v>3.5844712997300493E-2</v>
      </c>
      <c r="L950" s="17">
        <f t="shared" si="61"/>
        <v>2.760906386271051E-2</v>
      </c>
    </row>
    <row r="951" spans="1:12" x14ac:dyDescent="0.35">
      <c r="A951" vm="8261">
        <v>43530</v>
      </c>
      <c r="B951">
        <v>-6.5060114155306584E-3</v>
      </c>
      <c r="C951">
        <v>2.1400204988116921E-2</v>
      </c>
      <c r="D951">
        <v>2.1400204988116921E-2</v>
      </c>
      <c r="E951">
        <v>2.6394494122941998E-2</v>
      </c>
      <c r="F951">
        <v>-1.2049455267500165E-2</v>
      </c>
      <c r="G951">
        <v>4.5604254428203712E-2</v>
      </c>
      <c r="H951">
        <v>-2.7427604103515017E-2</v>
      </c>
      <c r="I951">
        <v>2.0088382405996728E-2</v>
      </c>
      <c r="J951" s="17">
        <f t="shared" si="59"/>
        <v>1.1113058768353803E-2</v>
      </c>
      <c r="K951" s="17">
        <f t="shared" si="60"/>
        <v>1.4737891377934621E-2</v>
      </c>
      <c r="L951" s="17">
        <f t="shared" si="61"/>
        <v>1.2037101211648474E-2</v>
      </c>
    </row>
    <row r="952" spans="1:12" x14ac:dyDescent="0.35">
      <c r="A952" vm="8266">
        <v>43531</v>
      </c>
      <c r="B952">
        <v>1.1357891844409362E-2</v>
      </c>
      <c r="C952">
        <v>-3.0315121625539392E-2</v>
      </c>
      <c r="D952">
        <v>-3.0315121625539392E-2</v>
      </c>
      <c r="E952">
        <v>-1.457751761815753E-2</v>
      </c>
      <c r="F952">
        <v>6.506203822738278E-3</v>
      </c>
      <c r="G952">
        <v>1.1199370439231049E-2</v>
      </c>
      <c r="H952">
        <v>2.6448045038767608E-3</v>
      </c>
      <c r="I952">
        <v>-1.3820555618632199E-2</v>
      </c>
      <c r="J952" s="17">
        <f t="shared" si="59"/>
        <v>-7.1650057347016332E-3</v>
      </c>
      <c r="K952" s="17">
        <f t="shared" si="60"/>
        <v>-8.4024614675765087E-3</v>
      </c>
      <c r="L952" s="17">
        <f t="shared" si="61"/>
        <v>-4.0185610390071173E-3</v>
      </c>
    </row>
    <row r="953" spans="1:12" x14ac:dyDescent="0.35">
      <c r="A953" vm="8276">
        <v>43532</v>
      </c>
      <c r="B953">
        <v>3.6600582546492248E-3</v>
      </c>
      <c r="C953">
        <v>-2.4354893040081843E-2</v>
      </c>
      <c r="D953">
        <v>-2.4354893040081843E-2</v>
      </c>
      <c r="E953">
        <v>-1.4793169177830577E-2</v>
      </c>
      <c r="F953">
        <v>-9.6816991594972715E-3</v>
      </c>
      <c r="G953">
        <v>1.0845843019648558E-2</v>
      </c>
      <c r="H953">
        <v>-4.3731664606398331E-2</v>
      </c>
      <c r="I953">
        <v>-2.1240752638187185E-2</v>
      </c>
      <c r="J953" s="17">
        <f t="shared" si="59"/>
        <v>-1.5456396298472409E-2</v>
      </c>
      <c r="K953" s="17">
        <f t="shared" si="60"/>
        <v>-1.0510817103411039E-2</v>
      </c>
      <c r="L953" s="17">
        <f t="shared" si="61"/>
        <v>-9.4988490075451747E-3</v>
      </c>
    </row>
    <row r="954" spans="1:12" x14ac:dyDescent="0.35">
      <c r="A954" vm="8282">
        <v>43535</v>
      </c>
      <c r="B954">
        <v>2.6391321873274618E-2</v>
      </c>
      <c r="C954">
        <v>4.9771997709307944E-2</v>
      </c>
      <c r="D954">
        <v>4.9771997709307944E-2</v>
      </c>
      <c r="E954">
        <v>4.3025228805379997E-2</v>
      </c>
      <c r="F954">
        <v>1.485635494951471E-2</v>
      </c>
      <c r="G954">
        <v>3.1626760653265265E-2</v>
      </c>
      <c r="H954">
        <v>3.5807778241191321E-3</v>
      </c>
      <c r="I954">
        <v>2.7187251825913552E-2</v>
      </c>
      <c r="J954" s="17">
        <f t="shared" si="59"/>
        <v>3.0776461418760396E-2</v>
      </c>
      <c r="K954" s="17">
        <f t="shared" si="60"/>
        <v>3.5228964278675778E-2</v>
      </c>
      <c r="L954" s="17">
        <f t="shared" si="61"/>
        <v>2.9814703336539235E-2</v>
      </c>
    </row>
    <row r="955" spans="1:12" x14ac:dyDescent="0.35">
      <c r="A955" vm="8291">
        <v>43536</v>
      </c>
      <c r="B955">
        <v>2.7375893625409334E-2</v>
      </c>
      <c r="C955">
        <v>-4.9221256596912706E-3</v>
      </c>
      <c r="D955">
        <v>-4.9221256596912706E-3</v>
      </c>
      <c r="E955">
        <v>-3.5752630146892108E-3</v>
      </c>
      <c r="F955">
        <v>1.2638688246558727E-2</v>
      </c>
      <c r="G955">
        <v>2.223457485536118E-4</v>
      </c>
      <c r="H955">
        <v>1.6091987774585915E-2</v>
      </c>
      <c r="I955">
        <v>7.5939051473815165E-3</v>
      </c>
      <c r="J955" s="17">
        <f t="shared" si="59"/>
        <v>6.3129132760521688E-3</v>
      </c>
      <c r="K955" s="17">
        <f t="shared" si="60"/>
        <v>4.3641635734191385E-3</v>
      </c>
      <c r="L955" s="17">
        <f t="shared" si="61"/>
        <v>4.1813055513850598E-3</v>
      </c>
    </row>
    <row r="956" spans="1:12" x14ac:dyDescent="0.35">
      <c r="A956" vm="8297">
        <v>43537</v>
      </c>
      <c r="B956">
        <v>1.6754031000428677E-2</v>
      </c>
      <c r="C956">
        <v>2.5975739442163064E-2</v>
      </c>
      <c r="D956">
        <v>2.5975739442163064E-2</v>
      </c>
      <c r="E956">
        <v>-2.6126304592220036E-2</v>
      </c>
      <c r="F956">
        <v>7.4349784875182116E-3</v>
      </c>
      <c r="G956">
        <v>2.1771063286967002E-2</v>
      </c>
      <c r="H956">
        <v>-1.6917183805458397E-2</v>
      </c>
      <c r="I956">
        <v>-3.9142262882307363E-2</v>
      </c>
      <c r="J956" s="17">
        <f t="shared" si="59"/>
        <v>1.9657250474067779E-3</v>
      </c>
      <c r="K956" s="17">
        <f t="shared" si="60"/>
        <v>1.9724209216779143E-2</v>
      </c>
      <c r="L956" s="17">
        <f t="shared" si="61"/>
        <v>1.6652128635091228E-2</v>
      </c>
    </row>
    <row r="957" spans="1:12" x14ac:dyDescent="0.35">
      <c r="A957" vm="8303">
        <v>43538</v>
      </c>
      <c r="B957">
        <v>-3.1371504962531879E-3</v>
      </c>
      <c r="C957">
        <v>-4.2816300889845548E-3</v>
      </c>
      <c r="D957">
        <v>-4.2816300889845548E-3</v>
      </c>
      <c r="E957">
        <v>-1.1090686694158173E-2</v>
      </c>
      <c r="F957">
        <v>-1.0168963604321552E-2</v>
      </c>
      <c r="G957">
        <v>-1.5238927516371048E-3</v>
      </c>
      <c r="H957">
        <v>-1.1903254730033567E-2</v>
      </c>
      <c r="I957">
        <v>1.1587615172387829E-2</v>
      </c>
      <c r="J957" s="17">
        <f t="shared" si="59"/>
        <v>-4.3499491602481078E-3</v>
      </c>
      <c r="K957" s="17">
        <f t="shared" si="60"/>
        <v>-4.9359810044186216E-3</v>
      </c>
      <c r="L957" s="17">
        <f t="shared" si="61"/>
        <v>-6.2820279716903019E-3</v>
      </c>
    </row>
    <row r="958" spans="1:12" x14ac:dyDescent="0.35">
      <c r="A958" vm="8310">
        <v>43539</v>
      </c>
      <c r="B958">
        <v>3.0009571014223959E-3</v>
      </c>
      <c r="C958">
        <v>1.8601820576667726E-2</v>
      </c>
      <c r="D958">
        <v>1.8601820576667726E-2</v>
      </c>
      <c r="E958">
        <v>8.1451764644014466E-3</v>
      </c>
      <c r="F958">
        <v>4.1890599461043166E-3</v>
      </c>
      <c r="G958">
        <v>-1.073277195663971E-2</v>
      </c>
      <c r="H958">
        <v>2.5031302181184748E-3</v>
      </c>
      <c r="I958">
        <v>1.2024192966801591E-2</v>
      </c>
      <c r="J958" s="17">
        <f t="shared" si="59"/>
        <v>7.041673236692996E-3</v>
      </c>
      <c r="K958" s="17">
        <f t="shared" si="60"/>
        <v>7.6010258365927603E-3</v>
      </c>
      <c r="L958" s="17">
        <f t="shared" si="61"/>
        <v>5.2390605765263096E-3</v>
      </c>
    </row>
    <row r="959" spans="1:12" x14ac:dyDescent="0.35">
      <c r="A959" vm="8317">
        <v>43542</v>
      </c>
      <c r="B959">
        <v>5.1623535377384074E-3</v>
      </c>
      <c r="C959">
        <v>-6.3392257220384936E-3</v>
      </c>
      <c r="D959">
        <v>-6.3392257220384936E-3</v>
      </c>
      <c r="E959">
        <v>-9.6332719771031888E-3</v>
      </c>
      <c r="F959">
        <v>8.8664292056413255E-3</v>
      </c>
      <c r="G959">
        <v>-8.8125143398730019E-4</v>
      </c>
      <c r="H959">
        <v>1.242251999855711E-2</v>
      </c>
      <c r="I959">
        <v>-1.3753798471491019E-2</v>
      </c>
      <c r="J959" s="17">
        <f t="shared" si="59"/>
        <v>-1.3119338230902066E-3</v>
      </c>
      <c r="K959" s="17">
        <f t="shared" si="60"/>
        <v>-3.0032022818996218E-4</v>
      </c>
      <c r="L959" s="17">
        <f t="shared" si="61"/>
        <v>1.7787095756568853E-3</v>
      </c>
    </row>
    <row r="960" spans="1:12" x14ac:dyDescent="0.35">
      <c r="A960" vm="8324">
        <v>43543</v>
      </c>
      <c r="B960">
        <v>-8.8466041402935174E-3</v>
      </c>
      <c r="C960">
        <v>2.460132832579566E-2</v>
      </c>
      <c r="D960">
        <v>2.460132832579566E-2</v>
      </c>
      <c r="E960">
        <v>1.4048290186219982E-2</v>
      </c>
      <c r="F960">
        <v>-1.2618298204221652E-3</v>
      </c>
      <c r="G960">
        <v>1.3572887875959823E-2</v>
      </c>
      <c r="H960">
        <v>3.2867737066227228E-3</v>
      </c>
      <c r="I960">
        <v>-3.4682115689276065E-3</v>
      </c>
      <c r="J960" s="17">
        <f t="shared" si="59"/>
        <v>8.3167453613438181E-3</v>
      </c>
      <c r="K960" s="17">
        <f t="shared" si="60"/>
        <v>1.2142793375407225E-2</v>
      </c>
      <c r="L960" s="17">
        <f t="shared" si="61"/>
        <v>1.0384231409361087E-2</v>
      </c>
    </row>
    <row r="961" spans="1:12" x14ac:dyDescent="0.35">
      <c r="A961" vm="8327">
        <v>43544</v>
      </c>
      <c r="B961">
        <v>-1.4180729131016699E-2</v>
      </c>
      <c r="C961">
        <v>-3.3650181035838798E-2</v>
      </c>
      <c r="D961">
        <v>-3.3650181035838798E-2</v>
      </c>
      <c r="E961">
        <v>6.5861928528566554E-3</v>
      </c>
      <c r="F961">
        <v>-5.4127200238947521E-4</v>
      </c>
      <c r="G961">
        <v>-8.2969908282232718E-3</v>
      </c>
      <c r="H961">
        <v>-1.4598799421152749E-2</v>
      </c>
      <c r="I961">
        <v>1.065524839841219E-2</v>
      </c>
      <c r="J961" s="17">
        <f t="shared" si="59"/>
        <v>-1.0959589025398869E-2</v>
      </c>
      <c r="K961" s="17">
        <f t="shared" si="60"/>
        <v>-1.865180275817406E-2</v>
      </c>
      <c r="L961" s="17">
        <f t="shared" si="61"/>
        <v>-1.2814360507825489E-2</v>
      </c>
    </row>
    <row r="962" spans="1:12" x14ac:dyDescent="0.35">
      <c r="A962" vm="8333">
        <v>43546</v>
      </c>
      <c r="B962">
        <v>4.1588688476335657E-4</v>
      </c>
      <c r="C962">
        <v>-2.6553958662289396E-2</v>
      </c>
      <c r="D962">
        <v>-2.6553958662289396E-2</v>
      </c>
      <c r="E962">
        <v>-1.4695341602115573E-2</v>
      </c>
      <c r="F962">
        <v>-9.2467343637734171E-3</v>
      </c>
      <c r="G962">
        <v>1.1769970225252139E-2</v>
      </c>
      <c r="H962">
        <v>-2.6998265236154735E-2</v>
      </c>
      <c r="I962">
        <v>-3.7308121908076878E-3</v>
      </c>
      <c r="J962" s="17">
        <f t="shared" si="59"/>
        <v>-1.1949151700926841E-2</v>
      </c>
      <c r="K962" s="17">
        <f t="shared" si="60"/>
        <v>-1.1649593449933101E-2</v>
      </c>
      <c r="L962" s="17">
        <f t="shared" si="61"/>
        <v>-9.7807829214022462E-3</v>
      </c>
    </row>
    <row r="963" spans="1:12" x14ac:dyDescent="0.35">
      <c r="A963" vm="8338">
        <v>43549</v>
      </c>
      <c r="B963">
        <v>1.6618200750098096E-3</v>
      </c>
      <c r="C963">
        <v>8.203572210802158E-3</v>
      </c>
      <c r="D963">
        <v>8.203572210802158E-3</v>
      </c>
      <c r="E963">
        <v>2.2686666367416335E-2</v>
      </c>
      <c r="F963">
        <v>-1.3386098845677343E-2</v>
      </c>
      <c r="G963">
        <v>2.0376040073510925E-2</v>
      </c>
      <c r="H963">
        <v>-2.3652674608008406E-2</v>
      </c>
      <c r="I963">
        <v>-3.302945283540018E-2</v>
      </c>
      <c r="J963" s="17">
        <f t="shared" si="59"/>
        <v>-1.1170694189430678E-3</v>
      </c>
      <c r="K963" s="17">
        <f t="shared" si="60"/>
        <v>4.7686723887325365E-3</v>
      </c>
      <c r="L963" s="17">
        <f t="shared" si="61"/>
        <v>1.3509767738168147E-3</v>
      </c>
    </row>
    <row r="964" spans="1:12" x14ac:dyDescent="0.35">
      <c r="A964" vm="8343">
        <v>43550</v>
      </c>
      <c r="B964">
        <v>1.9865027506732948E-2</v>
      </c>
      <c r="C964">
        <v>6.5147446836443194E-3</v>
      </c>
      <c r="D964">
        <v>6.5147446836443194E-3</v>
      </c>
      <c r="E964">
        <v>2.782912376948541E-2</v>
      </c>
      <c r="F964">
        <v>8.6389655927269944E-3</v>
      </c>
      <c r="G964">
        <v>1.2239021734722253E-2</v>
      </c>
      <c r="H964">
        <v>1.0453056852089221E-2</v>
      </c>
      <c r="I964">
        <v>3.13028337014125E-2</v>
      </c>
      <c r="J964" s="17">
        <f t="shared" si="59"/>
        <v>1.5419689815557245E-2</v>
      </c>
      <c r="K964" s="17">
        <f t="shared" si="60"/>
        <v>9.8790228241500012E-3</v>
      </c>
      <c r="L964" s="17">
        <f t="shared" si="61"/>
        <v>8.8128353246376828E-3</v>
      </c>
    </row>
    <row r="965" spans="1:12" x14ac:dyDescent="0.35">
      <c r="A965" vm="8349">
        <v>43551</v>
      </c>
      <c r="B965">
        <v>-6.259375450954216E-3</v>
      </c>
      <c r="C965">
        <v>-3.2520671139173347E-3</v>
      </c>
      <c r="D965">
        <v>-3.2520671139173347E-3</v>
      </c>
      <c r="E965">
        <v>3.5124728771406201E-3</v>
      </c>
      <c r="F965">
        <v>-4.9536841047051576E-3</v>
      </c>
      <c r="G965">
        <v>1.4987790965491708E-2</v>
      </c>
      <c r="H965">
        <v>-1.8953767575570671E-2</v>
      </c>
      <c r="I965">
        <v>1.0600299802974247E-2</v>
      </c>
      <c r="J965" s="17">
        <f t="shared" si="59"/>
        <v>-9.4629971418226742E-4</v>
      </c>
      <c r="K965" s="17">
        <f t="shared" si="60"/>
        <v>-5.2901686868795554E-4</v>
      </c>
      <c r="L965" s="17">
        <f t="shared" si="61"/>
        <v>2.6177021901967103E-4</v>
      </c>
    </row>
    <row r="966" spans="1:12" x14ac:dyDescent="0.35">
      <c r="A966" vm="8356">
        <v>43552</v>
      </c>
      <c r="B966">
        <v>4.0133797078749374E-2</v>
      </c>
      <c r="C966">
        <v>3.7941332430272289E-3</v>
      </c>
      <c r="D966">
        <v>3.7941332430272289E-3</v>
      </c>
      <c r="E966">
        <v>3.5001785822096204E-3</v>
      </c>
      <c r="F966">
        <v>1.4425521767271637E-2</v>
      </c>
      <c r="G966">
        <v>-6.2002688769417053E-4</v>
      </c>
      <c r="H966">
        <v>4.1128142580619991E-3</v>
      </c>
      <c r="I966">
        <v>1.4710307694562828E-2</v>
      </c>
      <c r="J966" s="17">
        <f t="shared" si="59"/>
        <v>1.0481357372401969E-2</v>
      </c>
      <c r="K966" s="17">
        <f t="shared" si="60"/>
        <v>1.0205007693546724E-2</v>
      </c>
      <c r="L966" s="17">
        <f t="shared" si="61"/>
        <v>7.5391961008063457E-3</v>
      </c>
    </row>
    <row r="967" spans="1:12" x14ac:dyDescent="0.35">
      <c r="A967" vm="8359">
        <v>43553</v>
      </c>
      <c r="B967">
        <v>-8.2955245614795715E-3</v>
      </c>
      <c r="C967">
        <v>8.6140301362626695E-3</v>
      </c>
      <c r="D967">
        <v>8.6140301362626695E-3</v>
      </c>
      <c r="E967">
        <v>4.6424718546146812E-2</v>
      </c>
      <c r="F967">
        <v>3.7998779097748424E-3</v>
      </c>
      <c r="G967">
        <v>1.2123851369178958E-2</v>
      </c>
      <c r="H967">
        <v>2.1462540775978464E-2</v>
      </c>
      <c r="I967">
        <v>3.5314014318897843E-2</v>
      </c>
      <c r="J967" s="17">
        <f t="shared" si="59"/>
        <v>1.6007192328877838E-2</v>
      </c>
      <c r="K967" s="17">
        <f t="shared" si="60"/>
        <v>5.9413119058003006E-3</v>
      </c>
      <c r="L967" s="17">
        <f t="shared" si="61"/>
        <v>7.2726449050098743E-3</v>
      </c>
    </row>
    <row r="968" spans="1:12" x14ac:dyDescent="0.35">
      <c r="A968" vm="8365">
        <v>43556</v>
      </c>
      <c r="B968">
        <v>1.2874586660791403E-2</v>
      </c>
      <c r="C968">
        <v>2.8021176936231122E-2</v>
      </c>
      <c r="D968">
        <v>2.8021176936231122E-2</v>
      </c>
      <c r="E968">
        <v>1.325400449317515E-2</v>
      </c>
      <c r="F968">
        <v>2.51462202099491E-2</v>
      </c>
      <c r="G968">
        <v>-1.876150278776919E-2</v>
      </c>
      <c r="H968">
        <v>7.2487475599063128E-2</v>
      </c>
      <c r="I968">
        <v>2.3839350464779301E-2</v>
      </c>
      <c r="J968" s="17">
        <f t="shared" si="59"/>
        <v>2.3110311064056394E-2</v>
      </c>
      <c r="K968" s="17">
        <f t="shared" si="60"/>
        <v>1.63443228000467E-2</v>
      </c>
      <c r="L968" s="17">
        <f t="shared" si="61"/>
        <v>1.5753356612902034E-2</v>
      </c>
    </row>
    <row r="969" spans="1:12" x14ac:dyDescent="0.35">
      <c r="A969" vm="8371">
        <v>43557</v>
      </c>
      <c r="B969">
        <v>-8.7840617250733357E-3</v>
      </c>
      <c r="C969">
        <v>5.032884551061928E-2</v>
      </c>
      <c r="D969">
        <v>5.032884551061928E-2</v>
      </c>
      <c r="E969">
        <v>-1.6595136903010281E-2</v>
      </c>
      <c r="F969">
        <v>-7.0472166411981194E-4</v>
      </c>
      <c r="G969">
        <v>2.0394156211654409E-2</v>
      </c>
      <c r="H969">
        <v>7.9981118045210423E-2</v>
      </c>
      <c r="I969">
        <v>-5.3078680880442675E-3</v>
      </c>
      <c r="J969" s="17">
        <f t="shared" si="59"/>
        <v>2.1205147112231964E-2</v>
      </c>
      <c r="K969" s="17">
        <f t="shared" si="60"/>
        <v>2.5090565584974293E-2</v>
      </c>
      <c r="L969" s="17">
        <f t="shared" si="61"/>
        <v>2.0358055405513931E-2</v>
      </c>
    </row>
    <row r="970" spans="1:12" x14ac:dyDescent="0.35">
      <c r="A970" vm="8379">
        <v>43558</v>
      </c>
      <c r="B970">
        <v>6.0391413688186306E-3</v>
      </c>
      <c r="C970">
        <v>-3.6349685672083749E-2</v>
      </c>
      <c r="D970">
        <v>-3.6349685672083749E-2</v>
      </c>
      <c r="E970">
        <v>-1.1444083161382958E-2</v>
      </c>
      <c r="F970">
        <v>-4.769905695959858E-3</v>
      </c>
      <c r="G970">
        <v>-9.2185432101443351E-3</v>
      </c>
      <c r="H970">
        <v>-7.9149559874435362E-3</v>
      </c>
      <c r="I970">
        <v>-1.1239080039681409E-2</v>
      </c>
      <c r="J970" s="17">
        <f t="shared" si="59"/>
        <v>-1.3905849758745122E-2</v>
      </c>
      <c r="K970" s="17">
        <f t="shared" si="60"/>
        <v>-1.8300935691040694E-2</v>
      </c>
      <c r="L970" s="17">
        <f t="shared" si="61"/>
        <v>-1.5784366506762446E-2</v>
      </c>
    </row>
    <row r="971" spans="1:12" x14ac:dyDescent="0.35">
      <c r="A971" vm="8384">
        <v>43559</v>
      </c>
      <c r="B971">
        <v>-4.7231785522464168E-3</v>
      </c>
      <c r="C971">
        <v>1.0298154025770502E-3</v>
      </c>
      <c r="D971">
        <v>1.0298154025770502E-3</v>
      </c>
      <c r="E971">
        <v>-8.8405880101227845E-3</v>
      </c>
      <c r="F971">
        <v>4.2410383411913156E-3</v>
      </c>
      <c r="G971">
        <v>-5.1583731424747125E-3</v>
      </c>
      <c r="H971">
        <v>2.35593718554458E-2</v>
      </c>
      <c r="I971">
        <v>7.5067376637533512E-3</v>
      </c>
      <c r="J971" s="17">
        <f t="shared" si="59"/>
        <v>2.3305798700875816E-3</v>
      </c>
      <c r="K971" s="17">
        <f t="shared" si="60"/>
        <v>-1.9856439597898238E-4</v>
      </c>
      <c r="L971" s="17">
        <f t="shared" si="61"/>
        <v>1.0220777639334878E-3</v>
      </c>
    </row>
    <row r="972" spans="1:12" x14ac:dyDescent="0.35">
      <c r="A972" vm="8389">
        <v>43560</v>
      </c>
      <c r="B972">
        <v>1.811478477840368E-2</v>
      </c>
      <c r="C972">
        <v>-5.6678562015765746E-3</v>
      </c>
      <c r="D972">
        <v>-5.6678562015765746E-3</v>
      </c>
      <c r="E972">
        <v>-6.8540364277921446E-3</v>
      </c>
      <c r="F972">
        <v>1.8519047767237531E-2</v>
      </c>
      <c r="G972">
        <v>-1.8161442712110277E-2</v>
      </c>
      <c r="H972">
        <v>-4.8626402647139397E-3</v>
      </c>
      <c r="I972">
        <v>2.3754086008107057E-2</v>
      </c>
      <c r="J972" s="17">
        <f t="shared" si="59"/>
        <v>2.3967608432473447E-3</v>
      </c>
      <c r="K972" s="17">
        <f t="shared" si="60"/>
        <v>5.9393843970453062E-4</v>
      </c>
      <c r="L972" s="17">
        <f t="shared" si="61"/>
        <v>2.2773017161878562E-3</v>
      </c>
    </row>
    <row r="973" spans="1:12" x14ac:dyDescent="0.35">
      <c r="A973" vm="8396">
        <v>43563</v>
      </c>
      <c r="B973">
        <v>-1.8904154639152723E-2</v>
      </c>
      <c r="C973">
        <v>-1.8767160069149112E-2</v>
      </c>
      <c r="D973">
        <v>-1.8767160069149112E-2</v>
      </c>
      <c r="E973">
        <v>-1.3764627087233478E-3</v>
      </c>
      <c r="F973">
        <v>-1.7109355903833084E-2</v>
      </c>
      <c r="G973">
        <v>0</v>
      </c>
      <c r="H973">
        <v>-2.2677826672133243E-2</v>
      </c>
      <c r="I973">
        <v>-2.6696444691005822E-2</v>
      </c>
      <c r="J973" s="17">
        <f t="shared" si="59"/>
        <v>-1.5537320594143304E-2</v>
      </c>
      <c r="K973" s="17">
        <f t="shared" si="60"/>
        <v>-1.4796624286496009E-2</v>
      </c>
      <c r="L973" s="17">
        <f t="shared" si="61"/>
        <v>-1.3618991367770771E-2</v>
      </c>
    </row>
    <row r="974" spans="1:12" x14ac:dyDescent="0.35">
      <c r="A974" vm="8400">
        <v>43564</v>
      </c>
      <c r="B974">
        <v>2.1036031948717462E-3</v>
      </c>
      <c r="C974">
        <v>8.3837759965210215E-3</v>
      </c>
      <c r="D974">
        <v>8.3837759965210215E-3</v>
      </c>
      <c r="E974">
        <v>-1.3171767556569373E-2</v>
      </c>
      <c r="F974">
        <v>3.5155599575671177E-3</v>
      </c>
      <c r="G974">
        <v>-1.1867060222859891E-2</v>
      </c>
      <c r="H974">
        <v>2.6327021817681918E-2</v>
      </c>
      <c r="I974">
        <v>1.7788866799893305E-2</v>
      </c>
      <c r="J974" s="17">
        <f t="shared" si="59"/>
        <v>5.1829719979533586E-3</v>
      </c>
      <c r="K974" s="17">
        <f t="shared" si="60"/>
        <v>2.5426717318052139E-3</v>
      </c>
      <c r="L974" s="17">
        <f t="shared" si="61"/>
        <v>1.4439190329694393E-3</v>
      </c>
    </row>
    <row r="975" spans="1:12" x14ac:dyDescent="0.35">
      <c r="A975" vm="8404">
        <v>43565</v>
      </c>
      <c r="B975">
        <v>7.1975708224166846E-3</v>
      </c>
      <c r="C975">
        <v>-2.6119950193278594E-3</v>
      </c>
      <c r="D975">
        <v>-2.6119950193278594E-3</v>
      </c>
      <c r="E975">
        <v>7.6468916245997099E-3</v>
      </c>
      <c r="F975">
        <v>-8.8121825097375022E-3</v>
      </c>
      <c r="G975">
        <v>-2.2419563731286139E-2</v>
      </c>
      <c r="H975">
        <v>4.8119248344198347E-2</v>
      </c>
      <c r="I975">
        <v>-7.9260652724207157E-3</v>
      </c>
      <c r="J975" s="17">
        <f t="shared" si="59"/>
        <v>2.3227386548893333E-3</v>
      </c>
      <c r="K975" s="17">
        <f t="shared" si="60"/>
        <v>-6.5253451492562177E-3</v>
      </c>
      <c r="L975" s="17">
        <f t="shared" si="61"/>
        <v>-1.0046809661229887E-2</v>
      </c>
    </row>
    <row r="976" spans="1:12" x14ac:dyDescent="0.35">
      <c r="A976" vm="8412">
        <v>43566</v>
      </c>
      <c r="B976">
        <v>-1.0486398360946477E-2</v>
      </c>
      <c r="C976">
        <v>-2.3829789985123796E-2</v>
      </c>
      <c r="D976">
        <v>-2.3829789985123796E-2</v>
      </c>
      <c r="E976">
        <v>2.9343627007383313E-2</v>
      </c>
      <c r="F976">
        <v>-3.9020978919829643E-3</v>
      </c>
      <c r="G976">
        <v>-1.2504276120092242E-2</v>
      </c>
      <c r="H976">
        <v>9.9022110210280623E-3</v>
      </c>
      <c r="I976">
        <v>-3.9772589546979202E-2</v>
      </c>
      <c r="J976" s="17">
        <f t="shared" si="59"/>
        <v>-9.3848879827296387E-3</v>
      </c>
      <c r="K976" s="17">
        <f t="shared" si="60"/>
        <v>-1.5343071097564597E-2</v>
      </c>
      <c r="L976" s="17">
        <f t="shared" si="61"/>
        <v>-1.2211997176480652E-2</v>
      </c>
    </row>
    <row r="977" spans="1:12" x14ac:dyDescent="0.35">
      <c r="A977" vm="8418">
        <v>43567</v>
      </c>
      <c r="B977">
        <v>1.6207386530086292E-2</v>
      </c>
      <c r="C977">
        <v>6.9437491510562655E-3</v>
      </c>
      <c r="D977">
        <v>6.9437491510562655E-3</v>
      </c>
      <c r="E977">
        <v>4.4071584467437724E-2</v>
      </c>
      <c r="F977">
        <v>-3.0257209165370676E-3</v>
      </c>
      <c r="G977">
        <v>5.0644168577024286E-3</v>
      </c>
      <c r="H977">
        <v>-1.0365173992260317E-2</v>
      </c>
      <c r="I977">
        <v>1.5066714269189256E-2</v>
      </c>
      <c r="J977" s="17">
        <f t="shared" si="59"/>
        <v>1.0113338189716357E-2</v>
      </c>
      <c r="K977" s="17">
        <f t="shared" si="60"/>
        <v>5.5518100041249832E-3</v>
      </c>
      <c r="L977" s="17">
        <f t="shared" si="61"/>
        <v>2.0199009924697373E-3</v>
      </c>
    </row>
    <row r="978" spans="1:12" x14ac:dyDescent="0.35">
      <c r="A978" vm="8424">
        <v>43570</v>
      </c>
      <c r="B978">
        <v>3.6236612707142867E-3</v>
      </c>
      <c r="C978">
        <v>1.1114259856874167E-2</v>
      </c>
      <c r="D978">
        <v>1.1114259856874167E-2</v>
      </c>
      <c r="E978">
        <v>-5.1613017802255058E-3</v>
      </c>
      <c r="F978">
        <v>1.3983766233905242E-2</v>
      </c>
      <c r="G978">
        <v>-1.4379188132249846E-2</v>
      </c>
      <c r="H978">
        <v>7.0612305039254447E-2</v>
      </c>
      <c r="I978">
        <v>4.3407555949188424E-3</v>
      </c>
      <c r="J978" s="17">
        <f t="shared" si="59"/>
        <v>1.1906064742508224E-2</v>
      </c>
      <c r="K978" s="17">
        <f t="shared" si="60"/>
        <v>5.8608945748283483E-3</v>
      </c>
      <c r="L978" s="17">
        <f t="shared" si="61"/>
        <v>6.4239215181697675E-3</v>
      </c>
    </row>
    <row r="979" spans="1:12" x14ac:dyDescent="0.35">
      <c r="A979" vm="8428">
        <v>43571</v>
      </c>
      <c r="B979">
        <v>2.1976098404479765E-2</v>
      </c>
      <c r="C979">
        <v>-8.9898368146088779E-3</v>
      </c>
      <c r="D979">
        <v>-8.9898368146088779E-3</v>
      </c>
      <c r="E979">
        <v>-7.7922472201656552E-3</v>
      </c>
      <c r="F979">
        <v>-6.52502094622917E-3</v>
      </c>
      <c r="G979">
        <v>4.8899852941917702E-3</v>
      </c>
      <c r="H979">
        <v>-5.4083420092613356E-3</v>
      </c>
      <c r="I979">
        <v>1.3526310732688152E-3</v>
      </c>
      <c r="J979" s="17">
        <f t="shared" si="59"/>
        <v>-1.1858211291166959E-3</v>
      </c>
      <c r="K979" s="17">
        <f t="shared" si="60"/>
        <v>-1.6299482651193822E-3</v>
      </c>
      <c r="L979" s="17">
        <f t="shared" si="61"/>
        <v>-4.6253308963833187E-3</v>
      </c>
    </row>
    <row r="980" spans="1:12" x14ac:dyDescent="0.35">
      <c r="A980" vm="8436">
        <v>43573</v>
      </c>
      <c r="B980">
        <v>-1.2973979998895985E-2</v>
      </c>
      <c r="C980">
        <v>-1.7680800048711795E-2</v>
      </c>
      <c r="D980">
        <v>-1.7680800048711795E-2</v>
      </c>
      <c r="E980">
        <v>-8.5106896679087302E-3</v>
      </c>
      <c r="F980">
        <v>6.1734035023817066E-3</v>
      </c>
      <c r="G980">
        <v>8.6102750732799625E-3</v>
      </c>
      <c r="H980">
        <v>2.4639703937148927E-2</v>
      </c>
      <c r="I980">
        <v>-3.4936849836064335E-2</v>
      </c>
      <c r="J980" s="17">
        <f t="shared" si="59"/>
        <v>-6.5449671359352549E-3</v>
      </c>
      <c r="K980" s="17">
        <f t="shared" si="60"/>
        <v>-6.5729109951136767E-3</v>
      </c>
      <c r="L980" s="17">
        <f t="shared" si="61"/>
        <v>-7.8651147854577694E-4</v>
      </c>
    </row>
    <row r="981" spans="1:12" x14ac:dyDescent="0.35">
      <c r="A981" vm="8442">
        <v>43577</v>
      </c>
      <c r="B981">
        <v>1.279426991314128E-3</v>
      </c>
      <c r="C981">
        <v>-3.4087218634430566E-2</v>
      </c>
      <c r="D981">
        <v>-3.4087218634430566E-2</v>
      </c>
      <c r="E981">
        <v>-3.8878891239168441E-2</v>
      </c>
      <c r="F981">
        <v>-2.6368889273695895E-2</v>
      </c>
      <c r="G981">
        <v>1.0496488236223886E-2</v>
      </c>
      <c r="H981">
        <v>-5.943553900848106E-3</v>
      </c>
      <c r="I981">
        <v>-2.0362694518884599E-2</v>
      </c>
      <c r="J981" s="17">
        <f t="shared" si="59"/>
        <v>-1.8494068871740019E-2</v>
      </c>
      <c r="K981" s="17">
        <f t="shared" si="60"/>
        <v>-1.9037351109221362E-2</v>
      </c>
      <c r="L981" s="17">
        <f t="shared" si="61"/>
        <v>-2.0157353460536757E-2</v>
      </c>
    </row>
    <row r="982" spans="1:12" x14ac:dyDescent="0.35">
      <c r="A982" vm="8448">
        <v>43578</v>
      </c>
      <c r="B982">
        <v>-3.8365624871135833E-4</v>
      </c>
      <c r="C982">
        <v>-1.1247695185808218E-2</v>
      </c>
      <c r="D982">
        <v>-1.1247695185808218E-2</v>
      </c>
      <c r="E982">
        <v>4.7732787526575905E-3</v>
      </c>
      <c r="F982">
        <v>-5.2493558861436782E-3</v>
      </c>
      <c r="G982">
        <v>-1.2036473140724258E-2</v>
      </c>
      <c r="H982">
        <v>-1.3719400610346669E-2</v>
      </c>
      <c r="I982">
        <v>-1.1435107020789379E-3</v>
      </c>
      <c r="J982" s="17">
        <f t="shared" si="59"/>
        <v>-6.2818135258704685E-3</v>
      </c>
      <c r="K982" s="17">
        <f t="shared" si="60"/>
        <v>-8.5881774390906239E-3</v>
      </c>
      <c r="L982" s="17">
        <f t="shared" si="61"/>
        <v>-8.7354709502546011E-3</v>
      </c>
    </row>
    <row r="983" spans="1:12" x14ac:dyDescent="0.35">
      <c r="A983" vm="8453">
        <v>43579</v>
      </c>
      <c r="B983">
        <v>2.1721084372211571E-3</v>
      </c>
      <c r="C983">
        <v>0</v>
      </c>
      <c r="D983">
        <v>0</v>
      </c>
      <c r="E983">
        <v>-6.8050359890461508E-4</v>
      </c>
      <c r="F983">
        <v>0</v>
      </c>
      <c r="G983">
        <v>1.1383660583539812E-2</v>
      </c>
      <c r="H983">
        <v>-3.5368870581713313E-2</v>
      </c>
      <c r="I983">
        <v>0</v>
      </c>
      <c r="J983" s="17">
        <f t="shared" si="59"/>
        <v>-2.8117006449821201E-3</v>
      </c>
      <c r="K983" s="17">
        <f t="shared" si="60"/>
        <v>2.480599047828038E-3</v>
      </c>
      <c r="L983" s="17">
        <f t="shared" si="61"/>
        <v>2.6705639710365801E-3</v>
      </c>
    </row>
    <row r="984" spans="1:12" x14ac:dyDescent="0.35">
      <c r="A984" vm="8456">
        <v>43580</v>
      </c>
      <c r="B984">
        <v>-6.4020705220225226E-3</v>
      </c>
      <c r="C984">
        <v>-1.5389443777544349E-2</v>
      </c>
      <c r="D984">
        <v>-1.5389443777544349E-2</v>
      </c>
      <c r="E984">
        <v>-1.6472575627344822E-2</v>
      </c>
      <c r="F984">
        <v>-9.2990003652026268E-3</v>
      </c>
      <c r="G984">
        <v>-8.7108019445267303E-4</v>
      </c>
      <c r="H984">
        <v>-7.8572634560255521E-3</v>
      </c>
      <c r="I984">
        <v>-2.5200464637523113E-2</v>
      </c>
      <c r="J984" s="17">
        <f t="shared" ref="J984:J1047" si="62">SUMPRODUCT(B984:I984,$B$16:$I$16)</f>
        <v>-1.2110167794707501E-2</v>
      </c>
      <c r="K984" s="17">
        <f t="shared" ref="K984:K1047" si="63">SUMPRODUCT(B984:I984,$B$17:$I$17)</f>
        <v>-1.0013030377240202E-2</v>
      </c>
      <c r="L984" s="17">
        <f t="shared" ref="L984:L1047" si="64">SUMPRODUCT(B984:I984,$B$18:$I$18)</f>
        <v>-9.2448053062099654E-3</v>
      </c>
    </row>
    <row r="985" spans="1:12" x14ac:dyDescent="0.35">
      <c r="A985" vm="8460">
        <v>43581</v>
      </c>
      <c r="B985">
        <v>6.402070522022409E-3</v>
      </c>
      <c r="C985">
        <v>1.2555088428694322E-2</v>
      </c>
      <c r="D985">
        <v>1.2555088428694322E-2</v>
      </c>
      <c r="E985">
        <v>-1.3937507843781624E-2</v>
      </c>
      <c r="F985">
        <v>-9.2013899103306433E-3</v>
      </c>
      <c r="G985">
        <v>1.7064891916346053E-2</v>
      </c>
      <c r="H985">
        <v>-2.8576638790076384E-2</v>
      </c>
      <c r="I985">
        <v>-4.4098263437314491E-3</v>
      </c>
      <c r="J985" s="17">
        <f t="shared" si="62"/>
        <v>-9.4352794902037411E-4</v>
      </c>
      <c r="K985" s="17">
        <f t="shared" si="63"/>
        <v>7.6592800141969137E-3</v>
      </c>
      <c r="L985" s="17">
        <f t="shared" si="64"/>
        <v>3.8298526391705159E-3</v>
      </c>
    </row>
    <row r="986" spans="1:12" x14ac:dyDescent="0.35">
      <c r="A986" vm="8465">
        <v>43585</v>
      </c>
      <c r="B986">
        <v>2.6766952441807171E-3</v>
      </c>
      <c r="C986">
        <v>-1.1408119589711902E-2</v>
      </c>
      <c r="D986">
        <v>-1.1408119589711902E-2</v>
      </c>
      <c r="E986">
        <v>-6.3358184490858952E-3</v>
      </c>
      <c r="F986">
        <v>2.3388604951540267E-2</v>
      </c>
      <c r="G986">
        <v>-4.7230658859587285E-3</v>
      </c>
      <c r="H986">
        <v>-6.0479365553106658E-3</v>
      </c>
      <c r="I986">
        <v>-1.6936967042797554E-2</v>
      </c>
      <c r="J986" s="17">
        <f t="shared" si="62"/>
        <v>-3.8493408646069578E-3</v>
      </c>
      <c r="K986" s="17">
        <f t="shared" si="63"/>
        <v>-3.3717445829465969E-4</v>
      </c>
      <c r="L986" s="17">
        <f t="shared" si="64"/>
        <v>5.8071849951445622E-3</v>
      </c>
    </row>
    <row r="987" spans="1:12" x14ac:dyDescent="0.35">
      <c r="A987" vm="8470">
        <v>43587</v>
      </c>
      <c r="B987">
        <v>6.344393822329035E-3</v>
      </c>
      <c r="C987">
        <v>1.2544185726179297E-2</v>
      </c>
      <c r="D987">
        <v>1.2544185726179297E-2</v>
      </c>
      <c r="E987">
        <v>-1.7094433359300183E-2</v>
      </c>
      <c r="F987">
        <v>-1.8041491630551305E-2</v>
      </c>
      <c r="G987">
        <v>-1.6708645196727927E-2</v>
      </c>
      <c r="H987">
        <v>-3.3209883037797414E-2</v>
      </c>
      <c r="I987">
        <v>8.6528959993773906E-3</v>
      </c>
      <c r="J987" s="17">
        <f t="shared" si="62"/>
        <v>-5.6210989937889762E-3</v>
      </c>
      <c r="K987" s="17">
        <f t="shared" si="63"/>
        <v>-8.6231552394599878E-4</v>
      </c>
      <c r="L987" s="17">
        <f t="shared" si="64"/>
        <v>-8.0718562212529193E-3</v>
      </c>
    </row>
    <row r="988" spans="1:12" x14ac:dyDescent="0.35">
      <c r="A988" vm="8476">
        <v>43588</v>
      </c>
      <c r="B988">
        <v>-2.0574491005661857E-2</v>
      </c>
      <c r="C988">
        <v>2.261484102874372E-3</v>
      </c>
      <c r="D988">
        <v>2.261484102874372E-3</v>
      </c>
      <c r="E988">
        <v>-1.3743435126393713E-2</v>
      </c>
      <c r="F988">
        <v>9.8811416954457804E-3</v>
      </c>
      <c r="G988">
        <v>-1.0116646652239403E-2</v>
      </c>
      <c r="H988">
        <v>1.0318027951309924E-2</v>
      </c>
      <c r="I988">
        <v>-3.5714323675972446E-3</v>
      </c>
      <c r="J988" s="17">
        <f t="shared" si="62"/>
        <v>-2.910483412423471E-3</v>
      </c>
      <c r="K988" s="17">
        <f t="shared" si="63"/>
        <v>-1.4341002402082869E-3</v>
      </c>
      <c r="L988" s="17">
        <f t="shared" si="64"/>
        <v>2.7839466853418347E-3</v>
      </c>
    </row>
    <row r="989" spans="1:12" x14ac:dyDescent="0.35">
      <c r="A989" vm="8482">
        <v>43591</v>
      </c>
      <c r="B989">
        <v>-1.942568091879247E-2</v>
      </c>
      <c r="C989">
        <v>-2.2614841028744635E-3</v>
      </c>
      <c r="D989">
        <v>-2.2614841028744635E-3</v>
      </c>
      <c r="E989">
        <v>-4.088269070551849E-2</v>
      </c>
      <c r="F989">
        <v>-7.4934098235807873E-3</v>
      </c>
      <c r="G989">
        <v>-2.5295137131071208E-2</v>
      </c>
      <c r="H989">
        <v>-4.7168181178590639E-2</v>
      </c>
      <c r="I989">
        <v>-5.680984033429975E-3</v>
      </c>
      <c r="J989" s="17">
        <f t="shared" si="62"/>
        <v>-1.8808631499591562E-2</v>
      </c>
      <c r="K989" s="17">
        <f t="shared" si="63"/>
        <v>-1.0171899610592644E-2</v>
      </c>
      <c r="L989" s="17">
        <f t="shared" si="64"/>
        <v>-1.001772847690053E-2</v>
      </c>
    </row>
    <row r="990" spans="1:12" x14ac:dyDescent="0.35">
      <c r="A990" vm="8490">
        <v>43592</v>
      </c>
      <c r="B990">
        <v>-2.1019797447161218E-2</v>
      </c>
      <c r="C990">
        <v>-1.7721127506730203E-2</v>
      </c>
      <c r="D990">
        <v>-1.7721127506730203E-2</v>
      </c>
      <c r="E990">
        <v>-3.2385251157717419E-2</v>
      </c>
      <c r="F990">
        <v>-1.6648553236743115E-2</v>
      </c>
      <c r="G990">
        <v>-1.4615469116147767E-2</v>
      </c>
      <c r="H990">
        <v>-4.5305252542928075E-2</v>
      </c>
      <c r="I990">
        <v>-1.9682694458425028E-2</v>
      </c>
      <c r="J990" s="17">
        <f t="shared" si="62"/>
        <v>-2.3137409121572874E-2</v>
      </c>
      <c r="K990" s="17">
        <f t="shared" si="63"/>
        <v>-1.7319451539081512E-2</v>
      </c>
      <c r="L990" s="17">
        <f t="shared" si="64"/>
        <v>-1.6510248085742689E-2</v>
      </c>
    </row>
    <row r="991" spans="1:12" x14ac:dyDescent="0.35">
      <c r="A991" vm="8498">
        <v>43593</v>
      </c>
      <c r="B991">
        <v>-5.6626819779998184E-3</v>
      </c>
      <c r="C991">
        <v>2.3053231353017838E-3</v>
      </c>
      <c r="D991">
        <v>2.3053231353017838E-3</v>
      </c>
      <c r="E991">
        <v>-3.2659214842657533E-2</v>
      </c>
      <c r="F991">
        <v>-7.8652090852202247E-3</v>
      </c>
      <c r="G991">
        <v>-2.5630480362232821E-2</v>
      </c>
      <c r="H991">
        <v>-3.1115394092073399E-2</v>
      </c>
      <c r="I991">
        <v>-2.5396223981193438E-2</v>
      </c>
      <c r="J991" s="17">
        <f t="shared" si="62"/>
        <v>-1.5464819758846709E-2</v>
      </c>
      <c r="K991" s="17">
        <f t="shared" si="63"/>
        <v>-6.4447166561311777E-3</v>
      </c>
      <c r="L991" s="17">
        <f t="shared" si="64"/>
        <v>-8.8216866593387403E-3</v>
      </c>
    </row>
    <row r="992" spans="1:12" x14ac:dyDescent="0.35">
      <c r="A992" vm="8506">
        <v>43594</v>
      </c>
      <c r="B992">
        <v>-1.6083214334910417E-2</v>
      </c>
      <c r="C992">
        <v>3.4494016802281348E-2</v>
      </c>
      <c r="D992">
        <v>3.4494016802281348E-2</v>
      </c>
      <c r="E992">
        <v>1.1272261063500122E-2</v>
      </c>
      <c r="F992">
        <v>-1.439146216978485E-2</v>
      </c>
      <c r="G992">
        <v>9.6301390157918273E-3</v>
      </c>
      <c r="H992">
        <v>6.7304063458154912E-3</v>
      </c>
      <c r="I992">
        <v>-1.4216003112538048E-2</v>
      </c>
      <c r="J992" s="17">
        <f t="shared" si="62"/>
        <v>6.4912700515546038E-3</v>
      </c>
      <c r="K992" s="17">
        <f t="shared" si="63"/>
        <v>1.1857781082551271E-2</v>
      </c>
      <c r="L992" s="17">
        <f t="shared" si="64"/>
        <v>6.6787491671904311E-3</v>
      </c>
    </row>
    <row r="993" spans="1:12" x14ac:dyDescent="0.35">
      <c r="A993" vm="8514">
        <v>43595</v>
      </c>
      <c r="B993">
        <v>2.3492152381622531E-2</v>
      </c>
      <c r="C993">
        <v>-2.7821074777637351E-3</v>
      </c>
      <c r="D993">
        <v>-2.7821074777637351E-3</v>
      </c>
      <c r="E993">
        <v>1.1146612224913425E-2</v>
      </c>
      <c r="F993">
        <v>-6.6979486841275814E-3</v>
      </c>
      <c r="G993">
        <v>3.2672141082379959E-3</v>
      </c>
      <c r="H993">
        <v>-2.417731197869079E-3</v>
      </c>
      <c r="I993">
        <v>-7.6653201897644097E-3</v>
      </c>
      <c r="J993" s="17">
        <f t="shared" si="62"/>
        <v>1.9450954609356768E-3</v>
      </c>
      <c r="K993" s="17">
        <f t="shared" si="63"/>
        <v>9.953419840903698E-4</v>
      </c>
      <c r="L993" s="17">
        <f t="shared" si="64"/>
        <v>-3.1237926552398518E-3</v>
      </c>
    </row>
    <row r="994" spans="1:12" x14ac:dyDescent="0.35">
      <c r="A994" vm="8519">
        <v>43598</v>
      </c>
      <c r="B994">
        <v>-2.1159069596841492E-2</v>
      </c>
      <c r="C994">
        <v>-3.171190932451752E-2</v>
      </c>
      <c r="D994">
        <v>-3.171190932451752E-2</v>
      </c>
      <c r="E994">
        <v>-5.3671416792517912E-2</v>
      </c>
      <c r="F994">
        <v>-1.2170535620255066E-2</v>
      </c>
      <c r="G994">
        <v>-5.8282887718427975E-2</v>
      </c>
      <c r="H994">
        <v>-2.8094033688524242E-2</v>
      </c>
      <c r="I994">
        <v>-1.1284981924583156E-2</v>
      </c>
      <c r="J994" s="17">
        <f t="shared" si="62"/>
        <v>-3.1010842998773117E-2</v>
      </c>
      <c r="K994" s="17">
        <f t="shared" si="63"/>
        <v>-3.0978943864776121E-2</v>
      </c>
      <c r="L994" s="17">
        <f t="shared" si="64"/>
        <v>-2.9158206601482349E-2</v>
      </c>
    </row>
    <row r="995" spans="1:12" x14ac:dyDescent="0.35">
      <c r="A995" vm="8526">
        <v>43599</v>
      </c>
      <c r="B995">
        <v>1.5776200994472973E-2</v>
      </c>
      <c r="C995">
        <v>2.5000407170565522E-2</v>
      </c>
      <c r="D995">
        <v>2.5000407170565522E-2</v>
      </c>
      <c r="E995">
        <v>6.6260096020869644E-2</v>
      </c>
      <c r="F995">
        <v>-2.7247973261851424E-3</v>
      </c>
      <c r="G995">
        <v>3.2055261081689445E-3</v>
      </c>
      <c r="H995">
        <v>2.0534602441707735E-2</v>
      </c>
      <c r="I995">
        <v>4.1599901988499721E-2</v>
      </c>
      <c r="J995" s="17">
        <f t="shared" si="62"/>
        <v>2.4331543071083116E-2</v>
      </c>
      <c r="K995" s="17">
        <f t="shared" si="63"/>
        <v>1.3276075999086871E-2</v>
      </c>
      <c r="L995" s="17">
        <f t="shared" si="64"/>
        <v>7.4202388301269646E-3</v>
      </c>
    </row>
    <row r="996" spans="1:12" x14ac:dyDescent="0.35">
      <c r="A996" vm="8533">
        <v>43600</v>
      </c>
      <c r="B996">
        <v>-2.8467777061996061E-2</v>
      </c>
      <c r="C996">
        <v>-1.1218524879513885E-3</v>
      </c>
      <c r="D996">
        <v>-1.1218524879513885E-3</v>
      </c>
      <c r="E996">
        <v>-5.3806634949582925E-2</v>
      </c>
      <c r="F996">
        <v>-1.077702210768652E-2</v>
      </c>
      <c r="G996">
        <v>-6.4213606668303853E-3</v>
      </c>
      <c r="H996">
        <v>-8.509156542752154E-2</v>
      </c>
      <c r="I996">
        <v>-4.3640967018566098E-3</v>
      </c>
      <c r="J996" s="17">
        <f t="shared" si="62"/>
        <v>-2.3896520236422102E-2</v>
      </c>
      <c r="K996" s="17">
        <f t="shared" si="63"/>
        <v>-7.9814534452637628E-3</v>
      </c>
      <c r="L996" s="17">
        <f t="shared" si="64"/>
        <v>-6.70672981114821E-3</v>
      </c>
    </row>
    <row r="997" spans="1:12" x14ac:dyDescent="0.35">
      <c r="A997" vm="8541">
        <v>43601</v>
      </c>
      <c r="B997">
        <v>3.1028252822442107E-2</v>
      </c>
      <c r="C997">
        <v>2.8039556475952E-3</v>
      </c>
      <c r="D997">
        <v>2.8039556475952E-3</v>
      </c>
      <c r="E997">
        <v>2.6060106669865087E-2</v>
      </c>
      <c r="F997">
        <v>2.950725068057759E-3</v>
      </c>
      <c r="G997">
        <v>-1.3469896849358091E-2</v>
      </c>
      <c r="H997">
        <v>3.4511181885022467E-2</v>
      </c>
      <c r="I997">
        <v>2.1326723921436041E-2</v>
      </c>
      <c r="J997" s="17">
        <f t="shared" si="62"/>
        <v>1.350187560158197E-2</v>
      </c>
      <c r="K997" s="17">
        <f t="shared" si="63"/>
        <v>3.4679464049090802E-3</v>
      </c>
      <c r="L997" s="17">
        <f t="shared" si="64"/>
        <v>-9.4783126810542686E-4</v>
      </c>
    </row>
    <row r="998" spans="1:12" x14ac:dyDescent="0.35">
      <c r="A998" vm="8546">
        <v>43602</v>
      </c>
      <c r="B998">
        <v>-1.1914573655025133E-2</v>
      </c>
      <c r="C998">
        <v>2.9803826498915217E-2</v>
      </c>
      <c r="D998">
        <v>2.9803826498915217E-2</v>
      </c>
      <c r="E998">
        <v>-1.6090108057006626E-3</v>
      </c>
      <c r="F998">
        <v>-4.3307154299867855E-3</v>
      </c>
      <c r="G998">
        <v>-1.5079168476768105E-3</v>
      </c>
      <c r="H998">
        <v>8.2328357134069663E-3</v>
      </c>
      <c r="I998">
        <v>-1.5719232592490997E-2</v>
      </c>
      <c r="J998" s="17">
        <f t="shared" si="62"/>
        <v>4.0948799225446267E-3</v>
      </c>
      <c r="K998" s="17">
        <f t="shared" si="63"/>
        <v>1.0459326961703028E-2</v>
      </c>
      <c r="L998" s="17">
        <f t="shared" si="64"/>
        <v>7.1089562601087059E-3</v>
      </c>
    </row>
    <row r="999" spans="1:12" x14ac:dyDescent="0.35">
      <c r="A999" vm="8553">
        <v>43605</v>
      </c>
      <c r="B999">
        <v>8.6080225360400719E-2</v>
      </c>
      <c r="C999">
        <v>7.6901344491738743E-2</v>
      </c>
      <c r="D999">
        <v>7.6901344491738743E-2</v>
      </c>
      <c r="E999">
        <v>6.0150890223890571E-2</v>
      </c>
      <c r="F999">
        <v>2.9736910786724927E-2</v>
      </c>
      <c r="G999">
        <v>1.9674398773048482E-2</v>
      </c>
      <c r="H999">
        <v>7.2511318722779147E-2</v>
      </c>
      <c r="I999">
        <v>3.7498677856530986E-2</v>
      </c>
      <c r="J999" s="17">
        <f t="shared" si="62"/>
        <v>5.7431888838356544E-2</v>
      </c>
      <c r="K999" s="17">
        <f t="shared" si="63"/>
        <v>5.6393943224949214E-2</v>
      </c>
      <c r="L999" s="17">
        <f t="shared" si="64"/>
        <v>4.2267723892555141E-2</v>
      </c>
    </row>
    <row r="1000" spans="1:12" x14ac:dyDescent="0.35">
      <c r="A1000" vm="8559">
        <v>43606</v>
      </c>
      <c r="B1000">
        <v>-3.174063584657813E-2</v>
      </c>
      <c r="C1000">
        <v>-2.3952471996318406E-2</v>
      </c>
      <c r="D1000">
        <v>-2.3952471996318406E-2</v>
      </c>
      <c r="E1000">
        <v>-4.1801751555694024E-2</v>
      </c>
      <c r="F1000">
        <v>-2.2660018660308322E-2</v>
      </c>
      <c r="G1000">
        <v>-4.9333992120475405E-4</v>
      </c>
      <c r="H1000">
        <v>-7.2794084170725554E-2</v>
      </c>
      <c r="I1000">
        <v>-9.9234012337268869E-3</v>
      </c>
      <c r="J1000" s="17">
        <f t="shared" si="62"/>
        <v>-2.841477192260931E-2</v>
      </c>
      <c r="K1000" s="17">
        <f t="shared" si="63"/>
        <v>-2.0181942860861959E-2</v>
      </c>
      <c r="L1000" s="17">
        <f t="shared" si="64"/>
        <v>-1.7867871327758932E-2</v>
      </c>
    </row>
    <row r="1001" spans="1:12" x14ac:dyDescent="0.35">
      <c r="A1001" vm="8564">
        <v>43607</v>
      </c>
      <c r="B1001">
        <v>-4.2660526207483488E-3</v>
      </c>
      <c r="C1001">
        <v>4.1917188340024135E-2</v>
      </c>
      <c r="D1001">
        <v>4.1917188340024135E-2</v>
      </c>
      <c r="E1001">
        <v>3.1130918595173213E-2</v>
      </c>
      <c r="F1001">
        <v>-1.8984157241149227E-2</v>
      </c>
      <c r="G1001">
        <v>-2.1951492559360263E-2</v>
      </c>
      <c r="H1001">
        <v>1.2925158863122989E-2</v>
      </c>
      <c r="I1001">
        <v>5.1243518312610063E-3</v>
      </c>
      <c r="J1001" s="17">
        <f t="shared" si="62"/>
        <v>1.0976637943543453E-2</v>
      </c>
      <c r="K1001" s="17">
        <f t="shared" si="63"/>
        <v>9.6292715049081309E-3</v>
      </c>
      <c r="L1001" s="17">
        <f t="shared" si="64"/>
        <v>-4.5162486320474756E-4</v>
      </c>
    </row>
    <row r="1002" spans="1:12" x14ac:dyDescent="0.35">
      <c r="A1002" vm="8571">
        <v>43608</v>
      </c>
      <c r="B1002">
        <v>5.4455797144603572E-2</v>
      </c>
      <c r="C1002">
        <v>1.5213203472546033E-2</v>
      </c>
      <c r="D1002">
        <v>1.5213203472546033E-2</v>
      </c>
      <c r="E1002">
        <v>1.9727498638317839E-2</v>
      </c>
      <c r="F1002">
        <v>-7.4141207270150607E-3</v>
      </c>
      <c r="G1002">
        <v>-4.5500584061012421E-3</v>
      </c>
      <c r="H1002">
        <v>-2.2301559423170188E-2</v>
      </c>
      <c r="I1002">
        <v>-5.5320762688466259E-2</v>
      </c>
      <c r="J1002" s="17">
        <f t="shared" si="62"/>
        <v>1.8779001854075912E-3</v>
      </c>
      <c r="K1002" s="17">
        <f t="shared" si="63"/>
        <v>1.1499839529882523E-2</v>
      </c>
      <c r="L1002" s="17">
        <f t="shared" si="64"/>
        <v>4.0200523100819628E-4</v>
      </c>
    </row>
    <row r="1003" spans="1:12" x14ac:dyDescent="0.35">
      <c r="A1003" vm="8578">
        <v>43609</v>
      </c>
      <c r="B1003">
        <v>6.6031054297337214E-3</v>
      </c>
      <c r="C1003">
        <v>8.5387294292187818E-2</v>
      </c>
      <c r="D1003">
        <v>8.5387294292187818E-2</v>
      </c>
      <c r="E1003">
        <v>3.6152959756138761E-2</v>
      </c>
      <c r="F1003">
        <v>1.6753483196091646E-2</v>
      </c>
      <c r="G1003">
        <v>2.1554719210521083E-2</v>
      </c>
      <c r="H1003">
        <v>4.0010932041121508E-2</v>
      </c>
      <c r="I1003">
        <v>4.0783862239368113E-2</v>
      </c>
      <c r="J1003" s="17">
        <f t="shared" si="62"/>
        <v>4.1579206307168812E-2</v>
      </c>
      <c r="K1003" s="17">
        <f t="shared" si="63"/>
        <v>4.700299626395197E-2</v>
      </c>
      <c r="L1003" s="17">
        <f t="shared" si="64"/>
        <v>3.9549899610529071E-2</v>
      </c>
    </row>
    <row r="1004" spans="1:12" x14ac:dyDescent="0.35">
      <c r="A1004" vm="8585">
        <v>43612</v>
      </c>
      <c r="B1004">
        <v>5.2270221726044321E-3</v>
      </c>
      <c r="C1004">
        <v>1.0676362477301133E-2</v>
      </c>
      <c r="D1004">
        <v>1.0676362477301133E-2</v>
      </c>
      <c r="E1004">
        <v>5.223487994221436E-2</v>
      </c>
      <c r="F1004">
        <v>5.3259816202092126E-3</v>
      </c>
      <c r="G1004">
        <v>9.0497318164692142E-2</v>
      </c>
      <c r="H1004">
        <v>-5.2248159557060411E-3</v>
      </c>
      <c r="I1004">
        <v>1.5738823670714455E-2</v>
      </c>
      <c r="J1004" s="17">
        <f t="shared" si="62"/>
        <v>2.3143991821166353E-2</v>
      </c>
      <c r="K1004" s="17">
        <f t="shared" si="63"/>
        <v>2.4097284586719975E-2</v>
      </c>
      <c r="L1004" s="17">
        <f t="shared" si="64"/>
        <v>2.699615695171096E-2</v>
      </c>
    </row>
    <row r="1005" spans="1:12" x14ac:dyDescent="0.35">
      <c r="A1005" vm="8590">
        <v>43613</v>
      </c>
      <c r="B1005">
        <v>6.0602389588843486E-4</v>
      </c>
      <c r="C1005">
        <v>-2.2139749878301307E-3</v>
      </c>
      <c r="D1005">
        <v>-2.2139749878301307E-3</v>
      </c>
      <c r="E1005">
        <v>-1.3764627087233478E-3</v>
      </c>
      <c r="F1005">
        <v>-1.0879347736764413E-2</v>
      </c>
      <c r="G1005">
        <v>-2.2215501963307741E-2</v>
      </c>
      <c r="H1005">
        <v>-6.0840895638528602E-3</v>
      </c>
      <c r="I1005">
        <v>1.815255915114921E-2</v>
      </c>
      <c r="J1005" s="17">
        <f t="shared" si="62"/>
        <v>-3.278096112658873E-3</v>
      </c>
      <c r="K1005" s="17">
        <f t="shared" si="63"/>
        <v>-7.656644310145652E-3</v>
      </c>
      <c r="L1005" s="17">
        <f t="shared" si="64"/>
        <v>-1.0802809451238704E-2</v>
      </c>
    </row>
    <row r="1006" spans="1:12" x14ac:dyDescent="0.35">
      <c r="A1006" vm="8595">
        <v>43614</v>
      </c>
      <c r="B1006">
        <v>-1.4892853384846656E-2</v>
      </c>
      <c r="C1006">
        <v>-4.891811319619137E-3</v>
      </c>
      <c r="D1006">
        <v>-4.891811319619137E-3</v>
      </c>
      <c r="E1006">
        <v>-2.2989518224698604E-2</v>
      </c>
      <c r="F1006">
        <v>-9.7932230679554349E-3</v>
      </c>
      <c r="G1006">
        <v>-1.3757941151539209E-2</v>
      </c>
      <c r="H1006">
        <v>-2.1874119482997469E-2</v>
      </c>
      <c r="I1006">
        <v>-2.2064103178586317E-2</v>
      </c>
      <c r="J1006" s="17">
        <f t="shared" si="62"/>
        <v>-1.4394422641232746E-2</v>
      </c>
      <c r="K1006" s="17">
        <f t="shared" si="63"/>
        <v>-9.0453111670920974E-3</v>
      </c>
      <c r="L1006" s="17">
        <f t="shared" si="64"/>
        <v>-9.1757860593437157E-3</v>
      </c>
    </row>
    <row r="1007" spans="1:12" x14ac:dyDescent="0.35">
      <c r="A1007" vm="8602">
        <v>43615</v>
      </c>
      <c r="B1007">
        <v>6.7414608445108808E-3</v>
      </c>
      <c r="C1007">
        <v>1.0638511382843462E-2</v>
      </c>
      <c r="D1007">
        <v>1.0638511382843462E-2</v>
      </c>
      <c r="E1007">
        <v>9.8177506681292291E-3</v>
      </c>
      <c r="F1007">
        <v>3.6086647020222178E-3</v>
      </c>
      <c r="G1007">
        <v>4.6948357669863528E-4</v>
      </c>
      <c r="H1007">
        <v>-6.8279070385651114E-3</v>
      </c>
      <c r="I1007">
        <v>-1.1217337568863022E-2</v>
      </c>
      <c r="J1007" s="17">
        <f t="shared" si="62"/>
        <v>2.9836422437024696E-3</v>
      </c>
      <c r="K1007" s="17">
        <f t="shared" si="63"/>
        <v>6.5644072420359256E-3</v>
      </c>
      <c r="L1007" s="17">
        <f t="shared" si="64"/>
        <v>5.0917899928094659E-3</v>
      </c>
    </row>
    <row r="1008" spans="1:12" x14ac:dyDescent="0.35">
      <c r="A1008" vm="8607">
        <v>43616</v>
      </c>
      <c r="B1008">
        <v>1.7197953242456397E-2</v>
      </c>
      <c r="C1008">
        <v>-1.5551683206195122E-2</v>
      </c>
      <c r="D1008">
        <v>-1.5551683206195122E-2</v>
      </c>
      <c r="E1008">
        <v>-2.0444843242415418E-2</v>
      </c>
      <c r="F1008">
        <v>-1.6342540658279558E-2</v>
      </c>
      <c r="G1008">
        <v>-7.7748065097838414E-3</v>
      </c>
      <c r="H1008">
        <v>-1.4665970994168305E-2</v>
      </c>
      <c r="I1008">
        <v>-2.1261007288675447E-2</v>
      </c>
      <c r="J1008" s="17">
        <f t="shared" si="62"/>
        <v>-1.1799322732907052E-2</v>
      </c>
      <c r="K1008" s="17">
        <f t="shared" si="63"/>
        <v>-9.8683763187759656E-3</v>
      </c>
      <c r="L1008" s="17">
        <f t="shared" si="64"/>
        <v>-1.408288143054774E-2</v>
      </c>
    </row>
    <row r="1009" spans="1:12" x14ac:dyDescent="0.35">
      <c r="A1009" vm="8614">
        <v>43619</v>
      </c>
      <c r="B1009">
        <v>1.9854423811227612E-2</v>
      </c>
      <c r="C1009">
        <v>-4.0386363396605774E-3</v>
      </c>
      <c r="D1009">
        <v>-4.0386363396605774E-3</v>
      </c>
      <c r="E1009">
        <v>1.9048194970694411E-2</v>
      </c>
      <c r="F1009">
        <v>1.112583540874721E-2</v>
      </c>
      <c r="G1009">
        <v>-4.5039782195577163E-3</v>
      </c>
      <c r="H1009">
        <v>1.0947962993154339E-2</v>
      </c>
      <c r="I1009">
        <v>2.2479776482804758E-2</v>
      </c>
      <c r="J1009" s="17">
        <f t="shared" si="62"/>
        <v>8.8593678459686822E-3</v>
      </c>
      <c r="K1009" s="17">
        <f t="shared" si="63"/>
        <v>2.5028861878237663E-3</v>
      </c>
      <c r="L1009" s="17">
        <f t="shared" si="64"/>
        <v>2.6711924480735854E-3</v>
      </c>
    </row>
    <row r="1010" spans="1:12" x14ac:dyDescent="0.35">
      <c r="A1010" vm="8621">
        <v>43620</v>
      </c>
      <c r="B1010">
        <v>1.8816893709286248E-3</v>
      </c>
      <c r="C1010">
        <v>1.7384160742582842E-2</v>
      </c>
      <c r="D1010">
        <v>1.7384160742582842E-2</v>
      </c>
      <c r="E1010">
        <v>-9.1260724643779604E-3</v>
      </c>
      <c r="F1010">
        <v>-7.6737048609343888E-3</v>
      </c>
      <c r="G1010">
        <v>-9.7887853373677426E-3</v>
      </c>
      <c r="H1010">
        <v>-7.1891035724692262E-3</v>
      </c>
      <c r="I1010">
        <v>1.0300000178070994E-2</v>
      </c>
      <c r="J1010" s="17">
        <f t="shared" si="62"/>
        <v>1.6465430998769976E-3</v>
      </c>
      <c r="K1010" s="17">
        <f t="shared" si="63"/>
        <v>4.3937640819458525E-3</v>
      </c>
      <c r="L1010" s="17">
        <f t="shared" si="64"/>
        <v>-2.5826121958173742E-4</v>
      </c>
    </row>
    <row r="1011" spans="1:12" x14ac:dyDescent="0.35">
      <c r="A1011" vm="8628">
        <v>43622</v>
      </c>
      <c r="B1011">
        <v>1.760873848194691E-3</v>
      </c>
      <c r="C1011">
        <v>-5.7288963517444565E-2</v>
      </c>
      <c r="D1011">
        <v>-5.7288963517444565E-2</v>
      </c>
      <c r="E1011">
        <v>-3.3707027529758592E-2</v>
      </c>
      <c r="F1011">
        <v>-1.3264147126320486E-2</v>
      </c>
      <c r="G1011">
        <v>7.6482208382568188E-3</v>
      </c>
      <c r="H1011">
        <v>-2.0703465829832051E-2</v>
      </c>
      <c r="I1011">
        <v>-1.7021687569430635E-2</v>
      </c>
      <c r="J1011" s="17">
        <f t="shared" si="62"/>
        <v>-2.3733145050472422E-2</v>
      </c>
      <c r="K1011" s="17">
        <f t="shared" si="63"/>
        <v>-2.691468461173686E-2</v>
      </c>
      <c r="L1011" s="17">
        <f t="shared" si="64"/>
        <v>-2.2258339205156082E-2</v>
      </c>
    </row>
    <row r="1012" spans="1:12" x14ac:dyDescent="0.35">
      <c r="A1012" vm="8634">
        <v>43623</v>
      </c>
      <c r="B1012">
        <v>-2.5836773033718419E-3</v>
      </c>
      <c r="C1012">
        <v>1.3478386706785367E-2</v>
      </c>
      <c r="D1012">
        <v>1.3478386706785367E-2</v>
      </c>
      <c r="E1012">
        <v>-7.296607401437432E-4</v>
      </c>
      <c r="F1012">
        <v>-1.824262862191621E-2</v>
      </c>
      <c r="G1012">
        <v>4.0364747141460953E-2</v>
      </c>
      <c r="H1012">
        <v>-1.1792454196756375E-3</v>
      </c>
      <c r="I1012">
        <v>6.72168739135967E-3</v>
      </c>
      <c r="J1012" s="17">
        <f t="shared" si="62"/>
        <v>6.4134994826604902E-3</v>
      </c>
      <c r="K1012" s="17">
        <f t="shared" si="63"/>
        <v>9.3041839540698359E-3</v>
      </c>
      <c r="L1012" s="17">
        <f t="shared" si="64"/>
        <v>5.521861427138371E-3</v>
      </c>
    </row>
    <row r="1013" spans="1:12" x14ac:dyDescent="0.35">
      <c r="A1013" vm="8639">
        <v>43626</v>
      </c>
      <c r="B1013">
        <v>1.2926730750047384E-3</v>
      </c>
      <c r="C1013">
        <v>-5.5556315741593729E-3</v>
      </c>
      <c r="D1013">
        <v>-5.5556315741593729E-3</v>
      </c>
      <c r="E1013">
        <v>-4.3891804187630957E-3</v>
      </c>
      <c r="F1013">
        <v>1.1647386249181596E-2</v>
      </c>
      <c r="G1013">
        <v>-3.5377205630421842E-2</v>
      </c>
      <c r="H1013">
        <v>-1.9661044399157234E-2</v>
      </c>
      <c r="I1013">
        <v>6.0716640685497736E-3</v>
      </c>
      <c r="J1013" s="17">
        <f t="shared" si="62"/>
        <v>-6.4408712754906007E-3</v>
      </c>
      <c r="K1013" s="17">
        <f t="shared" si="63"/>
        <v>-6.4735169632414453E-3</v>
      </c>
      <c r="L1013" s="17">
        <f t="shared" si="64"/>
        <v>-4.8159930458246715E-3</v>
      </c>
    </row>
    <row r="1014" spans="1:12" x14ac:dyDescent="0.35">
      <c r="A1014" vm="8646">
        <v>43627</v>
      </c>
      <c r="B1014">
        <v>1.2910042283669906E-3</v>
      </c>
      <c r="C1014">
        <v>2.5214528519961421E-2</v>
      </c>
      <c r="D1014">
        <v>2.5214528519961421E-2</v>
      </c>
      <c r="E1014">
        <v>2.1755752917061767E-2</v>
      </c>
      <c r="F1014">
        <v>2.0676108829977271E-4</v>
      </c>
      <c r="G1014">
        <v>-1.3595916047639328E-2</v>
      </c>
      <c r="H1014">
        <v>2.7008616029551645E-2</v>
      </c>
      <c r="I1014">
        <v>2.4810718176903036E-2</v>
      </c>
      <c r="J1014" s="17">
        <f t="shared" si="62"/>
        <v>1.3988249179058339E-2</v>
      </c>
      <c r="K1014" s="17">
        <f t="shared" si="63"/>
        <v>8.8729491032913648E-3</v>
      </c>
      <c r="L1014" s="17">
        <f t="shared" si="64"/>
        <v>4.8645207749317201E-3</v>
      </c>
    </row>
    <row r="1015" spans="1:12" x14ac:dyDescent="0.35">
      <c r="A1015" vm="8650">
        <v>43628</v>
      </c>
      <c r="B1015">
        <v>-3.1718088265294949E-3</v>
      </c>
      <c r="C1015">
        <v>-3.1734416523718827E-2</v>
      </c>
      <c r="D1015">
        <v>-3.1734416523718827E-2</v>
      </c>
      <c r="E1015">
        <v>-2.1755752917061749E-2</v>
      </c>
      <c r="F1015">
        <v>0</v>
      </c>
      <c r="G1015">
        <v>7.41718916644705E-3</v>
      </c>
      <c r="H1015">
        <v>-1.0005969297004322E-2</v>
      </c>
      <c r="I1015">
        <v>4.4189201380354145E-3</v>
      </c>
      <c r="J1015" s="17">
        <f t="shared" si="62"/>
        <v>-1.0820781847943845E-2</v>
      </c>
      <c r="K1015" s="17">
        <f t="shared" si="63"/>
        <v>-1.3180266651264854E-2</v>
      </c>
      <c r="L1015" s="17">
        <f t="shared" si="64"/>
        <v>-8.2796065849009039E-3</v>
      </c>
    </row>
    <row r="1016" spans="1:12" x14ac:dyDescent="0.35">
      <c r="A1016" vm="8656">
        <v>43629</v>
      </c>
      <c r="B1016">
        <v>0</v>
      </c>
      <c r="C1016">
        <v>2.8107167117217693E-2</v>
      </c>
      <c r="D1016">
        <v>2.8107167117217693E-2</v>
      </c>
      <c r="E1016">
        <v>7.304634378887234E-3</v>
      </c>
      <c r="F1016">
        <v>-8.3039713209193105E-3</v>
      </c>
      <c r="G1016">
        <v>-2.0227032003428125E-2</v>
      </c>
      <c r="H1016">
        <v>-9.8083710985200408E-3</v>
      </c>
      <c r="I1016">
        <v>-9.7475295492542267E-3</v>
      </c>
      <c r="J1016" s="17">
        <f t="shared" si="62"/>
        <v>1.9290080801501147E-3</v>
      </c>
      <c r="K1016" s="17">
        <f t="shared" si="63"/>
        <v>6.7837222852609527E-3</v>
      </c>
      <c r="L1016" s="17">
        <f t="shared" si="64"/>
        <v>3.9517737158975639E-4</v>
      </c>
    </row>
    <row r="1017" spans="1:12" x14ac:dyDescent="0.35">
      <c r="A1017" vm="8661">
        <v>43630</v>
      </c>
      <c r="B1017">
        <v>3.406357906999564E-3</v>
      </c>
      <c r="C1017">
        <v>6.7920278492485716E-3</v>
      </c>
      <c r="D1017">
        <v>6.7920278492485716E-3</v>
      </c>
      <c r="E1017">
        <v>-7.2806701432350895E-4</v>
      </c>
      <c r="F1017">
        <v>-1.3008995881885324E-2</v>
      </c>
      <c r="G1017">
        <v>7.0294799214816696E-3</v>
      </c>
      <c r="H1017">
        <v>-1.9300961037047207E-2</v>
      </c>
      <c r="I1017">
        <v>6.5088987190859305E-3</v>
      </c>
      <c r="J1017" s="17">
        <f t="shared" si="62"/>
        <v>-3.1365396089896662E-4</v>
      </c>
      <c r="K1017" s="17">
        <f t="shared" si="63"/>
        <v>1.8871802311378777E-3</v>
      </c>
      <c r="L1017" s="17">
        <f t="shared" si="64"/>
        <v>-2.0561777625053438E-3</v>
      </c>
    </row>
    <row r="1018" spans="1:12" x14ac:dyDescent="0.35">
      <c r="A1018" vm="8664">
        <v>43633</v>
      </c>
      <c r="B1018">
        <v>-8.3603666234034792E-3</v>
      </c>
      <c r="C1018">
        <v>-1.6379041126564488E-2</v>
      </c>
      <c r="D1018">
        <v>-1.6379041126564488E-2</v>
      </c>
      <c r="E1018">
        <v>-1.467377759718301E-2</v>
      </c>
      <c r="F1018">
        <v>-8.4836139778153661E-3</v>
      </c>
      <c r="G1018">
        <v>-8.2464692404810892E-3</v>
      </c>
      <c r="H1018">
        <v>-3.3754559245526755E-2</v>
      </c>
      <c r="I1018">
        <v>-3.2976609164536999E-2</v>
      </c>
      <c r="J1018" s="17">
        <f t="shared" si="62"/>
        <v>-1.7406684762759458E-2</v>
      </c>
      <c r="K1018" s="17">
        <f t="shared" si="63"/>
        <v>-1.195072127386098E-2</v>
      </c>
      <c r="L1018" s="17">
        <f t="shared" si="64"/>
        <v>-1.0920839741126946E-2</v>
      </c>
    </row>
    <row r="1019" spans="1:12" x14ac:dyDescent="0.35">
      <c r="A1019" vm="8672">
        <v>43634</v>
      </c>
      <c r="B1019">
        <v>-3.4350048581427398E-3</v>
      </c>
      <c r="C1019">
        <v>7.3108921788274384E-3</v>
      </c>
      <c r="D1019">
        <v>7.3108921788274384E-3</v>
      </c>
      <c r="E1019">
        <v>1.3945180115042382E-2</v>
      </c>
      <c r="F1019">
        <v>-1.3509372389532108E-2</v>
      </c>
      <c r="G1019">
        <v>-1.6699798706096124E-2</v>
      </c>
      <c r="H1019">
        <v>-2.8386708858344836E-3</v>
      </c>
      <c r="I1019">
        <v>2.438778100745928E-2</v>
      </c>
      <c r="J1019" s="17">
        <f t="shared" si="62"/>
        <v>2.0589873300688854E-3</v>
      </c>
      <c r="K1019" s="17">
        <f t="shared" si="63"/>
        <v>-3.4738535333472755E-3</v>
      </c>
      <c r="L1019" s="17">
        <f t="shared" si="64"/>
        <v>-7.6841578354722396E-3</v>
      </c>
    </row>
    <row r="1020" spans="1:12" x14ac:dyDescent="0.35">
      <c r="A1020" vm="8679">
        <v>43635</v>
      </c>
      <c r="B1020">
        <v>-3.3050891544880875E-2</v>
      </c>
      <c r="C1020">
        <v>-2.0239175426858887E-2</v>
      </c>
      <c r="D1020">
        <v>-2.0239175426858887E-2</v>
      </c>
      <c r="E1020">
        <v>-1.3945180115042293E-2</v>
      </c>
      <c r="F1020">
        <v>1.2944985626457955E-3</v>
      </c>
      <c r="G1020">
        <v>-9.7051900259645229E-3</v>
      </c>
      <c r="H1020">
        <v>-2.3327467755887846E-2</v>
      </c>
      <c r="I1020">
        <v>2.3767093778465421E-3</v>
      </c>
      <c r="J1020" s="17">
        <f t="shared" si="62"/>
        <v>-1.4604484044375123E-2</v>
      </c>
      <c r="K1020" s="17">
        <f t="shared" si="63"/>
        <v>-1.50268974860381E-2</v>
      </c>
      <c r="L1020" s="17">
        <f t="shared" si="64"/>
        <v>-8.084911586747864E-3</v>
      </c>
    </row>
    <row r="1021" spans="1:12" x14ac:dyDescent="0.35">
      <c r="A1021" vm="8684">
        <v>43636</v>
      </c>
      <c r="B1021">
        <v>-1.6071553737427247E-2</v>
      </c>
      <c r="C1021">
        <v>2.7499718661221761E-2</v>
      </c>
      <c r="D1021">
        <v>2.7499718661221761E-2</v>
      </c>
      <c r="E1021">
        <v>4.5511646082876875E-2</v>
      </c>
      <c r="F1021">
        <v>8.3736399104091391E-3</v>
      </c>
      <c r="G1021">
        <v>1.513864374895992E-2</v>
      </c>
      <c r="H1021">
        <v>2.9310795321194103E-2</v>
      </c>
      <c r="I1021">
        <v>2.0558727021036567E-2</v>
      </c>
      <c r="J1021" s="17">
        <f t="shared" si="62"/>
        <v>1.9727666958686607E-2</v>
      </c>
      <c r="K1021" s="17">
        <f t="shared" si="63"/>
        <v>1.4965838855393869E-2</v>
      </c>
      <c r="L1021" s="17">
        <f t="shared" si="64"/>
        <v>1.5999447974117013E-2</v>
      </c>
    </row>
    <row r="1022" spans="1:12" x14ac:dyDescent="0.35">
      <c r="A1022" vm="8690">
        <v>43637</v>
      </c>
      <c r="B1022">
        <v>1.9920325312405766E-3</v>
      </c>
      <c r="C1022">
        <v>8.1045820923342296E-3</v>
      </c>
      <c r="D1022">
        <v>8.1045820923342296E-3</v>
      </c>
      <c r="E1022">
        <v>8.4388686458648238E-3</v>
      </c>
      <c r="F1022">
        <v>-1.3345010788933655E-2</v>
      </c>
      <c r="G1022">
        <v>-1.3140141959633804E-2</v>
      </c>
      <c r="H1022">
        <v>-2.2002209096024235E-3</v>
      </c>
      <c r="I1022">
        <v>2.3228814161397287E-3</v>
      </c>
      <c r="J1022" s="17">
        <f t="shared" si="62"/>
        <v>3.4696639967963031E-5</v>
      </c>
      <c r="K1022" s="17">
        <f t="shared" si="63"/>
        <v>-1.6730744469037667E-3</v>
      </c>
      <c r="L1022" s="17">
        <f t="shared" si="64"/>
        <v>-6.5245720769099708E-3</v>
      </c>
    </row>
    <row r="1023" spans="1:12" x14ac:dyDescent="0.35">
      <c r="A1023" vm="8695">
        <v>43640</v>
      </c>
      <c r="B1023">
        <v>9.9010709827115368E-3</v>
      </c>
      <c r="C1023">
        <v>2.8730665988977149E-2</v>
      </c>
      <c r="D1023">
        <v>2.8730665988977149E-2</v>
      </c>
      <c r="E1023">
        <v>3.1704929849752109E-2</v>
      </c>
      <c r="F1023">
        <v>-1.2208566723511158E-2</v>
      </c>
      <c r="G1023">
        <v>-2.9992524357695303E-3</v>
      </c>
      <c r="H1023">
        <v>2.5141433733326273E-3</v>
      </c>
      <c r="I1023">
        <v>-2.3178388377030904E-2</v>
      </c>
      <c r="J1023" s="17">
        <f t="shared" si="62"/>
        <v>7.8994085809298738E-3</v>
      </c>
      <c r="K1023" s="17">
        <f t="shared" si="63"/>
        <v>1.0811065330159752E-2</v>
      </c>
      <c r="L1023" s="17">
        <f t="shared" si="64"/>
        <v>2.8778334251012196E-3</v>
      </c>
    </row>
    <row r="1024" spans="1:12" x14ac:dyDescent="0.35">
      <c r="A1024" vm="8702">
        <v>43641</v>
      </c>
      <c r="B1024">
        <v>-8.6244076065870629E-4</v>
      </c>
      <c r="C1024">
        <v>-7.4341785575139652E-3</v>
      </c>
      <c r="D1024">
        <v>-7.4341785575139652E-3</v>
      </c>
      <c r="E1024">
        <v>2.710028758865158E-3</v>
      </c>
      <c r="F1024">
        <v>1.1558301175508186E-2</v>
      </c>
      <c r="G1024">
        <v>1.1201112754820696E-2</v>
      </c>
      <c r="H1024">
        <v>7.1931506398630008E-3</v>
      </c>
      <c r="I1024">
        <v>1.1216174254413819E-2</v>
      </c>
      <c r="J1024" s="17">
        <f t="shared" si="62"/>
        <v>3.5184962134730277E-3</v>
      </c>
      <c r="K1024" s="17">
        <f t="shared" si="63"/>
        <v>1.3441564304066084E-3</v>
      </c>
      <c r="L1024" s="17">
        <f t="shared" si="64"/>
        <v>5.477924339727382E-3</v>
      </c>
    </row>
    <row r="1025" spans="1:12" x14ac:dyDescent="0.35">
      <c r="A1025" vm="8708">
        <v>43642</v>
      </c>
      <c r="B1025">
        <v>2.2667312203382941E-2</v>
      </c>
      <c r="C1025">
        <v>4.3811248366307709E-3</v>
      </c>
      <c r="D1025">
        <v>4.3811248366307709E-3</v>
      </c>
      <c r="E1025">
        <v>1.7438403001638118E-2</v>
      </c>
      <c r="F1025">
        <v>4.3697301785866977E-2</v>
      </c>
      <c r="G1025">
        <v>-9.9058948169606807E-4</v>
      </c>
      <c r="H1025">
        <v>4.0429226270627628E-3</v>
      </c>
      <c r="I1025">
        <v>4.3085354287488671E-2</v>
      </c>
      <c r="J1025" s="17">
        <f t="shared" si="62"/>
        <v>1.7337869262125619E-2</v>
      </c>
      <c r="K1025" s="17">
        <f t="shared" si="63"/>
        <v>1.4718538078297257E-2</v>
      </c>
      <c r="L1025" s="17">
        <f t="shared" si="64"/>
        <v>2.0800215633302886E-2</v>
      </c>
    </row>
    <row r="1026" spans="1:12" x14ac:dyDescent="0.35">
      <c r="A1026" vm="8714">
        <v>43643</v>
      </c>
      <c r="B1026">
        <v>-2.0574102056591635E-2</v>
      </c>
      <c r="C1026">
        <v>4.795344136661963E-3</v>
      </c>
      <c r="D1026">
        <v>4.795344136661963E-3</v>
      </c>
      <c r="E1026">
        <v>-6.6711388170225348E-3</v>
      </c>
      <c r="F1026">
        <v>1.5242313632246214E-2</v>
      </c>
      <c r="G1026">
        <v>4.5765158317774494E-2</v>
      </c>
      <c r="H1026">
        <v>2.9058475210132672E-2</v>
      </c>
      <c r="I1026">
        <v>-5.6385827429745305E-3</v>
      </c>
      <c r="J1026" s="17">
        <f t="shared" si="62"/>
        <v>8.346601477111075E-3</v>
      </c>
      <c r="K1026" s="17">
        <f t="shared" si="63"/>
        <v>1.1672294568392071E-2</v>
      </c>
      <c r="L1026" s="17">
        <f t="shared" si="64"/>
        <v>1.910438916554847E-2</v>
      </c>
    </row>
    <row r="1027" spans="1:12" x14ac:dyDescent="0.35">
      <c r="A1027" vm="8718">
        <v>43644</v>
      </c>
      <c r="B1027">
        <v>9.0609166504148318E-3</v>
      </c>
      <c r="C1027">
        <v>-2.1545126864494352E-2</v>
      </c>
      <c r="D1027">
        <v>-2.1545126864494352E-2</v>
      </c>
      <c r="E1027">
        <v>-2.0967964672638228E-2</v>
      </c>
      <c r="F1027">
        <v>-2.0462458541576451E-3</v>
      </c>
      <c r="G1027">
        <v>-2.4195694654423679E-2</v>
      </c>
      <c r="H1027">
        <v>-2.009811864314694E-2</v>
      </c>
      <c r="I1027">
        <v>-1.4237142529829475E-2</v>
      </c>
      <c r="J1027" s="17">
        <f t="shared" si="62"/>
        <v>-1.444681292909623E-2</v>
      </c>
      <c r="K1027" s="17">
        <f t="shared" si="63"/>
        <v>-1.3544357408047896E-2</v>
      </c>
      <c r="L1027" s="17">
        <f t="shared" si="64"/>
        <v>-1.3398893409736316E-2</v>
      </c>
    </row>
    <row r="1028" spans="1:12" x14ac:dyDescent="0.35">
      <c r="A1028" vm="8724">
        <v>43647</v>
      </c>
      <c r="B1028">
        <v>7.4078910628532831E-3</v>
      </c>
      <c r="C1028">
        <v>-1.4775444356977512E-2</v>
      </c>
      <c r="D1028">
        <v>-1.4775444356977512E-2</v>
      </c>
      <c r="E1028">
        <v>-1.3679892694248978E-3</v>
      </c>
      <c r="F1028">
        <v>1.8418095864518519E-3</v>
      </c>
      <c r="G1028">
        <v>1.1811635454702228E-2</v>
      </c>
      <c r="H1028">
        <v>3.2978332653344475E-2</v>
      </c>
      <c r="I1028">
        <v>-1.7221588642121249E-3</v>
      </c>
      <c r="J1028" s="17">
        <f t="shared" si="62"/>
        <v>2.6748289887199741E-3</v>
      </c>
      <c r="K1028" s="17">
        <f t="shared" si="63"/>
        <v>-2.9249835187512515E-3</v>
      </c>
      <c r="L1028" s="17">
        <f t="shared" si="64"/>
        <v>-1.065947713596456E-3</v>
      </c>
    </row>
    <row r="1029" spans="1:12" x14ac:dyDescent="0.35">
      <c r="A1029" vm="8731">
        <v>43648</v>
      </c>
      <c r="B1029">
        <v>1.9340027785756575E-3</v>
      </c>
      <c r="C1029">
        <v>1.1214406798767059E-2</v>
      </c>
      <c r="D1029">
        <v>1.1214406798767059E-2</v>
      </c>
      <c r="E1029">
        <v>-1.378381575117745E-2</v>
      </c>
      <c r="F1029">
        <v>-9.6559558663743758E-3</v>
      </c>
      <c r="G1029">
        <v>-3.0165264559391562E-2</v>
      </c>
      <c r="H1029">
        <v>-2.5623104887897645E-2</v>
      </c>
      <c r="I1029">
        <v>3.4413569953931052E-3</v>
      </c>
      <c r="J1029" s="17">
        <f t="shared" si="62"/>
        <v>-6.4279959616672681E-3</v>
      </c>
      <c r="K1029" s="17">
        <f t="shared" si="63"/>
        <v>-2.7293497519952914E-3</v>
      </c>
      <c r="L1029" s="17">
        <f t="shared" si="64"/>
        <v>-7.877868300560531E-3</v>
      </c>
    </row>
    <row r="1030" spans="1:12" x14ac:dyDescent="0.35">
      <c r="A1030" vm="8736">
        <v>43649</v>
      </c>
      <c r="B1030">
        <v>2.0507878591131162E-3</v>
      </c>
      <c r="C1030">
        <v>8.8802556235035041E-3</v>
      </c>
      <c r="D1030">
        <v>8.8802556235035041E-3</v>
      </c>
      <c r="E1030">
        <v>1.2413952523263539E-2</v>
      </c>
      <c r="F1030">
        <v>-5.5894980427620439E-3</v>
      </c>
      <c r="G1030">
        <v>2.2708825923368408E-2</v>
      </c>
      <c r="H1030">
        <v>-8.8943999948157271E-3</v>
      </c>
      <c r="I1030">
        <v>-1.1227986100208103E-2</v>
      </c>
      <c r="J1030" s="17">
        <f t="shared" si="62"/>
        <v>3.652774176870776E-3</v>
      </c>
      <c r="K1030" s="17">
        <f t="shared" si="63"/>
        <v>7.3435290419317503E-3</v>
      </c>
      <c r="L1030" s="17">
        <f t="shared" si="64"/>
        <v>5.617783319057398E-3</v>
      </c>
    </row>
    <row r="1031" spans="1:12" x14ac:dyDescent="0.35">
      <c r="A1031" vm="8743">
        <v>43650</v>
      </c>
      <c r="B1031">
        <v>0</v>
      </c>
      <c r="C1031">
        <v>4.4120501553662735E-3</v>
      </c>
      <c r="D1031">
        <v>4.4120501553662735E-3</v>
      </c>
      <c r="E1031">
        <v>2.0540917869380478E-3</v>
      </c>
      <c r="F1031">
        <v>-4.160605128156877E-3</v>
      </c>
      <c r="G1031">
        <v>-7.0260737251053099E-3</v>
      </c>
      <c r="H1031">
        <v>1.7710386566332021E-2</v>
      </c>
      <c r="I1031">
        <v>-9.6000737290191183E-3</v>
      </c>
      <c r="J1031" s="17">
        <f t="shared" si="62"/>
        <v>9.7522826021516416E-4</v>
      </c>
      <c r="K1031" s="17">
        <f t="shared" si="63"/>
        <v>-3.2553241766919362E-4</v>
      </c>
      <c r="L1031" s="17">
        <f t="shared" si="64"/>
        <v>-2.1261499491011136E-3</v>
      </c>
    </row>
    <row r="1032" spans="1:12" x14ac:dyDescent="0.35">
      <c r="A1032" vm="8747">
        <v>43651</v>
      </c>
      <c r="B1032">
        <v>-3.0466661799079326E-2</v>
      </c>
      <c r="C1032">
        <v>-4.6854959270834412E-2</v>
      </c>
      <c r="D1032">
        <v>-4.6854959270834412E-2</v>
      </c>
      <c r="E1032">
        <v>-4.1192560207262766E-2</v>
      </c>
      <c r="F1032">
        <v>-2.1918685707646275E-2</v>
      </c>
      <c r="G1032">
        <v>0</v>
      </c>
      <c r="H1032">
        <v>-3.0733826452618827E-2</v>
      </c>
      <c r="I1032">
        <v>-4.4225910476424192E-2</v>
      </c>
      <c r="J1032" s="17">
        <f t="shared" si="62"/>
        <v>-3.2780945398087527E-2</v>
      </c>
      <c r="K1032" s="17">
        <f t="shared" si="63"/>
        <v>-2.9985895241891127E-2</v>
      </c>
      <c r="L1032" s="17">
        <f t="shared" si="64"/>
        <v>-2.4649887215660814E-2</v>
      </c>
    </row>
    <row r="1033" spans="1:12" x14ac:dyDescent="0.35">
      <c r="A1033" vm="8751">
        <v>43654</v>
      </c>
      <c r="B1033">
        <v>-1.1621499119870909E-2</v>
      </c>
      <c r="C1033">
        <v>-6.8729988489124996E-2</v>
      </c>
      <c r="D1033">
        <v>-6.8729988489124996E-2</v>
      </c>
      <c r="E1033">
        <v>-4.1475569897787987E-2</v>
      </c>
      <c r="F1033">
        <v>-2.3281931103852488E-2</v>
      </c>
      <c r="G1033">
        <v>-1.6423950502733271E-2</v>
      </c>
      <c r="H1033">
        <v>-3.5905366056133335E-2</v>
      </c>
      <c r="I1033">
        <v>-1.0442355329851327E-2</v>
      </c>
      <c r="J1033" s="17">
        <f t="shared" si="62"/>
        <v>-3.4576331123559914E-2</v>
      </c>
      <c r="K1033" s="17">
        <f t="shared" si="63"/>
        <v>-4.0722259566944446E-2</v>
      </c>
      <c r="L1033" s="17">
        <f t="shared" si="64"/>
        <v>-3.6022595949376568E-2</v>
      </c>
    </row>
    <row r="1034" spans="1:12" x14ac:dyDescent="0.35">
      <c r="A1034" vm="8756">
        <v>43655</v>
      </c>
      <c r="B1034">
        <v>1.7937700686667252E-2</v>
      </c>
      <c r="C1034">
        <v>5.8996333576076143E-2</v>
      </c>
      <c r="D1034">
        <v>5.8996333576076143E-2</v>
      </c>
      <c r="E1034">
        <v>-1.4869891215781444E-3</v>
      </c>
      <c r="F1034">
        <v>5.22080802994294E-3</v>
      </c>
      <c r="G1034">
        <v>2.4685275433283861E-3</v>
      </c>
      <c r="H1034">
        <v>8.0554648585225985E-3</v>
      </c>
      <c r="I1034">
        <v>-2.7825029546269691E-3</v>
      </c>
      <c r="J1034" s="17">
        <f t="shared" si="62"/>
        <v>1.8425709524301039E-2</v>
      </c>
      <c r="K1034" s="17">
        <f t="shared" si="63"/>
        <v>3.0423651568715626E-2</v>
      </c>
      <c r="L1034" s="17">
        <f t="shared" si="64"/>
        <v>2.1553923980667224E-2</v>
      </c>
    </row>
    <row r="1035" spans="1:12" x14ac:dyDescent="0.35">
      <c r="A1035" vm="8763">
        <v>43656</v>
      </c>
      <c r="B1035">
        <v>0</v>
      </c>
      <c r="C1035">
        <v>-3.3148250891959961E-2</v>
      </c>
      <c r="D1035">
        <v>-3.3148250891959961E-2</v>
      </c>
      <c r="E1035">
        <v>-6.7189502487449808E-3</v>
      </c>
      <c r="F1035">
        <v>-3.241381772803046E-2</v>
      </c>
      <c r="G1035">
        <v>-2.3195952080584059E-2</v>
      </c>
      <c r="H1035">
        <v>-2.6997899302057794E-2</v>
      </c>
      <c r="I1035">
        <v>-9.3313274288843052E-3</v>
      </c>
      <c r="J1035" s="17">
        <f t="shared" si="62"/>
        <v>-2.061930607152769E-2</v>
      </c>
      <c r="K1035" s="17">
        <f t="shared" si="63"/>
        <v>-2.664652193100444E-2</v>
      </c>
      <c r="L1035" s="17">
        <f t="shared" si="64"/>
        <v>-3.0483227019955164E-2</v>
      </c>
    </row>
    <row r="1036" spans="1:12" x14ac:dyDescent="0.35">
      <c r="A1036" vm="8769">
        <v>43657</v>
      </c>
      <c r="B1036">
        <v>1.9318365785505304E-2</v>
      </c>
      <c r="C1036">
        <v>2.8009732442179726E-2</v>
      </c>
      <c r="D1036">
        <v>2.8009732442179726E-2</v>
      </c>
      <c r="E1036">
        <v>-2.5798092321844626E-2</v>
      </c>
      <c r="F1036">
        <v>2.1944801719222685E-2</v>
      </c>
      <c r="G1036">
        <v>5.5359980338802678E-3</v>
      </c>
      <c r="H1036">
        <v>3.3395873781717406E-2</v>
      </c>
      <c r="I1036">
        <v>2.2556185713362716E-2</v>
      </c>
      <c r="J1036" s="17">
        <f t="shared" si="62"/>
        <v>1.6621574699525399E-2</v>
      </c>
      <c r="K1036" s="17">
        <f t="shared" si="63"/>
        <v>2.1147409551682379E-2</v>
      </c>
      <c r="L1036" s="17">
        <f t="shared" si="64"/>
        <v>2.0010266158192489E-2</v>
      </c>
    </row>
    <row r="1037" spans="1:12" x14ac:dyDescent="0.35">
      <c r="A1037" vm="8776">
        <v>43658</v>
      </c>
      <c r="B1037">
        <v>5.7957177446634114E-3</v>
      </c>
      <c r="C1037">
        <v>-7.0473249784988078E-3</v>
      </c>
      <c r="D1037">
        <v>-7.0473249784988078E-3</v>
      </c>
      <c r="E1037">
        <v>-3.8506016002852572E-3</v>
      </c>
      <c r="F1037">
        <v>-8.7738544781792917E-4</v>
      </c>
      <c r="G1037">
        <v>2.1842516424097166E-2</v>
      </c>
      <c r="H1037">
        <v>1.5818108999695296E-2</v>
      </c>
      <c r="I1037">
        <v>2.4148471965048011E-2</v>
      </c>
      <c r="J1037" s="17">
        <f t="shared" si="62"/>
        <v>6.0977722660503853E-3</v>
      </c>
      <c r="K1037" s="17">
        <f t="shared" si="63"/>
        <v>1.6272684241669081E-3</v>
      </c>
      <c r="L1037" s="17">
        <f t="shared" si="64"/>
        <v>2.5045551112634649E-3</v>
      </c>
    </row>
    <row r="1038" spans="1:12" x14ac:dyDescent="0.35">
      <c r="A1038" vm="8783">
        <v>43661</v>
      </c>
      <c r="B1038">
        <v>-1.5041525701354962E-2</v>
      </c>
      <c r="C1038">
        <v>-3.0637472375140543E-2</v>
      </c>
      <c r="D1038">
        <v>-3.0637472375140543E-2</v>
      </c>
      <c r="E1038">
        <v>-8.5238795828998116E-3</v>
      </c>
      <c r="F1038">
        <v>2.1920219211163344E-3</v>
      </c>
      <c r="G1038">
        <v>-1.3595562273532836E-2</v>
      </c>
      <c r="H1038">
        <v>1.0304540828814107E-2</v>
      </c>
      <c r="I1038">
        <v>-5.3827881165044366E-3</v>
      </c>
      <c r="J1038" s="17">
        <f t="shared" si="62"/>
        <v>-1.1415267209330336E-2</v>
      </c>
      <c r="K1038" s="17">
        <f t="shared" si="63"/>
        <v>-1.7818671120041638E-2</v>
      </c>
      <c r="L1038" s="17">
        <f t="shared" si="64"/>
        <v>-1.1877091118136531E-2</v>
      </c>
    </row>
    <row r="1039" spans="1:12" x14ac:dyDescent="0.35">
      <c r="A1039" vm="8789">
        <v>43662</v>
      </c>
      <c r="B1039">
        <v>2.0923542540150119E-2</v>
      </c>
      <c r="C1039">
        <v>1.9436805196004381E-3</v>
      </c>
      <c r="D1039">
        <v>1.9436805196004381E-3</v>
      </c>
      <c r="E1039">
        <v>3.8835000263976122E-3</v>
      </c>
      <c r="F1039">
        <v>3.0607807017431531E-3</v>
      </c>
      <c r="G1039">
        <v>1.212136053234482E-2</v>
      </c>
      <c r="H1039">
        <v>5.4704679305444752E-2</v>
      </c>
      <c r="I1039">
        <v>8.9914587205637206E-4</v>
      </c>
      <c r="J1039" s="17">
        <f t="shared" si="62"/>
        <v>1.2435046252167214E-2</v>
      </c>
      <c r="K1039" s="17">
        <f t="shared" si="63"/>
        <v>6.6868048311617464E-3</v>
      </c>
      <c r="L1039" s="17">
        <f t="shared" si="64"/>
        <v>4.8336515551477277E-3</v>
      </c>
    </row>
    <row r="1040" spans="1:12" x14ac:dyDescent="0.35">
      <c r="A1040" vm="8795">
        <v>43663</v>
      </c>
      <c r="B1040">
        <v>-1.6770487878822041E-3</v>
      </c>
      <c r="C1040">
        <v>2.422121862750262E-3</v>
      </c>
      <c r="D1040">
        <v>2.422121862750262E-3</v>
      </c>
      <c r="E1040">
        <v>-6.2208598751025057E-3</v>
      </c>
      <c r="F1040">
        <v>6.3105421039520732E-3</v>
      </c>
      <c r="G1040">
        <v>-1.6111390763545792E-2</v>
      </c>
      <c r="H1040">
        <v>-1.2429872966766606E-2</v>
      </c>
      <c r="I1040">
        <v>1.0430730839869883E-2</v>
      </c>
      <c r="J1040" s="17">
        <f t="shared" si="62"/>
        <v>-1.8567069654968286E-3</v>
      </c>
      <c r="K1040" s="17">
        <f t="shared" si="63"/>
        <v>-8.0800200694077515E-4</v>
      </c>
      <c r="L1040" s="17">
        <f t="shared" si="64"/>
        <v>-1.7726760216321778E-4</v>
      </c>
    </row>
    <row r="1041" spans="1:12" x14ac:dyDescent="0.35">
      <c r="A1041" vm="8801">
        <v>43664</v>
      </c>
      <c r="B1041">
        <v>-1.1212366544816063E-2</v>
      </c>
      <c r="C1041">
        <v>-6.7577044043549264E-2</v>
      </c>
      <c r="D1041">
        <v>-6.7577044043549264E-2</v>
      </c>
      <c r="E1041">
        <v>-1.5612805669524645E-3</v>
      </c>
      <c r="F1041">
        <v>-2.3706114524016726E-2</v>
      </c>
      <c r="G1041">
        <v>-7.4990629686034983E-4</v>
      </c>
      <c r="H1041">
        <v>-4.3518200965766383E-2</v>
      </c>
      <c r="I1041">
        <v>-3.3768659272331032E-2</v>
      </c>
      <c r="J1041" s="17">
        <f t="shared" si="62"/>
        <v>-3.1208827032230192E-2</v>
      </c>
      <c r="K1041" s="17">
        <f t="shared" si="63"/>
        <v>-3.723195803775365E-2</v>
      </c>
      <c r="L1041" s="17">
        <f t="shared" si="64"/>
        <v>-3.2172241961971867E-2</v>
      </c>
    </row>
    <row r="1042" spans="1:12" x14ac:dyDescent="0.35">
      <c r="A1042" vm="8807">
        <v>43665</v>
      </c>
      <c r="B1042">
        <v>-1.6872878587337208E-2</v>
      </c>
      <c r="C1042">
        <v>2.0504249643860578E-2</v>
      </c>
      <c r="D1042">
        <v>2.0504249643860578E-2</v>
      </c>
      <c r="E1042">
        <v>-4.6985207815541498E-3</v>
      </c>
      <c r="F1042">
        <v>-2.2689954655586046E-2</v>
      </c>
      <c r="G1042">
        <v>-6.0195817583860393E-3</v>
      </c>
      <c r="H1042">
        <v>-3.7393456698517014E-2</v>
      </c>
      <c r="I1042">
        <v>-1.1100946559446332E-2</v>
      </c>
      <c r="J1042" s="17">
        <f t="shared" si="62"/>
        <v>-7.2208549691382034E-3</v>
      </c>
      <c r="K1042" s="17">
        <f t="shared" si="63"/>
        <v>6.015301539443311E-4</v>
      </c>
      <c r="L1042" s="17">
        <f t="shared" si="64"/>
        <v>-5.1412458026968309E-3</v>
      </c>
    </row>
    <row r="1043" spans="1:12" x14ac:dyDescent="0.35">
      <c r="A1043" vm="8815">
        <v>43668</v>
      </c>
      <c r="B1043">
        <v>4.1835916808452651E-3</v>
      </c>
      <c r="C1043">
        <v>1.9593871098214467E-2</v>
      </c>
      <c r="D1043">
        <v>1.9593871098214467E-2</v>
      </c>
      <c r="E1043">
        <v>6.2598013485065142E-3</v>
      </c>
      <c r="F1043">
        <v>2.0466249047242282E-2</v>
      </c>
      <c r="G1043">
        <v>-2.8063066066909934E-2</v>
      </c>
      <c r="H1043">
        <v>1.2195273093818206E-2</v>
      </c>
      <c r="I1043">
        <v>3.653374333245607E-2</v>
      </c>
      <c r="J1043" s="17">
        <f t="shared" si="62"/>
        <v>1.1345416829048417E-2</v>
      </c>
      <c r="K1043" s="17">
        <f t="shared" si="63"/>
        <v>8.5650597220334988E-3</v>
      </c>
      <c r="L1043" s="17">
        <f t="shared" si="64"/>
        <v>8.8060143417738879E-3</v>
      </c>
    </row>
    <row r="1044" spans="1:12" x14ac:dyDescent="0.35">
      <c r="A1044" vm="8821">
        <v>43669</v>
      </c>
      <c r="B1044">
        <v>-1.846511352224936E-2</v>
      </c>
      <c r="C1044">
        <v>-1.6554327364070753E-2</v>
      </c>
      <c r="D1044">
        <v>-1.6554327364070753E-2</v>
      </c>
      <c r="E1044">
        <v>-3.1250025431351662E-3</v>
      </c>
      <c r="F1044">
        <v>-7.3735112308571963E-3</v>
      </c>
      <c r="G1044">
        <v>0</v>
      </c>
      <c r="H1044">
        <v>-3.5149421074446084E-3</v>
      </c>
      <c r="I1044">
        <v>5.069341406232092E-3</v>
      </c>
      <c r="J1044" s="17">
        <f t="shared" si="62"/>
        <v>-7.5647353406994664E-3</v>
      </c>
      <c r="K1044" s="17">
        <f t="shared" si="63"/>
        <v>-1.1536805446195583E-2</v>
      </c>
      <c r="L1044" s="17">
        <f t="shared" si="64"/>
        <v>-8.5424139416282081E-3</v>
      </c>
    </row>
    <row r="1045" spans="1:12" x14ac:dyDescent="0.35">
      <c r="A1045" vm="8826">
        <v>43670</v>
      </c>
      <c r="B1045">
        <v>-4.8565048796853305E-2</v>
      </c>
      <c r="C1045">
        <v>-1.2727197406162868E-2</v>
      </c>
      <c r="D1045">
        <v>-1.2727197406162868E-2</v>
      </c>
      <c r="E1045">
        <v>-3.1799181692938709E-2</v>
      </c>
      <c r="F1045">
        <v>-1.9018005835761749E-2</v>
      </c>
      <c r="G1045">
        <v>-1.564569072573611E-2</v>
      </c>
      <c r="H1045">
        <v>-3.2203140494634706E-2</v>
      </c>
      <c r="I1045">
        <v>-1.8310582115367818E-2</v>
      </c>
      <c r="J1045" s="17">
        <f t="shared" si="62"/>
        <v>-2.3874505559202265E-2</v>
      </c>
      <c r="K1045" s="17">
        <f t="shared" si="63"/>
        <v>-1.9496222929869064E-2</v>
      </c>
      <c r="L1045" s="17">
        <f t="shared" si="64"/>
        <v>-1.6240647910294569E-2</v>
      </c>
    </row>
    <row r="1046" spans="1:12" x14ac:dyDescent="0.35">
      <c r="A1046" vm="8831">
        <v>43671</v>
      </c>
      <c r="B1046">
        <v>-1.1824214739000101E-3</v>
      </c>
      <c r="C1046">
        <v>1.5757530303865033E-2</v>
      </c>
      <c r="D1046">
        <v>1.5757530303865033E-2</v>
      </c>
      <c r="E1046">
        <v>-1.2190317557369091E-2</v>
      </c>
      <c r="F1046">
        <v>-7.571448353477693E-3</v>
      </c>
      <c r="G1046">
        <v>1.3131978249603929E-3</v>
      </c>
      <c r="H1046">
        <v>-4.7039631131125574E-2</v>
      </c>
      <c r="I1046">
        <v>3.8043220609727237E-2</v>
      </c>
      <c r="J1046" s="17">
        <f t="shared" si="62"/>
        <v>3.6095756581816605E-4</v>
      </c>
      <c r="K1046" s="17">
        <f t="shared" si="63"/>
        <v>5.4182007368561939E-3</v>
      </c>
      <c r="L1046" s="17">
        <f t="shared" si="64"/>
        <v>1.8786204851308013E-3</v>
      </c>
    </row>
    <row r="1047" spans="1:12" x14ac:dyDescent="0.35">
      <c r="A1047" vm="8840">
        <v>43672</v>
      </c>
      <c r="B1047">
        <v>3.4120768011690499E-3</v>
      </c>
      <c r="C1047">
        <v>-5.0566821989770925E-3</v>
      </c>
      <c r="D1047">
        <v>-5.0566821989770925E-3</v>
      </c>
      <c r="E1047">
        <v>-8.2102267431222002E-3</v>
      </c>
      <c r="F1047">
        <v>3.7962082058486828E-2</v>
      </c>
      <c r="G1047">
        <v>1.4591191647529722E-2</v>
      </c>
      <c r="H1047">
        <v>1.9558008899656514E-2</v>
      </c>
      <c r="I1047">
        <v>-4.3815680812884165E-2</v>
      </c>
      <c r="J1047" s="17">
        <f t="shared" si="62"/>
        <v>1.6730109316101952E-3</v>
      </c>
      <c r="K1047" s="17">
        <f t="shared" si="63"/>
        <v>9.6286876868868429E-3</v>
      </c>
      <c r="L1047" s="17">
        <f t="shared" si="64"/>
        <v>1.8896849470647636E-2</v>
      </c>
    </row>
    <row r="1048" spans="1:12" x14ac:dyDescent="0.35">
      <c r="A1048" vm="8845">
        <v>43675</v>
      </c>
      <c r="B1048">
        <v>-2.0649310798554681E-2</v>
      </c>
      <c r="C1048">
        <v>-6.1669019456386927E-2</v>
      </c>
      <c r="D1048">
        <v>-6.1669019456386927E-2</v>
      </c>
      <c r="E1048">
        <v>-2.3353855374818516E-2</v>
      </c>
      <c r="F1048">
        <v>-4.4199828979195686E-2</v>
      </c>
      <c r="G1048">
        <v>-1.7219314053799162E-2</v>
      </c>
      <c r="H1048">
        <v>-6.746498730889823E-2</v>
      </c>
      <c r="I1048">
        <v>-5.2866101208427996E-2</v>
      </c>
      <c r="J1048" s="17">
        <f t="shared" ref="J1048:J1111" si="65">SUMPRODUCT(B1048:I1048,$B$16:$I$16)</f>
        <v>-4.3636429579558517E-2</v>
      </c>
      <c r="K1048" s="17">
        <f t="shared" ref="K1048:K1111" si="66">SUMPRODUCT(B1048:I1048,$B$17:$I$17)</f>
        <v>-4.3675693134367963E-2</v>
      </c>
      <c r="L1048" s="17">
        <f t="shared" ref="L1048:L1111" si="67">SUMPRODUCT(B1048:I1048,$B$18:$I$18)</f>
        <v>-4.3385928371736757E-2</v>
      </c>
    </row>
    <row r="1049" spans="1:12" x14ac:dyDescent="0.35">
      <c r="A1049" vm="8850">
        <v>43676</v>
      </c>
      <c r="B1049">
        <v>-1.0705206428489578E-3</v>
      </c>
      <c r="C1049">
        <v>5.9132581561497533E-2</v>
      </c>
      <c r="D1049">
        <v>5.9132581561497533E-2</v>
      </c>
      <c r="E1049">
        <v>-2.564243061333767E-2</v>
      </c>
      <c r="F1049">
        <v>-7.677134367900222E-3</v>
      </c>
      <c r="G1049">
        <v>2.6312327477172879E-4</v>
      </c>
      <c r="H1049">
        <v>-3.0260611520050579E-2</v>
      </c>
      <c r="I1049">
        <v>-3.2982581521824025E-2</v>
      </c>
      <c r="J1049" s="17">
        <f t="shared" si="65"/>
        <v>2.6118759664756665E-3</v>
      </c>
      <c r="K1049" s="17">
        <f t="shared" si="66"/>
        <v>2.4595238888755838E-2</v>
      </c>
      <c r="L1049" s="17">
        <f t="shared" si="67"/>
        <v>1.5279754876985104E-2</v>
      </c>
    </row>
    <row r="1050" spans="1:12" x14ac:dyDescent="0.35">
      <c r="A1050" vm="8856">
        <v>43677</v>
      </c>
      <c r="B1050">
        <v>1.091888344635889E-2</v>
      </c>
      <c r="C1050">
        <v>4.277072211384552E-2</v>
      </c>
      <c r="D1050">
        <v>4.277072211384552E-2</v>
      </c>
      <c r="E1050">
        <v>1.971774125563807E-2</v>
      </c>
      <c r="F1050">
        <v>1.3223716648722593E-2</v>
      </c>
      <c r="G1050">
        <v>-1.579779159518502E-3</v>
      </c>
      <c r="H1050">
        <v>1.5982499655761994E-2</v>
      </c>
      <c r="I1050">
        <v>2.2974426960276843E-2</v>
      </c>
      <c r="J1050" s="17">
        <f t="shared" si="65"/>
        <v>2.0847366629366367E-2</v>
      </c>
      <c r="K1050" s="17">
        <f t="shared" si="66"/>
        <v>2.3274441466667298E-2</v>
      </c>
      <c r="L1050" s="17">
        <f t="shared" si="67"/>
        <v>1.9079882251969851E-2</v>
      </c>
    </row>
    <row r="1051" spans="1:12" x14ac:dyDescent="0.35">
      <c r="A1051" vm="8862">
        <v>43678</v>
      </c>
      <c r="B1051">
        <v>-1.7231442182882684E-2</v>
      </c>
      <c r="C1051">
        <v>-3.922211531007877E-2</v>
      </c>
      <c r="D1051">
        <v>-3.922211531007877E-2</v>
      </c>
      <c r="E1051">
        <v>-2.3186955489649424E-2</v>
      </c>
      <c r="F1051">
        <v>-2.5441913758027002E-2</v>
      </c>
      <c r="G1051">
        <v>-6.5892093808703145E-2</v>
      </c>
      <c r="H1051">
        <v>-4.5642468498176103E-2</v>
      </c>
      <c r="I1051">
        <v>-5.7769357384859499E-2</v>
      </c>
      <c r="J1051" s="17">
        <f t="shared" si="65"/>
        <v>-3.9201057717806929E-2</v>
      </c>
      <c r="K1051" s="17">
        <f t="shared" si="66"/>
        <v>-3.829235828702246E-2</v>
      </c>
      <c r="L1051" s="17">
        <f t="shared" si="67"/>
        <v>-3.9282259450247638E-2</v>
      </c>
    </row>
    <row r="1052" spans="1:12" x14ac:dyDescent="0.35">
      <c r="A1052" vm="8869">
        <v>43679</v>
      </c>
      <c r="B1052">
        <v>1.165373847934089E-2</v>
      </c>
      <c r="C1052">
        <v>-3.5036420164230635E-2</v>
      </c>
      <c r="D1052">
        <v>-3.5036420164230635E-2</v>
      </c>
      <c r="E1052">
        <v>-1.8413497015496369E-2</v>
      </c>
      <c r="F1052">
        <v>4.7270149781154596E-4</v>
      </c>
      <c r="G1052">
        <v>-6.5721320002550404E-2</v>
      </c>
      <c r="H1052">
        <v>8.8377136220571181E-3</v>
      </c>
      <c r="I1052">
        <v>-1.6987754681303317E-2</v>
      </c>
      <c r="J1052" s="17">
        <f t="shared" si="65"/>
        <v>-1.8778907303575221E-2</v>
      </c>
      <c r="K1052" s="17">
        <f t="shared" si="66"/>
        <v>-2.6649246964353602E-2</v>
      </c>
      <c r="L1052" s="17">
        <f t="shared" si="67"/>
        <v>-2.6267623111155602E-2</v>
      </c>
    </row>
    <row r="1053" spans="1:12" x14ac:dyDescent="0.35">
      <c r="A1053" vm="8875">
        <v>43682</v>
      </c>
      <c r="B1053">
        <v>-2.0450060167619407E-2</v>
      </c>
      <c r="C1053">
        <v>-3.034601066532109E-2</v>
      </c>
      <c r="D1053">
        <v>-3.034601066532109E-2</v>
      </c>
      <c r="E1053">
        <v>8.8456440973418127E-4</v>
      </c>
      <c r="F1053">
        <v>-3.7803947863172163E-2</v>
      </c>
      <c r="G1053">
        <v>-8.3329337073064086E-2</v>
      </c>
      <c r="H1053">
        <v>-5.4641219181376544E-2</v>
      </c>
      <c r="I1053">
        <v>-1.6214666139563953E-2</v>
      </c>
      <c r="J1053" s="17">
        <f t="shared" si="65"/>
        <v>-3.4030835918213022E-2</v>
      </c>
      <c r="K1053" s="17">
        <f t="shared" si="66"/>
        <v>-4.0918966495131978E-2</v>
      </c>
      <c r="L1053" s="17">
        <f t="shared" si="67"/>
        <v>-4.6129304658751244E-2</v>
      </c>
    </row>
    <row r="1054" spans="1:12" x14ac:dyDescent="0.35">
      <c r="A1054" vm="8883">
        <v>43683</v>
      </c>
      <c r="B1054">
        <v>2.4437306279437399E-2</v>
      </c>
      <c r="C1054">
        <v>4.698620192049506E-2</v>
      </c>
      <c r="D1054">
        <v>4.698620192049506E-2</v>
      </c>
      <c r="E1054">
        <v>1.3175421158564328E-2</v>
      </c>
      <c r="F1054">
        <v>7.3349962115654707E-3</v>
      </c>
      <c r="G1054">
        <v>1.8450110672309249E-2</v>
      </c>
      <c r="H1054">
        <v>-1.0152371464017962E-2</v>
      </c>
      <c r="I1054">
        <v>7.1047960359885663E-4</v>
      </c>
      <c r="J1054" s="17">
        <f t="shared" si="65"/>
        <v>1.8491043287805934E-2</v>
      </c>
      <c r="K1054" s="17">
        <f t="shared" si="66"/>
        <v>2.9478123474287698E-2</v>
      </c>
      <c r="L1054" s="17">
        <f t="shared" si="67"/>
        <v>2.2461815306796491E-2</v>
      </c>
    </row>
    <row r="1055" spans="1:12" x14ac:dyDescent="0.35">
      <c r="A1055" vm="8888">
        <v>43684</v>
      </c>
      <c r="B1055">
        <v>-1.2546881093592517E-2</v>
      </c>
      <c r="C1055">
        <v>-2.189577359423079E-2</v>
      </c>
      <c r="D1055">
        <v>-2.189577359423079E-2</v>
      </c>
      <c r="E1055">
        <v>3.4843240826108427E-3</v>
      </c>
      <c r="F1055">
        <v>1.4750599934388721E-2</v>
      </c>
      <c r="G1055">
        <v>1.6224310073198911E-2</v>
      </c>
      <c r="H1055">
        <v>-4.2524122590785543E-2</v>
      </c>
      <c r="I1055">
        <v>-2.9917531349865068E-2</v>
      </c>
      <c r="J1055" s="17">
        <f t="shared" si="65"/>
        <v>-1.1790106016563278E-2</v>
      </c>
      <c r="K1055" s="17">
        <f t="shared" si="66"/>
        <v>-4.9856472521115323E-3</v>
      </c>
      <c r="L1055" s="17">
        <f t="shared" si="67"/>
        <v>3.52580105110595E-3</v>
      </c>
    </row>
    <row r="1056" spans="1:12" x14ac:dyDescent="0.35">
      <c r="A1056" vm="8896">
        <v>43685</v>
      </c>
      <c r="B1056">
        <v>4.5564270735582689E-3</v>
      </c>
      <c r="C1056">
        <v>2.2412407196495662E-2</v>
      </c>
      <c r="D1056">
        <v>2.2412407196495662E-2</v>
      </c>
      <c r="E1056">
        <v>1.4674410929260239E-2</v>
      </c>
      <c r="F1056">
        <v>1.8549877912956446E-2</v>
      </c>
      <c r="G1056">
        <v>-3.2716195576669119E-2</v>
      </c>
      <c r="H1056">
        <v>5.5097802743813956E-2</v>
      </c>
      <c r="I1056">
        <v>1.4890414946708664E-2</v>
      </c>
      <c r="J1056" s="17">
        <f t="shared" si="65"/>
        <v>1.4984694052827471E-2</v>
      </c>
      <c r="K1056" s="17">
        <f t="shared" si="66"/>
        <v>8.5436014417709059E-3</v>
      </c>
      <c r="L1056" s="17">
        <f t="shared" si="67"/>
        <v>7.7425837205475304E-3</v>
      </c>
    </row>
    <row r="1057" spans="1:12" x14ac:dyDescent="0.35">
      <c r="A1057" vm="8904">
        <v>43686</v>
      </c>
      <c r="B1057">
        <v>7.0615175853754502E-3</v>
      </c>
      <c r="C1057">
        <v>6.6797715184618786E-3</v>
      </c>
      <c r="D1057">
        <v>6.6797715184618786E-3</v>
      </c>
      <c r="E1057">
        <v>-2.5164017600279854E-2</v>
      </c>
      <c r="F1057">
        <v>-2.3565453154882608E-4</v>
      </c>
      <c r="G1057">
        <v>-1.4781021281566694E-2</v>
      </c>
      <c r="H1057">
        <v>-1.6253913298840923E-2</v>
      </c>
      <c r="I1057">
        <v>1.9986389762506409E-2</v>
      </c>
      <c r="J1057" s="17">
        <f t="shared" si="65"/>
        <v>-2.0033945409288355E-3</v>
      </c>
      <c r="K1057" s="17">
        <f t="shared" si="66"/>
        <v>1.0287902550245006E-3</v>
      </c>
      <c r="L1057" s="17">
        <f t="shared" si="67"/>
        <v>-1.4645040465338008E-3</v>
      </c>
    </row>
    <row r="1058" spans="1:12" x14ac:dyDescent="0.35">
      <c r="A1058" vm="8912">
        <v>43690</v>
      </c>
      <c r="B1058">
        <v>-4.3552972860283576E-2</v>
      </c>
      <c r="C1058">
        <v>-3.5438102461917372E-2</v>
      </c>
      <c r="D1058">
        <v>-3.5438102461917372E-2</v>
      </c>
      <c r="E1058">
        <v>-0.11833239566580485</v>
      </c>
      <c r="F1058">
        <v>-3.306482331579632E-2</v>
      </c>
      <c r="G1058">
        <v>-4.6434577629544073E-3</v>
      </c>
      <c r="H1058">
        <v>-8.1967217703969369E-4</v>
      </c>
      <c r="I1058">
        <v>-1.2444605048083751E-2</v>
      </c>
      <c r="J1058" s="17">
        <f t="shared" si="65"/>
        <v>-3.5466766469224663E-2</v>
      </c>
      <c r="K1058" s="17">
        <f t="shared" si="66"/>
        <v>-3.0053679574274222E-2</v>
      </c>
      <c r="L1058" s="17">
        <f t="shared" si="67"/>
        <v>-2.714660400959297E-2</v>
      </c>
    </row>
    <row r="1059" spans="1:12" x14ac:dyDescent="0.35">
      <c r="A1059" vm="8918">
        <v>43691</v>
      </c>
      <c r="B1059">
        <v>-4.7261694866875571E-3</v>
      </c>
      <c r="C1059">
        <v>8.4502098721210266E-3</v>
      </c>
      <c r="D1059">
        <v>8.4502098721210266E-3</v>
      </c>
      <c r="E1059">
        <v>9.842599144194112E-3</v>
      </c>
      <c r="F1059">
        <v>-1.4627013821910499E-3</v>
      </c>
      <c r="G1059">
        <v>2.332946285476982E-2</v>
      </c>
      <c r="H1059">
        <v>-8.647367041182295E-3</v>
      </c>
      <c r="I1059">
        <v>4.7511555121692903E-2</v>
      </c>
      <c r="J1059" s="17">
        <f t="shared" si="65"/>
        <v>1.0343474869354748E-2</v>
      </c>
      <c r="K1059" s="17">
        <f t="shared" si="66"/>
        <v>7.3049382179834355E-3</v>
      </c>
      <c r="L1059" s="17">
        <f t="shared" si="67"/>
        <v>7.483295565714582E-3</v>
      </c>
    </row>
    <row r="1060" spans="1:12" x14ac:dyDescent="0.35">
      <c r="A1060" vm="8924">
        <v>43693</v>
      </c>
      <c r="B1060">
        <v>-4.1887802100930597E-3</v>
      </c>
      <c r="C1060">
        <v>1.0986361994285846E-2</v>
      </c>
      <c r="D1060">
        <v>1.0986361994285846E-2</v>
      </c>
      <c r="E1060">
        <v>5.8593917638927384E-3</v>
      </c>
      <c r="F1060">
        <v>9.2278459570739393E-3</v>
      </c>
      <c r="G1060">
        <v>0.1479607268491844</v>
      </c>
      <c r="H1060">
        <v>3.7151745518633778E-3</v>
      </c>
      <c r="I1060">
        <v>-1.4779440698175625E-2</v>
      </c>
      <c r="J1060" s="17">
        <f t="shared" si="65"/>
        <v>2.1220955275289683E-2</v>
      </c>
      <c r="K1060" s="17">
        <f t="shared" si="66"/>
        <v>3.4927094308245935E-2</v>
      </c>
      <c r="L1060" s="17">
        <f t="shared" si="67"/>
        <v>4.2329282432278119E-2</v>
      </c>
    </row>
    <row r="1061" spans="1:12" x14ac:dyDescent="0.35">
      <c r="A1061" vm="8931">
        <v>43696</v>
      </c>
      <c r="B1061">
        <v>1.3990905933964175E-4</v>
      </c>
      <c r="C1061">
        <v>1.8045541987580196E-2</v>
      </c>
      <c r="D1061">
        <v>1.8045541987580196E-2</v>
      </c>
      <c r="E1061">
        <v>-9.7418419784348585E-4</v>
      </c>
      <c r="F1061">
        <v>1.1296839283347208E-2</v>
      </c>
      <c r="G1061">
        <v>2.6535553625965685E-2</v>
      </c>
      <c r="H1061">
        <v>-4.5426466718958428E-3</v>
      </c>
      <c r="I1061">
        <v>-6.9276067890060484E-4</v>
      </c>
      <c r="J1061" s="17">
        <f t="shared" si="65"/>
        <v>8.4817242993966251E-3</v>
      </c>
      <c r="K1061" s="17">
        <f t="shared" si="66"/>
        <v>1.5758996652104267E-2</v>
      </c>
      <c r="L1061" s="17">
        <f t="shared" si="67"/>
        <v>1.7002582888173006E-2</v>
      </c>
    </row>
    <row r="1062" spans="1:12" x14ac:dyDescent="0.35">
      <c r="A1062" vm="8938">
        <v>43697</v>
      </c>
      <c r="B1062">
        <v>-6.8786682399327448E-3</v>
      </c>
      <c r="C1062">
        <v>-4.7077152029645443E-2</v>
      </c>
      <c r="D1062">
        <v>-4.7077152029645443E-2</v>
      </c>
      <c r="E1062">
        <v>-2.666824708216118E-2</v>
      </c>
      <c r="F1062">
        <v>-1.4201706975977455E-2</v>
      </c>
      <c r="G1062">
        <v>-1.2903404835908067E-2</v>
      </c>
      <c r="H1062">
        <v>2.4934870434653939E-2</v>
      </c>
      <c r="I1062">
        <v>-1.3254466801949815E-2</v>
      </c>
      <c r="J1062" s="17">
        <f t="shared" si="65"/>
        <v>-1.7890740945070774E-2</v>
      </c>
      <c r="K1062" s="17">
        <f t="shared" si="66"/>
        <v>-2.7670529177560077E-2</v>
      </c>
      <c r="L1062" s="17">
        <f t="shared" si="67"/>
        <v>-2.4277043564052775E-2</v>
      </c>
    </row>
    <row r="1063" spans="1:12" x14ac:dyDescent="0.35">
      <c r="A1063" vm="8945">
        <v>43698</v>
      </c>
      <c r="B1063">
        <v>-1.2045777339262429E-2</v>
      </c>
      <c r="C1063">
        <v>-1.5112136978571172E-2</v>
      </c>
      <c r="D1063">
        <v>-1.5112136978571172E-2</v>
      </c>
      <c r="E1063">
        <v>-3.359094443603567E-2</v>
      </c>
      <c r="F1063">
        <v>-1.8349138668196541E-2</v>
      </c>
      <c r="G1063">
        <v>9.0772181511166797E-3</v>
      </c>
      <c r="H1063">
        <v>-9.7007218475777715E-2</v>
      </c>
      <c r="I1063">
        <v>-1.7354783016413002E-2</v>
      </c>
      <c r="J1063" s="17">
        <f t="shared" si="65"/>
        <v>-2.4936864717713874E-2</v>
      </c>
      <c r="K1063" s="17">
        <f t="shared" si="66"/>
        <v>-1.0783113014147196E-2</v>
      </c>
      <c r="L1063" s="17">
        <f t="shared" si="67"/>
        <v>-1.0892985253410576E-2</v>
      </c>
    </row>
    <row r="1064" spans="1:12" x14ac:dyDescent="0.35">
      <c r="A1064" vm="8952">
        <v>43699</v>
      </c>
      <c r="B1064">
        <v>-1.6241823079521499E-2</v>
      </c>
      <c r="C1064">
        <v>1.4575298430315199E-2</v>
      </c>
      <c r="D1064">
        <v>1.4575298430315199E-2</v>
      </c>
      <c r="E1064">
        <v>-6.2305497506359745E-3</v>
      </c>
      <c r="F1064">
        <v>-1.5427029018855801E-2</v>
      </c>
      <c r="G1064">
        <v>-3.1430761369395717E-2</v>
      </c>
      <c r="H1064">
        <v>-4.2714353297247883E-2</v>
      </c>
      <c r="I1064">
        <v>-8.1085289796839502E-2</v>
      </c>
      <c r="J1064" s="17">
        <f t="shared" si="65"/>
        <v>-2.049740118148325E-2</v>
      </c>
      <c r="K1064" s="17">
        <f t="shared" si="66"/>
        <v>-5.2051366773017034E-3</v>
      </c>
      <c r="L1064" s="17">
        <f t="shared" si="67"/>
        <v>-9.7086735202692506E-3</v>
      </c>
    </row>
    <row r="1065" spans="1:12" x14ac:dyDescent="0.35">
      <c r="A1065" vm="8959">
        <v>43700</v>
      </c>
      <c r="B1065">
        <v>1.2384950931848786E-2</v>
      </c>
      <c r="C1065">
        <v>6.8350215100396058E-2</v>
      </c>
      <c r="D1065">
        <v>6.8350215100396058E-2</v>
      </c>
      <c r="E1065">
        <v>6.2305497506359416E-3</v>
      </c>
      <c r="F1065">
        <v>1.5180084950432157E-2</v>
      </c>
      <c r="G1065">
        <v>1.5143306768055413E-2</v>
      </c>
      <c r="H1065">
        <v>3.0630966178093615E-2</v>
      </c>
      <c r="I1065">
        <v>6.2696453623626081E-2</v>
      </c>
      <c r="J1065" s="17">
        <f t="shared" si="65"/>
        <v>3.4870842800435516E-2</v>
      </c>
      <c r="K1065" s="17">
        <f t="shared" si="66"/>
        <v>3.8566907964150639E-2</v>
      </c>
      <c r="L1065" s="17">
        <f t="shared" si="67"/>
        <v>3.1959103297125709E-2</v>
      </c>
    </row>
    <row r="1066" spans="1:12" x14ac:dyDescent="0.35">
      <c r="A1066" vm="8966">
        <v>43703</v>
      </c>
      <c r="B1066">
        <v>5.2551983800517593E-2</v>
      </c>
      <c r="C1066">
        <v>2.2760237897369324E-2</v>
      </c>
      <c r="D1066">
        <v>2.2760237897369324E-2</v>
      </c>
      <c r="E1066">
        <v>3.4591444769619083E-2</v>
      </c>
      <c r="F1066">
        <v>1.7625915306656238E-2</v>
      </c>
      <c r="G1066">
        <v>-4.1835230448542806E-3</v>
      </c>
      <c r="H1066">
        <v>-4.5126430369811232E-3</v>
      </c>
      <c r="I1066">
        <v>-1.7251299549624361E-2</v>
      </c>
      <c r="J1066" s="17">
        <f t="shared" si="65"/>
        <v>1.5542794255008976E-2</v>
      </c>
      <c r="K1066" s="17">
        <f t="shared" si="66"/>
        <v>2.0379598930429781E-2</v>
      </c>
      <c r="L1066" s="17">
        <f t="shared" si="67"/>
        <v>1.4130586032198826E-2</v>
      </c>
    </row>
    <row r="1067" spans="1:12" x14ac:dyDescent="0.35">
      <c r="A1067" vm="8975">
        <v>43704</v>
      </c>
      <c r="B1067">
        <v>1.040198504429282E-2</v>
      </c>
      <c r="C1067">
        <v>1.409024127378623E-2</v>
      </c>
      <c r="D1067">
        <v>1.409024127378623E-2</v>
      </c>
      <c r="E1067">
        <v>5.2592450119170631E-2</v>
      </c>
      <c r="F1067">
        <v>3.38772854263929E-2</v>
      </c>
      <c r="G1067">
        <v>-1.8333611802837439E-2</v>
      </c>
      <c r="H1067">
        <v>8.4936256925625689E-2</v>
      </c>
      <c r="I1067">
        <v>2.2332980176621837E-2</v>
      </c>
      <c r="J1067" s="17">
        <f t="shared" si="65"/>
        <v>2.6748478554604861E-2</v>
      </c>
      <c r="K1067" s="17">
        <f t="shared" si="66"/>
        <v>1.1853898672797862E-2</v>
      </c>
      <c r="L1067" s="17">
        <f t="shared" si="67"/>
        <v>1.5381352042565393E-2</v>
      </c>
    </row>
    <row r="1068" spans="1:12" x14ac:dyDescent="0.35">
      <c r="A1068" vm="8981">
        <v>43705</v>
      </c>
      <c r="B1068">
        <v>-1.6531541796034183E-2</v>
      </c>
      <c r="C1068">
        <v>4.8035188145093569E-4</v>
      </c>
      <c r="D1068">
        <v>4.8035188145093569E-4</v>
      </c>
      <c r="E1068">
        <v>-2.5950519172749421E-2</v>
      </c>
      <c r="F1068">
        <v>-1.0849163018650519E-2</v>
      </c>
      <c r="G1068">
        <v>1.7064850557581056E-3</v>
      </c>
      <c r="H1068">
        <v>-3.3801274480780165E-2</v>
      </c>
      <c r="I1068">
        <v>-4.2528131742136148E-2</v>
      </c>
      <c r="J1068" s="17">
        <f t="shared" si="65"/>
        <v>-1.5874180173961309E-2</v>
      </c>
      <c r="K1068" s="17">
        <f t="shared" si="66"/>
        <v>-4.1259667562664089E-3</v>
      </c>
      <c r="L1068" s="17">
        <f t="shared" si="67"/>
        <v>-4.3265360591864784E-3</v>
      </c>
    </row>
    <row r="1069" spans="1:12" x14ac:dyDescent="0.35">
      <c r="A1069" vm="8986">
        <v>43706</v>
      </c>
      <c r="B1069">
        <v>6.8292019317411315E-4</v>
      </c>
      <c r="C1069">
        <v>9.599014193482542E-3</v>
      </c>
      <c r="D1069">
        <v>9.599014193482542E-3</v>
      </c>
      <c r="E1069">
        <v>-1.471336008114742E-2</v>
      </c>
      <c r="F1069">
        <v>1.014518551685625E-2</v>
      </c>
      <c r="G1069">
        <v>-3.6462372537354959E-2</v>
      </c>
      <c r="H1069">
        <v>-1.7776318947535709E-2</v>
      </c>
      <c r="I1069">
        <v>2.5365030140934608E-2</v>
      </c>
      <c r="J1069" s="17">
        <f t="shared" si="65"/>
        <v>-1.6951109160135043E-3</v>
      </c>
      <c r="K1069" s="17">
        <f t="shared" si="66"/>
        <v>-3.3101562483375813E-4</v>
      </c>
      <c r="L1069" s="17">
        <f t="shared" si="67"/>
        <v>-9.6121751045904862E-4</v>
      </c>
    </row>
    <row r="1070" spans="1:12" x14ac:dyDescent="0.35">
      <c r="A1070" vm="8992">
        <v>43707</v>
      </c>
      <c r="B1070">
        <v>-1.3663070850747894E-3</v>
      </c>
      <c r="C1070">
        <v>-1.7341625404937645E-2</v>
      </c>
      <c r="D1070">
        <v>-1.7341625404937645E-2</v>
      </c>
      <c r="E1070">
        <v>-9.8863082693954321E-4</v>
      </c>
      <c r="F1070">
        <v>1.6990982476493315E-2</v>
      </c>
      <c r="G1070">
        <v>-2.6278012498443474E-2</v>
      </c>
      <c r="H1070">
        <v>2.0779968491745435E-2</v>
      </c>
      <c r="I1070">
        <v>2.4737529157855032E-2</v>
      </c>
      <c r="J1070" s="17">
        <f t="shared" si="65"/>
        <v>-1.0096513677991439E-4</v>
      </c>
      <c r="K1070" s="17">
        <f t="shared" si="66"/>
        <v>-9.1307526153755932E-3</v>
      </c>
      <c r="L1070" s="17">
        <f t="shared" si="67"/>
        <v>-3.9997510737197805E-3</v>
      </c>
    </row>
    <row r="1071" spans="1:12" x14ac:dyDescent="0.35">
      <c r="A1071" vm="8998">
        <v>43711</v>
      </c>
      <c r="B1071">
        <v>-1.210468700174097E-2</v>
      </c>
      <c r="C1071">
        <v>-2.0125539393384875E-2</v>
      </c>
      <c r="D1071">
        <v>-2.0125539393384875E-2</v>
      </c>
      <c r="E1071">
        <v>-2.4025179586989763E-2</v>
      </c>
      <c r="F1071">
        <v>-1.5817961814129901E-2</v>
      </c>
      <c r="G1071">
        <v>-3.4788793716087278E-2</v>
      </c>
      <c r="H1071">
        <v>-3.5320872414256813E-2</v>
      </c>
      <c r="I1071">
        <v>-3.6593911100266677E-2</v>
      </c>
      <c r="J1071" s="17">
        <f t="shared" si="65"/>
        <v>-2.4862810552530139E-2</v>
      </c>
      <c r="K1071" s="17">
        <f t="shared" si="66"/>
        <v>-2.0899669708700649E-2</v>
      </c>
      <c r="L1071" s="17">
        <f t="shared" si="67"/>
        <v>-2.1628498657281961E-2</v>
      </c>
    </row>
    <row r="1072" spans="1:12" x14ac:dyDescent="0.35">
      <c r="A1072" vm="9004">
        <v>43712</v>
      </c>
      <c r="B1072">
        <v>8.4063059626967567E-3</v>
      </c>
      <c r="C1072">
        <v>5.4510360427681634E-2</v>
      </c>
      <c r="D1072">
        <v>5.4510360427681634E-2</v>
      </c>
      <c r="E1072">
        <v>1.50832422113285E-2</v>
      </c>
      <c r="F1072">
        <v>7.2421762629210681E-3</v>
      </c>
      <c r="G1072">
        <v>9.3940824193588406E-4</v>
      </c>
      <c r="H1072">
        <v>-2.8361117621697983E-2</v>
      </c>
      <c r="I1072">
        <v>1.8830166858270707E-2</v>
      </c>
      <c r="J1072" s="17">
        <f t="shared" si="65"/>
        <v>1.6395112846352276E-2</v>
      </c>
      <c r="K1072" s="17">
        <f t="shared" si="66"/>
        <v>2.7312719762875155E-2</v>
      </c>
      <c r="L1072" s="17">
        <f t="shared" si="67"/>
        <v>2.0687768776295162E-2</v>
      </c>
    </row>
    <row r="1073" spans="1:12" x14ac:dyDescent="0.35">
      <c r="A1073" vm="9011">
        <v>43713</v>
      </c>
      <c r="B1073">
        <v>6.0199935533042561E-3</v>
      </c>
      <c r="C1073">
        <v>1.2596528728225366E-2</v>
      </c>
      <c r="D1073">
        <v>1.2596528728225366E-2</v>
      </c>
      <c r="E1073">
        <v>2.0741484306816372E-2</v>
      </c>
      <c r="F1073">
        <v>1.8604656529196708E-3</v>
      </c>
      <c r="G1073">
        <v>0</v>
      </c>
      <c r="H1073">
        <v>7.5183714274966368E-2</v>
      </c>
      <c r="I1073">
        <v>1.8841137055856313E-2</v>
      </c>
      <c r="J1073" s="17">
        <f t="shared" si="65"/>
        <v>1.8479981537539214E-2</v>
      </c>
      <c r="K1073" s="17">
        <f t="shared" si="66"/>
        <v>6.8558506513273715E-3</v>
      </c>
      <c r="L1073" s="17">
        <f t="shared" si="67"/>
        <v>4.8137532991328561E-3</v>
      </c>
    </row>
    <row r="1074" spans="1:12" x14ac:dyDescent="0.35">
      <c r="A1074" vm="9016">
        <v>43714</v>
      </c>
      <c r="B1074">
        <v>-2.1848977693619495E-3</v>
      </c>
      <c r="C1074">
        <v>1.1065242251953466E-2</v>
      </c>
      <c r="D1074">
        <v>1.1065242251953466E-2</v>
      </c>
      <c r="E1074">
        <v>1.2627656867801876E-2</v>
      </c>
      <c r="F1074">
        <v>8.5599134579733126E-3</v>
      </c>
      <c r="G1074">
        <v>1.6144405291210657E-2</v>
      </c>
      <c r="H1074">
        <v>2.6746266286070592E-2</v>
      </c>
      <c r="I1074">
        <v>1.7787733312267202E-2</v>
      </c>
      <c r="J1074" s="17">
        <f t="shared" si="65"/>
        <v>1.2726445243733576E-2</v>
      </c>
      <c r="K1074" s="17">
        <f t="shared" si="66"/>
        <v>9.7070581589558461E-3</v>
      </c>
      <c r="L1074" s="17">
        <f t="shared" si="67"/>
        <v>1.1130225549031441E-2</v>
      </c>
    </row>
    <row r="1075" spans="1:12" x14ac:dyDescent="0.35">
      <c r="A1075" vm="9022">
        <v>43717</v>
      </c>
      <c r="B1075">
        <v>1.0336009330662073E-2</v>
      </c>
      <c r="C1075">
        <v>5.9438514230546824E-3</v>
      </c>
      <c r="D1075">
        <v>5.9438514230546824E-3</v>
      </c>
      <c r="E1075">
        <v>-7.7519768043179359E-3</v>
      </c>
      <c r="F1075">
        <v>-7.6309770233143493E-3</v>
      </c>
      <c r="G1075">
        <v>-1.2707438933347574E-2</v>
      </c>
      <c r="H1075">
        <v>5.3465066696332881E-3</v>
      </c>
      <c r="I1075">
        <v>-3.8862440714768497E-3</v>
      </c>
      <c r="J1075" s="17">
        <f t="shared" si="65"/>
        <v>-5.5080224825649802E-4</v>
      </c>
      <c r="K1075" s="17">
        <f t="shared" si="66"/>
        <v>-1.4485957515108713E-4</v>
      </c>
      <c r="L1075" s="17">
        <f t="shared" si="67"/>
        <v>-4.5358537399316362E-3</v>
      </c>
    </row>
    <row r="1076" spans="1:12" x14ac:dyDescent="0.35">
      <c r="A1076" vm="9029">
        <v>43719</v>
      </c>
      <c r="B1076">
        <v>1.0230268250815043E-2</v>
      </c>
      <c r="C1076">
        <v>-1.6080446513629002E-2</v>
      </c>
      <c r="D1076">
        <v>-1.6080446513629002E-2</v>
      </c>
      <c r="E1076">
        <v>1.0643545084117158E-2</v>
      </c>
      <c r="F1076">
        <v>-3.7209345256901854E-3</v>
      </c>
      <c r="G1076">
        <v>5.9088960603745277E-3</v>
      </c>
      <c r="H1076">
        <v>9.7247298574274221E-2</v>
      </c>
      <c r="I1076">
        <v>3.5127937999528305E-2</v>
      </c>
      <c r="J1076" s="17">
        <f t="shared" si="65"/>
        <v>1.5409514802020133E-2</v>
      </c>
      <c r="K1076" s="17">
        <f t="shared" si="66"/>
        <v>-5.5320893808091971E-3</v>
      </c>
      <c r="L1076" s="17">
        <f t="shared" si="67"/>
        <v>-5.3641372600106083E-3</v>
      </c>
    </row>
    <row r="1077" spans="1:12" x14ac:dyDescent="0.35">
      <c r="A1077" vm="9035">
        <v>43720</v>
      </c>
      <c r="B1077">
        <v>-2.4135168594255048E-3</v>
      </c>
      <c r="C1077">
        <v>4.6122258140929745E-4</v>
      </c>
      <c r="D1077">
        <v>4.6122258140929745E-4</v>
      </c>
      <c r="E1077">
        <v>-7.7295070822675513E-3</v>
      </c>
      <c r="F1077">
        <v>-6.9921923370871238E-4</v>
      </c>
      <c r="G1077">
        <v>1.2326812480658681E-2</v>
      </c>
      <c r="H1077">
        <v>-4.8808772455702323E-2</v>
      </c>
      <c r="I1077">
        <v>-5.8269230848681207E-3</v>
      </c>
      <c r="J1077" s="17">
        <f t="shared" si="65"/>
        <v>-6.5285851340618675E-3</v>
      </c>
      <c r="K1077" s="17">
        <f t="shared" si="66"/>
        <v>2.0980569797367354E-3</v>
      </c>
      <c r="L1077" s="17">
        <f t="shared" si="67"/>
        <v>2.7230303874142769E-3</v>
      </c>
    </row>
    <row r="1078" spans="1:12" x14ac:dyDescent="0.35">
      <c r="A1078" vm="9041">
        <v>43721</v>
      </c>
      <c r="B1078">
        <v>4.6876132177040425E-3</v>
      </c>
      <c r="C1078">
        <v>6.0014664476223372E-3</v>
      </c>
      <c r="D1078">
        <v>6.0014664476223372E-3</v>
      </c>
      <c r="E1078">
        <v>1.9379851026787129E-3</v>
      </c>
      <c r="F1078">
        <v>1.5500599535970751E-2</v>
      </c>
      <c r="G1078">
        <v>3.7865100415107281E-2</v>
      </c>
      <c r="H1078">
        <v>1.2427344402321149E-2</v>
      </c>
      <c r="I1078">
        <v>2.6125319603934247E-2</v>
      </c>
      <c r="J1078" s="17">
        <f t="shared" si="65"/>
        <v>1.3818361896620106E-2</v>
      </c>
      <c r="K1078" s="17">
        <f t="shared" si="66"/>
        <v>1.4117481384163112E-2</v>
      </c>
      <c r="L1078" s="17">
        <f t="shared" si="67"/>
        <v>1.7748022975370679E-2</v>
      </c>
    </row>
    <row r="1079" spans="1:12" x14ac:dyDescent="0.35">
      <c r="A1079" vm="9046">
        <v>43724</v>
      </c>
      <c r="B1079">
        <v>-9.6670999887297788E-3</v>
      </c>
      <c r="C1079">
        <v>5.9656636108047188E-3</v>
      </c>
      <c r="D1079">
        <v>5.9656636108047188E-3</v>
      </c>
      <c r="E1079">
        <v>-2.0538619272227616E-2</v>
      </c>
      <c r="F1079">
        <v>8.4581599229285129E-3</v>
      </c>
      <c r="G1079">
        <v>1.1788978671578773E-3</v>
      </c>
      <c r="H1079">
        <v>-7.3600952046001126E-3</v>
      </c>
      <c r="I1079">
        <v>-4.3631551010380777E-3</v>
      </c>
      <c r="J1079" s="17">
        <f t="shared" si="65"/>
        <v>-2.5450730693624695E-3</v>
      </c>
      <c r="K1079" s="17">
        <f t="shared" si="66"/>
        <v>3.5265339093742405E-3</v>
      </c>
      <c r="L1079" s="17">
        <f t="shared" si="67"/>
        <v>5.9635052477231068E-3</v>
      </c>
    </row>
    <row r="1080" spans="1:12" x14ac:dyDescent="0.35">
      <c r="A1080" vm="9051">
        <v>43725</v>
      </c>
      <c r="B1080">
        <v>-1.4404380050022668E-2</v>
      </c>
      <c r="C1080">
        <v>-1.1503343580736842E-2</v>
      </c>
      <c r="D1080">
        <v>-1.1503343580736842E-2</v>
      </c>
      <c r="E1080">
        <v>-3.7246378849563687E-2</v>
      </c>
      <c r="F1080">
        <v>-4.2549717299352537E-2</v>
      </c>
      <c r="G1080">
        <v>-2.4751524487646216E-2</v>
      </c>
      <c r="H1080">
        <v>-5.2685767070262422E-2</v>
      </c>
      <c r="I1080">
        <v>-2.2105984344687683E-2</v>
      </c>
      <c r="J1080" s="17">
        <f t="shared" si="65"/>
        <v>-2.7093804907876114E-2</v>
      </c>
      <c r="K1080" s="17">
        <f t="shared" si="66"/>
        <v>-2.1494318181513938E-2</v>
      </c>
      <c r="L1080" s="17">
        <f t="shared" si="67"/>
        <v>-2.8571915786450248E-2</v>
      </c>
    </row>
    <row r="1081" spans="1:12" x14ac:dyDescent="0.35">
      <c r="A1081" vm="9058">
        <v>43726</v>
      </c>
      <c r="B1081">
        <v>2.8702268047360352E-3</v>
      </c>
      <c r="C1081">
        <v>-1.0699438978774721E-2</v>
      </c>
      <c r="D1081">
        <v>-1.0699438978774721E-2</v>
      </c>
      <c r="E1081">
        <v>-2.0533888118421961E-3</v>
      </c>
      <c r="F1081">
        <v>1.3916960081534807E-2</v>
      </c>
      <c r="G1081">
        <v>8.7179268516063176E-3</v>
      </c>
      <c r="H1081">
        <v>-2.0512827705573607E-3</v>
      </c>
      <c r="I1081">
        <v>2.9144726326163488E-2</v>
      </c>
      <c r="J1081" s="17">
        <f t="shared" si="65"/>
        <v>3.6432863155114559E-3</v>
      </c>
      <c r="K1081" s="17">
        <f t="shared" si="66"/>
        <v>4.4024947852606294E-4</v>
      </c>
      <c r="L1081" s="17">
        <f t="shared" si="67"/>
        <v>4.925039099449113E-3</v>
      </c>
    </row>
    <row r="1082" spans="1:12" x14ac:dyDescent="0.35">
      <c r="A1082" vm="9063">
        <v>43727</v>
      </c>
      <c r="B1082">
        <v>-1.2221230036276213E-2</v>
      </c>
      <c r="C1082">
        <v>-2.4623647999662518E-2</v>
      </c>
      <c r="D1082">
        <v>-2.4623647999662518E-2</v>
      </c>
      <c r="E1082">
        <v>-2.6029579930983239E-2</v>
      </c>
      <c r="F1082">
        <v>-1.5819005353016256E-2</v>
      </c>
      <c r="G1082">
        <v>1.1965302055722859E-3</v>
      </c>
      <c r="H1082">
        <v>1.9923407536679327E-2</v>
      </c>
      <c r="I1082">
        <v>-2.399979986832762E-2</v>
      </c>
      <c r="J1082" s="17">
        <f t="shared" si="65"/>
        <v>-1.3274621680709593E-2</v>
      </c>
      <c r="K1082" s="17">
        <f t="shared" si="66"/>
        <v>-1.5999961849037795E-2</v>
      </c>
      <c r="L1082" s="17">
        <f t="shared" si="67"/>
        <v>-1.4607154448695486E-2</v>
      </c>
    </row>
    <row r="1083" spans="1:12" x14ac:dyDescent="0.35">
      <c r="A1083" vm="9068">
        <v>43728</v>
      </c>
      <c r="B1083">
        <v>5.0643732818754936E-2</v>
      </c>
      <c r="C1083">
        <v>3.5786658457940039E-2</v>
      </c>
      <c r="D1083">
        <v>3.5786658457940039E-2</v>
      </c>
      <c r="E1083">
        <v>5.5398779389788377E-2</v>
      </c>
      <c r="F1083">
        <v>3.4845101315734359E-2</v>
      </c>
      <c r="G1083">
        <v>3.5245939061674884E-2</v>
      </c>
      <c r="H1083">
        <v>7.0333893546575418E-2</v>
      </c>
      <c r="I1083">
        <v>8.3956195799556613E-2</v>
      </c>
      <c r="J1083" s="17">
        <f t="shared" si="65"/>
        <v>5.0249619855995582E-2</v>
      </c>
      <c r="K1083" s="17">
        <f t="shared" si="66"/>
        <v>3.7449395148915453E-2</v>
      </c>
      <c r="L1083" s="17">
        <f t="shared" si="67"/>
        <v>3.5236418451183832E-2</v>
      </c>
    </row>
    <row r="1084" spans="1:12" x14ac:dyDescent="0.35">
      <c r="A1084" vm="9072">
        <v>43731</v>
      </c>
      <c r="B1084">
        <v>7.6459889206057369E-2</v>
      </c>
      <c r="C1084">
        <v>3.9452311615947706E-2</v>
      </c>
      <c r="D1084">
        <v>3.9452311615947706E-2</v>
      </c>
      <c r="E1084">
        <v>3.3369141174618269E-2</v>
      </c>
      <c r="F1084">
        <v>-7.6133716459274815E-3</v>
      </c>
      <c r="G1084">
        <v>3.7665502886474828E-2</v>
      </c>
      <c r="H1084">
        <v>-4.0978354461156843E-2</v>
      </c>
      <c r="I1084">
        <v>-6.6277660952151927E-3</v>
      </c>
      <c r="J1084" s="17">
        <f t="shared" si="65"/>
        <v>2.1397458037093295E-2</v>
      </c>
      <c r="K1084" s="17">
        <f t="shared" si="66"/>
        <v>3.3348039476312326E-2</v>
      </c>
      <c r="L1084" s="17">
        <f t="shared" si="67"/>
        <v>1.7869143738071303E-2</v>
      </c>
    </row>
    <row r="1085" spans="1:12" x14ac:dyDescent="0.35">
      <c r="A1085" vm="9077">
        <v>43732</v>
      </c>
      <c r="B1085">
        <v>7.0320367368959212E-3</v>
      </c>
      <c r="C1085">
        <v>-5.350038173721804E-3</v>
      </c>
      <c r="D1085">
        <v>-5.350038173721804E-3</v>
      </c>
      <c r="E1085">
        <v>1.9286409064056863E-3</v>
      </c>
      <c r="F1085">
        <v>-2.5329684398325589E-2</v>
      </c>
      <c r="G1085">
        <v>1.9268418865876987E-2</v>
      </c>
      <c r="H1085">
        <v>2.3184964331057316E-2</v>
      </c>
      <c r="I1085">
        <v>1.2899345133930465E-2</v>
      </c>
      <c r="J1085" s="17">
        <f t="shared" si="65"/>
        <v>3.5354556535496474E-3</v>
      </c>
      <c r="K1085" s="17">
        <f t="shared" si="66"/>
        <v>-3.5007009239165633E-3</v>
      </c>
      <c r="L1085" s="17">
        <f t="shared" si="67"/>
        <v>-8.5588727292301662E-3</v>
      </c>
    </row>
    <row r="1086" spans="1:12" x14ac:dyDescent="0.35">
      <c r="A1086" vm="9085">
        <v>43733</v>
      </c>
      <c r="B1086">
        <v>2.2928870239673801E-3</v>
      </c>
      <c r="C1086">
        <v>-2.6270782385622055E-2</v>
      </c>
      <c r="D1086">
        <v>-2.6270782385622055E-2</v>
      </c>
      <c r="E1086">
        <v>-3.4300275763898387E-2</v>
      </c>
      <c r="F1086">
        <v>-4.2952131803058943E-2</v>
      </c>
      <c r="G1086">
        <v>-2.2888080342634776E-2</v>
      </c>
      <c r="H1086">
        <v>-6.1842896078789428E-2</v>
      </c>
      <c r="I1086">
        <v>-2.3724028989941415E-2</v>
      </c>
      <c r="J1086" s="17">
        <f t="shared" si="65"/>
        <v>-2.9494511340699959E-2</v>
      </c>
      <c r="K1086" s="17">
        <f t="shared" si="66"/>
        <v>-2.560192037951918E-2</v>
      </c>
      <c r="L1086" s="17">
        <f t="shared" si="67"/>
        <v>-3.2978302652487308E-2</v>
      </c>
    </row>
    <row r="1087" spans="1:12" x14ac:dyDescent="0.35">
      <c r="A1087" vm="9091">
        <v>43734</v>
      </c>
      <c r="B1087">
        <v>1.0432374728494001E-2</v>
      </c>
      <c r="C1087">
        <v>1.8640425477909825E-2</v>
      </c>
      <c r="D1087">
        <v>1.8640425477909825E-2</v>
      </c>
      <c r="E1087">
        <v>3.0439267106438957E-2</v>
      </c>
      <c r="F1087">
        <v>5.4289050580056585E-2</v>
      </c>
      <c r="G1087">
        <v>-3.5778944096552134E-2</v>
      </c>
      <c r="H1087">
        <v>1.1714939067697489E-2</v>
      </c>
      <c r="I1087">
        <v>6.1452779213663725E-2</v>
      </c>
      <c r="J1087" s="17">
        <f t="shared" si="65"/>
        <v>2.1228789694452285E-2</v>
      </c>
      <c r="K1087" s="17">
        <f t="shared" si="66"/>
        <v>1.5172080821461952E-2</v>
      </c>
      <c r="L1087" s="17">
        <f t="shared" si="67"/>
        <v>2.1903935574682315E-2</v>
      </c>
    </row>
    <row r="1088" spans="1:12" x14ac:dyDescent="0.35">
      <c r="A1088" vm="9100">
        <v>43735</v>
      </c>
      <c r="B1088">
        <v>-2.5492168700344622E-2</v>
      </c>
      <c r="C1088">
        <v>-2.6011333805992225E-2</v>
      </c>
      <c r="D1088">
        <v>-2.6011333805992225E-2</v>
      </c>
      <c r="E1088">
        <v>-3.3434776086237461E-2</v>
      </c>
      <c r="F1088">
        <v>1.722976266745644E-2</v>
      </c>
      <c r="G1088">
        <v>-1.2216556821876891E-2</v>
      </c>
      <c r="H1088">
        <v>-3.7647653871293735E-2</v>
      </c>
      <c r="I1088">
        <v>-5.4753121038699198E-2</v>
      </c>
      <c r="J1088" s="17">
        <f t="shared" si="65"/>
        <v>-2.4792147682872488E-2</v>
      </c>
      <c r="K1088" s="17">
        <f t="shared" si="66"/>
        <v>-1.3461833056676125E-2</v>
      </c>
      <c r="L1088" s="17">
        <f t="shared" si="67"/>
        <v>-3.3309406979746877E-3</v>
      </c>
    </row>
    <row r="1089" spans="1:12" x14ac:dyDescent="0.35">
      <c r="A1089" vm="9106">
        <v>43738</v>
      </c>
      <c r="B1089">
        <v>1.3008511201293203E-2</v>
      </c>
      <c r="C1089">
        <v>1.3860169760538522E-3</v>
      </c>
      <c r="D1089">
        <v>1.3860169760538522E-3</v>
      </c>
      <c r="E1089">
        <v>-3.2523191705560062E-2</v>
      </c>
      <c r="F1089">
        <v>-1.4649721362919197E-2</v>
      </c>
      <c r="G1089">
        <v>4.7716521979529317E-2</v>
      </c>
      <c r="H1089">
        <v>-2.0645350928546812E-2</v>
      </c>
      <c r="I1089">
        <v>-1.9910741248390516E-2</v>
      </c>
      <c r="J1089" s="17">
        <f t="shared" si="65"/>
        <v>-3.0289922640607952E-3</v>
      </c>
      <c r="K1089" s="17">
        <f t="shared" si="66"/>
        <v>8.2091357488640968E-3</v>
      </c>
      <c r="L1089" s="17">
        <f t="shared" si="67"/>
        <v>5.0442012352708877E-3</v>
      </c>
    </row>
    <row r="1090" spans="1:12" x14ac:dyDescent="0.35">
      <c r="A1090" vm="9111">
        <v>43739</v>
      </c>
      <c r="B1090">
        <v>-2.4206560905358228E-2</v>
      </c>
      <c r="C1090">
        <v>-1.0674617728525151E-2</v>
      </c>
      <c r="D1090">
        <v>-1.0674617728525151E-2</v>
      </c>
      <c r="E1090">
        <v>-3.254880503815475E-2</v>
      </c>
      <c r="F1090">
        <v>2.3397296588547082E-3</v>
      </c>
      <c r="G1090">
        <v>-2.6291266989784925E-2</v>
      </c>
      <c r="H1090">
        <v>-1.847528382990855E-2</v>
      </c>
      <c r="I1090">
        <v>-1.8661533537849086E-2</v>
      </c>
      <c r="J1090" s="17">
        <f t="shared" si="65"/>
        <v>-1.7399119512406393E-2</v>
      </c>
      <c r="K1090" s="17">
        <f t="shared" si="66"/>
        <v>-1.2527327097625029E-2</v>
      </c>
      <c r="L1090" s="17">
        <f t="shared" si="67"/>
        <v>-8.4860734373508884E-3</v>
      </c>
    </row>
    <row r="1091" spans="1:12" x14ac:dyDescent="0.35">
      <c r="A1091" vm="9118">
        <v>43741</v>
      </c>
      <c r="B1091">
        <v>-3.7131011008956628E-4</v>
      </c>
      <c r="C1091">
        <v>-1.6466307488402863E-2</v>
      </c>
      <c r="D1091">
        <v>-1.6466307488402863E-2</v>
      </c>
      <c r="E1091">
        <v>7.4428839070784427E-3</v>
      </c>
      <c r="F1091">
        <v>-2.1257295469781962E-2</v>
      </c>
      <c r="G1091">
        <v>-4.0183750971747563E-3</v>
      </c>
      <c r="H1091">
        <v>5.975694280321249E-2</v>
      </c>
      <c r="I1091">
        <v>-4.667739433558446E-2</v>
      </c>
      <c r="J1091" s="17">
        <f t="shared" si="65"/>
        <v>-4.7571454098931931E-3</v>
      </c>
      <c r="K1091" s="17">
        <f t="shared" si="66"/>
        <v>-1.3013269320507365E-2</v>
      </c>
      <c r="L1091" s="17">
        <f t="shared" si="67"/>
        <v>-1.5700429200540513E-2</v>
      </c>
    </row>
    <row r="1092" spans="1:12" x14ac:dyDescent="0.35">
      <c r="A1092" vm="9124">
        <v>43742</v>
      </c>
      <c r="B1092">
        <v>-2.3294728980852109E-2</v>
      </c>
      <c r="C1092">
        <v>-4.2786305218046345E-3</v>
      </c>
      <c r="D1092">
        <v>-4.2786305218046345E-3</v>
      </c>
      <c r="E1092">
        <v>-2.7928775525010264E-2</v>
      </c>
      <c r="F1092">
        <v>-7.6683816943973592E-3</v>
      </c>
      <c r="G1092">
        <v>1.0015822747145808E-2</v>
      </c>
      <c r="H1092">
        <v>-2.2723555723843408E-2</v>
      </c>
      <c r="I1092">
        <v>-7.6468916245996717E-3</v>
      </c>
      <c r="J1092" s="17">
        <f t="shared" si="65"/>
        <v>-1.0975471480645782E-2</v>
      </c>
      <c r="K1092" s="17">
        <f t="shared" si="66"/>
        <v>-4.8328244813417949E-3</v>
      </c>
      <c r="L1092" s="17">
        <f t="shared" si="67"/>
        <v>-2.4494723104207263E-3</v>
      </c>
    </row>
    <row r="1093" spans="1:12" x14ac:dyDescent="0.35">
      <c r="A1093" vm="9132">
        <v>43745</v>
      </c>
      <c r="B1093">
        <v>1.6458825010663288E-3</v>
      </c>
      <c r="C1093">
        <v>-5.7334675308085749E-3</v>
      </c>
      <c r="D1093">
        <v>-5.7334675308085749E-3</v>
      </c>
      <c r="E1093">
        <v>-6.9927014478748384E-2</v>
      </c>
      <c r="F1093">
        <v>-1.1613970369227695E-2</v>
      </c>
      <c r="G1093">
        <v>3.1944436559789242E-2</v>
      </c>
      <c r="H1093">
        <v>-1.8132480770168758E-2</v>
      </c>
      <c r="I1093">
        <v>-4.5462571746172457E-3</v>
      </c>
      <c r="J1093" s="17">
        <f t="shared" si="65"/>
        <v>-1.0262042349190459E-2</v>
      </c>
      <c r="K1093" s="17">
        <f t="shared" si="66"/>
        <v>1.1660521547672493E-3</v>
      </c>
      <c r="L1093" s="17">
        <f t="shared" si="67"/>
        <v>4.6134595431334118E-4</v>
      </c>
    </row>
    <row r="1094" spans="1:12" x14ac:dyDescent="0.35">
      <c r="A1094" vm="9138">
        <v>43747</v>
      </c>
      <c r="B1094">
        <v>1.3070438680109896E-2</v>
      </c>
      <c r="C1094">
        <v>1.0012098052613201E-2</v>
      </c>
      <c r="D1094">
        <v>1.0012098052613201E-2</v>
      </c>
      <c r="E1094">
        <v>1.9665179697860066E-2</v>
      </c>
      <c r="F1094">
        <v>7.0328894220787657E-3</v>
      </c>
      <c r="G1094">
        <v>5.2262531279620066E-3</v>
      </c>
      <c r="H1094">
        <v>2.8525424036533336E-2</v>
      </c>
      <c r="I1094">
        <v>2.1155635541649943E-2</v>
      </c>
      <c r="J1094" s="17">
        <f t="shared" si="65"/>
        <v>1.4337502076427552E-2</v>
      </c>
      <c r="K1094" s="17">
        <f t="shared" si="66"/>
        <v>8.8217720105585561E-3</v>
      </c>
      <c r="L1094" s="17">
        <f t="shared" si="67"/>
        <v>7.5496983948190348E-3</v>
      </c>
    </row>
    <row r="1095" spans="1:12" x14ac:dyDescent="0.35">
      <c r="A1095" vm="9142">
        <v>43748</v>
      </c>
      <c r="B1095">
        <v>-1.3743989169186712E-3</v>
      </c>
      <c r="C1095">
        <v>2.3681838747762994E-3</v>
      </c>
      <c r="D1095">
        <v>2.3681838747762994E-3</v>
      </c>
      <c r="E1095">
        <v>-1.3841051411871468E-2</v>
      </c>
      <c r="F1095">
        <v>-1.2401374741211094E-2</v>
      </c>
      <c r="G1095">
        <v>-2.8947192330854708E-2</v>
      </c>
      <c r="H1095">
        <v>-3.4500687226620405E-2</v>
      </c>
      <c r="I1095">
        <v>-3.1726558501660729E-2</v>
      </c>
      <c r="J1095" s="17">
        <f t="shared" si="65"/>
        <v>-1.4756861922448058E-2</v>
      </c>
      <c r="K1095" s="17">
        <f t="shared" si="66"/>
        <v>-7.5139747538879873E-3</v>
      </c>
      <c r="L1095" s="17">
        <f t="shared" si="67"/>
        <v>-1.1619701600489297E-2</v>
      </c>
    </row>
    <row r="1096" spans="1:12" x14ac:dyDescent="0.35">
      <c r="A1096" vm="9148">
        <v>43749</v>
      </c>
      <c r="B1096">
        <v>2.2622882106934698E-2</v>
      </c>
      <c r="C1096">
        <v>-5.6953762389985703E-3</v>
      </c>
      <c r="D1096">
        <v>-5.6953762389985703E-3</v>
      </c>
      <c r="E1096">
        <v>0</v>
      </c>
      <c r="F1096">
        <v>1.4091584005118096E-2</v>
      </c>
      <c r="G1096">
        <v>4.7894161138766099E-3</v>
      </c>
      <c r="H1096">
        <v>3.7803745555877781E-2</v>
      </c>
      <c r="I1096">
        <v>4.0949510300505712E-2</v>
      </c>
      <c r="J1096" s="17">
        <f t="shared" si="65"/>
        <v>1.360829820053947E-2</v>
      </c>
      <c r="K1096" s="17">
        <f t="shared" si="66"/>
        <v>4.5940048800327642E-3</v>
      </c>
      <c r="L1096" s="17">
        <f t="shared" si="67"/>
        <v>5.6619036826144357E-3</v>
      </c>
    </row>
    <row r="1097" spans="1:12" x14ac:dyDescent="0.35">
      <c r="A1097" vm="9156">
        <v>43752</v>
      </c>
      <c r="B1097">
        <v>-3.9191721934784757E-3</v>
      </c>
      <c r="C1097">
        <v>3.6453008933178932E-2</v>
      </c>
      <c r="D1097">
        <v>3.6453008933178932E-2</v>
      </c>
      <c r="E1097">
        <v>-4.6565858299508611E-3</v>
      </c>
      <c r="F1097">
        <v>3.1314008485628531E-3</v>
      </c>
      <c r="G1097">
        <v>1.0623527365730473E-2</v>
      </c>
      <c r="H1097">
        <v>5.2590885787191261E-2</v>
      </c>
      <c r="I1097">
        <v>5.0873435140974636E-3</v>
      </c>
      <c r="J1097" s="17">
        <f t="shared" si="65"/>
        <v>1.6970427169813819E-2</v>
      </c>
      <c r="K1097" s="17">
        <f t="shared" si="66"/>
        <v>1.8527872638854723E-2</v>
      </c>
      <c r="L1097" s="17">
        <f t="shared" si="67"/>
        <v>1.5409808025696532E-2</v>
      </c>
    </row>
    <row r="1098" spans="1:12" x14ac:dyDescent="0.35">
      <c r="A1098" vm="9161">
        <v>43753</v>
      </c>
      <c r="B1098">
        <v>1.5343700925043951E-2</v>
      </c>
      <c r="C1098">
        <v>1.4127506177925983E-2</v>
      </c>
      <c r="D1098">
        <v>1.4127506177925983E-2</v>
      </c>
      <c r="E1098">
        <v>-2.3364496610195989E-3</v>
      </c>
      <c r="F1098">
        <v>4.0801688669976762E-3</v>
      </c>
      <c r="G1098">
        <v>2.1731016055426041E-2</v>
      </c>
      <c r="H1098">
        <v>-7.0643935865081402E-3</v>
      </c>
      <c r="I1098">
        <v>3.7840558513150366E-2</v>
      </c>
      <c r="J1098" s="17">
        <f t="shared" si="65"/>
        <v>1.2231201683617781E-2</v>
      </c>
      <c r="K1098" s="17">
        <f t="shared" si="66"/>
        <v>1.3470149625738288E-2</v>
      </c>
      <c r="L1098" s="17">
        <f t="shared" si="67"/>
        <v>1.1393282634836414E-2</v>
      </c>
    </row>
    <row r="1099" spans="1:12" x14ac:dyDescent="0.35">
      <c r="A1099" vm="9168">
        <v>43754</v>
      </c>
      <c r="B1099">
        <v>-9.1047669929192037E-3</v>
      </c>
      <c r="C1099">
        <v>1.3036046038291777E-2</v>
      </c>
      <c r="D1099">
        <v>1.3036046038291777E-2</v>
      </c>
      <c r="E1099">
        <v>-2.1277398447284851E-2</v>
      </c>
      <c r="F1099">
        <v>8.8232359689101435E-3</v>
      </c>
      <c r="G1099">
        <v>-1.6461277054071962E-2</v>
      </c>
      <c r="H1099">
        <v>-8.702586569362682E-3</v>
      </c>
      <c r="I1099">
        <v>-2.3732161918699767E-2</v>
      </c>
      <c r="J1099" s="17">
        <f t="shared" si="65"/>
        <v>-5.5478578671055954E-3</v>
      </c>
      <c r="K1099" s="17">
        <f t="shared" si="66"/>
        <v>3.4496469324750037E-3</v>
      </c>
      <c r="L1099" s="17">
        <f t="shared" si="67"/>
        <v>4.2217139142852293E-3</v>
      </c>
    </row>
    <row r="1100" spans="1:12" x14ac:dyDescent="0.35">
      <c r="A1100" vm="9173">
        <v>43755</v>
      </c>
      <c r="B1100">
        <v>-2.0753227249627657E-3</v>
      </c>
      <c r="C1100">
        <v>1.1104814626407552E-2</v>
      </c>
      <c r="D1100">
        <v>1.1104814626407552E-2</v>
      </c>
      <c r="E1100">
        <v>6.3642062090534052E-2</v>
      </c>
      <c r="F1100">
        <v>4.5007774662015115E-3</v>
      </c>
      <c r="G1100">
        <v>-8.3022005598901974E-4</v>
      </c>
      <c r="H1100">
        <v>0.10297387968009547</v>
      </c>
      <c r="I1100">
        <v>-1.0731155964665539E-2</v>
      </c>
      <c r="J1100" s="17">
        <f t="shared" si="65"/>
        <v>2.2461206218003602E-2</v>
      </c>
      <c r="K1100" s="17">
        <f t="shared" si="66"/>
        <v>5.549935852631604E-3</v>
      </c>
      <c r="L1100" s="17">
        <f t="shared" si="67"/>
        <v>5.3352680999781714E-3</v>
      </c>
    </row>
    <row r="1101" spans="1:12" x14ac:dyDescent="0.35">
      <c r="A1101" vm="9180">
        <v>43756</v>
      </c>
      <c r="B1101">
        <v>3.02123237791234E-2</v>
      </c>
      <c r="C1101">
        <v>2.9162737610664242E-2</v>
      </c>
      <c r="D1101">
        <v>2.9162737610664242E-2</v>
      </c>
      <c r="E1101">
        <v>0.19771075454119999</v>
      </c>
      <c r="F1101">
        <v>2.2667169806250033E-2</v>
      </c>
      <c r="G1101">
        <v>1.106806975191269E-3</v>
      </c>
      <c r="H1101">
        <v>-1.9179165774732318E-2</v>
      </c>
      <c r="I1101">
        <v>1.3063324271430546E-2</v>
      </c>
      <c r="J1101" s="17">
        <f t="shared" si="65"/>
        <v>3.798833610247393E-2</v>
      </c>
      <c r="K1101" s="17">
        <f t="shared" si="66"/>
        <v>2.2426826678024949E-2</v>
      </c>
      <c r="L1101" s="17">
        <f t="shared" si="67"/>
        <v>1.9660064838261895E-2</v>
      </c>
    </row>
    <row r="1102" spans="1:12" x14ac:dyDescent="0.35">
      <c r="A1102" vm="9188">
        <v>43760</v>
      </c>
      <c r="B1102">
        <v>-2.2553276815987554E-3</v>
      </c>
      <c r="C1102">
        <v>-1.0349487973752399E-2</v>
      </c>
      <c r="D1102">
        <v>-1.0349487973752399E-2</v>
      </c>
      <c r="E1102">
        <v>-4.805446430178114E-2</v>
      </c>
      <c r="F1102">
        <v>-3.0497320145739144E-2</v>
      </c>
      <c r="G1102">
        <v>1.1548107438743868E-2</v>
      </c>
      <c r="H1102">
        <v>-3.7979248065216333E-2</v>
      </c>
      <c r="I1102">
        <v>-7.3480624545593631E-3</v>
      </c>
      <c r="J1102" s="17">
        <f t="shared" si="65"/>
        <v>-1.6910661394706959E-2</v>
      </c>
      <c r="K1102" s="17">
        <f t="shared" si="66"/>
        <v>-9.6337158143100336E-3</v>
      </c>
      <c r="L1102" s="17">
        <f t="shared" si="67"/>
        <v>-1.4272254481150307E-2</v>
      </c>
    </row>
    <row r="1103" spans="1:12" x14ac:dyDescent="0.35">
      <c r="A1103" vm="9194">
        <v>43761</v>
      </c>
      <c r="B1103">
        <v>-6.0372128443044355E-2</v>
      </c>
      <c r="C1103">
        <v>-1.2209601570377974E-2</v>
      </c>
      <c r="D1103">
        <v>-1.2209601570377974E-2</v>
      </c>
      <c r="E1103">
        <v>3.8812254336960283E-2</v>
      </c>
      <c r="F1103">
        <v>4.7630389088134897E-4</v>
      </c>
      <c r="G1103">
        <v>7.8965692833333576E-3</v>
      </c>
      <c r="H1103">
        <v>6.8078931622769564E-3</v>
      </c>
      <c r="I1103">
        <v>-1.963502484879168E-2</v>
      </c>
      <c r="J1103" s="17">
        <f t="shared" si="65"/>
        <v>-6.3041669698925048E-3</v>
      </c>
      <c r="K1103" s="17">
        <f t="shared" si="66"/>
        <v>-1.1878326261757438E-2</v>
      </c>
      <c r="L1103" s="17">
        <f t="shared" si="67"/>
        <v>-1.7883082218719593E-3</v>
      </c>
    </row>
    <row r="1104" spans="1:12" x14ac:dyDescent="0.35">
      <c r="A1104" vm="9200">
        <v>43762</v>
      </c>
      <c r="B1104">
        <v>7.6705814639368066E-3</v>
      </c>
      <c r="C1104">
        <v>1.7397734485164636E-2</v>
      </c>
      <c r="D1104">
        <v>1.7397734485164636E-2</v>
      </c>
      <c r="E1104">
        <v>-4.8511651425673784E-2</v>
      </c>
      <c r="F1104">
        <v>7.3538464486079085E-3</v>
      </c>
      <c r="G1104">
        <v>-6.803672999688439E-3</v>
      </c>
      <c r="H1104">
        <v>6.3873972565554145E-3</v>
      </c>
      <c r="I1104">
        <v>-3.7677729108068015E-3</v>
      </c>
      <c r="J1104" s="17">
        <f t="shared" si="65"/>
        <v>-3.5947539959245271E-4</v>
      </c>
      <c r="K1104" s="17">
        <f t="shared" si="66"/>
        <v>9.1606998098597917E-3</v>
      </c>
      <c r="L1104" s="17">
        <f t="shared" si="67"/>
        <v>7.2037479459251099E-3</v>
      </c>
    </row>
    <row r="1105" spans="1:12" x14ac:dyDescent="0.35">
      <c r="A1105" vm="9203">
        <v>43763</v>
      </c>
      <c r="B1105">
        <v>-5.0119033751793276E-4</v>
      </c>
      <c r="C1105">
        <v>6.4475421037926911E-3</v>
      </c>
      <c r="D1105">
        <v>6.4475421037926911E-3</v>
      </c>
      <c r="E1105">
        <v>-6.8459925079898901E-3</v>
      </c>
      <c r="F1105">
        <v>-2.1294223118015921E-3</v>
      </c>
      <c r="G1105">
        <v>-6.8502802474670228E-3</v>
      </c>
      <c r="H1105">
        <v>-5.1096191795013395E-2</v>
      </c>
      <c r="I1105">
        <v>-2.4315195832018636E-2</v>
      </c>
      <c r="J1105" s="17">
        <f t="shared" si="65"/>
        <v>-9.8553986030278859E-3</v>
      </c>
      <c r="K1105" s="17">
        <f t="shared" si="66"/>
        <v>1.0128531723617791E-3</v>
      </c>
      <c r="L1105" s="17">
        <f t="shared" si="67"/>
        <v>-5.2887395364444641E-4</v>
      </c>
    </row>
    <row r="1106" spans="1:12" x14ac:dyDescent="0.35">
      <c r="A1106" vm="9210">
        <v>43765</v>
      </c>
      <c r="B1106">
        <v>2.1283263120098431E-3</v>
      </c>
      <c r="C1106">
        <v>-4.2940250716046467E-4</v>
      </c>
      <c r="D1106">
        <v>-4.2940250716046467E-4</v>
      </c>
      <c r="E1106">
        <v>1.4613021845649625E-2</v>
      </c>
      <c r="F1106">
        <v>2.733495739008478E-2</v>
      </c>
      <c r="G1106">
        <v>-1.6510735726531127E-3</v>
      </c>
      <c r="H1106">
        <v>0.15217790349204313</v>
      </c>
      <c r="I1106">
        <v>1.7082514053003737E-2</v>
      </c>
      <c r="J1106" s="17">
        <f t="shared" si="65"/>
        <v>2.6353355563227134E-2</v>
      </c>
      <c r="K1106" s="17">
        <f t="shared" si="66"/>
        <v>5.9850536145246401E-3</v>
      </c>
      <c r="L1106" s="17">
        <f t="shared" si="67"/>
        <v>1.1768776223446886E-2</v>
      </c>
    </row>
    <row r="1107" spans="1:12" x14ac:dyDescent="0.35">
      <c r="A1107" vm="9217">
        <v>43767</v>
      </c>
      <c r="B1107">
        <v>-2.1283263120098366E-3</v>
      </c>
      <c r="C1107">
        <v>1.742318055673606E-2</v>
      </c>
      <c r="D1107">
        <v>1.742318055673606E-2</v>
      </c>
      <c r="E1107">
        <v>3.9815685653355193E-2</v>
      </c>
      <c r="F1107">
        <v>1.509635257192923E-2</v>
      </c>
      <c r="G1107">
        <v>1.7743061347239054E-2</v>
      </c>
      <c r="H1107">
        <v>0.15492414984551589</v>
      </c>
      <c r="I1107">
        <v>3.297936140859703E-2</v>
      </c>
      <c r="J1107" s="17">
        <f t="shared" si="65"/>
        <v>3.6659580703512336E-2</v>
      </c>
      <c r="K1107" s="17">
        <f t="shared" si="66"/>
        <v>1.4349436508303417E-2</v>
      </c>
      <c r="L1107" s="17">
        <f t="shared" si="67"/>
        <v>1.6451920453204014E-2</v>
      </c>
    </row>
    <row r="1108" spans="1:12" x14ac:dyDescent="0.35">
      <c r="A1108" vm="9223">
        <v>43768</v>
      </c>
      <c r="B1108">
        <v>-2.1328657480183186E-3</v>
      </c>
      <c r="C1108">
        <v>5.4594258791759954E-3</v>
      </c>
      <c r="D1108">
        <v>5.4594258791759954E-3</v>
      </c>
      <c r="E1108">
        <v>9.0567623489802421E-2</v>
      </c>
      <c r="F1108">
        <v>-3.582127645181734E-2</v>
      </c>
      <c r="G1108">
        <v>2.1678889950881946E-2</v>
      </c>
      <c r="H1108">
        <v>-3.1944269940462574E-3</v>
      </c>
      <c r="I1108">
        <v>4.0053458086750614E-3</v>
      </c>
      <c r="J1108" s="17">
        <f t="shared" si="65"/>
        <v>1.0752767726728689E-2</v>
      </c>
      <c r="K1108" s="17">
        <f t="shared" si="66"/>
        <v>-1.8107860941228605E-3</v>
      </c>
      <c r="L1108" s="17">
        <f t="shared" si="67"/>
        <v>-9.2982102161179858E-3</v>
      </c>
    </row>
    <row r="1109" spans="1:12" x14ac:dyDescent="0.35">
      <c r="A1109" vm="9229">
        <v>43769</v>
      </c>
      <c r="B1109">
        <v>-5.7941968378061965E-3</v>
      </c>
      <c r="C1109">
        <v>-1.0105459781996371E-2</v>
      </c>
      <c r="D1109">
        <v>-1.0105459781996371E-2</v>
      </c>
      <c r="E1109">
        <v>-4.0715888095411545E-2</v>
      </c>
      <c r="F1109">
        <v>7.0563333517095728E-4</v>
      </c>
      <c r="G1109">
        <v>-1.5744154431067452E-2</v>
      </c>
      <c r="H1109">
        <v>3.3183822771801978E-2</v>
      </c>
      <c r="I1109">
        <v>-1.1727391902585468E-2</v>
      </c>
      <c r="J1109" s="17">
        <f t="shared" si="65"/>
        <v>-7.5378868404863087E-3</v>
      </c>
      <c r="K1109" s="17">
        <f t="shared" si="66"/>
        <v>-8.1594733243079177E-3</v>
      </c>
      <c r="L1109" s="17">
        <f t="shared" si="67"/>
        <v>-6.5668604932033695E-3</v>
      </c>
    </row>
    <row r="1110" spans="1:12" x14ac:dyDescent="0.35">
      <c r="A1110" vm="9235">
        <v>43770</v>
      </c>
      <c r="B1110">
        <v>-1.5403525230579456E-2</v>
      </c>
      <c r="C1110">
        <v>1.8864734864188527E-2</v>
      </c>
      <c r="D1110">
        <v>1.8864734864188527E-2</v>
      </c>
      <c r="E1110">
        <v>6.1701385701557771E-3</v>
      </c>
      <c r="F1110">
        <v>-2.6928828434273522E-2</v>
      </c>
      <c r="G1110">
        <v>9.6360488650647311E-3</v>
      </c>
      <c r="H1110">
        <v>-1.502508775993089E-2</v>
      </c>
      <c r="I1110">
        <v>3.11903186545908E-2</v>
      </c>
      <c r="J1110" s="17">
        <f t="shared" si="65"/>
        <v>3.421066799175562E-3</v>
      </c>
      <c r="K1110" s="17">
        <f t="shared" si="66"/>
        <v>2.1146627402159873E-3</v>
      </c>
      <c r="L1110" s="17">
        <f t="shared" si="67"/>
        <v>-3.8922362433969075E-3</v>
      </c>
    </row>
    <row r="1111" spans="1:12" x14ac:dyDescent="0.35">
      <c r="A1111" vm="9240">
        <v>43773</v>
      </c>
      <c r="B1111">
        <v>3.2020520474798347E-3</v>
      </c>
      <c r="C1111">
        <v>-7.5032428229317993E-3</v>
      </c>
      <c r="D1111">
        <v>-7.5032428229317993E-3</v>
      </c>
      <c r="E1111">
        <v>-8.8261826282720716E-3</v>
      </c>
      <c r="F1111">
        <v>1.6766859857067107E-2</v>
      </c>
      <c r="G1111">
        <v>-1.4489118514138252E-2</v>
      </c>
      <c r="H1111">
        <v>-1.6415055407044344E-2</v>
      </c>
      <c r="I1111">
        <v>2.9295512032357193E-2</v>
      </c>
      <c r="J1111" s="17">
        <f t="shared" si="65"/>
        <v>-6.840522823017667E-4</v>
      </c>
      <c r="K1111" s="17">
        <f t="shared" si="66"/>
        <v>-1.9059497560331294E-3</v>
      </c>
      <c r="L1111" s="17">
        <f t="shared" si="67"/>
        <v>1.7714152442879472E-3</v>
      </c>
    </row>
    <row r="1112" spans="1:12" x14ac:dyDescent="0.35">
      <c r="A1112" vm="9246">
        <v>43774</v>
      </c>
      <c r="B1112">
        <v>-2.5608208616737039E-3</v>
      </c>
      <c r="C1112">
        <v>-5.9472657979822138E-2</v>
      </c>
      <c r="D1112">
        <v>-5.9472657979822138E-2</v>
      </c>
      <c r="E1112">
        <v>-6.2250089858443191E-3</v>
      </c>
      <c r="F1112">
        <v>-1.6766859857067089E-2</v>
      </c>
      <c r="G1112">
        <v>-1.0869672236903879E-2</v>
      </c>
      <c r="H1112">
        <v>-1.1621151801772627E-3</v>
      </c>
      <c r="I1112">
        <v>-6.3471915809101376E-4</v>
      </c>
      <c r="J1112" s="17">
        <f t="shared" ref="J1112:J1175" si="68">SUMPRODUCT(B1112:I1112,$B$16:$I$16)</f>
        <v>-1.9645564029925192E-2</v>
      </c>
      <c r="K1112" s="17">
        <f t="shared" ref="K1112:K1175" si="69">SUMPRODUCT(B1112:I1112,$B$17:$I$17)</f>
        <v>-3.2826967011489759E-2</v>
      </c>
      <c r="L1112" s="17">
        <f t="shared" ref="L1112:L1175" si="70">SUMPRODUCT(B1112:I1112,$B$18:$I$18)</f>
        <v>-2.8867097167659676E-2</v>
      </c>
    </row>
    <row r="1113" spans="1:12" x14ac:dyDescent="0.35">
      <c r="A1113" vm="9251">
        <v>43775</v>
      </c>
      <c r="B1113">
        <v>2.5608208616736505E-3</v>
      </c>
      <c r="C1113">
        <v>-2.8831999578758871E-2</v>
      </c>
      <c r="D1113">
        <v>-2.8831999578758871E-2</v>
      </c>
      <c r="E1113">
        <v>-8.9606334325299675E-3</v>
      </c>
      <c r="F1113">
        <v>5.780362915499329E-3</v>
      </c>
      <c r="G1113">
        <v>-3.0099899589643283E-3</v>
      </c>
      <c r="H1113">
        <v>1.4430264829028837E-2</v>
      </c>
      <c r="I1113">
        <v>2.8530689824064807E-3</v>
      </c>
      <c r="J1113" s="17">
        <f t="shared" si="68"/>
        <v>-5.5012631200504671E-3</v>
      </c>
      <c r="K1113" s="17">
        <f t="shared" si="69"/>
        <v>-1.1812147840649162E-2</v>
      </c>
      <c r="L1113" s="17">
        <f t="shared" si="70"/>
        <v>-7.2101390283756013E-3</v>
      </c>
    </row>
    <row r="1114" spans="1:12" x14ac:dyDescent="0.35">
      <c r="A1114" vm="9256">
        <v>43776</v>
      </c>
      <c r="B1114">
        <v>-1.407639876681683E-3</v>
      </c>
      <c r="C1114">
        <v>-4.5818244982680934E-3</v>
      </c>
      <c r="D1114">
        <v>-4.5818244982680934E-3</v>
      </c>
      <c r="E1114">
        <v>-1.8018022892629111E-3</v>
      </c>
      <c r="F1114">
        <v>2.3731536110820871E-2</v>
      </c>
      <c r="G1114">
        <v>-2.6660840415420432E-2</v>
      </c>
      <c r="H1114">
        <v>-1.7341475036487215E-2</v>
      </c>
      <c r="I1114">
        <v>1.8815230496722953E-2</v>
      </c>
      <c r="J1114" s="17">
        <f t="shared" si="68"/>
        <v>-1.7285800008555751E-3</v>
      </c>
      <c r="K1114" s="17">
        <f t="shared" si="69"/>
        <v>-1.9748517961339731E-3</v>
      </c>
      <c r="L1114" s="17">
        <f t="shared" si="70"/>
        <v>2.9701682765270691E-3</v>
      </c>
    </row>
    <row r="1115" spans="1:12" x14ac:dyDescent="0.35">
      <c r="A1115" vm="9263">
        <v>43777</v>
      </c>
      <c r="B1115">
        <v>-1.1074025093411205E-2</v>
      </c>
      <c r="C1115">
        <v>5.0396767406263457E-3</v>
      </c>
      <c r="D1115">
        <v>5.0396767406263457E-3</v>
      </c>
      <c r="E1115">
        <v>-2.1878721375807157E-2</v>
      </c>
      <c r="F1115">
        <v>-1.1320875624482085E-2</v>
      </c>
      <c r="G1115">
        <v>-1.6901412474053541E-3</v>
      </c>
      <c r="H1115">
        <v>-1.4388737452099556E-2</v>
      </c>
      <c r="I1115">
        <v>-3.4448026125528254E-2</v>
      </c>
      <c r="J1115" s="17">
        <f t="shared" si="68"/>
        <v>-1.0590146679685115E-2</v>
      </c>
      <c r="K1115" s="17">
        <f t="shared" si="69"/>
        <v>-2.1213246036580805E-3</v>
      </c>
      <c r="L1115" s="17">
        <f t="shared" si="70"/>
        <v>-3.8959501414901096E-3</v>
      </c>
    </row>
    <row r="1116" spans="1:12" x14ac:dyDescent="0.35">
      <c r="A1116" vm="9269">
        <v>43780</v>
      </c>
      <c r="B1116">
        <v>4.5216794306485262E-3</v>
      </c>
      <c r="C1116">
        <v>-5.497086651250223E-3</v>
      </c>
      <c r="D1116">
        <v>-5.497086651250223E-3</v>
      </c>
      <c r="E1116">
        <v>4.5933333306536775E-2</v>
      </c>
      <c r="F1116">
        <v>-2.3747339585531153E-3</v>
      </c>
      <c r="G1116">
        <v>-2.5411788530385941E-2</v>
      </c>
      <c r="H1116">
        <v>1.7299947659557977E-2</v>
      </c>
      <c r="I1116">
        <v>-1.8170519394702093E-2</v>
      </c>
      <c r="J1116" s="17">
        <f t="shared" si="68"/>
        <v>1.3504681513252102E-3</v>
      </c>
      <c r="K1116" s="17">
        <f t="shared" si="69"/>
        <v>-7.2849064661972603E-3</v>
      </c>
      <c r="L1116" s="17">
        <f t="shared" si="70"/>
        <v>-8.7649749217422017E-3</v>
      </c>
    </row>
    <row r="1117" spans="1:12" x14ac:dyDescent="0.35">
      <c r="A1117" vm="9275">
        <v>43782</v>
      </c>
      <c r="B1117">
        <v>-4.5084740754221267E-2</v>
      </c>
      <c r="C1117">
        <v>2.2932096112393916E-3</v>
      </c>
      <c r="D1117">
        <v>2.2932096112393916E-3</v>
      </c>
      <c r="E1117">
        <v>-3.9502442976246256E-2</v>
      </c>
      <c r="F1117">
        <v>-8.1165401419820791E-3</v>
      </c>
      <c r="G1117">
        <v>-3.7664827954768934E-3</v>
      </c>
      <c r="H1117">
        <v>-8.172841755874358E-3</v>
      </c>
      <c r="I1117">
        <v>-2.856388149130655E-2</v>
      </c>
      <c r="J1117" s="17">
        <f t="shared" si="68"/>
        <v>-1.607756383657858E-2</v>
      </c>
      <c r="K1117" s="17">
        <f t="shared" si="69"/>
        <v>-7.5548335835112414E-3</v>
      </c>
      <c r="L1117" s="17">
        <f t="shared" si="70"/>
        <v>-3.8093155366141838E-3</v>
      </c>
    </row>
    <row r="1118" spans="1:12" x14ac:dyDescent="0.35">
      <c r="A1118" vm="9282">
        <v>43783</v>
      </c>
      <c r="B1118">
        <v>-4.595223655747137E-3</v>
      </c>
      <c r="C1118">
        <v>1.8324357147357277E-3</v>
      </c>
      <c r="D1118">
        <v>1.8324357147357277E-3</v>
      </c>
      <c r="E1118">
        <v>-1.3831479148461737E-2</v>
      </c>
      <c r="F1118">
        <v>6.9270550487191005E-3</v>
      </c>
      <c r="G1118">
        <v>-2.7963558628646839E-2</v>
      </c>
      <c r="H1118">
        <v>-2.102846625481309E-2</v>
      </c>
      <c r="I1118">
        <v>-3.0098031157279527E-2</v>
      </c>
      <c r="J1118" s="17">
        <f t="shared" si="68"/>
        <v>-1.0865604045844721E-2</v>
      </c>
      <c r="K1118" s="17">
        <f t="shared" si="69"/>
        <v>-3.6017410385990821E-3</v>
      </c>
      <c r="L1118" s="17">
        <f t="shared" si="70"/>
        <v>-2.8666990047587076E-3</v>
      </c>
    </row>
    <row r="1119" spans="1:12" x14ac:dyDescent="0.35">
      <c r="A1119" vm="9287">
        <v>43784</v>
      </c>
      <c r="B1119">
        <v>-7.6149402511842233E-3</v>
      </c>
      <c r="C1119">
        <v>1.7683686232098671E-2</v>
      </c>
      <c r="D1119">
        <v>1.7683686232098671E-2</v>
      </c>
      <c r="E1119">
        <v>6.4785048432030043E-3</v>
      </c>
      <c r="F1119">
        <v>-8.3662493484647198E-3</v>
      </c>
      <c r="G1119">
        <v>5.2620771109274281E-2</v>
      </c>
      <c r="H1119">
        <v>8.9392728773041597E-3</v>
      </c>
      <c r="I1119">
        <v>-1.3282264472945731E-2</v>
      </c>
      <c r="J1119" s="17">
        <f t="shared" si="68"/>
        <v>9.2678084026730136E-3</v>
      </c>
      <c r="K1119" s="17">
        <f t="shared" si="69"/>
        <v>1.511616346442827E-2</v>
      </c>
      <c r="L1119" s="17">
        <f t="shared" si="70"/>
        <v>1.4165940665881799E-2</v>
      </c>
    </row>
    <row r="1120" spans="1:12" x14ac:dyDescent="0.35">
      <c r="A1120" vm="9291">
        <v>43787</v>
      </c>
      <c r="B1120">
        <v>-1.7760780678086052E-3</v>
      </c>
      <c r="C1120">
        <v>-1.2209170054801204E-2</v>
      </c>
      <c r="D1120">
        <v>-1.2209170054801204E-2</v>
      </c>
      <c r="E1120">
        <v>-4.6232167414568528E-3</v>
      </c>
      <c r="F1120">
        <v>1.1693248615038407E-2</v>
      </c>
      <c r="G1120">
        <v>5.9297081836742647E-3</v>
      </c>
      <c r="H1120">
        <v>9.1540577217461699E-3</v>
      </c>
      <c r="I1120">
        <v>9.1068930624651923E-3</v>
      </c>
      <c r="J1120" s="17">
        <f t="shared" si="68"/>
        <v>6.3328408300702076E-4</v>
      </c>
      <c r="K1120" s="17">
        <f t="shared" si="69"/>
        <v>-1.8959508826256819E-3</v>
      </c>
      <c r="L1120" s="17">
        <f t="shared" si="70"/>
        <v>2.7943246332799367E-3</v>
      </c>
    </row>
    <row r="1121" spans="1:12" x14ac:dyDescent="0.35">
      <c r="A1121" vm="9297">
        <v>43788</v>
      </c>
      <c r="B1121">
        <v>-4.3853708762399942E-3</v>
      </c>
      <c r="C1121">
        <v>1.4003530426645781E-2</v>
      </c>
      <c r="D1121">
        <v>1.4003530426645781E-2</v>
      </c>
      <c r="E1121">
        <v>3.1024386017410022E-2</v>
      </c>
      <c r="F1121">
        <v>2.3215956513145806E-2</v>
      </c>
      <c r="G1121">
        <v>-2.8192857692818326E-3</v>
      </c>
      <c r="H1121">
        <v>-1.3911723550024912E-2</v>
      </c>
      <c r="I1121">
        <v>-1.1925781468885403E-2</v>
      </c>
      <c r="J1121" s="17">
        <f t="shared" si="68"/>
        <v>6.1506552149269058E-3</v>
      </c>
      <c r="K1121" s="17">
        <f t="shared" si="69"/>
        <v>1.0407269979761441E-2</v>
      </c>
      <c r="L1121" s="17">
        <f t="shared" si="70"/>
        <v>1.4199505489078631E-2</v>
      </c>
    </row>
    <row r="1122" spans="1:12" x14ac:dyDescent="0.35">
      <c r="A1122" vm="9302">
        <v>43789</v>
      </c>
      <c r="B1122">
        <v>7.2528542365602605E-3</v>
      </c>
      <c r="C1122">
        <v>-5.8475436120527481E-3</v>
      </c>
      <c r="D1122">
        <v>-5.8475436120527481E-3</v>
      </c>
      <c r="E1122">
        <v>2.691791665711353E-3</v>
      </c>
      <c r="F1122">
        <v>-9.7834463090708586E-3</v>
      </c>
      <c r="G1122">
        <v>-1.4216901383285992E-2</v>
      </c>
      <c r="H1122">
        <v>-2.088617796416233E-3</v>
      </c>
      <c r="I1122">
        <v>-1.7658489490585321E-3</v>
      </c>
      <c r="J1122" s="17">
        <f t="shared" si="68"/>
        <v>-3.7006569699581876E-3</v>
      </c>
      <c r="K1122" s="17">
        <f t="shared" si="69"/>
        <v>-6.6061580356645451E-3</v>
      </c>
      <c r="L1122" s="17">
        <f t="shared" si="70"/>
        <v>-9.5808177883251744E-3</v>
      </c>
    </row>
    <row r="1123" spans="1:12" x14ac:dyDescent="0.35">
      <c r="A1123" vm="9306">
        <v>43790</v>
      </c>
      <c r="B1123">
        <v>1.4618560275296561E-2</v>
      </c>
      <c r="C1123">
        <v>-3.6184847829939431E-3</v>
      </c>
      <c r="D1123">
        <v>-3.6184847829939431E-3</v>
      </c>
      <c r="E1123">
        <v>-6.2921555908891326E-3</v>
      </c>
      <c r="F1123">
        <v>5.1365977986955001E-3</v>
      </c>
      <c r="G1123">
        <v>1.393453515241108E-2</v>
      </c>
      <c r="H1123">
        <v>-1.9605514107773277E-2</v>
      </c>
      <c r="I1123">
        <v>-1.711271706760217E-2</v>
      </c>
      <c r="J1123" s="17">
        <f t="shared" si="68"/>
        <v>-2.0697078882311658E-3</v>
      </c>
      <c r="K1123" s="17">
        <f t="shared" si="69"/>
        <v>4.1806344117530083E-3</v>
      </c>
      <c r="L1123" s="17">
        <f t="shared" si="70"/>
        <v>4.4362788859270566E-3</v>
      </c>
    </row>
    <row r="1124" spans="1:12" x14ac:dyDescent="0.35">
      <c r="A1124" vm="9310">
        <v>43791</v>
      </c>
      <c r="B1124">
        <v>-1.7483697547616599E-3</v>
      </c>
      <c r="C1124">
        <v>-8.6405768836215688E-3</v>
      </c>
      <c r="D1124">
        <v>-8.6405768836215688E-3</v>
      </c>
      <c r="E1124">
        <v>1.1654098732274605E-2</v>
      </c>
      <c r="F1124">
        <v>-1.0064450079936131E-2</v>
      </c>
      <c r="G1124">
        <v>3.1016520001567998E-3</v>
      </c>
      <c r="H1124">
        <v>-1.1026145398746788E-2</v>
      </c>
      <c r="I1124">
        <v>2.2752492326466305E-2</v>
      </c>
      <c r="J1124" s="17">
        <f t="shared" si="68"/>
        <v>-3.2648449272375084E-4</v>
      </c>
      <c r="K1124" s="17">
        <f t="shared" si="69"/>
        <v>-5.7852107471419193E-3</v>
      </c>
      <c r="L1124" s="17">
        <f t="shared" si="70"/>
        <v>-6.5261660927696634E-3</v>
      </c>
    </row>
    <row r="1125" spans="1:12" x14ac:dyDescent="0.35">
      <c r="A1125" vm="9314">
        <v>43794</v>
      </c>
      <c r="B1125">
        <v>8.7114402018264505E-3</v>
      </c>
      <c r="C1125">
        <v>-2.4978402951723759E-2</v>
      </c>
      <c r="D1125">
        <v>-2.4978402951723759E-2</v>
      </c>
      <c r="E1125">
        <v>8.9086865580141107E-4</v>
      </c>
      <c r="F1125">
        <v>1.1460773322863573E-2</v>
      </c>
      <c r="G1125">
        <v>-3.6666237665973346E-3</v>
      </c>
      <c r="H1125">
        <v>2.2835518070394127E-2</v>
      </c>
      <c r="I1125">
        <v>2.7047418550814582E-2</v>
      </c>
      <c r="J1125" s="17">
        <f t="shared" si="68"/>
        <v>2.1653236414569117E-3</v>
      </c>
      <c r="K1125" s="17">
        <f t="shared" si="69"/>
        <v>-8.1053085247381317E-3</v>
      </c>
      <c r="L1125" s="17">
        <f t="shared" si="70"/>
        <v>-3.5931635681773952E-3</v>
      </c>
    </row>
    <row r="1126" spans="1:12" x14ac:dyDescent="0.35">
      <c r="A1126" vm="9318">
        <v>43795</v>
      </c>
      <c r="B1126">
        <v>-1.1542203027617387E-2</v>
      </c>
      <c r="C1126">
        <v>-3.4305739532576471E-2</v>
      </c>
      <c r="D1126">
        <v>-3.4305739532576471E-2</v>
      </c>
      <c r="E1126">
        <v>-4.8345027282491279E-2</v>
      </c>
      <c r="F1126">
        <v>-2.4006801301075523E-2</v>
      </c>
      <c r="G1126">
        <v>3.1034021239981493E-3</v>
      </c>
      <c r="H1126">
        <v>-1.6388834193346559E-2</v>
      </c>
      <c r="I1126">
        <v>-7.2103316671128332E-3</v>
      </c>
      <c r="J1126" s="17">
        <f t="shared" si="68"/>
        <v>-2.1625159301599792E-2</v>
      </c>
      <c r="K1126" s="17">
        <f t="shared" si="69"/>
        <v>-2.1730646316160569E-2</v>
      </c>
      <c r="L1126" s="17">
        <f t="shared" si="70"/>
        <v>-2.0898579993681842E-2</v>
      </c>
    </row>
    <row r="1127" spans="1:12" x14ac:dyDescent="0.35">
      <c r="A1127" vm="9324">
        <v>43796</v>
      </c>
      <c r="B1127">
        <v>6.8608596291479676E-3</v>
      </c>
      <c r="C1127">
        <v>-9.6897117690612137E-4</v>
      </c>
      <c r="D1127">
        <v>-9.6897117690612137E-4</v>
      </c>
      <c r="E1127">
        <v>-3.7453227301620529E-3</v>
      </c>
      <c r="F1127">
        <v>1.3251495379604102E-2</v>
      </c>
      <c r="G1127">
        <v>-5.6353903999134774E-4</v>
      </c>
      <c r="H1127">
        <v>1.5184014770496279E-2</v>
      </c>
      <c r="I1127">
        <v>1.2669232974784263E-2</v>
      </c>
      <c r="J1127" s="17">
        <f t="shared" si="68"/>
        <v>5.2148498287583715E-3</v>
      </c>
      <c r="K1127" s="17">
        <f t="shared" si="69"/>
        <v>3.3840995328025371E-3</v>
      </c>
      <c r="L1127" s="17">
        <f t="shared" si="70"/>
        <v>5.5206478390463143E-3</v>
      </c>
    </row>
    <row r="1128" spans="1:12" x14ac:dyDescent="0.35">
      <c r="A1128" vm="9329">
        <v>43797</v>
      </c>
      <c r="B1128">
        <v>-9.3890423368405817E-4</v>
      </c>
      <c r="C1128">
        <v>1.2055241776757113E-2</v>
      </c>
      <c r="D1128">
        <v>1.2055241776757113E-2</v>
      </c>
      <c r="E1128">
        <v>1.7666661248770026E-2</v>
      </c>
      <c r="F1128">
        <v>1.1220314067492842E-2</v>
      </c>
      <c r="G1128">
        <v>-8.459044632423057E-4</v>
      </c>
      <c r="H1128">
        <v>-6.6525797210274483E-3</v>
      </c>
      <c r="I1128">
        <v>3.0575868903100455E-3</v>
      </c>
      <c r="J1128" s="17">
        <f t="shared" si="68"/>
        <v>5.9522071677666662E-3</v>
      </c>
      <c r="K1128" s="17">
        <f t="shared" si="69"/>
        <v>7.6500640487026693E-3</v>
      </c>
      <c r="L1128" s="17">
        <f t="shared" si="70"/>
        <v>8.6532400812673032E-3</v>
      </c>
    </row>
    <row r="1129" spans="1:12" x14ac:dyDescent="0.35">
      <c r="A1129" vm="9333">
        <v>43798</v>
      </c>
      <c r="B1129">
        <v>2.5046031926087516E-2</v>
      </c>
      <c r="C1129">
        <v>-1.1572093737787562E-2</v>
      </c>
      <c r="D1129">
        <v>-1.1572093737787562E-2</v>
      </c>
      <c r="E1129">
        <v>-1.7666661248770088E-2</v>
      </c>
      <c r="F1129">
        <v>1.1615752264351588E-3</v>
      </c>
      <c r="G1129">
        <v>7.8674190571819975E-3</v>
      </c>
      <c r="H1129">
        <v>-2.0227474812660171E-2</v>
      </c>
      <c r="I1129">
        <v>-1.9178670030571943E-2</v>
      </c>
      <c r="J1129" s="17">
        <f t="shared" si="68"/>
        <v>-5.7677459197340818E-3</v>
      </c>
      <c r="K1129" s="17">
        <f t="shared" si="69"/>
        <v>-5.5300165636845483E-5</v>
      </c>
      <c r="L1129" s="17">
        <f t="shared" si="70"/>
        <v>-1.2857180859572818E-3</v>
      </c>
    </row>
    <row r="1130" spans="1:12" x14ac:dyDescent="0.35">
      <c r="A1130" vm="9338">
        <v>43801</v>
      </c>
      <c r="B1130">
        <v>-1.1318888940726824E-2</v>
      </c>
      <c r="C1130">
        <v>0</v>
      </c>
      <c r="D1130">
        <v>0</v>
      </c>
      <c r="E1130">
        <v>-4.0196799126336641E-2</v>
      </c>
      <c r="F1130">
        <v>-8.6277788314402838E-3</v>
      </c>
      <c r="G1130">
        <v>1.6778527426159133E-3</v>
      </c>
      <c r="H1130">
        <v>-2.7902668855033417E-3</v>
      </c>
      <c r="I1130">
        <v>6.9132391277386255E-4</v>
      </c>
      <c r="J1130" s="17">
        <f t="shared" si="68"/>
        <v>-7.5705696410771645E-3</v>
      </c>
      <c r="K1130" s="17">
        <f t="shared" si="69"/>
        <v>-3.1464972467954285E-3</v>
      </c>
      <c r="L1130" s="17">
        <f t="shared" si="70"/>
        <v>-3.4860286669690724E-3</v>
      </c>
    </row>
    <row r="1131" spans="1:12" x14ac:dyDescent="0.35">
      <c r="A1131" vm="9345">
        <v>43802</v>
      </c>
      <c r="B1131">
        <v>-4.2726520413698552E-2</v>
      </c>
      <c r="C1131">
        <v>-2.0579096020002987E-2</v>
      </c>
      <c r="D1131">
        <v>-2.0579096020002987E-2</v>
      </c>
      <c r="E1131">
        <v>-2.3716526617316044E-2</v>
      </c>
      <c r="F1131">
        <v>-1.2727016001471953E-2</v>
      </c>
      <c r="G1131">
        <v>-2.9488952767133206E-2</v>
      </c>
      <c r="H1131">
        <v>-1.785482044365453E-2</v>
      </c>
      <c r="I1131">
        <v>-3.5165367374522041E-2</v>
      </c>
      <c r="J1131" s="17">
        <f t="shared" si="68"/>
        <v>-2.5354674457225286E-2</v>
      </c>
      <c r="K1131" s="17">
        <f t="shared" si="69"/>
        <v>-2.3462533130717694E-2</v>
      </c>
      <c r="L1131" s="17">
        <f t="shared" si="70"/>
        <v>-1.9138476183843282E-2</v>
      </c>
    </row>
    <row r="1132" spans="1:12" x14ac:dyDescent="0.35">
      <c r="A1132" vm="9351">
        <v>43803</v>
      </c>
      <c r="B1132">
        <v>1.6169165639123188E-2</v>
      </c>
      <c r="C1132">
        <v>2.4741913654108601E-3</v>
      </c>
      <c r="D1132">
        <v>2.4741913654108601E-3</v>
      </c>
      <c r="E1132">
        <v>-1.0005003335834233E-3</v>
      </c>
      <c r="F1132">
        <v>3.3151818191252663E-3</v>
      </c>
      <c r="G1132">
        <v>1.7401665758641598E-2</v>
      </c>
      <c r="H1132">
        <v>6.8402726884400619E-2</v>
      </c>
      <c r="I1132">
        <v>3.1703958587932672E-2</v>
      </c>
      <c r="J1132" s="17">
        <f t="shared" si="68"/>
        <v>1.7617572635807707E-2</v>
      </c>
      <c r="K1132" s="17">
        <f t="shared" si="69"/>
        <v>7.3641886158848473E-3</v>
      </c>
      <c r="L1132" s="17">
        <f t="shared" si="70"/>
        <v>6.3542882563718808E-3</v>
      </c>
    </row>
    <row r="1133" spans="1:12" x14ac:dyDescent="0.35">
      <c r="A1133" vm="9355">
        <v>43804</v>
      </c>
      <c r="B1133">
        <v>1.4940580028782609E-3</v>
      </c>
      <c r="C1133">
        <v>7.8682931096192496E-3</v>
      </c>
      <c r="D1133">
        <v>7.8682931096192496E-3</v>
      </c>
      <c r="E1133">
        <v>-2.4317307650706357E-2</v>
      </c>
      <c r="F1133">
        <v>1.6534785862355121E-3</v>
      </c>
      <c r="G1133">
        <v>5.3589184798071782E-3</v>
      </c>
      <c r="H1133">
        <v>-1.9672765598704893E-2</v>
      </c>
      <c r="I1133">
        <v>-1.1859225142143368E-2</v>
      </c>
      <c r="J1133" s="17">
        <f t="shared" si="68"/>
        <v>-3.9507821379243958E-3</v>
      </c>
      <c r="K1133" s="17">
        <f t="shared" si="69"/>
        <v>5.1233743920076312E-3</v>
      </c>
      <c r="L1133" s="17">
        <f t="shared" si="70"/>
        <v>4.4849924326790845E-3</v>
      </c>
    </row>
    <row r="1134" spans="1:12" x14ac:dyDescent="0.35">
      <c r="A1134" vm="9361">
        <v>43805</v>
      </c>
      <c r="B1134">
        <v>-6.12621887407296E-3</v>
      </c>
      <c r="C1134">
        <v>5.8623172143242993E-3</v>
      </c>
      <c r="D1134">
        <v>5.8623172143242993E-3</v>
      </c>
      <c r="E1134">
        <v>-4.6178193720780122E-2</v>
      </c>
      <c r="F1134">
        <v>-4.4943895878392153E-3</v>
      </c>
      <c r="G1134">
        <v>1.4054816087349464E-3</v>
      </c>
      <c r="H1134">
        <v>-2.8084873956537908E-2</v>
      </c>
      <c r="I1134">
        <v>-3.8671167897251237E-3</v>
      </c>
      <c r="J1134" s="17">
        <f t="shared" si="68"/>
        <v>-9.4525846114464733E-3</v>
      </c>
      <c r="K1134" s="17">
        <f t="shared" si="69"/>
        <v>1.052953515208141E-3</v>
      </c>
      <c r="L1134" s="17">
        <f t="shared" si="70"/>
        <v>1.596680280119534E-4</v>
      </c>
    </row>
    <row r="1135" spans="1:12" x14ac:dyDescent="0.35">
      <c r="A1135" vm="9367">
        <v>43808</v>
      </c>
      <c r="B1135">
        <v>2.0142620847608952E-2</v>
      </c>
      <c r="C1135">
        <v>-1.4623605686360744E-3</v>
      </c>
      <c r="D1135">
        <v>-1.4623605686360744E-3</v>
      </c>
      <c r="E1135">
        <v>-1.1885607233980971E-2</v>
      </c>
      <c r="F1135">
        <v>-8.8106296821549197E-3</v>
      </c>
      <c r="G1135">
        <v>-5.351371734172326E-3</v>
      </c>
      <c r="H1135">
        <v>-6.2112000926406357E-3</v>
      </c>
      <c r="I1135">
        <v>4.5686250612153581E-3</v>
      </c>
      <c r="J1135" s="17">
        <f t="shared" si="68"/>
        <v>-1.3090354964245864E-3</v>
      </c>
      <c r="K1135" s="17">
        <f t="shared" si="69"/>
        <v>-1.0001645672898648E-3</v>
      </c>
      <c r="L1135" s="17">
        <f t="shared" si="70"/>
        <v>-5.6789984354660766E-3</v>
      </c>
    </row>
    <row r="1136" spans="1:12" x14ac:dyDescent="0.35">
      <c r="A1136" vm="9372">
        <v>43809</v>
      </c>
      <c r="B1136">
        <v>-1.8096374993451275E-2</v>
      </c>
      <c r="C1136">
        <v>-2.7696419986340596E-2</v>
      </c>
      <c r="D1136">
        <v>-2.7696419986340596E-2</v>
      </c>
      <c r="E1136">
        <v>-2.8667894869571799E-2</v>
      </c>
      <c r="F1136">
        <v>-1.2999701603983289E-2</v>
      </c>
      <c r="G1136">
        <v>1.9748913175664214E-3</v>
      </c>
      <c r="H1136">
        <v>-4.9968873491038285E-3</v>
      </c>
      <c r="I1136">
        <v>-1.2348013657813921E-2</v>
      </c>
      <c r="J1136" s="17">
        <f t="shared" si="68"/>
        <v>-1.6315852641129863E-2</v>
      </c>
      <c r="K1136" s="17">
        <f t="shared" si="69"/>
        <v>-1.7366326925657229E-2</v>
      </c>
      <c r="L1136" s="17">
        <f t="shared" si="70"/>
        <v>-1.4126979966767414E-2</v>
      </c>
    </row>
    <row r="1137" spans="1:12" x14ac:dyDescent="0.35">
      <c r="A1137" vm="9377">
        <v>43810</v>
      </c>
      <c r="B1137">
        <v>7.6025345813498582E-3</v>
      </c>
      <c r="C1137">
        <v>-1.2618014988863625E-2</v>
      </c>
      <c r="D1137">
        <v>-1.2618014988863625E-2</v>
      </c>
      <c r="E1137">
        <v>-1.1248712535870653E-2</v>
      </c>
      <c r="F1137">
        <v>-4.3710608691721053E-3</v>
      </c>
      <c r="G1137">
        <v>-1.3621095951965074E-2</v>
      </c>
      <c r="H1137">
        <v>1.3063949403424651E-2</v>
      </c>
      <c r="I1137">
        <v>-1.682516869498836E-2</v>
      </c>
      <c r="J1137" s="17">
        <f t="shared" si="68"/>
        <v>-6.3294480056186164E-3</v>
      </c>
      <c r="K1137" s="17">
        <f t="shared" si="69"/>
        <v>-8.2414035373495065E-3</v>
      </c>
      <c r="L1137" s="17">
        <f t="shared" si="70"/>
        <v>-9.1449325521234127E-3</v>
      </c>
    </row>
    <row r="1138" spans="1:12" x14ac:dyDescent="0.35">
      <c r="A1138" vm="9383">
        <v>43811</v>
      </c>
      <c r="B1138">
        <v>7.5451718770281114E-3</v>
      </c>
      <c r="C1138">
        <v>3.5498514067535208E-3</v>
      </c>
      <c r="D1138">
        <v>3.5498514067535208E-3</v>
      </c>
      <c r="E1138">
        <v>2.2372297754532984E-2</v>
      </c>
      <c r="F1138">
        <v>2.4333860687048993E-4</v>
      </c>
      <c r="G1138">
        <v>-3.1478062907310139E-3</v>
      </c>
      <c r="H1138">
        <v>6.8951667506640973E-2</v>
      </c>
      <c r="I1138">
        <v>3.894297394860733E-2</v>
      </c>
      <c r="J1138" s="17">
        <f t="shared" si="68"/>
        <v>1.7750918277056989E-2</v>
      </c>
      <c r="K1138" s="17">
        <f t="shared" si="69"/>
        <v>2.0421073881839911E-3</v>
      </c>
      <c r="L1138" s="17">
        <f t="shared" si="70"/>
        <v>4.917690489159431E-4</v>
      </c>
    </row>
    <row r="1139" spans="1:12" x14ac:dyDescent="0.35">
      <c r="A1139" vm="9387">
        <v>43812</v>
      </c>
      <c r="B1139">
        <v>1.1875514838096611E-2</v>
      </c>
      <c r="C1139">
        <v>1.207270269298112E-2</v>
      </c>
      <c r="D1139">
        <v>1.207270269298112E-2</v>
      </c>
      <c r="E1139">
        <v>3.1575840455167294E-2</v>
      </c>
      <c r="F1139">
        <v>2.4301348532918907E-3</v>
      </c>
      <c r="G1139">
        <v>-4.308494385723843E-3</v>
      </c>
      <c r="H1139">
        <v>1.9140707194618266E-2</v>
      </c>
      <c r="I1139">
        <v>3.6813973122716399E-2</v>
      </c>
      <c r="J1139" s="17">
        <f t="shared" si="68"/>
        <v>1.5209135183016108E-2</v>
      </c>
      <c r="K1139" s="17">
        <f t="shared" si="69"/>
        <v>6.7025487248518591E-3</v>
      </c>
      <c r="L1139" s="17">
        <f t="shared" si="70"/>
        <v>3.8937694530060247E-3</v>
      </c>
    </row>
    <row r="1140" spans="1:12" x14ac:dyDescent="0.35">
      <c r="A1140" vm="9394">
        <v>43815</v>
      </c>
      <c r="B1140">
        <v>-2.3078979528888141E-2</v>
      </c>
      <c r="C1140">
        <v>1.0445361771528333E-2</v>
      </c>
      <c r="D1140">
        <v>1.0445361771528333E-2</v>
      </c>
      <c r="E1140">
        <v>-2.2765210773012318E-2</v>
      </c>
      <c r="F1140">
        <v>1.2128564252092296E-3</v>
      </c>
      <c r="G1140">
        <v>7.4563006764549284E-3</v>
      </c>
      <c r="H1140">
        <v>-9.9531605119537181E-3</v>
      </c>
      <c r="I1140">
        <v>-1.5174798019235115E-2</v>
      </c>
      <c r="J1140" s="17">
        <f t="shared" si="68"/>
        <v>-5.1765335235460586E-3</v>
      </c>
      <c r="K1140" s="17">
        <f t="shared" si="69"/>
        <v>3.3027819373215575E-3</v>
      </c>
      <c r="L1140" s="17">
        <f t="shared" si="70"/>
        <v>5.5925657628827863E-3</v>
      </c>
    </row>
    <row r="1141" spans="1:12" x14ac:dyDescent="0.35">
      <c r="A1141" vm="9399">
        <v>43816</v>
      </c>
      <c r="B1141">
        <v>7.8421169880866452E-3</v>
      </c>
      <c r="C1141">
        <v>-8.4463411351217536E-3</v>
      </c>
      <c r="D1141">
        <v>-8.4463411351217536E-3</v>
      </c>
      <c r="E1141">
        <v>6.5574005461590396E-3</v>
      </c>
      <c r="F1141">
        <v>8.4490544865276629E-3</v>
      </c>
      <c r="G1141">
        <v>-1.2361807555880573E-2</v>
      </c>
      <c r="H1141">
        <v>2.9567126360540531E-2</v>
      </c>
      <c r="I1141">
        <v>3.4728030752236287E-2</v>
      </c>
      <c r="J1141" s="17">
        <f t="shared" si="68"/>
        <v>7.2361549134282608E-3</v>
      </c>
      <c r="K1141" s="17">
        <f t="shared" si="69"/>
        <v>-3.1894123829782467E-3</v>
      </c>
      <c r="L1141" s="17">
        <f t="shared" si="70"/>
        <v>-1.767555397577396E-3</v>
      </c>
    </row>
    <row r="1142" spans="1:12" x14ac:dyDescent="0.35">
      <c r="A1142" vm="9404">
        <v>43817</v>
      </c>
      <c r="B1142">
        <v>8.7161128403647776E-3</v>
      </c>
      <c r="C1142">
        <v>2.4909294352995302E-3</v>
      </c>
      <c r="D1142">
        <v>2.4909294352995302E-3</v>
      </c>
      <c r="E1142">
        <v>-1.4262446920564366E-2</v>
      </c>
      <c r="F1142">
        <v>-3.3710602595840578E-3</v>
      </c>
      <c r="G1142">
        <v>-1.7214137689747177E-2</v>
      </c>
      <c r="H1142">
        <v>-3.0424881952802352E-2</v>
      </c>
      <c r="I1142">
        <v>2.9493713007021486E-3</v>
      </c>
      <c r="J1142" s="17">
        <f t="shared" si="68"/>
        <v>-6.0781479763789958E-3</v>
      </c>
      <c r="K1142" s="17">
        <f t="shared" si="69"/>
        <v>-1.8037179369303051E-3</v>
      </c>
      <c r="L1142" s="17">
        <f t="shared" si="70"/>
        <v>-4.7677615794483458E-3</v>
      </c>
    </row>
    <row r="1143" spans="1:12" x14ac:dyDescent="0.35">
      <c r="A1143" vm="9409">
        <v>43818</v>
      </c>
      <c r="B1143">
        <v>-1.3035190954165155E-2</v>
      </c>
      <c r="C1143">
        <v>-3.4914387599908041E-3</v>
      </c>
      <c r="D1143">
        <v>-3.4914387599908041E-3</v>
      </c>
      <c r="E1143">
        <v>-1.7837708186021518E-2</v>
      </c>
      <c r="F1143">
        <v>-2.4122542632962966E-4</v>
      </c>
      <c r="G1143">
        <v>-4.4241334511688525E-3</v>
      </c>
      <c r="H1143">
        <v>2.4580980529527639E-2</v>
      </c>
      <c r="I1143">
        <v>-2.2837332070301447E-2</v>
      </c>
      <c r="J1143" s="17">
        <f t="shared" si="68"/>
        <v>-5.097185884805071E-3</v>
      </c>
      <c r="K1143" s="17">
        <f t="shared" si="69"/>
        <v>-4.2048191589295625E-3</v>
      </c>
      <c r="L1143" s="17">
        <f t="shared" si="70"/>
        <v>-2.2487245201651897E-3</v>
      </c>
    </row>
    <row r="1144" spans="1:12" x14ac:dyDescent="0.35">
      <c r="A1144" vm="9416">
        <v>43819</v>
      </c>
      <c r="B1144">
        <v>7.1433688755621677E-3</v>
      </c>
      <c r="C1144">
        <v>-1.307121400469639E-2</v>
      </c>
      <c r="D1144">
        <v>-1.307121400469639E-2</v>
      </c>
      <c r="E1144">
        <v>8.9586265448914921E-3</v>
      </c>
      <c r="F1144">
        <v>5.5335158638075794E-3</v>
      </c>
      <c r="G1144">
        <v>4.1684761455343472E-2</v>
      </c>
      <c r="H1144">
        <v>-1.8023579983368725E-2</v>
      </c>
      <c r="I1144">
        <v>-3.4744639273909798E-2</v>
      </c>
      <c r="J1144" s="17">
        <f t="shared" si="68"/>
        <v>-1.9487968158833236E-3</v>
      </c>
      <c r="K1144" s="17">
        <f t="shared" si="69"/>
        <v>4.3900318760068304E-3</v>
      </c>
      <c r="L1144" s="17">
        <f t="shared" si="70"/>
        <v>8.1403064013770565E-3</v>
      </c>
    </row>
    <row r="1145" spans="1:12" x14ac:dyDescent="0.35">
      <c r="A1145" vm="9420">
        <v>43822</v>
      </c>
      <c r="B1145">
        <v>-1.4610649517434912E-2</v>
      </c>
      <c r="C1145">
        <v>5.0696162597085913E-4</v>
      </c>
      <c r="D1145">
        <v>5.0696162597085913E-4</v>
      </c>
      <c r="E1145">
        <v>-1.6863806052004805E-2</v>
      </c>
      <c r="F1145">
        <v>1.4765688607120832E-2</v>
      </c>
      <c r="G1145">
        <v>4.7074028700579862E-2</v>
      </c>
      <c r="H1145">
        <v>5.6818183346749073E-4</v>
      </c>
      <c r="I1145">
        <v>2.3973750897998653E-2</v>
      </c>
      <c r="J1145" s="17">
        <f t="shared" si="68"/>
        <v>6.9901397152086053E-3</v>
      </c>
      <c r="K1145" s="17">
        <f t="shared" si="69"/>
        <v>1.0694096669433646E-2</v>
      </c>
      <c r="L1145" s="17">
        <f t="shared" si="70"/>
        <v>1.784313116886211E-2</v>
      </c>
    </row>
    <row r="1146" spans="1:12" x14ac:dyDescent="0.35">
      <c r="A1146" vm="9424">
        <v>43823</v>
      </c>
      <c r="B1146">
        <v>4.6227138744866269E-3</v>
      </c>
      <c r="C1146">
        <v>7.5586835340672211E-3</v>
      </c>
      <c r="D1146">
        <v>7.5586835340672211E-3</v>
      </c>
      <c r="E1146">
        <v>-1.3698844358161915E-2</v>
      </c>
      <c r="F1146">
        <v>-2.3643456783512906E-4</v>
      </c>
      <c r="G1146">
        <v>5.3952113606202589E-3</v>
      </c>
      <c r="H1146">
        <v>-3.1290026951410572E-3</v>
      </c>
      <c r="I1146">
        <v>2.0283982613928408E-3</v>
      </c>
      <c r="J1146" s="17">
        <f t="shared" si="68"/>
        <v>1.2624261179370081E-3</v>
      </c>
      <c r="K1146" s="17">
        <f t="shared" si="69"/>
        <v>4.979655813694998E-3</v>
      </c>
      <c r="L1146" s="17">
        <f t="shared" si="70"/>
        <v>3.5459163890206157E-3</v>
      </c>
    </row>
    <row r="1147" spans="1:12" x14ac:dyDescent="0.35">
      <c r="A1147" vm="9431">
        <v>43825</v>
      </c>
      <c r="B1147">
        <v>-1.3520178635173333E-2</v>
      </c>
      <c r="C1147">
        <v>-7.5586835340672705E-3</v>
      </c>
      <c r="D1147">
        <v>-7.5586835340672705E-3</v>
      </c>
      <c r="E1147">
        <v>-2.3256862164267235E-2</v>
      </c>
      <c r="F1147">
        <v>2.5977107535149532E-3</v>
      </c>
      <c r="G1147">
        <v>-1.5727005278045381E-2</v>
      </c>
      <c r="H1147">
        <v>-5.1413995004186523E-3</v>
      </c>
      <c r="I1147">
        <v>1.7741051084849347E-2</v>
      </c>
      <c r="J1147" s="17">
        <f t="shared" si="68"/>
        <v>-6.5530063509593554E-3</v>
      </c>
      <c r="K1147" s="17">
        <f t="shared" si="69"/>
        <v>-7.6179010761324379E-3</v>
      </c>
      <c r="L1147" s="17">
        <f t="shared" si="70"/>
        <v>-4.9079231651346054E-3</v>
      </c>
    </row>
    <row r="1148" spans="1:12" x14ac:dyDescent="0.35">
      <c r="A1148" vm="9436">
        <v>43826</v>
      </c>
      <c r="B1148">
        <v>1.3748539239372506E-4</v>
      </c>
      <c r="C1148">
        <v>8.5612019561393422E-3</v>
      </c>
      <c r="D1148">
        <v>8.5612019561393422E-3</v>
      </c>
      <c r="E1148">
        <v>1.5178341599065665E-2</v>
      </c>
      <c r="F1148">
        <v>-7.8134646354825737E-3</v>
      </c>
      <c r="G1148">
        <v>-1.4868115300157346E-2</v>
      </c>
      <c r="H1148">
        <v>8.8382613817447817E-3</v>
      </c>
      <c r="I1148">
        <v>6.9433243071578346E-3</v>
      </c>
      <c r="J1148" s="17">
        <f t="shared" si="68"/>
        <v>3.1922795821250965E-3</v>
      </c>
      <c r="K1148" s="17">
        <f t="shared" si="69"/>
        <v>-7.9192814622213847E-4</v>
      </c>
      <c r="L1148" s="17">
        <f t="shared" si="70"/>
        <v>-4.298411398507878E-3</v>
      </c>
    </row>
    <row r="1149" spans="1:12" x14ac:dyDescent="0.35">
      <c r="A1149" vm="9440">
        <v>43829</v>
      </c>
      <c r="B1149">
        <v>6.1673600542927606E-3</v>
      </c>
      <c r="C1149">
        <v>2.5034085558765179E-3</v>
      </c>
      <c r="D1149">
        <v>2.5034085558765179E-3</v>
      </c>
      <c r="E1149">
        <v>-6.9767724856480921E-3</v>
      </c>
      <c r="F1149">
        <v>-7.1565190933455258E-3</v>
      </c>
      <c r="G1149">
        <v>1.7869891329566498E-2</v>
      </c>
      <c r="H1149">
        <v>4.1968087433833227E-2</v>
      </c>
      <c r="I1149">
        <v>1.7959666398192423E-2</v>
      </c>
      <c r="J1149" s="17">
        <f t="shared" si="68"/>
        <v>9.3548163435805409E-3</v>
      </c>
      <c r="K1149" s="17">
        <f t="shared" si="69"/>
        <v>3.7545537251677434E-3</v>
      </c>
      <c r="L1149" s="17">
        <f t="shared" si="70"/>
        <v>1.7645554678736631E-3</v>
      </c>
    </row>
    <row r="1150" spans="1:12" x14ac:dyDescent="0.35">
      <c r="A1150" vm="9447">
        <v>43830</v>
      </c>
      <c r="B1150">
        <v>1.3662135413010514E-4</v>
      </c>
      <c r="C1150">
        <v>1.0020101039371764E-3</v>
      </c>
      <c r="D1150">
        <v>1.0020101039371764E-3</v>
      </c>
      <c r="E1150">
        <v>1.3905206667612188E-2</v>
      </c>
      <c r="F1150">
        <v>3.8231826735873882E-3</v>
      </c>
      <c r="G1150">
        <v>7.2003774673909976E-2</v>
      </c>
      <c r="H1150">
        <v>7.8623151385418637E-3</v>
      </c>
      <c r="I1150">
        <v>-1.3357422903536486E-2</v>
      </c>
      <c r="J1150" s="17">
        <f t="shared" si="68"/>
        <v>1.0797212226514924E-2</v>
      </c>
      <c r="K1150" s="17">
        <f t="shared" si="69"/>
        <v>1.519336951215962E-2</v>
      </c>
      <c r="L1150" s="17">
        <f t="shared" si="70"/>
        <v>1.8927351589890985E-2</v>
      </c>
    </row>
    <row r="1151" spans="1:12" x14ac:dyDescent="0.35">
      <c r="A1151" vm="9454">
        <v>43831</v>
      </c>
      <c r="B1151">
        <v>3.1334507358090694E-2</v>
      </c>
      <c r="C1151">
        <v>9.9801155247657364E-4</v>
      </c>
      <c r="D1151">
        <v>9.9801155247657364E-4</v>
      </c>
      <c r="E1151">
        <v>1.15008638323731E-3</v>
      </c>
      <c r="F1151">
        <v>2.1441342341830955E-3</v>
      </c>
      <c r="G1151">
        <v>4.7775450738885526E-2</v>
      </c>
      <c r="H1151">
        <v>-3.7878833169372032E-3</v>
      </c>
      <c r="I1151">
        <v>1.4004462719057871E-2</v>
      </c>
      <c r="J1151" s="17">
        <f t="shared" si="68"/>
        <v>1.1827097652683805E-2</v>
      </c>
      <c r="K1151" s="17">
        <f t="shared" si="69"/>
        <v>1.4306154737254323E-2</v>
      </c>
      <c r="L1151" s="17">
        <f t="shared" si="70"/>
        <v>1.2487199002184556E-2</v>
      </c>
    </row>
    <row r="1152" spans="1:12" x14ac:dyDescent="0.35">
      <c r="A1152" vm="9459">
        <v>43832</v>
      </c>
      <c r="B1152">
        <v>1.4458716656956284E-2</v>
      </c>
      <c r="C1152">
        <v>2.9515467811271227E-2</v>
      </c>
      <c r="D1152">
        <v>2.9515467811271227E-2</v>
      </c>
      <c r="E1152">
        <v>4.2751166952663906E-2</v>
      </c>
      <c r="F1152">
        <v>1.909309621042524E-2</v>
      </c>
      <c r="G1152">
        <v>-1.9034249622513814E-2</v>
      </c>
      <c r="H1152">
        <v>4.9190244190771781E-2</v>
      </c>
      <c r="I1152">
        <v>3.0889257302745013E-2</v>
      </c>
      <c r="J1152" s="17">
        <f t="shared" si="68"/>
        <v>2.4547395914198855E-2</v>
      </c>
      <c r="K1152" s="17">
        <f t="shared" si="69"/>
        <v>1.5795572167169359E-2</v>
      </c>
      <c r="L1152" s="17">
        <f t="shared" si="70"/>
        <v>1.3439266895514976E-2</v>
      </c>
    </row>
    <row r="1153" spans="1:12" x14ac:dyDescent="0.35">
      <c r="A1153" vm="9464">
        <v>43833</v>
      </c>
      <c r="B1153">
        <v>-1.6979041498227463E-3</v>
      </c>
      <c r="C1153">
        <v>-2.1558115436282867E-2</v>
      </c>
      <c r="D1153">
        <v>-2.1558115436282867E-2</v>
      </c>
      <c r="E1153">
        <v>-1.777824602128383E-2</v>
      </c>
      <c r="F1153">
        <v>5.1234392464601548E-3</v>
      </c>
      <c r="G1153">
        <v>1.2729670058980869E-2</v>
      </c>
      <c r="H1153">
        <v>-1.3771816987229108E-2</v>
      </c>
      <c r="I1153">
        <v>-1.071889203474404E-2</v>
      </c>
      <c r="J1153" s="17">
        <f t="shared" si="68"/>
        <v>-8.6537475950255547E-3</v>
      </c>
      <c r="K1153" s="17">
        <f t="shared" si="69"/>
        <v>-6.2484175275456903E-3</v>
      </c>
      <c r="L1153" s="17">
        <f t="shared" si="70"/>
        <v>-1.5164558904107485E-3</v>
      </c>
    </row>
    <row r="1154" spans="1:12" x14ac:dyDescent="0.35">
      <c r="A1154" vm="9471">
        <v>43836</v>
      </c>
      <c r="B1154">
        <v>-6.0312232122617868E-3</v>
      </c>
      <c r="C1154">
        <v>-4.0432393844872377E-2</v>
      </c>
      <c r="D1154">
        <v>-4.0432393844872377E-2</v>
      </c>
      <c r="E1154">
        <v>-4.4706585088330336E-2</v>
      </c>
      <c r="F1154">
        <v>-1.5921666235271959E-2</v>
      </c>
      <c r="G1154">
        <v>-1.3715620348365157E-2</v>
      </c>
      <c r="H1154">
        <v>-2.8933670623138209E-2</v>
      </c>
      <c r="I1154">
        <v>-4.6716246493579645E-2</v>
      </c>
      <c r="J1154" s="17">
        <f t="shared" si="68"/>
        <v>-2.9611224961336481E-2</v>
      </c>
      <c r="K1154" s="17">
        <f t="shared" si="69"/>
        <v>-2.5134537776048939E-2</v>
      </c>
      <c r="L1154" s="17">
        <f t="shared" si="70"/>
        <v>-2.3143019372734781E-2</v>
      </c>
    </row>
    <row r="1155" spans="1:12" x14ac:dyDescent="0.35">
      <c r="A1155" vm="9476">
        <v>43837</v>
      </c>
      <c r="B1155">
        <v>1.2026288737222784E-2</v>
      </c>
      <c r="C1155">
        <v>-6.2080574843338364E-3</v>
      </c>
      <c r="D1155">
        <v>-6.2080574843338364E-3</v>
      </c>
      <c r="E1155">
        <v>1.7432167168671017E-2</v>
      </c>
      <c r="F1155">
        <v>5.6484028733528192E-3</v>
      </c>
      <c r="G1155">
        <v>-4.944385845464078E-3</v>
      </c>
      <c r="H1155">
        <v>-5.1302934178948682E-3</v>
      </c>
      <c r="I1155">
        <v>3.5560752321794099E-2</v>
      </c>
      <c r="J1155" s="17">
        <f t="shared" si="68"/>
        <v>6.0221021086267618E-3</v>
      </c>
      <c r="K1155" s="17">
        <f t="shared" si="69"/>
        <v>-8.398163764787598E-4</v>
      </c>
      <c r="L1155" s="17">
        <f t="shared" si="70"/>
        <v>-5.8011954104806294E-4</v>
      </c>
    </row>
    <row r="1156" spans="1:12" x14ac:dyDescent="0.35">
      <c r="A1156" vm="9481">
        <v>43838</v>
      </c>
      <c r="B1156">
        <v>2.2065035884565845E-3</v>
      </c>
      <c r="C1156">
        <v>-9.384952338244686E-3</v>
      </c>
      <c r="D1156">
        <v>-9.384952338244686E-3</v>
      </c>
      <c r="E1156">
        <v>-4.6189458562944166E-3</v>
      </c>
      <c r="F1156">
        <v>-9.6687464698545517E-3</v>
      </c>
      <c r="G1156">
        <v>-1.4880955127019556E-3</v>
      </c>
      <c r="H1156">
        <v>-1.1708779103548304E-2</v>
      </c>
      <c r="I1156">
        <v>8.6166162608787965E-3</v>
      </c>
      <c r="J1156" s="17">
        <f t="shared" si="68"/>
        <v>-4.4289189711941524E-3</v>
      </c>
      <c r="K1156" s="17">
        <f t="shared" si="69"/>
        <v>-6.3841521394383096E-3</v>
      </c>
      <c r="L1156" s="17">
        <f t="shared" si="70"/>
        <v>-7.6599929055968345E-3</v>
      </c>
    </row>
    <row r="1157" spans="1:12" x14ac:dyDescent="0.35">
      <c r="A1157" vm="9486">
        <v>43839</v>
      </c>
      <c r="B1157">
        <v>1.5821283130432271E-2</v>
      </c>
      <c r="C1157">
        <v>1.6109643424843417E-2</v>
      </c>
      <c r="D1157">
        <v>1.6109643424843417E-2</v>
      </c>
      <c r="E1157">
        <v>3.8597299498143986E-2</v>
      </c>
      <c r="F1157">
        <v>1.0607052895721921E-2</v>
      </c>
      <c r="G1157">
        <v>1.5026763845500214E-2</v>
      </c>
      <c r="H1157">
        <v>5.0471263926135525E-2</v>
      </c>
      <c r="I1157">
        <v>5.0713262412420863E-3</v>
      </c>
      <c r="J1157" s="17">
        <f t="shared" si="68"/>
        <v>2.0976784548357854E-2</v>
      </c>
      <c r="K1157" s="17">
        <f t="shared" si="69"/>
        <v>1.4612483425849651E-2</v>
      </c>
      <c r="L1157" s="17">
        <f t="shared" si="70"/>
        <v>1.3381258334006281E-2</v>
      </c>
    </row>
    <row r="1158" spans="1:12" x14ac:dyDescent="0.35">
      <c r="A1158" vm="9492">
        <v>43840</v>
      </c>
      <c r="B1158">
        <v>6.3787716649053112E-4</v>
      </c>
      <c r="C1158">
        <v>2.0607829923756653E-3</v>
      </c>
      <c r="D1158">
        <v>2.0607829923756653E-3</v>
      </c>
      <c r="E1158">
        <v>-3.3463500273441722E-3</v>
      </c>
      <c r="F1158">
        <v>2.7063060229632365E-2</v>
      </c>
      <c r="G1158">
        <v>2.8442505380698306E-2</v>
      </c>
      <c r="H1158">
        <v>2.2403408996237124E-2</v>
      </c>
      <c r="I1158">
        <v>1.1317316643869025E-2</v>
      </c>
      <c r="J1158" s="17">
        <f t="shared" si="68"/>
        <v>1.1329923046791812E-2</v>
      </c>
      <c r="K1158" s="17">
        <f t="shared" si="69"/>
        <v>1.2629766705604051E-2</v>
      </c>
      <c r="L1158" s="17">
        <f t="shared" si="70"/>
        <v>1.9492590473918197E-2</v>
      </c>
    </row>
    <row r="1159" spans="1:12" x14ac:dyDescent="0.35">
      <c r="A1159" vm="9498">
        <v>43843</v>
      </c>
      <c r="B1159">
        <v>-4.345610110630985E-3</v>
      </c>
      <c r="C1159">
        <v>8.1948019535140141E-3</v>
      </c>
      <c r="D1159">
        <v>8.1948019535140141E-3</v>
      </c>
      <c r="E1159">
        <v>2.8636317980451336E-2</v>
      </c>
      <c r="F1159">
        <v>-1.5176193777386493E-2</v>
      </c>
      <c r="G1159">
        <v>-4.0481064924742386E-3</v>
      </c>
      <c r="H1159">
        <v>-5.0942436150073155E-4</v>
      </c>
      <c r="I1159">
        <v>3.1211011603388505E-3</v>
      </c>
      <c r="J1159" s="17">
        <f t="shared" si="68"/>
        <v>3.0084610382282214E-3</v>
      </c>
      <c r="K1159" s="17">
        <f t="shared" si="69"/>
        <v>-1.1438189369410421E-3</v>
      </c>
      <c r="L1159" s="17">
        <f t="shared" si="70"/>
        <v>-5.186555849177093E-3</v>
      </c>
    </row>
    <row r="1160" spans="1:12" x14ac:dyDescent="0.35">
      <c r="A1160" vm="9504">
        <v>43844</v>
      </c>
      <c r="B1160">
        <v>-2.9504222544500915E-3</v>
      </c>
      <c r="C1160">
        <v>1.8702790671358903E-2</v>
      </c>
      <c r="D1160">
        <v>1.8702790671358903E-2</v>
      </c>
      <c r="E1160">
        <v>-2.1739138996196851E-3</v>
      </c>
      <c r="F1160">
        <v>-8.1424202330791159E-3</v>
      </c>
      <c r="G1160">
        <v>1.9844733445789128E-2</v>
      </c>
      <c r="H1160">
        <v>-2.0402965506775678E-3</v>
      </c>
      <c r="I1160">
        <v>2.7963106344714786E-2</v>
      </c>
      <c r="J1160" s="17">
        <f t="shared" si="68"/>
        <v>8.7382960244244065E-3</v>
      </c>
      <c r="K1160" s="17">
        <f t="shared" si="69"/>
        <v>9.9360229238912787E-3</v>
      </c>
      <c r="L1160" s="17">
        <f t="shared" si="70"/>
        <v>6.8992209977550342E-3</v>
      </c>
    </row>
    <row r="1161" spans="1:12" x14ac:dyDescent="0.35">
      <c r="A1161" vm="9512">
        <v>43845</v>
      </c>
      <c r="B1161">
        <v>4.1025698567776839E-3</v>
      </c>
      <c r="C1161">
        <v>3.927791327659487E-2</v>
      </c>
      <c r="D1161">
        <v>3.927791327659487E-2</v>
      </c>
      <c r="E1161">
        <v>1.9397159882735129E-2</v>
      </c>
      <c r="F1161">
        <v>6.0549789091643817E-3</v>
      </c>
      <c r="G1161">
        <v>-9.8731408499368612E-3</v>
      </c>
      <c r="H1161">
        <v>2.2716776970313154E-2</v>
      </c>
      <c r="I1161">
        <v>-2.1234650782072789E-3</v>
      </c>
      <c r="J1161" s="17">
        <f t="shared" si="68"/>
        <v>1.4853838280504494E-2</v>
      </c>
      <c r="K1161" s="17">
        <f t="shared" si="69"/>
        <v>1.7579338394966205E-2</v>
      </c>
      <c r="L1161" s="17">
        <f t="shared" si="70"/>
        <v>1.2807929668259908E-2</v>
      </c>
    </row>
    <row r="1162" spans="1:12" x14ac:dyDescent="0.35">
      <c r="A1162" vm="9515">
        <v>43846</v>
      </c>
      <c r="B1162">
        <v>3.8375440189519354E-4</v>
      </c>
      <c r="C1162">
        <v>1.8129512278538644E-2</v>
      </c>
      <c r="D1162">
        <v>1.8129512278538644E-2</v>
      </c>
      <c r="E1162">
        <v>-6.4240049613552112E-3</v>
      </c>
      <c r="F1162">
        <v>1.8557184634178416E-3</v>
      </c>
      <c r="G1162">
        <v>1.6523077050797587E-3</v>
      </c>
      <c r="H1162">
        <v>-1.4074120224753711E-2</v>
      </c>
      <c r="I1162">
        <v>-1.4683653238173897E-2</v>
      </c>
      <c r="J1162" s="17">
        <f t="shared" si="68"/>
        <v>6.2112833789840813E-4</v>
      </c>
      <c r="K1162" s="17">
        <f t="shared" si="69"/>
        <v>8.8945586441359394E-3</v>
      </c>
      <c r="L1162" s="17">
        <f t="shared" si="70"/>
        <v>6.9461978028996499E-3</v>
      </c>
    </row>
    <row r="1163" spans="1:12" x14ac:dyDescent="0.35">
      <c r="A1163" vm="9519">
        <v>43847</v>
      </c>
      <c r="B1163">
        <v>-8.6057945539118035E-3</v>
      </c>
      <c r="C1163">
        <v>2.659388737075611E-2</v>
      </c>
      <c r="D1163">
        <v>2.659388737075611E-2</v>
      </c>
      <c r="E1163">
        <v>-7.5472056353827425E-3</v>
      </c>
      <c r="F1163">
        <v>5.5465822808222877E-3</v>
      </c>
      <c r="G1163">
        <v>-1.9048194970694474E-2</v>
      </c>
      <c r="H1163">
        <v>-1.2663038288300637E-3</v>
      </c>
      <c r="I1163">
        <v>-1.7094433359300068E-2</v>
      </c>
      <c r="J1163" s="17">
        <f t="shared" si="68"/>
        <v>6.4655308427691988E-4</v>
      </c>
      <c r="K1163" s="17">
        <f t="shared" si="69"/>
        <v>8.333975505514922E-3</v>
      </c>
      <c r="L1163" s="17">
        <f t="shared" si="70"/>
        <v>6.4221011183060043E-3</v>
      </c>
    </row>
    <row r="1164" spans="1:12" x14ac:dyDescent="0.35">
      <c r="A1164" vm="9524">
        <v>43850</v>
      </c>
      <c r="B1164">
        <v>-1.9671057004561798E-2</v>
      </c>
      <c r="C1164">
        <v>-3.3708579022812463E-2</v>
      </c>
      <c r="D1164">
        <v>-3.3708579022812463E-2</v>
      </c>
      <c r="E1164">
        <v>-2.7429037170063827E-2</v>
      </c>
      <c r="F1164">
        <v>-2.7694455734659025E-3</v>
      </c>
      <c r="G1164">
        <v>-1.1362385024884901E-2</v>
      </c>
      <c r="H1164">
        <v>-1.1725854464822881E-2</v>
      </c>
      <c r="I1164">
        <v>-1.6435262485912306E-2</v>
      </c>
      <c r="J1164" s="17">
        <f t="shared" si="68"/>
        <v>-1.9601274971167069E-2</v>
      </c>
      <c r="K1164" s="17">
        <f t="shared" si="69"/>
        <v>-2.0506158033784617E-2</v>
      </c>
      <c r="L1164" s="17">
        <f t="shared" si="70"/>
        <v>-1.4553869802575569E-2</v>
      </c>
    </row>
    <row r="1165" spans="1:12" x14ac:dyDescent="0.35">
      <c r="A1165" vm="9529">
        <v>43851</v>
      </c>
      <c r="B1165">
        <v>-2.6315789625562698E-4</v>
      </c>
      <c r="C1165">
        <v>4.7417733978060334E-4</v>
      </c>
      <c r="D1165">
        <v>4.7417733978060334E-4</v>
      </c>
      <c r="E1165">
        <v>-3.5091319811270172E-2</v>
      </c>
      <c r="F1165">
        <v>-1.8426177303109983E-2</v>
      </c>
      <c r="G1165">
        <v>-1.3216051391526488E-2</v>
      </c>
      <c r="H1165">
        <v>-1.8634079544892868E-2</v>
      </c>
      <c r="I1165">
        <v>-1.9305618894153422E-2</v>
      </c>
      <c r="J1165" s="17">
        <f t="shared" si="68"/>
        <v>-1.299850627020592E-2</v>
      </c>
      <c r="K1165" s="17">
        <f t="shared" si="69"/>
        <v>-6.5536049607452986E-3</v>
      </c>
      <c r="L1165" s="17">
        <f t="shared" si="70"/>
        <v>-1.123640665129395E-2</v>
      </c>
    </row>
    <row r="1166" spans="1:12" x14ac:dyDescent="0.35">
      <c r="A1166" vm="9534">
        <v>43852</v>
      </c>
      <c r="B1166">
        <v>9.5606778934893919E-3</v>
      </c>
      <c r="C1166">
        <v>-3.9809526617498724E-2</v>
      </c>
      <c r="D1166">
        <v>-3.9809526617498724E-2</v>
      </c>
      <c r="E1166">
        <v>1.1514106050420575E-3</v>
      </c>
      <c r="F1166">
        <v>-1.5180557177015979E-2</v>
      </c>
      <c r="G1166">
        <v>9.8497914882908228E-4</v>
      </c>
      <c r="H1166">
        <v>-3.0771658666753774E-2</v>
      </c>
      <c r="I1166">
        <v>-4.5587835383426719E-3</v>
      </c>
      <c r="J1166" s="17">
        <f t="shared" si="68"/>
        <v>-1.4804123121218666E-2</v>
      </c>
      <c r="K1166" s="17">
        <f t="shared" si="69"/>
        <v>-1.9779587543735419E-2</v>
      </c>
      <c r="L1166" s="17">
        <f t="shared" si="70"/>
        <v>-1.9164399373932228E-2</v>
      </c>
    </row>
    <row r="1167" spans="1:12" x14ac:dyDescent="0.35">
      <c r="A1167" vm="9539">
        <v>43853</v>
      </c>
      <c r="B1167">
        <v>5.8483498943289053E-3</v>
      </c>
      <c r="C1167">
        <v>1.9772592019125478E-3</v>
      </c>
      <c r="D1167">
        <v>1.9772592019125478E-3</v>
      </c>
      <c r="E1167">
        <v>0</v>
      </c>
      <c r="F1167">
        <v>-2.6325251532060938E-3</v>
      </c>
      <c r="G1167">
        <v>8.821424516610667E-3</v>
      </c>
      <c r="H1167">
        <v>1.4973541790162583E-2</v>
      </c>
      <c r="I1167">
        <v>6.1818970256685675E-3</v>
      </c>
      <c r="J1167" s="17">
        <f t="shared" si="68"/>
        <v>4.6434008096737159E-3</v>
      </c>
      <c r="K1167" s="17">
        <f t="shared" si="69"/>
        <v>2.7632191137458607E-3</v>
      </c>
      <c r="L1167" s="17">
        <f t="shared" si="70"/>
        <v>1.5099964974416794E-3</v>
      </c>
    </row>
    <row r="1168" spans="1:12" x14ac:dyDescent="0.35">
      <c r="A1168" vm="9543">
        <v>43854</v>
      </c>
      <c r="B1168">
        <v>-2.8549201846235386E-3</v>
      </c>
      <c r="C1168">
        <v>6.8986174930608674E-3</v>
      </c>
      <c r="D1168">
        <v>6.8986174930608674E-3</v>
      </c>
      <c r="E1168">
        <v>3.5051638058918581E-2</v>
      </c>
      <c r="F1168">
        <v>-3.8415413389151767E-3</v>
      </c>
      <c r="G1168">
        <v>1.9497934522211238E-3</v>
      </c>
      <c r="H1168">
        <v>-1.0136123058392505E-2</v>
      </c>
      <c r="I1168">
        <v>1.1288621731571568E-2</v>
      </c>
      <c r="J1168" s="17">
        <f t="shared" si="68"/>
        <v>5.6568379558627237E-3</v>
      </c>
      <c r="K1168" s="17">
        <f t="shared" si="69"/>
        <v>2.2054036730327427E-3</v>
      </c>
      <c r="L1168" s="17">
        <f t="shared" si="70"/>
        <v>9.0812309300742234E-4</v>
      </c>
    </row>
    <row r="1169" spans="1:12" x14ac:dyDescent="0.35">
      <c r="A1169" vm="9550">
        <v>43857</v>
      </c>
      <c r="B1169">
        <v>-9.1384447973672268E-3</v>
      </c>
      <c r="C1169">
        <v>-1.9666037618145389E-3</v>
      </c>
      <c r="D1169">
        <v>-1.9666037618145389E-3</v>
      </c>
      <c r="E1169">
        <v>-2.3609865639133736E-2</v>
      </c>
      <c r="F1169">
        <v>-3.3511757639570636E-2</v>
      </c>
      <c r="G1169">
        <v>-1.2495568685539388E-2</v>
      </c>
      <c r="H1169">
        <v>-2.3326254258012345E-2</v>
      </c>
      <c r="I1169">
        <v>-4.6275688601945565E-2</v>
      </c>
      <c r="J1169" s="17">
        <f t="shared" si="68"/>
        <v>-1.9036348393149747E-2</v>
      </c>
      <c r="K1169" s="17">
        <f t="shared" si="69"/>
        <v>-1.2116927994301327E-2</v>
      </c>
      <c r="L1169" s="17">
        <f t="shared" si="70"/>
        <v>-1.8621544209052199E-2</v>
      </c>
    </row>
    <row r="1170" spans="1:12" x14ac:dyDescent="0.35">
      <c r="A1170" vm="9557">
        <v>43858</v>
      </c>
      <c r="B1170">
        <v>-2.2010965520449163E-2</v>
      </c>
      <c r="C1170">
        <v>-1.4366495773159875E-2</v>
      </c>
      <c r="D1170">
        <v>-1.4366495773159875E-2</v>
      </c>
      <c r="E1170">
        <v>-1.4899989122741989E-2</v>
      </c>
      <c r="F1170">
        <v>-1.1257154524634447E-2</v>
      </c>
      <c r="G1170">
        <v>5.4094058633812553E-3</v>
      </c>
      <c r="H1170">
        <v>-3.4052969323697516E-2</v>
      </c>
      <c r="I1170">
        <v>-4.5704570092644982E-2</v>
      </c>
      <c r="J1170" s="17">
        <f t="shared" si="68"/>
        <v>-1.8906154283388325E-2</v>
      </c>
      <c r="K1170" s="17">
        <f t="shared" si="69"/>
        <v>-1.0872888908439446E-2</v>
      </c>
      <c r="L1170" s="17">
        <f t="shared" si="70"/>
        <v>-8.3289685390993771E-3</v>
      </c>
    </row>
    <row r="1171" spans="1:12" x14ac:dyDescent="0.35">
      <c r="A1171" vm="9560">
        <v>43859</v>
      </c>
      <c r="B1171">
        <v>2.750404760373126E-2</v>
      </c>
      <c r="C1171">
        <v>3.484969753393186E-3</v>
      </c>
      <c r="D1171">
        <v>3.484969753393186E-3</v>
      </c>
      <c r="E1171">
        <v>2.8459518908374136E-2</v>
      </c>
      <c r="F1171">
        <v>-1.0067959571807437E-3</v>
      </c>
      <c r="G1171">
        <v>-3.6850551466737188E-3</v>
      </c>
      <c r="H1171">
        <v>6.5655869414184942E-2</v>
      </c>
      <c r="I1171">
        <v>0</v>
      </c>
      <c r="J1171" s="17">
        <f t="shared" si="68"/>
        <v>1.5487190541152782E-2</v>
      </c>
      <c r="K1171" s="17">
        <f t="shared" si="69"/>
        <v>4.2865692603732677E-3</v>
      </c>
      <c r="L1171" s="17">
        <f t="shared" si="70"/>
        <v>-2.1689993066345342E-4</v>
      </c>
    </row>
    <row r="1172" spans="1:12" x14ac:dyDescent="0.35">
      <c r="A1172" vm="9565">
        <v>43860</v>
      </c>
      <c r="B1172">
        <v>-1.4054214385315822E-2</v>
      </c>
      <c r="C1172">
        <v>1.9880988913302073E-3</v>
      </c>
      <c r="D1172">
        <v>1.9880988913302073E-3</v>
      </c>
      <c r="E1172">
        <v>-1.1286801534629749E-2</v>
      </c>
      <c r="F1172">
        <v>-1.9581045199106618E-2</v>
      </c>
      <c r="G1172">
        <v>4.6654473820632539E-3</v>
      </c>
      <c r="H1172">
        <v>-9.8865200733787816E-3</v>
      </c>
      <c r="I1172">
        <v>-8.8292998090189687E-3</v>
      </c>
      <c r="J1172" s="17">
        <f t="shared" si="68"/>
        <v>-6.8745294795907836E-3</v>
      </c>
      <c r="K1172" s="17">
        <f t="shared" si="69"/>
        <v>-4.5362794443165192E-3</v>
      </c>
      <c r="L1172" s="17">
        <f t="shared" si="70"/>
        <v>-7.0827855043663103E-3</v>
      </c>
    </row>
    <row r="1173" spans="1:12" x14ac:dyDescent="0.35">
      <c r="A1173" vm="9571">
        <v>43861</v>
      </c>
      <c r="B1173">
        <v>-2.3014127854448209E-2</v>
      </c>
      <c r="C1173">
        <v>-0.10563516320898511</v>
      </c>
      <c r="D1173">
        <v>-0.10563516320898511</v>
      </c>
      <c r="E1173">
        <v>-2.9956156999419233E-2</v>
      </c>
      <c r="F1173">
        <v>-3.0864222031893912E-3</v>
      </c>
      <c r="G1173">
        <v>-2.4500796398429142E-4</v>
      </c>
      <c r="H1173">
        <v>-5.2934076673107039E-2</v>
      </c>
      <c r="I1173">
        <v>-2.187643276086533E-2</v>
      </c>
      <c r="J1173" s="17">
        <f t="shared" si="68"/>
        <v>-4.2797818859122962E-2</v>
      </c>
      <c r="K1173" s="17">
        <f t="shared" si="69"/>
        <v>-5.1034627520099948E-2</v>
      </c>
      <c r="L1173" s="17">
        <f t="shared" si="70"/>
        <v>-3.479801626127723E-2</v>
      </c>
    </row>
    <row r="1174" spans="1:12" x14ac:dyDescent="0.35">
      <c r="A1174" vm="9577">
        <v>43862</v>
      </c>
      <c r="B1174">
        <v>-1.940746986410799E-2</v>
      </c>
      <c r="C1174">
        <v>-6.4943681240934498E-2</v>
      </c>
      <c r="D1174">
        <v>-6.4943681240934498E-2</v>
      </c>
      <c r="E1174">
        <v>-6.5240521868401083E-2</v>
      </c>
      <c r="F1174">
        <v>-1.1920327725626585E-2</v>
      </c>
      <c r="G1174">
        <v>-1.9547820262127081E-2</v>
      </c>
      <c r="H1174">
        <v>-6.4312046218700319E-2</v>
      </c>
      <c r="I1174">
        <v>-2.19950215855459E-2</v>
      </c>
      <c r="J1174" s="17">
        <f t="shared" si="68"/>
        <v>-4.1538821250797248E-2</v>
      </c>
      <c r="K1174" s="17">
        <f t="shared" si="69"/>
        <v>-3.8087520608901242E-2</v>
      </c>
      <c r="L1174" s="17">
        <f t="shared" si="70"/>
        <v>-3.0451012713150094E-2</v>
      </c>
    </row>
    <row r="1175" spans="1:12" x14ac:dyDescent="0.35">
      <c r="A1175" vm="9581">
        <v>43864</v>
      </c>
      <c r="B1175">
        <v>1.3842474165254984E-2</v>
      </c>
      <c r="C1175">
        <v>-1.7215182181163895E-2</v>
      </c>
      <c r="D1175">
        <v>-1.7215182181163895E-2</v>
      </c>
      <c r="E1175">
        <v>-1.5094626222484791E-2</v>
      </c>
      <c r="F1175">
        <v>-1.2591981697359962E-2</v>
      </c>
      <c r="G1175">
        <v>-3.716385941324242E-2</v>
      </c>
      <c r="H1175">
        <v>-1.0623866806335707E-2</v>
      </c>
      <c r="I1175">
        <v>-5.5751863420770266E-3</v>
      </c>
      <c r="J1175" s="17">
        <f t="shared" si="68"/>
        <v>-1.2704676334821589E-2</v>
      </c>
      <c r="K1175" s="17">
        <f t="shared" si="69"/>
        <v>-1.5863609929635675E-2</v>
      </c>
      <c r="L1175" s="17">
        <f t="shared" si="70"/>
        <v>-1.9816155880179039E-2</v>
      </c>
    </row>
    <row r="1176" spans="1:12" x14ac:dyDescent="0.35">
      <c r="A1176" vm="9587">
        <v>43865</v>
      </c>
      <c r="B1176">
        <v>1.3921965753327671E-2</v>
      </c>
      <c r="C1176">
        <v>1.6038493205386452E-2</v>
      </c>
      <c r="D1176">
        <v>1.6038493205386452E-2</v>
      </c>
      <c r="E1176">
        <v>1.2594624920400458E-2</v>
      </c>
      <c r="F1176">
        <v>1.8569907231649901E-2</v>
      </c>
      <c r="G1176">
        <v>3.3157845042303895E-2</v>
      </c>
      <c r="H1176">
        <v>1.1227549287693529E-2</v>
      </c>
      <c r="I1176">
        <v>3.2272694437354393E-2</v>
      </c>
      <c r="J1176" s="17">
        <f t="shared" ref="J1176:J1239" si="71">SUMPRODUCT(B1176:I1176,$B$16:$I$16)</f>
        <v>1.9227696635437844E-2</v>
      </c>
      <c r="K1176" s="17">
        <f t="shared" ref="K1176:K1239" si="72">SUMPRODUCT(B1176:I1176,$B$17:$I$17)</f>
        <v>1.9626464437868429E-2</v>
      </c>
      <c r="L1176" s="17">
        <f t="shared" ref="L1176:L1239" si="73">SUMPRODUCT(B1176:I1176,$B$18:$I$18)</f>
        <v>2.1192927759369953E-2</v>
      </c>
    </row>
    <row r="1177" spans="1:12" x14ac:dyDescent="0.35">
      <c r="A1177" vm="9592">
        <v>43866</v>
      </c>
      <c r="B1177">
        <v>-1.5965702414009481E-2</v>
      </c>
      <c r="C1177">
        <v>2.3872084451557609E-2</v>
      </c>
      <c r="D1177">
        <v>2.3872084451557609E-2</v>
      </c>
      <c r="E1177">
        <v>-8.7995539518488115E-3</v>
      </c>
      <c r="F1177">
        <v>-1.1467417819061352E-2</v>
      </c>
      <c r="G1177">
        <v>4.5056396623709754E-3</v>
      </c>
      <c r="H1177">
        <v>0.10339721366042882</v>
      </c>
      <c r="I1177">
        <v>3.2312415253417694E-2</v>
      </c>
      <c r="J1177" s="17">
        <f t="shared" si="71"/>
        <v>1.8965845411801633E-2</v>
      </c>
      <c r="K1177" s="17">
        <f t="shared" si="72"/>
        <v>6.8036301544098449E-3</v>
      </c>
      <c r="L1177" s="17">
        <f t="shared" si="73"/>
        <v>3.4377027589515656E-3</v>
      </c>
    </row>
    <row r="1178" spans="1:12" x14ac:dyDescent="0.35">
      <c r="A1178" vm="9597">
        <v>43867</v>
      </c>
      <c r="B1178">
        <v>9.7720647337923017E-3</v>
      </c>
      <c r="C1178">
        <v>1.1489475284078849E-3</v>
      </c>
      <c r="D1178">
        <v>1.1489475284078849E-3</v>
      </c>
      <c r="E1178">
        <v>-1.2634240467721285E-3</v>
      </c>
      <c r="F1178">
        <v>1.0430342278872453E-2</v>
      </c>
      <c r="G1178">
        <v>-9.9950033308349932E-4</v>
      </c>
      <c r="H1178">
        <v>-2.7028672387919374E-2</v>
      </c>
      <c r="I1178">
        <v>5.22740343515173E-3</v>
      </c>
      <c r="J1178" s="17">
        <f t="shared" si="71"/>
        <v>-1.9548640789284345E-4</v>
      </c>
      <c r="K1178" s="17">
        <f t="shared" si="72"/>
        <v>3.9939824468002835E-3</v>
      </c>
      <c r="L1178" s="17">
        <f t="shared" si="73"/>
        <v>4.8184873129829275E-3</v>
      </c>
    </row>
    <row r="1179" spans="1:12" x14ac:dyDescent="0.35">
      <c r="A1179" vm="9606">
        <v>43868</v>
      </c>
      <c r="B1179">
        <v>-1.7573509085012987E-3</v>
      </c>
      <c r="C1179">
        <v>6.3008628485933397E-3</v>
      </c>
      <c r="D1179">
        <v>6.3008628485933397E-3</v>
      </c>
      <c r="E1179">
        <v>6.3012180767290553E-3</v>
      </c>
      <c r="F1179">
        <v>1.1861923509226604E-2</v>
      </c>
      <c r="G1179">
        <v>4.4899052728520012E-3</v>
      </c>
      <c r="H1179">
        <v>-2.9793663478777006E-2</v>
      </c>
      <c r="I1179">
        <v>5.2002197271074982E-3</v>
      </c>
      <c r="J1179" s="17">
        <f t="shared" si="71"/>
        <v>1.1129972369779413E-3</v>
      </c>
      <c r="K1179" s="17">
        <f t="shared" si="72"/>
        <v>6.1415643001198868E-3</v>
      </c>
      <c r="L1179" s="17">
        <f t="shared" si="73"/>
        <v>8.3766568421595362E-3</v>
      </c>
    </row>
    <row r="1180" spans="1:12" x14ac:dyDescent="0.35">
      <c r="A1180" vm="9610">
        <v>43871</v>
      </c>
      <c r="B1180">
        <v>-3.5239938881561372E-3</v>
      </c>
      <c r="C1180">
        <v>-1.2065783444716241E-2</v>
      </c>
      <c r="D1180">
        <v>-1.2065783444716241E-2</v>
      </c>
      <c r="E1180">
        <v>-3.9723352017847151E-2</v>
      </c>
      <c r="F1180">
        <v>-6.6872677192092219E-3</v>
      </c>
      <c r="G1180">
        <v>1.9890608248571803E-3</v>
      </c>
      <c r="H1180">
        <v>-2.7446978412495299E-2</v>
      </c>
      <c r="I1180">
        <v>-3.0188322616248948E-2</v>
      </c>
      <c r="J1180" s="17">
        <f t="shared" si="71"/>
        <v>-1.6214052589816508E-2</v>
      </c>
      <c r="K1180" s="17">
        <f t="shared" si="72"/>
        <v>-6.9997525283985061E-3</v>
      </c>
      <c r="L1180" s="17">
        <f t="shared" si="73"/>
        <v>-6.3500168319946633E-3</v>
      </c>
    </row>
    <row r="1181" spans="1:12" x14ac:dyDescent="0.35">
      <c r="A1181" vm="9617">
        <v>43872</v>
      </c>
      <c r="B1181">
        <v>1.6028358497249661E-2</v>
      </c>
      <c r="C1181">
        <v>-9.2893625063510607E-3</v>
      </c>
      <c r="D1181">
        <v>-9.2893625063510607E-3</v>
      </c>
      <c r="E1181">
        <v>7.8125397367936247E-3</v>
      </c>
      <c r="F1181">
        <v>5.4047229749784823E-3</v>
      </c>
      <c r="G1181">
        <v>-3.3079647894888257E-2</v>
      </c>
      <c r="H1181">
        <v>5.0199426250510928E-3</v>
      </c>
      <c r="I1181">
        <v>3.2022799113843332E-3</v>
      </c>
      <c r="J1181" s="17">
        <f t="shared" si="71"/>
        <v>-1.773816145266648E-3</v>
      </c>
      <c r="K1181" s="17">
        <f t="shared" si="72"/>
        <v>-7.1541362284706948E-3</v>
      </c>
      <c r="L1181" s="17">
        <f t="shared" si="73"/>
        <v>-8.2629959930802088E-3</v>
      </c>
    </row>
    <row r="1182" spans="1:12" x14ac:dyDescent="0.35">
      <c r="A1182" vm="9622">
        <v>43873</v>
      </c>
      <c r="B1182">
        <v>-2.6727248588874139E-4</v>
      </c>
      <c r="C1182">
        <v>-2.0037406170814651E-2</v>
      </c>
      <c r="D1182">
        <v>-2.0037406170814651E-2</v>
      </c>
      <c r="E1182">
        <v>-5.8761896029810023E-2</v>
      </c>
      <c r="F1182">
        <v>-1.3176782822681405E-2</v>
      </c>
      <c r="G1182">
        <v>-1.1620531023018759E-2</v>
      </c>
      <c r="H1182">
        <v>7.0443496465047604E-3</v>
      </c>
      <c r="I1182">
        <v>5.6677445381088636E-3</v>
      </c>
      <c r="J1182" s="17">
        <f t="shared" si="71"/>
        <v>-1.3898650064801826E-2</v>
      </c>
      <c r="K1182" s="17">
        <f t="shared" si="72"/>
        <v>-1.4222786320013338E-2</v>
      </c>
      <c r="L1182" s="17">
        <f t="shared" si="73"/>
        <v>-1.497782773113168E-2</v>
      </c>
    </row>
    <row r="1183" spans="1:12" x14ac:dyDescent="0.35">
      <c r="A1183" vm="9626">
        <v>43874</v>
      </c>
      <c r="B1183">
        <v>-1.3455531318147598E-2</v>
      </c>
      <c r="C1183">
        <v>1.4184785898994388E-2</v>
      </c>
      <c r="D1183">
        <v>1.4184785898994388E-2</v>
      </c>
      <c r="E1183">
        <v>1.9074147762567405E-2</v>
      </c>
      <c r="F1183">
        <v>-7.8329382211869466E-3</v>
      </c>
      <c r="G1183">
        <v>2.5940351770465278E-3</v>
      </c>
      <c r="H1183">
        <v>-8.5181892648052617E-3</v>
      </c>
      <c r="I1183">
        <v>6.6889881507964889E-3</v>
      </c>
      <c r="J1183" s="17">
        <f t="shared" si="71"/>
        <v>3.3650105105324239E-3</v>
      </c>
      <c r="K1183" s="17">
        <f t="shared" si="72"/>
        <v>3.2660520006066148E-3</v>
      </c>
      <c r="L1183" s="17">
        <f t="shared" si="73"/>
        <v>1.5649464413101666E-3</v>
      </c>
    </row>
    <row r="1184" spans="1:12" x14ac:dyDescent="0.35">
      <c r="A1184" vm="9629">
        <v>43875</v>
      </c>
      <c r="B1184">
        <v>-6.1145648759496707E-3</v>
      </c>
      <c r="C1184">
        <v>-2.5556463032848142E-2</v>
      </c>
      <c r="D1184">
        <v>-2.5556463032848142E-2</v>
      </c>
      <c r="E1184">
        <v>-2.3209232910370404E-2</v>
      </c>
      <c r="F1184">
        <v>-5.2438386099355955E-4</v>
      </c>
      <c r="G1184">
        <v>3.7375648177268052E-2</v>
      </c>
      <c r="H1184">
        <v>-2.3626709159703919E-3</v>
      </c>
      <c r="I1184">
        <v>-9.8731408499369722E-3</v>
      </c>
      <c r="J1184" s="17">
        <f t="shared" si="71"/>
        <v>-6.977658912706154E-3</v>
      </c>
      <c r="K1184" s="17">
        <f t="shared" si="72"/>
        <v>-5.1641540990004882E-3</v>
      </c>
      <c r="L1184" s="17">
        <f t="shared" si="73"/>
        <v>4.6332925188253063E-4</v>
      </c>
    </row>
    <row r="1185" spans="1:12" x14ac:dyDescent="0.35">
      <c r="A1185" vm="9636">
        <v>43878</v>
      </c>
      <c r="B1185">
        <v>-1.1101326919021813E-2</v>
      </c>
      <c r="C1185">
        <v>-2.4996363866748431E-2</v>
      </c>
      <c r="D1185">
        <v>-2.4996363866748431E-2</v>
      </c>
      <c r="E1185">
        <v>-3.8005981625192524E-2</v>
      </c>
      <c r="F1185">
        <v>-7.8989352245344407E-3</v>
      </c>
      <c r="G1185">
        <v>-4.8578057890914877E-2</v>
      </c>
      <c r="H1185">
        <v>0</v>
      </c>
      <c r="I1185">
        <v>7.0621762442865397E-3</v>
      </c>
      <c r="J1185" s="17">
        <f t="shared" si="71"/>
        <v>-1.8564356643609246E-2</v>
      </c>
      <c r="K1185" s="17">
        <f t="shared" si="72"/>
        <v>-2.3797779441281156E-2</v>
      </c>
      <c r="L1185" s="17">
        <f t="shared" si="73"/>
        <v>-2.284035314958572E-2</v>
      </c>
    </row>
    <row r="1186" spans="1:12" x14ac:dyDescent="0.35">
      <c r="A1186" vm="9641">
        <v>43879</v>
      </c>
      <c r="B1186">
        <v>1.0419617164623184E-2</v>
      </c>
      <c r="C1186">
        <v>2.1979148267323653E-2</v>
      </c>
      <c r="D1186">
        <v>2.1979148267323653E-2</v>
      </c>
      <c r="E1186">
        <v>-4.3134502537193536E-3</v>
      </c>
      <c r="F1186">
        <v>-1.9215963572431591E-2</v>
      </c>
      <c r="G1186">
        <v>2.0228905559619016E-2</v>
      </c>
      <c r="H1186">
        <v>-4.5366109817539614E-2</v>
      </c>
      <c r="I1186">
        <v>-1.0967737750513901E-2</v>
      </c>
      <c r="J1186" s="17">
        <f t="shared" si="71"/>
        <v>-6.5705526691436943E-4</v>
      </c>
      <c r="K1186" s="17">
        <f t="shared" si="72"/>
        <v>1.0740841502001117E-2</v>
      </c>
      <c r="L1186" s="17">
        <f t="shared" si="73"/>
        <v>3.0443739363440947E-3</v>
      </c>
    </row>
    <row r="1187" spans="1:12" x14ac:dyDescent="0.35">
      <c r="A1187" vm="9648">
        <v>43880</v>
      </c>
      <c r="B1187">
        <v>1.2739025777429712E-2</v>
      </c>
      <c r="C1187">
        <v>2.269014539412547E-2</v>
      </c>
      <c r="D1187">
        <v>2.269014539412547E-2</v>
      </c>
      <c r="E1187">
        <v>1.997213318691517E-2</v>
      </c>
      <c r="F1187">
        <v>-4.0502282990228147E-3</v>
      </c>
      <c r="G1187">
        <v>1.8568510099914767E-2</v>
      </c>
      <c r="H1187">
        <v>-2.2212707425368204E-2</v>
      </c>
      <c r="I1187">
        <v>1.4830780306968003E-2</v>
      </c>
      <c r="J1187" s="17">
        <f t="shared" si="71"/>
        <v>1.0653475554385948E-2</v>
      </c>
      <c r="K1187" s="17">
        <f t="shared" si="72"/>
        <v>1.449424377354086E-2</v>
      </c>
      <c r="L1187" s="17">
        <f t="shared" si="73"/>
        <v>9.6989021637918019E-3</v>
      </c>
    </row>
    <row r="1188" spans="1:12" x14ac:dyDescent="0.35">
      <c r="A1188" vm="9653">
        <v>43881</v>
      </c>
      <c r="B1188">
        <v>-1.2126930004672948E-3</v>
      </c>
      <c r="C1188">
        <v>2.1604545793586061E-2</v>
      </c>
      <c r="D1188">
        <v>2.1604545793586061E-2</v>
      </c>
      <c r="E1188">
        <v>-8.5106896679085064E-3</v>
      </c>
      <c r="F1188">
        <v>-1.33462419528946E-2</v>
      </c>
      <c r="G1188">
        <v>-3.6965194233471589E-2</v>
      </c>
      <c r="H1188">
        <v>2.843154655708485E-3</v>
      </c>
      <c r="I1188">
        <v>-2.1052639354625386E-3</v>
      </c>
      <c r="J1188" s="17">
        <f t="shared" si="71"/>
        <v>-2.0109795684154904E-3</v>
      </c>
      <c r="K1188" s="17">
        <f t="shared" si="72"/>
        <v>-6.5185931962384765E-4</v>
      </c>
      <c r="L1188" s="17">
        <f t="shared" si="73"/>
        <v>-7.8519886014345834E-3</v>
      </c>
    </row>
    <row r="1189" spans="1:12" x14ac:dyDescent="0.35">
      <c r="A1189" vm="9661">
        <v>43885</v>
      </c>
      <c r="B1189">
        <v>-2.3463086981775367E-2</v>
      </c>
      <c r="C1189">
        <v>-5.4612339862474983E-2</v>
      </c>
      <c r="D1189">
        <v>-5.4612339862474983E-2</v>
      </c>
      <c r="E1189">
        <v>-3.4786116085415653E-2</v>
      </c>
      <c r="F1189">
        <v>-1.2138080060586896E-2</v>
      </c>
      <c r="G1189">
        <v>7.295498746724193E-3</v>
      </c>
      <c r="H1189">
        <v>-5.079532774102502E-2</v>
      </c>
      <c r="I1189">
        <v>-6.6437055617757798E-2</v>
      </c>
      <c r="J1189" s="17">
        <f t="shared" si="71"/>
        <v>-3.6193605933098311E-2</v>
      </c>
      <c r="K1189" s="17">
        <f t="shared" si="72"/>
        <v>-2.8893147928377928E-2</v>
      </c>
      <c r="L1189" s="17">
        <f t="shared" si="73"/>
        <v>-2.0989626250374177E-2</v>
      </c>
    </row>
    <row r="1190" spans="1:12" x14ac:dyDescent="0.35">
      <c r="A1190" vm="9669">
        <v>43886</v>
      </c>
      <c r="B1190">
        <v>-1.068490010001638E-2</v>
      </c>
      <c r="C1190">
        <v>6.6878410980625259E-3</v>
      </c>
      <c r="D1190">
        <v>6.6878410980625259E-3</v>
      </c>
      <c r="E1190">
        <v>0</v>
      </c>
      <c r="F1190">
        <v>-1.4256006636032588E-2</v>
      </c>
      <c r="G1190">
        <v>7.7579908109393367E-3</v>
      </c>
      <c r="H1190">
        <v>-4.9908604677582251E-3</v>
      </c>
      <c r="I1190">
        <v>-3.7608167681269355E-3</v>
      </c>
      <c r="J1190" s="17">
        <f t="shared" si="71"/>
        <v>-1.5698638706087174E-3</v>
      </c>
      <c r="K1190" s="17">
        <f t="shared" si="72"/>
        <v>-1.8116843796803076E-4</v>
      </c>
      <c r="L1190" s="17">
        <f t="shared" si="73"/>
        <v>-2.4789095606400267E-3</v>
      </c>
    </row>
    <row r="1191" spans="1:12" x14ac:dyDescent="0.35">
      <c r="A1191" vm="9672">
        <v>43887</v>
      </c>
      <c r="B1191">
        <v>0</v>
      </c>
      <c r="C1191">
        <v>-2.7027725927232689E-2</v>
      </c>
      <c r="D1191">
        <v>-2.7027725927232689E-2</v>
      </c>
      <c r="E1191">
        <v>-1.9360247284541422E-2</v>
      </c>
      <c r="F1191">
        <v>-2.7398974188114388E-2</v>
      </c>
      <c r="G1191">
        <v>2.8693094471419468E-2</v>
      </c>
      <c r="H1191">
        <v>-3.634293664619688E-2</v>
      </c>
      <c r="I1191">
        <v>-1.8635260704685484E-2</v>
      </c>
      <c r="J1191" s="17">
        <f t="shared" si="71"/>
        <v>-1.588747202582301E-2</v>
      </c>
      <c r="K1191" s="17">
        <f t="shared" si="72"/>
        <v>-1.2784151991477779E-2</v>
      </c>
      <c r="L1191" s="17">
        <f t="shared" si="73"/>
        <v>-1.41227698859306E-2</v>
      </c>
    </row>
    <row r="1192" spans="1:12" x14ac:dyDescent="0.35">
      <c r="A1192" vm="9677">
        <v>43888</v>
      </c>
      <c r="B1192">
        <v>-1.3200584889340488E-2</v>
      </c>
      <c r="C1192">
        <v>-3.6137420698132292E-2</v>
      </c>
      <c r="D1192">
        <v>-3.6137420698132292E-2</v>
      </c>
      <c r="E1192">
        <v>-1.9742478729201152E-2</v>
      </c>
      <c r="F1192">
        <v>5.4067221270275793E-2</v>
      </c>
      <c r="G1192">
        <v>1.2507819016526766E-3</v>
      </c>
      <c r="H1192">
        <v>4.8309272696653712E-3</v>
      </c>
      <c r="I1192">
        <v>2.3006145116615732E-3</v>
      </c>
      <c r="J1192" s="17">
        <f t="shared" si="71"/>
        <v>-5.3460450076938514E-3</v>
      </c>
      <c r="K1192" s="17">
        <f t="shared" si="72"/>
        <v>-5.3871476491637853E-3</v>
      </c>
      <c r="L1192" s="17">
        <f t="shared" si="73"/>
        <v>1.3195962407340972E-2</v>
      </c>
    </row>
    <row r="1193" spans="1:12" x14ac:dyDescent="0.35">
      <c r="A1193" vm="9682">
        <v>43889</v>
      </c>
      <c r="B1193">
        <v>-3.3053734753341842E-2</v>
      </c>
      <c r="C1193">
        <v>-4.6241162031227037E-2</v>
      </c>
      <c r="D1193">
        <v>-4.6241162031227037E-2</v>
      </c>
      <c r="E1193">
        <v>-6.331227941432685E-2</v>
      </c>
      <c r="F1193">
        <v>-5.7255167746463095E-2</v>
      </c>
      <c r="G1193">
        <v>-9.7978424801109503E-3</v>
      </c>
      <c r="H1193">
        <v>-0.11903166340466691</v>
      </c>
      <c r="I1193">
        <v>-0.13555784675064245</v>
      </c>
      <c r="J1193" s="17">
        <f t="shared" si="71"/>
        <v>-6.381135732650077E-2</v>
      </c>
      <c r="K1193" s="17">
        <f t="shared" si="72"/>
        <v>-3.9971358685001651E-2</v>
      </c>
      <c r="L1193" s="17">
        <f t="shared" si="73"/>
        <v>-4.2644355691998821E-2</v>
      </c>
    </row>
    <row r="1194" spans="1:12" x14ac:dyDescent="0.35">
      <c r="A1194" vm="9687">
        <v>43892</v>
      </c>
      <c r="B1194">
        <v>-4.5398042384160063E-3</v>
      </c>
      <c r="C1194">
        <v>-1.3617767040319615E-2</v>
      </c>
      <c r="D1194">
        <v>-1.3617767040319615E-2</v>
      </c>
      <c r="E1194">
        <v>-3.4916265106227876E-2</v>
      </c>
      <c r="F1194">
        <v>-2.6770241064604891E-2</v>
      </c>
      <c r="G1194">
        <v>-2.0146033892961185E-2</v>
      </c>
      <c r="H1194">
        <v>-2.791610412853332E-2</v>
      </c>
      <c r="I1194">
        <v>-2.7118799015892564E-2</v>
      </c>
      <c r="J1194" s="17">
        <f t="shared" si="71"/>
        <v>-2.1080347690909385E-2</v>
      </c>
      <c r="K1194" s="17">
        <f t="shared" si="72"/>
        <v>-1.6652480186103664E-2</v>
      </c>
      <c r="L1194" s="17">
        <f t="shared" si="73"/>
        <v>-2.106353668592361E-2</v>
      </c>
    </row>
    <row r="1195" spans="1:12" x14ac:dyDescent="0.35">
      <c r="A1195" vm="9694">
        <v>43893</v>
      </c>
      <c r="B1195">
        <v>1.93334025303512E-2</v>
      </c>
      <c r="C1195">
        <v>2.1026420874906877E-2</v>
      </c>
      <c r="D1195">
        <v>2.1026420874906877E-2</v>
      </c>
      <c r="E1195">
        <v>4.7903460633039005E-2</v>
      </c>
      <c r="F1195">
        <v>3.0536723860081702E-2</v>
      </c>
      <c r="G1195">
        <v>2.2919261436107709E-2</v>
      </c>
      <c r="H1195">
        <v>3.8714512180690427E-2</v>
      </c>
      <c r="I1195">
        <v>7.4655044525730865E-2</v>
      </c>
      <c r="J1195" s="17">
        <f t="shared" si="71"/>
        <v>3.4514405864476828E-2</v>
      </c>
      <c r="K1195" s="17">
        <f t="shared" si="72"/>
        <v>2.3325945171301623E-2</v>
      </c>
      <c r="L1195" s="17">
        <f t="shared" si="73"/>
        <v>2.5746964716713946E-2</v>
      </c>
    </row>
    <row r="1196" spans="1:12" x14ac:dyDescent="0.35">
      <c r="A1196" vm="9698">
        <v>43894</v>
      </c>
      <c r="B1196">
        <v>-3.8947038052083529E-3</v>
      </c>
      <c r="C1196">
        <v>4.6883654332276125E-3</v>
      </c>
      <c r="D1196">
        <v>4.6883654332276125E-3</v>
      </c>
      <c r="E1196">
        <v>-1.1354542102925897E-2</v>
      </c>
      <c r="F1196">
        <v>-2.0155494636184546E-2</v>
      </c>
      <c r="G1196">
        <v>-2.9898739167633293E-2</v>
      </c>
      <c r="H1196">
        <v>-3.235519027239793E-2</v>
      </c>
      <c r="I1196">
        <v>-1.6743411194946863E-3</v>
      </c>
      <c r="J1196" s="17">
        <f t="shared" si="71"/>
        <v>-1.1244535029673685E-2</v>
      </c>
      <c r="K1196" s="17">
        <f t="shared" si="72"/>
        <v>-8.7579117100983865E-3</v>
      </c>
      <c r="L1196" s="17">
        <f t="shared" si="73"/>
        <v>-1.459715853871622E-2</v>
      </c>
    </row>
    <row r="1197" spans="1:12" x14ac:dyDescent="0.35">
      <c r="A1197" vm="9703">
        <v>43895</v>
      </c>
      <c r="B1197">
        <v>9.2073733472241848E-3</v>
      </c>
      <c r="C1197">
        <v>-2.3660672018045666E-2</v>
      </c>
      <c r="D1197">
        <v>-2.3660672018045666E-2</v>
      </c>
      <c r="E1197">
        <v>1.6299922109311916E-3</v>
      </c>
      <c r="F1197">
        <v>-5.9031878927958998E-4</v>
      </c>
      <c r="G1197">
        <v>-1.621374430853087E-2</v>
      </c>
      <c r="H1197">
        <v>-3.5721411272642048E-3</v>
      </c>
      <c r="I1197">
        <v>-1.9032082181167444E-2</v>
      </c>
      <c r="J1197" s="17">
        <f t="shared" si="71"/>
        <v>-9.4865331105222581E-3</v>
      </c>
      <c r="K1197" s="17">
        <f t="shared" si="72"/>
        <v>-1.2603360218263891E-2</v>
      </c>
      <c r="L1197" s="17">
        <f t="shared" si="73"/>
        <v>-1.1539622944168161E-2</v>
      </c>
    </row>
    <row r="1198" spans="1:12" x14ac:dyDescent="0.35">
      <c r="A1198" vm="9709">
        <v>43896</v>
      </c>
      <c r="B1198">
        <v>-2.2446818931704034E-2</v>
      </c>
      <c r="C1198">
        <v>-2.2129763341151618E-2</v>
      </c>
      <c r="D1198">
        <v>-2.2129763341151618E-2</v>
      </c>
      <c r="E1198">
        <v>-3.8178910741044167E-2</v>
      </c>
      <c r="F1198">
        <v>-3.3321407844811558E-2</v>
      </c>
      <c r="G1198">
        <v>5.2714814083127119E-4</v>
      </c>
      <c r="H1198">
        <v>-9.6344511757938719E-2</v>
      </c>
      <c r="I1198">
        <v>-5.3047720263235142E-2</v>
      </c>
      <c r="J1198" s="17">
        <f t="shared" si="71"/>
        <v>-3.5883968510025697E-2</v>
      </c>
      <c r="K1198" s="17">
        <f t="shared" si="72"/>
        <v>-2.0354213664425858E-2</v>
      </c>
      <c r="L1198" s="17">
        <f t="shared" si="73"/>
        <v>-2.1847075195036276E-2</v>
      </c>
    </row>
    <row r="1199" spans="1:12" x14ac:dyDescent="0.35">
      <c r="A1199" vm="9715">
        <v>43899</v>
      </c>
      <c r="B1199">
        <v>-5.8813872055577733E-2</v>
      </c>
      <c r="C1199">
        <v>-2.5497384767807735E-2</v>
      </c>
      <c r="D1199">
        <v>-2.5497384767807735E-2</v>
      </c>
      <c r="E1199">
        <v>-8.2866770550155636E-2</v>
      </c>
      <c r="F1199">
        <v>-2.7856954502966224E-2</v>
      </c>
      <c r="G1199">
        <v>-9.4730637626411818E-2</v>
      </c>
      <c r="H1199">
        <v>-7.7346404345717837E-2</v>
      </c>
      <c r="I1199">
        <v>-0.15715684472455424</v>
      </c>
      <c r="J1199" s="17">
        <f t="shared" si="71"/>
        <v>-6.8720781667624867E-2</v>
      </c>
      <c r="K1199" s="17">
        <f t="shared" si="72"/>
        <v>-4.3800609745906605E-2</v>
      </c>
      <c r="L1199" s="17">
        <f t="shared" si="73"/>
        <v>-4.2800271467398759E-2</v>
      </c>
    </row>
    <row r="1200" spans="1:12" x14ac:dyDescent="0.35">
      <c r="A1200" vm="9720">
        <v>43901</v>
      </c>
      <c r="B1200">
        <v>-5.2951377421481243E-3</v>
      </c>
      <c r="C1200">
        <v>-1.2268764134698072E-2</v>
      </c>
      <c r="D1200">
        <v>-1.2268764134698072E-2</v>
      </c>
      <c r="E1200">
        <v>1.2785562296971925E-2</v>
      </c>
      <c r="F1200">
        <v>4.3845983178239052E-3</v>
      </c>
      <c r="G1200">
        <v>1.2379602464592033E-2</v>
      </c>
      <c r="H1200">
        <v>-6.649565424752546E-2</v>
      </c>
      <c r="I1200">
        <v>-3.1035128566841944E-2</v>
      </c>
      <c r="J1200" s="17">
        <f t="shared" si="71"/>
        <v>-1.2226710718315475E-2</v>
      </c>
      <c r="K1200" s="17">
        <f t="shared" si="72"/>
        <v>-2.8110049570231016E-3</v>
      </c>
      <c r="L1200" s="17">
        <f t="shared" si="73"/>
        <v>1.0021545637610889E-3</v>
      </c>
    </row>
    <row r="1201" spans="1:12" x14ac:dyDescent="0.35">
      <c r="A1201" vm="9723">
        <v>43902</v>
      </c>
      <c r="B1201">
        <v>-0.10720133725331196</v>
      </c>
      <c r="C1201">
        <v>-4.7594572452504418E-2</v>
      </c>
      <c r="D1201">
        <v>-4.7594572452504418E-2</v>
      </c>
      <c r="E1201">
        <v>-0.13171815550034191</v>
      </c>
      <c r="F1201">
        <v>-9.8095304666413849E-2</v>
      </c>
      <c r="G1201">
        <v>-8.0090395982756399E-2</v>
      </c>
      <c r="H1201">
        <v>-0.11677242415046006</v>
      </c>
      <c r="I1201">
        <v>-0.14163870238801893</v>
      </c>
      <c r="J1201" s="17">
        <f t="shared" si="71"/>
        <v>-9.6338183105788996E-2</v>
      </c>
      <c r="K1201" s="17">
        <f t="shared" si="72"/>
        <v>-7.3270564761010487E-2</v>
      </c>
      <c r="L1201" s="17">
        <f t="shared" si="73"/>
        <v>-7.7926595535219773E-2</v>
      </c>
    </row>
    <row r="1202" spans="1:12" x14ac:dyDescent="0.35">
      <c r="A1202" vm="9730">
        <v>43903</v>
      </c>
      <c r="B1202">
        <v>1.7574539168524257E-2</v>
      </c>
      <c r="C1202">
        <v>6.2730127424700327E-2</v>
      </c>
      <c r="D1202">
        <v>6.2730127424700327E-2</v>
      </c>
      <c r="E1202">
        <v>7.1887229513316081E-2</v>
      </c>
      <c r="F1202">
        <v>-2.7255355867914728E-2</v>
      </c>
      <c r="G1202">
        <v>-7.7797187152911116E-3</v>
      </c>
      <c r="H1202">
        <v>1.9691212890181681E-2</v>
      </c>
      <c r="I1202">
        <v>5.1261985193603289E-2</v>
      </c>
      <c r="J1202" s="17">
        <f t="shared" si="71"/>
        <v>3.1355018378977514E-2</v>
      </c>
      <c r="K1202" s="17">
        <f t="shared" si="72"/>
        <v>2.2692519600294586E-2</v>
      </c>
      <c r="L1202" s="17">
        <f t="shared" si="73"/>
        <v>5.7250801917033047E-3</v>
      </c>
    </row>
    <row r="1203" spans="1:12" x14ac:dyDescent="0.35">
      <c r="A1203" vm="9735">
        <v>43906</v>
      </c>
      <c r="B1203">
        <v>-0.11326720128770519</v>
      </c>
      <c r="C1203">
        <v>-5.8930763682624294E-2</v>
      </c>
      <c r="D1203">
        <v>-5.8930763682624294E-2</v>
      </c>
      <c r="E1203">
        <v>-9.0696561470812162E-2</v>
      </c>
      <c r="F1203">
        <v>-2.0759514297054138E-2</v>
      </c>
      <c r="G1203">
        <v>-8.7778476963321E-2</v>
      </c>
      <c r="H1203">
        <v>-7.8790010731934743E-2</v>
      </c>
      <c r="I1203">
        <v>-0.11592574898898726</v>
      </c>
      <c r="J1203" s="17">
        <f t="shared" si="71"/>
        <v>-7.813488013813287E-2</v>
      </c>
      <c r="K1203" s="17">
        <f t="shared" si="72"/>
        <v>-6.3053991126648459E-2</v>
      </c>
      <c r="L1203" s="17">
        <f t="shared" si="73"/>
        <v>-4.853389266327722E-2</v>
      </c>
    </row>
    <row r="1204" spans="1:12" x14ac:dyDescent="0.35">
      <c r="A1204" vm="9739">
        <v>43907</v>
      </c>
      <c r="B1204">
        <v>2.1758497213658728E-2</v>
      </c>
      <c r="C1204">
        <v>5.6063972845126465E-2</v>
      </c>
      <c r="D1204">
        <v>5.6063972845126465E-2</v>
      </c>
      <c r="E1204">
        <v>-2.1322769468821192E-2</v>
      </c>
      <c r="F1204">
        <v>-3.0477850114811408E-2</v>
      </c>
      <c r="G1204">
        <v>-7.5788468295453049E-2</v>
      </c>
      <c r="H1204">
        <v>-6.2170421132667984E-2</v>
      </c>
      <c r="I1204">
        <v>2.0020026706731903E-3</v>
      </c>
      <c r="J1204" s="17">
        <f t="shared" si="71"/>
        <v>-6.733882929646098E-3</v>
      </c>
      <c r="K1204" s="17">
        <f t="shared" si="72"/>
        <v>6.448761652829621E-3</v>
      </c>
      <c r="L1204" s="17">
        <f t="shared" si="73"/>
        <v>-1.378330846120447E-2</v>
      </c>
    </row>
    <row r="1205" spans="1:12" x14ac:dyDescent="0.35">
      <c r="A1205" vm="9744">
        <v>43908</v>
      </c>
      <c r="B1205">
        <v>-2.559138806936621E-2</v>
      </c>
      <c r="C1205">
        <v>7.0618251973432813E-2</v>
      </c>
      <c r="D1205">
        <v>7.0618251973432813E-2</v>
      </c>
      <c r="E1205">
        <v>6.4447054426421835E-3</v>
      </c>
      <c r="F1205">
        <v>1.2229168526411944E-2</v>
      </c>
      <c r="G1205">
        <v>-2.4205240573349416E-2</v>
      </c>
      <c r="H1205">
        <v>-3.1934939248806582E-2</v>
      </c>
      <c r="I1205">
        <v>-2.7713838567515775E-2</v>
      </c>
      <c r="J1205" s="17">
        <f t="shared" si="71"/>
        <v>6.3081214321102225E-3</v>
      </c>
      <c r="K1205" s="17">
        <f t="shared" si="72"/>
        <v>2.6273765288648866E-2</v>
      </c>
      <c r="L1205" s="17">
        <f t="shared" si="73"/>
        <v>2.211724331019425E-2</v>
      </c>
    </row>
    <row r="1206" spans="1:12" x14ac:dyDescent="0.35">
      <c r="A1206" vm="9747">
        <v>43909</v>
      </c>
      <c r="B1206">
        <v>-7.9036556012204093E-3</v>
      </c>
      <c r="C1206">
        <v>-0.14737615531860571</v>
      </c>
      <c r="D1206">
        <v>-0.14737615531860571</v>
      </c>
      <c r="E1206">
        <v>-3.7081674904531924E-2</v>
      </c>
      <c r="F1206">
        <v>-6.4661303383412638E-2</v>
      </c>
      <c r="G1206">
        <v>-5.9800423302787314E-2</v>
      </c>
      <c r="H1206">
        <v>-3.435838128618434E-2</v>
      </c>
      <c r="I1206">
        <v>-5.0608128207954184E-2</v>
      </c>
      <c r="J1206" s="17">
        <f t="shared" si="71"/>
        <v>-6.864573466541278E-2</v>
      </c>
      <c r="K1206" s="17">
        <f t="shared" si="72"/>
        <v>-9.3131549768844427E-2</v>
      </c>
      <c r="L1206" s="17">
        <f t="shared" si="73"/>
        <v>-8.9636894586120397E-2</v>
      </c>
    </row>
    <row r="1207" spans="1:12" x14ac:dyDescent="0.35">
      <c r="A1207" vm="9753">
        <v>43910</v>
      </c>
      <c r="B1207">
        <v>-7.5765296866788633E-3</v>
      </c>
      <c r="C1207">
        <v>9.9452735831683375E-2</v>
      </c>
      <c r="D1207">
        <v>9.9452735831683375E-2</v>
      </c>
      <c r="E1207">
        <v>4.1355185681913861E-2</v>
      </c>
      <c r="F1207">
        <v>6.8337778112721362E-2</v>
      </c>
      <c r="G1207">
        <v>6.2811340142736941E-2</v>
      </c>
      <c r="H1207">
        <v>5.7919680624581492E-2</v>
      </c>
      <c r="I1207">
        <v>8.4304038453017413E-2</v>
      </c>
      <c r="J1207" s="17">
        <f t="shared" si="71"/>
        <v>6.3257120623957358E-2</v>
      </c>
      <c r="K1207" s="17">
        <f t="shared" si="72"/>
        <v>7.1061285105675234E-2</v>
      </c>
      <c r="L1207" s="17">
        <f t="shared" si="73"/>
        <v>7.686536328093635E-2</v>
      </c>
    </row>
    <row r="1208" spans="1:12" x14ac:dyDescent="0.35">
      <c r="A1208" vm="9758">
        <v>43913</v>
      </c>
      <c r="B1208">
        <v>-0.21016264638138782</v>
      </c>
      <c r="C1208">
        <v>-0.18175789448845878</v>
      </c>
      <c r="D1208">
        <v>-0.18175789448845878</v>
      </c>
      <c r="E1208">
        <v>-0.15166620649959636</v>
      </c>
      <c r="F1208">
        <v>-8.1787347939759419E-2</v>
      </c>
      <c r="G1208">
        <v>-0.12684312028078595</v>
      </c>
      <c r="H1208">
        <v>-0.15501349265041364</v>
      </c>
      <c r="I1208">
        <v>-0.18590650387178068</v>
      </c>
      <c r="J1208" s="17">
        <f t="shared" si="71"/>
        <v>-0.15936188832508016</v>
      </c>
      <c r="K1208" s="17">
        <f t="shared" si="72"/>
        <v>-0.15226015483210903</v>
      </c>
      <c r="L1208" s="17">
        <f t="shared" si="73"/>
        <v>-0.12392141684856756</v>
      </c>
    </row>
    <row r="1209" spans="1:12" x14ac:dyDescent="0.35">
      <c r="A1209" vm="9765">
        <v>43914</v>
      </c>
      <c r="B1209">
        <v>0.10908312578083756</v>
      </c>
      <c r="C1209">
        <v>-1.6967500874031378E-2</v>
      </c>
      <c r="D1209">
        <v>-1.6967500874031378E-2</v>
      </c>
      <c r="E1209">
        <v>-7.4720148387009541E-3</v>
      </c>
      <c r="F1209">
        <v>5.1638645035187516E-3</v>
      </c>
      <c r="G1209">
        <v>-1.3313488465463999E-2</v>
      </c>
      <c r="H1209">
        <v>3.4882943065360772E-2</v>
      </c>
      <c r="I1209">
        <v>2.3913921320757054E-3</v>
      </c>
      <c r="J1209" s="17">
        <f t="shared" si="71"/>
        <v>1.2100102553695638E-2</v>
      </c>
      <c r="K1209" s="17">
        <f t="shared" si="72"/>
        <v>5.5695568725531372E-3</v>
      </c>
      <c r="L1209" s="17">
        <f t="shared" si="73"/>
        <v>-6.1584894070069521E-3</v>
      </c>
    </row>
    <row r="1210" spans="1:12" x14ac:dyDescent="0.35">
      <c r="A1210" vm="9770">
        <v>43915</v>
      </c>
      <c r="B1210">
        <v>9.7954518057415202E-2</v>
      </c>
      <c r="C1210">
        <v>7.0192166416637974E-2</v>
      </c>
      <c r="D1210">
        <v>7.0192166416637974E-2</v>
      </c>
      <c r="E1210">
        <v>-7.5282664207915245E-3</v>
      </c>
      <c r="F1210">
        <v>8.9023350556182115E-2</v>
      </c>
      <c r="G1210">
        <v>-4.5552867719640747E-2</v>
      </c>
      <c r="H1210">
        <v>2.4496902205531888E-2</v>
      </c>
      <c r="I1210">
        <v>2.20481372217626E-2</v>
      </c>
      <c r="J1210" s="17">
        <f t="shared" si="71"/>
        <v>4.010326334171694E-2</v>
      </c>
      <c r="K1210" s="17">
        <f t="shared" si="72"/>
        <v>5.5894810006400765E-2</v>
      </c>
      <c r="L1210" s="17">
        <f t="shared" si="73"/>
        <v>5.1506620561022329E-2</v>
      </c>
    </row>
    <row r="1211" spans="1:12" x14ac:dyDescent="0.35">
      <c r="A1211" vm="9776">
        <v>43916</v>
      </c>
      <c r="B1211">
        <v>-2.9378849732872876E-2</v>
      </c>
      <c r="C1211">
        <v>7.1542115915623775E-2</v>
      </c>
      <c r="D1211">
        <v>7.1542115915623775E-2</v>
      </c>
      <c r="E1211">
        <v>3.7087068662336048E-2</v>
      </c>
      <c r="F1211">
        <v>9.3795781440984775E-3</v>
      </c>
      <c r="G1211">
        <v>6.227351450671903E-2</v>
      </c>
      <c r="H1211">
        <v>7.7986924858188394E-3</v>
      </c>
      <c r="I1211">
        <v>2.461662763535603E-2</v>
      </c>
      <c r="J1211" s="17">
        <f t="shared" si="71"/>
        <v>3.1857607941587894E-2</v>
      </c>
      <c r="K1211" s="17">
        <f t="shared" si="72"/>
        <v>4.2178862028603728E-2</v>
      </c>
      <c r="L1211" s="17">
        <f t="shared" si="73"/>
        <v>4.141515675441005E-2</v>
      </c>
    </row>
    <row r="1212" spans="1:12" x14ac:dyDescent="0.35">
      <c r="A1212" vm="9783">
        <v>43917</v>
      </c>
      <c r="B1212">
        <v>1.2412571779039708E-2</v>
      </c>
      <c r="C1212">
        <v>8.2608563911634375E-2</v>
      </c>
      <c r="D1212">
        <v>8.2608563911634375E-2</v>
      </c>
      <c r="E1212">
        <v>-1.2210163906931396E-2</v>
      </c>
      <c r="F1212">
        <v>3.3195138250791449E-2</v>
      </c>
      <c r="G1212">
        <v>-3.4071583216141975E-3</v>
      </c>
      <c r="H1212">
        <v>-1.413427797146964E-3</v>
      </c>
      <c r="I1212">
        <v>-3.1650654292735961E-2</v>
      </c>
      <c r="J1212" s="17">
        <f t="shared" si="71"/>
        <v>2.0267929191833928E-2</v>
      </c>
      <c r="K1212" s="17">
        <f t="shared" si="72"/>
        <v>4.5466895812211132E-2</v>
      </c>
      <c r="L1212" s="17">
        <f t="shared" si="73"/>
        <v>4.0209902118655647E-2</v>
      </c>
    </row>
    <row r="1213" spans="1:12" x14ac:dyDescent="0.35">
      <c r="A1213" vm="9788">
        <v>43920</v>
      </c>
      <c r="B1213">
        <v>1.3917886728224851E-3</v>
      </c>
      <c r="C1213">
        <v>-7.5459007085664151E-3</v>
      </c>
      <c r="D1213">
        <v>-7.5459007085664151E-3</v>
      </c>
      <c r="E1213">
        <v>-7.3983074814450364E-3</v>
      </c>
      <c r="F1213">
        <v>9.6786099467000009E-3</v>
      </c>
      <c r="G1213">
        <v>-2.3743830744336527E-2</v>
      </c>
      <c r="H1213">
        <v>-3.6734414759985422E-2</v>
      </c>
      <c r="I1213">
        <v>-3.5119331408073044E-2</v>
      </c>
      <c r="J1213" s="17">
        <f t="shared" si="71"/>
        <v>-1.3377160898931297E-2</v>
      </c>
      <c r="K1213" s="17">
        <f t="shared" si="72"/>
        <v>-5.5582026244406935E-3</v>
      </c>
      <c r="L1213" s="17">
        <f t="shared" si="73"/>
        <v>-3.6005418520327231E-3</v>
      </c>
    </row>
    <row r="1214" spans="1:12" x14ac:dyDescent="0.35">
      <c r="A1214" vm="9794">
        <v>43921</v>
      </c>
      <c r="B1214">
        <v>-1.3917886728224971E-3</v>
      </c>
      <c r="C1214">
        <v>2.5160356271739188E-2</v>
      </c>
      <c r="D1214">
        <v>2.5160356271739188E-2</v>
      </c>
      <c r="E1214">
        <v>2.9270382300113237E-2</v>
      </c>
      <c r="F1214">
        <v>6.6857810928662192E-2</v>
      </c>
      <c r="G1214">
        <v>-1.6296330692985733E-2</v>
      </c>
      <c r="H1214">
        <v>4.1672696400567873E-2</v>
      </c>
      <c r="I1214">
        <v>4.9911348876392356E-2</v>
      </c>
      <c r="J1214" s="17">
        <f t="shared" si="71"/>
        <v>2.7543103960425724E-2</v>
      </c>
      <c r="K1214" s="17">
        <f t="shared" si="72"/>
        <v>2.3115709784304932E-2</v>
      </c>
      <c r="L1214" s="17">
        <f t="shared" si="73"/>
        <v>3.4184835461723517E-2</v>
      </c>
    </row>
    <row r="1215" spans="1:12" x14ac:dyDescent="0.35">
      <c r="A1215" vm="9799">
        <v>43922</v>
      </c>
      <c r="B1215">
        <v>-2.6205893911375518E-2</v>
      </c>
      <c r="C1215">
        <v>-7.5297719624729698E-2</v>
      </c>
      <c r="D1215">
        <v>-7.5297719624729698E-2</v>
      </c>
      <c r="E1215">
        <v>-4.8192864359489947E-3</v>
      </c>
      <c r="F1215">
        <v>3.1979929622318659E-2</v>
      </c>
      <c r="G1215">
        <v>9.4825644544905732E-2</v>
      </c>
      <c r="H1215">
        <v>-4.4611713945956817E-2</v>
      </c>
      <c r="I1215">
        <v>-3.2197520164777622E-2</v>
      </c>
      <c r="J1215" s="17">
        <f t="shared" si="71"/>
        <v>-1.6453034942536745E-2</v>
      </c>
      <c r="K1215" s="17">
        <f t="shared" si="72"/>
        <v>-1.1633607814539017E-2</v>
      </c>
      <c r="L1215" s="17">
        <f t="shared" si="73"/>
        <v>1.2852039242917739E-2</v>
      </c>
    </row>
    <row r="1216" spans="1:12" x14ac:dyDescent="0.35">
      <c r="A1216" vm="9802">
        <v>43924</v>
      </c>
      <c r="B1216">
        <v>0</v>
      </c>
      <c r="C1216">
        <v>1.2949970324762144E-2</v>
      </c>
      <c r="D1216">
        <v>1.2949970324762144E-2</v>
      </c>
      <c r="E1216">
        <v>-2.4183808642816379E-3</v>
      </c>
      <c r="F1216">
        <v>6.8323247146415125E-3</v>
      </c>
      <c r="G1216">
        <v>-3.3261123959471069E-2</v>
      </c>
      <c r="H1216">
        <v>-3.9780104314767396E-2</v>
      </c>
      <c r="I1216">
        <v>2.3913921320757054E-3</v>
      </c>
      <c r="J1216" s="17">
        <f t="shared" si="71"/>
        <v>-5.041993955284825E-3</v>
      </c>
      <c r="K1216" s="17">
        <f t="shared" si="72"/>
        <v>9.3918214108263103E-4</v>
      </c>
      <c r="L1216" s="17">
        <f t="shared" si="73"/>
        <v>-6.4189559751249431E-4</v>
      </c>
    </row>
    <row r="1217" spans="1:12" x14ac:dyDescent="0.35">
      <c r="A1217" vm="9808">
        <v>43928</v>
      </c>
      <c r="B1217">
        <v>1.3390340059584258E-2</v>
      </c>
      <c r="C1217">
        <v>-1.367145539828322E-2</v>
      </c>
      <c r="D1217">
        <v>-1.367145539828322E-2</v>
      </c>
      <c r="E1217">
        <v>3.0991753308337769E-2</v>
      </c>
      <c r="F1217">
        <v>1.8095877934919291E-2</v>
      </c>
      <c r="G1217">
        <v>3.9702370062328053E-2</v>
      </c>
      <c r="H1217">
        <v>2.9424982199563094E-2</v>
      </c>
      <c r="I1217">
        <v>6.0999223806205982E-2</v>
      </c>
      <c r="J1217" s="17">
        <f t="shared" si="71"/>
        <v>2.0657704571796498E-2</v>
      </c>
      <c r="K1217" s="17">
        <f t="shared" si="72"/>
        <v>7.4274356309952608E-3</v>
      </c>
      <c r="L1217" s="17">
        <f t="shared" si="73"/>
        <v>1.3134635500188089E-2</v>
      </c>
    </row>
    <row r="1218" spans="1:12" x14ac:dyDescent="0.35">
      <c r="A1218" vm="9813">
        <v>43929</v>
      </c>
      <c r="B1218">
        <v>1.1023260232506635E-2</v>
      </c>
      <c r="C1218">
        <v>-3.8411294649133725E-2</v>
      </c>
      <c r="D1218">
        <v>-3.8411294649133725E-2</v>
      </c>
      <c r="E1218">
        <v>-2.3501773449536266E-3</v>
      </c>
      <c r="F1218">
        <v>8.7759679605570566E-3</v>
      </c>
      <c r="G1218">
        <v>-1.8222816464672106E-2</v>
      </c>
      <c r="H1218">
        <v>5.1909645669698697E-3</v>
      </c>
      <c r="I1218">
        <v>5.1817501536260177E-2</v>
      </c>
      <c r="J1218" s="17">
        <f t="shared" si="71"/>
        <v>-2.5734861014499316E-3</v>
      </c>
      <c r="K1218" s="17">
        <f t="shared" si="72"/>
        <v>-1.7213142183133284E-2</v>
      </c>
      <c r="L1218" s="17">
        <f t="shared" si="73"/>
        <v>-1.245649381527578E-2</v>
      </c>
    </row>
    <row r="1219" spans="1:12" x14ac:dyDescent="0.35">
      <c r="A1219" vm="9819">
        <v>43930</v>
      </c>
      <c r="B1219">
        <v>4.1770324283026041E-3</v>
      </c>
      <c r="C1219">
        <v>5.4939313623289958E-2</v>
      </c>
      <c r="D1219">
        <v>5.4939313623289958E-2</v>
      </c>
      <c r="E1219">
        <v>5.0469425689151998E-2</v>
      </c>
      <c r="F1219">
        <v>-2.7153433488659815E-3</v>
      </c>
      <c r="G1219">
        <v>1.2992468592518814E-2</v>
      </c>
      <c r="H1219">
        <v>9.8532524160796733E-2</v>
      </c>
      <c r="I1219">
        <v>8.8432841337007365E-2</v>
      </c>
      <c r="J1219" s="17">
        <f t="shared" si="71"/>
        <v>4.5220947013186429E-2</v>
      </c>
      <c r="K1219" s="17">
        <f t="shared" si="72"/>
        <v>2.6997923346038896E-2</v>
      </c>
      <c r="L1219" s="17">
        <f t="shared" si="73"/>
        <v>1.9173216637392788E-2</v>
      </c>
    </row>
    <row r="1220" spans="1:12" x14ac:dyDescent="0.35">
      <c r="A1220" vm="9825">
        <v>43934</v>
      </c>
      <c r="B1220">
        <v>4.2551343906892705E-2</v>
      </c>
      <c r="C1220">
        <v>4.9783712622750026E-3</v>
      </c>
      <c r="D1220">
        <v>4.9783712622750026E-3</v>
      </c>
      <c r="E1220">
        <v>-1.5783867701262E-2</v>
      </c>
      <c r="F1220">
        <v>-1.8143337302399746E-3</v>
      </c>
      <c r="G1220">
        <v>4.828983226989967E-3</v>
      </c>
      <c r="H1220">
        <v>-4.7027295269061143E-3</v>
      </c>
      <c r="I1220">
        <v>1.9342962843130935E-2</v>
      </c>
      <c r="J1220" s="17">
        <f t="shared" si="71"/>
        <v>6.7973876928944417E-3</v>
      </c>
      <c r="K1220" s="17">
        <f t="shared" si="72"/>
        <v>8.415423751687464E-3</v>
      </c>
      <c r="L1220" s="17">
        <f t="shared" si="73"/>
        <v>1.888855008209863E-3</v>
      </c>
    </row>
    <row r="1221" spans="1:12" x14ac:dyDescent="0.35">
      <c r="A1221" vm="9830">
        <v>43936</v>
      </c>
      <c r="B1221">
        <v>2.2756036009361783E-2</v>
      </c>
      <c r="C1221">
        <v>-1.2848252530148969E-2</v>
      </c>
      <c r="D1221">
        <v>-1.2848252530148969E-2</v>
      </c>
      <c r="E1221">
        <v>-2.5317807984289897E-2</v>
      </c>
      <c r="F1221">
        <v>3.0991753308337769E-2</v>
      </c>
      <c r="G1221">
        <v>-3.9718629144261913E-2</v>
      </c>
      <c r="H1221">
        <v>-1.834913866819643E-2</v>
      </c>
      <c r="I1221">
        <v>3.8240964384034758E-3</v>
      </c>
      <c r="J1221" s="17">
        <f t="shared" si="71"/>
        <v>-6.4387743876178939E-3</v>
      </c>
      <c r="K1221" s="17">
        <f t="shared" si="72"/>
        <v>-3.3119326002045493E-3</v>
      </c>
      <c r="L1221" s="17">
        <f t="shared" si="73"/>
        <v>5.6155955160245262E-4</v>
      </c>
    </row>
    <row r="1222" spans="1:12" x14ac:dyDescent="0.35">
      <c r="A1222" vm="9836">
        <v>43937</v>
      </c>
      <c r="B1222">
        <v>-4.8462350207454825E-3</v>
      </c>
      <c r="C1222">
        <v>1.9912662758641123E-2</v>
      </c>
      <c r="D1222">
        <v>1.9912662758641123E-2</v>
      </c>
      <c r="E1222">
        <v>1.1587615172387829E-2</v>
      </c>
      <c r="F1222">
        <v>2.1481232378927847E-2</v>
      </c>
      <c r="G1222">
        <v>1.2523483164658734E-3</v>
      </c>
      <c r="H1222">
        <v>2.3721884970586839E-2</v>
      </c>
      <c r="I1222">
        <v>5.0847902594484976E-2</v>
      </c>
      <c r="J1222" s="17">
        <f t="shared" si="71"/>
        <v>1.7983759241173763E-2</v>
      </c>
      <c r="K1222" s="17">
        <f t="shared" si="72"/>
        <v>1.3376659041211578E-2</v>
      </c>
      <c r="L1222" s="17">
        <f t="shared" si="73"/>
        <v>1.6240360636043987E-2</v>
      </c>
    </row>
    <row r="1223" spans="1:12" x14ac:dyDescent="0.35">
      <c r="A1223" vm="9843">
        <v>43938</v>
      </c>
      <c r="B1223">
        <v>2.0531971748605896E-3</v>
      </c>
      <c r="C1223">
        <v>4.2164977887483735E-3</v>
      </c>
      <c r="D1223">
        <v>4.2164977887483735E-3</v>
      </c>
      <c r="E1223">
        <v>6.8886609951853157E-3</v>
      </c>
      <c r="F1223">
        <v>2.2948948683385929E-3</v>
      </c>
      <c r="G1223">
        <v>-1.682833149825325E-2</v>
      </c>
      <c r="H1223">
        <v>2.904494599940538E-2</v>
      </c>
      <c r="I1223">
        <v>1.6786964949256692E-2</v>
      </c>
      <c r="J1223" s="17">
        <f t="shared" si="71"/>
        <v>6.0841660082862591E-3</v>
      </c>
      <c r="K1223" s="17">
        <f t="shared" si="72"/>
        <v>-5.5903700175414942E-4</v>
      </c>
      <c r="L1223" s="17">
        <f t="shared" si="73"/>
        <v>-1.5846257287310001E-3</v>
      </c>
    </row>
    <row r="1224" spans="1:12" x14ac:dyDescent="0.35">
      <c r="A1224" vm="9846">
        <v>43941</v>
      </c>
      <c r="B1224">
        <v>8.7255728576020285E-3</v>
      </c>
      <c r="C1224">
        <v>5.5248200735086253E-2</v>
      </c>
      <c r="D1224">
        <v>5.5248200735086253E-2</v>
      </c>
      <c r="E1224">
        <v>3.1534144407088099E-2</v>
      </c>
      <c r="F1224">
        <v>-1.7206772240794736E-3</v>
      </c>
      <c r="G1224">
        <v>3.0090026066041397E-2</v>
      </c>
      <c r="H1224">
        <v>4.578040345378756E-2</v>
      </c>
      <c r="I1224">
        <v>-3.2017231930848086E-2</v>
      </c>
      <c r="J1224" s="17">
        <f t="shared" si="71"/>
        <v>2.41110798874705E-2</v>
      </c>
      <c r="K1224" s="17">
        <f t="shared" si="72"/>
        <v>3.1259179382372208E-2</v>
      </c>
      <c r="L1224" s="17">
        <f t="shared" si="73"/>
        <v>2.3729036408274555E-2</v>
      </c>
    </row>
    <row r="1225" spans="1:12" x14ac:dyDescent="0.35">
      <c r="A1225" vm="9853">
        <v>43942</v>
      </c>
      <c r="B1225">
        <v>-1.9787839974828841E-2</v>
      </c>
      <c r="C1225">
        <v>7.271518727735014E-3</v>
      </c>
      <c r="D1225">
        <v>7.271518727735014E-3</v>
      </c>
      <c r="E1225">
        <v>-3.842280540227351E-2</v>
      </c>
      <c r="F1225">
        <v>-3.6537748360100666E-2</v>
      </c>
      <c r="G1225">
        <v>-2.3746168884556475E-2</v>
      </c>
      <c r="H1225">
        <v>-7.4825349453192844E-2</v>
      </c>
      <c r="I1225">
        <v>-3.7527855869012555E-2</v>
      </c>
      <c r="J1225" s="17">
        <f t="shared" si="71"/>
        <v>-2.7038091311061861E-2</v>
      </c>
      <c r="K1225" s="17">
        <f t="shared" si="72"/>
        <v>-1.2260319722131187E-2</v>
      </c>
      <c r="L1225" s="17">
        <f t="shared" si="73"/>
        <v>-1.9704793295827635E-2</v>
      </c>
    </row>
    <row r="1226" spans="1:12" x14ac:dyDescent="0.35">
      <c r="A1226" vm="9859">
        <v>43943</v>
      </c>
      <c r="B1226">
        <v>2.49500933267175E-2</v>
      </c>
      <c r="C1226">
        <v>9.1831116998180862E-3</v>
      </c>
      <c r="D1226">
        <v>9.1831116998180862E-3</v>
      </c>
      <c r="E1226">
        <v>-1.626052087178018E-2</v>
      </c>
      <c r="F1226">
        <v>-7.4705263015534019E-3</v>
      </c>
      <c r="G1226">
        <v>9.2321260003025551E-3</v>
      </c>
      <c r="H1226">
        <v>1.660616041638489E-2</v>
      </c>
      <c r="I1226">
        <v>-3.0413214311401517E-2</v>
      </c>
      <c r="J1226" s="17">
        <f t="shared" si="71"/>
        <v>1.876292707288253E-3</v>
      </c>
      <c r="K1226" s="17">
        <f t="shared" si="72"/>
        <v>7.5105779103038072E-3</v>
      </c>
      <c r="L1226" s="17">
        <f t="shared" si="73"/>
        <v>1.7059817939794083E-3</v>
      </c>
    </row>
    <row r="1227" spans="1:12" x14ac:dyDescent="0.35">
      <c r="A1227" vm="9865">
        <v>43944</v>
      </c>
      <c r="B1227">
        <v>2.074687699422452E-2</v>
      </c>
      <c r="C1227">
        <v>-7.8638086059911877E-3</v>
      </c>
      <c r="D1227">
        <v>-7.8638086059911877E-3</v>
      </c>
      <c r="E1227">
        <v>2.3391823531720194E-3</v>
      </c>
      <c r="F1227">
        <v>2.8095889152181017E-2</v>
      </c>
      <c r="G1227">
        <v>-2.9282597790884456E-3</v>
      </c>
      <c r="H1227">
        <v>-3.2992441672193723E-3</v>
      </c>
      <c r="I1227">
        <v>1.9519162321532911E-2</v>
      </c>
      <c r="J1227" s="17">
        <f t="shared" si="71"/>
        <v>6.0932487078525343E-3</v>
      </c>
      <c r="K1227" s="17">
        <f t="shared" si="72"/>
        <v>5.0712517334421236E-3</v>
      </c>
      <c r="L1227" s="17">
        <f t="shared" si="73"/>
        <v>9.4640219767430679E-3</v>
      </c>
    </row>
    <row r="1228" spans="1:12" x14ac:dyDescent="0.35">
      <c r="A1228" vm="9868">
        <v>43945</v>
      </c>
      <c r="B1228">
        <v>-2.5354755389662659E-2</v>
      </c>
      <c r="C1228">
        <v>-1.9262136828976893E-2</v>
      </c>
      <c r="D1228">
        <v>-1.9262136828976893E-2</v>
      </c>
      <c r="E1228">
        <v>-3.567560262076401E-2</v>
      </c>
      <c r="F1228">
        <v>-1.4592152012875912E-3</v>
      </c>
      <c r="G1228">
        <v>-7.9916303349337383E-3</v>
      </c>
      <c r="H1228">
        <v>-1.9353290061030148E-2</v>
      </c>
      <c r="I1228">
        <v>4.5001683146126646E-3</v>
      </c>
      <c r="J1228" s="17">
        <f t="shared" si="71"/>
        <v>-1.548232486887741E-2</v>
      </c>
      <c r="K1228" s="17">
        <f t="shared" si="72"/>
        <v>-1.386000732742914E-2</v>
      </c>
      <c r="L1228" s="17">
        <f t="shared" si="73"/>
        <v>-8.6126924290684422E-3</v>
      </c>
    </row>
    <row r="1229" spans="1:12" x14ac:dyDescent="0.35">
      <c r="A1229" vm="9873">
        <v>43948</v>
      </c>
      <c r="B1229">
        <v>1.8457000440826989E-3</v>
      </c>
      <c r="C1229">
        <v>-1.2145996652677167E-2</v>
      </c>
      <c r="D1229">
        <v>-1.2145996652677167E-2</v>
      </c>
      <c r="E1229">
        <v>0</v>
      </c>
      <c r="F1229">
        <v>-3.4768024279839944E-2</v>
      </c>
      <c r="G1229">
        <v>4.2220815488923271E-4</v>
      </c>
      <c r="H1229">
        <v>1.4051753455650287E-2</v>
      </c>
      <c r="I1229">
        <v>6.3938836752560017E-3</v>
      </c>
      <c r="J1229" s="17">
        <f t="shared" si="71"/>
        <v>-4.5433090319145072E-3</v>
      </c>
      <c r="K1229" s="17">
        <f t="shared" si="72"/>
        <v>-1.3001775790077483E-2</v>
      </c>
      <c r="L1229" s="17">
        <f t="shared" si="73"/>
        <v>-1.9369972668350329E-2</v>
      </c>
    </row>
    <row r="1230" spans="1:12" x14ac:dyDescent="0.35">
      <c r="A1230" vm="9877">
        <v>43949</v>
      </c>
      <c r="B1230">
        <v>6.6164549406970783E-3</v>
      </c>
      <c r="C1230">
        <v>-5.4486699001139623E-3</v>
      </c>
      <c r="D1230">
        <v>-5.4486699001139623E-3</v>
      </c>
      <c r="E1230">
        <v>1.4423326961104906E-2</v>
      </c>
      <c r="F1230">
        <v>-1.815981128599718E-3</v>
      </c>
      <c r="G1230">
        <v>8.8254407667708468E-3</v>
      </c>
      <c r="H1230">
        <v>2.233995665590318E-2</v>
      </c>
      <c r="I1230">
        <v>-2.0606009194436885E-2</v>
      </c>
      <c r="J1230" s="17">
        <f t="shared" si="71"/>
        <v>2.3607311501514351E-3</v>
      </c>
      <c r="K1230" s="17">
        <f t="shared" si="72"/>
        <v>-2.6739017593117409E-4</v>
      </c>
      <c r="L1230" s="17">
        <f t="shared" si="73"/>
        <v>-4.6650886660828646E-4</v>
      </c>
    </row>
    <row r="1231" spans="1:12" x14ac:dyDescent="0.35">
      <c r="A1231" vm="9882">
        <v>43950</v>
      </c>
      <c r="B1231">
        <v>5.2455835081535847E-2</v>
      </c>
      <c r="C1231">
        <v>-1.3647682934740544E-3</v>
      </c>
      <c r="D1231">
        <v>-1.3647682934740544E-3</v>
      </c>
      <c r="E1231">
        <v>0</v>
      </c>
      <c r="F1231">
        <v>3.7459790021415626E-2</v>
      </c>
      <c r="G1231">
        <v>8.3647014496590643E-4</v>
      </c>
      <c r="H1231">
        <v>1.5474196582597383E-2</v>
      </c>
      <c r="I1231">
        <v>2.9489316342416458E-2</v>
      </c>
      <c r="J1231" s="17">
        <f t="shared" si="71"/>
        <v>1.6623258948247892E-2</v>
      </c>
      <c r="K1231" s="17">
        <f t="shared" si="72"/>
        <v>1.5055962871525148E-2</v>
      </c>
      <c r="L1231" s="17">
        <f t="shared" si="73"/>
        <v>1.6609842976301761E-2</v>
      </c>
    </row>
    <row r="1232" spans="1:12" x14ac:dyDescent="0.35">
      <c r="A1232" vm="9887">
        <v>43951</v>
      </c>
      <c r="B1232">
        <v>8.4812278180559676E-3</v>
      </c>
      <c r="C1232">
        <v>-1.4458222536446763E-2</v>
      </c>
      <c r="D1232">
        <v>-1.4458222536446763E-2</v>
      </c>
      <c r="E1232">
        <v>6.9151967820116497E-2</v>
      </c>
      <c r="F1232">
        <v>1.8789395084883902E-2</v>
      </c>
      <c r="G1232">
        <v>2.3549941881645397E-2</v>
      </c>
      <c r="H1232">
        <v>0.17665400165643916</v>
      </c>
      <c r="I1232">
        <v>0.12345234217969961</v>
      </c>
      <c r="J1232" s="17">
        <f t="shared" si="71"/>
        <v>4.889530392099338E-2</v>
      </c>
      <c r="K1232" s="17">
        <f t="shared" si="72"/>
        <v>3.4699967663463028E-3</v>
      </c>
      <c r="L1232" s="17">
        <f t="shared" si="73"/>
        <v>9.4087803424929665E-3</v>
      </c>
    </row>
    <row r="1233" spans="1:12" x14ac:dyDescent="0.35">
      <c r="A1233" vm="9891">
        <v>43955</v>
      </c>
      <c r="B1233">
        <v>-8.5414457764350138E-2</v>
      </c>
      <c r="C1233">
        <v>-6.6668130963817351E-2</v>
      </c>
      <c r="D1233">
        <v>-6.6668130963817351E-2</v>
      </c>
      <c r="E1233">
        <v>4.5709806961850036E-2</v>
      </c>
      <c r="F1233">
        <v>-5.201701433952987E-2</v>
      </c>
      <c r="G1233">
        <v>-6.1901467670339889E-2</v>
      </c>
      <c r="H1233">
        <v>-0.10565844505076433</v>
      </c>
      <c r="I1233">
        <v>-0.11339568922675748</v>
      </c>
      <c r="J1233" s="17">
        <f t="shared" si="71"/>
        <v>-6.3251691127190798E-2</v>
      </c>
      <c r="K1233" s="17">
        <f t="shared" si="72"/>
        <v>-6.4920941977594071E-2</v>
      </c>
      <c r="L1233" s="17">
        <f t="shared" si="73"/>
        <v>-5.8961733434713254E-2</v>
      </c>
    </row>
    <row r="1234" spans="1:12" x14ac:dyDescent="0.35">
      <c r="A1234" vm="9898">
        <v>43956</v>
      </c>
      <c r="B1234">
        <v>-1.2277045316761114E-2</v>
      </c>
      <c r="C1234">
        <v>-3.0863120432949722E-2</v>
      </c>
      <c r="D1234">
        <v>-3.0863120432949722E-2</v>
      </c>
      <c r="E1234">
        <v>-2.5863510589919352E-2</v>
      </c>
      <c r="F1234">
        <v>9.9055289894030216E-3</v>
      </c>
      <c r="G1234">
        <v>-1.3040645186462845E-3</v>
      </c>
      <c r="H1234">
        <v>-3.6411789408714458E-2</v>
      </c>
      <c r="I1234">
        <v>-1.3220211428134605E-2</v>
      </c>
      <c r="J1234" s="17">
        <f t="shared" si="71"/>
        <v>-1.7612166642334028E-2</v>
      </c>
      <c r="K1234" s="17">
        <f t="shared" si="72"/>
        <v>-1.3432571577165854E-2</v>
      </c>
      <c r="L1234" s="17">
        <f t="shared" si="73"/>
        <v>-5.5962701074130016E-3</v>
      </c>
    </row>
    <row r="1235" spans="1:12" x14ac:dyDescent="0.35">
      <c r="A1235" vm="9903">
        <v>43957</v>
      </c>
      <c r="B1235">
        <v>2.6443172243827563E-2</v>
      </c>
      <c r="C1235">
        <v>-2.7121614596125408E-2</v>
      </c>
      <c r="D1235">
        <v>-2.7121614596125408E-2</v>
      </c>
      <c r="E1235">
        <v>4.3573053689558473E-3</v>
      </c>
      <c r="F1235">
        <v>1.2171739997685338E-2</v>
      </c>
      <c r="G1235">
        <v>-5.2333307404004966E-3</v>
      </c>
      <c r="H1235">
        <v>2.8033523762716898E-2</v>
      </c>
      <c r="I1235">
        <v>6.9466651308964693E-3</v>
      </c>
      <c r="J1235" s="17">
        <f t="shared" si="71"/>
        <v>2.3094808214288503E-3</v>
      </c>
      <c r="K1235" s="17">
        <f t="shared" si="72"/>
        <v>-6.839304054161683E-3</v>
      </c>
      <c r="L1235" s="17">
        <f t="shared" si="73"/>
        <v>-4.3176932345864519E-3</v>
      </c>
    </row>
    <row r="1236" spans="1:12" x14ac:dyDescent="0.35">
      <c r="A1236" vm="9908">
        <v>43958</v>
      </c>
      <c r="B1236">
        <v>4.4347145329012197E-2</v>
      </c>
      <c r="C1236">
        <v>-1.5838961417717578E-2</v>
      </c>
      <c r="D1236">
        <v>-1.5838961417717578E-2</v>
      </c>
      <c r="E1236">
        <v>2.1715535135079325E-3</v>
      </c>
      <c r="F1236">
        <v>3.9912758629000615E-2</v>
      </c>
      <c r="G1236">
        <v>-1.0991537346715329E-2</v>
      </c>
      <c r="H1236">
        <v>-8.4490544865276334E-3</v>
      </c>
      <c r="I1236">
        <v>-1.1392528281094863E-2</v>
      </c>
      <c r="J1236" s="17">
        <f t="shared" si="71"/>
        <v>2.9900518152184705E-3</v>
      </c>
      <c r="K1236" s="17">
        <f t="shared" si="72"/>
        <v>5.7859067314770043E-3</v>
      </c>
      <c r="L1236" s="17">
        <f t="shared" si="73"/>
        <v>1.0368058732017557E-2</v>
      </c>
    </row>
    <row r="1237" spans="1:12" x14ac:dyDescent="0.35">
      <c r="A1237" vm="9913">
        <v>43959</v>
      </c>
      <c r="B1237">
        <v>9.3400978585039488E-3</v>
      </c>
      <c r="C1237">
        <v>-4.8230537998503291E-2</v>
      </c>
      <c r="D1237">
        <v>-4.8230537998503291E-2</v>
      </c>
      <c r="E1237">
        <v>-3.7573480564423778E-2</v>
      </c>
      <c r="F1237">
        <v>-5.9718647548721122E-3</v>
      </c>
      <c r="G1237">
        <v>-6.6533844907365478E-3</v>
      </c>
      <c r="H1237">
        <v>-1.7732045158950195E-2</v>
      </c>
      <c r="I1237">
        <v>-1.4748584105948591E-2</v>
      </c>
      <c r="J1237" s="17">
        <f t="shared" si="71"/>
        <v>-2.1225042151679231E-2</v>
      </c>
      <c r="K1237" s="17">
        <f t="shared" si="72"/>
        <v>-2.2950873006452759E-2</v>
      </c>
      <c r="L1237" s="17">
        <f t="shared" si="73"/>
        <v>-1.9474269309427052E-2</v>
      </c>
    </row>
    <row r="1238" spans="1:12" x14ac:dyDescent="0.35">
      <c r="A1238" vm="9918">
        <v>43962</v>
      </c>
      <c r="B1238">
        <v>1.6181301297713811E-2</v>
      </c>
      <c r="C1238">
        <v>7.5094972117964748E-3</v>
      </c>
      <c r="D1238">
        <v>7.5094972117964748E-3</v>
      </c>
      <c r="E1238">
        <v>1.5642777070453764E-2</v>
      </c>
      <c r="F1238">
        <v>3.6683379505809056E-2</v>
      </c>
      <c r="G1238">
        <v>9.7432125945125271E-3</v>
      </c>
      <c r="H1238">
        <v>6.044316325199988E-2</v>
      </c>
      <c r="I1238">
        <v>2.802731225465566E-2</v>
      </c>
      <c r="J1238" s="17">
        <f t="shared" si="71"/>
        <v>2.2717517549842206E-2</v>
      </c>
      <c r="K1238" s="17">
        <f t="shared" si="72"/>
        <v>1.5724411994688492E-2</v>
      </c>
      <c r="L1238" s="17">
        <f t="shared" si="73"/>
        <v>2.1152115453443719E-2</v>
      </c>
    </row>
    <row r="1239" spans="1:12" x14ac:dyDescent="0.35">
      <c r="A1239" vm="9923">
        <v>43963</v>
      </c>
      <c r="B1239">
        <v>6.1941010152424579E-3</v>
      </c>
      <c r="C1239">
        <v>6.6264419300417288E-3</v>
      </c>
      <c r="D1239">
        <v>6.6264419300417288E-3</v>
      </c>
      <c r="E1239">
        <v>-4.7682130815070306E-2</v>
      </c>
      <c r="F1239">
        <v>-1.0503136907958321E-2</v>
      </c>
      <c r="G1239">
        <v>1.1829272659615364E-2</v>
      </c>
      <c r="H1239">
        <v>1.1607662359622872E-3</v>
      </c>
      <c r="I1239">
        <v>0.11218391688533343</v>
      </c>
      <c r="J1239" s="17">
        <f t="shared" si="71"/>
        <v>1.0804459116651045E-2</v>
      </c>
      <c r="K1239" s="17">
        <f t="shared" si="72"/>
        <v>3.6780226521440601E-3</v>
      </c>
      <c r="L1239" s="17">
        <f t="shared" si="73"/>
        <v>1.4436203377048802E-4</v>
      </c>
    </row>
    <row r="1240" spans="1:12" x14ac:dyDescent="0.35">
      <c r="A1240" vm="9928">
        <v>43964</v>
      </c>
      <c r="B1240">
        <v>5.9433316186450785E-2</v>
      </c>
      <c r="C1240">
        <v>8.1631883790138346E-2</v>
      </c>
      <c r="D1240">
        <v>8.1631883790138346E-2</v>
      </c>
      <c r="E1240">
        <v>0.21285828065403634</v>
      </c>
      <c r="F1240">
        <v>2.3071608366034606E-2</v>
      </c>
      <c r="G1240">
        <v>4.4716838781796116E-2</v>
      </c>
      <c r="H1240">
        <v>1.1534153245286545E-2</v>
      </c>
      <c r="I1240">
        <v>1.3385587477319678E-2</v>
      </c>
      <c r="J1240" s="17">
        <f t="shared" ref="J1240:J1303" si="74">SUMPRODUCT(B1240:I1240,$B$16:$I$16)</f>
        <v>6.6032944036400087E-2</v>
      </c>
      <c r="K1240" s="17">
        <f t="shared" ref="K1240:K1303" si="75">SUMPRODUCT(B1240:I1240,$B$17:$I$17)</f>
        <v>5.826131137734758E-2</v>
      </c>
      <c r="L1240" s="17">
        <f t="shared" ref="L1240:L1303" si="76">SUMPRODUCT(B1240:I1240,$B$18:$I$18)</f>
        <v>4.6638999423740141E-2</v>
      </c>
    </row>
    <row r="1241" spans="1:12" x14ac:dyDescent="0.35">
      <c r="A1241" vm="9932">
        <v>43965</v>
      </c>
      <c r="B1241">
        <v>-3.0756802878235149E-3</v>
      </c>
      <c r="C1241">
        <v>-3.1698323515755744E-2</v>
      </c>
      <c r="D1241">
        <v>-3.1698323515755744E-2</v>
      </c>
      <c r="E1241">
        <v>3.1454952167886206E-2</v>
      </c>
      <c r="F1241">
        <v>1.4287882903668035E-2</v>
      </c>
      <c r="G1241">
        <v>-3.3887189946816193E-2</v>
      </c>
      <c r="H1241">
        <v>-3.9771323426896633E-2</v>
      </c>
      <c r="I1241">
        <v>-1.2263252903840836E-2</v>
      </c>
      <c r="J1241" s="17">
        <f t="shared" si="74"/>
        <v>-1.3331407315666802E-2</v>
      </c>
      <c r="K1241" s="17">
        <f t="shared" si="75"/>
        <v>-1.7854690383707378E-2</v>
      </c>
      <c r="L1241" s="17">
        <f t="shared" si="76"/>
        <v>-1.1533241596291387E-2</v>
      </c>
    </row>
    <row r="1242" spans="1:12" x14ac:dyDescent="0.35">
      <c r="A1242" vm="9936">
        <v>43966</v>
      </c>
      <c r="B1242">
        <v>2.7523695834228462E-3</v>
      </c>
      <c r="C1242">
        <v>6.2422658090095978E-2</v>
      </c>
      <c r="D1242">
        <v>6.2422658090095978E-2</v>
      </c>
      <c r="E1242">
        <v>-5.4794657646254838E-3</v>
      </c>
      <c r="F1242">
        <v>3.0836545277424413E-2</v>
      </c>
      <c r="G1242">
        <v>-7.3513844586550851E-3</v>
      </c>
      <c r="H1242">
        <v>6.5418015039400033E-3</v>
      </c>
      <c r="I1242">
        <v>4.1741369858303554E-2</v>
      </c>
      <c r="J1242" s="17">
        <f t="shared" si="74"/>
        <v>2.4235819022500278E-2</v>
      </c>
      <c r="K1242" s="17">
        <f t="shared" si="75"/>
        <v>3.3861022035333421E-2</v>
      </c>
      <c r="L1242" s="17">
        <f t="shared" si="76"/>
        <v>3.1850627217387607E-2</v>
      </c>
    </row>
    <row r="1243" spans="1:12" x14ac:dyDescent="0.35">
      <c r="A1243" vm="9940">
        <v>43969</v>
      </c>
      <c r="B1243">
        <v>-5.2954035289191854E-2</v>
      </c>
      <c r="C1243">
        <v>-4.9158206170234246E-2</v>
      </c>
      <c r="D1243">
        <v>-4.9158206170234246E-2</v>
      </c>
      <c r="E1243">
        <v>-4.6868933991538068E-2</v>
      </c>
      <c r="F1243">
        <v>-2.3104204392163683E-2</v>
      </c>
      <c r="G1243">
        <v>-2.9958187540792144E-2</v>
      </c>
      <c r="H1243">
        <v>-4.485600442075928E-2</v>
      </c>
      <c r="I1243">
        <v>-4.8530696490735889E-3</v>
      </c>
      <c r="J1243" s="17">
        <f t="shared" si="74"/>
        <v>-3.761385595299839E-2</v>
      </c>
      <c r="K1243" s="17">
        <f t="shared" si="75"/>
        <v>-4.0048871656634219E-2</v>
      </c>
      <c r="L1243" s="17">
        <f t="shared" si="76"/>
        <v>-3.2938271229658291E-2</v>
      </c>
    </row>
    <row r="1244" spans="1:12" x14ac:dyDescent="0.35">
      <c r="A1244" vm="9945">
        <v>43970</v>
      </c>
      <c r="B1244">
        <v>8.4621889592248298E-2</v>
      </c>
      <c r="C1244">
        <v>-3.4702521353859983E-2</v>
      </c>
      <c r="D1244">
        <v>-3.4702521353859983E-2</v>
      </c>
      <c r="E1244">
        <v>-2.5268594174885053E-2</v>
      </c>
      <c r="F1244">
        <v>-7.8141019905859671E-2</v>
      </c>
      <c r="G1244">
        <v>8.9047783429596853E-3</v>
      </c>
      <c r="H1244">
        <v>1.4158439037483501E-2</v>
      </c>
      <c r="I1244">
        <v>-2.7398974188114388E-2</v>
      </c>
      <c r="J1244" s="17">
        <f t="shared" si="74"/>
        <v>-1.156606550048595E-2</v>
      </c>
      <c r="K1244" s="17">
        <f t="shared" si="75"/>
        <v>-2.0271123968049979E-2</v>
      </c>
      <c r="L1244" s="17">
        <f t="shared" si="76"/>
        <v>-4.4005368740272138E-2</v>
      </c>
    </row>
    <row r="1245" spans="1:12" x14ac:dyDescent="0.35">
      <c r="A1245" vm="9950">
        <v>43971</v>
      </c>
      <c r="B1245">
        <v>1.4153747438093766E-2</v>
      </c>
      <c r="C1245">
        <v>1.4342989650092952E-2</v>
      </c>
      <c r="D1245">
        <v>1.4342989650092952E-2</v>
      </c>
      <c r="E1245">
        <v>2.142243558740671E-2</v>
      </c>
      <c r="F1245">
        <v>-2.0015171421427204E-2</v>
      </c>
      <c r="G1245">
        <v>1.7139509876695991E-2</v>
      </c>
      <c r="H1245">
        <v>1.9970406499142872E-2</v>
      </c>
      <c r="I1245">
        <v>-1.6242306101422598E-2</v>
      </c>
      <c r="J1245" s="17">
        <f t="shared" si="74"/>
        <v>8.1393251473344287E-3</v>
      </c>
      <c r="K1245" s="17">
        <f t="shared" si="75"/>
        <v>7.0491740736310397E-3</v>
      </c>
      <c r="L1245" s="17">
        <f t="shared" si="76"/>
        <v>-4.5076484573698325E-4</v>
      </c>
    </row>
    <row r="1246" spans="1:12" x14ac:dyDescent="0.35">
      <c r="A1246" vm="9954">
        <v>43972</v>
      </c>
      <c r="B1246">
        <v>-2.0596764933841424E-2</v>
      </c>
      <c r="C1246">
        <v>-3.1711871924544085E-3</v>
      </c>
      <c r="D1246">
        <v>-3.1711871924544085E-3</v>
      </c>
      <c r="E1246">
        <v>-1.553429296218412E-2</v>
      </c>
      <c r="F1246">
        <v>-7.9423862136264248E-3</v>
      </c>
      <c r="G1246">
        <v>-1.7582870557866819E-2</v>
      </c>
      <c r="H1246">
        <v>7.7589168710581989E-3</v>
      </c>
      <c r="I1246">
        <v>1.8462062839735571E-2</v>
      </c>
      <c r="J1246" s="17">
        <f t="shared" si="74"/>
        <v>-5.2222136677042286E-3</v>
      </c>
      <c r="K1246" s="17">
        <f t="shared" si="75"/>
        <v>-9.352293737929139E-3</v>
      </c>
      <c r="L1246" s="17">
        <f t="shared" si="76"/>
        <v>-8.6975752842212845E-3</v>
      </c>
    </row>
    <row r="1247" spans="1:12" x14ac:dyDescent="0.35">
      <c r="A1247" vm="9958">
        <v>43973</v>
      </c>
      <c r="B1247">
        <v>-2.0868937365319272E-2</v>
      </c>
      <c r="C1247">
        <v>7.9492962871133169E-4</v>
      </c>
      <c r="D1247">
        <v>7.9492962871133169E-4</v>
      </c>
      <c r="E1247">
        <v>-3.9925462409183855E-2</v>
      </c>
      <c r="F1247">
        <v>-2.4212810407294023E-2</v>
      </c>
      <c r="G1247">
        <v>-9.8040000966207429E-3</v>
      </c>
      <c r="H1247">
        <v>-1.5578505587688335E-2</v>
      </c>
      <c r="I1247">
        <v>-1.227009259181447E-2</v>
      </c>
      <c r="J1247" s="17">
        <f t="shared" si="74"/>
        <v>-1.5133743650062254E-2</v>
      </c>
      <c r="K1247" s="17">
        <f t="shared" si="75"/>
        <v>-9.8155155602714286E-3</v>
      </c>
      <c r="L1247" s="17">
        <f t="shared" si="76"/>
        <v>-1.2936750488894876E-2</v>
      </c>
    </row>
    <row r="1248" spans="1:12" x14ac:dyDescent="0.35">
      <c r="A1248" vm="9963">
        <v>43977</v>
      </c>
      <c r="B1248">
        <v>1.5969678257132539E-2</v>
      </c>
      <c r="C1248">
        <v>3.0459445392990215E-2</v>
      </c>
      <c r="D1248">
        <v>3.0459445392990215E-2</v>
      </c>
      <c r="E1248">
        <v>1.214589830210812E-2</v>
      </c>
      <c r="F1248">
        <v>8.4363260219531087E-3</v>
      </c>
      <c r="G1248">
        <v>8.9525520751120849E-4</v>
      </c>
      <c r="H1248">
        <v>3.6166404701885148E-3</v>
      </c>
      <c r="I1248">
        <v>-1.3559529785632138E-2</v>
      </c>
      <c r="J1248" s="17">
        <f t="shared" si="74"/>
        <v>1.1052894907405223E-2</v>
      </c>
      <c r="K1248" s="17">
        <f t="shared" si="75"/>
        <v>1.7833372424129596E-2</v>
      </c>
      <c r="L1248" s="17">
        <f t="shared" si="76"/>
        <v>1.3620678537920233E-2</v>
      </c>
    </row>
    <row r="1249" spans="1:12" x14ac:dyDescent="0.35">
      <c r="A1249" vm="9969">
        <v>43978</v>
      </c>
      <c r="B1249">
        <v>3.4413672315040111E-2</v>
      </c>
      <c r="C1249">
        <v>2.5063465993572002E-2</v>
      </c>
      <c r="D1249">
        <v>2.5063465993572002E-2</v>
      </c>
      <c r="E1249">
        <v>1.398624197473987E-2</v>
      </c>
      <c r="F1249">
        <v>-1.146663137113208E-2</v>
      </c>
      <c r="G1249">
        <v>3.5730274725391201E-3</v>
      </c>
      <c r="H1249">
        <v>1.7298373483186896E-2</v>
      </c>
      <c r="I1249">
        <v>0</v>
      </c>
      <c r="J1249" s="17">
        <f t="shared" si="74"/>
        <v>1.3491451982689742E-2</v>
      </c>
      <c r="K1249" s="17">
        <f t="shared" si="75"/>
        <v>1.387343582446519E-2</v>
      </c>
      <c r="L1249" s="17">
        <f t="shared" si="76"/>
        <v>3.5954293855342862E-3</v>
      </c>
    </row>
    <row r="1250" spans="1:12" x14ac:dyDescent="0.35">
      <c r="A1250" vm="9975">
        <v>43979</v>
      </c>
      <c r="B1250">
        <v>1.5643116469584765E-2</v>
      </c>
      <c r="C1250">
        <v>4.4028170606483445E-2</v>
      </c>
      <c r="D1250">
        <v>4.4028170606483445E-2</v>
      </c>
      <c r="E1250">
        <v>6.3421826437496068E-2</v>
      </c>
      <c r="F1250">
        <v>2.3396388125042755E-2</v>
      </c>
      <c r="G1250">
        <v>1.108413032743439E-2</v>
      </c>
      <c r="H1250">
        <v>2.8565043309994528E-2</v>
      </c>
      <c r="I1250">
        <v>2.3054155705410737E-2</v>
      </c>
      <c r="J1250" s="17">
        <f t="shared" si="74"/>
        <v>3.1652625198491269E-2</v>
      </c>
      <c r="K1250" s="17">
        <f t="shared" si="75"/>
        <v>2.9215193274598653E-2</v>
      </c>
      <c r="L1250" s="17">
        <f t="shared" si="76"/>
        <v>2.7022145006922845E-2</v>
      </c>
    </row>
    <row r="1251" spans="1:12" x14ac:dyDescent="0.35">
      <c r="A1251" vm="9979">
        <v>43980</v>
      </c>
      <c r="B1251">
        <v>-2.440633651280932E-2</v>
      </c>
      <c r="C1251">
        <v>-6.4819122952572972E-3</v>
      </c>
      <c r="D1251">
        <v>-6.4819122952572972E-3</v>
      </c>
      <c r="E1251">
        <v>4.1938689220330241E-2</v>
      </c>
      <c r="F1251">
        <v>1.7049207796799509E-2</v>
      </c>
      <c r="G1251">
        <v>-3.7740327982847086E-2</v>
      </c>
      <c r="H1251">
        <v>0</v>
      </c>
      <c r="I1251">
        <v>2.4706170166005948E-2</v>
      </c>
      <c r="J1251" s="17">
        <f t="shared" si="74"/>
        <v>1.0729472621205868E-3</v>
      </c>
      <c r="K1251" s="17">
        <f t="shared" si="75"/>
        <v>-9.541186809654335E-3</v>
      </c>
      <c r="L1251" s="17">
        <f t="shared" si="76"/>
        <v>-3.2337985747865287E-3</v>
      </c>
    </row>
    <row r="1252" spans="1:12" x14ac:dyDescent="0.35">
      <c r="A1252" vm="9984">
        <v>43983</v>
      </c>
      <c r="B1252">
        <v>1.6994973843167144E-2</v>
      </c>
      <c r="C1252">
        <v>2.887479143401758E-3</v>
      </c>
      <c r="D1252">
        <v>2.887479143401758E-3</v>
      </c>
      <c r="E1252">
        <v>0</v>
      </c>
      <c r="F1252">
        <v>8.7058007768945848E-3</v>
      </c>
      <c r="G1252">
        <v>2.799279843359273E-2</v>
      </c>
      <c r="H1252">
        <v>2.8889009852137069E-2</v>
      </c>
      <c r="I1252">
        <v>1.560429832754932E-2</v>
      </c>
      <c r="J1252" s="17">
        <f t="shared" si="74"/>
        <v>1.2995229940018045E-2</v>
      </c>
      <c r="K1252" s="17">
        <f t="shared" si="75"/>
        <v>1.0922348343872387E-2</v>
      </c>
      <c r="L1252" s="17">
        <f t="shared" si="76"/>
        <v>1.1393412828199237E-2</v>
      </c>
    </row>
    <row r="1253" spans="1:12" x14ac:dyDescent="0.35">
      <c r="A1253" vm="9989">
        <v>43984</v>
      </c>
      <c r="B1253">
        <v>3.1677532885766552E-2</v>
      </c>
      <c r="C1253">
        <v>3.5944331518555847E-3</v>
      </c>
      <c r="D1253">
        <v>3.5944331518555847E-3</v>
      </c>
      <c r="E1253">
        <v>0</v>
      </c>
      <c r="F1253">
        <v>-1.1564037137198678E-3</v>
      </c>
      <c r="G1253">
        <v>8.2027174742828321E-2</v>
      </c>
      <c r="H1253">
        <v>7.4745879838219509E-2</v>
      </c>
      <c r="I1253">
        <v>3.4115090006622925E-2</v>
      </c>
      <c r="J1253" s="17">
        <f t="shared" si="74"/>
        <v>2.8574767507928575E-2</v>
      </c>
      <c r="K1253" s="17">
        <f t="shared" si="75"/>
        <v>2.1354946618296393E-2</v>
      </c>
      <c r="L1253" s="17">
        <f t="shared" si="76"/>
        <v>1.9858154300249328E-2</v>
      </c>
    </row>
    <row r="1254" spans="1:12" x14ac:dyDescent="0.35">
      <c r="A1254" vm="9993">
        <v>43985</v>
      </c>
      <c r="B1254">
        <v>-1.1773364126682086E-3</v>
      </c>
      <c r="C1254">
        <v>5.5164300661622506E-2</v>
      </c>
      <c r="D1254">
        <v>5.5164300661622506E-2</v>
      </c>
      <c r="E1254">
        <v>-1.0772096981911183E-2</v>
      </c>
      <c r="F1254">
        <v>-2.8930999767815419E-4</v>
      </c>
      <c r="G1254">
        <v>-2.8288075912040057E-2</v>
      </c>
      <c r="H1254">
        <v>2.3048395436291089E-2</v>
      </c>
      <c r="I1254">
        <v>-2.0661164374718927E-3</v>
      </c>
      <c r="J1254" s="17">
        <f t="shared" si="74"/>
        <v>1.1348007627220824E-2</v>
      </c>
      <c r="K1254" s="17">
        <f t="shared" si="75"/>
        <v>1.8990619977897031E-2</v>
      </c>
      <c r="L1254" s="17">
        <f t="shared" si="76"/>
        <v>1.0650904821437553E-2</v>
      </c>
    </row>
    <row r="1255" spans="1:12" x14ac:dyDescent="0.35">
      <c r="A1255" vm="9997">
        <v>43986</v>
      </c>
      <c r="B1255">
        <v>-1.0313076420524986E-3</v>
      </c>
      <c r="C1255">
        <v>-1.0930548688765083E-2</v>
      </c>
      <c r="D1255">
        <v>-1.0930548688765083E-2</v>
      </c>
      <c r="E1255">
        <v>-3.3030525676481723E-2</v>
      </c>
      <c r="F1255">
        <v>-8.1348502062758409E-3</v>
      </c>
      <c r="G1255">
        <v>2.9517836263783209E-2</v>
      </c>
      <c r="H1255">
        <v>-2.5348556031880663E-3</v>
      </c>
      <c r="I1255">
        <v>7.6616272989289802E-2</v>
      </c>
      <c r="J1255" s="17">
        <f t="shared" si="74"/>
        <v>4.9426840934430902E-3</v>
      </c>
      <c r="K1255" s="17">
        <f t="shared" si="75"/>
        <v>-1.1904430576481521E-3</v>
      </c>
      <c r="L1255" s="17">
        <f t="shared" si="76"/>
        <v>-1.8437009524082185E-4</v>
      </c>
    </row>
    <row r="1256" spans="1:12" x14ac:dyDescent="0.35">
      <c r="A1256" vm="10003">
        <v>43987</v>
      </c>
      <c r="B1256">
        <v>5.7323593436845897E-3</v>
      </c>
      <c r="C1256">
        <v>1.5676109402358144E-2</v>
      </c>
      <c r="D1256">
        <v>1.5676109402358144E-2</v>
      </c>
      <c r="E1256">
        <v>3.4833952675632489E-2</v>
      </c>
      <c r="F1256">
        <v>9.2915883340994182E-3</v>
      </c>
      <c r="G1256">
        <v>7.6854825229437804E-2</v>
      </c>
      <c r="H1256">
        <v>0.11721886074720181</v>
      </c>
      <c r="I1256">
        <v>8.583743691391435E-3</v>
      </c>
      <c r="J1256" s="17">
        <f t="shared" si="74"/>
        <v>3.5483443603270479E-2</v>
      </c>
      <c r="K1256" s="17">
        <f t="shared" si="75"/>
        <v>2.4674787563308792E-2</v>
      </c>
      <c r="L1256" s="17">
        <f t="shared" si="76"/>
        <v>2.7157483472974309E-2</v>
      </c>
    </row>
    <row r="1257" spans="1:12" x14ac:dyDescent="0.35">
      <c r="A1257" vm="10009">
        <v>43990</v>
      </c>
      <c r="B1257">
        <v>6.2824372022138248E-3</v>
      </c>
      <c r="C1257">
        <v>9.4200713145032779E-3</v>
      </c>
      <c r="D1257">
        <v>9.4200713145032779E-3</v>
      </c>
      <c r="E1257">
        <v>7.1813594086645761E-3</v>
      </c>
      <c r="F1257">
        <v>-5.7820180853404622E-4</v>
      </c>
      <c r="G1257">
        <v>-3.4201059368581354E-3</v>
      </c>
      <c r="H1257">
        <v>4.1562126875259293E-2</v>
      </c>
      <c r="I1257">
        <v>-1.9011412570244187E-3</v>
      </c>
      <c r="J1257" s="17">
        <f t="shared" si="74"/>
        <v>8.4958271390909567E-3</v>
      </c>
      <c r="K1257" s="17">
        <f t="shared" si="75"/>
        <v>4.2586133344862725E-3</v>
      </c>
      <c r="L1257" s="17">
        <f t="shared" si="76"/>
        <v>1.911898293279736E-3</v>
      </c>
    </row>
    <row r="1258" spans="1:12" x14ac:dyDescent="0.35">
      <c r="A1258" vm="10013">
        <v>43991</v>
      </c>
      <c r="B1258">
        <v>7.9785728242260517E-3</v>
      </c>
      <c r="C1258">
        <v>-2.1665222237517337E-2</v>
      </c>
      <c r="D1258">
        <v>-2.1665222237517337E-2</v>
      </c>
      <c r="E1258">
        <v>9.2215462781112215E-2</v>
      </c>
      <c r="F1258">
        <v>4.6162805578143819E-3</v>
      </c>
      <c r="G1258">
        <v>-3.762320796397392E-2</v>
      </c>
      <c r="H1258">
        <v>-3.5261475968626547E-2</v>
      </c>
      <c r="I1258">
        <v>-4.7687262520829075E-3</v>
      </c>
      <c r="J1258" s="17">
        <f t="shared" si="74"/>
        <v>-2.0216923120706756E-3</v>
      </c>
      <c r="K1258" s="17">
        <f t="shared" si="75"/>
        <v>-1.4812877037125079E-2</v>
      </c>
      <c r="L1258" s="17">
        <f t="shared" si="76"/>
        <v>-1.3590922721021323E-2</v>
      </c>
    </row>
    <row r="1259" spans="1:12" x14ac:dyDescent="0.35">
      <c r="A1259" vm="10018">
        <v>43992</v>
      </c>
      <c r="B1259">
        <v>1.4438350761214354E-3</v>
      </c>
      <c r="C1259">
        <v>5.4594476711411479E-3</v>
      </c>
      <c r="D1259">
        <v>5.4594476711411479E-3</v>
      </c>
      <c r="E1259">
        <v>2.0985435163887237E-2</v>
      </c>
      <c r="F1259">
        <v>-9.5445410035697471E-3</v>
      </c>
      <c r="G1259">
        <v>1.6464503635943994E-2</v>
      </c>
      <c r="H1259">
        <v>-4.4873233869422303E-4</v>
      </c>
      <c r="I1259">
        <v>1.4238493989115019E-2</v>
      </c>
      <c r="J1259" s="17">
        <f t="shared" si="74"/>
        <v>6.757236233135751E-3</v>
      </c>
      <c r="K1259" s="17">
        <f t="shared" si="75"/>
        <v>3.6330347489123742E-3</v>
      </c>
      <c r="L1259" s="17">
        <f t="shared" si="76"/>
        <v>1.2943604782612462E-3</v>
      </c>
    </row>
    <row r="1260" spans="1:12" x14ac:dyDescent="0.35">
      <c r="A1260" vm="10024">
        <v>43993</v>
      </c>
      <c r="B1260">
        <v>-2.3059982703081086E-2</v>
      </c>
      <c r="C1260">
        <v>-3.8865755756284377E-2</v>
      </c>
      <c r="D1260">
        <v>-3.8865755756284377E-2</v>
      </c>
      <c r="E1260">
        <v>-4.2420715883952138E-2</v>
      </c>
      <c r="F1260">
        <v>3.4812915925118968E-3</v>
      </c>
      <c r="G1260">
        <v>-1.4884724476425529E-2</v>
      </c>
      <c r="H1260">
        <v>-4.8274139343918526E-2</v>
      </c>
      <c r="I1260">
        <v>-4.876660177030738E-2</v>
      </c>
      <c r="J1260" s="17">
        <f t="shared" si="74"/>
        <v>-3.1457048012217687E-2</v>
      </c>
      <c r="K1260" s="17">
        <f t="shared" si="75"/>
        <v>-2.2520837557200371E-2</v>
      </c>
      <c r="L1260" s="17">
        <f t="shared" si="76"/>
        <v>-1.4197732066251663E-2</v>
      </c>
    </row>
    <row r="1261" spans="1:12" x14ac:dyDescent="0.35">
      <c r="A1261" vm="10030">
        <v>43994</v>
      </c>
      <c r="B1261">
        <v>1.9446478735034189E-2</v>
      </c>
      <c r="C1261">
        <v>1.7535521574954943E-2</v>
      </c>
      <c r="D1261">
        <v>1.7535521574954943E-2</v>
      </c>
      <c r="E1261">
        <v>4.5610511252052274E-2</v>
      </c>
      <c r="F1261">
        <v>1.1517547416839722E-2</v>
      </c>
      <c r="G1261">
        <v>-1.5109631391766087E-2</v>
      </c>
      <c r="H1261">
        <v>-8.0397690093353541E-3</v>
      </c>
      <c r="I1261">
        <v>2.2021932275962934E-2</v>
      </c>
      <c r="J1261" s="17">
        <f t="shared" si="74"/>
        <v>1.3814764053587194E-2</v>
      </c>
      <c r="K1261" s="17">
        <f t="shared" si="75"/>
        <v>1.0139679681183088E-2</v>
      </c>
      <c r="L1261" s="17">
        <f t="shared" si="76"/>
        <v>7.1709936631415665E-3</v>
      </c>
    </row>
    <row r="1262" spans="1:12" x14ac:dyDescent="0.35">
      <c r="A1262" vm="10035">
        <v>43997</v>
      </c>
      <c r="B1262">
        <v>-1.6203551364693591E-2</v>
      </c>
      <c r="C1262">
        <v>-1.3298191189752754E-2</v>
      </c>
      <c r="D1262">
        <v>-1.3298191189752754E-2</v>
      </c>
      <c r="E1262">
        <v>-7.6069718736760716E-2</v>
      </c>
      <c r="F1262">
        <v>0</v>
      </c>
      <c r="G1262">
        <v>4.3894193557225347E-2</v>
      </c>
      <c r="H1262">
        <v>-4.6655691640799399E-2</v>
      </c>
      <c r="I1262">
        <v>-8.7506635201854196E-3</v>
      </c>
      <c r="J1262" s="17">
        <f t="shared" si="74"/>
        <v>-1.6297726760589912E-2</v>
      </c>
      <c r="K1262" s="17">
        <f t="shared" si="75"/>
        <v>3.4388676528073966E-4</v>
      </c>
      <c r="L1262" s="17">
        <f t="shared" si="76"/>
        <v>6.098714544618967E-3</v>
      </c>
    </row>
    <row r="1263" spans="1:12" x14ac:dyDescent="0.35">
      <c r="A1263" vm="10040">
        <v>43998</v>
      </c>
      <c r="B1263">
        <v>3.085741923907545E-3</v>
      </c>
      <c r="C1263">
        <v>-4.2373303852021463E-3</v>
      </c>
      <c r="D1263">
        <v>-4.2373303852021463E-3</v>
      </c>
      <c r="E1263">
        <v>-2.6111144003685773E-2</v>
      </c>
      <c r="F1263">
        <v>8.2680442493194405E-3</v>
      </c>
      <c r="G1263">
        <v>3.8733926452121974E-2</v>
      </c>
      <c r="H1263">
        <v>-5.8915883536594729E-2</v>
      </c>
      <c r="I1263">
        <v>1.4060837716713683E-2</v>
      </c>
      <c r="J1263" s="17">
        <f t="shared" si="74"/>
        <v>-3.6691422460777686E-3</v>
      </c>
      <c r="K1263" s="17">
        <f t="shared" si="75"/>
        <v>7.8511212400235817E-3</v>
      </c>
      <c r="L1263" s="17">
        <f t="shared" si="76"/>
        <v>1.1466847006983258E-2</v>
      </c>
    </row>
    <row r="1264" spans="1:12" x14ac:dyDescent="0.35">
      <c r="A1264" vm="10043">
        <v>43999</v>
      </c>
      <c r="B1264">
        <v>1.466060957500698E-3</v>
      </c>
      <c r="C1264">
        <v>1.4053767987097612E-2</v>
      </c>
      <c r="D1264">
        <v>1.4053767987097612E-2</v>
      </c>
      <c r="E1264">
        <v>-3.2260862218221553E-2</v>
      </c>
      <c r="F1264">
        <v>-1.0847951083758044E-2</v>
      </c>
      <c r="G1264">
        <v>-4.4362364806610011E-3</v>
      </c>
      <c r="H1264">
        <v>6.8367344917051433E-3</v>
      </c>
      <c r="I1264">
        <v>-1.6994825151501414E-2</v>
      </c>
      <c r="J1264" s="17">
        <f t="shared" si="74"/>
        <v>-3.5161929388426182E-3</v>
      </c>
      <c r="K1264" s="17">
        <f t="shared" si="75"/>
        <v>3.1586535711694047E-3</v>
      </c>
      <c r="L1264" s="17">
        <f t="shared" si="76"/>
        <v>-1.4814542300034313E-3</v>
      </c>
    </row>
    <row r="1265" spans="1:12" x14ac:dyDescent="0.35">
      <c r="A1265" vm="10047">
        <v>44000</v>
      </c>
      <c r="B1265">
        <v>7.2982370360876294E-3</v>
      </c>
      <c r="C1265">
        <v>7.0061675528456741E-2</v>
      </c>
      <c r="D1265">
        <v>7.0061675528456741E-2</v>
      </c>
      <c r="E1265">
        <v>0.14552655738316103</v>
      </c>
      <c r="F1265">
        <v>2.410438551776704E-2</v>
      </c>
      <c r="G1265">
        <v>2.1986961199281535E-2</v>
      </c>
      <c r="H1265">
        <v>9.9088164061344238E-3</v>
      </c>
      <c r="I1265">
        <v>4.6876109291286376E-2</v>
      </c>
      <c r="J1265" s="17">
        <f t="shared" si="74"/>
        <v>4.9478052236328944E-2</v>
      </c>
      <c r="K1265" s="17">
        <f t="shared" si="75"/>
        <v>4.1998722833228627E-2</v>
      </c>
      <c r="L1265" s="17">
        <f t="shared" si="76"/>
        <v>3.8117949369681034E-2</v>
      </c>
    </row>
    <row r="1266" spans="1:12" x14ac:dyDescent="0.35">
      <c r="A1266" vm="10053">
        <v>44001</v>
      </c>
      <c r="B1266">
        <v>1.472525524397952E-2</v>
      </c>
      <c r="C1266">
        <v>4.0797634828797474E-2</v>
      </c>
      <c r="D1266">
        <v>4.0797634828797474E-2</v>
      </c>
      <c r="E1266">
        <v>2.1807717811398484E-2</v>
      </c>
      <c r="F1266">
        <v>-2.2440402123825301E-3</v>
      </c>
      <c r="G1266">
        <v>2.3286024395846584E-2</v>
      </c>
      <c r="H1266">
        <v>6.1875403718087453E-2</v>
      </c>
      <c r="I1266">
        <v>-1.649036189941535E-2</v>
      </c>
      <c r="J1266" s="17">
        <f t="shared" si="74"/>
        <v>2.3069408589388638E-2</v>
      </c>
      <c r="K1266" s="17">
        <f t="shared" si="75"/>
        <v>2.4171306805261222E-2</v>
      </c>
      <c r="L1266" s="17">
        <f t="shared" si="76"/>
        <v>1.7334960249439983E-2</v>
      </c>
    </row>
    <row r="1267" spans="1:12" x14ac:dyDescent="0.35">
      <c r="A1267" vm="10058">
        <v>44004</v>
      </c>
      <c r="B1267">
        <v>2.0042955886520235E-3</v>
      </c>
      <c r="C1267">
        <v>1.5492251511965465E-2</v>
      </c>
      <c r="D1267">
        <v>1.5492251511965465E-2</v>
      </c>
      <c r="E1267">
        <v>3.6312612940637576E-2</v>
      </c>
      <c r="F1267">
        <v>5.3579362296191042E-2</v>
      </c>
      <c r="G1267">
        <v>3.2401371254588814E-2</v>
      </c>
      <c r="H1267">
        <v>1.4623448864797101E-3</v>
      </c>
      <c r="I1267">
        <v>4.4596335409979766E-2</v>
      </c>
      <c r="J1267" s="17">
        <f t="shared" si="74"/>
        <v>2.5167603175057479E-2</v>
      </c>
      <c r="K1267" s="17">
        <f t="shared" si="75"/>
        <v>2.560265278491056E-2</v>
      </c>
      <c r="L1267" s="17">
        <f t="shared" si="76"/>
        <v>3.6585668976139719E-2</v>
      </c>
    </row>
    <row r="1268" spans="1:12" x14ac:dyDescent="0.35">
      <c r="A1268" vm="10065">
        <v>44005</v>
      </c>
      <c r="B1268">
        <v>1.7157457398143734E-2</v>
      </c>
      <c r="C1268">
        <v>2.4303998903353718E-2</v>
      </c>
      <c r="D1268">
        <v>2.4303998903353718E-2</v>
      </c>
      <c r="E1268">
        <v>3.6473773117644756E-2</v>
      </c>
      <c r="F1268">
        <v>5.3219799020917257E-4</v>
      </c>
      <c r="G1268">
        <v>1.1588405075218119E-2</v>
      </c>
      <c r="H1268">
        <v>1.690453198359583E-2</v>
      </c>
      <c r="I1268">
        <v>-4.5444218005443441E-4</v>
      </c>
      <c r="J1268" s="17">
        <f t="shared" si="74"/>
        <v>1.6351240148933074E-2</v>
      </c>
      <c r="K1268" s="17">
        <f t="shared" si="75"/>
        <v>1.5502441782579493E-2</v>
      </c>
      <c r="L1268" s="17">
        <f t="shared" si="76"/>
        <v>1.0631521132013797E-2</v>
      </c>
    </row>
    <row r="1269" spans="1:12" x14ac:dyDescent="0.35">
      <c r="A1269" vm="10070">
        <v>44006</v>
      </c>
      <c r="B1269">
        <v>-1.0742152766966166E-2</v>
      </c>
      <c r="C1269">
        <v>-9.6515610949215857E-3</v>
      </c>
      <c r="D1269">
        <v>-9.6515610949215857E-3</v>
      </c>
      <c r="E1269">
        <v>4.0707374771146922E-2</v>
      </c>
      <c r="F1269">
        <v>-5.3347685870642845E-3</v>
      </c>
      <c r="G1269">
        <v>-2.5048487495626316E-2</v>
      </c>
      <c r="H1269">
        <v>3.8240964384032546E-3</v>
      </c>
      <c r="I1269">
        <v>-5.0125418235442863E-3</v>
      </c>
      <c r="J1269" s="17">
        <f t="shared" si="74"/>
        <v>-2.6137002066867563E-3</v>
      </c>
      <c r="K1269" s="17">
        <f t="shared" si="75"/>
        <v>-1.1779547390174585E-2</v>
      </c>
      <c r="L1269" s="17">
        <f t="shared" si="76"/>
        <v>-1.1322493399962646E-2</v>
      </c>
    </row>
    <row r="1270" spans="1:12" x14ac:dyDescent="0.35">
      <c r="A1270" vm="10074">
        <v>44007</v>
      </c>
      <c r="B1270">
        <v>-2.256329103915965E-2</v>
      </c>
      <c r="C1270">
        <v>1.4440840559225416E-2</v>
      </c>
      <c r="D1270">
        <v>1.4440840559225416E-2</v>
      </c>
      <c r="E1270">
        <v>4.0436775903929315E-2</v>
      </c>
      <c r="F1270">
        <v>1.4339066711785411E-2</v>
      </c>
      <c r="G1270">
        <v>2.2673592401453512E-2</v>
      </c>
      <c r="H1270">
        <v>-9.5878011551535133E-3</v>
      </c>
      <c r="I1270">
        <v>1.6312097077477519E-2</v>
      </c>
      <c r="J1270" s="17">
        <f t="shared" si="74"/>
        <v>1.1311515127347928E-2</v>
      </c>
      <c r="K1270" s="17">
        <f t="shared" si="75"/>
        <v>1.1068873451113509E-2</v>
      </c>
      <c r="L1270" s="17">
        <f t="shared" si="76"/>
        <v>1.6326448619773521E-2</v>
      </c>
    </row>
    <row r="1271" spans="1:12" x14ac:dyDescent="0.35">
      <c r="A1271" vm="10081">
        <v>44008</v>
      </c>
      <c r="B1271">
        <v>-2.3282897595911845E-3</v>
      </c>
      <c r="C1271">
        <v>1.8934506350042075E-2</v>
      </c>
      <c r="D1271">
        <v>1.8934506350042075E-2</v>
      </c>
      <c r="E1271">
        <v>-2.5419428836976385E-2</v>
      </c>
      <c r="F1271">
        <v>4.7873268738029551E-2</v>
      </c>
      <c r="G1271">
        <v>-1.5058463874201388E-2</v>
      </c>
      <c r="H1271">
        <v>-2.3392879574705348E-2</v>
      </c>
      <c r="I1271">
        <v>-1.1754204045579428E-2</v>
      </c>
      <c r="J1271" s="17">
        <f t="shared" si="74"/>
        <v>9.7362691838249614E-4</v>
      </c>
      <c r="K1271" s="17">
        <f t="shared" si="75"/>
        <v>1.6132559462594238E-2</v>
      </c>
      <c r="L1271" s="17">
        <f t="shared" si="76"/>
        <v>2.3972754172717263E-2</v>
      </c>
    </row>
    <row r="1272" spans="1:12" x14ac:dyDescent="0.35">
      <c r="A1272" vm="10089">
        <v>44011</v>
      </c>
      <c r="B1272">
        <v>-1.603849581974516E-3</v>
      </c>
      <c r="C1272">
        <v>2.6035905522593647E-2</v>
      </c>
      <c r="D1272">
        <v>2.6035905522593647E-2</v>
      </c>
      <c r="E1272">
        <v>-3.1661281906464847E-2</v>
      </c>
      <c r="F1272">
        <v>-2.700113091217634E-2</v>
      </c>
      <c r="G1272">
        <v>-4.1465159618484662E-3</v>
      </c>
      <c r="H1272">
        <v>-1.9418085857101627E-2</v>
      </c>
      <c r="I1272">
        <v>-1.8357560039953837E-2</v>
      </c>
      <c r="J1272" s="17">
        <f t="shared" si="74"/>
        <v>-6.2645766517915417E-3</v>
      </c>
      <c r="K1272" s="17">
        <f t="shared" si="75"/>
        <v>4.4907262865468752E-3</v>
      </c>
      <c r="L1272" s="17">
        <f t="shared" si="76"/>
        <v>-4.8939000891833001E-3</v>
      </c>
    </row>
    <row r="1273" spans="1:12" x14ac:dyDescent="0.35">
      <c r="A1273" vm="10095">
        <v>44012</v>
      </c>
      <c r="B1273">
        <v>3.6413994063877715E-3</v>
      </c>
      <c r="C1273">
        <v>1.2487243562335333E-2</v>
      </c>
      <c r="D1273">
        <v>1.2487243562335333E-2</v>
      </c>
      <c r="E1273">
        <v>-1.3995803544232435E-3</v>
      </c>
      <c r="F1273">
        <v>1.1807118684879291E-2</v>
      </c>
      <c r="G1273">
        <v>3.4620045351825719E-4</v>
      </c>
      <c r="H1273">
        <v>-1.2139754550610659E-2</v>
      </c>
      <c r="I1273">
        <v>-1.4462580053272365E-2</v>
      </c>
      <c r="J1273" s="17">
        <f t="shared" si="74"/>
        <v>1.5959113388937149E-3</v>
      </c>
      <c r="K1273" s="17">
        <f t="shared" si="75"/>
        <v>8.8165896513895097E-3</v>
      </c>
      <c r="L1273" s="17">
        <f t="shared" si="76"/>
        <v>9.3331692727283751E-3</v>
      </c>
    </row>
    <row r="1274" spans="1:12" x14ac:dyDescent="0.35">
      <c r="A1274" vm="10103">
        <v>44013</v>
      </c>
      <c r="B1274">
        <v>-2.9082448947157093E-4</v>
      </c>
      <c r="C1274">
        <v>5.6498992471564608E-4</v>
      </c>
      <c r="D1274">
        <v>5.6498992471564608E-4</v>
      </c>
      <c r="E1274">
        <v>9.7561749453644354E-3</v>
      </c>
      <c r="F1274">
        <v>1.1669335869317043E-2</v>
      </c>
      <c r="G1274">
        <v>5.3903246522019631E-2</v>
      </c>
      <c r="H1274">
        <v>2.5126950077421644E-2</v>
      </c>
      <c r="I1274">
        <v>1.2144007254798932E-2</v>
      </c>
      <c r="J1274" s="17">
        <f t="shared" si="74"/>
        <v>1.4179858753610176E-2</v>
      </c>
      <c r="K1274" s="17">
        <f t="shared" si="75"/>
        <v>1.3240026175461616E-2</v>
      </c>
      <c r="L1274" s="17">
        <f t="shared" si="76"/>
        <v>1.8071226997548991E-2</v>
      </c>
    </row>
    <row r="1275" spans="1:12" x14ac:dyDescent="0.35">
      <c r="A1275" vm="10106">
        <v>44014</v>
      </c>
      <c r="B1275">
        <v>8.6881519576378231E-3</v>
      </c>
      <c r="C1275">
        <v>3.935909917217888E-3</v>
      </c>
      <c r="D1275">
        <v>3.935909917217888E-3</v>
      </c>
      <c r="E1275">
        <v>1.7869891329566717E-2</v>
      </c>
      <c r="F1275">
        <v>-9.1209145104886973E-3</v>
      </c>
      <c r="G1275">
        <v>-2.3897585972478382E-2</v>
      </c>
      <c r="H1275">
        <v>7.9090871996013151E-3</v>
      </c>
      <c r="I1275">
        <v>-1.2144007254798837E-2</v>
      </c>
      <c r="J1275" s="17">
        <f t="shared" si="74"/>
        <v>-3.529446770655358E-4</v>
      </c>
      <c r="K1275" s="17">
        <f t="shared" si="75"/>
        <v>-3.7543931426158583E-3</v>
      </c>
      <c r="L1275" s="17">
        <f t="shared" si="76"/>
        <v>-8.464975674264583E-3</v>
      </c>
    </row>
    <row r="1276" spans="1:12" x14ac:dyDescent="0.35">
      <c r="A1276" vm="10111">
        <v>44015</v>
      </c>
      <c r="B1276">
        <v>3.8466280827795928E-2</v>
      </c>
      <c r="C1276">
        <v>8.7574672137915505E-2</v>
      </c>
      <c r="D1276">
        <v>8.7574672137915505E-2</v>
      </c>
      <c r="E1276">
        <v>5.1770019972906228E-2</v>
      </c>
      <c r="F1276">
        <v>-6.6394523778446632E-3</v>
      </c>
      <c r="G1276">
        <v>2.52086317191016E-2</v>
      </c>
      <c r="H1276">
        <v>1.853711616515847E-2</v>
      </c>
      <c r="I1276">
        <v>4.6981443194451297E-4</v>
      </c>
      <c r="J1276" s="17">
        <f t="shared" si="74"/>
        <v>3.7870219376861629E-2</v>
      </c>
      <c r="K1276" s="17">
        <f t="shared" si="75"/>
        <v>4.7616685605159942E-2</v>
      </c>
      <c r="L1276" s="17">
        <f t="shared" si="76"/>
        <v>3.0578641289617934E-2</v>
      </c>
    </row>
    <row r="1277" spans="1:12" x14ac:dyDescent="0.35">
      <c r="A1277" vm="10115">
        <v>44018</v>
      </c>
      <c r="B1277">
        <v>-2.6394403043022265E-3</v>
      </c>
      <c r="C1277">
        <v>5.0159462338019843E-2</v>
      </c>
      <c r="D1277">
        <v>5.0159462338019843E-2</v>
      </c>
      <c r="E1277">
        <v>0.11936292826508076</v>
      </c>
      <c r="F1277">
        <v>-4.3651372432295908E-3</v>
      </c>
      <c r="G1277">
        <v>-1.2193263607031121E-2</v>
      </c>
      <c r="H1277">
        <v>5.2259478037591595E-2</v>
      </c>
      <c r="I1277">
        <v>3.5075122987466872E-2</v>
      </c>
      <c r="J1277" s="17">
        <f t="shared" si="74"/>
        <v>3.5977326601451989E-2</v>
      </c>
      <c r="K1277" s="17">
        <f t="shared" si="75"/>
        <v>1.8730238489302758E-2</v>
      </c>
      <c r="L1277" s="17">
        <f t="shared" si="76"/>
        <v>1.1013712892453557E-2</v>
      </c>
    </row>
    <row r="1278" spans="1:12" x14ac:dyDescent="0.35">
      <c r="A1278" vm="10122">
        <v>44019</v>
      </c>
      <c r="B1278">
        <v>-3.8280829485060418E-2</v>
      </c>
      <c r="C1278">
        <v>-1.4688043344145154E-3</v>
      </c>
      <c r="D1278">
        <v>-1.4688043344145154E-3</v>
      </c>
      <c r="E1278">
        <v>-2.3229848279128659E-2</v>
      </c>
      <c r="F1278">
        <v>1.0750039536970998E-2</v>
      </c>
      <c r="G1278">
        <v>3.6782014541035309E-2</v>
      </c>
      <c r="H1278">
        <v>4.5861041849434966E-4</v>
      </c>
      <c r="I1278">
        <v>-2.4329866599271374E-2</v>
      </c>
      <c r="J1278" s="17">
        <f t="shared" si="74"/>
        <v>-5.0984360669736025E-3</v>
      </c>
      <c r="K1278" s="17">
        <f t="shared" si="75"/>
        <v>3.7618974810701071E-3</v>
      </c>
      <c r="L1278" s="17">
        <f t="shared" si="76"/>
        <v>1.2999131994566411E-2</v>
      </c>
    </row>
    <row r="1279" spans="1:12" x14ac:dyDescent="0.35">
      <c r="A1279" vm="10128">
        <v>44020</v>
      </c>
      <c r="B1279">
        <v>-1.558548771623211E-2</v>
      </c>
      <c r="C1279">
        <v>1.4591854729803663E-2</v>
      </c>
      <c r="D1279">
        <v>1.4591854729803663E-2</v>
      </c>
      <c r="E1279">
        <v>-3.1028742238693067E-2</v>
      </c>
      <c r="F1279">
        <v>-2.8665616729126847E-2</v>
      </c>
      <c r="G1279">
        <v>-6.3938621104086234E-4</v>
      </c>
      <c r="H1279">
        <v>-3.4518352397440104E-2</v>
      </c>
      <c r="I1279">
        <v>2.5689486115311085E-2</v>
      </c>
      <c r="J1279" s="17">
        <f t="shared" si="74"/>
        <v>-6.9455487147018222E-3</v>
      </c>
      <c r="K1279" s="17">
        <f t="shared" si="75"/>
        <v>-2.1918783246070036E-3</v>
      </c>
      <c r="L1279" s="17">
        <f t="shared" si="76"/>
        <v>-8.4328907484608698E-3</v>
      </c>
    </row>
    <row r="1280" spans="1:12" x14ac:dyDescent="0.35">
      <c r="A1280" vm="10135">
        <v>44021</v>
      </c>
      <c r="B1280">
        <v>7.4589011260557106E-3</v>
      </c>
      <c r="C1280">
        <v>-3.638492010853614E-2</v>
      </c>
      <c r="D1280">
        <v>-3.638492010853614E-2</v>
      </c>
      <c r="E1280">
        <v>1.9208273638266975E-2</v>
      </c>
      <c r="F1280">
        <v>9.6467962290818325E-3</v>
      </c>
      <c r="G1280">
        <v>1.9946838321049067E-2</v>
      </c>
      <c r="H1280">
        <v>1.5073295278216693E-2</v>
      </c>
      <c r="I1280">
        <v>1.4388737452099452E-2</v>
      </c>
      <c r="J1280" s="17">
        <f t="shared" si="74"/>
        <v>1.6191252284621825E-3</v>
      </c>
      <c r="K1280" s="17">
        <f t="shared" si="75"/>
        <v>-9.2381911015495272E-3</v>
      </c>
      <c r="L1280" s="17">
        <f t="shared" si="76"/>
        <v>-2.4706552211077567E-3</v>
      </c>
    </row>
    <row r="1281" spans="1:12" x14ac:dyDescent="0.35">
      <c r="A1281" vm="10140">
        <v>44022</v>
      </c>
      <c r="B1281">
        <v>-2.4186402400367034E-2</v>
      </c>
      <c r="C1281">
        <v>-1.5033979619197876E-3</v>
      </c>
      <c r="D1281">
        <v>-1.5033979619197876E-3</v>
      </c>
      <c r="E1281">
        <v>-1.5578505587688335E-2</v>
      </c>
      <c r="F1281">
        <v>-1.8329918802542845E-2</v>
      </c>
      <c r="G1281">
        <v>-8.4999724732413816E-3</v>
      </c>
      <c r="H1281">
        <v>6.0592121992693046E-3</v>
      </c>
      <c r="I1281">
        <v>-1.4841738592349139E-2</v>
      </c>
      <c r="J1281" s="17">
        <f t="shared" si="74"/>
        <v>-9.7980151975948747E-3</v>
      </c>
      <c r="K1281" s="17">
        <f t="shared" si="75"/>
        <v>-9.6974399056212589E-3</v>
      </c>
      <c r="L1281" s="17">
        <f t="shared" si="76"/>
        <v>-1.071113660419357E-2</v>
      </c>
    </row>
    <row r="1282" spans="1:12" x14ac:dyDescent="0.35">
      <c r="A1282" vm="10145">
        <v>44025</v>
      </c>
      <c r="B1282">
        <v>-8.2440697750820659E-3</v>
      </c>
      <c r="C1282">
        <v>-1.2109250984975676E-2</v>
      </c>
      <c r="D1282">
        <v>-1.2109250984975676E-2</v>
      </c>
      <c r="E1282">
        <v>2.8573372444056163E-2</v>
      </c>
      <c r="F1282">
        <v>3.0451279334887765E-2</v>
      </c>
      <c r="G1282">
        <v>-6.0250697565517701E-3</v>
      </c>
      <c r="H1282">
        <v>3.7105793965357746E-3</v>
      </c>
      <c r="I1282">
        <v>1.8406804756845429E-2</v>
      </c>
      <c r="J1282" s="17">
        <f t="shared" si="74"/>
        <v>5.3317993038424927E-3</v>
      </c>
      <c r="K1282" s="17">
        <f t="shared" si="75"/>
        <v>-7.5235449513546149E-4</v>
      </c>
      <c r="L1282" s="17">
        <f t="shared" si="76"/>
        <v>8.4562356959747547E-3</v>
      </c>
    </row>
    <row r="1283" spans="1:12" x14ac:dyDescent="0.35">
      <c r="A1283" vm="10151">
        <v>44026</v>
      </c>
      <c r="B1283">
        <v>-3.6166981984990361E-2</v>
      </c>
      <c r="C1283">
        <v>-1.4316349136424746E-2</v>
      </c>
      <c r="D1283">
        <v>-1.4316349136424746E-2</v>
      </c>
      <c r="E1283">
        <v>-9.0860002650924171E-2</v>
      </c>
      <c r="F1283">
        <v>-1.7846070415905482E-2</v>
      </c>
      <c r="G1283">
        <v>-1.5707968430400652E-2</v>
      </c>
      <c r="H1283">
        <v>-2.674332497551081E-2</v>
      </c>
      <c r="I1283">
        <v>-3.1633907520675894E-2</v>
      </c>
      <c r="J1283" s="17">
        <f t="shared" si="74"/>
        <v>-3.094886928140711E-2</v>
      </c>
      <c r="K1283" s="17">
        <f t="shared" si="75"/>
        <v>-1.8299346005574597E-2</v>
      </c>
      <c r="L1283" s="17">
        <f t="shared" si="76"/>
        <v>-1.6230024818981816E-2</v>
      </c>
    </row>
    <row r="1284" spans="1:12" x14ac:dyDescent="0.35">
      <c r="A1284" vm="10159">
        <v>44027</v>
      </c>
      <c r="B1284">
        <v>-1.6521499235084999E-2</v>
      </c>
      <c r="C1284">
        <v>-1.0351136610977075E-2</v>
      </c>
      <c r="D1284">
        <v>-1.0351136610977075E-2</v>
      </c>
      <c r="E1284">
        <v>-5.5496405449515458E-2</v>
      </c>
      <c r="F1284">
        <v>-2.3232301493268537E-2</v>
      </c>
      <c r="G1284">
        <v>1.570796843040069E-2</v>
      </c>
      <c r="H1284">
        <v>-1.8719049101246471E-2</v>
      </c>
      <c r="I1284">
        <v>1.8348629001102184E-3</v>
      </c>
      <c r="J1284" s="17">
        <f t="shared" si="74"/>
        <v>-1.4641087146319837E-2</v>
      </c>
      <c r="K1284" s="17">
        <f t="shared" si="75"/>
        <v>-9.0850224665009974E-3</v>
      </c>
      <c r="L1284" s="17">
        <f t="shared" si="76"/>
        <v>-1.0030031965415312E-2</v>
      </c>
    </row>
    <row r="1285" spans="1:12" x14ac:dyDescent="0.35">
      <c r="A1285" vm="10164">
        <v>44028</v>
      </c>
      <c r="B1285">
        <v>-1.2612923654882589E-2</v>
      </c>
      <c r="C1285">
        <v>-1.7318903815866541E-2</v>
      </c>
      <c r="D1285">
        <v>-1.7318903815866541E-2</v>
      </c>
      <c r="E1285">
        <v>2.7137058715963258E-3</v>
      </c>
      <c r="F1285">
        <v>5.8588716196152548E-3</v>
      </c>
      <c r="G1285">
        <v>-1.3448809812612971E-2</v>
      </c>
      <c r="H1285">
        <v>-2.4254195736639083E-3</v>
      </c>
      <c r="I1285">
        <v>-1.8348629001102238E-3</v>
      </c>
      <c r="J1285" s="17">
        <f t="shared" si="74"/>
        <v>-7.0484057602238975E-3</v>
      </c>
      <c r="K1285" s="17">
        <f t="shared" si="75"/>
        <v>-1.068019013793871E-2</v>
      </c>
      <c r="L1285" s="17">
        <f t="shared" si="76"/>
        <v>-5.9886620204721696E-3</v>
      </c>
    </row>
    <row r="1286" spans="1:12" x14ac:dyDescent="0.35">
      <c r="A1286" vm="10169">
        <v>44029</v>
      </c>
      <c r="B1286">
        <v>5.767398235916819E-3</v>
      </c>
      <c r="C1286">
        <v>3.6896247838804859E-2</v>
      </c>
      <c r="D1286">
        <v>3.6896247838804859E-2</v>
      </c>
      <c r="E1286">
        <v>3.8542976766783844E-2</v>
      </c>
      <c r="F1286">
        <v>-1.8604656529199008E-3</v>
      </c>
      <c r="G1286">
        <v>2.9852963149681343E-2</v>
      </c>
      <c r="H1286">
        <v>3.2962143433745553E-2</v>
      </c>
      <c r="I1286">
        <v>2.2930530570381192E-3</v>
      </c>
      <c r="J1286" s="17">
        <f t="shared" si="74"/>
        <v>2.2668820583481939E-2</v>
      </c>
      <c r="K1286" s="17">
        <f t="shared" si="75"/>
        <v>2.2584253843401344E-2</v>
      </c>
      <c r="L1286" s="17">
        <f t="shared" si="76"/>
        <v>1.7816218453397325E-2</v>
      </c>
    </row>
    <row r="1287" spans="1:12" x14ac:dyDescent="0.35">
      <c r="A1287" vm="10172">
        <v>44032</v>
      </c>
      <c r="B1287">
        <v>1.3644508048996635E-2</v>
      </c>
      <c r="C1287">
        <v>-1.283522457673813E-2</v>
      </c>
      <c r="D1287">
        <v>-1.283522457673813E-2</v>
      </c>
      <c r="E1287">
        <v>-9.1683680868794425E-3</v>
      </c>
      <c r="F1287">
        <v>-7.9840323602436178E-4</v>
      </c>
      <c r="G1287">
        <v>-2.6313136444557159E-2</v>
      </c>
      <c r="H1287">
        <v>-1.2769149616534694E-2</v>
      </c>
      <c r="I1287">
        <v>-9.6663583507903914E-3</v>
      </c>
      <c r="J1287" s="17">
        <f t="shared" si="74"/>
        <v>-8.8426696049082095E-3</v>
      </c>
      <c r="K1287" s="17">
        <f t="shared" si="75"/>
        <v>-9.1640374977524815E-3</v>
      </c>
      <c r="L1287" s="17">
        <f t="shared" si="76"/>
        <v>-1.0584503913403334E-2</v>
      </c>
    </row>
    <row r="1288" spans="1:12" x14ac:dyDescent="0.35">
      <c r="A1288" vm="10178">
        <v>44033</v>
      </c>
      <c r="B1288">
        <v>-8.2278945187887892E-3</v>
      </c>
      <c r="C1288">
        <v>2.5510814408747515E-2</v>
      </c>
      <c r="D1288">
        <v>2.5510814408747515E-2</v>
      </c>
      <c r="E1288">
        <v>0</v>
      </c>
      <c r="F1288">
        <v>-2.6984907754112952E-2</v>
      </c>
      <c r="G1288">
        <v>3.2118195233527095E-4</v>
      </c>
      <c r="H1288">
        <v>3.1852809981873939E-2</v>
      </c>
      <c r="I1288">
        <v>2.4670049668020843E-2</v>
      </c>
      <c r="J1288" s="17">
        <f t="shared" si="74"/>
        <v>9.0816085183529176E-3</v>
      </c>
      <c r="K1288" s="17">
        <f t="shared" si="75"/>
        <v>4.2364801843518644E-3</v>
      </c>
      <c r="L1288" s="17">
        <f t="shared" si="76"/>
        <v>-4.0042893010562193E-3</v>
      </c>
    </row>
    <row r="1289" spans="1:12" x14ac:dyDescent="0.35">
      <c r="A1289" vm="10184">
        <v>44034</v>
      </c>
      <c r="B1289">
        <v>-8.6166162608787393E-3</v>
      </c>
      <c r="C1289">
        <v>-1.3695508970090418E-2</v>
      </c>
      <c r="D1289">
        <v>-1.3695508970090418E-2</v>
      </c>
      <c r="E1289">
        <v>0</v>
      </c>
      <c r="F1289">
        <v>7.6079300705934022E-2</v>
      </c>
      <c r="G1289">
        <v>-2.1094405405688899E-2</v>
      </c>
      <c r="H1289">
        <v>-3.09013351241746E-2</v>
      </c>
      <c r="I1289">
        <v>1.1664555764930737E-2</v>
      </c>
      <c r="J1289" s="17">
        <f t="shared" si="74"/>
        <v>-3.2439782507289426E-5</v>
      </c>
      <c r="K1289" s="17">
        <f t="shared" si="75"/>
        <v>5.9561002023056676E-3</v>
      </c>
      <c r="L1289" s="17">
        <f t="shared" si="76"/>
        <v>2.4937706745056958E-2</v>
      </c>
    </row>
    <row r="1290" spans="1:12" x14ac:dyDescent="0.35">
      <c r="A1290" vm="10188">
        <v>44035</v>
      </c>
      <c r="B1290">
        <v>6.0712760384254915E-3</v>
      </c>
      <c r="C1290">
        <v>4.5915731833860808E-2</v>
      </c>
      <c r="D1290">
        <v>4.5915731833860808E-2</v>
      </c>
      <c r="E1290">
        <v>-7.9260652724206029E-3</v>
      </c>
      <c r="F1290">
        <v>5.0177336069443405E-2</v>
      </c>
      <c r="G1290">
        <v>-1.5201879004924437E-2</v>
      </c>
      <c r="H1290">
        <v>8.5227788619826154E-3</v>
      </c>
      <c r="I1290">
        <v>1.636842561357903E-2</v>
      </c>
      <c r="J1290" s="17">
        <f t="shared" si="74"/>
        <v>1.8730416996725893E-2</v>
      </c>
      <c r="K1290" s="17">
        <f t="shared" si="75"/>
        <v>2.9808671527061369E-2</v>
      </c>
      <c r="L1290" s="17">
        <f t="shared" si="76"/>
        <v>3.3494082399034043E-2</v>
      </c>
    </row>
    <row r="1291" spans="1:12" x14ac:dyDescent="0.35">
      <c r="A1291" vm="10193">
        <v>44036</v>
      </c>
      <c r="B1291">
        <v>-1.4439525708942101E-2</v>
      </c>
      <c r="C1291">
        <v>-3.4185561614300951E-3</v>
      </c>
      <c r="D1291">
        <v>-3.4185561614300951E-3</v>
      </c>
      <c r="E1291">
        <v>-2.1448543407483742E-2</v>
      </c>
      <c r="F1291">
        <v>-3.5332428914306865E-2</v>
      </c>
      <c r="G1291">
        <v>5.6450423855849653E-3</v>
      </c>
      <c r="H1291">
        <v>-2.1926521899883783E-2</v>
      </c>
      <c r="I1291">
        <v>-1.6814555444757344E-2</v>
      </c>
      <c r="J1291" s="17">
        <f t="shared" si="74"/>
        <v>-1.3894205664081134E-2</v>
      </c>
      <c r="K1291" s="17">
        <f t="shared" si="75"/>
        <v>-1.0394846657113994E-2</v>
      </c>
      <c r="L1291" s="17">
        <f t="shared" si="76"/>
        <v>-1.564295641570326E-2</v>
      </c>
    </row>
    <row r="1292" spans="1:12" x14ac:dyDescent="0.35">
      <c r="A1292" vm="10199">
        <v>44039</v>
      </c>
      <c r="B1292">
        <v>-1.1318620336833063E-3</v>
      </c>
      <c r="C1292">
        <v>-2.7291457402380995E-2</v>
      </c>
      <c r="D1292">
        <v>-2.7291457402380995E-2</v>
      </c>
      <c r="E1292">
        <v>-1.9152432214756009E-2</v>
      </c>
      <c r="F1292">
        <v>3.2435275753153955E-2</v>
      </c>
      <c r="G1292">
        <v>-9.9387120985426776E-4</v>
      </c>
      <c r="H1292">
        <v>-1.9956856056293399E-2</v>
      </c>
      <c r="I1292">
        <v>-1.9829401416316849E-2</v>
      </c>
      <c r="J1292" s="17">
        <f t="shared" si="74"/>
        <v>-1.0401507747813982E-2</v>
      </c>
      <c r="K1292" s="17">
        <f t="shared" si="75"/>
        <v>-5.1713004582412854E-3</v>
      </c>
      <c r="L1292" s="17">
        <f t="shared" si="76"/>
        <v>5.7351311897099648E-3</v>
      </c>
    </row>
    <row r="1293" spans="1:12" x14ac:dyDescent="0.35">
      <c r="A1293" vm="10206">
        <v>44040</v>
      </c>
      <c r="B1293">
        <v>3.0433321370665914E-2</v>
      </c>
      <c r="C1293">
        <v>-2.909140175667313E-2</v>
      </c>
      <c r="D1293">
        <v>-2.909140175667313E-2</v>
      </c>
      <c r="E1293">
        <v>3.3947591131503106E-2</v>
      </c>
      <c r="F1293">
        <v>1.9157674032933183E-2</v>
      </c>
      <c r="G1293">
        <v>3.6393753982783003E-3</v>
      </c>
      <c r="H1293">
        <v>4.5648088284974221E-2</v>
      </c>
      <c r="I1293">
        <v>9.0621372317012186E-3</v>
      </c>
      <c r="J1293" s="17">
        <f t="shared" si="74"/>
        <v>1.046317299208871E-2</v>
      </c>
      <c r="K1293" s="17">
        <f t="shared" si="75"/>
        <v>-3.8927451895660482E-3</v>
      </c>
      <c r="L1293" s="17">
        <f t="shared" si="76"/>
        <v>2.8323996601029185E-4</v>
      </c>
    </row>
    <row r="1294" spans="1:12" x14ac:dyDescent="0.35">
      <c r="A1294" vm="10212">
        <v>44041</v>
      </c>
      <c r="B1294">
        <v>-1.0887681516829206E-2</v>
      </c>
      <c r="C1294">
        <v>7.7380601537771479E-3</v>
      </c>
      <c r="D1294">
        <v>7.7380601537771479E-3</v>
      </c>
      <c r="E1294">
        <v>2.635198598842459E-2</v>
      </c>
      <c r="F1294">
        <v>-1.1690458798744887E-2</v>
      </c>
      <c r="G1294">
        <v>3.3019646989772354E-4</v>
      </c>
      <c r="H1294">
        <v>-6.5975734131011919E-3</v>
      </c>
      <c r="I1294">
        <v>-7.6975702699042031E-3</v>
      </c>
      <c r="J1294" s="17">
        <f t="shared" si="74"/>
        <v>6.6062734591214019E-4</v>
      </c>
      <c r="K1294" s="17">
        <f t="shared" si="75"/>
        <v>-5.8545114223514246E-4</v>
      </c>
      <c r="L1294" s="17">
        <f t="shared" si="76"/>
        <v>-2.7362038537194736E-3</v>
      </c>
    </row>
    <row r="1295" spans="1:12" x14ac:dyDescent="0.35">
      <c r="A1295" vm="10219">
        <v>44042</v>
      </c>
      <c r="B1295">
        <v>-8.4442467826628242E-3</v>
      </c>
      <c r="C1295">
        <v>-1.7103470598306768E-2</v>
      </c>
      <c r="D1295">
        <v>-1.7103470598306768E-2</v>
      </c>
      <c r="E1295">
        <v>-4.38608507767679E-2</v>
      </c>
      <c r="F1295">
        <v>7.8881728490062999E-3</v>
      </c>
      <c r="G1295">
        <v>-9.9091667893591389E-4</v>
      </c>
      <c r="H1295">
        <v>-2.0057979044598672E-2</v>
      </c>
      <c r="I1295">
        <v>8.1485285639052302E-3</v>
      </c>
      <c r="J1295" s="17">
        <f t="shared" si="74"/>
        <v>-1.1440529133333417E-2</v>
      </c>
      <c r="K1295" s="17">
        <f t="shared" si="75"/>
        <v>-7.1692578572513611E-3</v>
      </c>
      <c r="L1295" s="17">
        <f t="shared" si="76"/>
        <v>-2.0855531162119649E-3</v>
      </c>
    </row>
    <row r="1296" spans="1:12" x14ac:dyDescent="0.35">
      <c r="A1296" vm="10224">
        <v>44043</v>
      </c>
      <c r="B1296">
        <v>8.6028888072678528E-3</v>
      </c>
      <c r="C1296">
        <v>2.0898387276618809E-3</v>
      </c>
      <c r="D1296">
        <v>2.0898387276618809E-3</v>
      </c>
      <c r="E1296">
        <v>-2.3368761007829343E-2</v>
      </c>
      <c r="F1296">
        <v>2.3806689792251954E-4</v>
      </c>
      <c r="G1296">
        <v>8.5554980560463272E-3</v>
      </c>
      <c r="H1296">
        <v>9.6016100102200696E-3</v>
      </c>
      <c r="I1296">
        <v>2.5813627335909098E-2</v>
      </c>
      <c r="J1296" s="17">
        <f t="shared" si="74"/>
        <v>4.2028259443575352E-3</v>
      </c>
      <c r="K1296" s="17">
        <f t="shared" si="75"/>
        <v>3.7818475099354915E-3</v>
      </c>
      <c r="L1296" s="17">
        <f t="shared" si="76"/>
        <v>2.7739732939623374E-3</v>
      </c>
    </row>
    <row r="1297" spans="1:12" x14ac:dyDescent="0.35">
      <c r="A1297" vm="10230">
        <v>44046</v>
      </c>
      <c r="B1297">
        <v>-1.2289676665262941E-2</v>
      </c>
      <c r="C1297">
        <v>9.8605508053923371E-3</v>
      </c>
      <c r="D1297">
        <v>9.8605508053923371E-3</v>
      </c>
      <c r="E1297">
        <v>6.9300346646696325E-3</v>
      </c>
      <c r="F1297">
        <v>-2.2629757212823603E-2</v>
      </c>
      <c r="G1297">
        <v>-7.8947778470081498E-3</v>
      </c>
      <c r="H1297">
        <v>7.7208749831970069E-2</v>
      </c>
      <c r="I1297">
        <v>1.3094905582782866E-2</v>
      </c>
      <c r="J1297" s="17">
        <f t="shared" si="74"/>
        <v>9.2675724956390679E-3</v>
      </c>
      <c r="K1297" s="17">
        <f t="shared" si="75"/>
        <v>-3.8923107989753012E-3</v>
      </c>
      <c r="L1297" s="17">
        <f t="shared" si="76"/>
        <v>-8.9146741307881763E-3</v>
      </c>
    </row>
    <row r="1298" spans="1:12" x14ac:dyDescent="0.35">
      <c r="A1298" vm="10234">
        <v>44047</v>
      </c>
      <c r="B1298">
        <v>1.1496214749476864E-2</v>
      </c>
      <c r="C1298">
        <v>3.6515620440709523E-2</v>
      </c>
      <c r="D1298">
        <v>3.6515620440709523E-2</v>
      </c>
      <c r="E1298">
        <v>1.2354309500934958E-2</v>
      </c>
      <c r="F1298">
        <v>3.645647493845855E-3</v>
      </c>
      <c r="G1298">
        <v>2.8005737836604077E-2</v>
      </c>
      <c r="H1298">
        <v>-1.4254138892100962E-2</v>
      </c>
      <c r="I1298">
        <v>3.2006145657858497E-2</v>
      </c>
      <c r="J1298" s="17">
        <f t="shared" si="74"/>
        <v>1.8285644653504789E-2</v>
      </c>
      <c r="K1298" s="17">
        <f t="shared" si="75"/>
        <v>2.4073443056822449E-2</v>
      </c>
      <c r="L1298" s="17">
        <f t="shared" si="76"/>
        <v>1.9738618751316332E-2</v>
      </c>
    </row>
    <row r="1299" spans="1:12" x14ac:dyDescent="0.35">
      <c r="A1299" vm="10239">
        <v>44048</v>
      </c>
      <c r="B1299">
        <v>3.7852038476400347E-2</v>
      </c>
      <c r="C1299">
        <v>0</v>
      </c>
      <c r="D1299">
        <v>0</v>
      </c>
      <c r="E1299">
        <v>1.3633267278641253E-3</v>
      </c>
      <c r="F1299">
        <v>5.9568037341310429E-2</v>
      </c>
      <c r="G1299">
        <v>-2.2504430008961824E-3</v>
      </c>
      <c r="H1299">
        <v>3.482829424212136E-2</v>
      </c>
      <c r="I1299">
        <v>2.4067551729057498E-2</v>
      </c>
      <c r="J1299" s="17">
        <f t="shared" si="74"/>
        <v>1.9428600689482198E-2</v>
      </c>
      <c r="K1299" s="17">
        <f t="shared" si="75"/>
        <v>1.8148298709262007E-2</v>
      </c>
      <c r="L1299" s="17">
        <f t="shared" si="76"/>
        <v>2.6257967658512939E-2</v>
      </c>
    </row>
    <row r="1300" spans="1:12" x14ac:dyDescent="0.35">
      <c r="A1300" vm="10243">
        <v>44049</v>
      </c>
      <c r="B1300">
        <v>-1.0139893300803463E-2</v>
      </c>
      <c r="C1300">
        <v>-1.3537583441688702E-2</v>
      </c>
      <c r="D1300">
        <v>-1.3537583441688702E-2</v>
      </c>
      <c r="E1300">
        <v>-2.7626066274931152E-2</v>
      </c>
      <c r="F1300">
        <v>7.1655988906435153E-2</v>
      </c>
      <c r="G1300">
        <v>2.5736130517058434E-2</v>
      </c>
      <c r="H1300">
        <v>1.2058716320127394E-2</v>
      </c>
      <c r="I1300">
        <v>6.5386420127005818E-3</v>
      </c>
      <c r="J1300" s="17">
        <f t="shared" si="74"/>
        <v>6.393543912151192E-3</v>
      </c>
      <c r="K1300" s="17">
        <f t="shared" si="75"/>
        <v>1.383201936619036E-2</v>
      </c>
      <c r="L1300" s="17">
        <f t="shared" si="76"/>
        <v>3.3984809751751444E-2</v>
      </c>
    </row>
    <row r="1301" spans="1:12" x14ac:dyDescent="0.35">
      <c r="A1301" vm="10248">
        <v>44050</v>
      </c>
      <c r="B1301">
        <v>8.7632200432245875E-3</v>
      </c>
      <c r="C1301">
        <v>1.5132579390475791E-3</v>
      </c>
      <c r="D1301">
        <v>1.5132579390475791E-3</v>
      </c>
      <c r="E1301">
        <v>-1.26851595273158E-2</v>
      </c>
      <c r="F1301">
        <v>7.3606326593786159E-2</v>
      </c>
      <c r="G1301">
        <v>3.3315851119256765E-2</v>
      </c>
      <c r="H1301">
        <v>1.9500405967127623E-2</v>
      </c>
      <c r="I1301">
        <v>4.0724903841202399E-4</v>
      </c>
      <c r="J1301" s="17">
        <f t="shared" si="74"/>
        <v>1.5741801139073315E-2</v>
      </c>
      <c r="K1301" s="17">
        <f t="shared" si="75"/>
        <v>2.4981794801266097E-2</v>
      </c>
      <c r="L1301" s="17">
        <f t="shared" si="76"/>
        <v>4.1392060959306601E-2</v>
      </c>
    </row>
    <row r="1302" spans="1:12" x14ac:dyDescent="0.35">
      <c r="A1302" vm="10254">
        <v>44053</v>
      </c>
      <c r="B1302">
        <v>1.4135048019090875E-2</v>
      </c>
      <c r="C1302">
        <v>8.7767148093478214E-2</v>
      </c>
      <c r="D1302">
        <v>8.7767148093478214E-2</v>
      </c>
      <c r="E1302">
        <v>2.7973852042406162E-2</v>
      </c>
      <c r="F1302">
        <v>-3.951330388815024E-2</v>
      </c>
      <c r="G1302">
        <v>3.2241598663902263E-2</v>
      </c>
      <c r="H1302">
        <v>3.9107679574114096E-2</v>
      </c>
      <c r="I1302">
        <v>1.9355442952956072E-2</v>
      </c>
      <c r="J1302" s="17">
        <f t="shared" si="74"/>
        <v>3.3604326693909455E-2</v>
      </c>
      <c r="K1302" s="17">
        <f t="shared" si="75"/>
        <v>3.8342941338149784E-2</v>
      </c>
      <c r="L1302" s="17">
        <f t="shared" si="76"/>
        <v>1.7506960900142782E-2</v>
      </c>
    </row>
    <row r="1303" spans="1:12" x14ac:dyDescent="0.35">
      <c r="A1303" vm="10259">
        <v>44054</v>
      </c>
      <c r="B1303">
        <v>1.1106222519216316E-2</v>
      </c>
      <c r="C1303">
        <v>-2.2880523408028711E-2</v>
      </c>
      <c r="D1303">
        <v>-2.2880523408028711E-2</v>
      </c>
      <c r="E1303">
        <v>-1.388911216066715E-2</v>
      </c>
      <c r="F1303">
        <v>1.4899755181438016E-2</v>
      </c>
      <c r="G1303">
        <v>8.774551764156131E-3</v>
      </c>
      <c r="H1303">
        <v>-1.2594113242241927E-2</v>
      </c>
      <c r="I1303">
        <v>3.1897953681000808E-3</v>
      </c>
      <c r="J1303" s="17">
        <f t="shared" si="74"/>
        <v>-4.2842434232569938E-3</v>
      </c>
      <c r="K1303" s="17">
        <f t="shared" si="75"/>
        <v>-3.6723476480030057E-3</v>
      </c>
      <c r="L1303" s="17">
        <f t="shared" si="76"/>
        <v>1.5342667611296709E-3</v>
      </c>
    </row>
    <row r="1304" spans="1:12" x14ac:dyDescent="0.35">
      <c r="A1304" vm="10265">
        <v>44055</v>
      </c>
      <c r="B1304">
        <v>1.8338283792457565E-2</v>
      </c>
      <c r="C1304">
        <v>4.434947874545294E-2</v>
      </c>
      <c r="D1304">
        <v>4.434947874545294E-2</v>
      </c>
      <c r="E1304">
        <v>8.3565945909412718E-3</v>
      </c>
      <c r="F1304">
        <v>-6.3782459104471723E-2</v>
      </c>
      <c r="G1304">
        <v>-1.7330438150790592E-2</v>
      </c>
      <c r="H1304">
        <v>2.4632781911175641E-2</v>
      </c>
      <c r="I1304">
        <v>-1.7671142562810802E-2</v>
      </c>
      <c r="J1304" s="17">
        <f t="shared" ref="J1304:J1367" si="77">SUMPRODUCT(B1304:I1304,$B$16:$I$16)</f>
        <v>5.1553222459259068E-3</v>
      </c>
      <c r="K1304" s="17">
        <f t="shared" ref="K1304:K1367" si="78">SUMPRODUCT(B1304:I1304,$B$17:$I$17)</f>
        <v>4.4404805741418002E-3</v>
      </c>
      <c r="L1304" s="17">
        <f t="shared" ref="L1304:L1367" si="79">SUMPRODUCT(B1304:I1304,$B$18:$I$18)</f>
        <v>-1.8744002425638014E-2</v>
      </c>
    </row>
    <row r="1305" spans="1:12" x14ac:dyDescent="0.35">
      <c r="A1305" vm="10273">
        <v>44056</v>
      </c>
      <c r="B1305">
        <v>1.8727410927502759E-2</v>
      </c>
      <c r="C1305">
        <v>3.3764532465120532E-2</v>
      </c>
      <c r="D1305">
        <v>3.3764532465120532E-2</v>
      </c>
      <c r="E1305">
        <v>7.7371908585799357E-2</v>
      </c>
      <c r="F1305">
        <v>3.3339960197111759E-2</v>
      </c>
      <c r="G1305">
        <v>4.2633685749521262E-2</v>
      </c>
      <c r="H1305">
        <v>4.5231881708580404E-2</v>
      </c>
      <c r="I1305">
        <v>8.4729173423135021E-3</v>
      </c>
      <c r="J1305" s="17">
        <f t="shared" si="77"/>
        <v>3.6663353680133758E-2</v>
      </c>
      <c r="K1305" s="17">
        <f t="shared" si="78"/>
        <v>3.3370354661315334E-2</v>
      </c>
      <c r="L1305" s="17">
        <f t="shared" si="79"/>
        <v>3.5654285395894561E-2</v>
      </c>
    </row>
    <row r="1306" spans="1:12" x14ac:dyDescent="0.35">
      <c r="A1306" vm="10280">
        <v>44057</v>
      </c>
      <c r="B1306">
        <v>1.2935682723665112E-3</v>
      </c>
      <c r="C1306">
        <v>-1.1422910991885487E-2</v>
      </c>
      <c r="D1306">
        <v>-1.1422910991885487E-2</v>
      </c>
      <c r="E1306">
        <v>-4.1945860737930982E-2</v>
      </c>
      <c r="F1306">
        <v>-3.6367644170874951E-2</v>
      </c>
      <c r="G1306">
        <v>-3.9970568330037586E-2</v>
      </c>
      <c r="H1306">
        <v>-5.1233099959530008E-2</v>
      </c>
      <c r="I1306">
        <v>-1.456925810910269E-2</v>
      </c>
      <c r="J1306" s="17">
        <f t="shared" si="77"/>
        <v>-2.570483562736009E-2</v>
      </c>
      <c r="K1306" s="17">
        <f t="shared" si="78"/>
        <v>-2.0890035120015145E-2</v>
      </c>
      <c r="L1306" s="17">
        <f t="shared" si="79"/>
        <v>-2.9336962876850739E-2</v>
      </c>
    </row>
    <row r="1307" spans="1:12" x14ac:dyDescent="0.35">
      <c r="A1307" vm="10286">
        <v>44060</v>
      </c>
      <c r="B1307">
        <v>2.6505697395467553E-2</v>
      </c>
      <c r="C1307">
        <v>-2.0986901422109485E-2</v>
      </c>
      <c r="D1307">
        <v>-2.0986901422109485E-2</v>
      </c>
      <c r="E1307">
        <v>-9.4149989346018741E-3</v>
      </c>
      <c r="F1307">
        <v>-4.1237171838620409E-3</v>
      </c>
      <c r="G1307">
        <v>-2.7866971782773788E-2</v>
      </c>
      <c r="H1307">
        <v>-8.4626739187336538E-3</v>
      </c>
      <c r="I1307">
        <v>4.2304791901299571E-2</v>
      </c>
      <c r="J1307" s="17">
        <f t="shared" si="77"/>
        <v>-2.8789594209279006E-3</v>
      </c>
      <c r="K1307" s="17">
        <f t="shared" si="78"/>
        <v>-1.2147745397428484E-2</v>
      </c>
      <c r="L1307" s="17">
        <f t="shared" si="79"/>
        <v>-1.5018085089916478E-2</v>
      </c>
    </row>
    <row r="1308" spans="1:12" x14ac:dyDescent="0.35">
      <c r="A1308" vm="10291">
        <v>44061</v>
      </c>
      <c r="B1308">
        <v>0</v>
      </c>
      <c r="C1308">
        <v>8.0900044819061118E-3</v>
      </c>
      <c r="D1308">
        <v>8.0900044819061118E-3</v>
      </c>
      <c r="E1308">
        <v>1.2088797319004028E-2</v>
      </c>
      <c r="F1308">
        <v>1.7462985543089365E-2</v>
      </c>
      <c r="G1308">
        <v>9.0297776792561318E-2</v>
      </c>
      <c r="H1308">
        <v>1.6456321599479122E-2</v>
      </c>
      <c r="I1308">
        <v>-9.0285206026723269E-3</v>
      </c>
      <c r="J1308" s="17">
        <f t="shared" si="77"/>
        <v>1.7932171201909215E-2</v>
      </c>
      <c r="K1308" s="17">
        <f t="shared" si="78"/>
        <v>2.4963692875216201E-2</v>
      </c>
      <c r="L1308" s="17">
        <f t="shared" si="79"/>
        <v>3.1590379889948061E-2</v>
      </c>
    </row>
    <row r="1309" spans="1:12" x14ac:dyDescent="0.35">
      <c r="A1309" vm="10296">
        <v>44062</v>
      </c>
      <c r="B1309">
        <v>-2.240583488813762E-3</v>
      </c>
      <c r="C1309">
        <v>5.3572035016453863E-3</v>
      </c>
      <c r="D1309">
        <v>5.3572035016453863E-3</v>
      </c>
      <c r="E1309">
        <v>1.4579449763157238E-2</v>
      </c>
      <c r="F1309">
        <v>-9.8798054495677894E-3</v>
      </c>
      <c r="G1309">
        <v>1.5427303214909604E-2</v>
      </c>
      <c r="H1309">
        <v>-3.5892361563150382E-3</v>
      </c>
      <c r="I1309">
        <v>1.7588884161497544E-2</v>
      </c>
      <c r="J1309" s="17">
        <f t="shared" si="77"/>
        <v>5.325052381019821E-3</v>
      </c>
      <c r="K1309" s="17">
        <f t="shared" si="78"/>
        <v>2.8203165334021755E-3</v>
      </c>
      <c r="L1309" s="17">
        <f t="shared" si="79"/>
        <v>8.6799704062709643E-4</v>
      </c>
    </row>
    <row r="1310" spans="1:12" x14ac:dyDescent="0.35">
      <c r="A1310" vm="10299">
        <v>44063</v>
      </c>
      <c r="B1310">
        <v>-8.5885779605586188E-3</v>
      </c>
      <c r="C1310">
        <v>-3.5700655854602535E-3</v>
      </c>
      <c r="D1310">
        <v>-3.5700655854602535E-3</v>
      </c>
      <c r="E1310">
        <v>1.3072081567352701E-2</v>
      </c>
      <c r="F1310">
        <v>-3.6711453016545159E-2</v>
      </c>
      <c r="G1310">
        <v>-2.9124232929783955E-2</v>
      </c>
      <c r="H1310">
        <v>-2.7954017884301748E-2</v>
      </c>
      <c r="I1310">
        <v>-7.7519383726929662E-4</v>
      </c>
      <c r="J1310" s="17">
        <f t="shared" si="77"/>
        <v>-1.2152690654003323E-2</v>
      </c>
      <c r="K1310" s="17">
        <f t="shared" si="78"/>
        <v>-1.6687902882527972E-2</v>
      </c>
      <c r="L1310" s="17">
        <f t="shared" si="79"/>
        <v>-2.4467639129944416E-2</v>
      </c>
    </row>
    <row r="1311" spans="1:12" x14ac:dyDescent="0.35">
      <c r="A1311" vm="10304">
        <v>44064</v>
      </c>
      <c r="B1311">
        <v>2.1187944927767411E-3</v>
      </c>
      <c r="C1311">
        <v>1.7866259629197758E-3</v>
      </c>
      <c r="D1311">
        <v>1.7866259629197758E-3</v>
      </c>
      <c r="E1311">
        <v>5.434059470008102E-2</v>
      </c>
      <c r="F1311">
        <v>1.4449512267035079E-2</v>
      </c>
      <c r="G1311">
        <v>1.7576125491039974E-2</v>
      </c>
      <c r="H1311">
        <v>-6.5952423727344261E-3</v>
      </c>
      <c r="I1311">
        <v>1.3479888302822434E-2</v>
      </c>
      <c r="J1311" s="17">
        <f t="shared" si="77"/>
        <v>1.2367865600857545E-2</v>
      </c>
      <c r="K1311" s="17">
        <f t="shared" si="78"/>
        <v>7.7471657449569818E-3</v>
      </c>
      <c r="L1311" s="17">
        <f t="shared" si="79"/>
        <v>1.1184893442330607E-2</v>
      </c>
    </row>
    <row r="1312" spans="1:12" x14ac:dyDescent="0.35">
      <c r="A1312" vm="10309">
        <v>44067</v>
      </c>
      <c r="B1312">
        <v>-1.5213203053837873E-2</v>
      </c>
      <c r="C1312">
        <v>2.2055815658918752E-2</v>
      </c>
      <c r="D1312">
        <v>2.2055815658918752E-2</v>
      </c>
      <c r="E1312">
        <v>6.1312270549363805E-3</v>
      </c>
      <c r="F1312">
        <v>6.5992320445621777E-3</v>
      </c>
      <c r="G1312">
        <v>1.264100372238891E-2</v>
      </c>
      <c r="H1312">
        <v>2.4783160144670005E-3</v>
      </c>
      <c r="I1312">
        <v>-1.4643806959922881E-2</v>
      </c>
      <c r="J1312" s="17">
        <f t="shared" si="77"/>
        <v>5.2630500175539019E-3</v>
      </c>
      <c r="K1312" s="17">
        <f t="shared" si="78"/>
        <v>1.1763000590916343E-2</v>
      </c>
      <c r="L1312" s="17">
        <f t="shared" si="79"/>
        <v>1.289678621854479E-2</v>
      </c>
    </row>
    <row r="1313" spans="1:12" x14ac:dyDescent="0.35">
      <c r="A1313" vm="10316">
        <v>44068</v>
      </c>
      <c r="B1313">
        <v>-8.3441715611285334E-3</v>
      </c>
      <c r="C1313">
        <v>-1.9383182086792735E-2</v>
      </c>
      <c r="D1313">
        <v>-1.9383182086792735E-2</v>
      </c>
      <c r="E1313">
        <v>-2.2250608934819692E-2</v>
      </c>
      <c r="F1313">
        <v>-9.693841057096312E-3</v>
      </c>
      <c r="G1313">
        <v>2.9330772023901081E-2</v>
      </c>
      <c r="H1313">
        <v>4.7532104560194188E-2</v>
      </c>
      <c r="I1313">
        <v>9.6581782244072652E-3</v>
      </c>
      <c r="J1313" s="17">
        <f t="shared" si="77"/>
        <v>9.332586352340667E-4</v>
      </c>
      <c r="K1313" s="17">
        <f t="shared" si="78"/>
        <v>-6.3338805454886205E-3</v>
      </c>
      <c r="L1313" s="17">
        <f t="shared" si="79"/>
        <v>-3.5980731522324257E-3</v>
      </c>
    </row>
    <row r="1314" spans="1:12" x14ac:dyDescent="0.35">
      <c r="A1314" vm="10324">
        <v>44069</v>
      </c>
      <c r="B1314">
        <v>2.3275127929491261E-2</v>
      </c>
      <c r="C1314">
        <v>-5.3524292604499148E-3</v>
      </c>
      <c r="D1314">
        <v>-5.3524292604499148E-3</v>
      </c>
      <c r="E1314">
        <v>-1.2507819016526025E-3</v>
      </c>
      <c r="F1314">
        <v>6.6393717167272993E-4</v>
      </c>
      <c r="G1314">
        <v>2.1771351715954564E-2</v>
      </c>
      <c r="H1314">
        <v>8.1554606603847751E-2</v>
      </c>
      <c r="I1314">
        <v>-8.4942595673069467E-3</v>
      </c>
      <c r="J1314" s="17">
        <f t="shared" si="77"/>
        <v>1.3351890428888366E-2</v>
      </c>
      <c r="K1314" s="17">
        <f t="shared" si="78"/>
        <v>5.0517510592389438E-3</v>
      </c>
      <c r="L1314" s="17">
        <f t="shared" si="79"/>
        <v>3.716082597553981E-3</v>
      </c>
    </row>
    <row r="1315" spans="1:12" x14ac:dyDescent="0.35">
      <c r="A1315" vm="10326">
        <v>44070</v>
      </c>
      <c r="B1315">
        <v>-1.0499528917813165E-2</v>
      </c>
      <c r="C1315">
        <v>-1.3507768266106971E-2</v>
      </c>
      <c r="D1315">
        <v>-1.3507768266106971E-2</v>
      </c>
      <c r="E1315">
        <v>-1.8951925415866867E-2</v>
      </c>
      <c r="F1315">
        <v>4.8157853051304947E-2</v>
      </c>
      <c r="G1315">
        <v>-2.071118729118657E-2</v>
      </c>
      <c r="H1315">
        <v>4.501912058895282E-2</v>
      </c>
      <c r="I1315">
        <v>-8.5670305901580819E-3</v>
      </c>
      <c r="J1315" s="17">
        <f t="shared" si="77"/>
        <v>9.2897061162739228E-4</v>
      </c>
      <c r="K1315" s="17">
        <f t="shared" si="78"/>
        <v>-4.8154130653024676E-4</v>
      </c>
      <c r="L1315" s="17">
        <f t="shared" si="79"/>
        <v>1.2531468798773471E-2</v>
      </c>
    </row>
    <row r="1316" spans="1:12" x14ac:dyDescent="0.35">
      <c r="A1316" vm="10330">
        <v>44071</v>
      </c>
      <c r="B1316">
        <v>2.6739561041899087E-2</v>
      </c>
      <c r="C1316">
        <v>1.5740537276626075E-2</v>
      </c>
      <c r="D1316">
        <v>1.5740537276626075E-2</v>
      </c>
      <c r="E1316">
        <v>6.0624621816434632E-2</v>
      </c>
      <c r="F1316">
        <v>-3.6281751294855308E-2</v>
      </c>
      <c r="G1316">
        <v>-3.2030729109084402E-2</v>
      </c>
      <c r="H1316">
        <v>-1.01028554827248E-2</v>
      </c>
      <c r="I1316">
        <v>7.7912353611783959E-3</v>
      </c>
      <c r="J1316" s="17">
        <f t="shared" si="77"/>
        <v>6.0276446107624679E-3</v>
      </c>
      <c r="K1316" s="17">
        <f t="shared" si="78"/>
        <v>-3.8080652314317169E-3</v>
      </c>
      <c r="L1316" s="17">
        <f t="shared" si="79"/>
        <v>-1.8859244331800619E-2</v>
      </c>
    </row>
    <row r="1317" spans="1:12" x14ac:dyDescent="0.35">
      <c r="A1317" vm="10335">
        <v>44074</v>
      </c>
      <c r="B1317">
        <v>-1.2014673724914134E-2</v>
      </c>
      <c r="C1317">
        <v>-5.4562812696466526E-2</v>
      </c>
      <c r="D1317">
        <v>-5.4562812696466526E-2</v>
      </c>
      <c r="E1317">
        <v>-7.7345268603513234E-2</v>
      </c>
      <c r="F1317">
        <v>-9.2247524348294981E-3</v>
      </c>
      <c r="G1317">
        <v>-2.2964074550630823E-2</v>
      </c>
      <c r="H1317">
        <v>2.7972046210609975E-3</v>
      </c>
      <c r="I1317">
        <v>-1.5533983706208243E-3</v>
      </c>
      <c r="J1317" s="17">
        <f t="shared" si="77"/>
        <v>-2.867882355704757E-2</v>
      </c>
      <c r="K1317" s="17">
        <f t="shared" si="78"/>
        <v>-3.2506800438885687E-2</v>
      </c>
      <c r="L1317" s="17">
        <f t="shared" si="79"/>
        <v>-2.6762737162366664E-2</v>
      </c>
    </row>
    <row r="1318" spans="1:12" x14ac:dyDescent="0.35">
      <c r="A1318" vm="10338">
        <v>44075</v>
      </c>
      <c r="B1318">
        <v>-1.9729544935137205E-2</v>
      </c>
      <c r="C1318">
        <v>1.7287215381533549E-2</v>
      </c>
      <c r="D1318">
        <v>1.7287215381533549E-2</v>
      </c>
      <c r="E1318">
        <v>0</v>
      </c>
      <c r="F1318">
        <v>3.0843822645916E-3</v>
      </c>
      <c r="G1318">
        <v>-3.822484759114364E-2</v>
      </c>
      <c r="H1318">
        <v>4.1811907604013317E-3</v>
      </c>
      <c r="I1318">
        <v>2.5706383858617555E-2</v>
      </c>
      <c r="J1318" s="17">
        <f t="shared" si="77"/>
        <v>1.1989993900495921E-3</v>
      </c>
      <c r="K1318" s="17">
        <f t="shared" si="78"/>
        <v>-1.5594298081716496E-3</v>
      </c>
      <c r="L1318" s="17">
        <f t="shared" si="79"/>
        <v>-2.1222828158680845E-3</v>
      </c>
    </row>
    <row r="1319" spans="1:12" x14ac:dyDescent="0.35">
      <c r="A1319" vm="10341">
        <v>44076</v>
      </c>
      <c r="B1319">
        <v>3.132752305016033E-2</v>
      </c>
      <c r="C1319">
        <v>9.6798145051622281E-3</v>
      </c>
      <c r="D1319">
        <v>9.6798145051622281E-3</v>
      </c>
      <c r="E1319">
        <v>1.5444322427473556E-2</v>
      </c>
      <c r="F1319">
        <v>8.5423802780766004E-3</v>
      </c>
      <c r="G1319">
        <v>-5.2840227251307027E-2</v>
      </c>
      <c r="H1319">
        <v>4.4209851471982531E-2</v>
      </c>
      <c r="I1319">
        <v>-6.8415318167167121E-3</v>
      </c>
      <c r="J1319" s="17">
        <f t="shared" si="77"/>
        <v>7.4002433962492174E-3</v>
      </c>
      <c r="K1319" s="17">
        <f t="shared" si="78"/>
        <v>2.7421369117416709E-4</v>
      </c>
      <c r="L1319" s="17">
        <f t="shared" si="79"/>
        <v>-5.4986213856200294E-3</v>
      </c>
    </row>
    <row r="1320" spans="1:12" x14ac:dyDescent="0.35">
      <c r="A1320" vm="10347">
        <v>44077</v>
      </c>
      <c r="B1320">
        <v>1.6807118316381191E-2</v>
      </c>
      <c r="C1320">
        <v>-5.0605356703827438E-3</v>
      </c>
      <c r="D1320">
        <v>-5.0605356703827438E-3</v>
      </c>
      <c r="E1320">
        <v>2.1479031677124231E-2</v>
      </c>
      <c r="F1320">
        <v>-1.9824437784844544E-2</v>
      </c>
      <c r="G1320">
        <v>0.11839596855942193</v>
      </c>
      <c r="H1320">
        <v>1.0259894732828907E-2</v>
      </c>
      <c r="I1320">
        <v>-2.0031486434379603E-2</v>
      </c>
      <c r="J1320" s="17">
        <f t="shared" si="77"/>
        <v>1.4620627215720827E-2</v>
      </c>
      <c r="K1320" s="17">
        <f t="shared" si="78"/>
        <v>1.8261896027838176E-2</v>
      </c>
      <c r="L1320" s="17">
        <f t="shared" si="79"/>
        <v>1.7263023626429338E-2</v>
      </c>
    </row>
    <row r="1321" spans="1:12" x14ac:dyDescent="0.35">
      <c r="A1321" vm="10352">
        <v>44078</v>
      </c>
      <c r="B1321">
        <v>-3.6165276468069524E-2</v>
      </c>
      <c r="C1321">
        <v>-1.9082933696511942E-2</v>
      </c>
      <c r="D1321">
        <v>-1.9082933696511942E-2</v>
      </c>
      <c r="E1321">
        <v>-3.3039854078200155E-2</v>
      </c>
      <c r="F1321">
        <v>-1.388911216066715E-2</v>
      </c>
      <c r="G1321">
        <v>-2.985296314968116E-2</v>
      </c>
      <c r="H1321">
        <v>-2.7033182977656261E-2</v>
      </c>
      <c r="I1321">
        <v>-2.004390153665522E-2</v>
      </c>
      <c r="J1321" s="17">
        <f t="shared" si="77"/>
        <v>-2.4773769720494169E-2</v>
      </c>
      <c r="K1321" s="17">
        <f t="shared" si="78"/>
        <v>-2.2253127536264107E-2</v>
      </c>
      <c r="L1321" s="17">
        <f t="shared" si="79"/>
        <v>-1.9274040412089483E-2</v>
      </c>
    </row>
    <row r="1322" spans="1:12" x14ac:dyDescent="0.35">
      <c r="A1322" vm="10360">
        <v>44081</v>
      </c>
      <c r="B1322">
        <v>-2.6948459681545309E-3</v>
      </c>
      <c r="C1322">
        <v>-7.5482309370074599E-3</v>
      </c>
      <c r="D1322">
        <v>-7.5482309370074599E-3</v>
      </c>
      <c r="E1322">
        <v>-6.4809040840831155E-3</v>
      </c>
      <c r="F1322">
        <v>-1.7522350692202378E-2</v>
      </c>
      <c r="G1322">
        <v>-2.8170876966696221E-2</v>
      </c>
      <c r="H1322">
        <v>1.0767264184615591E-2</v>
      </c>
      <c r="I1322">
        <v>1.5363705786177833E-2</v>
      </c>
      <c r="J1322" s="17">
        <f t="shared" si="77"/>
        <v>-5.4793087017947183E-3</v>
      </c>
      <c r="K1322" s="17">
        <f t="shared" si="78"/>
        <v>-1.3136727886369588E-2</v>
      </c>
      <c r="L1322" s="17">
        <f t="shared" si="79"/>
        <v>-1.6871280845849788E-2</v>
      </c>
    </row>
    <row r="1323" spans="1:12" x14ac:dyDescent="0.35">
      <c r="A1323" vm="10362">
        <v>44082</v>
      </c>
      <c r="B1323">
        <v>-1.8491174035241659E-2</v>
      </c>
      <c r="C1323">
        <v>-2.833258018903409E-2</v>
      </c>
      <c r="D1323">
        <v>-2.833258018903409E-2</v>
      </c>
      <c r="E1323">
        <v>-2.5017762975287874E-2</v>
      </c>
      <c r="F1323">
        <v>-2.7462745224606743E-2</v>
      </c>
      <c r="G1323">
        <v>-2.1292914712209975E-2</v>
      </c>
      <c r="H1323">
        <v>-4.8689767602910168E-2</v>
      </c>
      <c r="I1323">
        <v>-1.8544622981203088E-2</v>
      </c>
      <c r="J1323" s="17">
        <f t="shared" si="77"/>
        <v>-2.7020518488690963E-2</v>
      </c>
      <c r="K1323" s="17">
        <f t="shared" si="78"/>
        <v>-2.5467954042858239E-2</v>
      </c>
      <c r="L1323" s="17">
        <f t="shared" si="79"/>
        <v>-2.6289963123438682E-2</v>
      </c>
    </row>
    <row r="1324" spans="1:12" x14ac:dyDescent="0.35">
      <c r="A1324" vm="10366">
        <v>44083</v>
      </c>
      <c r="B1324">
        <v>-5.076521164055465E-3</v>
      </c>
      <c r="C1324">
        <v>-1.5708879672577371E-2</v>
      </c>
      <c r="D1324">
        <v>-1.5708879672577371E-2</v>
      </c>
      <c r="E1324">
        <v>-2.7028672387919259E-2</v>
      </c>
      <c r="F1324">
        <v>2.0089439930854436E-2</v>
      </c>
      <c r="G1324">
        <v>-1.7246933601054438E-2</v>
      </c>
      <c r="H1324">
        <v>-1.5581051752845496E-2</v>
      </c>
      <c r="I1324">
        <v>1.8935477002203903E-2</v>
      </c>
      <c r="J1324" s="17">
        <f t="shared" si="77"/>
        <v>-7.1657526647463813E-3</v>
      </c>
      <c r="K1324" s="17">
        <f t="shared" si="78"/>
        <v>-6.4533367154206503E-3</v>
      </c>
      <c r="L1324" s="17">
        <f t="shared" si="79"/>
        <v>2.7701254483294448E-5</v>
      </c>
    </row>
    <row r="1325" spans="1:12" x14ac:dyDescent="0.35">
      <c r="A1325" vm="10371">
        <v>44084</v>
      </c>
      <c r="B1325">
        <v>-6.5650538514303459E-3</v>
      </c>
      <c r="C1325">
        <v>5.4271606044986953E-3</v>
      </c>
      <c r="D1325">
        <v>5.4271606044986953E-3</v>
      </c>
      <c r="E1325">
        <v>1.4956091153649959E-2</v>
      </c>
      <c r="F1325">
        <v>2.308937868293115E-2</v>
      </c>
      <c r="G1325">
        <v>2.077842638252551E-2</v>
      </c>
      <c r="H1325">
        <v>2.2583881491164869E-2</v>
      </c>
      <c r="I1325">
        <v>1.9350448976939463E-2</v>
      </c>
      <c r="J1325" s="17">
        <f t="shared" si="77"/>
        <v>1.3130936755597251E-2</v>
      </c>
      <c r="K1325" s="17">
        <f t="shared" si="78"/>
        <v>1.0796207704322951E-2</v>
      </c>
      <c r="L1325" s="17">
        <f t="shared" si="79"/>
        <v>1.6970665733221542E-2</v>
      </c>
    </row>
    <row r="1326" spans="1:12" x14ac:dyDescent="0.35">
      <c r="A1326" vm="10376">
        <v>44085</v>
      </c>
      <c r="B1326">
        <v>2.631195787865213E-3</v>
      </c>
      <c r="C1326">
        <v>6.3783066098686862E-3</v>
      </c>
      <c r="D1326">
        <v>6.3783066098686862E-3</v>
      </c>
      <c r="E1326">
        <v>1.3486178712936849E-3</v>
      </c>
      <c r="F1326">
        <v>7.1716090478109354E-2</v>
      </c>
      <c r="G1326">
        <v>-9.4451705715186459E-3</v>
      </c>
      <c r="H1326">
        <v>6.9541309456990809E-3</v>
      </c>
      <c r="I1326">
        <v>1.105404814053163E-2</v>
      </c>
      <c r="J1326" s="17">
        <f t="shared" si="77"/>
        <v>1.2126940733964711E-2</v>
      </c>
      <c r="K1326" s="17">
        <f t="shared" si="78"/>
        <v>1.7679191785017818E-2</v>
      </c>
      <c r="L1326" s="17">
        <f t="shared" si="79"/>
        <v>3.2046568926708645E-2</v>
      </c>
    </row>
    <row r="1327" spans="1:12" x14ac:dyDescent="0.35">
      <c r="A1327" vm="10381">
        <v>44088</v>
      </c>
      <c r="B1327">
        <v>2.6364705051747296E-2</v>
      </c>
      <c r="C1327">
        <v>4.5875658638834887E-2</v>
      </c>
      <c r="D1327">
        <v>4.5875658638834887E-2</v>
      </c>
      <c r="E1327">
        <v>-2.3177588312705683E-2</v>
      </c>
      <c r="F1327">
        <v>-5.958656171283911E-2</v>
      </c>
      <c r="G1327">
        <v>5.0032119844481929E-2</v>
      </c>
      <c r="H1327">
        <v>2.9027136128791417E-2</v>
      </c>
      <c r="I1327">
        <v>-1.7205547738595499E-2</v>
      </c>
      <c r="J1327" s="17">
        <f t="shared" si="77"/>
        <v>1.2150697567318767E-2</v>
      </c>
      <c r="K1327" s="17">
        <f t="shared" si="78"/>
        <v>2.0111412101322078E-2</v>
      </c>
      <c r="L1327" s="17">
        <f t="shared" si="79"/>
        <v>-5.7236597460308229E-4</v>
      </c>
    </row>
    <row r="1328" spans="1:12" x14ac:dyDescent="0.35">
      <c r="A1328" vm="10388">
        <v>44089</v>
      </c>
      <c r="B1328">
        <v>2.8397009001608609E-3</v>
      </c>
      <c r="C1328">
        <v>-2.1242443706137742E-2</v>
      </c>
      <c r="D1328">
        <v>-2.1242443706137742E-2</v>
      </c>
      <c r="E1328">
        <v>-8.3102971336280369E-3</v>
      </c>
      <c r="F1328">
        <v>-1.1677653475159037E-2</v>
      </c>
      <c r="G1328">
        <v>2.6720209209205703E-2</v>
      </c>
      <c r="H1328">
        <v>-1.0102711753366578E-3</v>
      </c>
      <c r="I1328">
        <v>1.4548495501628419E-2</v>
      </c>
      <c r="J1328" s="17">
        <f t="shared" si="77"/>
        <v>-2.4218379481755281E-3</v>
      </c>
      <c r="K1328" s="17">
        <f t="shared" si="78"/>
        <v>-6.6271316256212498E-3</v>
      </c>
      <c r="L1328" s="17">
        <f t="shared" si="79"/>
        <v>-5.6895938681653553E-3</v>
      </c>
    </row>
    <row r="1329" spans="1:12" x14ac:dyDescent="0.35">
      <c r="A1329" vm="10395">
        <v>44090</v>
      </c>
      <c r="B1329">
        <v>2.5488543960618068E-3</v>
      </c>
      <c r="C1329">
        <v>-1.2965492217411166E-2</v>
      </c>
      <c r="D1329">
        <v>-1.2965492217411166E-2</v>
      </c>
      <c r="E1329">
        <v>-8.379937306750922E-3</v>
      </c>
      <c r="F1329">
        <v>-9.5325279258576152E-3</v>
      </c>
      <c r="G1329">
        <v>-1.0214029447205092E-2</v>
      </c>
      <c r="H1329">
        <v>2.0344206739966109E-2</v>
      </c>
      <c r="I1329">
        <v>2.0689096042890213E-2</v>
      </c>
      <c r="J1329" s="17">
        <f t="shared" si="77"/>
        <v>-1.3094152419647282E-3</v>
      </c>
      <c r="K1329" s="17">
        <f t="shared" si="78"/>
        <v>-9.5875065467726506E-3</v>
      </c>
      <c r="L1329" s="17">
        <f t="shared" si="79"/>
        <v>-1.0776311007933522E-2</v>
      </c>
    </row>
    <row r="1330" spans="1:12" x14ac:dyDescent="0.35">
      <c r="A1330" vm="10400">
        <v>44091</v>
      </c>
      <c r="B1330">
        <v>-2.1297167408951184E-2</v>
      </c>
      <c r="C1330">
        <v>9.6522725840317574E-4</v>
      </c>
      <c r="D1330">
        <v>9.6522725840317574E-4</v>
      </c>
      <c r="E1330">
        <v>-1.4124528603631089E-2</v>
      </c>
      <c r="F1330">
        <v>-1.51657318455823E-2</v>
      </c>
      <c r="G1330">
        <v>-2.7750798013519298E-4</v>
      </c>
      <c r="H1330">
        <v>-2.5410929283314478E-2</v>
      </c>
      <c r="I1330">
        <v>0</v>
      </c>
      <c r="J1330" s="17">
        <f t="shared" si="77"/>
        <v>-9.2931763256009856E-3</v>
      </c>
      <c r="K1330" s="17">
        <f t="shared" si="78"/>
        <v>-5.9072525656280912E-3</v>
      </c>
      <c r="L1330" s="17">
        <f t="shared" si="79"/>
        <v>-6.5799096182158328E-3</v>
      </c>
    </row>
    <row r="1331" spans="1:12" x14ac:dyDescent="0.35">
      <c r="A1331" vm="10404">
        <v>44092</v>
      </c>
      <c r="B1331">
        <v>3.3386153543307956E-2</v>
      </c>
      <c r="C1331">
        <v>3.3753085221125672E-3</v>
      </c>
      <c r="D1331">
        <v>3.3753085221125672E-3</v>
      </c>
      <c r="E1331">
        <v>-1.432689262076162E-2</v>
      </c>
      <c r="F1331">
        <v>-1.1644286202739064E-2</v>
      </c>
      <c r="G1331">
        <v>5.5493897095615862E-4</v>
      </c>
      <c r="H1331">
        <v>1.6917615268224539E-3</v>
      </c>
      <c r="I1331">
        <v>-2.5260532575471117E-2</v>
      </c>
      <c r="J1331" s="17">
        <f t="shared" si="77"/>
        <v>-1.1060300392075118E-3</v>
      </c>
      <c r="K1331" s="17">
        <f t="shared" si="78"/>
        <v>3.4207856918151047E-3</v>
      </c>
      <c r="L1331" s="17">
        <f t="shared" si="79"/>
        <v>-4.0401890745200364E-3</v>
      </c>
    </row>
    <row r="1332" spans="1:12" x14ac:dyDescent="0.35">
      <c r="A1332" vm="10411">
        <v>44095</v>
      </c>
      <c r="B1332">
        <v>-2.8342551814956176E-2</v>
      </c>
      <c r="C1332">
        <v>-7.5960300453773485E-2</v>
      </c>
      <c r="D1332">
        <v>-7.5960300453773485E-2</v>
      </c>
      <c r="E1332">
        <v>-1.1611160927677921E-2</v>
      </c>
      <c r="F1332">
        <v>-3.552644441438995E-2</v>
      </c>
      <c r="G1332">
        <v>-2.1874119482997469E-2</v>
      </c>
      <c r="H1332">
        <v>-7.3276155105499563E-2</v>
      </c>
      <c r="I1332">
        <v>-1.5390838626367139E-2</v>
      </c>
      <c r="J1332" s="17">
        <f t="shared" si="77"/>
        <v>-4.22427339099294E-2</v>
      </c>
      <c r="K1332" s="17">
        <f t="shared" si="78"/>
        <v>-5.001457782817767E-2</v>
      </c>
      <c r="L1332" s="17">
        <f t="shared" si="79"/>
        <v>-4.5090025091177946E-2</v>
      </c>
    </row>
    <row r="1333" spans="1:12" x14ac:dyDescent="0.35">
      <c r="A1333" vm="10415">
        <v>44096</v>
      </c>
      <c r="B1333">
        <v>-4.5733177009101733E-2</v>
      </c>
      <c r="C1333">
        <v>-4.3509688449269834E-2</v>
      </c>
      <c r="D1333">
        <v>-4.3509688449269834E-2</v>
      </c>
      <c r="E1333">
        <v>-4.9374276335572301E-2</v>
      </c>
      <c r="F1333">
        <v>1.0622987391287468E-2</v>
      </c>
      <c r="G1333">
        <v>-5.2980957673723128E-2</v>
      </c>
      <c r="H1333">
        <v>-3.2159489210188699E-2</v>
      </c>
      <c r="I1333">
        <v>-1.4057240459225047E-2</v>
      </c>
      <c r="J1333" s="17">
        <f t="shared" si="77"/>
        <v>-3.3837691274382888E-2</v>
      </c>
      <c r="K1333" s="17">
        <f t="shared" si="78"/>
        <v>-3.332907925416545E-2</v>
      </c>
      <c r="L1333" s="17">
        <f t="shared" si="79"/>
        <v>-2.1389814261010699E-2</v>
      </c>
    </row>
    <row r="1334" spans="1:12" x14ac:dyDescent="0.35">
      <c r="A1334" vm="10418">
        <v>44097</v>
      </c>
      <c r="B1334">
        <v>-2.3444520280057755E-2</v>
      </c>
      <c r="C1334">
        <v>1.7737823157992338E-2</v>
      </c>
      <c r="D1334">
        <v>1.7737823157992338E-2</v>
      </c>
      <c r="E1334">
        <v>-3.4324742541074607E-2</v>
      </c>
      <c r="F1334">
        <v>2.0678098623930712E-2</v>
      </c>
      <c r="G1334">
        <v>7.7427426717319526E-3</v>
      </c>
      <c r="H1334">
        <v>-1.2854619350555737E-2</v>
      </c>
      <c r="I1334">
        <v>2.2166958587453645E-2</v>
      </c>
      <c r="J1334" s="17">
        <f t="shared" si="77"/>
        <v>1.9299455034266109E-3</v>
      </c>
      <c r="K1334" s="17">
        <f t="shared" si="78"/>
        <v>1.0991716994783324E-2</v>
      </c>
      <c r="L1334" s="17">
        <f t="shared" si="79"/>
        <v>1.6715166243843966E-2</v>
      </c>
    </row>
    <row r="1335" spans="1:12" x14ac:dyDescent="0.35">
      <c r="A1335" vm="10421">
        <v>44098</v>
      </c>
      <c r="B1335">
        <v>-3.3997164634497271E-2</v>
      </c>
      <c r="C1335">
        <v>-3.6899846131693601E-2</v>
      </c>
      <c r="D1335">
        <v>-3.6899846131693601E-2</v>
      </c>
      <c r="E1335">
        <v>-5.3802705992976207E-2</v>
      </c>
      <c r="F1335">
        <v>-3.4948506472261574E-2</v>
      </c>
      <c r="G1335">
        <v>-1.6751812614097857E-2</v>
      </c>
      <c r="H1335">
        <v>-6.7689090337468102E-2</v>
      </c>
      <c r="I1335">
        <v>1.3371736965889241E-2</v>
      </c>
      <c r="J1335" s="17">
        <f t="shared" si="77"/>
        <v>-3.3452154418599875E-2</v>
      </c>
      <c r="K1335" s="17">
        <f t="shared" si="78"/>
        <v>-3.2191586417806888E-2</v>
      </c>
      <c r="L1335" s="17">
        <f t="shared" si="79"/>
        <v>-3.1295735833460368E-2</v>
      </c>
    </row>
    <row r="1336" spans="1:12" x14ac:dyDescent="0.35">
      <c r="A1336" vm="10425">
        <v>44099</v>
      </c>
      <c r="B1336">
        <v>3.8760907796111188E-2</v>
      </c>
      <c r="C1336">
        <v>3.1023199961477614E-2</v>
      </c>
      <c r="D1336">
        <v>3.1023199961477614E-2</v>
      </c>
      <c r="E1336">
        <v>1.0000083334583179E-2</v>
      </c>
      <c r="F1336">
        <v>1.8822949555669901E-2</v>
      </c>
      <c r="G1336">
        <v>4.6273173160277958E-2</v>
      </c>
      <c r="H1336">
        <v>3.5596639717590105E-2</v>
      </c>
      <c r="I1336">
        <v>3.9439635327323141E-2</v>
      </c>
      <c r="J1336" s="17">
        <f t="shared" si="77"/>
        <v>3.1367473601813842E-2</v>
      </c>
      <c r="K1336" s="17">
        <f t="shared" si="78"/>
        <v>3.2217824752326915E-2</v>
      </c>
      <c r="L1336" s="17">
        <f t="shared" si="79"/>
        <v>2.9114709202673904E-2</v>
      </c>
    </row>
    <row r="1337" spans="1:12" x14ac:dyDescent="0.35">
      <c r="A1337" vm="10429">
        <v>44102</v>
      </c>
      <c r="B1337">
        <v>4.0263813317695504E-2</v>
      </c>
      <c r="C1337">
        <v>4.3518702723744376E-2</v>
      </c>
      <c r="D1337">
        <v>4.3518702723744376E-2</v>
      </c>
      <c r="E1337">
        <v>5.3281366612936781E-2</v>
      </c>
      <c r="F1337">
        <v>3.341291891392332E-3</v>
      </c>
      <c r="G1337">
        <v>3.9253945497217148E-2</v>
      </c>
      <c r="H1337">
        <v>4.3067016775190384E-2</v>
      </c>
      <c r="I1337">
        <v>1.4847276180602413E-2</v>
      </c>
      <c r="J1337" s="17">
        <f t="shared" si="77"/>
        <v>3.5136514465315412E-2</v>
      </c>
      <c r="K1337" s="17">
        <f t="shared" si="78"/>
        <v>3.3134845374213601E-2</v>
      </c>
      <c r="L1337" s="17">
        <f t="shared" si="79"/>
        <v>2.4451661563306415E-2</v>
      </c>
    </row>
    <row r="1338" spans="1:12" x14ac:dyDescent="0.35">
      <c r="A1338" vm="10434">
        <v>44103</v>
      </c>
      <c r="B1338">
        <v>4.2612657237163275E-3</v>
      </c>
      <c r="C1338">
        <v>-1.4990347804375073E-2</v>
      </c>
      <c r="D1338">
        <v>-1.4990347804375073E-2</v>
      </c>
      <c r="E1338">
        <v>-4.9970105309280727E-2</v>
      </c>
      <c r="F1338">
        <v>1.1136236400282898E-2</v>
      </c>
      <c r="G1338">
        <v>-1.3856175141951921E-3</v>
      </c>
      <c r="H1338">
        <v>-8.6940634565871502E-3</v>
      </c>
      <c r="I1338">
        <v>6.0921170320651676E-3</v>
      </c>
      <c r="J1338" s="17">
        <f t="shared" si="77"/>
        <v>-8.5676078415936018E-3</v>
      </c>
      <c r="K1338" s="17">
        <f t="shared" si="78"/>
        <v>-3.8687556162531229E-3</v>
      </c>
      <c r="L1338" s="17">
        <f t="shared" si="79"/>
        <v>-5.040838681308747E-5</v>
      </c>
    </row>
    <row r="1339" spans="1:12" x14ac:dyDescent="0.35">
      <c r="A1339" vm="10439">
        <v>44104</v>
      </c>
      <c r="B1339">
        <v>2.1969983205421496E-3</v>
      </c>
      <c r="C1339">
        <v>-2.6096766797785477E-3</v>
      </c>
      <c r="D1339">
        <v>-2.6096766797785477E-3</v>
      </c>
      <c r="E1339">
        <v>-3.3616610798984974E-2</v>
      </c>
      <c r="F1339">
        <v>-1.0659819049680507E-2</v>
      </c>
      <c r="G1339">
        <v>-2.7735404421324044E-4</v>
      </c>
      <c r="H1339">
        <v>1.2075618435427763E-2</v>
      </c>
      <c r="I1339">
        <v>-2.2034483667059235E-2</v>
      </c>
      <c r="J1339" s="17">
        <f t="shared" si="77"/>
        <v>-7.1918755204406423E-3</v>
      </c>
      <c r="K1339" s="17">
        <f t="shared" si="78"/>
        <v>-3.3490939567678811E-3</v>
      </c>
      <c r="L1339" s="17">
        <f t="shared" si="79"/>
        <v>-5.6824238312283819E-3</v>
      </c>
    </row>
    <row r="1340" spans="1:12" x14ac:dyDescent="0.35">
      <c r="A1340" vm="10446">
        <v>44105</v>
      </c>
      <c r="B1340">
        <v>3.3238078761040686E-2</v>
      </c>
      <c r="C1340">
        <v>3.6497703507303646E-3</v>
      </c>
      <c r="D1340">
        <v>3.6497703507303646E-3</v>
      </c>
      <c r="E1340">
        <v>1.1894787652149146E-2</v>
      </c>
      <c r="F1340">
        <v>-8.1301260832501755E-3</v>
      </c>
      <c r="G1340">
        <v>4.3957157972991684E-2</v>
      </c>
      <c r="H1340">
        <v>1.4992506556412233E-3</v>
      </c>
      <c r="I1340">
        <v>4.009482316851486E-3</v>
      </c>
      <c r="J1340" s="17">
        <f t="shared" si="77"/>
        <v>1.1721021497110597E-2</v>
      </c>
      <c r="K1340" s="17">
        <f t="shared" si="78"/>
        <v>1.2675835249779287E-2</v>
      </c>
      <c r="L1340" s="17">
        <f t="shared" si="79"/>
        <v>7.8086750456438855E-3</v>
      </c>
    </row>
    <row r="1341" spans="1:12" x14ac:dyDescent="0.35">
      <c r="A1341" vm="10450">
        <v>44109</v>
      </c>
      <c r="B1341">
        <v>-8.3848995485565608E-3</v>
      </c>
      <c r="C1341">
        <v>1.0390130000090382E-3</v>
      </c>
      <c r="D1341">
        <v>1.0390130000090382E-3</v>
      </c>
      <c r="E1341">
        <v>-1.6906174779075501E-3</v>
      </c>
      <c r="F1341">
        <v>2.6067826769917465E-2</v>
      </c>
      <c r="G1341">
        <v>6.2512312608573872E-2</v>
      </c>
      <c r="H1341">
        <v>2.9917748568226541E-3</v>
      </c>
      <c r="I1341">
        <v>2.543143968303704E-3</v>
      </c>
      <c r="J1341" s="17">
        <f t="shared" si="77"/>
        <v>1.0764695897146457E-2</v>
      </c>
      <c r="K1341" s="17">
        <f t="shared" si="78"/>
        <v>1.7301405638042899E-2</v>
      </c>
      <c r="L1341" s="17">
        <f t="shared" si="79"/>
        <v>2.6715105217298342E-2</v>
      </c>
    </row>
    <row r="1342" spans="1:12" x14ac:dyDescent="0.35">
      <c r="A1342" vm="10457">
        <v>44110</v>
      </c>
      <c r="B1342">
        <v>3.5194659402481634E-2</v>
      </c>
      <c r="C1342">
        <v>-4.6887833507395088E-3</v>
      </c>
      <c r="D1342">
        <v>-4.6887833507395088E-3</v>
      </c>
      <c r="E1342">
        <v>-6.791197578001733E-3</v>
      </c>
      <c r="F1342">
        <v>3.5163912457666972E-2</v>
      </c>
      <c r="G1342">
        <v>2.9001786860783758E-2</v>
      </c>
      <c r="H1342">
        <v>7.791486375597774E-2</v>
      </c>
      <c r="I1342">
        <v>7.2542621969780405E-4</v>
      </c>
      <c r="J1342" s="17">
        <f t="shared" si="77"/>
        <v>2.0228985552140897E-2</v>
      </c>
      <c r="K1342" s="17">
        <f t="shared" si="78"/>
        <v>1.6168206035169556E-2</v>
      </c>
      <c r="L1342" s="17">
        <f t="shared" si="79"/>
        <v>2.1135428543905432E-2</v>
      </c>
    </row>
    <row r="1343" spans="1:12" x14ac:dyDescent="0.35">
      <c r="A1343" vm="10461">
        <v>44111</v>
      </c>
      <c r="B1343">
        <v>-6.2193552693430637E-3</v>
      </c>
      <c r="C1343">
        <v>-1.685050604626899E-2</v>
      </c>
      <c r="D1343">
        <v>-1.685050604626899E-2</v>
      </c>
      <c r="E1343">
        <v>-3.2903401106945236E-2</v>
      </c>
      <c r="F1343">
        <v>-4.929842339257174E-2</v>
      </c>
      <c r="G1343">
        <v>-3.7265261953708044E-2</v>
      </c>
      <c r="H1343">
        <v>-2.6248226074936327E-2</v>
      </c>
      <c r="I1343">
        <v>-0.11150294182389048</v>
      </c>
      <c r="J1343" s="17">
        <f t="shared" si="77"/>
        <v>-3.7142327714241613E-2</v>
      </c>
      <c r="K1343" s="17">
        <f t="shared" si="78"/>
        <v>-2.6735174316811341E-2</v>
      </c>
      <c r="L1343" s="17">
        <f t="shared" si="79"/>
        <v>-3.6230560836656066E-2</v>
      </c>
    </row>
    <row r="1344" spans="1:12" x14ac:dyDescent="0.35">
      <c r="A1344" vm="10467">
        <v>44112</v>
      </c>
      <c r="B1344">
        <v>-2.4986131822043703E-3</v>
      </c>
      <c r="C1344">
        <v>-6.3932705057485684E-3</v>
      </c>
      <c r="D1344">
        <v>-6.3932705057485684E-3</v>
      </c>
      <c r="E1344">
        <v>2.9490428510705158E-2</v>
      </c>
      <c r="F1344">
        <v>-2.7662617743556682E-2</v>
      </c>
      <c r="G1344">
        <v>-4.5362981015600115E-3</v>
      </c>
      <c r="H1344">
        <v>-3.5467281804680629E-4</v>
      </c>
      <c r="I1344">
        <v>-4.518903543204035E-2</v>
      </c>
      <c r="J1344" s="17">
        <f t="shared" si="77"/>
        <v>-7.9421687222750257E-3</v>
      </c>
      <c r="K1344" s="17">
        <f t="shared" si="78"/>
        <v>-1.03494252791576E-2</v>
      </c>
      <c r="L1344" s="17">
        <f t="shared" si="79"/>
        <v>-1.5521802628713145E-2</v>
      </c>
    </row>
    <row r="1345" spans="1:12" x14ac:dyDescent="0.35">
      <c r="A1345" vm="10474">
        <v>44113</v>
      </c>
      <c r="B1345">
        <v>-7.1134967651332827E-3</v>
      </c>
      <c r="C1345">
        <v>-8.0494993200686971E-3</v>
      </c>
      <c r="D1345">
        <v>-8.0494993200686971E-3</v>
      </c>
      <c r="E1345">
        <v>-5.1413995004186523E-3</v>
      </c>
      <c r="F1345">
        <v>1.7408563428263909E-2</v>
      </c>
      <c r="G1345">
        <v>-2.6361091375694271E-2</v>
      </c>
      <c r="H1345">
        <v>-1.7895967943150688E-2</v>
      </c>
      <c r="I1345">
        <v>3.2953972527889931E-2</v>
      </c>
      <c r="J1345" s="17">
        <f t="shared" si="77"/>
        <v>-2.7810522835475561E-3</v>
      </c>
      <c r="K1345" s="17">
        <f t="shared" si="78"/>
        <v>-5.664583903519811E-3</v>
      </c>
      <c r="L1345" s="17">
        <f t="shared" si="79"/>
        <v>-8.9762264590529696E-4</v>
      </c>
    </row>
    <row r="1346" spans="1:12" x14ac:dyDescent="0.35">
      <c r="A1346" vm="10479">
        <v>44116</v>
      </c>
      <c r="B1346">
        <v>1.2590055520488904E-3</v>
      </c>
      <c r="C1346">
        <v>8.0494993200687526E-3</v>
      </c>
      <c r="D1346">
        <v>8.0494993200687526E-3</v>
      </c>
      <c r="E1346">
        <v>-1.7331456351639976E-2</v>
      </c>
      <c r="F1346">
        <v>-5.164658886216681E-2</v>
      </c>
      <c r="G1346">
        <v>-3.375847992495442E-2</v>
      </c>
      <c r="H1346">
        <v>-1.8589928459872725E-2</v>
      </c>
      <c r="I1346">
        <v>-0.22859539838255433</v>
      </c>
      <c r="J1346" s="17">
        <f t="shared" si="77"/>
        <v>-4.1570480973625229E-2</v>
      </c>
      <c r="K1346" s="17">
        <f t="shared" si="78"/>
        <v>-1.4466686354442289E-2</v>
      </c>
      <c r="L1346" s="17">
        <f t="shared" si="79"/>
        <v>-2.8601989062654112E-2</v>
      </c>
    </row>
    <row r="1347" spans="1:12" x14ac:dyDescent="0.35">
      <c r="A1347" vm="10484">
        <v>44117</v>
      </c>
      <c r="B1347">
        <v>-2.1907455180750515E-2</v>
      </c>
      <c r="C1347">
        <v>-2.2156227024567127E-2</v>
      </c>
      <c r="D1347">
        <v>-2.2156227024567127E-2</v>
      </c>
      <c r="E1347">
        <v>-1.0544913176614998E-2</v>
      </c>
      <c r="F1347">
        <v>3.9589534191908193E-2</v>
      </c>
      <c r="G1347">
        <v>-5.366246439479647E-4</v>
      </c>
      <c r="H1347">
        <v>-1.3333530869465256E-2</v>
      </c>
      <c r="I1347">
        <v>2.7468664970143022E-2</v>
      </c>
      <c r="J1347" s="17">
        <f t="shared" si="77"/>
        <v>-2.9470973447327229E-3</v>
      </c>
      <c r="K1347" s="17">
        <f t="shared" si="78"/>
        <v>-3.9321170168505233E-3</v>
      </c>
      <c r="L1347" s="17">
        <f t="shared" si="79"/>
        <v>1.0680818935528327E-2</v>
      </c>
    </row>
    <row r="1348" spans="1:12" x14ac:dyDescent="0.35">
      <c r="A1348" vm="10489">
        <v>44118</v>
      </c>
      <c r="B1348">
        <v>-2.718753910481667E-3</v>
      </c>
      <c r="C1348">
        <v>5.473965204922216E-4</v>
      </c>
      <c r="D1348">
        <v>5.473965204922216E-4</v>
      </c>
      <c r="E1348">
        <v>-1.2444605048083864E-2</v>
      </c>
      <c r="F1348">
        <v>3.3400051208158019E-2</v>
      </c>
      <c r="G1348">
        <v>-1.3428228149112743E-3</v>
      </c>
      <c r="H1348">
        <v>-2.5681169657456589E-2</v>
      </c>
      <c r="I1348">
        <v>-1.211524157366916E-2</v>
      </c>
      <c r="J1348" s="17">
        <f t="shared" si="77"/>
        <v>-2.4759685944325113E-3</v>
      </c>
      <c r="K1348" s="17">
        <f t="shared" si="78"/>
        <v>7.2128941613755328E-3</v>
      </c>
      <c r="L1348" s="17">
        <f t="shared" si="79"/>
        <v>1.4876785910444515E-2</v>
      </c>
    </row>
    <row r="1349" spans="1:12" x14ac:dyDescent="0.35">
      <c r="A1349" vm="10494">
        <v>44119</v>
      </c>
      <c r="B1349">
        <v>-1.7781458739535808E-2</v>
      </c>
      <c r="C1349">
        <v>-3.501361285912704E-2</v>
      </c>
      <c r="D1349">
        <v>-3.501361285912704E-2</v>
      </c>
      <c r="E1349">
        <v>-2.9040153221163802E-2</v>
      </c>
      <c r="F1349">
        <v>-2.6630199433818415E-2</v>
      </c>
      <c r="G1349">
        <v>-1.2983682526955261E-2</v>
      </c>
      <c r="H1349">
        <v>-2.9111312479488768E-2</v>
      </c>
      <c r="I1349">
        <v>-3.6198367826839641E-2</v>
      </c>
      <c r="J1349" s="17">
        <f t="shared" si="77"/>
        <v>-2.7721549993256971E-2</v>
      </c>
      <c r="K1349" s="17">
        <f t="shared" si="78"/>
        <v>-2.6571245422140219E-2</v>
      </c>
      <c r="L1349" s="17">
        <f t="shared" si="79"/>
        <v>-2.6075711025156902E-2</v>
      </c>
    </row>
    <row r="1350" spans="1:12" x14ac:dyDescent="0.35">
      <c r="A1350" vm="10499">
        <v>44120</v>
      </c>
      <c r="B1350">
        <v>2.0643100411923944E-2</v>
      </c>
      <c r="C1350">
        <v>2.8985597616588598E-2</v>
      </c>
      <c r="D1350">
        <v>2.8985597616588598E-2</v>
      </c>
      <c r="E1350">
        <v>1.8399269220072951E-3</v>
      </c>
      <c r="F1350">
        <v>2.0274993861410861E-2</v>
      </c>
      <c r="G1350">
        <v>8.4045499464026046E-3</v>
      </c>
      <c r="H1350">
        <v>6.2819209331263564E-3</v>
      </c>
      <c r="I1350">
        <v>-5.2673164241268469E-4</v>
      </c>
      <c r="J1350" s="17">
        <f t="shared" si="77"/>
        <v>1.4361119458204447E-2</v>
      </c>
      <c r="K1350" s="17">
        <f t="shared" si="78"/>
        <v>2.193292391740298E-2</v>
      </c>
      <c r="L1350" s="17">
        <f t="shared" si="79"/>
        <v>2.0240470785686405E-2</v>
      </c>
    </row>
    <row r="1351" spans="1:12" x14ac:dyDescent="0.35">
      <c r="A1351" vm="10506">
        <v>44123</v>
      </c>
      <c r="B1351">
        <v>-6.8817475890537369E-3</v>
      </c>
      <c r="C1351">
        <v>-1.049232981633808E-2</v>
      </c>
      <c r="D1351">
        <v>-1.049232981633808E-2</v>
      </c>
      <c r="E1351">
        <v>5.1936469858796866E-2</v>
      </c>
      <c r="F1351">
        <v>4.2303776893907678E-2</v>
      </c>
      <c r="G1351">
        <v>8.0960738466225718E-4</v>
      </c>
      <c r="H1351">
        <v>3.9062549670652105E-3</v>
      </c>
      <c r="I1351">
        <v>1.930662629400888E-2</v>
      </c>
      <c r="J1351" s="17">
        <f t="shared" si="77"/>
        <v>1.1299541022088874E-2</v>
      </c>
      <c r="K1351" s="17">
        <f t="shared" si="78"/>
        <v>4.1606038226351203E-3</v>
      </c>
      <c r="L1351" s="17">
        <f t="shared" si="79"/>
        <v>1.589984648974075E-2</v>
      </c>
    </row>
    <row r="1352" spans="1:12" x14ac:dyDescent="0.35">
      <c r="A1352" vm="10513">
        <v>44124</v>
      </c>
      <c r="B1352">
        <v>4.0201059166656309E-3</v>
      </c>
      <c r="C1352">
        <v>-1.1133445817805431E-3</v>
      </c>
      <c r="D1352">
        <v>-1.1133445817805431E-3</v>
      </c>
      <c r="E1352">
        <v>0</v>
      </c>
      <c r="F1352">
        <v>8.7887889664933581E-3</v>
      </c>
      <c r="G1352">
        <v>-2.6979630542707679E-4</v>
      </c>
      <c r="H1352">
        <v>1.0857027933794608E-2</v>
      </c>
      <c r="I1352">
        <v>2.5511587657408508E-2</v>
      </c>
      <c r="J1352" s="17">
        <f t="shared" si="77"/>
        <v>5.8351281256717423E-3</v>
      </c>
      <c r="K1352" s="17">
        <f t="shared" si="78"/>
        <v>1.9833603269633336E-3</v>
      </c>
      <c r="L1352" s="17">
        <f t="shared" si="79"/>
        <v>3.5372333805141708E-3</v>
      </c>
    </row>
    <row r="1353" spans="1:12" x14ac:dyDescent="0.35">
      <c r="A1353" vm="10516">
        <v>44125</v>
      </c>
      <c r="B1353">
        <v>1.8174573809743591E-2</v>
      </c>
      <c r="C1353">
        <v>2.6874395293098877E-2</v>
      </c>
      <c r="D1353">
        <v>2.6874395293098877E-2</v>
      </c>
      <c r="E1353">
        <v>-7.005282588408576E-3</v>
      </c>
      <c r="F1353">
        <v>4.4968646649146585E-2</v>
      </c>
      <c r="G1353">
        <v>1.3667638728663615E-2</v>
      </c>
      <c r="H1353">
        <v>4.6171686488028383E-3</v>
      </c>
      <c r="I1353">
        <v>1.945683728606537E-2</v>
      </c>
      <c r="J1353" s="17">
        <f t="shared" si="77"/>
        <v>1.8453546640026398E-2</v>
      </c>
      <c r="K1353" s="17">
        <f t="shared" si="78"/>
        <v>2.7283989015302011E-2</v>
      </c>
      <c r="L1353" s="17">
        <f t="shared" si="79"/>
        <v>3.1912567825359936E-2</v>
      </c>
    </row>
    <row r="1354" spans="1:12" x14ac:dyDescent="0.35">
      <c r="A1354" vm="10520">
        <v>44126</v>
      </c>
      <c r="B1354">
        <v>8.406943167024011E-3</v>
      </c>
      <c r="C1354">
        <v>7.5462047463127372E-3</v>
      </c>
      <c r="D1354">
        <v>7.5462047463127372E-3</v>
      </c>
      <c r="E1354">
        <v>1.2227226569560341E-2</v>
      </c>
      <c r="F1354">
        <v>2.3320963622104219E-2</v>
      </c>
      <c r="G1354">
        <v>-3.7699379618728442E-2</v>
      </c>
      <c r="H1354">
        <v>2.4645797206827948E-2</v>
      </c>
      <c r="I1354">
        <v>3.1609731149209709E-2</v>
      </c>
      <c r="J1354" s="17">
        <f t="shared" si="77"/>
        <v>9.700461448577908E-3</v>
      </c>
      <c r="K1354" s="17">
        <f t="shared" si="78"/>
        <v>2.536868708915091E-3</v>
      </c>
      <c r="L1354" s="17">
        <f t="shared" si="79"/>
        <v>4.0251843569553501E-3</v>
      </c>
    </row>
    <row r="1355" spans="1:12" x14ac:dyDescent="0.35">
      <c r="A1355" vm="10524">
        <v>44127</v>
      </c>
      <c r="B1355">
        <v>1.6604781676362881E-2</v>
      </c>
      <c r="C1355">
        <v>-5.3829407808149458E-3</v>
      </c>
      <c r="D1355">
        <v>-5.3829407808149458E-3</v>
      </c>
      <c r="E1355">
        <v>1.0362787035546658E-2</v>
      </c>
      <c r="F1355">
        <v>4.3910159418246017E-3</v>
      </c>
      <c r="G1355">
        <v>1.2634059838780276E-2</v>
      </c>
      <c r="H1355">
        <v>2.5879447987820759E-2</v>
      </c>
      <c r="I1355">
        <v>2.8680707996723955E-3</v>
      </c>
      <c r="J1355" s="17">
        <f t="shared" si="77"/>
        <v>7.7467852147972104E-3</v>
      </c>
      <c r="K1355" s="17">
        <f t="shared" si="78"/>
        <v>3.23702970208576E-3</v>
      </c>
      <c r="L1355" s="17">
        <f t="shared" si="79"/>
        <v>3.2388273563678021E-3</v>
      </c>
    </row>
    <row r="1356" spans="1:12" x14ac:dyDescent="0.35">
      <c r="A1356" vm="10530">
        <v>44130</v>
      </c>
      <c r="B1356">
        <v>-1.7855921233479609E-3</v>
      </c>
      <c r="C1356">
        <v>-2.9037659258596558E-2</v>
      </c>
      <c r="D1356">
        <v>-2.9037659258596558E-2</v>
      </c>
      <c r="E1356">
        <v>1.1955735920148841E-2</v>
      </c>
      <c r="F1356">
        <v>-1.280857406135396E-2</v>
      </c>
      <c r="G1356">
        <v>-2.7329888560689098E-3</v>
      </c>
      <c r="H1356">
        <v>-2.4382441720227518E-2</v>
      </c>
      <c r="I1356">
        <v>-8.6290084801258007E-3</v>
      </c>
      <c r="J1356" s="17">
        <f t="shared" si="77"/>
        <v>-1.2057273479771053E-2</v>
      </c>
      <c r="K1356" s="17">
        <f t="shared" si="78"/>
        <v>-1.6653988585558711E-2</v>
      </c>
      <c r="L1356" s="17">
        <f t="shared" si="79"/>
        <v>-1.5568962339629872E-2</v>
      </c>
    </row>
    <row r="1357" spans="1:12" x14ac:dyDescent="0.35">
      <c r="A1357" vm="10534">
        <v>44131</v>
      </c>
      <c r="B1357">
        <v>1.9228133928597829E-3</v>
      </c>
      <c r="C1357">
        <v>-2.7821074777637351E-3</v>
      </c>
      <c r="D1357">
        <v>-2.7821074777637351E-3</v>
      </c>
      <c r="E1357">
        <v>6.7682153461388105E-3</v>
      </c>
      <c r="F1357">
        <v>-9.7129246659551069E-2</v>
      </c>
      <c r="G1357">
        <v>-9.3484321181352362E-3</v>
      </c>
      <c r="H1357">
        <v>1.4479554997043417E-2</v>
      </c>
      <c r="I1357">
        <v>-1.3084751743658333E-2</v>
      </c>
      <c r="J1357" s="17">
        <f t="shared" si="77"/>
        <v>-1.2744507717603763E-2</v>
      </c>
      <c r="K1357" s="17">
        <f t="shared" si="78"/>
        <v>-2.4856142995034927E-2</v>
      </c>
      <c r="L1357" s="17">
        <f t="shared" si="79"/>
        <v>-4.6747547409579121E-2</v>
      </c>
    </row>
    <row r="1358" spans="1:12" x14ac:dyDescent="0.35">
      <c r="A1358" vm="10539">
        <v>44132</v>
      </c>
      <c r="B1358">
        <v>-2.994444190380427E-2</v>
      </c>
      <c r="C1358">
        <v>-1.6296104953089065E-2</v>
      </c>
      <c r="D1358">
        <v>-1.6296104953089065E-2</v>
      </c>
      <c r="E1358">
        <v>-3.430868228298585E-2</v>
      </c>
      <c r="F1358">
        <v>-2.0944406031677854E-2</v>
      </c>
      <c r="G1358">
        <v>-8.2907286771886327E-4</v>
      </c>
      <c r="H1358">
        <v>-6.2858406267340362E-3</v>
      </c>
      <c r="I1358">
        <v>-7.1784220124221976E-2</v>
      </c>
      <c r="J1358" s="17">
        <f t="shared" si="77"/>
        <v>-2.4586109217915125E-2</v>
      </c>
      <c r="K1358" s="17">
        <f t="shared" si="78"/>
        <v>-1.6194948048706949E-2</v>
      </c>
      <c r="L1358" s="17">
        <f t="shared" si="79"/>
        <v>-1.4757795319760514E-2</v>
      </c>
    </row>
    <row r="1359" spans="1:12" x14ac:dyDescent="0.35">
      <c r="A1359" vm="10544">
        <v>44133</v>
      </c>
      <c r="B1359">
        <v>-3.1452294601435803E-2</v>
      </c>
      <c r="C1359">
        <v>-1.8299155202389328E-2</v>
      </c>
      <c r="D1359">
        <v>-1.8299155202389328E-2</v>
      </c>
      <c r="E1359">
        <v>-3.0117422464157124E-2</v>
      </c>
      <c r="F1359">
        <v>-2.7729323370201047E-2</v>
      </c>
      <c r="G1359">
        <v>-1.3639738252197846E-2</v>
      </c>
      <c r="H1359">
        <v>-2.1748138754937738E-2</v>
      </c>
      <c r="I1359">
        <v>5.2397171751575994E-4</v>
      </c>
      <c r="J1359" s="17">
        <f t="shared" si="77"/>
        <v>-2.0095157016274057E-2</v>
      </c>
      <c r="K1359" s="17">
        <f t="shared" si="78"/>
        <v>-2.1298651754314571E-2</v>
      </c>
      <c r="L1359" s="17">
        <f t="shared" si="79"/>
        <v>-2.144652990697091E-2</v>
      </c>
    </row>
    <row r="1360" spans="1:12" x14ac:dyDescent="0.35">
      <c r="A1360" vm="10549">
        <v>44134</v>
      </c>
      <c r="B1360">
        <v>4.8831849073250173E-2</v>
      </c>
      <c r="C1360">
        <v>4.0322983593686218E-3</v>
      </c>
      <c r="D1360">
        <v>4.0322983593686218E-3</v>
      </c>
      <c r="E1360">
        <v>7.168489478612497E-3</v>
      </c>
      <c r="F1360">
        <v>-5.8852548485554476E-3</v>
      </c>
      <c r="G1360">
        <v>1.6802020194733309E-3</v>
      </c>
      <c r="H1360">
        <v>5.6700208604797001E-3</v>
      </c>
      <c r="I1360">
        <v>3.138077888998799E-3</v>
      </c>
      <c r="J1360" s="17">
        <f t="shared" si="77"/>
        <v>8.5834976488745381E-3</v>
      </c>
      <c r="K1360" s="17">
        <f t="shared" si="78"/>
        <v>7.298819407264295E-3</v>
      </c>
      <c r="L1360" s="17">
        <f t="shared" si="79"/>
        <v>-9.7911305297415782E-4</v>
      </c>
    </row>
    <row r="1361" spans="1:12" x14ac:dyDescent="0.35">
      <c r="A1361" vm="10554">
        <v>44137</v>
      </c>
      <c r="B1361">
        <v>-8.2316474576987486E-3</v>
      </c>
      <c r="C1361">
        <v>1.8788106410928766E-2</v>
      </c>
      <c r="D1361">
        <v>1.8788106410928766E-2</v>
      </c>
      <c r="E1361">
        <v>-5.3715438019108766E-3</v>
      </c>
      <c r="F1361">
        <v>-1.7230773493943556E-3</v>
      </c>
      <c r="G1361">
        <v>-1.5792770421869794E-2</v>
      </c>
      <c r="H1361">
        <v>1.506591622073778E-3</v>
      </c>
      <c r="I1361">
        <v>-1.1026627868722777E-2</v>
      </c>
      <c r="J1361" s="17">
        <f t="shared" si="77"/>
        <v>-3.8285780695815558E-4</v>
      </c>
      <c r="K1361" s="17">
        <f t="shared" si="78"/>
        <v>3.869511667012293E-3</v>
      </c>
      <c r="L1361" s="17">
        <f t="shared" si="79"/>
        <v>1.4523146436003897E-3</v>
      </c>
    </row>
    <row r="1362" spans="1:12" x14ac:dyDescent="0.35">
      <c r="A1362" vm="10558">
        <v>44138</v>
      </c>
      <c r="B1362">
        <v>-9.1479070141157488E-3</v>
      </c>
      <c r="C1362">
        <v>8.4247348302826982E-3</v>
      </c>
      <c r="D1362">
        <v>8.4247348302826982E-3</v>
      </c>
      <c r="E1362">
        <v>3.5842332278151067E-3</v>
      </c>
      <c r="F1362">
        <v>4.5747023275913755E-2</v>
      </c>
      <c r="G1362">
        <v>7.6455136687242787E-3</v>
      </c>
      <c r="H1362">
        <v>9.3651180818102187E-3</v>
      </c>
      <c r="I1362">
        <v>1.582696188990512E-3</v>
      </c>
      <c r="J1362" s="17">
        <f t="shared" si="77"/>
        <v>9.4532683862129391E-3</v>
      </c>
      <c r="K1362" s="17">
        <f t="shared" si="78"/>
        <v>1.4412307733526456E-2</v>
      </c>
      <c r="L1362" s="17">
        <f t="shared" si="79"/>
        <v>2.5024616957932278E-2</v>
      </c>
    </row>
    <row r="1363" spans="1:12" x14ac:dyDescent="0.35">
      <c r="A1363" vm="10560">
        <v>44139</v>
      </c>
      <c r="B1363">
        <v>2.0847204801413256E-2</v>
      </c>
      <c r="C1363">
        <v>-5.6097211520336155E-3</v>
      </c>
      <c r="D1363">
        <v>-5.6097211520336155E-3</v>
      </c>
      <c r="E1363">
        <v>-2.7200226299156485E-2</v>
      </c>
      <c r="F1363">
        <v>7.0356763020052128E-3</v>
      </c>
      <c r="G1363">
        <v>-1.9765642464973075E-3</v>
      </c>
      <c r="H1363">
        <v>1.3333530869465168E-2</v>
      </c>
      <c r="I1363">
        <v>-3.0508119331982893E-2</v>
      </c>
      <c r="J1363" s="17">
        <f t="shared" si="77"/>
        <v>-3.710992526102535E-3</v>
      </c>
      <c r="K1363" s="17">
        <f t="shared" si="78"/>
        <v>1.4900726940837235E-3</v>
      </c>
      <c r="L1363" s="17">
        <f t="shared" si="79"/>
        <v>9.2884985757560909E-4</v>
      </c>
    </row>
    <row r="1364" spans="1:12" x14ac:dyDescent="0.35">
      <c r="A1364" vm="10563">
        <v>44140</v>
      </c>
      <c r="B1364">
        <v>2.0692756152247496E-2</v>
      </c>
      <c r="C1364">
        <v>4.4014140509928752E-2</v>
      </c>
      <c r="D1364">
        <v>4.4014140509928752E-2</v>
      </c>
      <c r="E1364">
        <v>4.3172171865208782E-2</v>
      </c>
      <c r="F1364">
        <v>6.7544218594625029E-3</v>
      </c>
      <c r="G1364">
        <v>1.1521836046295184E-2</v>
      </c>
      <c r="H1364">
        <v>1.2794910431518395E-2</v>
      </c>
      <c r="I1364">
        <v>2.4162249279079777E-2</v>
      </c>
      <c r="J1364" s="17">
        <f t="shared" si="77"/>
        <v>2.5890828331708703E-2</v>
      </c>
      <c r="K1364" s="17">
        <f t="shared" si="78"/>
        <v>2.6185013011908898E-2</v>
      </c>
      <c r="L1364" s="17">
        <f t="shared" si="79"/>
        <v>1.9637019280729962E-2</v>
      </c>
    </row>
    <row r="1365" spans="1:12" x14ac:dyDescent="0.35">
      <c r="A1365" vm="10566">
        <v>44141</v>
      </c>
      <c r="B1365">
        <v>6.6238836308925107E-3</v>
      </c>
      <c r="C1365">
        <v>-4.8557299030245653E-3</v>
      </c>
      <c r="D1365">
        <v>-4.8557299030245653E-3</v>
      </c>
      <c r="E1365">
        <v>-1.5971945566052113E-2</v>
      </c>
      <c r="F1365">
        <v>4.2046870793880857E-2</v>
      </c>
      <c r="G1365">
        <v>4.3734764211087997E-2</v>
      </c>
      <c r="H1365">
        <v>9.759701542075486E-3</v>
      </c>
      <c r="I1365">
        <v>5.29101763441568E-3</v>
      </c>
      <c r="J1365" s="17">
        <f t="shared" si="77"/>
        <v>1.0221604055031412E-2</v>
      </c>
      <c r="K1365" s="17">
        <f t="shared" si="78"/>
        <v>1.6684115630639734E-2</v>
      </c>
      <c r="L1365" s="17">
        <f t="shared" si="79"/>
        <v>2.7634073376683402E-2</v>
      </c>
    </row>
    <row r="1366" spans="1:12" x14ac:dyDescent="0.35">
      <c r="A1366" vm="10568">
        <v>44144</v>
      </c>
      <c r="B1366">
        <v>-1.097348950976163E-2</v>
      </c>
      <c r="C1366">
        <v>6.4690810535186771E-3</v>
      </c>
      <c r="D1366">
        <v>6.4690810535186771E-3</v>
      </c>
      <c r="E1366">
        <v>8.9047783429596853E-3</v>
      </c>
      <c r="F1366">
        <v>8.2013094069198211E-3</v>
      </c>
      <c r="G1366">
        <v>4.5741672978907785E-2</v>
      </c>
      <c r="H1366">
        <v>1.4285957247476434E-2</v>
      </c>
      <c r="I1366">
        <v>4.185576079128632E-2</v>
      </c>
      <c r="J1366" s="17">
        <f t="shared" si="77"/>
        <v>1.511926892060322E-2</v>
      </c>
      <c r="K1366" s="17">
        <f t="shared" si="78"/>
        <v>1.2096024088124862E-2</v>
      </c>
      <c r="L1366" s="17">
        <f t="shared" si="79"/>
        <v>1.6461213236112764E-2</v>
      </c>
    </row>
    <row r="1367" spans="1:12" x14ac:dyDescent="0.35">
      <c r="A1367" vm="10571">
        <v>44145</v>
      </c>
      <c r="B1367">
        <v>-8.1766153369924681E-4</v>
      </c>
      <c r="C1367">
        <v>2.4940758924386422E-2</v>
      </c>
      <c r="D1367">
        <v>2.4940758924386422E-2</v>
      </c>
      <c r="E1367">
        <v>0</v>
      </c>
      <c r="F1367">
        <v>-4.1696180777587279E-2</v>
      </c>
      <c r="G1367">
        <v>-1.2339488187745221E-2</v>
      </c>
      <c r="H1367">
        <v>3.48467313301681E-2</v>
      </c>
      <c r="I1367">
        <v>9.5694510161506725E-3</v>
      </c>
      <c r="J1367" s="17">
        <f t="shared" si="77"/>
        <v>4.9305462120074837E-3</v>
      </c>
      <c r="K1367" s="17">
        <f t="shared" si="78"/>
        <v>-8.0987712882210237E-4</v>
      </c>
      <c r="L1367" s="17">
        <f t="shared" si="79"/>
        <v>-1.3769627840561866E-2</v>
      </c>
    </row>
    <row r="1368" spans="1:12" x14ac:dyDescent="0.35">
      <c r="A1368" vm="10577">
        <v>44146</v>
      </c>
      <c r="B1368">
        <v>1.3137589916592401E-2</v>
      </c>
      <c r="C1368">
        <v>3.1397495784956102E-3</v>
      </c>
      <c r="D1368">
        <v>3.1397495784956102E-3</v>
      </c>
      <c r="E1368">
        <v>-8.9047783429597217E-3</v>
      </c>
      <c r="F1368">
        <v>3.2604201082439561E-2</v>
      </c>
      <c r="G1368">
        <v>9.5251074123386559E-3</v>
      </c>
      <c r="H1368">
        <v>3.3342034444511386E-2</v>
      </c>
      <c r="I1368">
        <v>2.1324884458706388E-2</v>
      </c>
      <c r="J1368" s="17">
        <f t="shared" ref="J1368:J1431" si="80">SUMPRODUCT(B1368:I1368,$B$16:$I$16)</f>
        <v>1.3413567266077488E-2</v>
      </c>
      <c r="K1368" s="17">
        <f t="shared" ref="K1368:K1431" si="81">SUMPRODUCT(B1368:I1368,$B$17:$I$17)</f>
        <v>1.2396541299231019E-2</v>
      </c>
      <c r="L1368" s="17">
        <f t="shared" ref="L1368:L1431" si="82">SUMPRODUCT(B1368:I1368,$B$18:$I$18)</f>
        <v>1.7886987560398571E-2</v>
      </c>
    </row>
    <row r="1369" spans="1:12" x14ac:dyDescent="0.35">
      <c r="A1369" vm="10582">
        <v>44147</v>
      </c>
      <c r="B1369">
        <v>-9.5992084349686008E-3</v>
      </c>
      <c r="C1369">
        <v>-1.526655579753643E-2</v>
      </c>
      <c r="D1369">
        <v>-1.526655579753643E-2</v>
      </c>
      <c r="E1369">
        <v>5.3523767385920606E-3</v>
      </c>
      <c r="F1369">
        <v>1.9195294277701811E-2</v>
      </c>
      <c r="G1369">
        <v>3.580566485216252E-3</v>
      </c>
      <c r="H1369">
        <v>1.6548075925848606E-3</v>
      </c>
      <c r="I1369">
        <v>1.5096463962872878E-2</v>
      </c>
      <c r="J1369" s="17">
        <f t="shared" si="80"/>
        <v>5.9339862836580034E-4</v>
      </c>
      <c r="K1369" s="17">
        <f t="shared" si="81"/>
        <v>-3.0530861574006697E-3</v>
      </c>
      <c r="L1369" s="17">
        <f t="shared" si="82"/>
        <v>4.6513416060637814E-3</v>
      </c>
    </row>
    <row r="1370" spans="1:12" x14ac:dyDescent="0.35">
      <c r="A1370" vm="10587">
        <v>44148</v>
      </c>
      <c r="B1370">
        <v>-6.9525193148817525E-3</v>
      </c>
      <c r="C1370">
        <v>2.5660722915707521E-2</v>
      </c>
      <c r="D1370">
        <v>2.5660722915707521E-2</v>
      </c>
      <c r="E1370">
        <v>-5.3523767385919539E-3</v>
      </c>
      <c r="F1370">
        <v>-3.7219528461925671E-3</v>
      </c>
      <c r="G1370">
        <v>-1.9593305319926445E-2</v>
      </c>
      <c r="H1370">
        <v>-3.2602450607537727E-2</v>
      </c>
      <c r="I1370">
        <v>3.8402443376165475E-2</v>
      </c>
      <c r="J1370" s="17">
        <f t="shared" si="80"/>
        <v>2.6876605475562587E-3</v>
      </c>
      <c r="K1370" s="17">
        <f t="shared" si="81"/>
        <v>5.9263687912758413E-3</v>
      </c>
      <c r="L1370" s="17">
        <f t="shared" si="82"/>
        <v>1.8318130358132862E-3</v>
      </c>
    </row>
    <row r="1371" spans="1:12" x14ac:dyDescent="0.35">
      <c r="A1371" vm="10592">
        <v>44149</v>
      </c>
      <c r="B1371">
        <v>1.640240936357466E-3</v>
      </c>
      <c r="C1371">
        <v>-1.0336367392588582E-3</v>
      </c>
      <c r="D1371">
        <v>-1.0336367392588582E-3</v>
      </c>
      <c r="E1371">
        <v>1.2444605048083746E-2</v>
      </c>
      <c r="F1371">
        <v>3.2847943692850047E-3</v>
      </c>
      <c r="G1371">
        <v>4.9344341129716274E-3</v>
      </c>
      <c r="H1371">
        <v>1.6938074323890571E-2</v>
      </c>
      <c r="I1371">
        <v>5.1032353851774657E-3</v>
      </c>
      <c r="J1371" s="17">
        <f t="shared" si="80"/>
        <v>5.2847638371560203E-3</v>
      </c>
      <c r="K1371" s="17">
        <f t="shared" si="81"/>
        <v>1.4527500337968768E-3</v>
      </c>
      <c r="L1371" s="17">
        <f t="shared" si="82"/>
        <v>2.3083158084655428E-3</v>
      </c>
    </row>
    <row r="1372" spans="1:12" x14ac:dyDescent="0.35">
      <c r="A1372" vm="10597">
        <v>44152</v>
      </c>
      <c r="B1372">
        <v>3.6343255533052066E-2</v>
      </c>
      <c r="C1372">
        <v>-4.6693127883193535E-3</v>
      </c>
      <c r="D1372">
        <v>-4.6693127883193535E-3</v>
      </c>
      <c r="E1372">
        <v>-1.7683470567420034E-3</v>
      </c>
      <c r="F1372">
        <v>-2.0095630427286935E-2</v>
      </c>
      <c r="G1372">
        <v>-2.3592182016820069E-2</v>
      </c>
      <c r="H1372">
        <v>5.9655945565181508E-2</v>
      </c>
      <c r="I1372">
        <v>-6.4995586281049698E-3</v>
      </c>
      <c r="J1372" s="17">
        <f t="shared" si="80"/>
        <v>4.3381071740801105E-3</v>
      </c>
      <c r="K1372" s="17">
        <f t="shared" si="81"/>
        <v>-6.3487463653476173E-3</v>
      </c>
      <c r="L1372" s="17">
        <f t="shared" si="82"/>
        <v>-1.6045287042014526E-2</v>
      </c>
    </row>
    <row r="1373" spans="1:12" x14ac:dyDescent="0.35">
      <c r="A1373" vm="10603">
        <v>44153</v>
      </c>
      <c r="B1373">
        <v>2.9713506102225774E-2</v>
      </c>
      <c r="C1373">
        <v>4.1505398765113565E-3</v>
      </c>
      <c r="D1373">
        <v>4.1505398765113565E-3</v>
      </c>
      <c r="E1373">
        <v>7.0547029798900332E-3</v>
      </c>
      <c r="F1373">
        <v>1.3735262456139733E-2</v>
      </c>
      <c r="G1373">
        <v>5.554835074278547E-3</v>
      </c>
      <c r="H1373">
        <v>9.3582566359947147E-2</v>
      </c>
      <c r="I1373">
        <v>1.43355056141249E-2</v>
      </c>
      <c r="J1373" s="17">
        <f t="shared" si="80"/>
        <v>2.1534682292453602E-2</v>
      </c>
      <c r="K1373" s="17">
        <f t="shared" si="81"/>
        <v>1.0006717879731239E-2</v>
      </c>
      <c r="L1373" s="17">
        <f t="shared" si="82"/>
        <v>8.7899370142438156E-3</v>
      </c>
    </row>
    <row r="1374" spans="1:12" x14ac:dyDescent="0.35">
      <c r="A1374" vm="10608">
        <v>44154</v>
      </c>
      <c r="B1374">
        <v>-2.3804487529998069E-2</v>
      </c>
      <c r="C1374">
        <v>6.5638070219768641E-2</v>
      </c>
      <c r="D1374">
        <v>6.5638070219768641E-2</v>
      </c>
      <c r="E1374">
        <v>2.4306752224161499E-2</v>
      </c>
      <c r="F1374">
        <v>-1.4404681202548389E-2</v>
      </c>
      <c r="G1374">
        <v>3.8043143682735932E-2</v>
      </c>
      <c r="H1374">
        <v>-3.251128332861225E-2</v>
      </c>
      <c r="I1374">
        <v>2.896130013919937E-2</v>
      </c>
      <c r="J1374" s="17">
        <f t="shared" si="80"/>
        <v>1.8983360553059422E-2</v>
      </c>
      <c r="K1374" s="17">
        <f t="shared" si="81"/>
        <v>3.0215126011005882E-2</v>
      </c>
      <c r="L1374" s="17">
        <f t="shared" si="82"/>
        <v>2.3171642292485216E-2</v>
      </c>
    </row>
    <row r="1375" spans="1:12" x14ac:dyDescent="0.35">
      <c r="A1375" vm="10612">
        <v>44155</v>
      </c>
      <c r="B1375">
        <v>-1.5968666607992562E-2</v>
      </c>
      <c r="C1375">
        <v>4.9667853933724228E-2</v>
      </c>
      <c r="D1375">
        <v>4.9667853933724228E-2</v>
      </c>
      <c r="E1375">
        <v>1.713796477734598E-3</v>
      </c>
      <c r="F1375">
        <v>-1.0997754209541286E-2</v>
      </c>
      <c r="G1375">
        <v>-1.1492911588615111E-2</v>
      </c>
      <c r="H1375">
        <v>6.8239398462329875E-3</v>
      </c>
      <c r="I1375">
        <v>-9.4107797376777932E-3</v>
      </c>
      <c r="J1375" s="17">
        <f t="shared" si="80"/>
        <v>7.5004165059486616E-3</v>
      </c>
      <c r="K1375" s="17">
        <f t="shared" si="81"/>
        <v>1.536117764982187E-2</v>
      </c>
      <c r="L1375" s="17">
        <f t="shared" si="82"/>
        <v>8.0403113671212133E-3</v>
      </c>
    </row>
    <row r="1376" spans="1:12" x14ac:dyDescent="0.35">
      <c r="A1376" vm="10615">
        <v>44158</v>
      </c>
      <c r="B1376">
        <v>-1.8641816317402377E-3</v>
      </c>
      <c r="C1376">
        <v>-2.1926915541266506E-2</v>
      </c>
      <c r="D1376">
        <v>-2.1926915541266506E-2</v>
      </c>
      <c r="E1376">
        <v>7.1045557804693751E-2</v>
      </c>
      <c r="F1376">
        <v>-7.7028020186794104E-3</v>
      </c>
      <c r="G1376">
        <v>0</v>
      </c>
      <c r="H1376">
        <v>9.4173738958602451E-3</v>
      </c>
      <c r="I1376">
        <v>1.7849648383542305E-2</v>
      </c>
      <c r="J1376" s="17">
        <f t="shared" si="80"/>
        <v>5.6114706688929544E-3</v>
      </c>
      <c r="K1376" s="17">
        <f t="shared" si="81"/>
        <v>-1.1799882894978865E-2</v>
      </c>
      <c r="L1376" s="17">
        <f t="shared" si="82"/>
        <v>-1.0386797509698058E-2</v>
      </c>
    </row>
    <row r="1377" spans="1:12" x14ac:dyDescent="0.35">
      <c r="A1377" vm="10618">
        <v>44159</v>
      </c>
      <c r="B1377">
        <v>4.4573445621404181E-2</v>
      </c>
      <c r="C1377">
        <v>1.5908781933685404E-2</v>
      </c>
      <c r="D1377">
        <v>1.5908781933685404E-2</v>
      </c>
      <c r="E1377">
        <v>0</v>
      </c>
      <c r="F1377">
        <v>1.2880078636502774E-2</v>
      </c>
      <c r="G1377">
        <v>3.5897474446147867E-3</v>
      </c>
      <c r="H1377">
        <v>7.8775024430946788E-3</v>
      </c>
      <c r="I1377">
        <v>2.4034366414916013E-2</v>
      </c>
      <c r="J1377" s="17">
        <f t="shared" si="80"/>
        <v>1.5596588053487907E-2</v>
      </c>
      <c r="K1377" s="17">
        <f t="shared" si="81"/>
        <v>1.6671138043492746E-2</v>
      </c>
      <c r="L1377" s="17">
        <f t="shared" si="82"/>
        <v>1.1656868100064086E-2</v>
      </c>
    </row>
    <row r="1378" spans="1:12" x14ac:dyDescent="0.35">
      <c r="A1378" vm="10622">
        <v>44160</v>
      </c>
      <c r="B1378">
        <v>1.6936704141148003E-2</v>
      </c>
      <c r="C1378">
        <v>-7.9227551326260491E-3</v>
      </c>
      <c r="D1378">
        <v>-7.9227551326260491E-3</v>
      </c>
      <c r="E1378">
        <v>-2.2581604696709376E-2</v>
      </c>
      <c r="F1378">
        <v>-1.4929026422191941E-2</v>
      </c>
      <c r="G1378">
        <v>-7.681475220875229E-4</v>
      </c>
      <c r="H1378">
        <v>-3.4934533345602E-3</v>
      </c>
      <c r="I1378">
        <v>-1.5227616408497811E-2</v>
      </c>
      <c r="J1378" s="17">
        <f t="shared" si="80"/>
        <v>-6.9885818135188684E-3</v>
      </c>
      <c r="K1378" s="17">
        <f t="shared" si="81"/>
        <v>-4.8233977197025971E-3</v>
      </c>
      <c r="L1378" s="17">
        <f t="shared" si="82"/>
        <v>-9.394815661816389E-3</v>
      </c>
    </row>
    <row r="1379" spans="1:12" x14ac:dyDescent="0.35">
      <c r="A1379" vm="10625">
        <v>44161</v>
      </c>
      <c r="B1379">
        <v>2.7686850694468922E-2</v>
      </c>
      <c r="C1379">
        <v>1.9003323688093168E-2</v>
      </c>
      <c r="D1379">
        <v>1.9003323688093168E-2</v>
      </c>
      <c r="E1379">
        <v>2.5766320764229179E-2</v>
      </c>
      <c r="F1379">
        <v>7.2661536766229773E-3</v>
      </c>
      <c r="G1379">
        <v>-3.3354745484294626E-3</v>
      </c>
      <c r="H1379">
        <v>1.3325805535972143E-2</v>
      </c>
      <c r="I1379">
        <v>4.0804458198147611E-2</v>
      </c>
      <c r="J1379" s="17">
        <f t="shared" si="80"/>
        <v>1.8690095212149711E-2</v>
      </c>
      <c r="K1379" s="17">
        <f t="shared" si="81"/>
        <v>1.3194555636355115E-2</v>
      </c>
      <c r="L1379" s="17">
        <f t="shared" si="82"/>
        <v>8.484881483585411E-3</v>
      </c>
    </row>
    <row r="1380" spans="1:12" x14ac:dyDescent="0.35">
      <c r="A1380" vm="10629">
        <v>44162</v>
      </c>
      <c r="B1380">
        <v>3.4075729698940902E-3</v>
      </c>
      <c r="C1380">
        <v>2.0002685110530598E-2</v>
      </c>
      <c r="D1380">
        <v>2.0002685110530598E-2</v>
      </c>
      <c r="E1380">
        <v>4.3552761784170078E-2</v>
      </c>
      <c r="F1380">
        <v>3.8611408177299619E-2</v>
      </c>
      <c r="G1380">
        <v>6.6598606812775822E-3</v>
      </c>
      <c r="H1380">
        <v>3.7281922904646395E-2</v>
      </c>
      <c r="I1380">
        <v>1.6280885604137537E-2</v>
      </c>
      <c r="J1380" s="17">
        <f t="shared" si="80"/>
        <v>2.3224972792810814E-2</v>
      </c>
      <c r="K1380" s="17">
        <f t="shared" si="81"/>
        <v>1.9450385609901456E-2</v>
      </c>
      <c r="L1380" s="17">
        <f t="shared" si="82"/>
        <v>2.5240278728229471E-2</v>
      </c>
    </row>
    <row r="1381" spans="1:12" x14ac:dyDescent="0.35">
      <c r="A1381" vm="10635">
        <v>44166</v>
      </c>
      <c r="B1381">
        <v>2.933112641554576E-2</v>
      </c>
      <c r="C1381">
        <v>6.2800259693985084E-3</v>
      </c>
      <c r="D1381">
        <v>6.2800259693985084E-3</v>
      </c>
      <c r="E1381">
        <v>3.5878287664901636E-2</v>
      </c>
      <c r="F1381">
        <v>-9.1844074428766437E-3</v>
      </c>
      <c r="G1381">
        <v>-6.145986055375475E-3</v>
      </c>
      <c r="H1381">
        <v>-3.3324107483918759E-3</v>
      </c>
      <c r="I1381">
        <v>6.6034082294502078E-3</v>
      </c>
      <c r="J1381" s="17">
        <f t="shared" si="80"/>
        <v>8.2137587502563291E-3</v>
      </c>
      <c r="K1381" s="17">
        <f t="shared" si="81"/>
        <v>3.4477545401431441E-3</v>
      </c>
      <c r="L1381" s="17">
        <f t="shared" si="82"/>
        <v>-3.5889495022892832E-3</v>
      </c>
    </row>
    <row r="1382" spans="1:12" x14ac:dyDescent="0.35">
      <c r="A1382" vm="10639">
        <v>44167</v>
      </c>
      <c r="B1382">
        <v>3.3413781327167429E-2</v>
      </c>
      <c r="C1382">
        <v>1.5530978789637041E-2</v>
      </c>
      <c r="D1382">
        <v>1.5530978789637041E-2</v>
      </c>
      <c r="E1382">
        <v>-7.3692301065482208E-3</v>
      </c>
      <c r="F1382">
        <v>2.0224675441771967E-2</v>
      </c>
      <c r="G1382">
        <v>2.4360504294950798E-2</v>
      </c>
      <c r="H1382">
        <v>2.1192481585234058E-2</v>
      </c>
      <c r="I1382">
        <v>2.1164811192043331E-2</v>
      </c>
      <c r="J1382" s="17">
        <f t="shared" si="80"/>
        <v>1.8006122664236679E-2</v>
      </c>
      <c r="K1382" s="17">
        <f t="shared" si="81"/>
        <v>2.0681034773272568E-2</v>
      </c>
      <c r="L1382" s="17">
        <f t="shared" si="82"/>
        <v>1.971296320585297E-2</v>
      </c>
    </row>
    <row r="1383" spans="1:12" x14ac:dyDescent="0.35">
      <c r="A1383" vm="10644">
        <v>44168</v>
      </c>
      <c r="B1383">
        <v>-5.4920046508465745E-3</v>
      </c>
      <c r="C1383">
        <v>1.269073220924721E-2</v>
      </c>
      <c r="D1383">
        <v>1.269073220924721E-2</v>
      </c>
      <c r="E1383">
        <v>1.1764841579586431E-2</v>
      </c>
      <c r="F1383">
        <v>2.4876375798869206E-2</v>
      </c>
      <c r="G1383">
        <v>2.0593706324951996E-2</v>
      </c>
      <c r="H1383">
        <v>6.7852071962508807E-3</v>
      </c>
      <c r="I1383">
        <v>1.7960969758581347E-2</v>
      </c>
      <c r="J1383" s="17">
        <f t="shared" si="80"/>
        <v>1.2733820053235962E-2</v>
      </c>
      <c r="K1383" s="17">
        <f t="shared" si="81"/>
        <v>1.4556502177163401E-2</v>
      </c>
      <c r="L1383" s="17">
        <f t="shared" si="82"/>
        <v>2.0024249118680591E-2</v>
      </c>
    </row>
    <row r="1384" spans="1:12" x14ac:dyDescent="0.35">
      <c r="A1384" vm="10651">
        <v>44169</v>
      </c>
      <c r="B1384">
        <v>4.0252764159398741E-2</v>
      </c>
      <c r="C1384">
        <v>6.498029128493542E-3</v>
      </c>
      <c r="D1384">
        <v>6.498029128493542E-3</v>
      </c>
      <c r="E1384">
        <v>1.460920639674648E-3</v>
      </c>
      <c r="F1384">
        <v>1.2935711360213244E-2</v>
      </c>
      <c r="G1384">
        <v>-6.1584133544931065E-3</v>
      </c>
      <c r="H1384">
        <v>-3.7940424915665701E-3</v>
      </c>
      <c r="I1384">
        <v>1.9973250614596677E-2</v>
      </c>
      <c r="J1384" s="17">
        <f t="shared" si="80"/>
        <v>9.7082811481013429E-3</v>
      </c>
      <c r="K1384" s="17">
        <f t="shared" si="81"/>
        <v>1.0024997895195448E-2</v>
      </c>
      <c r="L1384" s="17">
        <f t="shared" si="82"/>
        <v>6.423702882764901E-3</v>
      </c>
    </row>
    <row r="1385" spans="1:12" x14ac:dyDescent="0.35">
      <c r="A1385" vm="10656">
        <v>44172</v>
      </c>
      <c r="B1385">
        <v>3.8482915403594095E-2</v>
      </c>
      <c r="C1385">
        <v>-6.9337800163490736E-3</v>
      </c>
      <c r="D1385">
        <v>-6.9337800163490736E-3</v>
      </c>
      <c r="E1385">
        <v>2.0231903971585117E-2</v>
      </c>
      <c r="F1385">
        <v>-4.9875415110390512E-3</v>
      </c>
      <c r="G1385">
        <v>-2.4260286980697956E-2</v>
      </c>
      <c r="H1385">
        <v>-3.2635329482309516E-3</v>
      </c>
      <c r="I1385">
        <v>2.3755906415787516E-2</v>
      </c>
      <c r="J1385" s="17">
        <f t="shared" si="80"/>
        <v>4.5114755397875766E-3</v>
      </c>
      <c r="K1385" s="17">
        <f t="shared" si="81"/>
        <v>-3.7714251238392194E-3</v>
      </c>
      <c r="L1385" s="17">
        <f t="shared" si="82"/>
        <v>-1.0123349845233991E-2</v>
      </c>
    </row>
    <row r="1386" spans="1:12" x14ac:dyDescent="0.35">
      <c r="A1386" vm="10660">
        <v>44173</v>
      </c>
      <c r="B1386">
        <v>-1.7436394040811719E-2</v>
      </c>
      <c r="C1386">
        <v>-1.5783031361606421E-2</v>
      </c>
      <c r="D1386">
        <v>-1.5783031361606421E-2</v>
      </c>
      <c r="E1386">
        <v>3.3758479924954239E-2</v>
      </c>
      <c r="F1386">
        <v>-1.0471299867295366E-2</v>
      </c>
      <c r="G1386">
        <v>1.7068687479712304E-2</v>
      </c>
      <c r="H1386">
        <v>-9.5799281994648766E-3</v>
      </c>
      <c r="I1386">
        <v>3.1310794800212247E-2</v>
      </c>
      <c r="J1386" s="17">
        <f t="shared" si="80"/>
        <v>1.6355346717617488E-3</v>
      </c>
      <c r="K1386" s="17">
        <f t="shared" si="81"/>
        <v>-8.473561031722537E-3</v>
      </c>
      <c r="L1386" s="17">
        <f t="shared" si="82"/>
        <v>-5.6876194628584153E-3</v>
      </c>
    </row>
    <row r="1387" spans="1:12" x14ac:dyDescent="0.35">
      <c r="A1387" vm="10664">
        <v>44174</v>
      </c>
      <c r="B1387">
        <v>1.1863037249974211E-3</v>
      </c>
      <c r="C1387">
        <v>3.30307266831203E-2</v>
      </c>
      <c r="D1387">
        <v>3.30307266831203E-2</v>
      </c>
      <c r="E1387">
        <v>1.2371291802547047E-2</v>
      </c>
      <c r="F1387">
        <v>2.3510913375098957E-2</v>
      </c>
      <c r="G1387">
        <v>-2.2424327323728923E-3</v>
      </c>
      <c r="H1387">
        <v>4.9382816405823555E-3</v>
      </c>
      <c r="I1387">
        <v>5.2191973023719529E-2</v>
      </c>
      <c r="J1387" s="17">
        <f t="shared" si="80"/>
        <v>1.9752223025101628E-2</v>
      </c>
      <c r="K1387" s="17">
        <f t="shared" si="81"/>
        <v>1.9833112059908044E-2</v>
      </c>
      <c r="L1387" s="17">
        <f t="shared" si="82"/>
        <v>2.0475009046542713E-2</v>
      </c>
    </row>
    <row r="1388" spans="1:12" x14ac:dyDescent="0.35">
      <c r="A1388" vm="10671">
        <v>44175</v>
      </c>
      <c r="B1388">
        <v>1.5189082258719781E-2</v>
      </c>
      <c r="C1388">
        <v>-2.2043039458175803E-2</v>
      </c>
      <c r="D1388">
        <v>-2.2043039458175803E-2</v>
      </c>
      <c r="E1388">
        <v>-2.629909354701571E-2</v>
      </c>
      <c r="F1388">
        <v>-1.4290395409456154E-2</v>
      </c>
      <c r="G1388">
        <v>-1.63463969199809E-2</v>
      </c>
      <c r="H1388">
        <v>-2.8311632825891307E-2</v>
      </c>
      <c r="I1388">
        <v>3.8240964384032546E-3</v>
      </c>
      <c r="J1388" s="17">
        <f t="shared" si="80"/>
        <v>-1.379005236519658E-2</v>
      </c>
      <c r="K1388" s="17">
        <f t="shared" si="81"/>
        <v>-1.4221262088510541E-2</v>
      </c>
      <c r="L1388" s="17">
        <f t="shared" si="82"/>
        <v>-1.7220503104595792E-2</v>
      </c>
    </row>
    <row r="1389" spans="1:12" x14ac:dyDescent="0.35">
      <c r="A1389" vm="10675">
        <v>44176</v>
      </c>
      <c r="B1389">
        <v>-1.002889020214257E-2</v>
      </c>
      <c r="C1389">
        <v>2.1820771913420149E-3</v>
      </c>
      <c r="D1389">
        <v>2.1820771913420149E-3</v>
      </c>
      <c r="E1389">
        <v>8.3799373067509168E-3</v>
      </c>
      <c r="F1389">
        <v>6.2383234126917181E-3</v>
      </c>
      <c r="G1389">
        <v>2.6768327480164614E-2</v>
      </c>
      <c r="H1389">
        <v>7.0136351469569985E-3</v>
      </c>
      <c r="I1389">
        <v>1.651792545164564E-2</v>
      </c>
      <c r="J1389" s="17">
        <f t="shared" si="80"/>
        <v>7.4066766223439186E-3</v>
      </c>
      <c r="K1389" s="17">
        <f t="shared" si="81"/>
        <v>6.2078801718600026E-3</v>
      </c>
      <c r="L1389" s="17">
        <f t="shared" si="82"/>
        <v>9.7738881569216316E-3</v>
      </c>
    </row>
    <row r="1390" spans="1:12" x14ac:dyDescent="0.35">
      <c r="A1390" vm="10680">
        <v>44179</v>
      </c>
      <c r="B1390">
        <v>1.5000538546221822E-3</v>
      </c>
      <c r="C1390">
        <v>3.3451118842950281E-2</v>
      </c>
      <c r="D1390">
        <v>3.3451118842950281E-2</v>
      </c>
      <c r="E1390">
        <v>2.4726534468289974E-2</v>
      </c>
      <c r="F1390">
        <v>5.5814098381952656E-3</v>
      </c>
      <c r="G1390">
        <v>-1.4921938153956654E-2</v>
      </c>
      <c r="H1390">
        <v>-6.7321432379906223E-3</v>
      </c>
      <c r="I1390">
        <v>1.0233669663379948E-3</v>
      </c>
      <c r="J1390" s="17">
        <f t="shared" si="80"/>
        <v>9.7599401776748366E-3</v>
      </c>
      <c r="K1390" s="17">
        <f t="shared" si="81"/>
        <v>1.3548501931083749E-2</v>
      </c>
      <c r="L1390" s="17">
        <f t="shared" si="82"/>
        <v>9.5708311306030129E-3</v>
      </c>
    </row>
    <row r="1391" spans="1:12" x14ac:dyDescent="0.35">
      <c r="A1391" vm="10685">
        <v>44180</v>
      </c>
      <c r="B1391">
        <v>1.8563248507361591E-2</v>
      </c>
      <c r="C1391">
        <v>-2.5338086798496005E-3</v>
      </c>
      <c r="D1391">
        <v>-2.5338086798496005E-3</v>
      </c>
      <c r="E1391">
        <v>-1.3661414655817288E-2</v>
      </c>
      <c r="F1391">
        <v>2.8818463748889502E-3</v>
      </c>
      <c r="G1391">
        <v>1.9109652119716672E-2</v>
      </c>
      <c r="H1391">
        <v>7.0116680476372852E-3</v>
      </c>
      <c r="I1391">
        <v>-6.1559701928583154E-3</v>
      </c>
      <c r="J1391" s="17">
        <f t="shared" si="80"/>
        <v>2.8351766051537114E-3</v>
      </c>
      <c r="K1391" s="17">
        <f t="shared" si="81"/>
        <v>5.6751132656043292E-3</v>
      </c>
      <c r="L1391" s="17">
        <f t="shared" si="82"/>
        <v>4.9789192514325788E-3</v>
      </c>
    </row>
    <row r="1392" spans="1:12" x14ac:dyDescent="0.35">
      <c r="A1392" vm="10690">
        <v>44181</v>
      </c>
      <c r="B1392">
        <v>-4.2047724786434471E-4</v>
      </c>
      <c r="C1392">
        <v>-1.2693159838130458E-3</v>
      </c>
      <c r="D1392">
        <v>-1.2693159838130458E-3</v>
      </c>
      <c r="E1392">
        <v>0</v>
      </c>
      <c r="F1392">
        <v>-4.5323522168762643E-3</v>
      </c>
      <c r="G1392">
        <v>9.8280106190807778E-4</v>
      </c>
      <c r="H1392">
        <v>2.0197117586972468E-2</v>
      </c>
      <c r="I1392">
        <v>1.5319448533513242E-2</v>
      </c>
      <c r="J1392" s="17">
        <f t="shared" si="80"/>
        <v>3.6259882187533858E-3</v>
      </c>
      <c r="K1392" s="17">
        <f t="shared" si="81"/>
        <v>-1.4641079576188582E-3</v>
      </c>
      <c r="L1392" s="17">
        <f t="shared" si="82"/>
        <v>-2.2082647634327802E-3</v>
      </c>
    </row>
    <row r="1393" spans="1:12" x14ac:dyDescent="0.35">
      <c r="A1393" vm="10695">
        <v>44182</v>
      </c>
      <c r="B1393">
        <v>-1.6538063774195526E-2</v>
      </c>
      <c r="C1393">
        <v>1.8456238849156825E-2</v>
      </c>
      <c r="D1393">
        <v>1.8456238849156825E-2</v>
      </c>
      <c r="E1393">
        <v>-1.385063693389905E-2</v>
      </c>
      <c r="F1393">
        <v>-4.1305246353471117E-4</v>
      </c>
      <c r="G1393">
        <v>-2.0844427148629691E-2</v>
      </c>
      <c r="H1393">
        <v>-4.6671326995205127E-3</v>
      </c>
      <c r="I1393">
        <v>-1.0186845306993018E-2</v>
      </c>
      <c r="J1393" s="17">
        <f t="shared" si="80"/>
        <v>-3.6984600785573574E-3</v>
      </c>
      <c r="K1393" s="17">
        <f t="shared" si="81"/>
        <v>1.9391269622597166E-3</v>
      </c>
      <c r="L1393" s="17">
        <f t="shared" si="82"/>
        <v>7.5151079261583705E-4</v>
      </c>
    </row>
    <row r="1394" spans="1:12" x14ac:dyDescent="0.35">
      <c r="A1394" vm="10701">
        <v>44183</v>
      </c>
      <c r="B1394">
        <v>-9.5591727315963351E-3</v>
      </c>
      <c r="C1394">
        <v>7.8668097429540063E-3</v>
      </c>
      <c r="D1394">
        <v>7.8668097429540063E-3</v>
      </c>
      <c r="E1394">
        <v>0</v>
      </c>
      <c r="F1394">
        <v>-1.2401820522997206E-3</v>
      </c>
      <c r="G1394">
        <v>-5.783997012780609E-3</v>
      </c>
      <c r="H1394">
        <v>-6.3492276786586681E-3</v>
      </c>
      <c r="I1394">
        <v>6.1245512981143672E-3</v>
      </c>
      <c r="J1394" s="17">
        <f t="shared" si="80"/>
        <v>-1.3430108641411911E-4</v>
      </c>
      <c r="K1394" s="17">
        <f t="shared" si="81"/>
        <v>8.4692002471874629E-4</v>
      </c>
      <c r="L1394" s="17">
        <f t="shared" si="82"/>
        <v>5.6924787092955107E-4</v>
      </c>
    </row>
    <row r="1395" spans="1:12" x14ac:dyDescent="0.35">
      <c r="A1395" vm="10705">
        <v>44186</v>
      </c>
      <c r="B1395">
        <v>-4.198732538784198E-2</v>
      </c>
      <c r="C1395">
        <v>-7.9802940430097655E-2</v>
      </c>
      <c r="D1395">
        <v>-7.9802940430097655E-2</v>
      </c>
      <c r="E1395">
        <v>-9.6566198391051253E-2</v>
      </c>
      <c r="F1395">
        <v>-3.0448546447069694E-2</v>
      </c>
      <c r="G1395">
        <v>-2.6061771402667022E-2</v>
      </c>
      <c r="H1395">
        <v>-9.2793272334117785E-2</v>
      </c>
      <c r="I1395">
        <v>-9.7925537170308219E-2</v>
      </c>
      <c r="J1395" s="17">
        <f t="shared" si="80"/>
        <v>-6.8173566499156402E-2</v>
      </c>
      <c r="K1395" s="17">
        <f t="shared" si="81"/>
        <v>-5.320352807419565E-2</v>
      </c>
      <c r="L1395" s="17">
        <f t="shared" si="82"/>
        <v>-4.5002312197626876E-2</v>
      </c>
    </row>
    <row r="1396" spans="1:12" x14ac:dyDescent="0.35">
      <c r="A1396" vm="10708">
        <v>44187</v>
      </c>
      <c r="B1396">
        <v>5.3468754157734007E-2</v>
      </c>
      <c r="C1396">
        <v>2.6762098383879152E-3</v>
      </c>
      <c r="D1396">
        <v>2.6762098383879152E-3</v>
      </c>
      <c r="E1396">
        <v>3.0674870678618796E-3</v>
      </c>
      <c r="F1396">
        <v>-8.995562908577873E-3</v>
      </c>
      <c r="G1396">
        <v>-5.7113343203765207E-3</v>
      </c>
      <c r="H1396">
        <v>2.4279222852414228E-3</v>
      </c>
      <c r="I1396">
        <v>3.9968656344469146E-2</v>
      </c>
      <c r="J1396" s="17">
        <f t="shared" si="80"/>
        <v>1.1197292787890986E-2</v>
      </c>
      <c r="K1396" s="17">
        <f t="shared" si="81"/>
        <v>5.1814834094941892E-3</v>
      </c>
      <c r="L1396" s="17">
        <f t="shared" si="82"/>
        <v>-4.5399134781530463E-3</v>
      </c>
    </row>
    <row r="1397" spans="1:12" x14ac:dyDescent="0.35">
      <c r="A1397" vm="10713">
        <v>44188</v>
      </c>
      <c r="B1397">
        <v>4.4709463447670742E-3</v>
      </c>
      <c r="C1397">
        <v>2.810754843148686E-2</v>
      </c>
      <c r="D1397">
        <v>2.810754843148686E-2</v>
      </c>
      <c r="E1397">
        <v>3.9043998282265256E-2</v>
      </c>
      <c r="F1397">
        <v>3.2178898364235195E-2</v>
      </c>
      <c r="G1397">
        <v>1.0360103023001407E-2</v>
      </c>
      <c r="H1397">
        <v>2.5439049497532479E-2</v>
      </c>
      <c r="I1397">
        <v>7.8437704146657003E-2</v>
      </c>
      <c r="J1397" s="17">
        <f t="shared" si="80"/>
        <v>3.0768224565179018E-2</v>
      </c>
      <c r="K1397" s="17">
        <f t="shared" si="81"/>
        <v>2.2465548942738674E-2</v>
      </c>
      <c r="L1397" s="17">
        <f t="shared" si="82"/>
        <v>2.5774825232747239E-2</v>
      </c>
    </row>
    <row r="1398" spans="1:12" x14ac:dyDescent="0.35">
      <c r="A1398" vm="10719">
        <v>44189</v>
      </c>
      <c r="B1398">
        <v>1.6433531104653749E-2</v>
      </c>
      <c r="C1398">
        <v>-4.774534515326224E-3</v>
      </c>
      <c r="D1398">
        <v>-4.774534515326224E-3</v>
      </c>
      <c r="E1398">
        <v>-4.4280515157322439E-3</v>
      </c>
      <c r="F1398">
        <v>6.8514749491017379E-3</v>
      </c>
      <c r="G1398">
        <v>-1.8726164890302356E-2</v>
      </c>
      <c r="H1398">
        <v>3.9118416595471349E-2</v>
      </c>
      <c r="I1398">
        <v>7.919872864618839E-2</v>
      </c>
      <c r="J1398" s="17">
        <f t="shared" si="80"/>
        <v>1.3612358232341023E-2</v>
      </c>
      <c r="K1398" s="17">
        <f t="shared" si="81"/>
        <v>-1.9906882785463245E-3</v>
      </c>
      <c r="L1398" s="17">
        <f t="shared" si="82"/>
        <v>-2.8196758902273647E-3</v>
      </c>
    </row>
    <row r="1399" spans="1:12" x14ac:dyDescent="0.35">
      <c r="A1399" vm="10725">
        <v>44193</v>
      </c>
      <c r="B1399">
        <v>1.0394023521056676E-2</v>
      </c>
      <c r="C1399">
        <v>-2.6144079143154814E-3</v>
      </c>
      <c r="D1399">
        <v>-2.6144079143154814E-3</v>
      </c>
      <c r="E1399">
        <v>4.2004726769304612E-2</v>
      </c>
      <c r="F1399">
        <v>6.2053988959927665E-4</v>
      </c>
      <c r="G1399">
        <v>2.5914899314350731E-2</v>
      </c>
      <c r="H1399">
        <v>5.7426762157673332E-2</v>
      </c>
      <c r="I1399">
        <v>3.6776014479770799E-3</v>
      </c>
      <c r="J1399" s="17">
        <f t="shared" si="80"/>
        <v>1.6851217158916344E-2</v>
      </c>
      <c r="K1399" s="17">
        <f t="shared" si="81"/>
        <v>5.3459568330233766E-3</v>
      </c>
      <c r="L1399" s="17">
        <f t="shared" si="82"/>
        <v>5.5331167616804082E-3</v>
      </c>
    </row>
    <row r="1400" spans="1:12" x14ac:dyDescent="0.35">
      <c r="A1400" vm="10728">
        <v>44194</v>
      </c>
      <c r="B1400">
        <v>-3.1025389358968545E-4</v>
      </c>
      <c r="C1400">
        <v>1.3080583480072616E-3</v>
      </c>
      <c r="D1400">
        <v>1.3080583480072616E-3</v>
      </c>
      <c r="E1400">
        <v>4.246290881451004E-3</v>
      </c>
      <c r="F1400">
        <v>-8.9314125750520109E-3</v>
      </c>
      <c r="G1400">
        <v>2.0444678728765648E-3</v>
      </c>
      <c r="H1400">
        <v>-1.5684475123976433E-2</v>
      </c>
      <c r="I1400">
        <v>-2.0708513167550617E-2</v>
      </c>
      <c r="J1400" s="17">
        <f t="shared" si="80"/>
        <v>-4.5909724137283316E-3</v>
      </c>
      <c r="K1400" s="17">
        <f t="shared" si="81"/>
        <v>-1.0925625257170162E-3</v>
      </c>
      <c r="L1400" s="17">
        <f t="shared" si="82"/>
        <v>-3.123557690202089E-3</v>
      </c>
    </row>
    <row r="1401" spans="1:12" x14ac:dyDescent="0.35">
      <c r="A1401" vm="10733">
        <v>44195</v>
      </c>
      <c r="B1401">
        <v>4.1288250231183961E-3</v>
      </c>
      <c r="C1401">
        <v>-3.0530537208831661E-3</v>
      </c>
      <c r="D1401">
        <v>-3.0530537208831661E-3</v>
      </c>
      <c r="E1401">
        <v>0</v>
      </c>
      <c r="F1401">
        <v>-1.8795035291636847E-3</v>
      </c>
      <c r="G1401">
        <v>2.5209300693450953E-2</v>
      </c>
      <c r="H1401">
        <v>3.8084920897833601E-3</v>
      </c>
      <c r="I1401">
        <v>1.2106309584887577E-2</v>
      </c>
      <c r="J1401" s="17">
        <f t="shared" si="80"/>
        <v>4.6584145525387834E-3</v>
      </c>
      <c r="K1401" s="17">
        <f t="shared" si="81"/>
        <v>3.6107442013635143E-3</v>
      </c>
      <c r="L1401" s="17">
        <f t="shared" si="82"/>
        <v>4.1048977640162354E-3</v>
      </c>
    </row>
    <row r="1402" spans="1:12" x14ac:dyDescent="0.35">
      <c r="A1402" vm="10737">
        <v>44196</v>
      </c>
      <c r="B1402">
        <v>-3.4050489485094098E-3</v>
      </c>
      <c r="C1402">
        <v>4.7371813729118528E-2</v>
      </c>
      <c r="D1402">
        <v>4.7371813729118528E-2</v>
      </c>
      <c r="E1402">
        <v>1.4025475354504458E-2</v>
      </c>
      <c r="F1402">
        <v>-6.2728700436422624E-4</v>
      </c>
      <c r="G1402">
        <v>-6.4935293105482308E-3</v>
      </c>
      <c r="H1402">
        <v>-1.6304351437933214E-3</v>
      </c>
      <c r="I1402">
        <v>-4.0191737517080023E-3</v>
      </c>
      <c r="J1402" s="17">
        <f t="shared" si="80"/>
        <v>1.1574203581727291E-2</v>
      </c>
      <c r="K1402" s="17">
        <f t="shared" si="81"/>
        <v>1.9328453498529966E-2</v>
      </c>
      <c r="L1402" s="17">
        <f t="shared" si="82"/>
        <v>1.3151488404045682E-2</v>
      </c>
    </row>
    <row r="1403" spans="1:12" x14ac:dyDescent="0.35">
      <c r="A1403" vm="10744">
        <v>44197</v>
      </c>
      <c r="B1403">
        <v>4.0710360382419875E-2</v>
      </c>
      <c r="C1403">
        <v>5.2377045471871574E-2</v>
      </c>
      <c r="D1403">
        <v>5.2377045471871574E-2</v>
      </c>
      <c r="E1403">
        <v>7.5102304541503073E-2</v>
      </c>
      <c r="F1403">
        <v>0</v>
      </c>
      <c r="G1403">
        <v>1.5022536625895135E-3</v>
      </c>
      <c r="H1403">
        <v>1.4311031336589173E-2</v>
      </c>
      <c r="I1403">
        <v>-6.2150604034342848E-3</v>
      </c>
      <c r="J1403" s="17">
        <f t="shared" si="80"/>
        <v>2.8770622557926315E-2</v>
      </c>
      <c r="K1403" s="17">
        <f t="shared" si="81"/>
        <v>2.9128702101396269E-2</v>
      </c>
      <c r="L1403" s="17">
        <f t="shared" si="82"/>
        <v>1.6889665208040888E-2</v>
      </c>
    </row>
    <row r="1404" spans="1:12" x14ac:dyDescent="0.35">
      <c r="A1404" vm="10749">
        <v>44200</v>
      </c>
      <c r="B1404">
        <v>-9.8729298594198746E-3</v>
      </c>
      <c r="C1404">
        <v>3.8032921797441083E-2</v>
      </c>
      <c r="D1404">
        <v>3.8032921797441083E-2</v>
      </c>
      <c r="E1404">
        <v>4.9159235958083351E-2</v>
      </c>
      <c r="F1404">
        <v>2.0700387261044076E-2</v>
      </c>
      <c r="G1404">
        <v>1.0700612243872153E-2</v>
      </c>
      <c r="H1404">
        <v>2.5411637362337019E-2</v>
      </c>
      <c r="I1404">
        <v>5.9597249597207642E-2</v>
      </c>
      <c r="J1404" s="17">
        <f t="shared" si="80"/>
        <v>2.8970254519750816E-2</v>
      </c>
      <c r="K1404" s="17">
        <f t="shared" si="81"/>
        <v>2.2447169053700883E-2</v>
      </c>
      <c r="L1404" s="17">
        <f t="shared" si="82"/>
        <v>2.3826957389466379E-2</v>
      </c>
    </row>
    <row r="1405" spans="1:12" x14ac:dyDescent="0.35">
      <c r="A1405" vm="10752">
        <v>44201</v>
      </c>
      <c r="B1405">
        <v>1.1018181111669867E-3</v>
      </c>
      <c r="C1405">
        <v>1.5228469902117468E-3</v>
      </c>
      <c r="D1405">
        <v>1.5228469902117468E-3</v>
      </c>
      <c r="E1405">
        <v>-1.2376395601048975E-2</v>
      </c>
      <c r="F1405">
        <v>5.1313781782681332E-2</v>
      </c>
      <c r="G1405">
        <v>-1.1952333523841171E-2</v>
      </c>
      <c r="H1405">
        <v>9.883045332210294E-3</v>
      </c>
      <c r="I1405">
        <v>-7.3692301065482208E-3</v>
      </c>
      <c r="J1405" s="17">
        <f t="shared" si="80"/>
        <v>4.205797496880468E-3</v>
      </c>
      <c r="K1405" s="17">
        <f t="shared" si="81"/>
        <v>1.0186601098235916E-2</v>
      </c>
      <c r="L1405" s="17">
        <f t="shared" si="82"/>
        <v>2.0751071316595246E-2</v>
      </c>
    </row>
    <row r="1406" spans="1:12" x14ac:dyDescent="0.35">
      <c r="A1406" vm="10758">
        <v>44202</v>
      </c>
      <c r="B1406">
        <v>-5.3199623588896438E-3</v>
      </c>
      <c r="C1406">
        <v>1.2469583150175528E-2</v>
      </c>
      <c r="D1406">
        <v>1.2469583150175528E-2</v>
      </c>
      <c r="E1406">
        <v>-1.8856624088882511E-2</v>
      </c>
      <c r="F1406">
        <v>6.8447763814691115E-2</v>
      </c>
      <c r="G1406">
        <v>8.8179698911725488E-2</v>
      </c>
      <c r="H1406">
        <v>1.1322817830264856E-2</v>
      </c>
      <c r="I1406">
        <v>6.4723415286198169E-2</v>
      </c>
      <c r="J1406" s="17">
        <f t="shared" si="80"/>
        <v>2.9179534461932319E-2</v>
      </c>
      <c r="K1406" s="17">
        <f t="shared" si="81"/>
        <v>3.7389116096222169E-2</v>
      </c>
      <c r="L1406" s="17">
        <f t="shared" si="82"/>
        <v>5.5402556701427817E-2</v>
      </c>
    </row>
    <row r="1407" spans="1:12" x14ac:dyDescent="0.35">
      <c r="A1407" vm="10764">
        <v>44203</v>
      </c>
      <c r="B1407">
        <v>3.3743863451813183E-2</v>
      </c>
      <c r="C1407">
        <v>-1.0570987608514441E-2</v>
      </c>
      <c r="D1407">
        <v>-1.0570987608514441E-2</v>
      </c>
      <c r="E1407">
        <v>-2.5412974286726439E-3</v>
      </c>
      <c r="F1407">
        <v>0.1134520094777231</v>
      </c>
      <c r="G1407">
        <v>-5.9811542467756848E-3</v>
      </c>
      <c r="H1407">
        <v>6.885147688830179E-3</v>
      </c>
      <c r="I1407">
        <v>2.843275183821822E-2</v>
      </c>
      <c r="J1407" s="17">
        <f t="shared" si="80"/>
        <v>1.9106168195513435E-2</v>
      </c>
      <c r="K1407" s="17">
        <f t="shared" si="81"/>
        <v>2.440088358685789E-2</v>
      </c>
      <c r="L1407" s="17">
        <f t="shared" si="82"/>
        <v>4.6275094895513194E-2</v>
      </c>
    </row>
    <row r="1408" spans="1:12" x14ac:dyDescent="0.35">
      <c r="A1408" vm="10771">
        <v>44204</v>
      </c>
      <c r="B1408">
        <v>6.1114804373470612E-3</v>
      </c>
      <c r="C1408">
        <v>2.6538092712781263E-3</v>
      </c>
      <c r="D1408">
        <v>2.6538092712781263E-3</v>
      </c>
      <c r="E1408">
        <v>1.2714559881968875E-3</v>
      </c>
      <c r="F1408">
        <v>-1.3558976002030364E-2</v>
      </c>
      <c r="G1408">
        <v>3.6849419864253678E-3</v>
      </c>
      <c r="H1408">
        <v>7.0904323389315354E-3</v>
      </c>
      <c r="I1408">
        <v>-1.8773507426047359E-2</v>
      </c>
      <c r="J1408" s="17">
        <f t="shared" si="80"/>
        <v>-1.1083192668275774E-3</v>
      </c>
      <c r="K1408" s="17">
        <f t="shared" si="81"/>
        <v>-3.706062730630638E-4</v>
      </c>
      <c r="L1408" s="17">
        <f t="shared" si="82"/>
        <v>-4.3946814430698812E-3</v>
      </c>
    </row>
    <row r="1409" spans="1:12" x14ac:dyDescent="0.35">
      <c r="A1409" vm="10777">
        <v>44207</v>
      </c>
      <c r="B1409">
        <v>-1.687268778725904E-2</v>
      </c>
      <c r="C1409">
        <v>1.8747645517494214E-2</v>
      </c>
      <c r="D1409">
        <v>1.8747645517494214E-2</v>
      </c>
      <c r="E1409">
        <v>-8.9343287337658554E-3</v>
      </c>
      <c r="F1409">
        <v>-3.9418101054043891E-2</v>
      </c>
      <c r="G1409">
        <v>-6.4575870158985662E-3</v>
      </c>
      <c r="H1409">
        <v>0.10755341607911213</v>
      </c>
      <c r="I1409">
        <v>-1.6057930870479641E-2</v>
      </c>
      <c r="J1409" s="17">
        <f t="shared" si="80"/>
        <v>7.1635089565816965E-3</v>
      </c>
      <c r="K1409" s="17">
        <f t="shared" si="81"/>
        <v>-4.0688879688005608E-3</v>
      </c>
      <c r="L1409" s="17">
        <f t="shared" si="82"/>
        <v>-1.3320753387484676E-2</v>
      </c>
    </row>
    <row r="1410" spans="1:12" x14ac:dyDescent="0.35">
      <c r="A1410" vm="10785">
        <v>44208</v>
      </c>
      <c r="B1410">
        <v>5.6885206358415104E-3</v>
      </c>
      <c r="C1410">
        <v>-1.1150461000269914E-3</v>
      </c>
      <c r="D1410">
        <v>-1.1150461000269914E-3</v>
      </c>
      <c r="E1410">
        <v>8.9343287337657739E-3</v>
      </c>
      <c r="F1410">
        <v>-5.4898062048183505E-3</v>
      </c>
      <c r="G1410">
        <v>1.5838733494886324E-2</v>
      </c>
      <c r="H1410">
        <v>7.485224854112528E-2</v>
      </c>
      <c r="I1410">
        <v>1.0825921138404861E-2</v>
      </c>
      <c r="J1410" s="17">
        <f t="shared" si="80"/>
        <v>1.3552481767393926E-2</v>
      </c>
      <c r="K1410" s="17">
        <f t="shared" si="81"/>
        <v>2.061071584745635E-3</v>
      </c>
      <c r="L1410" s="17">
        <f t="shared" si="82"/>
        <v>8.9505186637434163E-4</v>
      </c>
    </row>
    <row r="1411" spans="1:12" x14ac:dyDescent="0.35">
      <c r="A1411" vm="10791">
        <v>44209</v>
      </c>
      <c r="B1411">
        <v>4.8487405570521898E-2</v>
      </c>
      <c r="C1411">
        <v>-2.9788031067844722E-3</v>
      </c>
      <c r="D1411">
        <v>-2.9788031067844722E-3</v>
      </c>
      <c r="E1411">
        <v>3.4959864823459454E-2</v>
      </c>
      <c r="F1411">
        <v>-1.8228089104623479E-2</v>
      </c>
      <c r="G1411">
        <v>2.2771262764911828E-4</v>
      </c>
      <c r="H1411">
        <v>1.9984012253268176E-2</v>
      </c>
      <c r="I1411">
        <v>-3.3185871164320984E-3</v>
      </c>
      <c r="J1411" s="17">
        <f t="shared" si="80"/>
        <v>9.5193391050342659E-3</v>
      </c>
      <c r="K1411" s="17">
        <f t="shared" si="81"/>
        <v>1.0349126356256014E-3</v>
      </c>
      <c r="L1411" s="17">
        <f t="shared" si="82"/>
        <v>-9.0837011726128333E-3</v>
      </c>
    </row>
    <row r="1412" spans="1:12" x14ac:dyDescent="0.35">
      <c r="A1412" vm="10800">
        <v>44210</v>
      </c>
      <c r="B1412">
        <v>5.5886737669211663E-4</v>
      </c>
      <c r="C1412">
        <v>3.7339978731023182E-2</v>
      </c>
      <c r="D1412">
        <v>3.7339978731023182E-2</v>
      </c>
      <c r="E1412">
        <v>-1.358884406189626E-2</v>
      </c>
      <c r="F1412">
        <v>-1.9995357850701303E-2</v>
      </c>
      <c r="G1412">
        <v>-1.9078845573528531E-2</v>
      </c>
      <c r="H1412">
        <v>1.0252294024117033E-2</v>
      </c>
      <c r="I1412">
        <v>-2.2976634200244664E-2</v>
      </c>
      <c r="J1412" s="17">
        <f t="shared" si="80"/>
        <v>1.2314296470605944E-3</v>
      </c>
      <c r="K1412" s="17">
        <f t="shared" si="81"/>
        <v>8.5496954246154916E-3</v>
      </c>
      <c r="L1412" s="17">
        <f t="shared" si="82"/>
        <v>-1.6776016265884165E-3</v>
      </c>
    </row>
    <row r="1413" spans="1:12" x14ac:dyDescent="0.35">
      <c r="A1413" vm="10806">
        <v>44211</v>
      </c>
      <c r="B1413">
        <v>-1.6903398051702077E-2</v>
      </c>
      <c r="C1413">
        <v>-4.1826011165162678E-2</v>
      </c>
      <c r="D1413">
        <v>-4.1826011165162678E-2</v>
      </c>
      <c r="E1413">
        <v>-2.0101179321087379E-2</v>
      </c>
      <c r="F1413">
        <v>-2.0038580063820678E-2</v>
      </c>
      <c r="G1413">
        <v>-8.6237569758072282E-3</v>
      </c>
      <c r="H1413">
        <v>6.0168521466452907E-2</v>
      </c>
      <c r="I1413">
        <v>-4.5454623716747224E-3</v>
      </c>
      <c r="J1413" s="17">
        <f t="shared" si="80"/>
        <v>-1.1711984705995566E-2</v>
      </c>
      <c r="K1413" s="17">
        <f t="shared" si="81"/>
        <v>-2.7162363390444824E-2</v>
      </c>
      <c r="L1413" s="17">
        <f t="shared" si="82"/>
        <v>-2.4239749935013478E-2</v>
      </c>
    </row>
    <row r="1414" spans="1:12" x14ac:dyDescent="0.35">
      <c r="A1414" vm="10811">
        <v>44214</v>
      </c>
      <c r="B1414">
        <v>-2.3864278795508825E-2</v>
      </c>
      <c r="C1414">
        <v>7.4832220896515415E-4</v>
      </c>
      <c r="D1414">
        <v>7.4832220896515415E-4</v>
      </c>
      <c r="E1414">
        <v>-3.4864731996193367E-2</v>
      </c>
      <c r="F1414">
        <v>-2.0634483039076692E-2</v>
      </c>
      <c r="G1414">
        <v>-4.6230241322472297E-2</v>
      </c>
      <c r="H1414">
        <v>-5.6706548759171013E-2</v>
      </c>
      <c r="I1414">
        <v>-4.0086691649093717E-2</v>
      </c>
      <c r="J1414" s="17">
        <f t="shared" si="80"/>
        <v>-2.7611291392948205E-2</v>
      </c>
      <c r="K1414" s="17">
        <f t="shared" si="81"/>
        <v>-1.6433582039872739E-2</v>
      </c>
      <c r="L1414" s="17">
        <f t="shared" si="82"/>
        <v>-1.9887861601309023E-2</v>
      </c>
    </row>
    <row r="1415" spans="1:12" x14ac:dyDescent="0.35">
      <c r="A1415" vm="10818">
        <v>44215</v>
      </c>
      <c r="B1415">
        <v>3.3008815769164708E-2</v>
      </c>
      <c r="C1415">
        <v>2.5870880578763543E-2</v>
      </c>
      <c r="D1415">
        <v>2.5870880578763543E-2</v>
      </c>
      <c r="E1415">
        <v>4.3708756792646096E-2</v>
      </c>
      <c r="F1415">
        <v>0.10655116916952495</v>
      </c>
      <c r="G1415">
        <v>2.5893763688386664E-2</v>
      </c>
      <c r="H1415">
        <v>5.0347533208175262E-2</v>
      </c>
      <c r="I1415">
        <v>3.0933309662606517E-2</v>
      </c>
      <c r="J1415" s="17">
        <f t="shared" si="80"/>
        <v>4.2773138681003908E-2</v>
      </c>
      <c r="K1415" s="17">
        <f t="shared" si="81"/>
        <v>4.515902231615225E-2</v>
      </c>
      <c r="L1415" s="17">
        <f t="shared" si="82"/>
        <v>6.2155691630949611E-2</v>
      </c>
    </row>
    <row r="1416" spans="1:12" x14ac:dyDescent="0.35">
      <c r="A1416" vm="10825">
        <v>44216</v>
      </c>
      <c r="B1416">
        <v>4.7287534284897119E-2</v>
      </c>
      <c r="C1416">
        <v>-1.137502895154709E-2</v>
      </c>
      <c r="D1416">
        <v>-1.137502895154709E-2</v>
      </c>
      <c r="E1416">
        <v>1.8692133012152546E-2</v>
      </c>
      <c r="F1416">
        <v>-8.0645598367305189E-3</v>
      </c>
      <c r="G1416">
        <v>2.2674566143682958E-2</v>
      </c>
      <c r="H1416">
        <v>6.0931598721676028E-2</v>
      </c>
      <c r="I1416">
        <v>-1.7256259674698364E-3</v>
      </c>
      <c r="J1416" s="17">
        <f t="shared" si="80"/>
        <v>1.4630698556889265E-2</v>
      </c>
      <c r="K1416" s="17">
        <f t="shared" si="81"/>
        <v>3.7516053470618375E-3</v>
      </c>
      <c r="L1416" s="17">
        <f t="shared" si="82"/>
        <v>-1.8985058887305024E-3</v>
      </c>
    </row>
    <row r="1417" spans="1:12" x14ac:dyDescent="0.35">
      <c r="A1417" vm="10830">
        <v>44217</v>
      </c>
      <c r="B1417">
        <v>-1.9797256741320962E-2</v>
      </c>
      <c r="C1417">
        <v>-1.1877764250925424E-2</v>
      </c>
      <c r="D1417">
        <v>-1.1877764250925424E-2</v>
      </c>
      <c r="E1417">
        <v>-4.4171218313137424E-2</v>
      </c>
      <c r="F1417">
        <v>-4.5556531602367105E-2</v>
      </c>
      <c r="G1417">
        <v>1.6334153672524342E-3</v>
      </c>
      <c r="H1417">
        <v>5.55403559649826E-2</v>
      </c>
      <c r="I1417">
        <v>-2.713514409316416E-2</v>
      </c>
      <c r="J1417" s="17">
        <f t="shared" si="80"/>
        <v>-1.2905238489950685E-2</v>
      </c>
      <c r="K1417" s="17">
        <f t="shared" si="81"/>
        <v>-1.7985557036073265E-2</v>
      </c>
      <c r="L1417" s="17">
        <f t="shared" si="82"/>
        <v>-2.3852397493069184E-2</v>
      </c>
    </row>
    <row r="1418" spans="1:12" x14ac:dyDescent="0.35">
      <c r="A1418" vm="10835">
        <v>44218</v>
      </c>
      <c r="B1418">
        <v>-2.1875439659247209E-2</v>
      </c>
      <c r="C1418">
        <v>-1.1644193307814653E-2</v>
      </c>
      <c r="D1418">
        <v>-1.1644193307814653E-2</v>
      </c>
      <c r="E1418">
        <v>-2.8797801553453468E-2</v>
      </c>
      <c r="F1418">
        <v>-2.7021416783872099E-2</v>
      </c>
      <c r="G1418">
        <v>-1.0547384783006679E-2</v>
      </c>
      <c r="H1418">
        <v>-4.3107231163347203E-3</v>
      </c>
      <c r="I1418">
        <v>-2.0921265160639684E-2</v>
      </c>
      <c r="J1418" s="17">
        <f t="shared" si="80"/>
        <v>-1.7095302209022896E-2</v>
      </c>
      <c r="K1418" s="17">
        <f t="shared" si="81"/>
        <v>-1.6291122394973434E-2</v>
      </c>
      <c r="L1418" s="17">
        <f t="shared" si="82"/>
        <v>-1.8301550299200001E-2</v>
      </c>
    </row>
    <row r="1419" spans="1:12" x14ac:dyDescent="0.35">
      <c r="A1419" vm="10840">
        <v>44221</v>
      </c>
      <c r="B1419">
        <v>-2.2937434891353584E-2</v>
      </c>
      <c r="C1419">
        <v>-1.2545441584685971E-2</v>
      </c>
      <c r="D1419">
        <v>-1.2545441584685971E-2</v>
      </c>
      <c r="E1419">
        <v>-3.7893572945218765E-2</v>
      </c>
      <c r="F1419">
        <v>-2.795841476214575E-2</v>
      </c>
      <c r="G1419">
        <v>-2.1434495297816086E-2</v>
      </c>
      <c r="H1419">
        <v>-3.5887756263478517E-2</v>
      </c>
      <c r="I1419">
        <v>-2.116402906377724E-3</v>
      </c>
      <c r="J1419" s="17">
        <f t="shared" si="80"/>
        <v>-2.1664870029470294E-2</v>
      </c>
      <c r="K1419" s="17">
        <f t="shared" si="81"/>
        <v>-1.9143903303997845E-2</v>
      </c>
      <c r="L1419" s="17">
        <f t="shared" si="82"/>
        <v>-2.1561519851352257E-2</v>
      </c>
    </row>
    <row r="1420" spans="1:12" x14ac:dyDescent="0.35">
      <c r="A1420" vm="10844">
        <v>44223</v>
      </c>
      <c r="B1420">
        <v>-9.2086981678671832E-3</v>
      </c>
      <c r="C1420">
        <v>1.5187235737009249E-2</v>
      </c>
      <c r="D1420">
        <v>1.5187235737009249E-2</v>
      </c>
      <c r="E1420">
        <v>-1.5288692515090354E-2</v>
      </c>
      <c r="F1420">
        <v>-1.5224427127230621E-2</v>
      </c>
      <c r="G1420">
        <v>7.6738985698875904E-3</v>
      </c>
      <c r="H1420">
        <v>-4.2629705420308091E-2</v>
      </c>
      <c r="I1420">
        <v>-1.3713455803307089E-2</v>
      </c>
      <c r="J1420" s="17">
        <f t="shared" si="80"/>
        <v>-7.2520761237371556E-3</v>
      </c>
      <c r="K1420" s="17">
        <f t="shared" si="81"/>
        <v>3.5785599664874016E-3</v>
      </c>
      <c r="L1420" s="17">
        <f t="shared" si="82"/>
        <v>-2.5055375267294755E-4</v>
      </c>
    </row>
    <row r="1421" spans="1:12" x14ac:dyDescent="0.35">
      <c r="A1421" vm="10849">
        <v>44224</v>
      </c>
      <c r="B1421">
        <v>4.8171878189587054E-4</v>
      </c>
      <c r="C1421">
        <v>-1.1368176832327756E-2</v>
      </c>
      <c r="D1421">
        <v>-1.1368176832327756E-2</v>
      </c>
      <c r="E1421">
        <v>2.4897551621727087E-2</v>
      </c>
      <c r="F1421">
        <v>-2.6550366440523652E-3</v>
      </c>
      <c r="G1421">
        <v>3.0351700511583181E-2</v>
      </c>
      <c r="H1421">
        <v>-2.6202522945925058E-3</v>
      </c>
      <c r="I1421">
        <v>-1.2281241948918699E-3</v>
      </c>
      <c r="J1421" s="17">
        <f t="shared" si="80"/>
        <v>3.3114005146267353E-3</v>
      </c>
      <c r="K1421" s="17">
        <f t="shared" si="81"/>
        <v>2.2127070866272483E-4</v>
      </c>
      <c r="L1421" s="17">
        <f t="shared" si="82"/>
        <v>2.3371805152368778E-3</v>
      </c>
    </row>
    <row r="1422" spans="1:12" x14ac:dyDescent="0.35">
      <c r="A1422" vm="10853">
        <v>44225</v>
      </c>
      <c r="B1422">
        <v>-1.8274225487187382E-2</v>
      </c>
      <c r="C1422">
        <v>-8.8032032925238063E-3</v>
      </c>
      <c r="D1422">
        <v>-8.8032032925238063E-3</v>
      </c>
      <c r="E1422">
        <v>-1.5141376676362556E-2</v>
      </c>
      <c r="F1422">
        <v>4.2567526781467024E-2</v>
      </c>
      <c r="G1422">
        <v>-4.0194535948132985E-2</v>
      </c>
      <c r="H1422">
        <v>-1.5486617349974583E-2</v>
      </c>
      <c r="I1422">
        <v>-9.2593254127967123E-3</v>
      </c>
      <c r="J1422" s="17">
        <f t="shared" si="80"/>
        <v>-9.1743700847543505E-3</v>
      </c>
      <c r="K1422" s="17">
        <f t="shared" si="81"/>
        <v>-4.4353583556018305E-3</v>
      </c>
      <c r="L1422" s="17">
        <f t="shared" si="82"/>
        <v>6.9323444233593441E-3</v>
      </c>
    </row>
    <row r="1423" spans="1:12" x14ac:dyDescent="0.35">
      <c r="A1423" vm="10858">
        <v>44228</v>
      </c>
      <c r="B1423">
        <v>6.2826491412405289E-2</v>
      </c>
      <c r="C1423">
        <v>2.7678248217096042E-2</v>
      </c>
      <c r="D1423">
        <v>2.7678248217096042E-2</v>
      </c>
      <c r="E1423">
        <v>5.7928651881571598E-2</v>
      </c>
      <c r="F1423">
        <v>4.9699668552272543E-2</v>
      </c>
      <c r="G1423">
        <v>8.8868124191834666E-3</v>
      </c>
      <c r="H1423">
        <v>6.2347313668161049E-2</v>
      </c>
      <c r="I1423">
        <v>6.0752292644735847E-2</v>
      </c>
      <c r="J1423" s="17">
        <f t="shared" si="80"/>
        <v>4.4724715876565235E-2</v>
      </c>
      <c r="K1423" s="17">
        <f t="shared" si="81"/>
        <v>3.3751121380434471E-2</v>
      </c>
      <c r="L1423" s="17">
        <f t="shared" si="82"/>
        <v>3.3172203026497434E-2</v>
      </c>
    </row>
    <row r="1424" spans="1:12" x14ac:dyDescent="0.35">
      <c r="A1424" vm="10864">
        <v>44229</v>
      </c>
      <c r="B1424">
        <v>1.4722958096098438E-2</v>
      </c>
      <c r="C1424">
        <v>-1.4955238130254815E-3</v>
      </c>
      <c r="D1424">
        <v>-1.4955238130254815E-3</v>
      </c>
      <c r="E1424">
        <v>1.8158735011871048E-2</v>
      </c>
      <c r="F1424">
        <v>1.2561466039620066E-2</v>
      </c>
      <c r="G1424">
        <v>1.5894060126232765E-2</v>
      </c>
      <c r="H1424">
        <v>0.141191535184753</v>
      </c>
      <c r="I1424">
        <v>1.1027389749394854E-2</v>
      </c>
      <c r="J1424" s="17">
        <f t="shared" si="80"/>
        <v>2.6320637072739902E-2</v>
      </c>
      <c r="K1424" s="17">
        <f t="shared" si="81"/>
        <v>7.2077183648490105E-3</v>
      </c>
      <c r="L1424" s="17">
        <f t="shared" si="82"/>
        <v>8.9050029138283623E-3</v>
      </c>
    </row>
    <row r="1425" spans="1:12" x14ac:dyDescent="0.35">
      <c r="A1425" vm="10869">
        <v>44230</v>
      </c>
      <c r="B1425">
        <v>1.6743572361286926E-2</v>
      </c>
      <c r="C1425">
        <v>4.1090545141234079E-2</v>
      </c>
      <c r="D1425">
        <v>4.1090545141234079E-2</v>
      </c>
      <c r="E1425">
        <v>2.0356937068744318E-2</v>
      </c>
      <c r="F1425">
        <v>-1.1004237591013816E-2</v>
      </c>
      <c r="G1425">
        <v>-1.35057141139335E-2</v>
      </c>
      <c r="H1425">
        <v>2.7566829832654592E-2</v>
      </c>
      <c r="I1425">
        <v>3.7447832902248214E-3</v>
      </c>
      <c r="J1425" s="17">
        <f t="shared" si="80"/>
        <v>1.5760407641303934E-2</v>
      </c>
      <c r="K1425" s="17">
        <f t="shared" si="81"/>
        <v>1.5499527442553319E-2</v>
      </c>
      <c r="L1425" s="17">
        <f t="shared" si="82"/>
        <v>4.8570474741704847E-3</v>
      </c>
    </row>
    <row r="1426" spans="1:12" x14ac:dyDescent="0.35">
      <c r="A1426" vm="10875">
        <v>44231</v>
      </c>
      <c r="B1426">
        <v>1.4710057007158916E-2</v>
      </c>
      <c r="C1426">
        <v>1.3212960211724979E-2</v>
      </c>
      <c r="D1426">
        <v>1.3212960211724979E-2</v>
      </c>
      <c r="E1426">
        <v>6.1069033348821369E-2</v>
      </c>
      <c r="F1426">
        <v>1.9009049132870621E-2</v>
      </c>
      <c r="G1426">
        <v>2.6366875840742134E-2</v>
      </c>
      <c r="H1426">
        <v>-1.4760977134958005E-2</v>
      </c>
      <c r="I1426">
        <v>1.4273722212453646E-2</v>
      </c>
      <c r="J1426" s="17">
        <f t="shared" si="80"/>
        <v>1.838671010381733E-2</v>
      </c>
      <c r="K1426" s="17">
        <f t="shared" si="81"/>
        <v>1.7261269880318002E-2</v>
      </c>
      <c r="L1426" s="17">
        <f t="shared" si="82"/>
        <v>1.8905142167643881E-2</v>
      </c>
    </row>
    <row r="1427" spans="1:12" x14ac:dyDescent="0.35">
      <c r="A1427" vm="10881">
        <v>44232</v>
      </c>
      <c r="B1427">
        <v>-2.5542798050966313E-3</v>
      </c>
      <c r="C1427">
        <v>-5.3352922992220752E-3</v>
      </c>
      <c r="D1427">
        <v>-5.3352922992220752E-3</v>
      </c>
      <c r="E1427">
        <v>3.1489482256545652E-2</v>
      </c>
      <c r="F1427">
        <v>-5.1020518838955104E-3</v>
      </c>
      <c r="G1427">
        <v>4.7195691336274527E-2</v>
      </c>
      <c r="H1427">
        <v>-3.1931690434065449E-2</v>
      </c>
      <c r="I1427">
        <v>-1.1115975939907957E-2</v>
      </c>
      <c r="J1427" s="17">
        <f t="shared" si="80"/>
        <v>2.1638238664263097E-3</v>
      </c>
      <c r="K1427" s="17">
        <f t="shared" si="81"/>
        <v>5.1991074774337424E-3</v>
      </c>
      <c r="L1427" s="17">
        <f t="shared" si="82"/>
        <v>7.0931599849656636E-3</v>
      </c>
    </row>
    <row r="1428" spans="1:12" x14ac:dyDescent="0.35">
      <c r="A1428" vm="10886">
        <v>44235</v>
      </c>
      <c r="B1428">
        <v>2.628523827640113E-2</v>
      </c>
      <c r="C1428">
        <v>3.9146181667019447E-3</v>
      </c>
      <c r="D1428">
        <v>3.9146181667019447E-3</v>
      </c>
      <c r="E1428">
        <v>-8.8787298062287648E-2</v>
      </c>
      <c r="F1428">
        <v>1.3716242470467191E-2</v>
      </c>
      <c r="G1428">
        <v>7.9633458639791099E-2</v>
      </c>
      <c r="H1428">
        <v>6.1536631558119448E-2</v>
      </c>
      <c r="I1428">
        <v>2.0145382659302036E-2</v>
      </c>
      <c r="J1428" s="17">
        <f t="shared" si="80"/>
        <v>1.5044861484399643E-2</v>
      </c>
      <c r="K1428" s="17">
        <f t="shared" si="81"/>
        <v>2.3697795728671724E-2</v>
      </c>
      <c r="L1428" s="17">
        <f t="shared" si="82"/>
        <v>2.608546223788857E-2</v>
      </c>
    </row>
    <row r="1429" spans="1:12" x14ac:dyDescent="0.35">
      <c r="A1429" vm="10893">
        <v>44236</v>
      </c>
      <c r="B1429">
        <v>-1.7182130626451262E-4</v>
      </c>
      <c r="C1429">
        <v>-2.0093443341647928E-2</v>
      </c>
      <c r="D1429">
        <v>-2.0093443341647928E-2</v>
      </c>
      <c r="E1429">
        <v>-2.7991649436868046E-2</v>
      </c>
      <c r="F1429">
        <v>-5.0466819138245383E-4</v>
      </c>
      <c r="G1429">
        <v>-2.5286321342495116E-2</v>
      </c>
      <c r="H1429">
        <v>-3.2983322715681121E-2</v>
      </c>
      <c r="I1429">
        <v>2.0848566121543514E-2</v>
      </c>
      <c r="J1429" s="17">
        <f t="shared" si="80"/>
        <v>-1.3284512944305452E-2</v>
      </c>
      <c r="K1429" s="17">
        <f t="shared" si="81"/>
        <v>-1.3986016295252004E-2</v>
      </c>
      <c r="L1429" s="17">
        <f t="shared" si="82"/>
        <v>-1.25032036752999E-2</v>
      </c>
    </row>
    <row r="1430" spans="1:12" x14ac:dyDescent="0.35">
      <c r="A1430" vm="10899">
        <v>44237</v>
      </c>
      <c r="B1430">
        <v>-8.8022660146867184E-3</v>
      </c>
      <c r="C1430">
        <v>1.3678531957432306E-2</v>
      </c>
      <c r="D1430">
        <v>1.3678531957432306E-2</v>
      </c>
      <c r="E1430">
        <v>-1.298719552681119E-2</v>
      </c>
      <c r="F1430">
        <v>4.8678232924205438E-3</v>
      </c>
      <c r="G1430">
        <v>2.2211603331351991E-2</v>
      </c>
      <c r="H1430">
        <v>1.1774736544533537E-2</v>
      </c>
      <c r="I1430">
        <v>2.3652047234576336E-2</v>
      </c>
      <c r="J1430" s="17">
        <f t="shared" si="80"/>
        <v>8.5092265970311397E-3</v>
      </c>
      <c r="K1430" s="17">
        <f t="shared" si="81"/>
        <v>1.0321784984951083E-2</v>
      </c>
      <c r="L1430" s="17">
        <f t="shared" si="82"/>
        <v>1.1718453889863738E-2</v>
      </c>
    </row>
    <row r="1431" spans="1:12" x14ac:dyDescent="0.35">
      <c r="A1431" vm="10903">
        <v>44238</v>
      </c>
      <c r="B1431">
        <v>2.5670957026603856E-2</v>
      </c>
      <c r="C1431">
        <v>-3.2336649621684387E-2</v>
      </c>
      <c r="D1431">
        <v>-3.2336649621684387E-2</v>
      </c>
      <c r="E1431">
        <v>1.2987195526811112E-2</v>
      </c>
      <c r="F1431">
        <v>-5.5411106432209081E-3</v>
      </c>
      <c r="G1431">
        <v>5.2780588556115997E-2</v>
      </c>
      <c r="H1431">
        <v>-1.1928570865273732E-2</v>
      </c>
      <c r="I1431">
        <v>7.2279795337160131E-3</v>
      </c>
      <c r="J1431" s="17">
        <f t="shared" si="80"/>
        <v>2.0654674864229454E-3</v>
      </c>
      <c r="K1431" s="17">
        <f t="shared" si="81"/>
        <v>-2.1320881150553358E-3</v>
      </c>
      <c r="L1431" s="17">
        <f t="shared" si="82"/>
        <v>-3.1933636229505152E-4</v>
      </c>
    </row>
    <row r="1432" spans="1:12" x14ac:dyDescent="0.35">
      <c r="A1432" vm="10909">
        <v>44239</v>
      </c>
      <c r="B1432">
        <v>4.0967291052147393E-2</v>
      </c>
      <c r="C1432">
        <v>6.2573990108062234E-3</v>
      </c>
      <c r="D1432">
        <v>6.2573990108062234E-3</v>
      </c>
      <c r="E1432">
        <v>1.2894908298716921E-3</v>
      </c>
      <c r="F1432">
        <v>1.0551977984452232E-2</v>
      </c>
      <c r="G1432">
        <v>-7.6239251106592588E-3</v>
      </c>
      <c r="H1432">
        <v>1.2300124551998545E-3</v>
      </c>
      <c r="I1432">
        <v>-2.7584225927231754E-2</v>
      </c>
      <c r="J1432" s="17">
        <f t="shared" ref="J1432:J1495" si="83">SUMPRODUCT(B1432:I1432,$B$16:$I$16)</f>
        <v>3.9181774131740741E-3</v>
      </c>
      <c r="K1432" s="17">
        <f t="shared" ref="K1432:K1495" si="84">SUMPRODUCT(B1432:I1432,$B$17:$I$17)</f>
        <v>9.1890024970286647E-3</v>
      </c>
      <c r="L1432" s="17">
        <f t="shared" ref="L1432:L1495" si="85">SUMPRODUCT(B1432:I1432,$B$18:$I$18)</f>
        <v>4.9320325592130364E-3</v>
      </c>
    </row>
    <row r="1433" spans="1:12" x14ac:dyDescent="0.35">
      <c r="A1433" vm="10914">
        <v>44242</v>
      </c>
      <c r="B1433">
        <v>1.792148258564448E-2</v>
      </c>
      <c r="C1433">
        <v>-1.1015352106962064E-3</v>
      </c>
      <c r="D1433">
        <v>-1.1015352106962064E-3</v>
      </c>
      <c r="E1433">
        <v>2.5740039951728426E-3</v>
      </c>
      <c r="F1433">
        <v>-1.0046969977759428E-2</v>
      </c>
      <c r="G1433">
        <v>-1.3035934158214385E-2</v>
      </c>
      <c r="H1433">
        <v>2.4137794279131739E-2</v>
      </c>
      <c r="I1433">
        <v>9.279542570341099E-3</v>
      </c>
      <c r="J1433" s="17">
        <f t="shared" si="83"/>
        <v>3.5783561091154914E-3</v>
      </c>
      <c r="K1433" s="17">
        <f t="shared" si="84"/>
        <v>-2.8949695348544167E-3</v>
      </c>
      <c r="L1433" s="17">
        <f t="shared" si="85"/>
        <v>-7.9237870410064359E-3</v>
      </c>
    </row>
    <row r="1434" spans="1:12" x14ac:dyDescent="0.35">
      <c r="A1434" vm="10920">
        <v>44243</v>
      </c>
      <c r="B1434">
        <v>1.392097146995998E-2</v>
      </c>
      <c r="C1434">
        <v>-2.1913074262939258E-2</v>
      </c>
      <c r="D1434">
        <v>-2.1913074262939258E-2</v>
      </c>
      <c r="E1434">
        <v>2.5382073271417196E-2</v>
      </c>
      <c r="F1434">
        <v>2.5258903523101294E-2</v>
      </c>
      <c r="G1434">
        <v>1.362445796137079E-2</v>
      </c>
      <c r="H1434">
        <v>-1.2527520261154354E-2</v>
      </c>
      <c r="I1434">
        <v>3.3131536916764945E-2</v>
      </c>
      <c r="J1434" s="17">
        <f t="shared" si="83"/>
        <v>6.8705342944476661E-3</v>
      </c>
      <c r="K1434" s="17">
        <f t="shared" si="84"/>
        <v>4.2261427977462965E-4</v>
      </c>
      <c r="L1434" s="17">
        <f t="shared" si="85"/>
        <v>7.6356838223809887E-3</v>
      </c>
    </row>
    <row r="1435" spans="1:12" x14ac:dyDescent="0.35">
      <c r="A1435" vm="10925">
        <v>44244</v>
      </c>
      <c r="B1435">
        <v>2.9716649239328791E-2</v>
      </c>
      <c r="C1435">
        <v>4.3716485389524481E-2</v>
      </c>
      <c r="D1435">
        <v>4.3716485389524481E-2</v>
      </c>
      <c r="E1435">
        <v>3.7523496185503718E-3</v>
      </c>
      <c r="F1435">
        <v>2.9493713007021486E-3</v>
      </c>
      <c r="G1435">
        <v>1.2860660498583192E-2</v>
      </c>
      <c r="H1435">
        <v>2.8816278376655627E-3</v>
      </c>
      <c r="I1435">
        <v>1.3573687912441517E-2</v>
      </c>
      <c r="J1435" s="17">
        <f t="shared" si="83"/>
        <v>1.9145914648290067E-2</v>
      </c>
      <c r="K1435" s="17">
        <f t="shared" si="84"/>
        <v>2.6648134771404618E-2</v>
      </c>
      <c r="L1435" s="17">
        <f t="shared" si="85"/>
        <v>1.8146108330077078E-2</v>
      </c>
    </row>
    <row r="1436" spans="1:12" x14ac:dyDescent="0.35">
      <c r="A1436" vm="10929">
        <v>44245</v>
      </c>
      <c r="B1436">
        <v>1.2577829099276683E-2</v>
      </c>
      <c r="C1436">
        <v>1.7460793304730517E-2</v>
      </c>
      <c r="D1436">
        <v>1.7460793304730517E-2</v>
      </c>
      <c r="E1436">
        <v>7.1071442179194366E-2</v>
      </c>
      <c r="F1436">
        <v>-1.6662927807194392E-2</v>
      </c>
      <c r="G1436">
        <v>4.059738071950366E-2</v>
      </c>
      <c r="H1436">
        <v>-1.9266651011654166E-2</v>
      </c>
      <c r="I1436">
        <v>1.2368104065558487E-2</v>
      </c>
      <c r="J1436" s="17">
        <f t="shared" si="83"/>
        <v>1.6950845481768211E-2</v>
      </c>
      <c r="K1436" s="17">
        <f t="shared" si="84"/>
        <v>1.3509331324035756E-2</v>
      </c>
      <c r="L1436" s="17">
        <f t="shared" si="85"/>
        <v>7.5441625285468479E-3</v>
      </c>
    </row>
    <row r="1437" spans="1:12" x14ac:dyDescent="0.35">
      <c r="A1437" vm="10935">
        <v>44246</v>
      </c>
      <c r="B1437">
        <v>-1.6014914781983004E-2</v>
      </c>
      <c r="C1437">
        <v>-4.4420068231425698E-2</v>
      </c>
      <c r="D1437">
        <v>-4.4420068231425698E-2</v>
      </c>
      <c r="E1437">
        <v>-6.2370330726458083E-2</v>
      </c>
      <c r="F1437">
        <v>-1.6637550990878812E-4</v>
      </c>
      <c r="G1437">
        <v>1.1276577576745824E-2</v>
      </c>
      <c r="H1437">
        <v>-3.7758142656794433E-2</v>
      </c>
      <c r="I1437">
        <v>-2.30550297056091E-2</v>
      </c>
      <c r="J1437" s="17">
        <f t="shared" si="83"/>
        <v>-2.7116044033357375E-2</v>
      </c>
      <c r="K1437" s="17">
        <f t="shared" si="84"/>
        <v>-1.9857867281059052E-2</v>
      </c>
      <c r="L1437" s="17">
        <f t="shared" si="85"/>
        <v>-1.1454320876658519E-2</v>
      </c>
    </row>
    <row r="1438" spans="1:12" x14ac:dyDescent="0.35">
      <c r="A1438" vm="10942">
        <v>44249</v>
      </c>
      <c r="B1438">
        <v>3.0590797908175899E-2</v>
      </c>
      <c r="C1438">
        <v>-3.8394252145578865E-2</v>
      </c>
      <c r="D1438">
        <v>-3.8394252145578865E-2</v>
      </c>
      <c r="E1438">
        <v>-1.8738836886247411E-2</v>
      </c>
      <c r="F1438">
        <v>1.3387523307231303E-2</v>
      </c>
      <c r="G1438">
        <v>-2.1742006677231016E-2</v>
      </c>
      <c r="H1438">
        <v>-2.3851215822180024E-2</v>
      </c>
      <c r="I1438">
        <v>6.8118974725926054E-2</v>
      </c>
      <c r="J1438" s="17">
        <f t="shared" si="83"/>
        <v>-3.6279084669353662E-3</v>
      </c>
      <c r="K1438" s="17">
        <f t="shared" si="84"/>
        <v>-1.4226280315532261E-2</v>
      </c>
      <c r="L1438" s="17">
        <f t="shared" si="85"/>
        <v>-1.1203027186194398E-2</v>
      </c>
    </row>
    <row r="1439" spans="1:12" x14ac:dyDescent="0.35">
      <c r="A1439" vm="10949">
        <v>44250</v>
      </c>
      <c r="B1439">
        <v>-1.7667775035444193E-2</v>
      </c>
      <c r="C1439">
        <v>2.949203035156444E-2</v>
      </c>
      <c r="D1439">
        <v>2.949203035156444E-2</v>
      </c>
      <c r="E1439">
        <v>2.6137144367692391E-2</v>
      </c>
      <c r="F1439">
        <v>-4.9265129496296267E-4</v>
      </c>
      <c r="G1439">
        <v>4.2481334693987467E-2</v>
      </c>
      <c r="H1439">
        <v>6.2072428642377699E-2</v>
      </c>
      <c r="I1439">
        <v>2.0834086902842053E-2</v>
      </c>
      <c r="J1439" s="17">
        <f t="shared" si="83"/>
        <v>2.4043578622452665E-2</v>
      </c>
      <c r="K1439" s="17">
        <f t="shared" si="84"/>
        <v>1.889163120388504E-2</v>
      </c>
      <c r="L1439" s="17">
        <f t="shared" si="85"/>
        <v>1.9056083784174352E-2</v>
      </c>
    </row>
    <row r="1440" spans="1:12" x14ac:dyDescent="0.35">
      <c r="A1440" vm="10955">
        <v>44251</v>
      </c>
      <c r="B1440">
        <v>4.822191381764449E-3</v>
      </c>
      <c r="C1440">
        <v>1.5892570674590406E-2</v>
      </c>
      <c r="D1440">
        <v>1.5892570674590406E-2</v>
      </c>
      <c r="E1440">
        <v>5.3808555981715113E-2</v>
      </c>
      <c r="F1440">
        <v>2.4608330029732991E-3</v>
      </c>
      <c r="G1440">
        <v>3.3985571672490146E-2</v>
      </c>
      <c r="H1440">
        <v>-7.2795179353201339E-3</v>
      </c>
      <c r="I1440">
        <v>-1.9366376267546635E-2</v>
      </c>
      <c r="J1440" s="17">
        <f t="shared" si="83"/>
        <v>1.252704989815713E-2</v>
      </c>
      <c r="K1440" s="17">
        <f t="shared" si="84"/>
        <v>1.4847076774922242E-2</v>
      </c>
      <c r="L1440" s="17">
        <f t="shared" si="85"/>
        <v>1.409728162469427E-2</v>
      </c>
    </row>
    <row r="1441" spans="1:12" x14ac:dyDescent="0.35">
      <c r="A1441" vm="10959">
        <v>44252</v>
      </c>
      <c r="B1441">
        <v>5.7116654432591923E-2</v>
      </c>
      <c r="C1441">
        <v>3.8488864211648946E-2</v>
      </c>
      <c r="D1441">
        <v>3.8488864211648946E-2</v>
      </c>
      <c r="E1441">
        <v>9.3297360649202021E-2</v>
      </c>
      <c r="F1441">
        <v>-2.2965889359208209E-3</v>
      </c>
      <c r="G1441">
        <v>1.845038975198586E-2</v>
      </c>
      <c r="H1441">
        <v>3.5128841151536777E-2</v>
      </c>
      <c r="I1441">
        <v>1.7446529265576872E-2</v>
      </c>
      <c r="J1441" s="17">
        <f t="shared" si="83"/>
        <v>3.7015114342283814E-2</v>
      </c>
      <c r="K1441" s="17">
        <f t="shared" si="84"/>
        <v>2.7848284982031873E-2</v>
      </c>
      <c r="L1441" s="17">
        <f t="shared" si="85"/>
        <v>1.5447950380493406E-2</v>
      </c>
    </row>
    <row r="1442" spans="1:12" x14ac:dyDescent="0.35">
      <c r="A1442" vm="10968">
        <v>44253</v>
      </c>
      <c r="B1442">
        <v>-4.1159265645056196E-2</v>
      </c>
      <c r="C1442">
        <v>-3.3003326753244626E-2</v>
      </c>
      <c r="D1442">
        <v>-3.3003326753244626E-2</v>
      </c>
      <c r="E1442">
        <v>9.4987521579079047E-3</v>
      </c>
      <c r="F1442">
        <v>-2.3092645068898587E-2</v>
      </c>
      <c r="G1442">
        <v>-2.4560210626357878E-2</v>
      </c>
      <c r="H1442">
        <v>-3.1095326530064398E-2</v>
      </c>
      <c r="I1442">
        <v>-4.0919541992504712E-3</v>
      </c>
      <c r="J1442" s="17">
        <f t="shared" si="83"/>
        <v>-2.2563412927276105E-2</v>
      </c>
      <c r="K1442" s="17">
        <f t="shared" si="84"/>
        <v>-3.0213735421058444E-2</v>
      </c>
      <c r="L1442" s="17">
        <f t="shared" si="85"/>
        <v>-2.6566074913407331E-2</v>
      </c>
    </row>
    <row r="1443" spans="1:12" x14ac:dyDescent="0.35">
      <c r="A1443" vm="10975">
        <v>44256</v>
      </c>
      <c r="B1443">
        <v>2.4840552527027139E-2</v>
      </c>
      <c r="C1443">
        <v>6.2554174165638896E-2</v>
      </c>
      <c r="D1443">
        <v>6.2554174165638896E-2</v>
      </c>
      <c r="E1443">
        <v>2.4897551621727087E-2</v>
      </c>
      <c r="F1443">
        <v>8.8681247121675816E-3</v>
      </c>
      <c r="G1443">
        <v>-1.7525416332810125E-3</v>
      </c>
      <c r="H1443">
        <v>1.6430312029065232E-2</v>
      </c>
      <c r="I1443">
        <v>2.9938087644305698E-2</v>
      </c>
      <c r="J1443" s="17">
        <f t="shared" si="83"/>
        <v>2.8541304404036186E-2</v>
      </c>
      <c r="K1443" s="17">
        <f t="shared" si="84"/>
        <v>3.2950573875317433E-2</v>
      </c>
      <c r="L1443" s="17">
        <f t="shared" si="85"/>
        <v>2.3327096232458662E-2</v>
      </c>
    </row>
    <row r="1444" spans="1:12" x14ac:dyDescent="0.35">
      <c r="A1444" vm="10981">
        <v>44257</v>
      </c>
      <c r="B1444">
        <v>3.9059726806241216E-2</v>
      </c>
      <c r="C1444">
        <v>3.7321904155291595E-2</v>
      </c>
      <c r="D1444">
        <v>3.7321904155291595E-2</v>
      </c>
      <c r="E1444">
        <v>5.8694119286376988E-2</v>
      </c>
      <c r="F1444">
        <v>4.9242216853163136E-2</v>
      </c>
      <c r="G1444">
        <v>-3.5087719658243136E-4</v>
      </c>
      <c r="H1444">
        <v>5.1788146037320501E-2</v>
      </c>
      <c r="I1444">
        <v>5.3694537783248947E-3</v>
      </c>
      <c r="J1444" s="17">
        <f t="shared" si="83"/>
        <v>3.4805824234428434E-2</v>
      </c>
      <c r="K1444" s="17">
        <f t="shared" si="84"/>
        <v>3.3011234546603055E-2</v>
      </c>
      <c r="L1444" s="17">
        <f t="shared" si="85"/>
        <v>3.3844209057871187E-2</v>
      </c>
    </row>
    <row r="1445" spans="1:12" x14ac:dyDescent="0.35">
      <c r="A1445" vm="10988">
        <v>44258</v>
      </c>
      <c r="B1445">
        <v>1.2893618137010204E-2</v>
      </c>
      <c r="C1445">
        <v>9.1992326714732224E-3</v>
      </c>
      <c r="D1445">
        <v>9.1992326714732224E-3</v>
      </c>
      <c r="E1445">
        <v>-1.4598799421152636E-2</v>
      </c>
      <c r="F1445">
        <v>8.6840365737980013E-3</v>
      </c>
      <c r="G1445">
        <v>3.6780845388440044E-3</v>
      </c>
      <c r="H1445">
        <v>7.9222596557109171E-3</v>
      </c>
      <c r="I1445">
        <v>2.0966094559477871E-2</v>
      </c>
      <c r="J1445" s="17">
        <f t="shared" si="83"/>
        <v>7.2429699233293506E-3</v>
      </c>
      <c r="K1445" s="17">
        <f t="shared" si="84"/>
        <v>8.5120513017469222E-3</v>
      </c>
      <c r="L1445" s="17">
        <f t="shared" si="85"/>
        <v>7.6723242492982473E-3</v>
      </c>
    </row>
    <row r="1446" spans="1:12" x14ac:dyDescent="0.35">
      <c r="A1446" vm="10993">
        <v>44259</v>
      </c>
      <c r="B1446">
        <v>3.0495515656140636E-2</v>
      </c>
      <c r="C1446">
        <v>-6.5555110837455584E-4</v>
      </c>
      <c r="D1446">
        <v>-6.5555110837455584E-4</v>
      </c>
      <c r="E1446">
        <v>6.1777359696243157E-2</v>
      </c>
      <c r="F1446">
        <v>2.4381982718702507E-2</v>
      </c>
      <c r="G1446">
        <v>-1.1428695823622744E-2</v>
      </c>
      <c r="H1446">
        <v>-2.7048326282830614E-2</v>
      </c>
      <c r="I1446">
        <v>-2.7975469052054076E-2</v>
      </c>
      <c r="J1446" s="17">
        <f t="shared" si="83"/>
        <v>6.1114080869787198E-3</v>
      </c>
      <c r="K1446" s="17">
        <f t="shared" si="84"/>
        <v>7.1130166467979535E-3</v>
      </c>
      <c r="L1446" s="17">
        <f t="shared" si="85"/>
        <v>8.0757180540640787E-3</v>
      </c>
    </row>
    <row r="1447" spans="1:12" x14ac:dyDescent="0.35">
      <c r="A1447" vm="10999">
        <v>44260</v>
      </c>
      <c r="B1447">
        <v>-4.6623236179996301E-3</v>
      </c>
      <c r="C1447">
        <v>-3.8697022828366616E-2</v>
      </c>
      <c r="D1447">
        <v>-3.8697022828366616E-2</v>
      </c>
      <c r="E1447">
        <v>-3.3742657578262739E-2</v>
      </c>
      <c r="F1447">
        <v>-4.5351774143361334E-2</v>
      </c>
      <c r="G1447">
        <v>-1.2386093771429578E-3</v>
      </c>
      <c r="H1447">
        <v>-4.2303289602587203E-2</v>
      </c>
      <c r="I1447">
        <v>2.7747444880503999E-2</v>
      </c>
      <c r="J1447" s="17">
        <f t="shared" si="83"/>
        <v>-2.2118156886947883E-2</v>
      </c>
      <c r="K1447" s="17">
        <f t="shared" si="84"/>
        <v>-2.8461974965618149E-2</v>
      </c>
      <c r="L1447" s="17">
        <f t="shared" si="85"/>
        <v>-3.2901856733596385E-2</v>
      </c>
    </row>
    <row r="1448" spans="1:12" x14ac:dyDescent="0.35">
      <c r="A1448" vm="11005">
        <v>44263</v>
      </c>
      <c r="B1448">
        <v>-7.3463121479347263E-4</v>
      </c>
      <c r="C1448">
        <v>-1.3354213392733683E-2</v>
      </c>
      <c r="D1448">
        <v>-1.3354213392733683E-2</v>
      </c>
      <c r="E1448">
        <v>3.6503819019590759E-2</v>
      </c>
      <c r="F1448">
        <v>-7.2504949868876399E-3</v>
      </c>
      <c r="G1448">
        <v>1.0041483123098136E-2</v>
      </c>
      <c r="H1448">
        <v>-1.2066978105731214E-2</v>
      </c>
      <c r="I1448">
        <v>2.4998486767243738E-2</v>
      </c>
      <c r="J1448" s="17">
        <f t="shared" si="83"/>
        <v>3.0979072271316173E-3</v>
      </c>
      <c r="K1448" s="17">
        <f t="shared" si="84"/>
        <v>-5.7819165159957381E-3</v>
      </c>
      <c r="L1448" s="17">
        <f t="shared" si="85"/>
        <v>-5.1210166375755348E-3</v>
      </c>
    </row>
    <row r="1449" spans="1:12" x14ac:dyDescent="0.35">
      <c r="A1449" vm="11009">
        <v>44264</v>
      </c>
      <c r="B1449">
        <v>3.1351124635052279E-3</v>
      </c>
      <c r="C1449">
        <v>-3.5435746693003874E-2</v>
      </c>
      <c r="D1449">
        <v>-3.5435746693003874E-2</v>
      </c>
      <c r="E1449">
        <v>8.2380328593423344E-3</v>
      </c>
      <c r="F1449">
        <v>-3.8070017113867843E-2</v>
      </c>
      <c r="G1449">
        <v>1.4443825455198352E-2</v>
      </c>
      <c r="H1449">
        <v>-1.9012278225705517E-2</v>
      </c>
      <c r="I1449">
        <v>-1.3354108372271186E-3</v>
      </c>
      <c r="J1449" s="17">
        <f t="shared" si="83"/>
        <v>-1.2934028598095289E-2</v>
      </c>
      <c r="K1449" s="17">
        <f t="shared" si="84"/>
        <v>-2.1291706381474384E-2</v>
      </c>
      <c r="L1449" s="17">
        <f t="shared" si="85"/>
        <v>-2.491873694704214E-2</v>
      </c>
    </row>
    <row r="1450" spans="1:12" x14ac:dyDescent="0.35">
      <c r="A1450" vm="11015">
        <v>44265</v>
      </c>
      <c r="B1450">
        <v>-7.2188001470003165E-3</v>
      </c>
      <c r="C1450">
        <v>-1.7866128929437E-3</v>
      </c>
      <c r="D1450">
        <v>-1.7866128929437E-3</v>
      </c>
      <c r="E1450">
        <v>-9.1199276726946197E-4</v>
      </c>
      <c r="F1450">
        <v>2.5867799496376884E-2</v>
      </c>
      <c r="G1450">
        <v>3.296815143851891E-2</v>
      </c>
      <c r="H1450">
        <v>1.9634652603971594E-2</v>
      </c>
      <c r="I1450">
        <v>7.7648753977266017E-3</v>
      </c>
      <c r="J1450" s="17">
        <f t="shared" si="83"/>
        <v>9.3164325295546028E-3</v>
      </c>
      <c r="K1450" s="17">
        <f t="shared" si="84"/>
        <v>1.0462027617954435E-2</v>
      </c>
      <c r="L1450" s="17">
        <f t="shared" si="85"/>
        <v>1.8802062302044127E-2</v>
      </c>
    </row>
    <row r="1451" spans="1:12" x14ac:dyDescent="0.35">
      <c r="A1451" vm="11023">
        <v>44267</v>
      </c>
      <c r="B1451">
        <v>-2.334683578784999E-2</v>
      </c>
      <c r="C1451">
        <v>2.1444095975323343E-3</v>
      </c>
      <c r="D1451">
        <v>2.1444095975323343E-3</v>
      </c>
      <c r="E1451">
        <v>-2.5879447987820721E-2</v>
      </c>
      <c r="F1451">
        <v>-1.152465834186582E-2</v>
      </c>
      <c r="G1451">
        <v>-2.7111114884324748E-2</v>
      </c>
      <c r="H1451">
        <v>-1.2206724338711743E-2</v>
      </c>
      <c r="I1451">
        <v>-2.1669562305498928E-2</v>
      </c>
      <c r="J1451" s="17">
        <f t="shared" si="83"/>
        <v>-1.4681190556375911E-2</v>
      </c>
      <c r="K1451" s="17">
        <f t="shared" si="84"/>
        <v>-9.9907738123651869E-3</v>
      </c>
      <c r="L1451" s="17">
        <f t="shared" si="85"/>
        <v>-1.0865385619717477E-2</v>
      </c>
    </row>
    <row r="1452" spans="1:12" x14ac:dyDescent="0.35">
      <c r="A1452" vm="11029">
        <v>44270</v>
      </c>
      <c r="B1452">
        <v>-1.257617459620081E-2</v>
      </c>
      <c r="C1452">
        <v>-2.1290573674513362E-2</v>
      </c>
      <c r="D1452">
        <v>-2.1290573674513362E-2</v>
      </c>
      <c r="E1452">
        <v>3.4057594431713072E-2</v>
      </c>
      <c r="F1452">
        <v>-3.9820858991218471E-3</v>
      </c>
      <c r="G1452">
        <v>-1.1227339629758939E-2</v>
      </c>
      <c r="H1452">
        <v>3.1441623135132512E-3</v>
      </c>
      <c r="I1452">
        <v>2.1669562305498963E-2</v>
      </c>
      <c r="J1452" s="17">
        <f t="shared" si="83"/>
        <v>-1.4369285529228799E-3</v>
      </c>
      <c r="K1452" s="17">
        <f t="shared" si="84"/>
        <v>-1.4259077543339913E-2</v>
      </c>
      <c r="L1452" s="17">
        <f t="shared" si="85"/>
        <v>-1.1146682538607924E-2</v>
      </c>
    </row>
    <row r="1453" spans="1:12" x14ac:dyDescent="0.35">
      <c r="A1453" vm="11033">
        <v>44271</v>
      </c>
      <c r="B1453">
        <v>-2.3670297879895713E-3</v>
      </c>
      <c r="C1453">
        <v>5.4556104284054678E-3</v>
      </c>
      <c r="D1453">
        <v>5.4556104284054678E-3</v>
      </c>
      <c r="E1453">
        <v>-2.4737862482910752E-2</v>
      </c>
      <c r="F1453">
        <v>9.7610171969148875E-3</v>
      </c>
      <c r="G1453">
        <v>-8.7230141391015283E-3</v>
      </c>
      <c r="H1453">
        <v>4.3852850229720063E-3</v>
      </c>
      <c r="I1453">
        <v>1.1043623430532275E-3</v>
      </c>
      <c r="J1453" s="17">
        <f t="shared" si="83"/>
        <v>-1.2082526237813492E-3</v>
      </c>
      <c r="K1453" s="17">
        <f t="shared" si="84"/>
        <v>2.6620052712738231E-3</v>
      </c>
      <c r="L1453" s="17">
        <f t="shared" si="85"/>
        <v>4.0653673361158802E-3</v>
      </c>
    </row>
    <row r="1454" spans="1:12" x14ac:dyDescent="0.35">
      <c r="A1454" vm="11041">
        <v>44272</v>
      </c>
      <c r="B1454">
        <v>-4.1411722521682313E-2</v>
      </c>
      <c r="C1454">
        <v>-2.9445945575679349E-2</v>
      </c>
      <c r="D1454">
        <v>-2.9445945575679349E-2</v>
      </c>
      <c r="E1454">
        <v>-7.3109469824132245E-2</v>
      </c>
      <c r="F1454">
        <v>-2.872609010280924E-2</v>
      </c>
      <c r="G1454">
        <v>1.0111662166451254E-2</v>
      </c>
      <c r="H1454">
        <v>-4.5233440090507233E-2</v>
      </c>
      <c r="I1454">
        <v>-7.5338269035526949E-3</v>
      </c>
      <c r="J1454" s="17">
        <f t="shared" si="83"/>
        <v>-3.0599347303448897E-2</v>
      </c>
      <c r="K1454" s="17">
        <f t="shared" si="84"/>
        <v>-2.3264008597318524E-2</v>
      </c>
      <c r="L1454" s="17">
        <f t="shared" si="85"/>
        <v>-1.9842182681681593E-2</v>
      </c>
    </row>
    <row r="1455" spans="1:12" x14ac:dyDescent="0.35">
      <c r="A1455" vm="11048">
        <v>44273</v>
      </c>
      <c r="B1455">
        <v>-1.2574184241459795E-2</v>
      </c>
      <c r="C1455">
        <v>-3.0725292054628379E-2</v>
      </c>
      <c r="D1455">
        <v>-3.0725292054628379E-2</v>
      </c>
      <c r="E1455">
        <v>3.9143940668502068E-2</v>
      </c>
      <c r="F1455">
        <v>-3.0099443109027433E-2</v>
      </c>
      <c r="G1455">
        <v>-6.9626042807190546E-3</v>
      </c>
      <c r="H1455">
        <v>3.916454092235142E-3</v>
      </c>
      <c r="I1455">
        <v>-1.3209640194617631E-2</v>
      </c>
      <c r="J1455" s="17">
        <f t="shared" si="83"/>
        <v>-1.0154507646792935E-2</v>
      </c>
      <c r="K1455" s="17">
        <f t="shared" si="84"/>
        <v>-2.3589572849891681E-2</v>
      </c>
      <c r="L1455" s="17">
        <f t="shared" si="85"/>
        <v>-2.4869229839415932E-2</v>
      </c>
    </row>
    <row r="1456" spans="1:12" x14ac:dyDescent="0.35">
      <c r="A1456" vm="11052">
        <v>44274</v>
      </c>
      <c r="B1456">
        <v>9.6640330424835105E-3</v>
      </c>
      <c r="C1456">
        <v>-1.4353834489199602E-2</v>
      </c>
      <c r="D1456">
        <v>-1.4353834489199602E-2</v>
      </c>
      <c r="E1456">
        <v>-1.9212301778939326E-3</v>
      </c>
      <c r="F1456">
        <v>-1.0531956224238076E-2</v>
      </c>
      <c r="G1456">
        <v>3.8354300853012087E-3</v>
      </c>
      <c r="H1456">
        <v>6.3317039197913413E-3</v>
      </c>
      <c r="I1456">
        <v>1.5763993806112021E-3</v>
      </c>
      <c r="J1456" s="17">
        <f t="shared" si="83"/>
        <v>-2.4691611190429939E-3</v>
      </c>
      <c r="K1456" s="17">
        <f t="shared" si="84"/>
        <v>-6.7824751082270086E-3</v>
      </c>
      <c r="L1456" s="17">
        <f t="shared" si="85"/>
        <v>-8.3681203770017802E-3</v>
      </c>
    </row>
    <row r="1457" spans="1:12" x14ac:dyDescent="0.35">
      <c r="A1457" vm="11058">
        <v>44277</v>
      </c>
      <c r="B1457">
        <v>5.0644632321374963E-2</v>
      </c>
      <c r="C1457">
        <v>0</v>
      </c>
      <c r="D1457">
        <v>0</v>
      </c>
      <c r="E1457">
        <v>3.8387763071656669E-3</v>
      </c>
      <c r="F1457">
        <v>-1.8162892459974166E-2</v>
      </c>
      <c r="G1457">
        <v>7.2815855712630526E-3</v>
      </c>
      <c r="H1457">
        <v>-1.9281643109694484E-2</v>
      </c>
      <c r="I1457">
        <v>6.2808640754145797E-3</v>
      </c>
      <c r="J1457" s="17">
        <f t="shared" si="83"/>
        <v>3.8251653381937015E-3</v>
      </c>
      <c r="K1457" s="17">
        <f t="shared" si="84"/>
        <v>4.0264844604822429E-3</v>
      </c>
      <c r="L1457" s="17">
        <f t="shared" si="85"/>
        <v>-6.4590611609170933E-3</v>
      </c>
    </row>
    <row r="1458" spans="1:12" x14ac:dyDescent="0.35">
      <c r="A1458" vm="11063">
        <v>44278</v>
      </c>
      <c r="B1458">
        <v>2.2802179341493423E-2</v>
      </c>
      <c r="C1458">
        <v>-1.0607152906110374E-2</v>
      </c>
      <c r="D1458">
        <v>-1.0607152906110374E-2</v>
      </c>
      <c r="E1458">
        <v>-8.6580627431146542E-3</v>
      </c>
      <c r="F1458">
        <v>-2.8432751838218334E-2</v>
      </c>
      <c r="G1458">
        <v>-1.654657624102171E-2</v>
      </c>
      <c r="H1458">
        <v>1.4252022707201413E-2</v>
      </c>
      <c r="I1458">
        <v>6.7061587402067588E-4</v>
      </c>
      <c r="J1458" s="17">
        <f t="shared" si="83"/>
        <v>-4.6408598389824918E-3</v>
      </c>
      <c r="K1458" s="17">
        <f t="shared" si="84"/>
        <v>-1.134649071837264E-2</v>
      </c>
      <c r="L1458" s="17">
        <f t="shared" si="85"/>
        <v>-2.0016142527310245E-2</v>
      </c>
    </row>
    <row r="1459" spans="1:12" x14ac:dyDescent="0.35">
      <c r="A1459" vm="11068">
        <v>44279</v>
      </c>
      <c r="B1459">
        <v>-4.3870325173567176E-2</v>
      </c>
      <c r="C1459">
        <v>-3.3329230892812943E-2</v>
      </c>
      <c r="D1459">
        <v>-3.3329230892812943E-2</v>
      </c>
      <c r="E1459">
        <v>-3.7405935737631103E-2</v>
      </c>
      <c r="F1459">
        <v>-2.0168750883620742E-2</v>
      </c>
      <c r="G1459">
        <v>-1.7003597762584057E-2</v>
      </c>
      <c r="H1459">
        <v>-4.3040621713915664E-2</v>
      </c>
      <c r="I1459">
        <v>-1.5654705198644273E-3</v>
      </c>
      <c r="J1459" s="17">
        <f t="shared" si="83"/>
        <v>-2.8714145447101134E-2</v>
      </c>
      <c r="K1459" s="17">
        <f t="shared" si="84"/>
        <v>-2.8602064700301778E-2</v>
      </c>
      <c r="L1459" s="17">
        <f t="shared" si="85"/>
        <v>-2.3581435910959798E-2</v>
      </c>
    </row>
    <row r="1460" spans="1:12" x14ac:dyDescent="0.35">
      <c r="A1460" vm="11075">
        <v>44280</v>
      </c>
      <c r="B1460">
        <v>-2.6666335290324916E-2</v>
      </c>
      <c r="C1460">
        <v>-2.6481733274616556E-2</v>
      </c>
      <c r="D1460">
        <v>-2.6481733274616556E-2</v>
      </c>
      <c r="E1460">
        <v>-3.3659475351292718E-2</v>
      </c>
      <c r="F1460">
        <v>6.2059437541534387E-3</v>
      </c>
      <c r="G1460">
        <v>-4.9058152915508579E-2</v>
      </c>
      <c r="H1460">
        <v>-3.0692064279707769E-2</v>
      </c>
      <c r="I1460">
        <v>-4.0367850288054053E-3</v>
      </c>
      <c r="J1460" s="17">
        <f t="shared" si="83"/>
        <v>-2.3858791957589883E-2</v>
      </c>
      <c r="K1460" s="17">
        <f t="shared" si="84"/>
        <v>-2.3424361674431682E-2</v>
      </c>
      <c r="L1460" s="17">
        <f t="shared" si="85"/>
        <v>-1.7079434073343197E-2</v>
      </c>
    </row>
    <row r="1461" spans="1:12" x14ac:dyDescent="0.35">
      <c r="A1461" vm="11079">
        <v>44281</v>
      </c>
      <c r="B1461">
        <v>2.1275869014108134E-2</v>
      </c>
      <c r="C1461">
        <v>2.6072499283860726E-2</v>
      </c>
      <c r="D1461">
        <v>2.6072499283860726E-2</v>
      </c>
      <c r="E1461">
        <v>1.0320009031989449E-2</v>
      </c>
      <c r="F1461">
        <v>4.1676522445604491E-2</v>
      </c>
      <c r="G1461">
        <v>1.3788181920199113E-2</v>
      </c>
      <c r="H1461">
        <v>3.7292748311059741E-2</v>
      </c>
      <c r="I1461">
        <v>1.9361904503677915E-2</v>
      </c>
      <c r="J1461" s="17">
        <f t="shared" si="83"/>
        <v>2.4482529224295037E-2</v>
      </c>
      <c r="K1461" s="17">
        <f t="shared" si="84"/>
        <v>2.6614181746880933E-2</v>
      </c>
      <c r="L1461" s="17">
        <f t="shared" si="85"/>
        <v>3.0207293604654805E-2</v>
      </c>
    </row>
    <row r="1462" spans="1:12" x14ac:dyDescent="0.35">
      <c r="A1462" vm="11085">
        <v>44285</v>
      </c>
      <c r="B1462">
        <v>1.0611305001045696E-2</v>
      </c>
      <c r="C1462">
        <v>2.7398444241071997E-2</v>
      </c>
      <c r="D1462">
        <v>2.7398444241071997E-2</v>
      </c>
      <c r="E1462">
        <v>5.1203388879753307E-3</v>
      </c>
      <c r="F1462">
        <v>-5.8502706357166492E-2</v>
      </c>
      <c r="G1462">
        <v>1.8503099321911365E-4</v>
      </c>
      <c r="H1462">
        <v>2.1905813798186818E-3</v>
      </c>
      <c r="I1462">
        <v>1.422499093134726E-2</v>
      </c>
      <c r="J1462" s="17">
        <f t="shared" si="83"/>
        <v>3.5783036647979482E-3</v>
      </c>
      <c r="K1462" s="17">
        <f t="shared" si="84"/>
        <v>4.0422745037538944E-4</v>
      </c>
      <c r="L1462" s="17">
        <f t="shared" si="85"/>
        <v>-1.7612823914210186E-2</v>
      </c>
    </row>
    <row r="1463" spans="1:12" x14ac:dyDescent="0.35">
      <c r="A1463" vm="11090">
        <v>44286</v>
      </c>
      <c r="B1463">
        <v>-1.1536275716963494E-2</v>
      </c>
      <c r="C1463">
        <v>-5.579185248950679E-3</v>
      </c>
      <c r="D1463">
        <v>-5.579185248950679E-3</v>
      </c>
      <c r="E1463">
        <v>-4.0941715326632258E-3</v>
      </c>
      <c r="F1463">
        <v>3.980718043788619E-2</v>
      </c>
      <c r="G1463">
        <v>1.9240172073651616E-2</v>
      </c>
      <c r="H1463">
        <v>1.5864071531998061E-2</v>
      </c>
      <c r="I1463">
        <v>-5.8842928856894221E-3</v>
      </c>
      <c r="J1463" s="17">
        <f t="shared" si="83"/>
        <v>5.2797891762897953E-3</v>
      </c>
      <c r="K1463" s="17">
        <f t="shared" si="84"/>
        <v>8.7162466268618823E-3</v>
      </c>
      <c r="L1463" s="17">
        <f t="shared" si="85"/>
        <v>2.0652194497135908E-2</v>
      </c>
    </row>
    <row r="1464" spans="1:12" x14ac:dyDescent="0.35">
      <c r="A1464" vm="11095">
        <v>44287</v>
      </c>
      <c r="B1464">
        <v>4.70666926448896E-2</v>
      </c>
      <c r="C1464">
        <v>7.961108538662675E-3</v>
      </c>
      <c r="D1464">
        <v>7.961108538662675E-3</v>
      </c>
      <c r="E1464">
        <v>4.4139562224877651E-2</v>
      </c>
      <c r="F1464">
        <v>2.6576634237976647E-2</v>
      </c>
      <c r="G1464">
        <v>5.0603401293612939E-2</v>
      </c>
      <c r="H1464">
        <v>1.9523218730814369E-2</v>
      </c>
      <c r="I1464">
        <v>1.0869672236903891E-2</v>
      </c>
      <c r="J1464" s="17">
        <f t="shared" si="83"/>
        <v>2.6837674805800054E-2</v>
      </c>
      <c r="K1464" s="17">
        <f t="shared" si="84"/>
        <v>2.56118399282773E-2</v>
      </c>
      <c r="L1464" s="17">
        <f t="shared" si="85"/>
        <v>2.6335659081684629E-2</v>
      </c>
    </row>
    <row r="1465" spans="1:12" x14ac:dyDescent="0.35">
      <c r="A1465" vm="11100">
        <v>44291</v>
      </c>
      <c r="B1465">
        <v>8.1163786780727547E-3</v>
      </c>
      <c r="C1465">
        <v>4.1172039949335722E-2</v>
      </c>
      <c r="D1465">
        <v>4.1172039949335722E-2</v>
      </c>
      <c r="E1465">
        <v>-3.902446155810723E-2</v>
      </c>
      <c r="F1465">
        <v>5.8891473618621876E-2</v>
      </c>
      <c r="G1465">
        <v>-2.1097461090969636E-2</v>
      </c>
      <c r="H1465">
        <v>-8.81206746670141E-3</v>
      </c>
      <c r="I1465">
        <v>2.1598280534299379E-3</v>
      </c>
      <c r="J1465" s="17">
        <f t="shared" si="83"/>
        <v>1.0322221266627218E-2</v>
      </c>
      <c r="K1465" s="17">
        <f t="shared" si="84"/>
        <v>2.8806235574974824E-2</v>
      </c>
      <c r="L1465" s="17">
        <f t="shared" si="85"/>
        <v>3.4531733122113328E-2</v>
      </c>
    </row>
    <row r="1466" spans="1:12" x14ac:dyDescent="0.35">
      <c r="A1466" vm="11105">
        <v>44292</v>
      </c>
      <c r="B1466">
        <v>0.11840407700552234</v>
      </c>
      <c r="C1466">
        <v>-3.430566479963172E-3</v>
      </c>
      <c r="D1466">
        <v>-3.430566479963172E-3</v>
      </c>
      <c r="E1466">
        <v>7.1174677688639549E-3</v>
      </c>
      <c r="F1466">
        <v>1.3698844358161927E-2</v>
      </c>
      <c r="G1466">
        <v>7.3736289143679105E-3</v>
      </c>
      <c r="H1466">
        <v>8.8120674667015089E-3</v>
      </c>
      <c r="I1466">
        <v>7.7369825021526215E-3</v>
      </c>
      <c r="J1466" s="17">
        <f t="shared" si="83"/>
        <v>1.953524188198049E-2</v>
      </c>
      <c r="K1466" s="17">
        <f t="shared" si="84"/>
        <v>1.8784071174391521E-2</v>
      </c>
      <c r="L1466" s="17">
        <f t="shared" si="85"/>
        <v>6.8066260151715113E-3</v>
      </c>
    </row>
    <row r="1467" spans="1:12" x14ac:dyDescent="0.35">
      <c r="A1467" vm="11109">
        <v>44293</v>
      </c>
      <c r="B1467">
        <v>-2.5208872931720635E-2</v>
      </c>
      <c r="C1467">
        <v>2.6677115384276871E-3</v>
      </c>
      <c r="D1467">
        <v>2.6677115384276871E-3</v>
      </c>
      <c r="E1467">
        <v>1.3085239548655534E-2</v>
      </c>
      <c r="F1467">
        <v>2.0202707317519469E-2</v>
      </c>
      <c r="G1467">
        <v>-5.7889820469800984E-3</v>
      </c>
      <c r="H1467">
        <v>1.6245634021589108E-4</v>
      </c>
      <c r="I1467">
        <v>1.4030842421643742E-2</v>
      </c>
      <c r="J1467" s="17">
        <f t="shared" si="83"/>
        <v>2.7273517157736598E-3</v>
      </c>
      <c r="K1467" s="17">
        <f t="shared" si="84"/>
        <v>1.3078255642256242E-3</v>
      </c>
      <c r="L1467" s="17">
        <f t="shared" si="85"/>
        <v>8.5687509643310785E-3</v>
      </c>
    </row>
    <row r="1468" spans="1:12" x14ac:dyDescent="0.35">
      <c r="A1468" vm="11113">
        <v>44294</v>
      </c>
      <c r="B1468">
        <v>1.0074882959398878E-2</v>
      </c>
      <c r="C1468">
        <v>-9.5643540153927797E-3</v>
      </c>
      <c r="D1468">
        <v>-9.5643540153927797E-3</v>
      </c>
      <c r="E1468">
        <v>3.1498667059371016E-2</v>
      </c>
      <c r="F1468">
        <v>3.7029446037625369E-2</v>
      </c>
      <c r="G1468">
        <v>8.9325403464799048E-3</v>
      </c>
      <c r="H1468">
        <v>1.9783516155339482E-2</v>
      </c>
      <c r="I1468">
        <v>3.7926720557389759E-3</v>
      </c>
      <c r="J1468" s="17">
        <f t="shared" si="83"/>
        <v>1.1497877072896009E-2</v>
      </c>
      <c r="K1468" s="17">
        <f t="shared" si="84"/>
        <v>7.2010542698360555E-3</v>
      </c>
      <c r="L1468" s="17">
        <f t="shared" si="85"/>
        <v>1.5726745766619313E-2</v>
      </c>
    </row>
    <row r="1469" spans="1:12" x14ac:dyDescent="0.35">
      <c r="A1469" vm="11117">
        <v>44295</v>
      </c>
      <c r="B1469">
        <v>7.2877447656453866E-4</v>
      </c>
      <c r="C1469">
        <v>-1.154078873193944E-3</v>
      </c>
      <c r="D1469">
        <v>-1.154078873193944E-3</v>
      </c>
      <c r="E1469">
        <v>-1.9398648178265917E-3</v>
      </c>
      <c r="F1469">
        <v>-3.2648811142289721E-2</v>
      </c>
      <c r="G1469">
        <v>-1.4755229933627743E-2</v>
      </c>
      <c r="H1469">
        <v>1.3446378343568158E-2</v>
      </c>
      <c r="I1469">
        <v>-2.7287986072491076E-2</v>
      </c>
      <c r="J1469" s="17">
        <f t="shared" si="83"/>
        <v>-8.09561211156129E-3</v>
      </c>
      <c r="K1469" s="17">
        <f t="shared" si="84"/>
        <v>-1.0677075931372721E-2</v>
      </c>
      <c r="L1469" s="17">
        <f t="shared" si="85"/>
        <v>-1.8507069591235215E-2</v>
      </c>
    </row>
    <row r="1470" spans="1:12" x14ac:dyDescent="0.35">
      <c r="A1470" vm="11124">
        <v>44298</v>
      </c>
      <c r="B1470">
        <v>-0.10077066582175787</v>
      </c>
      <c r="C1470">
        <v>-6.3565313807317045E-2</v>
      </c>
      <c r="D1470">
        <v>-6.3565313807317045E-2</v>
      </c>
      <c r="E1470">
        <v>-0.13380882361534355</v>
      </c>
      <c r="F1470">
        <v>-4.8765880831443266E-2</v>
      </c>
      <c r="G1470">
        <v>-3.9525130391311267E-2</v>
      </c>
      <c r="H1470">
        <v>-0.10476707490593991</v>
      </c>
      <c r="I1470">
        <v>-8.1701023061319197E-2</v>
      </c>
      <c r="J1470" s="17">
        <f t="shared" si="83"/>
        <v>-7.9558653280218647E-2</v>
      </c>
      <c r="K1470" s="17">
        <f t="shared" si="84"/>
        <v>-6.0535812022198876E-2</v>
      </c>
      <c r="L1470" s="17">
        <f t="shared" si="85"/>
        <v>-5.1270727625994376E-2</v>
      </c>
    </row>
    <row r="1471" spans="1:12" x14ac:dyDescent="0.35">
      <c r="A1471" vm="11130">
        <v>44299</v>
      </c>
      <c r="B1471">
        <v>-1.8432452468429648E-2</v>
      </c>
      <c r="C1471">
        <v>2.9900735523881793E-2</v>
      </c>
      <c r="D1471">
        <v>2.9900735523881793E-2</v>
      </c>
      <c r="E1471">
        <v>3.2754019668729095E-2</v>
      </c>
      <c r="F1471">
        <v>-7.5072865809182781E-3</v>
      </c>
      <c r="G1471">
        <v>2.8492990031165993E-2</v>
      </c>
      <c r="H1471">
        <v>5.5324592429209694E-2</v>
      </c>
      <c r="I1471">
        <v>2.4326463105755355E-2</v>
      </c>
      <c r="J1471" s="17">
        <f t="shared" si="83"/>
        <v>2.1844974654159473E-2</v>
      </c>
      <c r="K1471" s="17">
        <f t="shared" si="84"/>
        <v>1.468617563262657E-2</v>
      </c>
      <c r="L1471" s="17">
        <f t="shared" si="85"/>
        <v>1.2749247454012163E-2</v>
      </c>
    </row>
    <row r="1472" spans="1:12" x14ac:dyDescent="0.35">
      <c r="A1472" vm="11137">
        <v>44301</v>
      </c>
      <c r="B1472">
        <v>2.6057907478551634E-2</v>
      </c>
      <c r="C1472">
        <v>2.2827680077422263E-2</v>
      </c>
      <c r="D1472">
        <v>2.2827680077422263E-2</v>
      </c>
      <c r="E1472">
        <v>-1.0799241021760273E-2</v>
      </c>
      <c r="F1472">
        <v>-6.8528356288119594E-4</v>
      </c>
      <c r="G1472">
        <v>-4.7636776972915837E-2</v>
      </c>
      <c r="H1472">
        <v>2.1439770725967511E-3</v>
      </c>
      <c r="I1472">
        <v>3.1097593739212503E-2</v>
      </c>
      <c r="J1472" s="17">
        <f t="shared" si="83"/>
        <v>5.7291921109560145E-3</v>
      </c>
      <c r="K1472" s="17">
        <f t="shared" si="84"/>
        <v>4.3534460324195848E-3</v>
      </c>
      <c r="L1472" s="17">
        <f t="shared" si="85"/>
        <v>-4.2760727180672113E-3</v>
      </c>
    </row>
    <row r="1473" spans="1:12" x14ac:dyDescent="0.35">
      <c r="A1473" vm="11140">
        <v>44302</v>
      </c>
      <c r="B1473">
        <v>6.8400173707955968E-3</v>
      </c>
      <c r="C1473">
        <v>-3.8994611927802478E-3</v>
      </c>
      <c r="D1473">
        <v>-3.8994611927802478E-3</v>
      </c>
      <c r="E1473">
        <v>3.2520353863775371E-3</v>
      </c>
      <c r="F1473">
        <v>1.198938227029978E-3</v>
      </c>
      <c r="G1473">
        <v>-1.6842104981694399E-2</v>
      </c>
      <c r="H1473">
        <v>2.1190686979639054E-2</v>
      </c>
      <c r="I1473">
        <v>2.8220181768994029E-2</v>
      </c>
      <c r="J1473" s="17">
        <f t="shared" si="83"/>
        <v>4.5076040456976628E-3</v>
      </c>
      <c r="K1473" s="17">
        <f t="shared" si="84"/>
        <v>-3.8002878553866897E-3</v>
      </c>
      <c r="L1473" s="17">
        <f t="shared" si="85"/>
        <v>-4.6431634514949539E-3</v>
      </c>
    </row>
    <row r="1474" spans="1:12" x14ac:dyDescent="0.35">
      <c r="A1474" vm="11146">
        <v>44305</v>
      </c>
      <c r="B1474">
        <v>-4.6809994960138247E-2</v>
      </c>
      <c r="C1474">
        <v>-3.6598749790035974E-2</v>
      </c>
      <c r="D1474">
        <v>-3.6598749790035974E-2</v>
      </c>
      <c r="E1474">
        <v>-4.7654445705504776E-2</v>
      </c>
      <c r="F1474">
        <v>-3.2002731086173949E-2</v>
      </c>
      <c r="G1474">
        <v>-5.549722405873138E-3</v>
      </c>
      <c r="H1474">
        <v>-2.813401128679693E-2</v>
      </c>
      <c r="I1474">
        <v>-1.6310027747941894E-2</v>
      </c>
      <c r="J1474" s="17">
        <f t="shared" si="83"/>
        <v>-3.120730409656261E-2</v>
      </c>
      <c r="K1474" s="17">
        <f t="shared" si="84"/>
        <v>-3.0939806081233565E-2</v>
      </c>
      <c r="L1474" s="17">
        <f t="shared" si="85"/>
        <v>-2.7248076544198398E-2</v>
      </c>
    </row>
    <row r="1475" spans="1:12" x14ac:dyDescent="0.35">
      <c r="A1475" vm="11150">
        <v>44306</v>
      </c>
      <c r="B1475">
        <v>-6.9376997371290241E-4</v>
      </c>
      <c r="C1475">
        <v>7.2669633242269721E-3</v>
      </c>
      <c r="D1475">
        <v>7.2669633242269721E-3</v>
      </c>
      <c r="E1475">
        <v>3.3994367014640097E-3</v>
      </c>
      <c r="F1475">
        <v>5.2882196215643818E-3</v>
      </c>
      <c r="G1475">
        <v>-2.2708399369812352E-2</v>
      </c>
      <c r="H1475">
        <v>-1.1177028526459425E-2</v>
      </c>
      <c r="I1475">
        <v>-8.5875238737853198E-3</v>
      </c>
      <c r="J1475" s="17">
        <f t="shared" si="83"/>
        <v>-2.4931423465359582E-3</v>
      </c>
      <c r="K1475" s="17">
        <f t="shared" si="84"/>
        <v>-1.3329741239138937E-5</v>
      </c>
      <c r="L1475" s="17">
        <f t="shared" si="85"/>
        <v>-6.5492420350146685E-4</v>
      </c>
    </row>
    <row r="1476" spans="1:12" x14ac:dyDescent="0.35">
      <c r="A1476" vm="11155">
        <v>44308</v>
      </c>
      <c r="B1476">
        <v>2.379676838363215E-2</v>
      </c>
      <c r="C1476">
        <v>1.3980006974566481E-2</v>
      </c>
      <c r="D1476">
        <v>1.3980006974566481E-2</v>
      </c>
      <c r="E1476">
        <v>1.1248712535870667E-2</v>
      </c>
      <c r="F1476">
        <v>6.0872791565816278E-2</v>
      </c>
      <c r="G1476">
        <v>-1.3751107166372703E-3</v>
      </c>
      <c r="H1476">
        <v>-1.1812489698239245E-2</v>
      </c>
      <c r="I1476">
        <v>1.7675656391646015E-3</v>
      </c>
      <c r="J1476" s="17">
        <f t="shared" si="83"/>
        <v>1.4057281457342516E-2</v>
      </c>
      <c r="K1476" s="17">
        <f t="shared" si="84"/>
        <v>2.2988319068305101E-2</v>
      </c>
      <c r="L1476" s="17">
        <f t="shared" si="85"/>
        <v>3.1463996155692023E-2</v>
      </c>
    </row>
    <row r="1477" spans="1:12" x14ac:dyDescent="0.35">
      <c r="A1477" vm="11160">
        <v>44309</v>
      </c>
      <c r="B1477">
        <v>-1.7018488177664035E-2</v>
      </c>
      <c r="C1477">
        <v>6.7223715422958753E-3</v>
      </c>
      <c r="D1477">
        <v>6.7223715422958753E-3</v>
      </c>
      <c r="E1477">
        <v>1.5538603427779166E-2</v>
      </c>
      <c r="F1477">
        <v>-8.9731409649680682E-3</v>
      </c>
      <c r="G1477">
        <v>-1.4853228806806142E-2</v>
      </c>
      <c r="H1477">
        <v>-1.8690006290147864E-3</v>
      </c>
      <c r="I1477">
        <v>6.6006840313520927E-3</v>
      </c>
      <c r="J1477" s="17">
        <f t="shared" si="83"/>
        <v>-8.9122850434125288E-4</v>
      </c>
      <c r="K1477" s="17">
        <f t="shared" si="84"/>
        <v>-4.1617421166291729E-3</v>
      </c>
      <c r="L1477" s="17">
        <f t="shared" si="85"/>
        <v>-5.3969721057118662E-3</v>
      </c>
    </row>
    <row r="1478" spans="1:12" x14ac:dyDescent="0.35">
      <c r="A1478" vm="11165">
        <v>44312</v>
      </c>
      <c r="B1478">
        <v>7.4171070064440112E-3</v>
      </c>
      <c r="C1478">
        <v>1.9121166815102834E-2</v>
      </c>
      <c r="D1478">
        <v>1.9121166815102834E-2</v>
      </c>
      <c r="E1478">
        <v>1.6384855901558824E-2</v>
      </c>
      <c r="F1478">
        <v>1.5239652236780289E-2</v>
      </c>
      <c r="G1478">
        <v>1.9364367181791152E-2</v>
      </c>
      <c r="H1478">
        <v>4.7506027585977988E-3</v>
      </c>
      <c r="I1478">
        <v>3.7236627397816149E-2</v>
      </c>
      <c r="J1478" s="17">
        <f t="shared" si="83"/>
        <v>1.7329443264149237E-2</v>
      </c>
      <c r="K1478" s="17">
        <f t="shared" si="84"/>
        <v>1.6725633072735099E-2</v>
      </c>
      <c r="L1478" s="17">
        <f t="shared" si="85"/>
        <v>1.7432823058426583E-2</v>
      </c>
    </row>
    <row r="1479" spans="1:12" x14ac:dyDescent="0.35">
      <c r="A1479" vm="11172">
        <v>44313</v>
      </c>
      <c r="B1479">
        <v>2.4867826497797847E-2</v>
      </c>
      <c r="C1479">
        <v>-1.1603298494786201E-3</v>
      </c>
      <c r="D1479">
        <v>-1.1603298494786201E-3</v>
      </c>
      <c r="E1479">
        <v>4.5534599709665814E-2</v>
      </c>
      <c r="F1479">
        <v>4.6886095705921657E-2</v>
      </c>
      <c r="G1479">
        <v>1.2639934935819786E-2</v>
      </c>
      <c r="H1479">
        <v>2.0439646069960737E-2</v>
      </c>
      <c r="I1479">
        <v>2.7918479927206349E-2</v>
      </c>
      <c r="J1479" s="17">
        <f t="shared" si="83"/>
        <v>2.1995740393426867E-2</v>
      </c>
      <c r="K1479" s="17">
        <f t="shared" si="84"/>
        <v>1.5882954798035632E-2</v>
      </c>
      <c r="L1479" s="17">
        <f t="shared" si="85"/>
        <v>2.3682159275289598E-2</v>
      </c>
    </row>
    <row r="1480" spans="1:12" x14ac:dyDescent="0.35">
      <c r="A1480" vm="11177">
        <v>44314</v>
      </c>
      <c r="B1480">
        <v>-3.8785657823412925E-3</v>
      </c>
      <c r="C1480">
        <v>-3.1000349248649327E-3</v>
      </c>
      <c r="D1480">
        <v>-3.1000349248649327E-3</v>
      </c>
      <c r="E1480">
        <v>-4.1493835468113657E-3</v>
      </c>
      <c r="F1480">
        <v>-3.3658173586620578E-2</v>
      </c>
      <c r="G1480">
        <v>3.568418084935536E-2</v>
      </c>
      <c r="H1480">
        <v>1.4488234989617618E-2</v>
      </c>
      <c r="I1480">
        <v>2.2575689424112811E-3</v>
      </c>
      <c r="J1480" s="17">
        <f t="shared" si="83"/>
        <v>5.6797400198514486E-4</v>
      </c>
      <c r="K1480" s="17">
        <f t="shared" si="84"/>
        <v>-2.6824254073022661E-3</v>
      </c>
      <c r="L1480" s="17">
        <f t="shared" si="85"/>
        <v>-7.7424582286526669E-3</v>
      </c>
    </row>
    <row r="1481" spans="1:12" x14ac:dyDescent="0.35">
      <c r="A1481" vm="11183">
        <v>44315</v>
      </c>
      <c r="B1481">
        <v>6.6979238940735424E-4</v>
      </c>
      <c r="C1481">
        <v>8.119206055235962E-3</v>
      </c>
      <c r="D1481">
        <v>8.119206055235962E-3</v>
      </c>
      <c r="E1481">
        <v>-1.8888284520205745E-2</v>
      </c>
      <c r="F1481">
        <v>-3.2499216124982255E-3</v>
      </c>
      <c r="G1481">
        <v>-1.6924059452455394E-2</v>
      </c>
      <c r="H1481">
        <v>-1.3162414444064643E-2</v>
      </c>
      <c r="I1481">
        <v>4.4701299147060898E-2</v>
      </c>
      <c r="J1481" s="17">
        <f t="shared" si="83"/>
        <v>1.1731029522145213E-3</v>
      </c>
      <c r="K1481" s="17">
        <f t="shared" si="84"/>
        <v>-2.773120768190091E-4</v>
      </c>
      <c r="L1481" s="17">
        <f t="shared" si="85"/>
        <v>-2.868196687359997E-3</v>
      </c>
    </row>
    <row r="1482" spans="1:12" x14ac:dyDescent="0.35">
      <c r="A1482" vm="11189">
        <v>44316</v>
      </c>
      <c r="B1482">
        <v>-2.2617432148646203E-2</v>
      </c>
      <c r="C1482">
        <v>1.4525634672204336E-2</v>
      </c>
      <c r="D1482">
        <v>1.4525634672204336E-2</v>
      </c>
      <c r="E1482">
        <v>2.3037668067017139E-2</v>
      </c>
      <c r="F1482">
        <v>-6.8594095508930312E-3</v>
      </c>
      <c r="G1482">
        <v>-1.2211561785278248E-2</v>
      </c>
      <c r="H1482">
        <v>-2.7026403654133557E-2</v>
      </c>
      <c r="I1482">
        <v>8.5887703452232934E-3</v>
      </c>
      <c r="J1482" s="17">
        <f t="shared" si="83"/>
        <v>-1.0046374227877419E-3</v>
      </c>
      <c r="K1482" s="17">
        <f t="shared" si="84"/>
        <v>-4.3148736226400518E-4</v>
      </c>
      <c r="L1482" s="17">
        <f t="shared" si="85"/>
        <v>-1.3630073269878247E-3</v>
      </c>
    </row>
    <row r="1483" spans="1:12" x14ac:dyDescent="0.35">
      <c r="A1483" vm="11193">
        <v>44319</v>
      </c>
      <c r="B1483">
        <v>4.2045819000824047E-2</v>
      </c>
      <c r="C1483">
        <v>-1.1450629163805646E-2</v>
      </c>
      <c r="D1483">
        <v>-1.1450629163805646E-2</v>
      </c>
      <c r="E1483">
        <v>0.10225009324343398</v>
      </c>
      <c r="F1483">
        <v>-2.4553323700893394E-2</v>
      </c>
      <c r="G1483">
        <v>-4.4252116465817283E-3</v>
      </c>
      <c r="H1483">
        <v>-2.8968240415921716E-3</v>
      </c>
      <c r="I1483">
        <v>-3.1146608788815483E-3</v>
      </c>
      <c r="J1483" s="17">
        <f t="shared" si="83"/>
        <v>1.0800579206087237E-2</v>
      </c>
      <c r="K1483" s="17">
        <f t="shared" si="84"/>
        <v>-5.9434707416532936E-3</v>
      </c>
      <c r="L1483" s="17">
        <f t="shared" si="85"/>
        <v>-1.5694371113878683E-2</v>
      </c>
    </row>
    <row r="1484" spans="1:12" x14ac:dyDescent="0.35">
      <c r="A1484" vm="11198">
        <v>44320</v>
      </c>
      <c r="B1484">
        <v>9.6069751723306344E-3</v>
      </c>
      <c r="C1484">
        <v>1.9388762802840204E-2</v>
      </c>
      <c r="D1484">
        <v>1.9388762802840204E-2</v>
      </c>
      <c r="E1484">
        <v>-1.7916556579000837E-2</v>
      </c>
      <c r="F1484">
        <v>-2.4826985071089727E-2</v>
      </c>
      <c r="G1484">
        <v>-3.2931239172242166E-2</v>
      </c>
      <c r="H1484">
        <v>-1.2190038492053738E-2</v>
      </c>
      <c r="I1484">
        <v>8.1553850069530903E-3</v>
      </c>
      <c r="J1484" s="17">
        <f t="shared" si="83"/>
        <v>-3.9156166911777923E-3</v>
      </c>
      <c r="K1484" s="17">
        <f t="shared" si="84"/>
        <v>-2.0320421051550179E-3</v>
      </c>
      <c r="L1484" s="17">
        <f t="shared" si="85"/>
        <v>-1.2767773974488569E-2</v>
      </c>
    </row>
    <row r="1485" spans="1:12" x14ac:dyDescent="0.35">
      <c r="A1485" vm="11204">
        <v>44321</v>
      </c>
      <c r="B1485">
        <v>-4.0686502344720973E-2</v>
      </c>
      <c r="C1485">
        <v>3.7321561199695104E-2</v>
      </c>
      <c r="D1485">
        <v>3.7321561199695104E-2</v>
      </c>
      <c r="E1485">
        <v>7.6890559038552006E-2</v>
      </c>
      <c r="F1485">
        <v>-8.1252067722487661E-3</v>
      </c>
      <c r="G1485">
        <v>1.7189003672398291E-2</v>
      </c>
      <c r="H1485">
        <v>7.0574352655333981E-3</v>
      </c>
      <c r="I1485">
        <v>2.1995722768013082E-2</v>
      </c>
      <c r="J1485" s="17">
        <f t="shared" si="83"/>
        <v>1.8620516753364659E-2</v>
      </c>
      <c r="K1485" s="17">
        <f t="shared" si="84"/>
        <v>1.2720218382809517E-2</v>
      </c>
      <c r="L1485" s="17">
        <f t="shared" si="85"/>
        <v>1.2162526014838554E-2</v>
      </c>
    </row>
    <row r="1486" spans="1:12" x14ac:dyDescent="0.35">
      <c r="A1486" vm="11208">
        <v>44322</v>
      </c>
      <c r="B1486">
        <v>3.6513665559627742E-3</v>
      </c>
      <c r="C1486">
        <v>3.2474911451087357E-2</v>
      </c>
      <c r="D1486">
        <v>3.2474911451087357E-2</v>
      </c>
      <c r="E1486">
        <v>2.2649051782388491E-2</v>
      </c>
      <c r="F1486">
        <v>2.8913142259387958E-2</v>
      </c>
      <c r="G1486">
        <v>-2.6599424504093278E-2</v>
      </c>
      <c r="H1486">
        <v>3.2900479014317766E-2</v>
      </c>
      <c r="I1486">
        <v>1.7068781645443551E-2</v>
      </c>
      <c r="J1486" s="17">
        <f t="shared" si="83"/>
        <v>1.7941652456947746E-2</v>
      </c>
      <c r="K1486" s="17">
        <f t="shared" si="84"/>
        <v>1.6452810531699551E-2</v>
      </c>
      <c r="L1486" s="17">
        <f t="shared" si="85"/>
        <v>1.7014676363452108E-2</v>
      </c>
    </row>
    <row r="1487" spans="1:12" x14ac:dyDescent="0.35">
      <c r="A1487" vm="11215">
        <v>44323</v>
      </c>
      <c r="B1487">
        <v>3.5733475988962135E-2</v>
      </c>
      <c r="C1487">
        <v>-3.2111535005414756E-2</v>
      </c>
      <c r="D1487">
        <v>-3.2111535005414756E-2</v>
      </c>
      <c r="E1487">
        <v>-4.3159324655687014E-3</v>
      </c>
      <c r="F1487">
        <v>4.4041090970336379E-2</v>
      </c>
      <c r="G1487">
        <v>-1.3977742006614807E-2</v>
      </c>
      <c r="H1487">
        <v>4.9668976283368639E-3</v>
      </c>
      <c r="I1487">
        <v>5.1469957226981868E-2</v>
      </c>
      <c r="J1487" s="17">
        <f t="shared" si="83"/>
        <v>6.7118346664505283E-3</v>
      </c>
      <c r="K1487" s="17">
        <f t="shared" si="84"/>
        <v>-2.2728762088855222E-3</v>
      </c>
      <c r="L1487" s="17">
        <f t="shared" si="85"/>
        <v>6.3860768763542965E-3</v>
      </c>
    </row>
    <row r="1488" spans="1:12" x14ac:dyDescent="0.35">
      <c r="A1488" vm="11222">
        <v>44326</v>
      </c>
      <c r="B1488">
        <v>-3.0002631428415788E-3</v>
      </c>
      <c r="C1488">
        <v>4.8479121241653586E-2</v>
      </c>
      <c r="D1488">
        <v>4.8479121241653586E-2</v>
      </c>
      <c r="E1488">
        <v>0.12734882507047363</v>
      </c>
      <c r="F1488">
        <v>2.5491263974301261E-2</v>
      </c>
      <c r="G1488">
        <v>2.875436869965152E-2</v>
      </c>
      <c r="H1488">
        <v>3.9188952501550203E-2</v>
      </c>
      <c r="I1488">
        <v>3.7445872575990614E-2</v>
      </c>
      <c r="J1488" s="17">
        <f t="shared" si="83"/>
        <v>4.4023407770304106E-2</v>
      </c>
      <c r="K1488" s="17">
        <f t="shared" si="84"/>
        <v>3.2596173066214408E-2</v>
      </c>
      <c r="L1488" s="17">
        <f t="shared" si="85"/>
        <v>3.3514836520888887E-2</v>
      </c>
    </row>
    <row r="1489" spans="1:12" x14ac:dyDescent="0.35">
      <c r="A1489" vm="11227">
        <v>44327</v>
      </c>
      <c r="B1489">
        <v>-3.6646857321480345E-3</v>
      </c>
      <c r="C1489">
        <v>2.5914423722878655E-2</v>
      </c>
      <c r="D1489">
        <v>2.5914423722878655E-2</v>
      </c>
      <c r="E1489">
        <v>0.11226730187108101</v>
      </c>
      <c r="F1489">
        <v>-1.5056945050057792E-2</v>
      </c>
      <c r="G1489">
        <v>1.2606036543088553E-2</v>
      </c>
      <c r="H1489">
        <v>2.2208130954967211E-3</v>
      </c>
      <c r="I1489">
        <v>-1.802778671888897E-2</v>
      </c>
      <c r="J1489" s="17">
        <f t="shared" si="83"/>
        <v>1.7771697681791102E-2</v>
      </c>
      <c r="K1489" s="17">
        <f t="shared" si="84"/>
        <v>1.0099985174835934E-2</v>
      </c>
      <c r="L1489" s="17">
        <f t="shared" si="85"/>
        <v>4.3687625278846214E-3</v>
      </c>
    </row>
    <row r="1490" spans="1:12" x14ac:dyDescent="0.35">
      <c r="A1490" vm="11233">
        <v>44328</v>
      </c>
      <c r="B1490">
        <v>-1.459494290663187E-2</v>
      </c>
      <c r="C1490">
        <v>-1.1510734340125353E-2</v>
      </c>
      <c r="D1490">
        <v>-1.1510734340125353E-2</v>
      </c>
      <c r="E1490">
        <v>-2.8307033274347512E-2</v>
      </c>
      <c r="F1490">
        <v>1.2694553211941576E-2</v>
      </c>
      <c r="G1490">
        <v>-2.351558990756209E-3</v>
      </c>
      <c r="H1490">
        <v>3.2580233336459014E-2</v>
      </c>
      <c r="I1490">
        <v>-2.2780028331819885E-2</v>
      </c>
      <c r="J1490" s="17">
        <f t="shared" si="83"/>
        <v>-5.7225307044256992E-3</v>
      </c>
      <c r="K1490" s="17">
        <f t="shared" si="84"/>
        <v>-4.6591506604430569E-3</v>
      </c>
      <c r="L1490" s="17">
        <f t="shared" si="85"/>
        <v>1.5223466285380154E-3</v>
      </c>
    </row>
    <row r="1491" spans="1:12" x14ac:dyDescent="0.35">
      <c r="A1491" vm="11238">
        <v>44330</v>
      </c>
      <c r="B1491">
        <v>-2.4308505953657279E-2</v>
      </c>
      <c r="C1491">
        <v>-2.4121319512546785E-2</v>
      </c>
      <c r="D1491">
        <v>-2.4121319512546785E-2</v>
      </c>
      <c r="E1491">
        <v>-4.8790164169432056E-2</v>
      </c>
      <c r="F1491">
        <v>-1.6855224920625501E-2</v>
      </c>
      <c r="G1491">
        <v>-3.8600932723994362E-2</v>
      </c>
      <c r="H1491">
        <v>-4.3093232361020625E-2</v>
      </c>
      <c r="I1491">
        <v>-3.4990043732593457E-2</v>
      </c>
      <c r="J1491" s="17">
        <f t="shared" si="83"/>
        <v>-3.1860092860802103E-2</v>
      </c>
      <c r="K1491" s="17">
        <f t="shared" si="84"/>
        <v>-2.5282170446896138E-2</v>
      </c>
      <c r="L1491" s="17">
        <f t="shared" si="85"/>
        <v>-2.4250843213019485E-2</v>
      </c>
    </row>
    <row r="1492" spans="1:12" x14ac:dyDescent="0.35">
      <c r="A1492" vm="11244">
        <v>44333</v>
      </c>
      <c r="B1492">
        <v>2.7761823238603909E-2</v>
      </c>
      <c r="C1492">
        <v>3.2934350520936212E-2</v>
      </c>
      <c r="D1492">
        <v>3.2934350520936212E-2</v>
      </c>
      <c r="E1492">
        <v>4.6687113972653259E-2</v>
      </c>
      <c r="F1492">
        <v>1.2272048189958305E-2</v>
      </c>
      <c r="G1492">
        <v>2.7949944460678031E-2</v>
      </c>
      <c r="H1492">
        <v>2.7948452089781313E-2</v>
      </c>
      <c r="I1492">
        <v>2.2684939740188047E-2</v>
      </c>
      <c r="J1492" s="17">
        <f t="shared" si="83"/>
        <v>2.8896627841716909E-2</v>
      </c>
      <c r="K1492" s="17">
        <f t="shared" si="84"/>
        <v>2.6590528686173835E-2</v>
      </c>
      <c r="L1492" s="17">
        <f t="shared" si="85"/>
        <v>2.2473826145546077E-2</v>
      </c>
    </row>
    <row r="1493" spans="1:12" x14ac:dyDescent="0.35">
      <c r="A1493" vm="11250">
        <v>44334</v>
      </c>
      <c r="B1493">
        <v>2.8366061075646792E-2</v>
      </c>
      <c r="C1493">
        <v>4.2616312715027381E-2</v>
      </c>
      <c r="D1493">
        <v>4.2616312715027381E-2</v>
      </c>
      <c r="E1493">
        <v>6.9930354909706043E-3</v>
      </c>
      <c r="F1493">
        <v>9.0358638394090127E-2</v>
      </c>
      <c r="G1493">
        <v>3.5262248879541699E-2</v>
      </c>
      <c r="H1493">
        <v>3.4736871752995696E-2</v>
      </c>
      <c r="I1493">
        <v>2.4285515080519689E-2</v>
      </c>
      <c r="J1493" s="17">
        <f t="shared" si="83"/>
        <v>3.8154374512977429E-2</v>
      </c>
      <c r="K1493" s="17">
        <f t="shared" si="84"/>
        <v>5.0148999539355969E-2</v>
      </c>
      <c r="L1493" s="17">
        <f t="shared" si="85"/>
        <v>6.2359331528927184E-2</v>
      </c>
    </row>
    <row r="1494" spans="1:12" x14ac:dyDescent="0.35">
      <c r="A1494" vm="11257">
        <v>44335</v>
      </c>
      <c r="B1494">
        <v>-4.5210953455441993E-3</v>
      </c>
      <c r="C1494">
        <v>3.5506468848251231E-3</v>
      </c>
      <c r="D1494">
        <v>3.5506468848251231E-3</v>
      </c>
      <c r="E1494">
        <v>2.7493140580198708E-2</v>
      </c>
      <c r="F1494">
        <v>6.2035833373021701E-3</v>
      </c>
      <c r="G1494">
        <v>1.5009306180862872E-2</v>
      </c>
      <c r="H1494">
        <v>-5.5664391858951584E-2</v>
      </c>
      <c r="I1494">
        <v>-9.8557643965202432E-3</v>
      </c>
      <c r="J1494" s="17">
        <f t="shared" si="83"/>
        <v>-1.7792409666252534E-3</v>
      </c>
      <c r="K1494" s="17">
        <f t="shared" si="84"/>
        <v>5.2827662314212202E-3</v>
      </c>
      <c r="L1494" s="17">
        <f t="shared" si="85"/>
        <v>7.431749147664213E-3</v>
      </c>
    </row>
    <row r="1495" spans="1:12" x14ac:dyDescent="0.35">
      <c r="A1495" vm="11262">
        <v>44336</v>
      </c>
      <c r="B1495">
        <v>-8.7121024352814942E-3</v>
      </c>
      <c r="C1495">
        <v>1.0578832324693635E-2</v>
      </c>
      <c r="D1495">
        <v>1.0578832324693635E-2</v>
      </c>
      <c r="E1495">
        <v>-1.6405015889732432E-2</v>
      </c>
      <c r="F1495">
        <v>-8.8119024511974318E-3</v>
      </c>
      <c r="G1495">
        <v>8.4499610847037897E-3</v>
      </c>
      <c r="H1495">
        <v>-2.1699798661516282E-2</v>
      </c>
      <c r="I1495">
        <v>-2.4710299340343092E-2</v>
      </c>
      <c r="J1495" s="17">
        <f t="shared" si="83"/>
        <v>-6.3414366304974587E-3</v>
      </c>
      <c r="K1495" s="17">
        <f t="shared" si="84"/>
        <v>3.1912702292916117E-3</v>
      </c>
      <c r="L1495" s="17">
        <f t="shared" si="85"/>
        <v>1.359990477231622E-3</v>
      </c>
    </row>
    <row r="1496" spans="1:12" x14ac:dyDescent="0.35">
      <c r="A1496" vm="11267">
        <v>44337</v>
      </c>
      <c r="B1496">
        <v>4.5605655955468401E-3</v>
      </c>
      <c r="C1496">
        <v>5.0897590671802806E-3</v>
      </c>
      <c r="D1496">
        <v>5.0897590671802806E-3</v>
      </c>
      <c r="E1496">
        <v>-4.8359334314162635E-3</v>
      </c>
      <c r="F1496">
        <v>-1.4510629061234567E-4</v>
      </c>
      <c r="G1496">
        <v>1.668868697058221E-2</v>
      </c>
      <c r="H1496">
        <v>1.7397346004364017E-2</v>
      </c>
      <c r="I1496">
        <v>-7.8260477692744558E-3</v>
      </c>
      <c r="J1496" s="17">
        <f t="shared" ref="J1496:J1559" si="86">SUMPRODUCT(B1496:I1496,$B$16:$I$16)</f>
        <v>4.50237865169382E-3</v>
      </c>
      <c r="K1496" s="17">
        <f t="shared" ref="K1496:K1559" si="87">SUMPRODUCT(B1496:I1496,$B$17:$I$17)</f>
        <v>6.0621907585332105E-3</v>
      </c>
      <c r="L1496" s="17">
        <f t="shared" ref="L1496:L1559" si="88">SUMPRODUCT(B1496:I1496,$B$18:$I$18)</f>
        <v>5.4568660990110922E-3</v>
      </c>
    </row>
    <row r="1497" spans="1:12" x14ac:dyDescent="0.35">
      <c r="A1497" vm="11273">
        <v>44340</v>
      </c>
      <c r="B1497">
        <v>-3.4510859581615878E-3</v>
      </c>
      <c r="C1497">
        <v>-4.7702913321389902E-3</v>
      </c>
      <c r="D1497">
        <v>-4.7702913321389902E-3</v>
      </c>
      <c r="E1497">
        <v>3.4566228679107514E-3</v>
      </c>
      <c r="F1497">
        <v>-4.4814620443388076E-2</v>
      </c>
      <c r="G1497">
        <v>2.2186762052212015E-2</v>
      </c>
      <c r="H1497">
        <v>-4.0003253602284164E-3</v>
      </c>
      <c r="I1497">
        <v>4.7393453638965681E-3</v>
      </c>
      <c r="J1497" s="17">
        <f t="shared" si="86"/>
        <v>-3.9279855177545894E-3</v>
      </c>
      <c r="K1497" s="17">
        <f t="shared" si="87"/>
        <v>-8.5048290049726562E-3</v>
      </c>
      <c r="L1497" s="17">
        <f t="shared" si="88"/>
        <v>-1.6452970361093975E-2</v>
      </c>
    </row>
    <row r="1498" spans="1:12" x14ac:dyDescent="0.35">
      <c r="A1498" vm="11279">
        <v>44341</v>
      </c>
      <c r="B1498">
        <v>-3.3321385899427259E-3</v>
      </c>
      <c r="C1498">
        <v>-5.0002769904271466E-2</v>
      </c>
      <c r="D1498">
        <v>-5.0002769904271466E-2</v>
      </c>
      <c r="E1498">
        <v>2.7902456618822413E-2</v>
      </c>
      <c r="F1498">
        <v>1.1618387953865276E-2</v>
      </c>
      <c r="G1498">
        <v>-3.4231183772783415E-3</v>
      </c>
      <c r="H1498">
        <v>1.0843671872897238E-2</v>
      </c>
      <c r="I1498">
        <v>-3.8261866847913114E-3</v>
      </c>
      <c r="J1498" s="17">
        <f t="shared" si="86"/>
        <v>-7.5278083768712959E-3</v>
      </c>
      <c r="K1498" s="17">
        <f t="shared" si="87"/>
        <v>-2.0813938227763062E-2</v>
      </c>
      <c r="L1498" s="17">
        <f t="shared" si="88"/>
        <v>-1.136622055813122E-2</v>
      </c>
    </row>
    <row r="1499" spans="1:12" x14ac:dyDescent="0.35">
      <c r="A1499" vm="11283">
        <v>44342</v>
      </c>
      <c r="B1499">
        <v>-7.4887034596307382E-3</v>
      </c>
      <c r="C1499">
        <v>3.6809241854296529E-3</v>
      </c>
      <c r="D1499">
        <v>3.6809241854296529E-3</v>
      </c>
      <c r="E1499">
        <v>-2.72125635248847E-2</v>
      </c>
      <c r="F1499">
        <v>-2.2605832535304633E-2</v>
      </c>
      <c r="G1499">
        <v>-2.3925897026822487E-2</v>
      </c>
      <c r="H1499">
        <v>7.9270713623890571E-4</v>
      </c>
      <c r="I1499">
        <v>-1.8609473013345246E-2</v>
      </c>
      <c r="J1499" s="17">
        <f t="shared" si="86"/>
        <v>-1.1460989256611201E-2</v>
      </c>
      <c r="K1499" s="17">
        <f t="shared" si="87"/>
        <v>-9.0945522296590874E-3</v>
      </c>
      <c r="L1499" s="17">
        <f t="shared" si="88"/>
        <v>-1.4615877766458209E-2</v>
      </c>
    </row>
    <row r="1500" spans="1:12" x14ac:dyDescent="0.35">
      <c r="A1500" vm="11289">
        <v>44343</v>
      </c>
      <c r="B1500">
        <v>-9.1409525670213005E-3</v>
      </c>
      <c r="C1500">
        <v>-8.0457106090097395E-3</v>
      </c>
      <c r="D1500">
        <v>-8.0457106090097395E-3</v>
      </c>
      <c r="E1500">
        <v>1.0974047031976649E-2</v>
      </c>
      <c r="F1500">
        <v>8.8604307135849453E-3</v>
      </c>
      <c r="G1500">
        <v>-1.52731596203022E-2</v>
      </c>
      <c r="H1500">
        <v>9.7777154946803342E-3</v>
      </c>
      <c r="I1500">
        <v>-4.2866527293803853E-3</v>
      </c>
      <c r="J1500" s="17">
        <f t="shared" si="86"/>
        <v>-1.8974991118101796E-3</v>
      </c>
      <c r="K1500" s="17">
        <f t="shared" si="87"/>
        <v>-5.7413965891186707E-3</v>
      </c>
      <c r="L1500" s="17">
        <f t="shared" si="88"/>
        <v>-2.1390715233491268E-3</v>
      </c>
    </row>
    <row r="1501" spans="1:12" x14ac:dyDescent="0.35">
      <c r="A1501" vm="11294">
        <v>44344</v>
      </c>
      <c r="B1501">
        <v>3.2407667332583844E-2</v>
      </c>
      <c r="C1501">
        <v>-2.5222428054422801E-2</v>
      </c>
      <c r="D1501">
        <v>-2.5222428054422801E-2</v>
      </c>
      <c r="E1501">
        <v>-1.9284344165604646E-2</v>
      </c>
      <c r="F1501">
        <v>-6.4083222052150291E-3</v>
      </c>
      <c r="G1501">
        <v>-7.7249559847746684E-3</v>
      </c>
      <c r="H1501">
        <v>4.7069899668770126E-4</v>
      </c>
      <c r="I1501">
        <v>-5.4312335026719047E-3</v>
      </c>
      <c r="J1501" s="17">
        <f t="shared" si="86"/>
        <v>-7.0519182047300384E-3</v>
      </c>
      <c r="K1501" s="17">
        <f t="shared" si="87"/>
        <v>-9.8965064722195788E-3</v>
      </c>
      <c r="L1501" s="17">
        <f t="shared" si="88"/>
        <v>-1.2657462519297787E-2</v>
      </c>
    </row>
    <row r="1502" spans="1:12" x14ac:dyDescent="0.35">
      <c r="A1502" vm="11299">
        <v>44347</v>
      </c>
      <c r="B1502">
        <v>-8.5398720464893822E-3</v>
      </c>
      <c r="C1502">
        <v>3.7891870687678901E-3</v>
      </c>
      <c r="D1502">
        <v>3.7891870687678901E-3</v>
      </c>
      <c r="E1502">
        <v>-1.1892410183891509E-2</v>
      </c>
      <c r="F1502">
        <v>1.0709096104941855E-3</v>
      </c>
      <c r="G1502">
        <v>1.0536315722320959E-2</v>
      </c>
      <c r="H1502">
        <v>0</v>
      </c>
      <c r="I1502">
        <v>2.9422050104579153E-2</v>
      </c>
      <c r="J1502" s="17">
        <f t="shared" si="86"/>
        <v>3.5219209180686484E-3</v>
      </c>
      <c r="K1502" s="17">
        <f t="shared" si="87"/>
        <v>2.826449015093783E-3</v>
      </c>
      <c r="L1502" s="17">
        <f t="shared" si="88"/>
        <v>4.149712366892367E-3</v>
      </c>
    </row>
    <row r="1503" spans="1:12" x14ac:dyDescent="0.35">
      <c r="A1503" vm="11304">
        <v>44348</v>
      </c>
      <c r="B1503">
        <v>3.6553264188670588E-2</v>
      </c>
      <c r="C1503">
        <v>1.0602568306154156E-2</v>
      </c>
      <c r="D1503">
        <v>1.0602568306154156E-2</v>
      </c>
      <c r="E1503">
        <v>7.0348226608559568E-4</v>
      </c>
      <c r="F1503">
        <v>1.6805442806319155E-3</v>
      </c>
      <c r="G1503">
        <v>5.7852172176651425E-3</v>
      </c>
      <c r="H1503">
        <v>-2.0412977175373764E-3</v>
      </c>
      <c r="I1503">
        <v>-2.1938385617406093E-2</v>
      </c>
      <c r="J1503" s="17">
        <f t="shared" si="86"/>
        <v>5.2434951538022617E-3</v>
      </c>
      <c r="K1503" s="17">
        <f t="shared" si="87"/>
        <v>1.1107871193969823E-2</v>
      </c>
      <c r="L1503" s="17">
        <f t="shared" si="88"/>
        <v>5.4604762338924867E-3</v>
      </c>
    </row>
    <row r="1504" spans="1:12" x14ac:dyDescent="0.35">
      <c r="A1504" vm="11308">
        <v>44349</v>
      </c>
      <c r="B1504">
        <v>1.6525194340012313E-2</v>
      </c>
      <c r="C1504">
        <v>2.2875093036443965E-2</v>
      </c>
      <c r="D1504">
        <v>2.2875093036443965E-2</v>
      </c>
      <c r="E1504">
        <v>1.6044990183346337E-2</v>
      </c>
      <c r="F1504">
        <v>-9.6633929366276329E-3</v>
      </c>
      <c r="G1504">
        <v>1.6059412976717178E-2</v>
      </c>
      <c r="H1504">
        <v>1.5286524467557953E-2</v>
      </c>
      <c r="I1504">
        <v>2.5578724548380696E-2</v>
      </c>
      <c r="J1504" s="17">
        <f t="shared" si="86"/>
        <v>1.5697704956534348E-2</v>
      </c>
      <c r="K1504" s="17">
        <f t="shared" si="87"/>
        <v>1.3323342182659403E-2</v>
      </c>
      <c r="L1504" s="17">
        <f t="shared" si="88"/>
        <v>6.644604384127892E-3</v>
      </c>
    </row>
    <row r="1505" spans="1:12" x14ac:dyDescent="0.35">
      <c r="A1505" vm="11314">
        <v>44350</v>
      </c>
      <c r="B1505">
        <v>1.6862569643992506E-2</v>
      </c>
      <c r="C1505">
        <v>5.636945276369488E-3</v>
      </c>
      <c r="D1505">
        <v>5.636945276369488E-3</v>
      </c>
      <c r="E1505">
        <v>1.3831260849513473E-3</v>
      </c>
      <c r="F1505">
        <v>9.243568675425225E-4</v>
      </c>
      <c r="G1505">
        <v>3.5261793191002054E-2</v>
      </c>
      <c r="H1505">
        <v>8.1708617697540068E-3</v>
      </c>
      <c r="I1505">
        <v>8.1426307127215707E-3</v>
      </c>
      <c r="J1505" s="17">
        <f t="shared" si="86"/>
        <v>1.0252403602837874E-2</v>
      </c>
      <c r="K1505" s="17">
        <f t="shared" si="87"/>
        <v>1.1764652075220603E-2</v>
      </c>
      <c r="L1505" s="17">
        <f t="shared" si="88"/>
        <v>1.0467717236828825E-2</v>
      </c>
    </row>
    <row r="1506" spans="1:12" x14ac:dyDescent="0.35">
      <c r="A1506" vm="11322">
        <v>44351</v>
      </c>
      <c r="B1506">
        <v>1.030657346894971E-2</v>
      </c>
      <c r="C1506">
        <v>1.0525862412105874E-2</v>
      </c>
      <c r="D1506">
        <v>1.0525862412105874E-2</v>
      </c>
      <c r="E1506">
        <v>2.1197374876663462E-2</v>
      </c>
      <c r="F1506">
        <v>2.7340706648528064E-2</v>
      </c>
      <c r="G1506">
        <v>-1.5678211753487228E-2</v>
      </c>
      <c r="H1506">
        <v>2.8158081961866102E-2</v>
      </c>
      <c r="I1506">
        <v>1.2179982206531506E-2</v>
      </c>
      <c r="J1506" s="17">
        <f t="shared" si="86"/>
        <v>1.3069529029157921E-2</v>
      </c>
      <c r="K1506" s="17">
        <f t="shared" si="87"/>
        <v>9.2737834246213961E-3</v>
      </c>
      <c r="L1506" s="17">
        <f t="shared" si="88"/>
        <v>1.1939603097617622E-2</v>
      </c>
    </row>
    <row r="1507" spans="1:12" x14ac:dyDescent="0.35">
      <c r="A1507" vm="11327">
        <v>44354</v>
      </c>
      <c r="B1507">
        <v>5.2276201474090983E-2</v>
      </c>
      <c r="C1507">
        <v>3.2675956206772105E-3</v>
      </c>
      <c r="D1507">
        <v>3.2675956206772105E-3</v>
      </c>
      <c r="E1507">
        <v>4.1092593899527685E-2</v>
      </c>
      <c r="F1507">
        <v>1.826195803531892E-2</v>
      </c>
      <c r="G1507">
        <v>2.0615622594967745E-2</v>
      </c>
      <c r="H1507">
        <v>3.1011376253448044E-2</v>
      </c>
      <c r="I1507">
        <v>-1.0199605287804786E-2</v>
      </c>
      <c r="J1507" s="17">
        <f t="shared" si="86"/>
        <v>1.9949167276362877E-2</v>
      </c>
      <c r="K1507" s="17">
        <f t="shared" si="87"/>
        <v>1.6547415595716503E-2</v>
      </c>
      <c r="L1507" s="17">
        <f t="shared" si="88"/>
        <v>1.4079880832329769E-2</v>
      </c>
    </row>
    <row r="1508" spans="1:12" x14ac:dyDescent="0.35">
      <c r="A1508" vm="11331">
        <v>44355</v>
      </c>
      <c r="B1508">
        <v>-5.0205491124650156E-3</v>
      </c>
      <c r="C1508">
        <v>-2.2863914868351135E-3</v>
      </c>
      <c r="D1508">
        <v>-2.2863914868351135E-3</v>
      </c>
      <c r="E1508">
        <v>-1.6366977464205359E-2</v>
      </c>
      <c r="F1508">
        <v>-3.6848740936123179E-3</v>
      </c>
      <c r="G1508">
        <v>2.9464869847181281E-2</v>
      </c>
      <c r="H1508">
        <v>2.0766947525198774E-2</v>
      </c>
      <c r="I1508">
        <v>-1.7966185092474319E-2</v>
      </c>
      <c r="J1508" s="17">
        <f t="shared" si="86"/>
        <v>3.2755607949410239E-4</v>
      </c>
      <c r="K1508" s="17">
        <f t="shared" si="87"/>
        <v>3.1424928452781194E-3</v>
      </c>
      <c r="L1508" s="17">
        <f t="shared" si="88"/>
        <v>4.5334804508079469E-3</v>
      </c>
    </row>
    <row r="1509" spans="1:12" x14ac:dyDescent="0.35">
      <c r="A1509" vm="11339">
        <v>44356</v>
      </c>
      <c r="B1509">
        <v>-2.5018678098104256E-2</v>
      </c>
      <c r="C1509">
        <v>-1.4820121151268885E-2</v>
      </c>
      <c r="D1509">
        <v>-1.4820121151268885E-2</v>
      </c>
      <c r="E1509">
        <v>-1.2620559409047051E-2</v>
      </c>
      <c r="F1509">
        <v>-1.6256561623480472E-3</v>
      </c>
      <c r="G1509">
        <v>3.2398357267477049E-3</v>
      </c>
      <c r="H1509">
        <v>-2.7009255666237901E-2</v>
      </c>
      <c r="I1509">
        <v>-1.1418171933866799E-2</v>
      </c>
      <c r="J1509" s="17">
        <f t="shared" si="86"/>
        <v>-1.3011590980674264E-2</v>
      </c>
      <c r="K1509" s="17">
        <f t="shared" si="87"/>
        <v>-9.7057604881111131E-3</v>
      </c>
      <c r="L1509" s="17">
        <f t="shared" si="88"/>
        <v>-4.6501783396737037E-3</v>
      </c>
    </row>
    <row r="1510" spans="1:12" x14ac:dyDescent="0.35">
      <c r="A1510" vm="11344">
        <v>44357</v>
      </c>
      <c r="B1510">
        <v>-6.8850126332289322E-3</v>
      </c>
      <c r="C1510">
        <v>8.9184027577022002E-3</v>
      </c>
      <c r="D1510">
        <v>8.9184027577022002E-3</v>
      </c>
      <c r="E1510">
        <v>1.3280407667894466E-2</v>
      </c>
      <c r="F1510">
        <v>5.7518040735200417E-3</v>
      </c>
      <c r="G1510">
        <v>9.488380233205836E-3</v>
      </c>
      <c r="H1510">
        <v>4.0691816067257493E-3</v>
      </c>
      <c r="I1510">
        <v>5.9095278165584627E-3</v>
      </c>
      <c r="J1510" s="17">
        <f t="shared" si="86"/>
        <v>6.1813867850100037E-3</v>
      </c>
      <c r="K1510" s="17">
        <f t="shared" si="87"/>
        <v>6.2016792997853978E-3</v>
      </c>
      <c r="L1510" s="17">
        <f t="shared" si="88"/>
        <v>7.6281953574179268E-3</v>
      </c>
    </row>
    <row r="1511" spans="1:12" x14ac:dyDescent="0.35">
      <c r="A1511" vm="11351">
        <v>44358</v>
      </c>
      <c r="B1511">
        <v>-8.3012632054789252E-3</v>
      </c>
      <c r="C1511">
        <v>1.3068596683242549E-2</v>
      </c>
      <c r="D1511">
        <v>1.3068596683242549E-2</v>
      </c>
      <c r="E1511">
        <v>5.2631700442746909E-3</v>
      </c>
      <c r="F1511">
        <v>1.1841378038281836E-2</v>
      </c>
      <c r="G1511">
        <v>1.6861984695548467E-4</v>
      </c>
      <c r="H1511">
        <v>1.7254202309159149E-2</v>
      </c>
      <c r="I1511">
        <v>1.7159968351108282E-2</v>
      </c>
      <c r="J1511" s="17">
        <f t="shared" si="86"/>
        <v>8.6904085938482017E-3</v>
      </c>
      <c r="K1511" s="17">
        <f t="shared" si="87"/>
        <v>7.4578558145366892E-3</v>
      </c>
      <c r="L1511" s="17">
        <f t="shared" si="88"/>
        <v>9.4904681648396248E-3</v>
      </c>
    </row>
    <row r="1512" spans="1:12" x14ac:dyDescent="0.35">
      <c r="A1512" vm="11357">
        <v>44361</v>
      </c>
      <c r="B1512">
        <v>-8.8728729439081028E-2</v>
      </c>
      <c r="C1512">
        <v>-1.5043601670234682E-2</v>
      </c>
      <c r="D1512">
        <v>-1.5043601670234682E-2</v>
      </c>
      <c r="E1512">
        <v>-0.12271644477433917</v>
      </c>
      <c r="F1512">
        <v>-1.3018541211296607E-2</v>
      </c>
      <c r="G1512">
        <v>-4.5627455584182838E-3</v>
      </c>
      <c r="H1512">
        <v>1.4716552567311894E-2</v>
      </c>
      <c r="I1512">
        <v>-8.5431765629302003E-3</v>
      </c>
      <c r="J1512" s="17">
        <f t="shared" si="86"/>
        <v>-3.1617536039902847E-2</v>
      </c>
      <c r="K1512" s="17">
        <f t="shared" si="87"/>
        <v>-2.238993800501253E-2</v>
      </c>
      <c r="L1512" s="17">
        <f t="shared" si="88"/>
        <v>-1.1674224868701608E-2</v>
      </c>
    </row>
    <row r="1513" spans="1:12" x14ac:dyDescent="0.35">
      <c r="A1513" vm="11362">
        <v>44362</v>
      </c>
      <c r="B1513">
        <v>-8.6258131379573309E-3</v>
      </c>
      <c r="C1513">
        <v>-6.943397770710168E-3</v>
      </c>
      <c r="D1513">
        <v>-6.943397770710168E-3</v>
      </c>
      <c r="E1513">
        <v>3.2837682307553316E-2</v>
      </c>
      <c r="F1513">
        <v>1.0300935352764E-3</v>
      </c>
      <c r="G1513">
        <v>4.9886478728017256E-2</v>
      </c>
      <c r="H1513">
        <v>-9.172434307875928E-3</v>
      </c>
      <c r="I1513">
        <v>-1.0828774256909222E-2</v>
      </c>
      <c r="J1513" s="17">
        <f t="shared" si="86"/>
        <v>5.1550546658355196E-3</v>
      </c>
      <c r="K1513" s="17">
        <f t="shared" si="87"/>
        <v>5.5820777702325457E-3</v>
      </c>
      <c r="L1513" s="17">
        <f t="shared" si="88"/>
        <v>9.9741112269963149E-3</v>
      </c>
    </row>
    <row r="1514" spans="1:12" x14ac:dyDescent="0.35">
      <c r="A1514" vm="11368">
        <v>44363</v>
      </c>
      <c r="B1514">
        <v>-7.5143438218555084E-2</v>
      </c>
      <c r="C1514">
        <v>-6.6572171206799079E-3</v>
      </c>
      <c r="D1514">
        <v>-6.6572171206799079E-3</v>
      </c>
      <c r="E1514">
        <v>-3.8790080834848722E-2</v>
      </c>
      <c r="F1514">
        <v>-1.7058931811175324E-2</v>
      </c>
      <c r="G1514">
        <v>-8.6103577170342671E-2</v>
      </c>
      <c r="H1514">
        <v>-9.5435522435465287E-3</v>
      </c>
      <c r="I1514">
        <v>-2.4660319330663892E-2</v>
      </c>
      <c r="J1514" s="17">
        <f t="shared" si="86"/>
        <v>-3.3076791731311506E-2</v>
      </c>
      <c r="K1514" s="17">
        <f t="shared" si="87"/>
        <v>-3.344232546202415E-2</v>
      </c>
      <c r="L1514" s="17">
        <f t="shared" si="88"/>
        <v>-2.997236544780291E-2</v>
      </c>
    </row>
    <row r="1515" spans="1:12" x14ac:dyDescent="0.35">
      <c r="A1515" vm="11371">
        <v>44364</v>
      </c>
      <c r="B1515">
        <v>-8.8414524646868956E-2</v>
      </c>
      <c r="C1515">
        <v>-2.3999359023380146E-2</v>
      </c>
      <c r="D1515">
        <v>-2.3999359023380146E-2</v>
      </c>
      <c r="E1515">
        <v>-2.2642476749759777E-2</v>
      </c>
      <c r="F1515">
        <v>-1.4962220421421143E-4</v>
      </c>
      <c r="G1515">
        <v>-7.027407176062524E-4</v>
      </c>
      <c r="H1515">
        <v>-1.0647582607185841E-2</v>
      </c>
      <c r="I1515">
        <v>-1.1796179402438534E-2</v>
      </c>
      <c r="J1515" s="17">
        <f t="shared" si="86"/>
        <v>-2.2793980546854237E-2</v>
      </c>
      <c r="K1515" s="17">
        <f t="shared" si="87"/>
        <v>-2.2684187854321313E-2</v>
      </c>
      <c r="L1515" s="17">
        <f t="shared" si="88"/>
        <v>-7.8095673152054276E-3</v>
      </c>
    </row>
    <row r="1516" spans="1:12" x14ac:dyDescent="0.35">
      <c r="A1516" vm="11380">
        <v>44365</v>
      </c>
      <c r="B1516">
        <v>7.0784433095449587E-2</v>
      </c>
      <c r="C1516">
        <v>3.4069103142277552E-4</v>
      </c>
      <c r="D1516">
        <v>3.4069103142277552E-4</v>
      </c>
      <c r="E1516">
        <v>-1.9268418865877032E-2</v>
      </c>
      <c r="F1516">
        <v>-1.5836240762067803E-2</v>
      </c>
      <c r="G1516">
        <v>-2.0776739550840313E-2</v>
      </c>
      <c r="H1516">
        <v>-2.4157532279406136E-2</v>
      </c>
      <c r="I1516">
        <v>-3.7438570056651695E-2</v>
      </c>
      <c r="J1516" s="17">
        <f t="shared" si="86"/>
        <v>-5.7514607945684804E-3</v>
      </c>
      <c r="K1516" s="17">
        <f t="shared" si="87"/>
        <v>1.9920875677077532E-3</v>
      </c>
      <c r="L1516" s="17">
        <f t="shared" si="88"/>
        <v>-1.1887647148818879E-2</v>
      </c>
    </row>
    <row r="1517" spans="1:12" x14ac:dyDescent="0.35">
      <c r="A1517" vm="11385">
        <v>44368</v>
      </c>
      <c r="B1517">
        <v>5.1505700718057615E-2</v>
      </c>
      <c r="C1517">
        <v>2.0312360508225234E-2</v>
      </c>
      <c r="D1517">
        <v>2.0312360508225234E-2</v>
      </c>
      <c r="E1517">
        <v>5.3042735984481129E-2</v>
      </c>
      <c r="F1517">
        <v>8.6279200173055882E-3</v>
      </c>
      <c r="G1517">
        <v>2.8479858873778928E-2</v>
      </c>
      <c r="H1517">
        <v>-9.2303766858148548E-3</v>
      </c>
      <c r="I1517">
        <v>1.0672038046404925E-2</v>
      </c>
      <c r="J1517" s="17">
        <f t="shared" si="86"/>
        <v>2.2965324746332973E-2</v>
      </c>
      <c r="K1517" s="17">
        <f t="shared" si="87"/>
        <v>2.3388133930199201E-2</v>
      </c>
      <c r="L1517" s="17">
        <f t="shared" si="88"/>
        <v>1.6974291627356974E-2</v>
      </c>
    </row>
    <row r="1518" spans="1:12" x14ac:dyDescent="0.35">
      <c r="A1518" vm="11388">
        <v>44369</v>
      </c>
      <c r="B1518">
        <v>1.6079589294313613E-2</v>
      </c>
      <c r="C1518">
        <v>1.4639130081283728E-2</v>
      </c>
      <c r="D1518">
        <v>1.4639130081283728E-2</v>
      </c>
      <c r="E1518">
        <v>-1.4870162479451393E-2</v>
      </c>
      <c r="F1518">
        <v>3.4604713686623434E-3</v>
      </c>
      <c r="G1518">
        <v>1.0458428702969681E-3</v>
      </c>
      <c r="H1518">
        <v>1.0711200294191181E-2</v>
      </c>
      <c r="I1518">
        <v>-7.6961406017158939E-3</v>
      </c>
      <c r="J1518" s="17">
        <f t="shared" si="86"/>
        <v>4.7511326136080341E-3</v>
      </c>
      <c r="K1518" s="17">
        <f t="shared" si="87"/>
        <v>9.6748673436601491E-3</v>
      </c>
      <c r="L1518" s="17">
        <f t="shared" si="88"/>
        <v>6.4234972231192481E-3</v>
      </c>
    </row>
    <row r="1519" spans="1:12" x14ac:dyDescent="0.35">
      <c r="A1519" vm="11393">
        <v>44370</v>
      </c>
      <c r="B1519">
        <v>-3.3117421683363499E-2</v>
      </c>
      <c r="C1519">
        <v>0.10700956678789716</v>
      </c>
      <c r="D1519">
        <v>0.10700956678789716</v>
      </c>
      <c r="E1519">
        <v>-1.0542266312024656E-2</v>
      </c>
      <c r="F1519">
        <v>-4.3651758935786362E-3</v>
      </c>
      <c r="G1519">
        <v>-1.1212451033678754E-2</v>
      </c>
      <c r="H1519">
        <v>-7.8734715584562708E-3</v>
      </c>
      <c r="I1519">
        <v>-4.5666712937725666E-3</v>
      </c>
      <c r="J1519" s="17">
        <f t="shared" si="86"/>
        <v>1.7792709475114993E-2</v>
      </c>
      <c r="K1519" s="17">
        <f t="shared" si="87"/>
        <v>4.026713848942981E-2</v>
      </c>
      <c r="L1519" s="17">
        <f t="shared" si="88"/>
        <v>2.9193331802429424E-2</v>
      </c>
    </row>
    <row r="1520" spans="1:12" x14ac:dyDescent="0.35">
      <c r="A1520" vm="11398">
        <v>44371</v>
      </c>
      <c r="B1520">
        <v>-1.2319909429056841E-2</v>
      </c>
      <c r="C1520">
        <v>1.5604187109867225E-2</v>
      </c>
      <c r="D1520">
        <v>1.5604187109867225E-2</v>
      </c>
      <c r="E1520">
        <v>-2.1423925750467667E-2</v>
      </c>
      <c r="F1520">
        <v>1.3782989728574484E-2</v>
      </c>
      <c r="G1520">
        <v>-1.7237210434405036E-2</v>
      </c>
      <c r="H1520">
        <v>-1.7913126151368102E-3</v>
      </c>
      <c r="I1520">
        <v>-1.1947432723429159E-3</v>
      </c>
      <c r="J1520" s="17">
        <f t="shared" si="86"/>
        <v>-1.1219671941375422E-3</v>
      </c>
      <c r="K1520" s="17">
        <f t="shared" si="87"/>
        <v>5.1465454622625136E-3</v>
      </c>
      <c r="L1520" s="17">
        <f t="shared" si="88"/>
        <v>7.0807823144589891E-3</v>
      </c>
    </row>
    <row r="1521" spans="1:12" x14ac:dyDescent="0.35">
      <c r="A1521" vm="11404">
        <v>44372</v>
      </c>
      <c r="B1521">
        <v>3.2346557983371832E-3</v>
      </c>
      <c r="C1521">
        <v>2.2246983193957456E-2</v>
      </c>
      <c r="D1521">
        <v>2.2246983193957456E-2</v>
      </c>
      <c r="E1521">
        <v>8.4713637147407778E-3</v>
      </c>
      <c r="F1521">
        <v>1.0361253143825494E-2</v>
      </c>
      <c r="G1521">
        <v>7.855780446673297E-3</v>
      </c>
      <c r="H1521">
        <v>1.4830466090659768E-2</v>
      </c>
      <c r="I1521">
        <v>4.3853855228656737E-2</v>
      </c>
      <c r="J1521" s="17">
        <f t="shared" si="86"/>
        <v>1.6637667601351023E-2</v>
      </c>
      <c r="K1521" s="17">
        <f t="shared" si="87"/>
        <v>1.4241715048210462E-2</v>
      </c>
      <c r="L1521" s="17">
        <f t="shared" si="88"/>
        <v>1.3526214131457295E-2</v>
      </c>
    </row>
    <row r="1522" spans="1:12" x14ac:dyDescent="0.35">
      <c r="A1522" vm="11409">
        <v>44375</v>
      </c>
      <c r="B1522">
        <v>5.6704971852718855E-3</v>
      </c>
      <c r="C1522">
        <v>-7.1691308002007166E-3</v>
      </c>
      <c r="D1522">
        <v>-7.1691308002007166E-3</v>
      </c>
      <c r="E1522">
        <v>1.6730428259209569E-2</v>
      </c>
      <c r="F1522">
        <v>-1.0313076420524986E-3</v>
      </c>
      <c r="G1522">
        <v>1.1844918828174986E-2</v>
      </c>
      <c r="H1522">
        <v>9.2315110863139052E-3</v>
      </c>
      <c r="I1522">
        <v>2.094613799825875E-2</v>
      </c>
      <c r="J1522" s="17">
        <f t="shared" si="86"/>
        <v>6.1317405143468959E-3</v>
      </c>
      <c r="K1522" s="17">
        <f t="shared" si="87"/>
        <v>-4.0308363751020114E-4</v>
      </c>
      <c r="L1522" s="17">
        <f t="shared" si="88"/>
        <v>5.1483927383933273E-5</v>
      </c>
    </row>
    <row r="1523" spans="1:12" x14ac:dyDescent="0.35">
      <c r="A1523" vm="11413">
        <v>44376</v>
      </c>
      <c r="B1523">
        <v>-7.3568382257084399E-3</v>
      </c>
      <c r="C1523">
        <v>5.1665372278726605E-3</v>
      </c>
      <c r="D1523">
        <v>5.1665372278726605E-3</v>
      </c>
      <c r="E1523">
        <v>-2.1342273481772436E-2</v>
      </c>
      <c r="F1523">
        <v>2.6497880954017821E-3</v>
      </c>
      <c r="G1523">
        <v>-8.1172141476720579E-3</v>
      </c>
      <c r="H1523">
        <v>-3.6531055457663529E-3</v>
      </c>
      <c r="I1523">
        <v>-4.6794657219589022E-3</v>
      </c>
      <c r="J1523" s="17">
        <f t="shared" si="86"/>
        <v>-4.0207543214663861E-3</v>
      </c>
      <c r="K1523" s="17">
        <f t="shared" si="87"/>
        <v>3.6834071298064023E-4</v>
      </c>
      <c r="L1523" s="17">
        <f t="shared" si="88"/>
        <v>9.1851447191736092E-4</v>
      </c>
    </row>
    <row r="1524" spans="1:12" x14ac:dyDescent="0.35">
      <c r="A1524" vm="11420">
        <v>44377</v>
      </c>
      <c r="B1524">
        <v>-1.0320300830737521E-2</v>
      </c>
      <c r="C1524">
        <v>1.8998638625565657E-2</v>
      </c>
      <c r="D1524">
        <v>1.8998638625565657E-2</v>
      </c>
      <c r="E1524">
        <v>9.965586499664331E-3</v>
      </c>
      <c r="F1524">
        <v>-2.3550202229653604E-3</v>
      </c>
      <c r="G1524">
        <v>0</v>
      </c>
      <c r="H1524">
        <v>-5.7256267406660191E-3</v>
      </c>
      <c r="I1524">
        <v>-1.3790716340442048E-2</v>
      </c>
      <c r="J1524" s="17">
        <f t="shared" si="86"/>
        <v>1.9713999519980871E-3</v>
      </c>
      <c r="K1524" s="17">
        <f t="shared" si="87"/>
        <v>6.5812026449796265E-3</v>
      </c>
      <c r="L1524" s="17">
        <f t="shared" si="88"/>
        <v>4.9395462342663532E-3</v>
      </c>
    </row>
    <row r="1525" spans="1:12" x14ac:dyDescent="0.35">
      <c r="A1525" vm="11424">
        <v>44378</v>
      </c>
      <c r="B1525">
        <v>-8.529997673876273E-4</v>
      </c>
      <c r="C1525">
        <v>3.6679517001028075E-2</v>
      </c>
      <c r="D1525">
        <v>3.6679517001028075E-2</v>
      </c>
      <c r="E1525">
        <v>-9.1954670931001618E-3</v>
      </c>
      <c r="F1525">
        <v>1.9138761822841976E-3</v>
      </c>
      <c r="G1525">
        <v>8.8199548652782359E-3</v>
      </c>
      <c r="H1525">
        <v>1.3599683171571854E-2</v>
      </c>
      <c r="I1525">
        <v>1.9020447037838912E-4</v>
      </c>
      <c r="J1525" s="17">
        <f t="shared" si="86"/>
        <v>1.0979285728885131E-2</v>
      </c>
      <c r="K1525" s="17">
        <f t="shared" si="87"/>
        <v>1.8414123980355079E-2</v>
      </c>
      <c r="L1525" s="17">
        <f t="shared" si="88"/>
        <v>1.4510729746249812E-2</v>
      </c>
    </row>
    <row r="1526" spans="1:12" x14ac:dyDescent="0.35">
      <c r="A1526" vm="11428">
        <v>44379</v>
      </c>
      <c r="B1526">
        <v>1.0329062472844487E-2</v>
      </c>
      <c r="C1526">
        <v>-2.1900345991690044E-2</v>
      </c>
      <c r="D1526">
        <v>-2.1900345991690044E-2</v>
      </c>
      <c r="E1526">
        <v>1.376168507268131E-2</v>
      </c>
      <c r="F1526">
        <v>-1.3246009737178223E-3</v>
      </c>
      <c r="G1526">
        <v>-5.2700923485885182E-4</v>
      </c>
      <c r="H1526">
        <v>1.8863823340308659E-3</v>
      </c>
      <c r="I1526">
        <v>-3.2384064876601181E-3</v>
      </c>
      <c r="J1526" s="17">
        <f t="shared" si="86"/>
        <v>-2.8641973500075279E-3</v>
      </c>
      <c r="K1526" s="17">
        <f t="shared" si="87"/>
        <v>-8.8145843700259303E-3</v>
      </c>
      <c r="L1526" s="17">
        <f t="shared" si="88"/>
        <v>-7.6339622560213866E-3</v>
      </c>
    </row>
    <row r="1527" spans="1:12" x14ac:dyDescent="0.35">
      <c r="A1527" vm="11431">
        <v>44382</v>
      </c>
      <c r="B1527">
        <v>-4.9280158693830499E-4</v>
      </c>
      <c r="C1527">
        <v>-8.0601492811008413E-3</v>
      </c>
      <c r="D1527">
        <v>-8.0601492811008413E-3</v>
      </c>
      <c r="E1527">
        <v>1.5174509740336296E-3</v>
      </c>
      <c r="F1527">
        <v>-6.5012049311462348E-3</v>
      </c>
      <c r="G1527">
        <v>-3.1679012765568268E-3</v>
      </c>
      <c r="H1527">
        <v>3.4732306985035761E-3</v>
      </c>
      <c r="I1527">
        <v>3.8919785780931901E-2</v>
      </c>
      <c r="J1527" s="17">
        <f t="shared" si="86"/>
        <v>2.2035326370782571E-3</v>
      </c>
      <c r="K1527" s="17">
        <f t="shared" si="87"/>
        <v>-5.7554357315504267E-3</v>
      </c>
      <c r="L1527" s="17">
        <f t="shared" si="88"/>
        <v>-6.2114369977209483E-3</v>
      </c>
    </row>
    <row r="1528" spans="1:12" x14ac:dyDescent="0.35">
      <c r="A1528" vm="11439">
        <v>44383</v>
      </c>
      <c r="B1528">
        <v>3.7251844168030832E-3</v>
      </c>
      <c r="C1528">
        <v>1.0271396351207367E-2</v>
      </c>
      <c r="D1528">
        <v>1.0271396351207367E-2</v>
      </c>
      <c r="E1528">
        <v>-2.3007149778127255E-2</v>
      </c>
      <c r="F1528">
        <v>-5.7979795218582979E-3</v>
      </c>
      <c r="G1528">
        <v>7.2012254641511961E-3</v>
      </c>
      <c r="H1528">
        <v>-8.8141483944423629E-2</v>
      </c>
      <c r="I1528">
        <v>-6.8133952924195607E-3</v>
      </c>
      <c r="J1528" s="17">
        <f t="shared" si="86"/>
        <v>-1.1536350744182466E-2</v>
      </c>
      <c r="K1528" s="17">
        <f t="shared" si="87"/>
        <v>5.1564681897099526E-3</v>
      </c>
      <c r="L1528" s="17">
        <f t="shared" si="88"/>
        <v>2.3252420261490395E-3</v>
      </c>
    </row>
    <row r="1529" spans="1:12" x14ac:dyDescent="0.35">
      <c r="A1529" vm="11445">
        <v>44384</v>
      </c>
      <c r="B1529">
        <v>1.0329516746996045E-2</v>
      </c>
      <c r="C1529">
        <v>1.0166966499811416E-2</v>
      </c>
      <c r="D1529">
        <v>1.0166966499811416E-2</v>
      </c>
      <c r="E1529">
        <v>5.067246556115345E-2</v>
      </c>
      <c r="F1529">
        <v>-5.3819833902218521E-3</v>
      </c>
      <c r="G1529">
        <v>-1.0506041939913463E-3</v>
      </c>
      <c r="H1529">
        <v>6.3091484742669522E-4</v>
      </c>
      <c r="I1529">
        <v>6.0790460763821925E-3</v>
      </c>
      <c r="J1529" s="17">
        <f t="shared" si="86"/>
        <v>1.0201661080921002E-2</v>
      </c>
      <c r="K1529" s="17">
        <f t="shared" si="87"/>
        <v>4.4965729365283418E-3</v>
      </c>
      <c r="L1529" s="17">
        <f t="shared" si="88"/>
        <v>5.4348236173796822E-4</v>
      </c>
    </row>
    <row r="1530" spans="1:12" x14ac:dyDescent="0.35">
      <c r="A1530" vm="11449">
        <v>44385</v>
      </c>
      <c r="B1530">
        <v>-1.1733616949595719E-2</v>
      </c>
      <c r="C1530">
        <v>-1.2378213569917742E-2</v>
      </c>
      <c r="D1530">
        <v>-1.2378213569917742E-2</v>
      </c>
      <c r="E1530">
        <v>-1.1123585218662316E-2</v>
      </c>
      <c r="F1530">
        <v>-6.3158104681239656E-3</v>
      </c>
      <c r="G1530">
        <v>-8.7634744018820195E-4</v>
      </c>
      <c r="H1530">
        <v>-3.4488942372638068E-2</v>
      </c>
      <c r="I1530">
        <v>-2.8690492462929078E-2</v>
      </c>
      <c r="J1530" s="17">
        <f t="shared" si="86"/>
        <v>-1.4748152756496605E-2</v>
      </c>
      <c r="K1530" s="17">
        <f t="shared" si="87"/>
        <v>-8.7010176995077054E-3</v>
      </c>
      <c r="L1530" s="17">
        <f t="shared" si="88"/>
        <v>-6.9538429239818121E-3</v>
      </c>
    </row>
    <row r="1531" spans="1:12" x14ac:dyDescent="0.35">
      <c r="A1531" vm="11452">
        <v>44386</v>
      </c>
      <c r="B1531">
        <v>2.3331151330034102E-2</v>
      </c>
      <c r="C1531">
        <v>1.1054053116158309E-3</v>
      </c>
      <c r="D1531">
        <v>1.1054053116158309E-3</v>
      </c>
      <c r="E1531">
        <v>-8.9888245684331073E-3</v>
      </c>
      <c r="F1531">
        <v>1.5073864777678575E-3</v>
      </c>
      <c r="G1531">
        <v>1.0515248077204197E-3</v>
      </c>
      <c r="H1531">
        <v>-1.6322533293399797E-4</v>
      </c>
      <c r="I1531">
        <v>2.611601513071363E-2</v>
      </c>
      <c r="J1531" s="17">
        <f t="shared" si="86"/>
        <v>5.6331048085125702E-3</v>
      </c>
      <c r="K1531" s="17">
        <f t="shared" si="87"/>
        <v>4.1495145959945011E-3</v>
      </c>
      <c r="L1531" s="17">
        <f t="shared" si="88"/>
        <v>1.2735237070255908E-3</v>
      </c>
    </row>
    <row r="1532" spans="1:12" x14ac:dyDescent="0.35">
      <c r="A1532" vm="11456">
        <v>44389</v>
      </c>
      <c r="B1532">
        <v>-1.4448421128631816E-2</v>
      </c>
      <c r="C1532">
        <v>1.6452420783282854E-2</v>
      </c>
      <c r="D1532">
        <v>1.6452420783282854E-2</v>
      </c>
      <c r="E1532">
        <v>2.2547923870890828E-3</v>
      </c>
      <c r="F1532">
        <v>1.1233548820820836E-2</v>
      </c>
      <c r="G1532">
        <v>4.3865178567757346E-2</v>
      </c>
      <c r="H1532">
        <v>3.7474585607491511E-3</v>
      </c>
      <c r="I1532">
        <v>-2.2119824687311376E-3</v>
      </c>
      <c r="J1532" s="17">
        <f t="shared" si="86"/>
        <v>9.6681770382023961E-3</v>
      </c>
      <c r="K1532" s="17">
        <f t="shared" si="87"/>
        <v>1.6423018606121491E-2</v>
      </c>
      <c r="L1532" s="17">
        <f t="shared" si="88"/>
        <v>2.0536584583855086E-2</v>
      </c>
    </row>
    <row r="1533" spans="1:12" x14ac:dyDescent="0.35">
      <c r="A1533" vm="11462">
        <v>44390</v>
      </c>
      <c r="B1533">
        <v>-1.9760848348585214E-2</v>
      </c>
      <c r="C1533">
        <v>-1.2038023729912991E-2</v>
      </c>
      <c r="D1533">
        <v>-1.2038023729912991E-2</v>
      </c>
      <c r="E1533">
        <v>-3.0075210639551055E-3</v>
      </c>
      <c r="F1533">
        <v>-2.5352336299299082E-3</v>
      </c>
      <c r="G1533">
        <v>-1.2483293010329128E-2</v>
      </c>
      <c r="H1533">
        <v>1.1319655150419669E-2</v>
      </c>
      <c r="I1533">
        <v>7.3787127494649783E-4</v>
      </c>
      <c r="J1533" s="17">
        <f t="shared" si="86"/>
        <v>-6.2256771359073971E-3</v>
      </c>
      <c r="K1533" s="17">
        <f t="shared" si="87"/>
        <v>-1.0994117714088203E-2</v>
      </c>
      <c r="L1533" s="17">
        <f t="shared" si="88"/>
        <v>-7.8693699790544202E-3</v>
      </c>
    </row>
    <row r="1534" spans="1:12" x14ac:dyDescent="0.35">
      <c r="A1534" vm="11466">
        <v>44391</v>
      </c>
      <c r="B1534">
        <v>-9.6343296504441175E-3</v>
      </c>
      <c r="C1534">
        <v>1.3668475709902596E-2</v>
      </c>
      <c r="D1534">
        <v>1.3668475709902596E-2</v>
      </c>
      <c r="E1534">
        <v>-8.3176282930983361E-3</v>
      </c>
      <c r="F1534">
        <v>1.0446982518686099E-3</v>
      </c>
      <c r="G1534">
        <v>5.2090803486638144E-2</v>
      </c>
      <c r="H1534">
        <v>-4.5124975846570744E-3</v>
      </c>
      <c r="I1534">
        <v>2.2103527142492822E-3</v>
      </c>
      <c r="J1534" s="17">
        <f t="shared" si="86"/>
        <v>7.527293793045212E-3</v>
      </c>
      <c r="K1534" s="17">
        <f t="shared" si="87"/>
        <v>1.5088521126342586E-2</v>
      </c>
      <c r="L1534" s="17">
        <f t="shared" si="88"/>
        <v>1.7005685127550997E-2</v>
      </c>
    </row>
    <row r="1535" spans="1:12" x14ac:dyDescent="0.35">
      <c r="A1535" vm="11470">
        <v>44392</v>
      </c>
      <c r="B1535">
        <v>2.6497670103411996E-3</v>
      </c>
      <c r="C1535">
        <v>-2.3071849181209456E-2</v>
      </c>
      <c r="D1535">
        <v>-2.3071849181209456E-2</v>
      </c>
      <c r="E1535">
        <v>-1.3761685072681377E-2</v>
      </c>
      <c r="F1535">
        <v>3.5173614178267094E-2</v>
      </c>
      <c r="G1535">
        <v>1.4080232616026525E-2</v>
      </c>
      <c r="H1535">
        <v>2.2587941194755221E-3</v>
      </c>
      <c r="I1535">
        <v>-8.3141356522669959E-3</v>
      </c>
      <c r="J1535" s="17">
        <f t="shared" si="86"/>
        <v>-1.7571388954071183E-3</v>
      </c>
      <c r="K1535" s="17">
        <f t="shared" si="87"/>
        <v>7.4250806343340503E-4</v>
      </c>
      <c r="L1535" s="17">
        <f t="shared" si="88"/>
        <v>1.1835081827820556E-2</v>
      </c>
    </row>
    <row r="1536" spans="1:12" x14ac:dyDescent="0.35">
      <c r="A1536" vm="11474">
        <v>44393</v>
      </c>
      <c r="B1536">
        <v>-1.658652000924523E-2</v>
      </c>
      <c r="C1536">
        <v>-1.6685385974630972E-3</v>
      </c>
      <c r="D1536">
        <v>-1.6685385974630972E-3</v>
      </c>
      <c r="E1536">
        <v>1.9817721749722912E-2</v>
      </c>
      <c r="F1536">
        <v>-8.9686699827602624E-3</v>
      </c>
      <c r="G1536">
        <v>6.1772588920781246E-3</v>
      </c>
      <c r="H1536">
        <v>3.2180236942007932E-3</v>
      </c>
      <c r="I1536">
        <v>1.1070223754246893E-2</v>
      </c>
      <c r="J1536" s="17">
        <f t="shared" si="86"/>
        <v>1.4238701129146295E-3</v>
      </c>
      <c r="K1536" s="17">
        <f t="shared" si="87"/>
        <v>-3.8060565517455194E-3</v>
      </c>
      <c r="L1536" s="17">
        <f t="shared" si="88"/>
        <v>-3.1105884210755061E-3</v>
      </c>
    </row>
    <row r="1537" spans="1:12" x14ac:dyDescent="0.35">
      <c r="A1537" vm="11481">
        <v>44396</v>
      </c>
      <c r="B1537">
        <v>-2.042236554208E-2</v>
      </c>
      <c r="C1537">
        <v>3.4737058863653504E-2</v>
      </c>
      <c r="D1537">
        <v>3.4737058863653504E-2</v>
      </c>
      <c r="E1537">
        <v>-3.4552381506659728E-2</v>
      </c>
      <c r="F1537">
        <v>-1.2133764830966107E-2</v>
      </c>
      <c r="G1537">
        <v>-1.3032606584617796E-2</v>
      </c>
      <c r="H1537">
        <v>-7.7407256370091732E-3</v>
      </c>
      <c r="I1537">
        <v>-2.8286217825274882E-2</v>
      </c>
      <c r="J1537" s="17">
        <f t="shared" si="86"/>
        <v>-5.8367430249125852E-3</v>
      </c>
      <c r="K1537" s="17">
        <f t="shared" si="87"/>
        <v>7.5390155822335908E-3</v>
      </c>
      <c r="L1537" s="17">
        <f t="shared" si="88"/>
        <v>2.454108042644849E-3</v>
      </c>
    </row>
    <row r="1538" spans="1:12" x14ac:dyDescent="0.35">
      <c r="A1538" vm="11485">
        <v>44397</v>
      </c>
      <c r="B1538">
        <v>-1.6341086604449223E-3</v>
      </c>
      <c r="C1538">
        <v>-2.6145536462315606E-2</v>
      </c>
      <c r="D1538">
        <v>-2.6145536462315606E-2</v>
      </c>
      <c r="E1538">
        <v>-1.2578782206860073E-2</v>
      </c>
      <c r="F1538">
        <v>-2.0656057992024753E-2</v>
      </c>
      <c r="G1538">
        <v>-7.7084049586949631E-3</v>
      </c>
      <c r="H1538">
        <v>-2.193213933434076E-2</v>
      </c>
      <c r="I1538">
        <v>-3.3784403072544232E-2</v>
      </c>
      <c r="J1538" s="17">
        <f t="shared" si="86"/>
        <v>-1.8823121143692615E-2</v>
      </c>
      <c r="K1538" s="17">
        <f t="shared" si="87"/>
        <v>-1.8081757868890238E-2</v>
      </c>
      <c r="L1538" s="17">
        <f t="shared" si="88"/>
        <v>-1.9351805210279224E-2</v>
      </c>
    </row>
    <row r="1539" spans="1:12" x14ac:dyDescent="0.35">
      <c r="A1539" vm="11490">
        <v>44399</v>
      </c>
      <c r="B1539">
        <v>2.814609719689902E-2</v>
      </c>
      <c r="C1539">
        <v>1.8048247550725583E-2</v>
      </c>
      <c r="D1539">
        <v>1.8048247550725583E-2</v>
      </c>
      <c r="E1539">
        <v>2.113581613983977E-2</v>
      </c>
      <c r="F1539">
        <v>-1.8029425573222083E-2</v>
      </c>
      <c r="G1539">
        <v>3.7010260284359563E-3</v>
      </c>
      <c r="H1539">
        <v>1.322970260763133E-3</v>
      </c>
      <c r="I1539">
        <v>2.5825293404975906E-2</v>
      </c>
      <c r="J1539" s="17">
        <f t="shared" si="86"/>
        <v>1.2274784069892859E-2</v>
      </c>
      <c r="K1539" s="17">
        <f t="shared" si="87"/>
        <v>8.4355477153364687E-3</v>
      </c>
      <c r="L1539" s="17">
        <f t="shared" si="88"/>
        <v>-1.5405759502138861E-3</v>
      </c>
    </row>
    <row r="1540" spans="1:12" x14ac:dyDescent="0.35">
      <c r="A1540" vm="11497">
        <v>44400</v>
      </c>
      <c r="B1540">
        <v>-1.7130571624306E-2</v>
      </c>
      <c r="C1540">
        <v>-1.0078356557222789E-2</v>
      </c>
      <c r="D1540">
        <v>-1.0078356557222789E-2</v>
      </c>
      <c r="E1540">
        <v>-9.3385892677997628E-3</v>
      </c>
      <c r="F1540">
        <v>4.5759689366550943E-3</v>
      </c>
      <c r="G1540">
        <v>3.2071868414704089E-3</v>
      </c>
      <c r="H1540">
        <v>-2.3408525797951919E-2</v>
      </c>
      <c r="I1540">
        <v>1.884714664661671E-2</v>
      </c>
      <c r="J1540" s="17">
        <f t="shared" si="86"/>
        <v>-5.4255121724701306E-3</v>
      </c>
      <c r="K1540" s="17">
        <f t="shared" si="87"/>
        <v>-5.1317478850263819E-3</v>
      </c>
      <c r="L1540" s="17">
        <f t="shared" si="88"/>
        <v>-3.7201885600042701E-4</v>
      </c>
    </row>
    <row r="1541" spans="1:12" x14ac:dyDescent="0.35">
      <c r="A1541" vm="11501">
        <v>44403</v>
      </c>
      <c r="B1541">
        <v>4.035666041523109E-3</v>
      </c>
      <c r="C1541">
        <v>1.0619678713199191E-2</v>
      </c>
      <c r="D1541">
        <v>1.0619678713199191E-2</v>
      </c>
      <c r="E1541">
        <v>-1.9740080385976678E-2</v>
      </c>
      <c r="F1541">
        <v>-6.2590846273911267E-3</v>
      </c>
      <c r="G1541">
        <v>0</v>
      </c>
      <c r="H1541">
        <v>-8.1536038601545506E-3</v>
      </c>
      <c r="I1541">
        <v>1.5929212532128506E-2</v>
      </c>
      <c r="J1541" s="17">
        <f t="shared" si="86"/>
        <v>8.8143339081595516E-4</v>
      </c>
      <c r="K1541" s="17">
        <f t="shared" si="87"/>
        <v>3.862748933748216E-3</v>
      </c>
      <c r="L1541" s="17">
        <f t="shared" si="88"/>
        <v>5.3848160339451268E-4</v>
      </c>
    </row>
    <row r="1542" spans="1:12" x14ac:dyDescent="0.35">
      <c r="A1542" vm="11505">
        <v>44404</v>
      </c>
      <c r="B1542">
        <v>-2.912538709920023E-2</v>
      </c>
      <c r="C1542">
        <v>-8.4309770483191188E-3</v>
      </c>
      <c r="D1542">
        <v>-8.4309770483191188E-3</v>
      </c>
      <c r="E1542">
        <v>-1.9324272826402929E-2</v>
      </c>
      <c r="F1542">
        <v>-1.8703690766249895E-2</v>
      </c>
      <c r="G1542">
        <v>-4.3321367391346817E-3</v>
      </c>
      <c r="H1542">
        <v>-5.9875296491196089E-3</v>
      </c>
      <c r="I1542">
        <v>-2.4743146759520204E-2</v>
      </c>
      <c r="J1542" s="17">
        <f t="shared" si="86"/>
        <v>-1.4884764742033223E-2</v>
      </c>
      <c r="K1542" s="17">
        <f t="shared" si="87"/>
        <v>-1.2735214290977749E-2</v>
      </c>
      <c r="L1542" s="17">
        <f t="shared" si="88"/>
        <v>-1.2088727728833194E-2</v>
      </c>
    </row>
    <row r="1543" spans="1:12" x14ac:dyDescent="0.35">
      <c r="A1543" vm="11510">
        <v>44405</v>
      </c>
      <c r="B1543">
        <v>3.3117597632910112E-3</v>
      </c>
      <c r="C1543">
        <v>3.7000298048514429E-2</v>
      </c>
      <c r="D1543">
        <v>3.7000298048514429E-2</v>
      </c>
      <c r="E1543">
        <v>-1.9705071079332444E-2</v>
      </c>
      <c r="F1543">
        <v>-1.3193217908505856E-2</v>
      </c>
      <c r="G1543">
        <v>3.7710550214331263E-2</v>
      </c>
      <c r="H1543">
        <v>-2.4139402564448059E-2</v>
      </c>
      <c r="I1543">
        <v>1.7365761768889584E-2</v>
      </c>
      <c r="J1543" s="17">
        <f t="shared" si="86"/>
        <v>9.4188720364067943E-3</v>
      </c>
      <c r="K1543" s="17">
        <f t="shared" si="87"/>
        <v>2.124070841324845E-2</v>
      </c>
      <c r="L1543" s="17">
        <f t="shared" si="88"/>
        <v>1.4596441167127664E-2</v>
      </c>
    </row>
    <row r="1544" spans="1:12" x14ac:dyDescent="0.35">
      <c r="A1544" vm="11515">
        <v>44406</v>
      </c>
      <c r="B1544">
        <v>-8.6789722545907392E-3</v>
      </c>
      <c r="C1544">
        <v>-6.0721603901613677E-3</v>
      </c>
      <c r="D1544">
        <v>-6.0721603901613677E-3</v>
      </c>
      <c r="E1544">
        <v>-1.6597514183642856E-3</v>
      </c>
      <c r="F1544">
        <v>2.2820621461545045E-2</v>
      </c>
      <c r="G1544">
        <v>5.1749987857418252E-2</v>
      </c>
      <c r="H1544">
        <v>2.9273762637031377E-2</v>
      </c>
      <c r="I1544">
        <v>6.6249385541200662E-2</v>
      </c>
      <c r="J1544" s="17">
        <f t="shared" si="86"/>
        <v>1.84513391304897E-2</v>
      </c>
      <c r="K1544" s="17">
        <f t="shared" si="87"/>
        <v>1.1274320225524753E-2</v>
      </c>
      <c r="L1544" s="17">
        <f t="shared" si="88"/>
        <v>2.0484892974752048E-2</v>
      </c>
    </row>
    <row r="1545" spans="1:12" x14ac:dyDescent="0.35">
      <c r="A1545" vm="11520">
        <v>44407</v>
      </c>
      <c r="B1545">
        <v>2.2262284318024964E-2</v>
      </c>
      <c r="C1545">
        <v>-2.2225797022599567E-2</v>
      </c>
      <c r="D1545">
        <v>-2.2225797022599567E-2</v>
      </c>
      <c r="E1545">
        <v>-1.3378125946176199E-2</v>
      </c>
      <c r="F1545">
        <v>-9.4713851425503731E-3</v>
      </c>
      <c r="G1545">
        <v>-7.527155309063214E-3</v>
      </c>
      <c r="H1545">
        <v>3.5784310145762373E-3</v>
      </c>
      <c r="I1545">
        <v>4.4888558902664702E-2</v>
      </c>
      <c r="J1545" s="17">
        <f t="shared" si="86"/>
        <v>-5.1237327596537728E-4</v>
      </c>
      <c r="K1545" s="17">
        <f t="shared" si="87"/>
        <v>-1.0567541267724937E-2</v>
      </c>
      <c r="L1545" s="17">
        <f t="shared" si="88"/>
        <v>-1.3042284450227907E-2</v>
      </c>
    </row>
    <row r="1546" spans="1:12" x14ac:dyDescent="0.35">
      <c r="A1546" vm="11527">
        <v>44410</v>
      </c>
      <c r="B1546">
        <v>2.5614279969859096E-2</v>
      </c>
      <c r="C1546">
        <v>-4.6134323839235316E-3</v>
      </c>
      <c r="D1546">
        <v>-4.6134323839235316E-3</v>
      </c>
      <c r="E1546">
        <v>7.5472056353829038E-3</v>
      </c>
      <c r="F1546">
        <v>1.24032597834199E-2</v>
      </c>
      <c r="G1546">
        <v>7.2330376598841685E-3</v>
      </c>
      <c r="H1546">
        <v>9.8172758684205753E-3</v>
      </c>
      <c r="I1546">
        <v>3.7071388533742422E-2</v>
      </c>
      <c r="J1546" s="17">
        <f t="shared" si="86"/>
        <v>1.130744783535775E-2</v>
      </c>
      <c r="K1546" s="17">
        <f t="shared" si="87"/>
        <v>5.5631417529477941E-3</v>
      </c>
      <c r="L1546" s="17">
        <f t="shared" si="88"/>
        <v>5.817587707872037E-3</v>
      </c>
    </row>
    <row r="1547" spans="1:12" x14ac:dyDescent="0.35">
      <c r="A1547" vm="11533">
        <v>44411</v>
      </c>
      <c r="B1547">
        <v>1.8682766665569592E-2</v>
      </c>
      <c r="C1547">
        <v>-8.4694663981328567E-3</v>
      </c>
      <c r="D1547">
        <v>-8.4694663981328567E-3</v>
      </c>
      <c r="E1547">
        <v>-1.2610507591929696E-2</v>
      </c>
      <c r="F1547">
        <v>-1.0065899934715145E-2</v>
      </c>
      <c r="G1547">
        <v>-2.9705893511942676E-2</v>
      </c>
      <c r="H1547">
        <v>2.2813411335018595E-2</v>
      </c>
      <c r="I1547">
        <v>-1.1179431013412834E-3</v>
      </c>
      <c r="J1547" s="17">
        <f t="shared" si="86"/>
        <v>-3.6178748669507903E-3</v>
      </c>
      <c r="K1547" s="17">
        <f t="shared" si="87"/>
        <v>-9.2996392537766908E-3</v>
      </c>
      <c r="L1547" s="17">
        <f t="shared" si="88"/>
        <v>-1.4169319380899197E-2</v>
      </c>
    </row>
    <row r="1548" spans="1:12" x14ac:dyDescent="0.35">
      <c r="A1548" vm="11539">
        <v>44412</v>
      </c>
      <c r="B1548">
        <v>-1.4788624584403762E-2</v>
      </c>
      <c r="C1548">
        <v>-3.8026221622293112E-2</v>
      </c>
      <c r="D1548">
        <v>-3.8026221622293112E-2</v>
      </c>
      <c r="E1548">
        <v>-1.8787913865633159E-2</v>
      </c>
      <c r="F1548">
        <v>-4.992988996693766E-3</v>
      </c>
      <c r="G1548">
        <v>6.0587702550160799E-4</v>
      </c>
      <c r="H1548">
        <v>-1.8443656482588174E-2</v>
      </c>
      <c r="I1548">
        <v>-6.0907384956022997E-3</v>
      </c>
      <c r="J1548" s="17">
        <f t="shared" si="86"/>
        <v>-1.7318811080500721E-2</v>
      </c>
      <c r="K1548" s="17">
        <f t="shared" si="87"/>
        <v>-1.9986877092608078E-2</v>
      </c>
      <c r="L1548" s="17">
        <f t="shared" si="88"/>
        <v>-1.4109248453681835E-2</v>
      </c>
    </row>
    <row r="1549" spans="1:12" x14ac:dyDescent="0.35">
      <c r="A1549" vm="11544">
        <v>44413</v>
      </c>
      <c r="B1549">
        <v>-1.6567624895362971E-3</v>
      </c>
      <c r="C1549">
        <v>6.5343891749700036E-3</v>
      </c>
      <c r="D1549">
        <v>6.5343891749700036E-3</v>
      </c>
      <c r="E1549">
        <v>-1.3015368112070361E-2</v>
      </c>
      <c r="F1549">
        <v>-6.2588016438352349E-4</v>
      </c>
      <c r="G1549">
        <v>7.5426515384034451E-3</v>
      </c>
      <c r="H1549">
        <v>5.1852587535026837E-3</v>
      </c>
      <c r="I1549">
        <v>2.7293907928974933E-3</v>
      </c>
      <c r="J1549" s="17">
        <f t="shared" si="86"/>
        <v>1.6535085835941809E-3</v>
      </c>
      <c r="K1549" s="17">
        <f t="shared" si="87"/>
        <v>4.0094528191524145E-3</v>
      </c>
      <c r="L1549" s="17">
        <f t="shared" si="88"/>
        <v>3.5511709771462383E-3</v>
      </c>
    </row>
    <row r="1550" spans="1:12" x14ac:dyDescent="0.35">
      <c r="A1550" vm="11550">
        <v>44414</v>
      </c>
      <c r="B1550">
        <v>2.4427064623550588E-2</v>
      </c>
      <c r="C1550">
        <v>-6.8182740906166505E-3</v>
      </c>
      <c r="D1550">
        <v>-6.8182740906166505E-3</v>
      </c>
      <c r="E1550">
        <v>5.2264927335425888E-3</v>
      </c>
      <c r="F1550">
        <v>-3.2923130781243874E-3</v>
      </c>
      <c r="G1550">
        <v>-1.2399977421263197E-2</v>
      </c>
      <c r="H1550">
        <v>1.1671531129043575E-3</v>
      </c>
      <c r="I1550">
        <v>7.3482758768242144E-3</v>
      </c>
      <c r="J1550" s="17">
        <f t="shared" si="86"/>
        <v>1.1050184582751081E-3</v>
      </c>
      <c r="K1550" s="17">
        <f t="shared" si="87"/>
        <v>-2.9257824895385369E-3</v>
      </c>
      <c r="L1550" s="17">
        <f t="shared" si="88"/>
        <v>-6.5422045528715726E-3</v>
      </c>
    </row>
    <row r="1551" spans="1:12" x14ac:dyDescent="0.35">
      <c r="A1551" vm="11553">
        <v>44417</v>
      </c>
      <c r="B1551">
        <v>-1.5312932137355628E-2</v>
      </c>
      <c r="C1551">
        <v>-2.4529539928226915E-2</v>
      </c>
      <c r="D1551">
        <v>-2.4529539928226915E-2</v>
      </c>
      <c r="E1551">
        <v>-2.7302444432742407E-2</v>
      </c>
      <c r="F1551">
        <v>-2.5157245972471359E-3</v>
      </c>
      <c r="G1551">
        <v>-1.301802594410327E-2</v>
      </c>
      <c r="H1551">
        <v>-6.5201267514960193E-3</v>
      </c>
      <c r="I1551">
        <v>-1.4750948883714749E-2</v>
      </c>
      <c r="J1551" s="17">
        <f t="shared" si="86"/>
        <v>-1.6059910325389129E-2</v>
      </c>
      <c r="K1551" s="17">
        <f t="shared" si="87"/>
        <v>-1.6083198282949275E-2</v>
      </c>
      <c r="L1551" s="17">
        <f t="shared" si="88"/>
        <v>-1.1930046773517954E-2</v>
      </c>
    </row>
    <row r="1552" spans="1:12" x14ac:dyDescent="0.35">
      <c r="A1552" vm="11559">
        <v>44418</v>
      </c>
      <c r="B1552">
        <v>-9.9074685055907195E-3</v>
      </c>
      <c r="C1552">
        <v>-1.1162980401823994E-2</v>
      </c>
      <c r="D1552">
        <v>-1.1162980401823994E-2</v>
      </c>
      <c r="E1552">
        <v>-2.5317807984289897E-2</v>
      </c>
      <c r="F1552">
        <v>-2.6319407395982819E-2</v>
      </c>
      <c r="G1552">
        <v>-3.052118903488699E-2</v>
      </c>
      <c r="H1552">
        <v>-1.3169192516688714E-2</v>
      </c>
      <c r="I1552">
        <v>-1.562786160386026E-2</v>
      </c>
      <c r="J1552" s="17">
        <f t="shared" si="86"/>
        <v>-1.7898610980618422E-2</v>
      </c>
      <c r="K1552" s="17">
        <f t="shared" si="87"/>
        <v>-1.8165299828900996E-2</v>
      </c>
      <c r="L1552" s="17">
        <f t="shared" si="88"/>
        <v>-2.2519722126170823E-2</v>
      </c>
    </row>
    <row r="1553" spans="1:12" x14ac:dyDescent="0.35">
      <c r="A1553" vm="11564">
        <v>44419</v>
      </c>
      <c r="B1553">
        <v>8.8353122969564591E-3</v>
      </c>
      <c r="C1553">
        <v>1.7570173040364571E-2</v>
      </c>
      <c r="D1553">
        <v>1.7570173040364571E-2</v>
      </c>
      <c r="E1553">
        <v>-1.8331810816609605E-3</v>
      </c>
      <c r="F1553">
        <v>2.1743462527624213E-2</v>
      </c>
      <c r="G1553">
        <v>-1.134831966314865E-2</v>
      </c>
      <c r="H1553">
        <v>4.239809624346373E-3</v>
      </c>
      <c r="I1553">
        <v>6.2639672705796443E-2</v>
      </c>
      <c r="J1553" s="17">
        <f t="shared" si="86"/>
        <v>1.4927137811330378E-2</v>
      </c>
      <c r="K1553" s="17">
        <f t="shared" si="87"/>
        <v>1.1787948591537138E-2</v>
      </c>
      <c r="L1553" s="17">
        <f t="shared" si="88"/>
        <v>1.2662603229029923E-2</v>
      </c>
    </row>
    <row r="1554" spans="1:12" x14ac:dyDescent="0.35">
      <c r="A1554" vm="11570">
        <v>44420</v>
      </c>
      <c r="B1554">
        <v>6.9840648764610104E-3</v>
      </c>
      <c r="C1554">
        <v>9.2454641778760768E-3</v>
      </c>
      <c r="D1554">
        <v>9.2454641778760768E-3</v>
      </c>
      <c r="E1554">
        <v>2.4468823846011244E-2</v>
      </c>
      <c r="F1554">
        <v>1.1479015895231818E-2</v>
      </c>
      <c r="G1554">
        <v>1.499709026957163E-2</v>
      </c>
      <c r="H1554">
        <v>3.5085484160697109E-2</v>
      </c>
      <c r="I1554">
        <v>-2.7777795639022749E-3</v>
      </c>
      <c r="J1554" s="17">
        <f t="shared" si="86"/>
        <v>1.3590953479977836E-2</v>
      </c>
      <c r="K1554" s="17">
        <f t="shared" si="87"/>
        <v>1.055849499495997E-2</v>
      </c>
      <c r="L1554" s="17">
        <f t="shared" si="88"/>
        <v>1.1599133500680366E-2</v>
      </c>
    </row>
    <row r="1555" spans="1:12" x14ac:dyDescent="0.35">
      <c r="A1555" vm="11576">
        <v>44421</v>
      </c>
      <c r="B1555">
        <v>1.4202528073878787E-4</v>
      </c>
      <c r="C1555">
        <v>3.7324948276489848E-3</v>
      </c>
      <c r="D1555">
        <v>3.7324948276489848E-3</v>
      </c>
      <c r="E1555">
        <v>-4.4863242586729709E-3</v>
      </c>
      <c r="F1555">
        <v>3.4337477159572419E-3</v>
      </c>
      <c r="G1555">
        <v>6.6911001491201536E-2</v>
      </c>
      <c r="H1555">
        <v>4.0766464937634153E-3</v>
      </c>
      <c r="I1555">
        <v>1.5639693206309969E-2</v>
      </c>
      <c r="J1555" s="17">
        <f t="shared" si="86"/>
        <v>1.1647722448074492E-2</v>
      </c>
      <c r="K1555" s="17">
        <f t="shared" si="87"/>
        <v>1.5345897960324725E-2</v>
      </c>
      <c r="L1555" s="17">
        <f t="shared" si="88"/>
        <v>1.8419597561749768E-2</v>
      </c>
    </row>
    <row r="1556" spans="1:12" x14ac:dyDescent="0.35">
      <c r="A1556" vm="11581">
        <v>44424</v>
      </c>
      <c r="B1556">
        <v>3.8978115328490302E-3</v>
      </c>
      <c r="C1556">
        <v>-8.5997690242351355E-4</v>
      </c>
      <c r="D1556">
        <v>-8.5997690242351355E-4</v>
      </c>
      <c r="E1556">
        <v>-2.550229281093612E-2</v>
      </c>
      <c r="F1556">
        <v>3.0535552342257532E-2</v>
      </c>
      <c r="G1556">
        <v>2.7030647109508234E-2</v>
      </c>
      <c r="H1556">
        <v>-1.1621376394441154E-2</v>
      </c>
      <c r="I1556">
        <v>2.3604794375197306E-2</v>
      </c>
      <c r="J1556" s="17">
        <f t="shared" si="86"/>
        <v>5.7781477936984758E-3</v>
      </c>
      <c r="K1556" s="17">
        <f t="shared" si="87"/>
        <v>1.2276106000242551E-2</v>
      </c>
      <c r="L1556" s="17">
        <f t="shared" si="88"/>
        <v>1.980066189549742E-2</v>
      </c>
    </row>
    <row r="1557" spans="1:12" x14ac:dyDescent="0.35">
      <c r="A1557" vm="11587">
        <v>44425</v>
      </c>
      <c r="B1557">
        <v>-2.0364392073020352E-2</v>
      </c>
      <c r="C1557">
        <v>9.7022305820376117E-3</v>
      </c>
      <c r="D1557">
        <v>9.7022305820376117E-3</v>
      </c>
      <c r="E1557">
        <v>-2.7117136089424676E-2</v>
      </c>
      <c r="F1557">
        <v>-4.0714952745526417E-2</v>
      </c>
      <c r="G1557">
        <v>-4.3255714033267265E-4</v>
      </c>
      <c r="H1557">
        <v>-1.9954104029972365E-2</v>
      </c>
      <c r="I1557">
        <v>-0.10437041656704289</v>
      </c>
      <c r="J1557" s="17">
        <f t="shared" si="86"/>
        <v>-2.419363718515552E-2</v>
      </c>
      <c r="K1557" s="17">
        <f t="shared" si="87"/>
        <v>-7.7126505971778642E-3</v>
      </c>
      <c r="L1557" s="17">
        <f t="shared" si="88"/>
        <v>-1.5346408213377589E-2</v>
      </c>
    </row>
    <row r="1558" spans="1:12" x14ac:dyDescent="0.35">
      <c r="A1558" vm="11592">
        <v>44426</v>
      </c>
      <c r="B1558">
        <v>1.8240196698063559E-2</v>
      </c>
      <c r="C1558">
        <v>-1.1136596543003545E-2</v>
      </c>
      <c r="D1558">
        <v>-1.1136596543003545E-2</v>
      </c>
      <c r="E1558">
        <v>3.171907702279371E-2</v>
      </c>
      <c r="F1558">
        <v>1.1269488496887385E-2</v>
      </c>
      <c r="G1558">
        <v>6.898561420012779E-3</v>
      </c>
      <c r="H1558">
        <v>-1.4719832649861646E-2</v>
      </c>
      <c r="I1558">
        <v>-2.4206173111575788E-2</v>
      </c>
      <c r="J1558" s="17">
        <f t="shared" si="86"/>
        <v>8.6601559878911327E-4</v>
      </c>
      <c r="K1558" s="17">
        <f t="shared" si="87"/>
        <v>1.3422427850788186E-3</v>
      </c>
      <c r="L1558" s="17">
        <f t="shared" si="88"/>
        <v>3.1697105762496149E-3</v>
      </c>
    </row>
    <row r="1559" spans="1:12" x14ac:dyDescent="0.35">
      <c r="A1559" vm="11597">
        <v>44428</v>
      </c>
      <c r="B1559">
        <v>-2.613964713190587E-2</v>
      </c>
      <c r="C1559">
        <v>-1.7674683851508489E-2</v>
      </c>
      <c r="D1559">
        <v>-1.7674683851508489E-2</v>
      </c>
      <c r="E1559">
        <v>-5.2792653813321967E-2</v>
      </c>
      <c r="F1559">
        <v>-4.1795230606807211E-2</v>
      </c>
      <c r="G1559">
        <v>-4.8718554015081635E-2</v>
      </c>
      <c r="H1559">
        <v>-3.5566243254014966E-2</v>
      </c>
      <c r="I1559">
        <v>-9.4381243369665885E-2</v>
      </c>
      <c r="J1559" s="17">
        <f t="shared" si="86"/>
        <v>-4.1842867486726817E-2</v>
      </c>
      <c r="K1559" s="17">
        <f t="shared" si="87"/>
        <v>-3.0258898154962806E-2</v>
      </c>
      <c r="L1559" s="17">
        <f t="shared" si="88"/>
        <v>-3.5803726610159257E-2</v>
      </c>
    </row>
    <row r="1560" spans="1:12" x14ac:dyDescent="0.35">
      <c r="A1560" vm="11602">
        <v>44431</v>
      </c>
      <c r="B1560">
        <v>-2.7888196153021343E-2</v>
      </c>
      <c r="C1560">
        <v>2.3685928980167765E-2</v>
      </c>
      <c r="D1560">
        <v>2.3685928980167765E-2</v>
      </c>
      <c r="E1560">
        <v>-3.8797332855888514E-3</v>
      </c>
      <c r="F1560">
        <v>6.9540184820943785E-3</v>
      </c>
      <c r="G1560">
        <v>-8.011789847021844E-2</v>
      </c>
      <c r="H1560">
        <v>-2.196320763874118E-2</v>
      </c>
      <c r="I1560">
        <v>1.7305291947926776E-2</v>
      </c>
      <c r="J1560" s="17">
        <f t="shared" ref="J1560:J1623" si="89">SUMPRODUCT(B1560:I1560,$B$16:$I$16)</f>
        <v>-7.7772333946516409E-3</v>
      </c>
      <c r="K1560" s="17">
        <f t="shared" ref="K1560:K1623" si="90">SUMPRODUCT(B1560:I1560,$B$17:$I$17)</f>
        <v>-6.970877781239164E-3</v>
      </c>
      <c r="L1560" s="17">
        <f t="shared" ref="L1560:L1623" si="91">SUMPRODUCT(B1560:I1560,$B$18:$I$18)</f>
        <v>-8.1898838529944652E-3</v>
      </c>
    </row>
    <row r="1561" spans="1:12" x14ac:dyDescent="0.35">
      <c r="A1561" vm="11608">
        <v>44432</v>
      </c>
      <c r="B1561">
        <v>3.975004505673671E-2</v>
      </c>
      <c r="C1561">
        <v>1.4173851303305856E-2</v>
      </c>
      <c r="D1561">
        <v>1.4173851303305856E-2</v>
      </c>
      <c r="E1561">
        <v>3.4387342309475731E-2</v>
      </c>
      <c r="F1561">
        <v>1.9154615957013475E-2</v>
      </c>
      <c r="G1561">
        <v>7.7859711586626398E-2</v>
      </c>
      <c r="H1561">
        <v>1.0238077752267902E-2</v>
      </c>
      <c r="I1561">
        <v>4.4443827102065792E-2</v>
      </c>
      <c r="J1561" s="17">
        <f t="shared" si="89"/>
        <v>3.1772665296349714E-2</v>
      </c>
      <c r="K1561" s="17">
        <f t="shared" si="90"/>
        <v>3.0973017552072695E-2</v>
      </c>
      <c r="L1561" s="17">
        <f t="shared" si="91"/>
        <v>3.1354011247501257E-2</v>
      </c>
    </row>
    <row r="1562" spans="1:12" x14ac:dyDescent="0.35">
      <c r="A1562" vm="11614">
        <v>44433</v>
      </c>
      <c r="B1562">
        <v>3.5805116944750484E-2</v>
      </c>
      <c r="C1562">
        <v>1.2862722937570641E-2</v>
      </c>
      <c r="D1562">
        <v>1.2862722937570641E-2</v>
      </c>
      <c r="E1562">
        <v>-2.8208763416413406E-3</v>
      </c>
      <c r="F1562">
        <v>-6.3261112342227754E-4</v>
      </c>
      <c r="G1562">
        <v>-2.8433587755930533E-2</v>
      </c>
      <c r="H1562">
        <v>1.6306635697704897E-2</v>
      </c>
      <c r="I1562">
        <v>1.266388682558295E-2</v>
      </c>
      <c r="J1562" s="17">
        <f t="shared" si="89"/>
        <v>7.3267512652731822E-3</v>
      </c>
      <c r="K1562" s="17">
        <f t="shared" si="90"/>
        <v>4.9067097503403701E-3</v>
      </c>
      <c r="L1562" s="17">
        <f t="shared" si="91"/>
        <v>-2.8936726740364763E-3</v>
      </c>
    </row>
    <row r="1563" spans="1:12" x14ac:dyDescent="0.35">
      <c r="A1563" vm="11619">
        <v>44434</v>
      </c>
      <c r="B1563">
        <v>1.3172035597159436E-3</v>
      </c>
      <c r="C1563">
        <v>7.4741618574389939E-3</v>
      </c>
      <c r="D1563">
        <v>7.4741618574389939E-3</v>
      </c>
      <c r="E1563">
        <v>-2.093320966646579E-2</v>
      </c>
      <c r="F1563">
        <v>-2.3758623672926141E-3</v>
      </c>
      <c r="G1563">
        <v>7.7232388839715022E-3</v>
      </c>
      <c r="H1563">
        <v>-3.5167927213161616E-4</v>
      </c>
      <c r="I1563">
        <v>-8.6565637523101004E-3</v>
      </c>
      <c r="J1563" s="17">
        <f t="shared" si="89"/>
        <v>-1.0410686124543358E-3</v>
      </c>
      <c r="K1563" s="17">
        <f t="shared" si="90"/>
        <v>4.4631404564359836E-3</v>
      </c>
      <c r="L1563" s="17">
        <f t="shared" si="91"/>
        <v>3.1033416420767033E-3</v>
      </c>
    </row>
    <row r="1564" spans="1:12" x14ac:dyDescent="0.35">
      <c r="A1564" vm="11624">
        <v>44435</v>
      </c>
      <c r="B1564">
        <v>7.3169374552918493E-3</v>
      </c>
      <c r="C1564">
        <v>2.1822702086648448E-2</v>
      </c>
      <c r="D1564">
        <v>2.1822702086648448E-2</v>
      </c>
      <c r="E1564">
        <v>4.1437189864173239E-2</v>
      </c>
      <c r="F1564">
        <v>9.1555493526713078E-3</v>
      </c>
      <c r="G1564">
        <v>-8.4988535974838825E-3</v>
      </c>
      <c r="H1564">
        <v>5.0872840179659847E-3</v>
      </c>
      <c r="I1564">
        <v>1.7409730426260796E-2</v>
      </c>
      <c r="J1564" s="17">
        <f t="shared" si="89"/>
        <v>1.4444155211522022E-2</v>
      </c>
      <c r="K1564" s="17">
        <f t="shared" si="90"/>
        <v>1.1174580936816135E-2</v>
      </c>
      <c r="L1564" s="17">
        <f t="shared" si="91"/>
        <v>9.0133503904671324E-3</v>
      </c>
    </row>
    <row r="1565" spans="1:12" x14ac:dyDescent="0.35">
      <c r="A1565" vm="11628">
        <v>44438</v>
      </c>
      <c r="B1565">
        <v>4.1180566089175476E-3</v>
      </c>
      <c r="C1565">
        <v>-6.7676600988110193E-3</v>
      </c>
      <c r="D1565">
        <v>-6.7676600988110193E-3</v>
      </c>
      <c r="E1565">
        <v>-1.8467225931646629E-3</v>
      </c>
      <c r="F1565">
        <v>1.8217708970038566E-2</v>
      </c>
      <c r="G1565">
        <v>4.6544101375530438E-4</v>
      </c>
      <c r="H1565">
        <v>2.1465252054626488E-2</v>
      </c>
      <c r="I1565">
        <v>2.0298396519066026E-2</v>
      </c>
      <c r="J1565" s="17">
        <f t="shared" si="89"/>
        <v>6.1478515469521539E-3</v>
      </c>
      <c r="K1565" s="17">
        <f t="shared" si="90"/>
        <v>1.7529353737224134E-3</v>
      </c>
      <c r="L1565" s="17">
        <f t="shared" si="91"/>
        <v>6.1643497461078729E-3</v>
      </c>
    </row>
    <row r="1566" spans="1:12" x14ac:dyDescent="0.35">
      <c r="A1566" vm="11633">
        <v>44439</v>
      </c>
      <c r="B1566">
        <v>2.4759432943875927E-2</v>
      </c>
      <c r="C1566">
        <v>1.4026810234645949E-2</v>
      </c>
      <c r="D1566">
        <v>1.4026810234645949E-2</v>
      </c>
      <c r="E1566">
        <v>-2.9069088529475737E-2</v>
      </c>
      <c r="F1566">
        <v>-7.1229783974889709E-3</v>
      </c>
      <c r="G1566">
        <v>4.0247732348898807E-3</v>
      </c>
      <c r="H1566">
        <v>-1.6055588744302612E-2</v>
      </c>
      <c r="I1566">
        <v>1.3967636458203769E-2</v>
      </c>
      <c r="J1566" s="17">
        <f t="shared" si="89"/>
        <v>2.3197259293742693E-3</v>
      </c>
      <c r="K1566" s="17">
        <f t="shared" si="90"/>
        <v>8.7269572618922566E-3</v>
      </c>
      <c r="L1566" s="17">
        <f t="shared" si="91"/>
        <v>2.1699609200927067E-3</v>
      </c>
    </row>
    <row r="1567" spans="1:12" x14ac:dyDescent="0.35">
      <c r="A1567" vm="11637">
        <v>44440</v>
      </c>
      <c r="B1567">
        <v>-4.7553754929211605E-3</v>
      </c>
      <c r="C1567">
        <v>1.6999788666005655E-2</v>
      </c>
      <c r="D1567">
        <v>1.6999788666005655E-2</v>
      </c>
      <c r="E1567">
        <v>4.4658583526670376E-2</v>
      </c>
      <c r="F1567">
        <v>3.1031832505158058E-3</v>
      </c>
      <c r="G1567">
        <v>-5.8878385152830786E-3</v>
      </c>
      <c r="H1567">
        <v>2.7295489092227822E-2</v>
      </c>
      <c r="I1567">
        <v>-1.5811263897358145E-2</v>
      </c>
      <c r="J1567" s="17">
        <f t="shared" si="89"/>
        <v>1.0325294411982867E-2</v>
      </c>
      <c r="K1567" s="17">
        <f t="shared" si="90"/>
        <v>6.5366287620244115E-3</v>
      </c>
      <c r="L1567" s="17">
        <f t="shared" si="91"/>
        <v>5.3815616122685431E-3</v>
      </c>
    </row>
    <row r="1568" spans="1:12" x14ac:dyDescent="0.35">
      <c r="A1568" vm="11643">
        <v>44441</v>
      </c>
      <c r="B1568">
        <v>1.2144817631535883E-2</v>
      </c>
      <c r="C1568">
        <v>1.5789634860988802E-3</v>
      </c>
      <c r="D1568">
        <v>1.5789634860988802E-3</v>
      </c>
      <c r="E1568">
        <v>-4.5599714216948304E-3</v>
      </c>
      <c r="F1568">
        <v>7.5623479469035179E-3</v>
      </c>
      <c r="G1568">
        <v>2.4833165020145646E-3</v>
      </c>
      <c r="H1568">
        <v>-7.1380316672477011E-3</v>
      </c>
      <c r="I1568">
        <v>2.5670035829026296E-2</v>
      </c>
      <c r="J1568" s="17">
        <f t="shared" si="89"/>
        <v>4.9150552240919366E-3</v>
      </c>
      <c r="K1568" s="17">
        <f t="shared" si="90"/>
        <v>4.5212060373018255E-3</v>
      </c>
      <c r="L1568" s="17">
        <f t="shared" si="91"/>
        <v>4.4816651505567642E-3</v>
      </c>
    </row>
    <row r="1569" spans="1:12" x14ac:dyDescent="0.35">
      <c r="A1569" vm="11649">
        <v>44442</v>
      </c>
      <c r="B1569">
        <v>1.3918809206515091E-3</v>
      </c>
      <c r="C1569">
        <v>4.3478935324183614E-2</v>
      </c>
      <c r="D1569">
        <v>4.3478935324183614E-2</v>
      </c>
      <c r="E1569">
        <v>1.3618004368440496E-2</v>
      </c>
      <c r="F1569">
        <v>-4.613610231777435E-4</v>
      </c>
      <c r="G1569">
        <v>-5.5961594825048892E-3</v>
      </c>
      <c r="H1569">
        <v>8.1536038601544743E-3</v>
      </c>
      <c r="I1569">
        <v>8.142041397142738E-3</v>
      </c>
      <c r="J1569" s="17">
        <f t="shared" si="89"/>
        <v>1.4025735086134227E-2</v>
      </c>
      <c r="K1569" s="17">
        <f t="shared" si="90"/>
        <v>1.8438319524431177E-2</v>
      </c>
      <c r="L1569" s="17">
        <f t="shared" si="91"/>
        <v>1.2207503642104068E-2</v>
      </c>
    </row>
    <row r="1570" spans="1:12" x14ac:dyDescent="0.35">
      <c r="A1570" vm="11653">
        <v>44445</v>
      </c>
      <c r="B1570">
        <v>-4.913362251525959E-3</v>
      </c>
      <c r="C1570">
        <v>-1.598832979171513E-2</v>
      </c>
      <c r="D1570">
        <v>-1.598832979171513E-2</v>
      </c>
      <c r="E1570">
        <v>0</v>
      </c>
      <c r="F1570">
        <v>9.187019140408776E-3</v>
      </c>
      <c r="G1570">
        <v>-1.4039468806332895E-3</v>
      </c>
      <c r="H1570">
        <v>6.4081163635361276E-3</v>
      </c>
      <c r="I1570">
        <v>2.1975381067014334E-2</v>
      </c>
      <c r="J1570" s="17">
        <f t="shared" si="89"/>
        <v>-9.0431518078784492E-5</v>
      </c>
      <c r="K1570" s="17">
        <f t="shared" si="90"/>
        <v>-5.9844351652438548E-3</v>
      </c>
      <c r="L1570" s="17">
        <f t="shared" si="91"/>
        <v>-1.2463087795412792E-3</v>
      </c>
    </row>
    <row r="1571" spans="1:12" x14ac:dyDescent="0.35">
      <c r="A1571" vm="11658">
        <v>44446</v>
      </c>
      <c r="B1571">
        <v>-7.6167936892601569E-3</v>
      </c>
      <c r="C1571">
        <v>-5.9007847756895881E-3</v>
      </c>
      <c r="D1571">
        <v>-5.9007847756895881E-3</v>
      </c>
      <c r="E1571">
        <v>-2.7088052680870156E-3</v>
      </c>
      <c r="F1571">
        <v>2.7397277411202693E-3</v>
      </c>
      <c r="G1571">
        <v>-1.0514023884937138E-2</v>
      </c>
      <c r="H1571">
        <v>-9.6276396053846507E-3</v>
      </c>
      <c r="I1571">
        <v>-1.020579740232375E-2</v>
      </c>
      <c r="J1571" s="17">
        <f t="shared" si="89"/>
        <v>-6.2168627075314519E-3</v>
      </c>
      <c r="K1571" s="17">
        <f t="shared" si="90"/>
        <v>-5.0541837148386009E-3</v>
      </c>
      <c r="L1571" s="17">
        <f t="shared" si="91"/>
        <v>-3.0976607670420786E-3</v>
      </c>
    </row>
    <row r="1572" spans="1:12" x14ac:dyDescent="0.35">
      <c r="A1572" vm="11665">
        <v>44447</v>
      </c>
      <c r="B1572">
        <v>1.8092275515082499E-3</v>
      </c>
      <c r="C1572">
        <v>1.4307496642173222E-2</v>
      </c>
      <c r="D1572">
        <v>1.4307496642173222E-2</v>
      </c>
      <c r="E1572">
        <v>7.2072384049493869E-3</v>
      </c>
      <c r="F1572">
        <v>3.0353642974238295E-3</v>
      </c>
      <c r="G1572">
        <v>-1.3659678716868481E-2</v>
      </c>
      <c r="H1572">
        <v>2.2039510489416689E-3</v>
      </c>
      <c r="I1572">
        <v>-4.2566583229881966E-2</v>
      </c>
      <c r="J1572" s="17">
        <f t="shared" si="89"/>
        <v>-1.6694359199476093E-3</v>
      </c>
      <c r="K1572" s="17">
        <f t="shared" si="90"/>
        <v>4.6971381790015497E-3</v>
      </c>
      <c r="L1572" s="17">
        <f t="shared" si="91"/>
        <v>2.6777714537870234E-3</v>
      </c>
    </row>
    <row r="1573" spans="1:12" x14ac:dyDescent="0.35">
      <c r="A1573" vm="11671">
        <v>44448</v>
      </c>
      <c r="B1573">
        <v>3.8087647527149928E-3</v>
      </c>
      <c r="C1573">
        <v>-2.5269824006837386E-4</v>
      </c>
      <c r="D1573">
        <v>-2.5269824006837386E-4</v>
      </c>
      <c r="E1573">
        <v>-8.9806921168460402E-4</v>
      </c>
      <c r="F1573">
        <v>-1.5165304696017211E-3</v>
      </c>
      <c r="G1573">
        <v>-8.5120565341148952E-3</v>
      </c>
      <c r="H1573">
        <v>1.2453880249441667E-2</v>
      </c>
      <c r="I1573">
        <v>9.653869915521824E-3</v>
      </c>
      <c r="J1573" s="17">
        <f t="shared" si="89"/>
        <v>1.8105577777675645E-3</v>
      </c>
      <c r="K1573" s="17">
        <f t="shared" si="90"/>
        <v>-1.5880684854575225E-3</v>
      </c>
      <c r="L1573" s="17">
        <f t="shared" si="91"/>
        <v>-2.7586190990629674E-3</v>
      </c>
    </row>
    <row r="1574" spans="1:12" x14ac:dyDescent="0.35">
      <c r="A1574" vm="11675">
        <v>44452</v>
      </c>
      <c r="B1574">
        <v>-6.1546889493346111E-3</v>
      </c>
      <c r="C1574">
        <v>-2.7961171424314489E-3</v>
      </c>
      <c r="D1574">
        <v>-2.7961171424314489E-3</v>
      </c>
      <c r="E1574">
        <v>-9.0253320220424066E-3</v>
      </c>
      <c r="F1574">
        <v>1.7899252029279524E-2</v>
      </c>
      <c r="G1574">
        <v>-4.3643486392870717E-3</v>
      </c>
      <c r="H1574">
        <v>7.4981605988250566E-3</v>
      </c>
      <c r="I1574">
        <v>2.1953699524640588E-2</v>
      </c>
      <c r="J1574" s="17">
        <f t="shared" si="89"/>
        <v>2.7768135321522727E-3</v>
      </c>
      <c r="K1574" s="17">
        <f t="shared" si="90"/>
        <v>1.1566638358983796E-3</v>
      </c>
      <c r="L1574" s="17">
        <f t="shared" si="91"/>
        <v>6.1420522401847057E-3</v>
      </c>
    </row>
    <row r="1575" spans="1:12" x14ac:dyDescent="0.35">
      <c r="A1575" vm="11683">
        <v>44453</v>
      </c>
      <c r="B1575">
        <v>1.372897271867452E-2</v>
      </c>
      <c r="C1575">
        <v>2.9584311712255375E-2</v>
      </c>
      <c r="D1575">
        <v>2.9584311712255375E-2</v>
      </c>
      <c r="E1575">
        <v>5.0386264846907829E-2</v>
      </c>
      <c r="F1575">
        <v>-7.1813594086645848E-3</v>
      </c>
      <c r="G1575">
        <v>2.9371624542513124E-2</v>
      </c>
      <c r="H1575">
        <v>1.6137350025628515E-2</v>
      </c>
      <c r="I1575">
        <v>-1.7491250998859394E-2</v>
      </c>
      <c r="J1575" s="17">
        <f t="shared" si="89"/>
        <v>1.8015028143838846E-2</v>
      </c>
      <c r="K1575" s="17">
        <f t="shared" si="90"/>
        <v>1.907567382658984E-2</v>
      </c>
      <c r="L1575" s="17">
        <f t="shared" si="91"/>
        <v>1.3002025300050849E-2</v>
      </c>
    </row>
    <row r="1576" spans="1:12" x14ac:dyDescent="0.35">
      <c r="A1576" vm="11687">
        <v>44454</v>
      </c>
      <c r="B1576">
        <v>1.3869483180348738E-2</v>
      </c>
      <c r="C1576">
        <v>2.633039803816991E-2</v>
      </c>
      <c r="D1576">
        <v>2.633039803816991E-2</v>
      </c>
      <c r="E1576">
        <v>-1.7256259674698364E-3</v>
      </c>
      <c r="F1576">
        <v>4.3449015839731406E-3</v>
      </c>
      <c r="G1576">
        <v>1.8083111609101282E-2</v>
      </c>
      <c r="H1576">
        <v>1.893107260542835E-2</v>
      </c>
      <c r="I1576">
        <v>1.3106347505300583E-2</v>
      </c>
      <c r="J1576" s="17">
        <f t="shared" si="89"/>
        <v>1.4908760824127761E-2</v>
      </c>
      <c r="K1576" s="17">
        <f t="shared" si="90"/>
        <v>1.8086225019922419E-2</v>
      </c>
      <c r="L1576" s="17">
        <f t="shared" si="91"/>
        <v>1.4509414521929392E-2</v>
      </c>
    </row>
    <row r="1577" spans="1:12" x14ac:dyDescent="0.35">
      <c r="A1577" vm="11693">
        <v>44455</v>
      </c>
      <c r="B1577">
        <v>4.8189725973782922E-3</v>
      </c>
      <c r="C1577">
        <v>-1.0886870675885594E-2</v>
      </c>
      <c r="D1577">
        <v>-1.0886870675885594E-2</v>
      </c>
      <c r="E1577">
        <v>5.1679701584425976E-3</v>
      </c>
      <c r="F1577">
        <v>1.3445882357418185E-3</v>
      </c>
      <c r="G1577">
        <v>7.2346963751884668E-3</v>
      </c>
      <c r="H1577">
        <v>-9.6215530193579475E-4</v>
      </c>
      <c r="I1577">
        <v>6.1658478645536703E-3</v>
      </c>
      <c r="J1577" s="17">
        <f t="shared" si="89"/>
        <v>2.4952232219973257E-4</v>
      </c>
      <c r="K1577" s="17">
        <f t="shared" si="90"/>
        <v>-2.5258844031515399E-3</v>
      </c>
      <c r="L1577" s="17">
        <f t="shared" si="91"/>
        <v>-1.1355085448015736E-3</v>
      </c>
    </row>
    <row r="1578" spans="1:12" x14ac:dyDescent="0.35">
      <c r="A1578" vm="11699">
        <v>44456</v>
      </c>
      <c r="B1578">
        <v>-3.3186950908328148E-3</v>
      </c>
      <c r="C1578">
        <v>-1.2179753617063342E-3</v>
      </c>
      <c r="D1578">
        <v>-1.2179753617063342E-3</v>
      </c>
      <c r="E1578">
        <v>-2.8760152175262801E-2</v>
      </c>
      <c r="F1578">
        <v>-4.4799522887690855E-4</v>
      </c>
      <c r="G1578">
        <v>1.2262417232442935E-3</v>
      </c>
      <c r="H1578">
        <v>-9.8348233257989845E-3</v>
      </c>
      <c r="I1578">
        <v>-2.3237831763201034E-2</v>
      </c>
      <c r="J1578" s="17">
        <f t="shared" si="89"/>
        <v>-8.351150823017614E-3</v>
      </c>
      <c r="K1578" s="17">
        <f t="shared" si="90"/>
        <v>-8.5265116317138206E-4</v>
      </c>
      <c r="L1578" s="17">
        <f t="shared" si="91"/>
        <v>-2.9833485487666813E-4</v>
      </c>
    </row>
    <row r="1579" spans="1:12" x14ac:dyDescent="0.35">
      <c r="A1579" vm="11705">
        <v>44459</v>
      </c>
      <c r="B1579">
        <v>-2.4011707709929265E-2</v>
      </c>
      <c r="C1579">
        <v>-1.8186488465849093E-2</v>
      </c>
      <c r="D1579">
        <v>-1.8186488465849093E-2</v>
      </c>
      <c r="E1579">
        <v>-4.5215658476912203E-2</v>
      </c>
      <c r="F1579">
        <v>-3.495796691931502E-2</v>
      </c>
      <c r="G1579">
        <v>-1.4970570509079704E-2</v>
      </c>
      <c r="H1579">
        <v>-3.1769604602147131E-2</v>
      </c>
      <c r="I1579">
        <v>-5.2513976377123087E-2</v>
      </c>
      <c r="J1579" s="17">
        <f t="shared" si="89"/>
        <v>-2.9976557690775577E-2</v>
      </c>
      <c r="K1579" s="17">
        <f t="shared" si="90"/>
        <v>-2.2154941405941028E-2</v>
      </c>
      <c r="L1579" s="17">
        <f t="shared" si="91"/>
        <v>-2.4973663905932E-2</v>
      </c>
    </row>
    <row r="1580" spans="1:12" x14ac:dyDescent="0.35">
      <c r="A1580" vm="11711">
        <v>44460</v>
      </c>
      <c r="B1580">
        <v>9.3426766889104066E-4</v>
      </c>
      <c r="C1580">
        <v>1.4038055821591879E-2</v>
      </c>
      <c r="D1580">
        <v>1.4038055821591879E-2</v>
      </c>
      <c r="E1580">
        <v>6.4546097766796928E-3</v>
      </c>
      <c r="F1580">
        <v>-1.4489620176018674E-2</v>
      </c>
      <c r="G1580">
        <v>-3.4267946306363343E-3</v>
      </c>
      <c r="H1580">
        <v>9.9851054269968591E-3</v>
      </c>
      <c r="I1580">
        <v>2.1918212835941257E-2</v>
      </c>
      <c r="J1580" s="17">
        <f t="shared" si="89"/>
        <v>6.1814865681296995E-3</v>
      </c>
      <c r="K1580" s="17">
        <f t="shared" si="90"/>
        <v>2.4475618950806177E-3</v>
      </c>
      <c r="L1580" s="17">
        <f t="shared" si="91"/>
        <v>-2.8871503554032053E-3</v>
      </c>
    </row>
    <row r="1581" spans="1:12" x14ac:dyDescent="0.35">
      <c r="A1581" vm="11715">
        <v>44461</v>
      </c>
      <c r="B1581">
        <v>-5.7529090365643814E-3</v>
      </c>
      <c r="C1581">
        <v>7.3100488825465285E-3</v>
      </c>
      <c r="D1581">
        <v>7.3100488825465285E-3</v>
      </c>
      <c r="E1581">
        <v>4.7563922446187588E-2</v>
      </c>
      <c r="F1581">
        <v>-2.514143373332571E-3</v>
      </c>
      <c r="G1581">
        <v>-1.9378314146713916E-2</v>
      </c>
      <c r="H1581">
        <v>2.6633385352493256E-2</v>
      </c>
      <c r="I1581">
        <v>6.8050619875427943E-3</v>
      </c>
      <c r="J1581" s="17">
        <f t="shared" si="89"/>
        <v>8.4971376243382288E-3</v>
      </c>
      <c r="K1581" s="17">
        <f t="shared" si="90"/>
        <v>-1.8004613287098629E-3</v>
      </c>
      <c r="L1581" s="17">
        <f t="shared" si="91"/>
        <v>-3.3685776454035229E-3</v>
      </c>
    </row>
    <row r="1582" spans="1:12" x14ac:dyDescent="0.35">
      <c r="A1582" vm="11722">
        <v>44462</v>
      </c>
      <c r="B1582">
        <v>1.2268456320255441E-2</v>
      </c>
      <c r="C1582">
        <v>7.2569996260226054E-3</v>
      </c>
      <c r="D1582">
        <v>7.2569996260226054E-3</v>
      </c>
      <c r="E1582">
        <v>1.7513139327351016E-3</v>
      </c>
      <c r="F1582">
        <v>1.4835908875635039E-2</v>
      </c>
      <c r="G1582">
        <v>2.0659522644159395E-3</v>
      </c>
      <c r="H1582">
        <v>3.610271757127078E-2</v>
      </c>
      <c r="I1582">
        <v>1.5811935821833944E-2</v>
      </c>
      <c r="J1582" s="17">
        <f t="shared" si="89"/>
        <v>1.2168785504773932E-2</v>
      </c>
      <c r="K1582" s="17">
        <f t="shared" si="90"/>
        <v>8.6480806983929136E-3</v>
      </c>
      <c r="L1582" s="17">
        <f t="shared" si="91"/>
        <v>9.4472016738598036E-3</v>
      </c>
    </row>
    <row r="1583" spans="1:12" x14ac:dyDescent="0.35">
      <c r="A1583" vm="11728">
        <v>44463</v>
      </c>
      <c r="B1583">
        <v>-1.2939552245046304E-2</v>
      </c>
      <c r="C1583">
        <v>-9.4444089004808232E-3</v>
      </c>
      <c r="D1583">
        <v>-9.4444089004808232E-3</v>
      </c>
      <c r="E1583">
        <v>-1.5873349156290122E-2</v>
      </c>
      <c r="F1583">
        <v>1.5500271285791726E-4</v>
      </c>
      <c r="G1583">
        <v>-6.0509738766184682E-3</v>
      </c>
      <c r="H1583">
        <v>-1.110340596425735E-2</v>
      </c>
      <c r="I1583">
        <v>-2.1934403926217705E-2</v>
      </c>
      <c r="J1583" s="17">
        <f t="shared" si="89"/>
        <v>-1.0829437532066709E-2</v>
      </c>
      <c r="K1583" s="17">
        <f t="shared" si="90"/>
        <v>-7.0760777603701246E-3</v>
      </c>
      <c r="L1583" s="17">
        <f t="shared" si="91"/>
        <v>-4.3317618322000475E-3</v>
      </c>
    </row>
    <row r="1584" spans="1:12" x14ac:dyDescent="0.35">
      <c r="A1584" vm="11734">
        <v>44466</v>
      </c>
      <c r="B1584">
        <v>7.2907583576191535E-3</v>
      </c>
      <c r="C1584">
        <v>-7.3261152323884143E-3</v>
      </c>
      <c r="D1584">
        <v>-7.3261152323884143E-3</v>
      </c>
      <c r="E1584">
        <v>1.2367648808661669E-2</v>
      </c>
      <c r="F1584">
        <v>-2.6383192148724979E-3</v>
      </c>
      <c r="G1584">
        <v>2.6634621486354624E-2</v>
      </c>
      <c r="H1584">
        <v>4.2186058258148203E-2</v>
      </c>
      <c r="I1584">
        <v>-1.8943221869955177E-2</v>
      </c>
      <c r="J1584" s="17">
        <f t="shared" si="89"/>
        <v>6.5306644201473946E-3</v>
      </c>
      <c r="K1584" s="17">
        <f t="shared" si="90"/>
        <v>2.2241895143837514E-3</v>
      </c>
      <c r="L1584" s="17">
        <f t="shared" si="91"/>
        <v>2.748903508903399E-3</v>
      </c>
    </row>
    <row r="1585" spans="1:12" x14ac:dyDescent="0.35">
      <c r="A1585" vm="11740">
        <v>44467</v>
      </c>
      <c r="B1585">
        <v>-1.5514599785784313E-2</v>
      </c>
      <c r="C1585">
        <v>3.0653602354825345E-2</v>
      </c>
      <c r="D1585">
        <v>3.0653602354825345E-2</v>
      </c>
      <c r="E1585">
        <v>5.7987257650349316E-2</v>
      </c>
      <c r="F1585">
        <v>-1.554122312553902E-4</v>
      </c>
      <c r="G1585">
        <v>2.9573901253314262E-2</v>
      </c>
      <c r="H1585">
        <v>-7.1110065892462503E-3</v>
      </c>
      <c r="I1585">
        <v>1.0549168300467855E-2</v>
      </c>
      <c r="J1585" s="17">
        <f t="shared" si="89"/>
        <v>1.7079564163437023E-2</v>
      </c>
      <c r="K1585" s="17">
        <f t="shared" si="90"/>
        <v>1.7290238447380167E-2</v>
      </c>
      <c r="L1585" s="17">
        <f t="shared" si="91"/>
        <v>1.6546442855655076E-2</v>
      </c>
    </row>
    <row r="1586" spans="1:12" x14ac:dyDescent="0.35">
      <c r="A1586" vm="11745">
        <v>44468</v>
      </c>
      <c r="B1586">
        <v>4.457358632688267E-3</v>
      </c>
      <c r="C1586">
        <v>-2.5032607058305751E-2</v>
      </c>
      <c r="D1586">
        <v>-2.5032607058305751E-2</v>
      </c>
      <c r="E1586">
        <v>3.9794125930612448E-2</v>
      </c>
      <c r="F1586">
        <v>4.6616425364421905E-4</v>
      </c>
      <c r="G1586">
        <v>1.8102282813286033E-3</v>
      </c>
      <c r="H1586">
        <v>2.8807540201160695E-3</v>
      </c>
      <c r="I1586">
        <v>5.1475748530865452E-3</v>
      </c>
      <c r="J1586" s="17">
        <f t="shared" si="89"/>
        <v>5.6137398185808094E-4</v>
      </c>
      <c r="K1586" s="17">
        <f t="shared" si="90"/>
        <v>-1.0140748456369524E-2</v>
      </c>
      <c r="L1586" s="17">
        <f t="shared" si="91"/>
        <v>-7.2693661068661194E-3</v>
      </c>
    </row>
    <row r="1587" spans="1:12" x14ac:dyDescent="0.35">
      <c r="A1587" vm="11750">
        <v>44469</v>
      </c>
      <c r="B1587">
        <v>-5.5409291030594793E-3</v>
      </c>
      <c r="C1587">
        <v>-1.0781399114933032E-2</v>
      </c>
      <c r="D1587">
        <v>-1.0781399114933032E-2</v>
      </c>
      <c r="E1587">
        <v>2.903303174371373E-2</v>
      </c>
      <c r="F1587">
        <v>-3.236528450203166E-2</v>
      </c>
      <c r="G1587">
        <v>-3.1073135907505565E-2</v>
      </c>
      <c r="H1587">
        <v>9.3430456616343718E-3</v>
      </c>
      <c r="I1587">
        <v>-1.5522905691143599E-2</v>
      </c>
      <c r="J1587" s="17">
        <f t="shared" si="89"/>
        <v>-8.4611220035322836E-3</v>
      </c>
      <c r="K1587" s="17">
        <f t="shared" si="90"/>
        <v>-1.8892560713528649E-2</v>
      </c>
      <c r="L1587" s="17">
        <f t="shared" si="91"/>
        <v>-2.5247373263178982E-2</v>
      </c>
    </row>
    <row r="1588" spans="1:12" x14ac:dyDescent="0.35">
      <c r="A1588" vm="11755">
        <v>44470</v>
      </c>
      <c r="B1588">
        <v>-4.0058443763241495E-3</v>
      </c>
      <c r="C1588">
        <v>-5.9303976812192585E-3</v>
      </c>
      <c r="D1588">
        <v>-5.9303976812192585E-3</v>
      </c>
      <c r="E1588">
        <v>1.4587590732176685E-2</v>
      </c>
      <c r="F1588">
        <v>-1.7645136072629831E-2</v>
      </c>
      <c r="G1588">
        <v>7.2806455911547498E-3</v>
      </c>
      <c r="H1588">
        <v>-1.5000375037510459E-4</v>
      </c>
      <c r="I1588">
        <v>-6.2772655993220215E-3</v>
      </c>
      <c r="J1588" s="17">
        <f t="shared" si="89"/>
        <v>-2.2588511047197737E-3</v>
      </c>
      <c r="K1588" s="17">
        <f t="shared" si="90"/>
        <v>-5.7928992568981614E-3</v>
      </c>
      <c r="L1588" s="17">
        <f t="shared" si="91"/>
        <v>-8.0988939237671646E-3</v>
      </c>
    </row>
    <row r="1589" spans="1:12" x14ac:dyDescent="0.35">
      <c r="A1589" vm="11762">
        <v>44473</v>
      </c>
      <c r="B1589">
        <v>1.2507346224525486E-2</v>
      </c>
      <c r="C1589">
        <v>1.9875721092302529E-2</v>
      </c>
      <c r="D1589">
        <v>1.9875721092302529E-2</v>
      </c>
      <c r="E1589">
        <v>-7.6248574033448168E-4</v>
      </c>
      <c r="F1589">
        <v>1.1690342585288402E-2</v>
      </c>
      <c r="G1589">
        <v>-1.6992357529598016E-3</v>
      </c>
      <c r="H1589">
        <v>2.5767751748911053E-2</v>
      </c>
      <c r="I1589">
        <v>4.2632493810722427E-2</v>
      </c>
      <c r="J1589" s="17">
        <f t="shared" si="89"/>
        <v>1.6235956882594771E-2</v>
      </c>
      <c r="K1589" s="17">
        <f t="shared" si="90"/>
        <v>1.2880961163209522E-2</v>
      </c>
      <c r="L1589" s="17">
        <f t="shared" si="91"/>
        <v>1.1133604535718581E-2</v>
      </c>
    </row>
    <row r="1590" spans="1:12" x14ac:dyDescent="0.35">
      <c r="A1590" vm="11767">
        <v>44474</v>
      </c>
      <c r="B1590">
        <v>-3.3598763881571186E-4</v>
      </c>
      <c r="C1590">
        <v>2.4341308997540993E-4</v>
      </c>
      <c r="D1590">
        <v>2.4341308997540993E-4</v>
      </c>
      <c r="E1590">
        <v>1.0622254656622707E-2</v>
      </c>
      <c r="F1590">
        <v>7.3979108708001557E-3</v>
      </c>
      <c r="G1590">
        <v>-1.3924346645247392E-3</v>
      </c>
      <c r="H1590">
        <v>8.5887419295124796E-3</v>
      </c>
      <c r="I1590">
        <v>1.5633113988666177E-2</v>
      </c>
      <c r="J1590" s="17">
        <f t="shared" si="89"/>
        <v>5.1250531652764861E-3</v>
      </c>
      <c r="K1590" s="17">
        <f t="shared" si="90"/>
        <v>1.4769545126486179E-3</v>
      </c>
      <c r="L1590" s="17">
        <f t="shared" si="91"/>
        <v>3.0768068224925334E-3</v>
      </c>
    </row>
    <row r="1591" spans="1:12" x14ac:dyDescent="0.35">
      <c r="A1591" vm="11772">
        <v>44475</v>
      </c>
      <c r="B1591">
        <v>-2.718243588799002E-2</v>
      </c>
      <c r="C1591">
        <v>-3.2336338549707619E-2</v>
      </c>
      <c r="D1591">
        <v>-3.2336338549707619E-2</v>
      </c>
      <c r="E1591">
        <v>-4.7131163713519816E-2</v>
      </c>
      <c r="F1591">
        <v>8.2974785928905496E-3</v>
      </c>
      <c r="G1591">
        <v>1.2615551928740103E-2</v>
      </c>
      <c r="H1591">
        <v>-2.6139520576142737E-2</v>
      </c>
      <c r="I1591">
        <v>-4.0581374406690206E-2</v>
      </c>
      <c r="J1591" s="17">
        <f t="shared" si="89"/>
        <v>-2.309926764526592E-2</v>
      </c>
      <c r="K1591" s="17">
        <f t="shared" si="90"/>
        <v>-1.3764547962038938E-2</v>
      </c>
      <c r="L1591" s="17">
        <f t="shared" si="91"/>
        <v>-3.5190170381355205E-3</v>
      </c>
    </row>
    <row r="1592" spans="1:12" x14ac:dyDescent="0.35">
      <c r="A1592" vm="11777">
        <v>44476</v>
      </c>
      <c r="B1592">
        <v>1.6642509925701189E-2</v>
      </c>
      <c r="C1592">
        <v>1.8886434992239992E-2</v>
      </c>
      <c r="D1592">
        <v>1.8886434992239992E-2</v>
      </c>
      <c r="E1592">
        <v>7.9082645481777091E-4</v>
      </c>
      <c r="F1592">
        <v>-3.8210522529650037E-3</v>
      </c>
      <c r="G1592">
        <v>4.2209198854210685E-2</v>
      </c>
      <c r="H1592">
        <v>0.11365808882397341</v>
      </c>
      <c r="I1592">
        <v>-5.1568544331456571E-4</v>
      </c>
      <c r="J1592" s="17">
        <f t="shared" si="89"/>
        <v>2.5842094543362934E-2</v>
      </c>
      <c r="K1592" s="17">
        <f t="shared" si="90"/>
        <v>1.7916630624027978E-2</v>
      </c>
      <c r="L1592" s="17">
        <f t="shared" si="91"/>
        <v>1.4147009534124911E-2</v>
      </c>
    </row>
    <row r="1593" spans="1:12" x14ac:dyDescent="0.35">
      <c r="A1593" vm="11783">
        <v>44477</v>
      </c>
      <c r="B1593">
        <v>5.0811396200877339E-3</v>
      </c>
      <c r="C1593">
        <v>-1.4631035915726079E-2</v>
      </c>
      <c r="D1593">
        <v>-1.4631035915726079E-2</v>
      </c>
      <c r="E1593">
        <v>3.4191364748279343E-2</v>
      </c>
      <c r="F1593">
        <v>6.360333096840972E-3</v>
      </c>
      <c r="G1593">
        <v>2.4896350284158045E-2</v>
      </c>
      <c r="H1593">
        <v>1.698638511565433E-2</v>
      </c>
      <c r="I1593">
        <v>1.1114075246600685E-2</v>
      </c>
      <c r="J1593" s="17">
        <f t="shared" si="89"/>
        <v>8.670947035021118E-3</v>
      </c>
      <c r="K1593" s="17">
        <f t="shared" si="90"/>
        <v>3.7447259777975694E-4</v>
      </c>
      <c r="L1593" s="17">
        <f t="shared" si="91"/>
        <v>4.0811128802912518E-3</v>
      </c>
    </row>
    <row r="1594" spans="1:12" x14ac:dyDescent="0.35">
      <c r="A1594" vm="11789">
        <v>44480</v>
      </c>
      <c r="B1594">
        <v>-3.316752625993815E-3</v>
      </c>
      <c r="C1594">
        <v>4.1350903127541701E-2</v>
      </c>
      <c r="D1594">
        <v>4.1350903127541701E-2</v>
      </c>
      <c r="E1594">
        <v>1.9667804924449864E-2</v>
      </c>
      <c r="F1594">
        <v>1.5849116444933419E-4</v>
      </c>
      <c r="G1594">
        <v>4.8960339280031122E-2</v>
      </c>
      <c r="H1594">
        <v>8.2179685717434642E-2</v>
      </c>
      <c r="I1594">
        <v>1.2504387329444365E-2</v>
      </c>
      <c r="J1594" s="17">
        <f t="shared" si="89"/>
        <v>3.0356970255612365E-2</v>
      </c>
      <c r="K1594" s="17">
        <f t="shared" si="90"/>
        <v>2.7500683905605054E-2</v>
      </c>
      <c r="L1594" s="17">
        <f t="shared" si="91"/>
        <v>2.4613088316792112E-2</v>
      </c>
    </row>
    <row r="1595" spans="1:12" x14ac:dyDescent="0.35">
      <c r="A1595" vm="11795">
        <v>44481</v>
      </c>
      <c r="B1595">
        <v>-7.4609153255782764E-4</v>
      </c>
      <c r="C1595">
        <v>7.878839054083743E-3</v>
      </c>
      <c r="D1595">
        <v>7.878839054083743E-3</v>
      </c>
      <c r="E1595">
        <v>5.6075847218837321E-2</v>
      </c>
      <c r="F1595">
        <v>1.0248414491367984E-2</v>
      </c>
      <c r="G1595">
        <v>-2.2299616397577163E-2</v>
      </c>
      <c r="H1595">
        <v>1.219235758454815E-2</v>
      </c>
      <c r="I1595">
        <v>4.7389799845922113E-2</v>
      </c>
      <c r="J1595" s="17">
        <f t="shared" si="89"/>
        <v>1.482729866483851E-2</v>
      </c>
      <c r="K1595" s="17">
        <f t="shared" si="90"/>
        <v>1.4589271405636177E-3</v>
      </c>
      <c r="L1595" s="17">
        <f t="shared" si="91"/>
        <v>1.8646120222901809E-3</v>
      </c>
    </row>
    <row r="1596" spans="1:12" x14ac:dyDescent="0.35">
      <c r="A1596" vm="11802">
        <v>44482</v>
      </c>
      <c r="B1596">
        <v>2.9549579622676268E-2</v>
      </c>
      <c r="C1596">
        <v>-7.6386927794031062E-3</v>
      </c>
      <c r="D1596">
        <v>-7.6386927794031062E-3</v>
      </c>
      <c r="E1596">
        <v>7.698727098832471E-2</v>
      </c>
      <c r="F1596">
        <v>4.3284841574076804E-2</v>
      </c>
      <c r="G1596">
        <v>4.8763649871595344E-2</v>
      </c>
      <c r="H1596">
        <v>0.1860372698207185</v>
      </c>
      <c r="I1596">
        <v>2.2956758967020693E-2</v>
      </c>
      <c r="J1596" s="17">
        <f t="shared" si="89"/>
        <v>4.9037748160700764E-2</v>
      </c>
      <c r="K1596" s="17">
        <f t="shared" si="90"/>
        <v>1.9745816894029114E-2</v>
      </c>
      <c r="L1596" s="17">
        <f t="shared" si="91"/>
        <v>2.8491830911997335E-2</v>
      </c>
    </row>
    <row r="1597" spans="1:12" x14ac:dyDescent="0.35">
      <c r="A1597" vm="11809">
        <v>44483</v>
      </c>
      <c r="B1597">
        <v>6.8483299428587413E-2</v>
      </c>
      <c r="C1597">
        <v>9.0645634435814835E-3</v>
      </c>
      <c r="D1597">
        <v>9.0645634435814835E-3</v>
      </c>
      <c r="E1597">
        <v>-2.5233742581356994E-2</v>
      </c>
      <c r="F1597">
        <v>4.076791464426513E-2</v>
      </c>
      <c r="G1597">
        <v>8.1859448397624372E-3</v>
      </c>
      <c r="H1597">
        <v>-1.8517204053333857E-2</v>
      </c>
      <c r="I1597">
        <v>3.8232951677576718E-2</v>
      </c>
      <c r="J1597" s="17">
        <f t="shared" si="89"/>
        <v>1.625603635533298E-2</v>
      </c>
      <c r="K1597" s="17">
        <f t="shared" si="90"/>
        <v>2.4020784364693997E-2</v>
      </c>
      <c r="L1597" s="17">
        <f t="shared" si="91"/>
        <v>2.3114464154503793E-2</v>
      </c>
    </row>
    <row r="1598" spans="1:12" x14ac:dyDescent="0.35">
      <c r="A1598" vm="11815">
        <v>44487</v>
      </c>
      <c r="B1598">
        <v>-2.7720472366352892E-3</v>
      </c>
      <c r="C1598">
        <v>3.0865521954986565E-2</v>
      </c>
      <c r="D1598">
        <v>3.0865521954986565E-2</v>
      </c>
      <c r="E1598">
        <v>3.3568343035510874E-3</v>
      </c>
      <c r="F1598">
        <v>0.11164301797399018</v>
      </c>
      <c r="G1598">
        <v>3.0305349495328843E-2</v>
      </c>
      <c r="H1598">
        <v>2.3829562832983993E-2</v>
      </c>
      <c r="I1598">
        <v>0.12142541825677824</v>
      </c>
      <c r="J1598" s="17">
        <f t="shared" si="89"/>
        <v>4.3689897441996271E-2</v>
      </c>
      <c r="K1598" s="17">
        <f t="shared" si="90"/>
        <v>4.4627330252453884E-2</v>
      </c>
      <c r="L1598" s="17">
        <f t="shared" si="91"/>
        <v>6.7057261551694641E-2</v>
      </c>
    </row>
    <row r="1599" spans="1:12" x14ac:dyDescent="0.35">
      <c r="A1599" vm="11821">
        <v>44488</v>
      </c>
      <c r="B1599">
        <v>-2.2836031016551999E-2</v>
      </c>
      <c r="C1599">
        <v>-4.8594487112204987E-2</v>
      </c>
      <c r="D1599">
        <v>-4.8594487112204987E-2</v>
      </c>
      <c r="E1599">
        <v>-6.9375939869341249E-2</v>
      </c>
      <c r="F1599">
        <v>-4.849354880645039E-2</v>
      </c>
      <c r="G1599">
        <v>-5.1702936426580762E-2</v>
      </c>
      <c r="H1599">
        <v>-5.5889480611666632E-2</v>
      </c>
      <c r="I1599">
        <v>-9.9223125665645166E-3</v>
      </c>
      <c r="J1599" s="17">
        <f t="shared" si="89"/>
        <v>-4.4426152940195689E-2</v>
      </c>
      <c r="K1599" s="17">
        <f t="shared" si="90"/>
        <v>-4.5735711589718987E-2</v>
      </c>
      <c r="L1599" s="17">
        <f t="shared" si="91"/>
        <v>-4.9278328784161753E-2</v>
      </c>
    </row>
    <row r="1600" spans="1:12" x14ac:dyDescent="0.35">
      <c r="A1600" vm="11827">
        <v>44489</v>
      </c>
      <c r="B1600">
        <v>3.3393220080368867E-3</v>
      </c>
      <c r="C1600">
        <v>-9.9596130789528555E-3</v>
      </c>
      <c r="D1600">
        <v>-9.9596130789528555E-3</v>
      </c>
      <c r="E1600">
        <v>4.6324071674238618E-2</v>
      </c>
      <c r="F1600">
        <v>-2.5783106773532596E-2</v>
      </c>
      <c r="G1600">
        <v>-2.5304029989125752E-2</v>
      </c>
      <c r="H1600">
        <v>1.0322139542368269E-2</v>
      </c>
      <c r="I1600">
        <v>-4.0704092833282322E-2</v>
      </c>
      <c r="J1600" s="17">
        <f t="shared" si="89"/>
        <v>-6.4656153161503256E-3</v>
      </c>
      <c r="K1600" s="17">
        <f t="shared" si="90"/>
        <v>-1.4735336283912003E-2</v>
      </c>
      <c r="L1600" s="17">
        <f t="shared" si="91"/>
        <v>-2.0674693722237059E-2</v>
      </c>
    </row>
    <row r="1601" spans="1:12" x14ac:dyDescent="0.35">
      <c r="A1601" vm="11834">
        <v>44490</v>
      </c>
      <c r="B1601">
        <v>-1.975608164400686E-2</v>
      </c>
      <c r="C1601">
        <v>-1.9545647053443383E-3</v>
      </c>
      <c r="D1601">
        <v>-1.9545647053443383E-3</v>
      </c>
      <c r="E1601">
        <v>-1.8692133012152633E-2</v>
      </c>
      <c r="F1601">
        <v>-5.0869289877977952E-2</v>
      </c>
      <c r="G1601">
        <v>5.358995992604523E-3</v>
      </c>
      <c r="H1601">
        <v>4.242268438982668E-2</v>
      </c>
      <c r="I1601">
        <v>-1.6557372520623965E-2</v>
      </c>
      <c r="J1601" s="17">
        <f t="shared" si="89"/>
        <v>-7.7502907603773617E-3</v>
      </c>
      <c r="K1601" s="17">
        <f t="shared" si="90"/>
        <v>-1.4034588335805325E-2</v>
      </c>
      <c r="L1601" s="17">
        <f t="shared" si="91"/>
        <v>-2.223427737348398E-2</v>
      </c>
    </row>
    <row r="1602" spans="1:12" x14ac:dyDescent="0.35">
      <c r="A1602" vm="11842">
        <v>44491</v>
      </c>
      <c r="B1602">
        <v>-2.2776184890556418E-2</v>
      </c>
      <c r="C1602">
        <v>-1.4538775627236565E-2</v>
      </c>
      <c r="D1602">
        <v>-1.4538775627236565E-2</v>
      </c>
      <c r="E1602">
        <v>-3.1951599806602358E-2</v>
      </c>
      <c r="F1602">
        <v>-5.9319013450377781E-2</v>
      </c>
      <c r="G1602">
        <v>-5.7682537658053527E-2</v>
      </c>
      <c r="H1602">
        <v>-3.4241006514475113E-2</v>
      </c>
      <c r="I1602">
        <v>-7.879491343331016E-2</v>
      </c>
      <c r="J1602" s="17">
        <f t="shared" si="89"/>
        <v>-3.9230350875981063E-2</v>
      </c>
      <c r="K1602" s="17">
        <f t="shared" si="90"/>
        <v>-3.4115795761625302E-2</v>
      </c>
      <c r="L1602" s="17">
        <f t="shared" si="91"/>
        <v>-4.4796434773140714E-2</v>
      </c>
    </row>
    <row r="1603" spans="1:12" x14ac:dyDescent="0.35">
      <c r="A1603" vm="11848">
        <v>44494</v>
      </c>
      <c r="B1603">
        <v>-1.2881242943281374E-2</v>
      </c>
      <c r="C1603">
        <v>-7.4488675951779333E-4</v>
      </c>
      <c r="D1603">
        <v>-7.4488675951779333E-4</v>
      </c>
      <c r="E1603">
        <v>-8.695706967553821E-3</v>
      </c>
      <c r="F1603">
        <v>2.0144114660274161E-3</v>
      </c>
      <c r="G1603">
        <v>-1.801850550267825E-2</v>
      </c>
      <c r="H1603">
        <v>-2.266269219980693E-2</v>
      </c>
      <c r="I1603">
        <v>4.9283943894702703E-3</v>
      </c>
      <c r="J1603" s="17">
        <f t="shared" si="89"/>
        <v>-7.1006394096072853E-3</v>
      </c>
      <c r="K1603" s="17">
        <f t="shared" si="90"/>
        <v>-5.060596530273946E-3</v>
      </c>
      <c r="L1603" s="17">
        <f t="shared" si="91"/>
        <v>-3.5564412771246588E-3</v>
      </c>
    </row>
    <row r="1604" spans="1:12" x14ac:dyDescent="0.35">
      <c r="A1604" vm="11854">
        <v>44495</v>
      </c>
      <c r="B1604">
        <v>-2.8629467938786268E-3</v>
      </c>
      <c r="C1604">
        <v>2.4050001872220412E-2</v>
      </c>
      <c r="D1604">
        <v>2.4050001872220412E-2</v>
      </c>
      <c r="E1604">
        <v>4.2043955045877171E-2</v>
      </c>
      <c r="F1604">
        <v>6.1900342428373642E-4</v>
      </c>
      <c r="G1604">
        <v>7.6249063451197432E-2</v>
      </c>
      <c r="H1604">
        <v>5.81824083755575E-2</v>
      </c>
      <c r="I1604">
        <v>1.5549093761190879E-2</v>
      </c>
      <c r="J1604" s="17">
        <f t="shared" si="89"/>
        <v>2.9735072626083613E-2</v>
      </c>
      <c r="K1604" s="17">
        <f t="shared" si="90"/>
        <v>2.5184742396797959E-2</v>
      </c>
      <c r="L1604" s="17">
        <f t="shared" si="91"/>
        <v>2.5759506564346397E-2</v>
      </c>
    </row>
    <row r="1605" spans="1:12" x14ac:dyDescent="0.35">
      <c r="A1605" vm="11860">
        <v>44496</v>
      </c>
      <c r="B1605">
        <v>-5.415356707404226E-3</v>
      </c>
      <c r="C1605">
        <v>4.1147481695969698E-3</v>
      </c>
      <c r="D1605">
        <v>4.1147481695969698E-3</v>
      </c>
      <c r="E1605">
        <v>-1.052272073609902E-2</v>
      </c>
      <c r="F1605">
        <v>2.0091189819858362E-3</v>
      </c>
      <c r="G1605">
        <v>-1.7269200317453662E-2</v>
      </c>
      <c r="H1605">
        <v>-2.1360903591620229E-2</v>
      </c>
      <c r="I1605">
        <v>-4.7074800669926864E-2</v>
      </c>
      <c r="J1605" s="17">
        <f t="shared" si="89"/>
        <v>-1.1425545837665528E-2</v>
      </c>
      <c r="K1605" s="17">
        <f t="shared" si="90"/>
        <v>-1.7500153109329766E-3</v>
      </c>
      <c r="L1605" s="17">
        <f t="shared" si="91"/>
        <v>-1.8486823859101159E-3</v>
      </c>
    </row>
    <row r="1606" spans="1:12" x14ac:dyDescent="0.35">
      <c r="A1606" vm="11866">
        <v>44497</v>
      </c>
      <c r="B1606">
        <v>-8.0590331391505302E-2</v>
      </c>
      <c r="C1606">
        <v>-3.3144392842931691E-2</v>
      </c>
      <c r="D1606">
        <v>-3.3144392842931691E-2</v>
      </c>
      <c r="E1606">
        <v>-4.2498292940929147E-2</v>
      </c>
      <c r="F1606">
        <v>-1.9330297916383965E-2</v>
      </c>
      <c r="G1606">
        <v>-1.2480004928375971E-2</v>
      </c>
      <c r="H1606">
        <v>-3.4428038840863324E-2</v>
      </c>
      <c r="I1606">
        <v>-4.7071331443299461E-2</v>
      </c>
      <c r="J1606" s="17">
        <f t="shared" si="89"/>
        <v>-3.7835885393402567E-2</v>
      </c>
      <c r="K1606" s="17">
        <f t="shared" si="90"/>
        <v>-3.2353795528327053E-2</v>
      </c>
      <c r="L1606" s="17">
        <f t="shared" si="91"/>
        <v>-2.2084831789460017E-2</v>
      </c>
    </row>
    <row r="1607" spans="1:12" x14ac:dyDescent="0.35">
      <c r="A1607" vm="11872">
        <v>44498</v>
      </c>
      <c r="B1607">
        <v>7.0958229814690804E-3</v>
      </c>
      <c r="C1607">
        <v>3.2177482972166049E-2</v>
      </c>
      <c r="D1607">
        <v>3.2177482972166049E-2</v>
      </c>
      <c r="E1607">
        <v>4.4052934679164176E-3</v>
      </c>
      <c r="F1607">
        <v>-2.0032466394081148E-2</v>
      </c>
      <c r="G1607">
        <v>-2.8771754911786938E-2</v>
      </c>
      <c r="H1607">
        <v>5.4936650216638166E-3</v>
      </c>
      <c r="I1607">
        <v>1.0415899739860951E-2</v>
      </c>
      <c r="J1607" s="17">
        <f t="shared" si="89"/>
        <v>5.3701782311717837E-3</v>
      </c>
      <c r="K1607" s="17">
        <f t="shared" si="90"/>
        <v>5.2395908071748119E-3</v>
      </c>
      <c r="L1607" s="17">
        <f t="shared" si="91"/>
        <v>-5.5981864853410007E-3</v>
      </c>
    </row>
    <row r="1608" spans="1:12" x14ac:dyDescent="0.35">
      <c r="A1608" vm="11877">
        <v>44501</v>
      </c>
      <c r="B1608">
        <v>1.6316377432147883E-2</v>
      </c>
      <c r="C1608">
        <v>-3.0930619614571733E-2</v>
      </c>
      <c r="D1608">
        <v>-3.0930619614571733E-2</v>
      </c>
      <c r="E1608">
        <v>5.0010420574661416E-2</v>
      </c>
      <c r="F1608">
        <v>1.3082509498357381E-2</v>
      </c>
      <c r="G1608">
        <v>3.6082345603991338E-2</v>
      </c>
      <c r="H1608">
        <v>4.1262695227615252E-3</v>
      </c>
      <c r="I1608">
        <v>-6.1041185986542091E-3</v>
      </c>
      <c r="J1608" s="17">
        <f t="shared" si="89"/>
        <v>6.456570600515233E-3</v>
      </c>
      <c r="K1608" s="17">
        <f t="shared" si="90"/>
        <v>-1.7330282956969133E-3</v>
      </c>
      <c r="L1608" s="17">
        <f t="shared" si="91"/>
        <v>4.5817196740197434E-3</v>
      </c>
    </row>
    <row r="1609" spans="1:12" x14ac:dyDescent="0.35">
      <c r="A1609" vm="11884">
        <v>44502</v>
      </c>
      <c r="B1609">
        <v>-2.9145213451321375E-3</v>
      </c>
      <c r="C1609">
        <v>2.4978443135274678E-4</v>
      </c>
      <c r="D1609">
        <v>2.4978443135274678E-4</v>
      </c>
      <c r="E1609">
        <v>8.3275984377623544E-3</v>
      </c>
      <c r="F1609">
        <v>-2.0626742735702112E-3</v>
      </c>
      <c r="G1609">
        <v>2.6129916851505616E-2</v>
      </c>
      <c r="H1609">
        <v>4.4168322022600619E-3</v>
      </c>
      <c r="I1609">
        <v>1.9176200166007025E-2</v>
      </c>
      <c r="J1609" s="17">
        <f t="shared" si="89"/>
        <v>6.6966151126922752E-3</v>
      </c>
      <c r="K1609" s="17">
        <f t="shared" si="90"/>
        <v>4.2836323243620354E-3</v>
      </c>
      <c r="L1609" s="17">
        <f t="shared" si="91"/>
        <v>5.2813246781009821E-3</v>
      </c>
    </row>
    <row r="1610" spans="1:12" x14ac:dyDescent="0.35">
      <c r="A1610" vm="11890">
        <v>44503</v>
      </c>
      <c r="B1610">
        <v>9.7057189231339498E-3</v>
      </c>
      <c r="C1610">
        <v>-1.2465517552596682E-3</v>
      </c>
      <c r="D1610">
        <v>-1.2465517552596682E-3</v>
      </c>
      <c r="E1610">
        <v>-1.3217583731954028E-2</v>
      </c>
      <c r="F1610">
        <v>3.013244687352392E-3</v>
      </c>
      <c r="G1610">
        <v>1.9192371772896899E-2</v>
      </c>
      <c r="H1610">
        <v>-6.0652974426525872E-3</v>
      </c>
      <c r="I1610">
        <v>8.5670935361283999E-3</v>
      </c>
      <c r="J1610" s="17">
        <f t="shared" si="89"/>
        <v>2.3378055292982113E-3</v>
      </c>
      <c r="K1610" s="17">
        <f t="shared" si="90"/>
        <v>5.1153943129270537E-3</v>
      </c>
      <c r="L1610" s="17">
        <f t="shared" si="91"/>
        <v>5.4638422159956233E-3</v>
      </c>
    </row>
    <row r="1611" spans="1:12" x14ac:dyDescent="0.35">
      <c r="A1611" vm="11894">
        <v>44504</v>
      </c>
      <c r="B1611">
        <v>6.3251317769687952E-3</v>
      </c>
      <c r="C1611">
        <v>7.4590806911111708E-3</v>
      </c>
      <c r="D1611">
        <v>7.4590806911111708E-3</v>
      </c>
      <c r="E1611">
        <v>3.4952849286421419E-3</v>
      </c>
      <c r="F1611">
        <v>8.8286873318967948E-3</v>
      </c>
      <c r="G1611">
        <v>-9.9556856198474465E-3</v>
      </c>
      <c r="H1611">
        <v>9.8502745969652212E-3</v>
      </c>
      <c r="I1611">
        <v>4.977131571628832E-3</v>
      </c>
      <c r="J1611" s="17">
        <f t="shared" si="89"/>
        <v>4.8048732460595853E-3</v>
      </c>
      <c r="K1611" s="17">
        <f t="shared" si="90"/>
        <v>4.2672833207482146E-3</v>
      </c>
      <c r="L1611" s="17">
        <f t="shared" si="91"/>
        <v>3.9895119483212196E-3</v>
      </c>
    </row>
    <row r="1612" spans="1:12" x14ac:dyDescent="0.35">
      <c r="A1612" vm="11899">
        <v>44508</v>
      </c>
      <c r="B1612">
        <v>2.3198076601501288E-2</v>
      </c>
      <c r="C1612">
        <v>5.1181818212494831E-2</v>
      </c>
      <c r="D1612">
        <v>5.1181818212494831E-2</v>
      </c>
      <c r="E1612">
        <v>1.8666286874210125E-2</v>
      </c>
      <c r="F1612">
        <v>6.5707370323745276E-3</v>
      </c>
      <c r="G1612">
        <v>1.8619518553580235E-2</v>
      </c>
      <c r="H1612">
        <v>2.3611227015921374E-2</v>
      </c>
      <c r="I1612">
        <v>3.9411647469377337E-2</v>
      </c>
      <c r="J1612" s="17">
        <f t="shared" si="89"/>
        <v>2.9055141246494321E-2</v>
      </c>
      <c r="K1612" s="17">
        <f t="shared" si="90"/>
        <v>3.1047261833609931E-2</v>
      </c>
      <c r="L1612" s="17">
        <f t="shared" si="91"/>
        <v>2.3482594889790404E-2</v>
      </c>
    </row>
    <row r="1613" spans="1:12" x14ac:dyDescent="0.35">
      <c r="A1613" vm="11905">
        <v>44509</v>
      </c>
      <c r="B1613">
        <v>9.4018951184268295E-3</v>
      </c>
      <c r="C1613">
        <v>3.8550550951397623E-2</v>
      </c>
      <c r="D1613">
        <v>3.8550550951397623E-2</v>
      </c>
      <c r="E1613">
        <v>-1.2405396857487854E-2</v>
      </c>
      <c r="F1613">
        <v>-1.144841171759128E-2</v>
      </c>
      <c r="G1613">
        <v>2.5183922118062556E-3</v>
      </c>
      <c r="H1613">
        <v>1.6320029890228696E-2</v>
      </c>
      <c r="I1613">
        <v>-1.9119258074760722E-2</v>
      </c>
      <c r="J1613" s="17">
        <f t="shared" si="89"/>
        <v>7.7960440591771461E-3</v>
      </c>
      <c r="K1613" s="17">
        <f t="shared" si="90"/>
        <v>1.6368614363658943E-2</v>
      </c>
      <c r="L1613" s="17">
        <f t="shared" si="91"/>
        <v>7.6145472468524076E-3</v>
      </c>
    </row>
    <row r="1614" spans="1:12" x14ac:dyDescent="0.35">
      <c r="A1614" vm="11913">
        <v>44510</v>
      </c>
      <c r="B1614">
        <v>7.4563636737102188E-4</v>
      </c>
      <c r="C1614">
        <v>-4.994837802702907E-3</v>
      </c>
      <c r="D1614">
        <v>-4.994837802702907E-3</v>
      </c>
      <c r="E1614">
        <v>-8.4618579424571766E-2</v>
      </c>
      <c r="F1614">
        <v>-2.3687338355506088E-3</v>
      </c>
      <c r="G1614">
        <v>-3.7770877725467771E-2</v>
      </c>
      <c r="H1614">
        <v>2.156018083309653E-3</v>
      </c>
      <c r="I1614">
        <v>1.4180214232956186E-2</v>
      </c>
      <c r="J1614" s="17">
        <f t="shared" si="89"/>
        <v>-1.4708249738419891E-2</v>
      </c>
      <c r="K1614" s="17">
        <f t="shared" si="90"/>
        <v>-9.9412193320669445E-3</v>
      </c>
      <c r="L1614" s="17">
        <f t="shared" si="91"/>
        <v>-1.1503095399706734E-2</v>
      </c>
    </row>
    <row r="1615" spans="1:12" x14ac:dyDescent="0.35">
      <c r="A1615" vm="11917">
        <v>44511</v>
      </c>
      <c r="B1615">
        <v>-3.8017696842789889E-3</v>
      </c>
      <c r="C1615">
        <v>1.6253340895386336E-2</v>
      </c>
      <c r="D1615">
        <v>1.6253340895386336E-2</v>
      </c>
      <c r="E1615">
        <v>-2.2129861508102599E-2</v>
      </c>
      <c r="F1615">
        <v>1.0224233775859445E-2</v>
      </c>
      <c r="G1615">
        <v>-2.8911701835219994E-3</v>
      </c>
      <c r="H1615">
        <v>-1.43958313361076E-2</v>
      </c>
      <c r="I1615">
        <v>2.1638339200218035E-3</v>
      </c>
      <c r="J1615" s="17">
        <f t="shared" si="89"/>
        <v>2.0951459683034144E-4</v>
      </c>
      <c r="K1615" s="17">
        <f t="shared" si="90"/>
        <v>8.5249162953302919E-3</v>
      </c>
      <c r="L1615" s="17">
        <f t="shared" si="91"/>
        <v>9.0510066587542563E-3</v>
      </c>
    </row>
    <row r="1616" spans="1:12" x14ac:dyDescent="0.35">
      <c r="A1616" vm="11920">
        <v>44512</v>
      </c>
      <c r="B1616">
        <v>2.0466582171641018E-2</v>
      </c>
      <c r="C1616">
        <v>1.3425956534997376E-3</v>
      </c>
      <c r="D1616">
        <v>1.3425956534997376E-3</v>
      </c>
      <c r="E1616">
        <v>5.3867002126251938E-3</v>
      </c>
      <c r="F1616">
        <v>1.4140551056135509E-2</v>
      </c>
      <c r="G1616">
        <v>4.844213594280012E-2</v>
      </c>
      <c r="H1616">
        <v>7.1252156963814211E-3</v>
      </c>
      <c r="I1616">
        <v>1.3342733027064292E-2</v>
      </c>
      <c r="J1616" s="17">
        <f t="shared" si="89"/>
        <v>1.3948638676705878E-2</v>
      </c>
      <c r="K1616" s="17">
        <f t="shared" si="90"/>
        <v>1.5865398643520229E-2</v>
      </c>
      <c r="L1616" s="17">
        <f t="shared" si="91"/>
        <v>1.8146817388375539E-2</v>
      </c>
    </row>
    <row r="1617" spans="1:12" x14ac:dyDescent="0.35">
      <c r="A1617" vm="11928">
        <v>44515</v>
      </c>
      <c r="B1617">
        <v>-6.6662224987139155E-4</v>
      </c>
      <c r="C1617">
        <v>-4.2582006345038394E-3</v>
      </c>
      <c r="D1617">
        <v>-4.2582006345038394E-3</v>
      </c>
      <c r="E1617">
        <v>-1.5468212509208653E-2</v>
      </c>
      <c r="F1617">
        <v>1.3486794464756984E-2</v>
      </c>
      <c r="G1617">
        <v>0.12202116324526696</v>
      </c>
      <c r="H1617">
        <v>-3.1604964579387755E-3</v>
      </c>
      <c r="I1617">
        <v>-1.1183571176512854E-2</v>
      </c>
      <c r="J1617" s="17">
        <f t="shared" si="89"/>
        <v>1.2064081755935575E-2</v>
      </c>
      <c r="K1617" s="17">
        <f t="shared" si="90"/>
        <v>2.4557619821807677E-2</v>
      </c>
      <c r="L1617" s="17">
        <f t="shared" si="91"/>
        <v>3.3345841504798156E-2</v>
      </c>
    </row>
    <row r="1618" spans="1:12" x14ac:dyDescent="0.35">
      <c r="A1618" vm="11935">
        <v>44516</v>
      </c>
      <c r="B1618">
        <v>-4.4778688022123645E-3</v>
      </c>
      <c r="C1618">
        <v>-2.2023133020727274E-2</v>
      </c>
      <c r="D1618">
        <v>-2.2023133020727274E-2</v>
      </c>
      <c r="E1618">
        <v>-7.0395284835278078E-3</v>
      </c>
      <c r="F1618">
        <v>3.3434681602470978E-3</v>
      </c>
      <c r="G1618">
        <v>5.7055061343247775E-2</v>
      </c>
      <c r="H1618">
        <v>2.6551096039187733E-2</v>
      </c>
      <c r="I1618">
        <v>2.4951849795743376E-2</v>
      </c>
      <c r="J1618" s="17">
        <f t="shared" si="89"/>
        <v>7.0422265014039084E-3</v>
      </c>
      <c r="K1618" s="17">
        <f t="shared" si="90"/>
        <v>1.2999624643402884E-3</v>
      </c>
      <c r="L1618" s="17">
        <f t="shared" si="91"/>
        <v>7.9348939158651599E-3</v>
      </c>
    </row>
    <row r="1619" spans="1:12" x14ac:dyDescent="0.35">
      <c r="A1619" vm="11942">
        <v>44517</v>
      </c>
      <c r="B1619">
        <v>-1.4710116803378501E-2</v>
      </c>
      <c r="C1619">
        <v>-1.0849379904936609E-2</v>
      </c>
      <c r="D1619">
        <v>-1.0849379904936609E-2</v>
      </c>
      <c r="E1619">
        <v>5.4794657646255705E-3</v>
      </c>
      <c r="F1619">
        <v>9.3627986891676139E-3</v>
      </c>
      <c r="G1619">
        <v>1.5041155499543836E-2</v>
      </c>
      <c r="H1619">
        <v>2.1159767732552872E-2</v>
      </c>
      <c r="I1619">
        <v>1.6245979189258783E-2</v>
      </c>
      <c r="J1619" s="17">
        <f t="shared" si="89"/>
        <v>3.8600362827371192E-3</v>
      </c>
      <c r="K1619" s="17">
        <f t="shared" si="90"/>
        <v>-1.7883492917603275E-3</v>
      </c>
      <c r="L1619" s="17">
        <f t="shared" si="91"/>
        <v>4.3132370173980033E-3</v>
      </c>
    </row>
    <row r="1620" spans="1:12" x14ac:dyDescent="0.35">
      <c r="A1620" vm="11950">
        <v>44518</v>
      </c>
      <c r="B1620">
        <v>-1.2999635719474335E-2</v>
      </c>
      <c r="C1620">
        <v>-3.1111474027728101E-2</v>
      </c>
      <c r="D1620">
        <v>-3.1111474027728101E-2</v>
      </c>
      <c r="E1620">
        <v>-2.7702602549335823E-2</v>
      </c>
      <c r="F1620">
        <v>-2.9593373709414814E-2</v>
      </c>
      <c r="G1620">
        <v>-2.9754624096213635E-2</v>
      </c>
      <c r="H1620">
        <v>-3.9337668025811109E-2</v>
      </c>
      <c r="I1620">
        <v>-8.8517806499238738E-2</v>
      </c>
      <c r="J1620" s="17">
        <f t="shared" si="89"/>
        <v>-3.626608233186808E-2</v>
      </c>
      <c r="K1620" s="17">
        <f t="shared" si="90"/>
        <v>-2.8090705006372268E-2</v>
      </c>
      <c r="L1620" s="17">
        <f t="shared" si="91"/>
        <v>-3.0110519143414359E-2</v>
      </c>
    </row>
    <row r="1621" spans="1:12" x14ac:dyDescent="0.35">
      <c r="A1621" vm="11955">
        <v>44522</v>
      </c>
      <c r="B1621">
        <v>-1.5336340282738751E-2</v>
      </c>
      <c r="C1621">
        <v>-2.8410587869928883E-2</v>
      </c>
      <c r="D1621">
        <v>-2.8410587869928883E-2</v>
      </c>
      <c r="E1621">
        <v>-3.6783877267414923E-2</v>
      </c>
      <c r="F1621">
        <v>-1.2933565562421661E-2</v>
      </c>
      <c r="G1621">
        <v>-2.9059651233547153E-2</v>
      </c>
      <c r="H1621">
        <v>-4.7407953294586122E-2</v>
      </c>
      <c r="I1621">
        <v>5.8960482671740505E-2</v>
      </c>
      <c r="J1621" s="17">
        <f t="shared" si="89"/>
        <v>-1.7422760088603235E-2</v>
      </c>
      <c r="K1621" s="17">
        <f t="shared" si="90"/>
        <v>-2.3275775457497171E-2</v>
      </c>
      <c r="L1621" s="17">
        <f t="shared" si="91"/>
        <v>-2.1603315084130974E-2</v>
      </c>
    </row>
    <row r="1622" spans="1:12" x14ac:dyDescent="0.35">
      <c r="A1622" vm="11962">
        <v>44523</v>
      </c>
      <c r="B1622">
        <v>1.9734066053823173E-2</v>
      </c>
      <c r="C1622">
        <v>3.8651580104920299E-2</v>
      </c>
      <c r="D1622">
        <v>3.8651580104920299E-2</v>
      </c>
      <c r="E1622">
        <v>5.9007014052125148E-2</v>
      </c>
      <c r="F1622">
        <v>2.4478371690964333E-2</v>
      </c>
      <c r="G1622">
        <v>7.9991284712144037E-3</v>
      </c>
      <c r="H1622">
        <v>1.9152989718632815E-2</v>
      </c>
      <c r="I1622">
        <v>7.6910281003125816E-2</v>
      </c>
      <c r="J1622" s="17">
        <f t="shared" si="89"/>
        <v>3.5573126399965786E-2</v>
      </c>
      <c r="K1622" s="17">
        <f t="shared" si="90"/>
        <v>2.7009391229559913E-2</v>
      </c>
      <c r="L1622" s="17">
        <f t="shared" si="91"/>
        <v>2.5087374574237785E-2</v>
      </c>
    </row>
    <row r="1623" spans="1:12" x14ac:dyDescent="0.35">
      <c r="A1623" vm="11968">
        <v>44524</v>
      </c>
      <c r="B1623">
        <v>4.5306951189052924E-2</v>
      </c>
      <c r="C1623">
        <v>-1.2638428257422927E-2</v>
      </c>
      <c r="D1623">
        <v>-1.2638428257422927E-2</v>
      </c>
      <c r="E1623">
        <v>-1.981832600653094E-2</v>
      </c>
      <c r="F1623">
        <v>1.0807624795410288E-2</v>
      </c>
      <c r="G1623">
        <v>-2.4425177377802566E-2</v>
      </c>
      <c r="H1623">
        <v>-1.392086698519799E-2</v>
      </c>
      <c r="I1623">
        <v>-2.5708356710206923E-2</v>
      </c>
      <c r="J1623" s="17">
        <f t="shared" si="89"/>
        <v>-6.6293759512651325E-3</v>
      </c>
      <c r="K1623" s="17">
        <f t="shared" si="90"/>
        <v>-1.8543395684369611E-3</v>
      </c>
      <c r="L1623" s="17">
        <f t="shared" si="91"/>
        <v>-4.8605868020638425E-3</v>
      </c>
    </row>
    <row r="1624" spans="1:12" x14ac:dyDescent="0.35">
      <c r="A1624" vm="11974">
        <v>44525</v>
      </c>
      <c r="B1624">
        <v>-7.8662737586238552E-4</v>
      </c>
      <c r="C1624">
        <v>1.5714766252600838E-2</v>
      </c>
      <c r="D1624">
        <v>1.5714766252600838E-2</v>
      </c>
      <c r="E1624">
        <v>4.7923414403064869E-3</v>
      </c>
      <c r="F1624">
        <v>4.2302525691301929E-3</v>
      </c>
      <c r="G1624">
        <v>7.415795590901178E-2</v>
      </c>
      <c r="H1624">
        <v>8.3554592479848783E-3</v>
      </c>
      <c r="I1624">
        <v>6.1713353551631461E-2</v>
      </c>
      <c r="J1624" s="17">
        <f t="shared" ref="J1624:J1687" si="92">SUMPRODUCT(B1624:I1624,$B$16:$I$16)</f>
        <v>2.2986533480925511E-2</v>
      </c>
      <c r="K1624" s="17">
        <f t="shared" ref="K1624:K1687" si="93">SUMPRODUCT(B1624:I1624,$B$17:$I$17)</f>
        <v>2.2153855131231859E-2</v>
      </c>
      <c r="L1624" s="17">
        <f t="shared" ref="L1624:L1687" si="94">SUMPRODUCT(B1624:I1624,$B$18:$I$18)</f>
        <v>2.4261086447425955E-2</v>
      </c>
    </row>
    <row r="1625" spans="1:12" x14ac:dyDescent="0.35">
      <c r="A1625" vm="11980">
        <v>44526</v>
      </c>
      <c r="B1625">
        <v>-6.1251908820799263E-2</v>
      </c>
      <c r="C1625">
        <v>-6.5657513848984564E-2</v>
      </c>
      <c r="D1625">
        <v>-6.5657513848984564E-2</v>
      </c>
      <c r="E1625">
        <v>-5.4022954875102405E-2</v>
      </c>
      <c r="F1625">
        <v>-4.0788635748208926E-3</v>
      </c>
      <c r="G1625">
        <v>-3.5269249560433133E-2</v>
      </c>
      <c r="H1625">
        <v>-6.8340768431564156E-2</v>
      </c>
      <c r="I1625">
        <v>-3.7981003130114432E-2</v>
      </c>
      <c r="J1625" s="17">
        <f t="shared" si="92"/>
        <v>-4.9032472011350428E-2</v>
      </c>
      <c r="K1625" s="17">
        <f t="shared" si="93"/>
        <v>-4.5229480380032376E-2</v>
      </c>
      <c r="L1625" s="17">
        <f t="shared" si="94"/>
        <v>-3.0838517422663341E-2</v>
      </c>
    </row>
    <row r="1626" spans="1:12" x14ac:dyDescent="0.35">
      <c r="A1626" vm="11989">
        <v>44529</v>
      </c>
      <c r="B1626">
        <v>-2.0497283908495346E-2</v>
      </c>
      <c r="C1626">
        <v>-4.8052177461410427E-3</v>
      </c>
      <c r="D1626">
        <v>-4.8052177461410427E-3</v>
      </c>
      <c r="E1626">
        <v>-2.8146847458459127E-2</v>
      </c>
      <c r="F1626">
        <v>-1.3633267278640533E-3</v>
      </c>
      <c r="G1626">
        <v>-4.4972019446643655E-2</v>
      </c>
      <c r="H1626">
        <v>2.7125281103201546E-3</v>
      </c>
      <c r="I1626">
        <v>-2.0266142445030805E-2</v>
      </c>
      <c r="J1626" s="17">
        <f t="shared" si="92"/>
        <v>-1.5267940921056863E-2</v>
      </c>
      <c r="K1626" s="17">
        <f t="shared" si="93"/>
        <v>-1.3846128148780669E-2</v>
      </c>
      <c r="L1626" s="17">
        <f t="shared" si="94"/>
        <v>-1.2680485937185284E-2</v>
      </c>
    </row>
    <row r="1627" spans="1:12" x14ac:dyDescent="0.35">
      <c r="A1627" vm="11996">
        <v>44530</v>
      </c>
      <c r="B1627">
        <v>-2.7049144504166567E-2</v>
      </c>
      <c r="C1627">
        <v>3.2422622840397319E-2</v>
      </c>
      <c r="D1627">
        <v>3.2422622840397319E-2</v>
      </c>
      <c r="E1627">
        <v>1.8852314979209195E-2</v>
      </c>
      <c r="F1627">
        <v>9.6546231903084714E-3</v>
      </c>
      <c r="G1627">
        <v>-2.4349442191169853E-2</v>
      </c>
      <c r="H1627">
        <v>-6.1953352877815761E-3</v>
      </c>
      <c r="I1627">
        <v>-2.3190713324264811E-2</v>
      </c>
      <c r="J1627" s="17">
        <f t="shared" si="92"/>
        <v>1.5709435678661864E-3</v>
      </c>
      <c r="K1627" s="17">
        <f t="shared" si="93"/>
        <v>8.3935882729838287E-3</v>
      </c>
      <c r="L1627" s="17">
        <f t="shared" si="94"/>
        <v>8.8660411093311256E-3</v>
      </c>
    </row>
    <row r="1628" spans="1:12" x14ac:dyDescent="0.35">
      <c r="A1628" vm="12002">
        <v>44531</v>
      </c>
      <c r="B1628">
        <v>3.4634874403419766E-2</v>
      </c>
      <c r="C1628">
        <v>1.0254096234354955E-2</v>
      </c>
      <c r="D1628">
        <v>1.0254096234354955E-2</v>
      </c>
      <c r="E1628">
        <v>1.9336457868451545E-2</v>
      </c>
      <c r="F1628">
        <v>-1.3520621003611283E-3</v>
      </c>
      <c r="G1628">
        <v>-6.0299266160119035E-3</v>
      </c>
      <c r="H1628">
        <v>3.5662610944734524E-2</v>
      </c>
      <c r="I1628">
        <v>2.4487450052331085E-2</v>
      </c>
      <c r="J1628" s="17">
        <f t="shared" si="92"/>
        <v>1.5905949627659226E-2</v>
      </c>
      <c r="K1628" s="17">
        <f t="shared" si="93"/>
        <v>7.7332204248186064E-3</v>
      </c>
      <c r="L1628" s="17">
        <f t="shared" si="94"/>
        <v>1.2149934888749535E-3</v>
      </c>
    </row>
    <row r="1629" spans="1:12" x14ac:dyDescent="0.35">
      <c r="A1629" vm="12007">
        <v>44532</v>
      </c>
      <c r="B1629">
        <v>4.3059760059861084E-2</v>
      </c>
      <c r="C1629">
        <v>2.4189682198495858E-4</v>
      </c>
      <c r="D1629">
        <v>2.4189682198495858E-4</v>
      </c>
      <c r="E1629">
        <v>8.2919214731087074E-3</v>
      </c>
      <c r="F1629">
        <v>2.1024185548666492E-3</v>
      </c>
      <c r="G1629">
        <v>1.3934159385181652E-2</v>
      </c>
      <c r="H1629">
        <v>8.0683625205379712E-3</v>
      </c>
      <c r="I1629">
        <v>-2.7294987914208972E-2</v>
      </c>
      <c r="J1629" s="17">
        <f t="shared" si="92"/>
        <v>6.0806784654146252E-3</v>
      </c>
      <c r="K1629" s="17">
        <f t="shared" si="93"/>
        <v>9.0084805080032047E-3</v>
      </c>
      <c r="L1629" s="17">
        <f t="shared" si="94"/>
        <v>4.2906695010619632E-3</v>
      </c>
    </row>
    <row r="1630" spans="1:12" x14ac:dyDescent="0.35">
      <c r="A1630" vm="12012">
        <v>44533</v>
      </c>
      <c r="B1630">
        <v>-2.2349404853296839E-3</v>
      </c>
      <c r="C1630">
        <v>3.6359657030167291E-3</v>
      </c>
      <c r="D1630">
        <v>3.6359657030167291E-3</v>
      </c>
      <c r="E1630">
        <v>-1.6528929382995142E-3</v>
      </c>
      <c r="F1630">
        <v>4.215324123133278E-2</v>
      </c>
      <c r="G1630">
        <v>-7.7840043350003727E-3</v>
      </c>
      <c r="H1630">
        <v>2.0850716478181177E-3</v>
      </c>
      <c r="I1630">
        <v>-1.777251652639559E-3</v>
      </c>
      <c r="J1630" s="17">
        <f t="shared" si="92"/>
        <v>4.7576443592394031E-3</v>
      </c>
      <c r="K1630" s="17">
        <f t="shared" si="93"/>
        <v>9.4071159673751407E-3</v>
      </c>
      <c r="L1630" s="17">
        <f t="shared" si="94"/>
        <v>1.8276917066940172E-2</v>
      </c>
    </row>
    <row r="1631" spans="1:12" x14ac:dyDescent="0.35">
      <c r="A1631" vm="12018">
        <v>44536</v>
      </c>
      <c r="B1631">
        <v>-1.9166854122420786E-2</v>
      </c>
      <c r="C1631">
        <v>5.7901862052276536E-3</v>
      </c>
      <c r="D1631">
        <v>5.7901862052276536E-3</v>
      </c>
      <c r="E1631">
        <v>7.4165976550496192E-3</v>
      </c>
      <c r="F1631">
        <v>3.8756956574004884E-3</v>
      </c>
      <c r="G1631">
        <v>-3.2873981209123083E-2</v>
      </c>
      <c r="H1631">
        <v>-2.7236984022877494E-2</v>
      </c>
      <c r="I1631">
        <v>-4.7548380816153568E-3</v>
      </c>
      <c r="J1631" s="17">
        <f t="shared" si="92"/>
        <v>-7.6449989641414135E-3</v>
      </c>
      <c r="K1631" s="17">
        <f t="shared" si="93"/>
        <v>-5.4137932338255293E-3</v>
      </c>
      <c r="L1631" s="17">
        <f t="shared" si="94"/>
        <v>-4.1411695742430525E-3</v>
      </c>
    </row>
    <row r="1632" spans="1:12" x14ac:dyDescent="0.35">
      <c r="A1632" vm="12024">
        <v>44537</v>
      </c>
      <c r="B1632">
        <v>2.8950017533509322E-2</v>
      </c>
      <c r="C1632">
        <v>1.219394344866398E-2</v>
      </c>
      <c r="D1632">
        <v>1.219394344866398E-2</v>
      </c>
      <c r="E1632">
        <v>1.9512814223581719E-2</v>
      </c>
      <c r="F1632">
        <v>1.3094408561061225E-2</v>
      </c>
      <c r="G1632">
        <v>6.1927371552561138E-3</v>
      </c>
      <c r="H1632">
        <v>3.0771658666753687E-2</v>
      </c>
      <c r="I1632">
        <v>2.4859704858383819E-2</v>
      </c>
      <c r="J1632" s="17">
        <f t="shared" si="92"/>
        <v>1.8471153486984231E-2</v>
      </c>
      <c r="K1632" s="17">
        <f t="shared" si="93"/>
        <v>1.3477418112996128E-2</v>
      </c>
      <c r="L1632" s="17">
        <f t="shared" si="94"/>
        <v>1.119099446470458E-2</v>
      </c>
    </row>
    <row r="1633" spans="1:12" x14ac:dyDescent="0.35">
      <c r="A1633" vm="12030">
        <v>44538</v>
      </c>
      <c r="B1633">
        <v>2.2177391231797138E-2</v>
      </c>
      <c r="C1633">
        <v>-6.9150859429592875E-3</v>
      </c>
      <c r="D1633">
        <v>-6.9150859429592875E-3</v>
      </c>
      <c r="E1633">
        <v>8.0192891666197967E-3</v>
      </c>
      <c r="F1633">
        <v>2.2787034748104902E-2</v>
      </c>
      <c r="G1633">
        <v>4.1892619177853578E-3</v>
      </c>
      <c r="H1633">
        <v>2.4803977365808191E-2</v>
      </c>
      <c r="I1633">
        <v>-6.8518381628825944E-3</v>
      </c>
      <c r="J1633" s="17">
        <f t="shared" si="92"/>
        <v>7.6618680476642775E-3</v>
      </c>
      <c r="K1633" s="17">
        <f t="shared" si="93"/>
        <v>5.8496743369218455E-3</v>
      </c>
      <c r="L1633" s="17">
        <f t="shared" si="94"/>
        <v>9.0460818750784551E-3</v>
      </c>
    </row>
    <row r="1634" spans="1:12" x14ac:dyDescent="0.35">
      <c r="A1634" vm="12036">
        <v>44539</v>
      </c>
      <c r="B1634">
        <v>1.0906942856212801E-2</v>
      </c>
      <c r="C1634">
        <v>-5.7596132109446561E-3</v>
      </c>
      <c r="D1634">
        <v>-5.7596132109446561E-3</v>
      </c>
      <c r="E1634">
        <v>2.4458812955592608E-2</v>
      </c>
      <c r="F1634">
        <v>1.4953293234742038E-2</v>
      </c>
      <c r="G1634">
        <v>4.2942216777263733E-3</v>
      </c>
      <c r="H1634">
        <v>1.012299439038861E-4</v>
      </c>
      <c r="I1634">
        <v>1.9268977203037288E-2</v>
      </c>
      <c r="J1634" s="17">
        <f t="shared" si="92"/>
        <v>7.8080314311657108E-3</v>
      </c>
      <c r="K1634" s="17">
        <f t="shared" si="93"/>
        <v>3.103806461217887E-3</v>
      </c>
      <c r="L1634" s="17">
        <f t="shared" si="94"/>
        <v>5.9129352198423798E-3</v>
      </c>
    </row>
    <row r="1635" spans="1:12" x14ac:dyDescent="0.35">
      <c r="A1635" vm="12045">
        <v>44540</v>
      </c>
      <c r="B1635">
        <v>-2.6667549707569166E-3</v>
      </c>
      <c r="C1635">
        <v>-1.0645742077370972E-2</v>
      </c>
      <c r="D1635">
        <v>-1.0645742077370972E-2</v>
      </c>
      <c r="E1635">
        <v>6.2160262310060298E-3</v>
      </c>
      <c r="F1635">
        <v>-4.7771878199346293E-3</v>
      </c>
      <c r="G1635">
        <v>1.9639375316387049E-2</v>
      </c>
      <c r="H1635">
        <v>1.0117362255169175E-3</v>
      </c>
      <c r="I1635">
        <v>3.5808961848022513E-3</v>
      </c>
      <c r="J1635" s="17">
        <f t="shared" si="92"/>
        <v>2.1407587653484472E-4</v>
      </c>
      <c r="K1635" s="17">
        <f t="shared" si="93"/>
        <v>-2.4195574984670017E-3</v>
      </c>
      <c r="L1635" s="17">
        <f t="shared" si="94"/>
        <v>-9.0205916817121673E-4</v>
      </c>
    </row>
    <row r="1636" spans="1:12" x14ac:dyDescent="0.35">
      <c r="A1636" vm="12052">
        <v>44543</v>
      </c>
      <c r="B1636">
        <v>-1.2122154796171446E-2</v>
      </c>
      <c r="C1636">
        <v>1.6405355288315632E-2</v>
      </c>
      <c r="D1636">
        <v>1.6405355288315632E-2</v>
      </c>
      <c r="E1636">
        <v>-9.3385892677997628E-3</v>
      </c>
      <c r="F1636">
        <v>6.8175884462072069E-3</v>
      </c>
      <c r="G1636">
        <v>-3.1090587070031119E-2</v>
      </c>
      <c r="H1636">
        <v>1.8185497030394878E-3</v>
      </c>
      <c r="I1636">
        <v>1.8276346355032613E-2</v>
      </c>
      <c r="J1636" s="17">
        <f t="shared" si="92"/>
        <v>8.9648299336353042E-4</v>
      </c>
      <c r="K1636" s="17">
        <f t="shared" si="93"/>
        <v>1.2819930542381812E-3</v>
      </c>
      <c r="L1636" s="17">
        <f t="shared" si="94"/>
        <v>9.5166211731547139E-4</v>
      </c>
    </row>
    <row r="1637" spans="1:12" x14ac:dyDescent="0.35">
      <c r="A1637" vm="12059">
        <v>44544</v>
      </c>
      <c r="B1637">
        <v>6.8981648566570674E-3</v>
      </c>
      <c r="C1637">
        <v>4.0592711377405869E-3</v>
      </c>
      <c r="D1637">
        <v>4.0592711377405869E-3</v>
      </c>
      <c r="E1637">
        <v>1.3204075333377212E-2</v>
      </c>
      <c r="F1637">
        <v>-8.3127589673572935E-2</v>
      </c>
      <c r="G1637">
        <v>4.6458094213157254E-2</v>
      </c>
      <c r="H1637">
        <v>-1.2084432410468035E-2</v>
      </c>
      <c r="I1637">
        <v>1.0474224660622252E-2</v>
      </c>
      <c r="J1637" s="17">
        <f t="shared" si="92"/>
        <v>-1.2573650930932513E-3</v>
      </c>
      <c r="K1637" s="17">
        <f t="shared" si="93"/>
        <v>-7.2122698142738292E-3</v>
      </c>
      <c r="L1637" s="17">
        <f t="shared" si="94"/>
        <v>-2.5199372427589253E-2</v>
      </c>
    </row>
    <row r="1638" spans="1:12" x14ac:dyDescent="0.35">
      <c r="A1638" vm="12065">
        <v>44545</v>
      </c>
      <c r="B1638">
        <v>-2.4119907689545392E-2</v>
      </c>
      <c r="C1638">
        <v>-8.6167070075996201E-3</v>
      </c>
      <c r="D1638">
        <v>-8.6167070075996201E-3</v>
      </c>
      <c r="E1638">
        <v>-4.6403795565021135E-3</v>
      </c>
      <c r="F1638">
        <v>-1.6676979718591195E-2</v>
      </c>
      <c r="G1638">
        <v>3.0273589123800515E-2</v>
      </c>
      <c r="H1638">
        <v>4.5869302175939692E-3</v>
      </c>
      <c r="I1638">
        <v>-1.9499811243503796E-2</v>
      </c>
      <c r="J1638" s="17">
        <f t="shared" si="92"/>
        <v>-5.9137466102434063E-3</v>
      </c>
      <c r="K1638" s="17">
        <f t="shared" si="93"/>
        <v>-5.0298308946605521E-3</v>
      </c>
      <c r="L1638" s="17">
        <f t="shared" si="94"/>
        <v>-3.1176463352690998E-3</v>
      </c>
    </row>
    <row r="1639" spans="1:12" x14ac:dyDescent="0.35">
      <c r="A1639" vm="12071">
        <v>44546</v>
      </c>
      <c r="B1639">
        <v>-4.6959380999139945E-4</v>
      </c>
      <c r="C1639">
        <v>-3.8526448932152085E-3</v>
      </c>
      <c r="D1639">
        <v>-3.8526448932152085E-3</v>
      </c>
      <c r="E1639">
        <v>9.2593254127967262E-3</v>
      </c>
      <c r="F1639">
        <v>-2.8016448736909047E-2</v>
      </c>
      <c r="G1639">
        <v>-1.4323913610865371E-2</v>
      </c>
      <c r="H1639">
        <v>6.1000408560918113E-4</v>
      </c>
      <c r="I1639">
        <v>1.2808958292581241E-2</v>
      </c>
      <c r="J1639" s="17">
        <f t="shared" si="92"/>
        <v>-3.4796197691511358E-3</v>
      </c>
      <c r="K1639" s="17">
        <f t="shared" si="93"/>
        <v>-1.0907499519201764E-2</v>
      </c>
      <c r="L1639" s="17">
        <f t="shared" si="94"/>
        <v>-1.7174884085735403E-2</v>
      </c>
    </row>
    <row r="1640" spans="1:12" x14ac:dyDescent="0.35">
      <c r="A1640" vm="12079">
        <v>44547</v>
      </c>
      <c r="B1640">
        <v>-2.8863211167370971E-2</v>
      </c>
      <c r="C1640">
        <v>-2.8888957428519654E-2</v>
      </c>
      <c r="D1640">
        <v>-2.8888957428519654E-2</v>
      </c>
      <c r="E1640">
        <v>-7.9083106793835622E-2</v>
      </c>
      <c r="F1640">
        <v>-3.2645711321614458E-2</v>
      </c>
      <c r="G1640">
        <v>-3.4322895769554392E-2</v>
      </c>
      <c r="H1640">
        <v>-4.5218949205805312E-2</v>
      </c>
      <c r="I1640">
        <v>-7.2345137403632173E-2</v>
      </c>
      <c r="J1640" s="17">
        <f t="shared" si="92"/>
        <v>-4.3782115814856526E-2</v>
      </c>
      <c r="K1640" s="17">
        <f t="shared" si="93"/>
        <v>-3.0785001388869321E-2</v>
      </c>
      <c r="L1640" s="17">
        <f t="shared" si="94"/>
        <v>-3.1853035539827282E-2</v>
      </c>
    </row>
    <row r="1641" spans="1:12" x14ac:dyDescent="0.35">
      <c r="A1641" vm="12086">
        <v>44550</v>
      </c>
      <c r="B1641">
        <v>-3.1216366969187614E-2</v>
      </c>
      <c r="C1641">
        <v>-3.0514842842078765E-2</v>
      </c>
      <c r="D1641">
        <v>-3.0514842842078765E-2</v>
      </c>
      <c r="E1641">
        <v>-5.379017458613769E-2</v>
      </c>
      <c r="F1641">
        <v>-8.0090128572123005E-3</v>
      </c>
      <c r="G1641">
        <v>-3.4919321186835051E-2</v>
      </c>
      <c r="H1641">
        <v>-5.0487690924642045E-2</v>
      </c>
      <c r="I1641">
        <v>-2.8518898083489886E-2</v>
      </c>
      <c r="J1641" s="17">
        <f t="shared" si="92"/>
        <v>-3.3496393786457766E-2</v>
      </c>
      <c r="K1641" s="17">
        <f t="shared" si="93"/>
        <v>-2.6342344664145704E-2</v>
      </c>
      <c r="L1641" s="17">
        <f t="shared" si="94"/>
        <v>-2.1427937796977603E-2</v>
      </c>
    </row>
    <row r="1642" spans="1:12" x14ac:dyDescent="0.35">
      <c r="A1642" vm="12093">
        <v>44551</v>
      </c>
      <c r="B1642">
        <v>3.3492936542683871E-2</v>
      </c>
      <c r="C1642">
        <v>2.1532652400235389E-2</v>
      </c>
      <c r="D1642">
        <v>2.1532652400235389E-2</v>
      </c>
      <c r="E1642">
        <v>5.249355886143745E-3</v>
      </c>
      <c r="F1642">
        <v>6.2525253796645959E-3</v>
      </c>
      <c r="G1642">
        <v>7.824668873284181E-3</v>
      </c>
      <c r="H1642">
        <v>1.4545307232215334E-2</v>
      </c>
      <c r="I1642">
        <v>4.1366400759728618E-2</v>
      </c>
      <c r="J1642" s="17">
        <f t="shared" si="92"/>
        <v>1.8974562434273888E-2</v>
      </c>
      <c r="K1642" s="17">
        <f t="shared" si="93"/>
        <v>1.7016887552635869E-2</v>
      </c>
      <c r="L1642" s="17">
        <f t="shared" si="94"/>
        <v>1.1445808146402002E-2</v>
      </c>
    </row>
    <row r="1643" spans="1:12" x14ac:dyDescent="0.35">
      <c r="A1643" vm="12100">
        <v>44552</v>
      </c>
      <c r="B1643">
        <v>-3.7971670464754599E-3</v>
      </c>
      <c r="C1643">
        <v>1.936044911865915E-2</v>
      </c>
      <c r="D1643">
        <v>1.936044911865915E-2</v>
      </c>
      <c r="E1643">
        <v>1.9015266113487531E-2</v>
      </c>
      <c r="F1643">
        <v>-2.2400009366194715E-3</v>
      </c>
      <c r="G1643">
        <v>1.6442088197343604E-2</v>
      </c>
      <c r="H1643">
        <v>3.6580206611891999E-2</v>
      </c>
      <c r="I1643">
        <v>1.5173009655936234E-2</v>
      </c>
      <c r="J1643" s="17">
        <f t="shared" si="92"/>
        <v>1.4986787604110343E-2</v>
      </c>
      <c r="K1643" s="17">
        <f t="shared" si="93"/>
        <v>1.0803337434785742E-2</v>
      </c>
      <c r="L1643" s="17">
        <f t="shared" si="94"/>
        <v>8.9627550055021779E-3</v>
      </c>
    </row>
    <row r="1644" spans="1:12" x14ac:dyDescent="0.35">
      <c r="A1644" vm="12106">
        <v>44553</v>
      </c>
      <c r="B1644">
        <v>1.1622040522453919E-2</v>
      </c>
      <c r="C1644">
        <v>2.6680978074963762E-2</v>
      </c>
      <c r="D1644">
        <v>2.6680978074963762E-2</v>
      </c>
      <c r="E1644">
        <v>7.6759438721043533E-3</v>
      </c>
      <c r="F1644">
        <v>9.2475148803114957E-3</v>
      </c>
      <c r="G1644">
        <v>-3.7798008788396064E-3</v>
      </c>
      <c r="H1644">
        <v>3.9242771897089962E-3</v>
      </c>
      <c r="I1644">
        <v>5.8309203107931437E-3</v>
      </c>
      <c r="J1644" s="17">
        <f t="shared" si="92"/>
        <v>1.0985356505807479E-2</v>
      </c>
      <c r="K1644" s="17">
        <f t="shared" si="93"/>
        <v>1.4849314489322226E-2</v>
      </c>
      <c r="L1644" s="17">
        <f t="shared" si="94"/>
        <v>1.1695701997111591E-2</v>
      </c>
    </row>
    <row r="1645" spans="1:12" x14ac:dyDescent="0.35">
      <c r="A1645" vm="12111">
        <v>44554</v>
      </c>
      <c r="B1645">
        <v>-1.2244770174129775E-2</v>
      </c>
      <c r="C1645">
        <v>-2.3489876867805744E-2</v>
      </c>
      <c r="D1645">
        <v>-2.3489876867805744E-2</v>
      </c>
      <c r="E1645">
        <v>-2.9312443465466097E-2</v>
      </c>
      <c r="F1645">
        <v>-4.4536418453123561E-3</v>
      </c>
      <c r="G1645">
        <v>7.3028562144968993E-3</v>
      </c>
      <c r="H1645">
        <v>-1.0107006617229988E-2</v>
      </c>
      <c r="I1645">
        <v>5.2189158757918281E-3</v>
      </c>
      <c r="J1645" s="17">
        <f t="shared" si="92"/>
        <v>-1.1321980468432621E-2</v>
      </c>
      <c r="K1645" s="17">
        <f t="shared" si="93"/>
        <v>-1.1738602485484865E-2</v>
      </c>
      <c r="L1645" s="17">
        <f t="shared" si="94"/>
        <v>-7.7060084354999732E-3</v>
      </c>
    </row>
    <row r="1646" spans="1:12" x14ac:dyDescent="0.35">
      <c r="A1646" vm="12117">
        <v>44557</v>
      </c>
      <c r="B1646">
        <v>1.106806975191269E-3</v>
      </c>
      <c r="C1646">
        <v>1.4111327266593903E-2</v>
      </c>
      <c r="D1646">
        <v>1.4111327266593903E-2</v>
      </c>
      <c r="E1646">
        <v>7.8431774610258787E-3</v>
      </c>
      <c r="F1646">
        <v>5.7224762740663154E-3</v>
      </c>
      <c r="G1646">
        <v>1.6835414463862584E-2</v>
      </c>
      <c r="H1646">
        <v>7.5632850548516904E-3</v>
      </c>
      <c r="I1646">
        <v>-1.5739176549971191E-2</v>
      </c>
      <c r="J1646" s="17">
        <f t="shared" si="92"/>
        <v>6.4443297765267946E-3</v>
      </c>
      <c r="K1646" s="17">
        <f t="shared" si="93"/>
        <v>1.099575895239952E-2</v>
      </c>
      <c r="L1646" s="17">
        <f t="shared" si="94"/>
        <v>1.0978179764819292E-2</v>
      </c>
    </row>
    <row r="1647" spans="1:12" x14ac:dyDescent="0.35">
      <c r="A1647" vm="12124">
        <v>44558</v>
      </c>
      <c r="B1647">
        <v>8.3307996698639628E-3</v>
      </c>
      <c r="C1647">
        <v>4.8406289124942496E-4</v>
      </c>
      <c r="D1647">
        <v>4.8406289124942496E-4</v>
      </c>
      <c r="E1647">
        <v>1.0362787035546658E-2</v>
      </c>
      <c r="F1647">
        <v>4.9015830604621962E-3</v>
      </c>
      <c r="G1647">
        <v>2.3219853987511956E-2</v>
      </c>
      <c r="H1647">
        <v>1.9026169134387629E-2</v>
      </c>
      <c r="I1647">
        <v>1.2843142090319013E-2</v>
      </c>
      <c r="J1647" s="17">
        <f t="shared" si="92"/>
        <v>9.9565575950737849E-3</v>
      </c>
      <c r="K1647" s="17">
        <f t="shared" si="93"/>
        <v>6.9098943522664337E-3</v>
      </c>
      <c r="L1647" s="17">
        <f t="shared" si="94"/>
        <v>7.804216863644976E-3</v>
      </c>
    </row>
    <row r="1648" spans="1:12" x14ac:dyDescent="0.35">
      <c r="A1648" vm="12128">
        <v>44559</v>
      </c>
      <c r="B1648">
        <v>-8.9532278513753515E-3</v>
      </c>
      <c r="C1648">
        <v>1.2717273109191617E-2</v>
      </c>
      <c r="D1648">
        <v>1.2717273109191617E-2</v>
      </c>
      <c r="E1648">
        <v>-1.7196908795265881E-3</v>
      </c>
      <c r="F1648">
        <v>-4.1093783133346867E-3</v>
      </c>
      <c r="G1648">
        <v>4.0695364575634571E-3</v>
      </c>
      <c r="H1648">
        <v>-8.7848295557328027E-3</v>
      </c>
      <c r="I1648">
        <v>-1.5637878041881971E-2</v>
      </c>
      <c r="J1648" s="17">
        <f t="shared" si="92"/>
        <v>-1.2126152457380883E-3</v>
      </c>
      <c r="K1648" s="17">
        <f t="shared" si="93"/>
        <v>4.340389545364377E-3</v>
      </c>
      <c r="L1648" s="17">
        <f t="shared" si="94"/>
        <v>3.1221193184066513E-3</v>
      </c>
    </row>
    <row r="1649" spans="1:12" x14ac:dyDescent="0.35">
      <c r="A1649" vm="12134">
        <v>44560</v>
      </c>
      <c r="B1649">
        <v>2.0732557530044231E-3</v>
      </c>
      <c r="C1649">
        <v>1.1910048383201085E-3</v>
      </c>
      <c r="D1649">
        <v>1.1910048383201085E-3</v>
      </c>
      <c r="E1649">
        <v>-1.7361547195900971E-2</v>
      </c>
      <c r="F1649">
        <v>-1.5839075031133724E-4</v>
      </c>
      <c r="G1649">
        <v>-2.8482565625410499E-2</v>
      </c>
      <c r="H1649">
        <v>-1.1834457647002909E-2</v>
      </c>
      <c r="I1649">
        <v>-1.8283675433961998E-2</v>
      </c>
      <c r="J1649" s="17">
        <f t="shared" si="92"/>
        <v>-8.958171402867884E-3</v>
      </c>
      <c r="K1649" s="17">
        <f t="shared" si="93"/>
        <v>-4.7092535406167875E-3</v>
      </c>
      <c r="L1649" s="17">
        <f t="shared" si="94"/>
        <v>-6.3770848888514056E-3</v>
      </c>
    </row>
    <row r="1650" spans="1:12" x14ac:dyDescent="0.35">
      <c r="A1650" vm="12140">
        <v>44561</v>
      </c>
      <c r="B1650">
        <v>8.3187719766042792E-3</v>
      </c>
      <c r="C1650">
        <v>0</v>
      </c>
      <c r="D1650">
        <v>0</v>
      </c>
      <c r="E1650">
        <v>3.1885510321415511E-2</v>
      </c>
      <c r="F1650">
        <v>3.6366551266362778E-3</v>
      </c>
      <c r="G1650">
        <v>2.6508002001106666E-2</v>
      </c>
      <c r="H1650">
        <v>2.5190248828558495E-2</v>
      </c>
      <c r="I1650">
        <v>2.3425830303829945E-2</v>
      </c>
      <c r="J1650" s="17">
        <f t="shared" si="92"/>
        <v>1.4870627319768896E-2</v>
      </c>
      <c r="K1650" s="17">
        <f t="shared" si="93"/>
        <v>7.0373732112714322E-3</v>
      </c>
      <c r="L1650" s="17">
        <f t="shared" si="94"/>
        <v>7.8539694896668042E-3</v>
      </c>
    </row>
    <row r="1651" spans="1:12" x14ac:dyDescent="0.35">
      <c r="A1651" vm="12146">
        <v>44564</v>
      </c>
      <c r="B1651">
        <v>8.589595384900995E-3</v>
      </c>
      <c r="C1651">
        <v>6.1738703469458884E-3</v>
      </c>
      <c r="D1651">
        <v>6.1738703469458884E-3</v>
      </c>
      <c r="E1651">
        <v>2.9254071082072633E-2</v>
      </c>
      <c r="F1651">
        <v>8.799553951848841E-3</v>
      </c>
      <c r="G1651">
        <v>5.430584313834886E-2</v>
      </c>
      <c r="H1651">
        <v>3.1022896011994185E-2</v>
      </c>
      <c r="I1651">
        <v>3.6262966108161016E-2</v>
      </c>
      <c r="J1651" s="17">
        <f t="shared" si="92"/>
        <v>2.2572833296402289E-2</v>
      </c>
      <c r="K1651" s="17">
        <f t="shared" si="93"/>
        <v>1.6356501239246934E-2</v>
      </c>
      <c r="L1651" s="17">
        <f t="shared" si="94"/>
        <v>1.8646139299580491E-2</v>
      </c>
    </row>
    <row r="1652" spans="1:12" x14ac:dyDescent="0.35">
      <c r="A1652" vm="12154">
        <v>44565</v>
      </c>
      <c r="B1652">
        <v>3.5911547216216969E-3</v>
      </c>
      <c r="C1652">
        <v>2.2930096854235724E-2</v>
      </c>
      <c r="D1652">
        <v>2.2930096854235724E-2</v>
      </c>
      <c r="E1652">
        <v>-1.076614953946007E-2</v>
      </c>
      <c r="F1652">
        <v>3.3687719887467528E-2</v>
      </c>
      <c r="G1652">
        <v>-1.0516508059723102E-2</v>
      </c>
      <c r="H1652">
        <v>-1.620781022685331E-2</v>
      </c>
      <c r="I1652">
        <v>-5.385525956389698E-2</v>
      </c>
      <c r="J1652" s="17">
        <f t="shared" si="92"/>
        <v>-1.0258323840465983E-3</v>
      </c>
      <c r="K1652" s="17">
        <f t="shared" si="93"/>
        <v>1.6358694634947567E-2</v>
      </c>
      <c r="L1652" s="17">
        <f t="shared" si="94"/>
        <v>1.9921021099764801E-2</v>
      </c>
    </row>
    <row r="1653" spans="1:12" x14ac:dyDescent="0.35">
      <c r="A1653" vm="12160">
        <v>44566</v>
      </c>
      <c r="B1653">
        <v>2.0949131412992619E-2</v>
      </c>
      <c r="C1653">
        <v>-1.3273115450567556E-2</v>
      </c>
      <c r="D1653">
        <v>-1.3273115450567556E-2</v>
      </c>
      <c r="E1653">
        <v>-4.1718875694064933E-3</v>
      </c>
      <c r="F1653">
        <v>4.2264213855812225E-3</v>
      </c>
      <c r="G1653">
        <v>-6.9235340776822099E-3</v>
      </c>
      <c r="H1653">
        <v>3.0632562653375129E-4</v>
      </c>
      <c r="I1653">
        <v>-4.1847318579099919E-3</v>
      </c>
      <c r="J1653" s="17">
        <f t="shared" si="92"/>
        <v>-2.0430632476282767E-3</v>
      </c>
      <c r="K1653" s="17">
        <f t="shared" si="93"/>
        <v>-3.512263552324266E-3</v>
      </c>
      <c r="L1653" s="17">
        <f t="shared" si="94"/>
        <v>-3.9145243854856251E-3</v>
      </c>
    </row>
    <row r="1654" spans="1:12" x14ac:dyDescent="0.35">
      <c r="A1654" vm="12166">
        <v>44567</v>
      </c>
      <c r="B1654">
        <v>-2.020541074722557E-2</v>
      </c>
      <c r="C1654">
        <v>-6.5856971759371032E-3</v>
      </c>
      <c r="D1654">
        <v>-6.5856971759371032E-3</v>
      </c>
      <c r="E1654">
        <v>5.8357814641017726E-3</v>
      </c>
      <c r="F1654">
        <v>-1.507386477767846E-3</v>
      </c>
      <c r="G1654">
        <v>-1.5812391803111309E-2</v>
      </c>
      <c r="H1654">
        <v>-1.839362872969814E-3</v>
      </c>
      <c r="I1654">
        <v>1.3536837428190271E-2</v>
      </c>
      <c r="J1654" s="17">
        <f t="shared" si="92"/>
        <v>-4.1454159200820873E-3</v>
      </c>
      <c r="K1654" s="17">
        <f t="shared" si="93"/>
        <v>-9.0234530883979876E-3</v>
      </c>
      <c r="L1654" s="17">
        <f t="shared" si="94"/>
        <v>-6.4666850129182843E-3</v>
      </c>
    </row>
    <row r="1655" spans="1:12" x14ac:dyDescent="0.35">
      <c r="A1655" vm="12173">
        <v>44568</v>
      </c>
      <c r="B1655">
        <v>-5.0139003336933351E-3</v>
      </c>
      <c r="C1655">
        <v>-1.8335741314037424E-2</v>
      </c>
      <c r="D1655">
        <v>-1.8335741314037424E-2</v>
      </c>
      <c r="E1655">
        <v>-1.0865129869103764E-2</v>
      </c>
      <c r="F1655">
        <v>4.6655212930432708E-3</v>
      </c>
      <c r="G1655">
        <v>1.603648143990332E-2</v>
      </c>
      <c r="H1655">
        <v>3.5734378727087491E-3</v>
      </c>
      <c r="I1655">
        <v>-5.9119126758820769E-4</v>
      </c>
      <c r="J1655" s="17">
        <f t="shared" si="92"/>
        <v>-3.6082829366006022E-3</v>
      </c>
      <c r="K1655" s="17">
        <f t="shared" si="93"/>
        <v>-4.7177216994688954E-3</v>
      </c>
      <c r="L1655" s="17">
        <f t="shared" si="94"/>
        <v>7.0812813576063682E-5</v>
      </c>
    </row>
    <row r="1656" spans="1:12" x14ac:dyDescent="0.35">
      <c r="A1656" vm="12180">
        <v>44571</v>
      </c>
      <c r="B1656">
        <v>3.7289442849826422E-3</v>
      </c>
      <c r="C1656">
        <v>1.3368204529806053E-2</v>
      </c>
      <c r="D1656">
        <v>1.3368204529806053E-2</v>
      </c>
      <c r="E1656">
        <v>5.1587368790493263E-2</v>
      </c>
      <c r="F1656">
        <v>-7.687128063982039E-3</v>
      </c>
      <c r="G1656">
        <v>-1.398939781817846E-2</v>
      </c>
      <c r="H1656">
        <v>2.6351720927215886E-2</v>
      </c>
      <c r="I1656">
        <v>2.9524674532681715E-3</v>
      </c>
      <c r="J1656" s="17">
        <f t="shared" si="92"/>
        <v>1.1210048079176447E-2</v>
      </c>
      <c r="K1656" s="17">
        <f t="shared" si="93"/>
        <v>2.0334039357245062E-3</v>
      </c>
      <c r="L1656" s="17">
        <f t="shared" si="94"/>
        <v>-2.5177211861228481E-3</v>
      </c>
    </row>
    <row r="1657" spans="1:12" x14ac:dyDescent="0.35">
      <c r="A1657" vm="12187">
        <v>44572</v>
      </c>
      <c r="B1657">
        <v>3.4911620888163332E-2</v>
      </c>
      <c r="C1657">
        <v>-1.8984296308007993E-3</v>
      </c>
      <c r="D1657">
        <v>-1.8984296308007993E-3</v>
      </c>
      <c r="E1657">
        <v>-1.2043501651526884E-2</v>
      </c>
      <c r="F1657">
        <v>-1.1260009412130451E-2</v>
      </c>
      <c r="G1657">
        <v>3.8553171689710442E-3</v>
      </c>
      <c r="H1657">
        <v>-4.7761284821470533E-3</v>
      </c>
      <c r="I1657">
        <v>-2.4320482546892886E-2</v>
      </c>
      <c r="J1657" s="17">
        <f t="shared" si="92"/>
        <v>-2.1787554121455626E-3</v>
      </c>
      <c r="K1657" s="17">
        <f t="shared" si="93"/>
        <v>1.9893886585116063E-3</v>
      </c>
      <c r="L1657" s="17">
        <f t="shared" si="94"/>
        <v>-4.7582365807604787E-3</v>
      </c>
    </row>
    <row r="1658" spans="1:12" x14ac:dyDescent="0.35">
      <c r="A1658" vm="12194">
        <v>44573</v>
      </c>
      <c r="B1658">
        <v>-2.0279338386157116E-3</v>
      </c>
      <c r="C1658">
        <v>7.1251159064364389E-4</v>
      </c>
      <c r="D1658">
        <v>7.1251159064364389E-4</v>
      </c>
      <c r="E1658">
        <v>7.2434924354951042E-3</v>
      </c>
      <c r="F1658">
        <v>1.2016267483415739E-2</v>
      </c>
      <c r="G1658">
        <v>-5.9024007906959743E-3</v>
      </c>
      <c r="H1658">
        <v>1.1799254436466289E-2</v>
      </c>
      <c r="I1658">
        <v>4.8214648170413505E-3</v>
      </c>
      <c r="J1658" s="17">
        <f t="shared" si="92"/>
        <v>3.67189596554926E-3</v>
      </c>
      <c r="K1658" s="17">
        <f t="shared" si="93"/>
        <v>1.6424123769801617E-3</v>
      </c>
      <c r="L1658" s="17">
        <f t="shared" si="94"/>
        <v>4.2436291579526168E-3</v>
      </c>
    </row>
    <row r="1659" spans="1:12" x14ac:dyDescent="0.35">
      <c r="A1659" vm="12200">
        <v>44574</v>
      </c>
      <c r="B1659">
        <v>1.126497343094557E-2</v>
      </c>
      <c r="C1659">
        <v>-4.9982752939109433E-3</v>
      </c>
      <c r="D1659">
        <v>-4.9982752939109433E-3</v>
      </c>
      <c r="E1659">
        <v>5.5977755128296782E-3</v>
      </c>
      <c r="F1659">
        <v>2.1144850047154339E-3</v>
      </c>
      <c r="G1659">
        <v>3.8632021685709706E-3</v>
      </c>
      <c r="H1659">
        <v>9.2229853149015748E-3</v>
      </c>
      <c r="I1659">
        <v>2.0971988978641814E-2</v>
      </c>
      <c r="J1659" s="17">
        <f t="shared" si="92"/>
        <v>5.379857477847895E-3</v>
      </c>
      <c r="K1659" s="17">
        <f t="shared" si="93"/>
        <v>4.9166874857407947E-4</v>
      </c>
      <c r="L1659" s="17">
        <f t="shared" si="94"/>
        <v>2.7898340398381581E-4</v>
      </c>
    </row>
    <row r="1660" spans="1:12" x14ac:dyDescent="0.35">
      <c r="A1660" vm="12207">
        <v>44575</v>
      </c>
      <c r="B1660">
        <v>1.0178532764131488E-2</v>
      </c>
      <c r="C1660">
        <v>4.9119185835992146E-2</v>
      </c>
      <c r="D1660">
        <v>4.9119185835992146E-2</v>
      </c>
      <c r="E1660">
        <v>1.5823114939242659E-2</v>
      </c>
      <c r="F1660">
        <v>-4.2334505319365666E-3</v>
      </c>
      <c r="G1660">
        <v>-3.7493652966853748E-3</v>
      </c>
      <c r="H1660">
        <v>-4.0123359597156825E-3</v>
      </c>
      <c r="I1660">
        <v>-1.0356654192023024E-2</v>
      </c>
      <c r="J1660" s="17">
        <f t="shared" si="92"/>
        <v>1.2736026674374722E-2</v>
      </c>
      <c r="K1660" s="17">
        <f t="shared" si="93"/>
        <v>2.1629258678228895E-2</v>
      </c>
      <c r="L1660" s="17">
        <f t="shared" si="94"/>
        <v>1.2725383930157663E-2</v>
      </c>
    </row>
    <row r="1661" spans="1:12" x14ac:dyDescent="0.35">
      <c r="A1661" vm="12214">
        <v>44578</v>
      </c>
      <c r="B1661">
        <v>-1.3468879309039834E-3</v>
      </c>
      <c r="C1661">
        <v>-1.6491614852736921E-2</v>
      </c>
      <c r="D1661">
        <v>-1.6491614852736921E-2</v>
      </c>
      <c r="E1661">
        <v>2.3520199004305954E-3</v>
      </c>
      <c r="F1661">
        <v>-7.6045993852193036E-3</v>
      </c>
      <c r="G1661">
        <v>-2.9573600302088152E-2</v>
      </c>
      <c r="H1661">
        <v>2.9183634530513654E-2</v>
      </c>
      <c r="I1661">
        <v>-3.1422524806570359E-2</v>
      </c>
      <c r="J1661" s="17">
        <f t="shared" si="92"/>
        <v>-8.9243984624139232E-3</v>
      </c>
      <c r="K1661" s="17">
        <f t="shared" si="93"/>
        <v>-1.4971105725714726E-2</v>
      </c>
      <c r="L1661" s="17">
        <f t="shared" si="94"/>
        <v>-1.5564382102961323E-2</v>
      </c>
    </row>
    <row r="1662" spans="1:12" x14ac:dyDescent="0.35">
      <c r="A1662" vm="12222">
        <v>44579</v>
      </c>
      <c r="B1662">
        <v>-2.0882730325618853E-2</v>
      </c>
      <c r="C1662">
        <v>-3.8370645205529665E-2</v>
      </c>
      <c r="D1662">
        <v>-3.8370645205529665E-2</v>
      </c>
      <c r="E1662">
        <v>-5.1416947088489234E-2</v>
      </c>
      <c r="F1662">
        <v>-5.2043589073618671E-3</v>
      </c>
      <c r="G1662">
        <v>-7.5321057518737628E-3</v>
      </c>
      <c r="H1662">
        <v>-2.7420138433239458E-2</v>
      </c>
      <c r="I1662">
        <v>-1.0335610711558483E-2</v>
      </c>
      <c r="J1662" s="17">
        <f t="shared" si="92"/>
        <v>-2.4941647703650122E-2</v>
      </c>
      <c r="K1662" s="17">
        <f t="shared" si="93"/>
        <v>-2.2567643603767843E-2</v>
      </c>
      <c r="L1662" s="17">
        <f t="shared" si="94"/>
        <v>-1.6222181578870436E-2</v>
      </c>
    </row>
    <row r="1663" spans="1:12" x14ac:dyDescent="0.35">
      <c r="A1663" vm="12226">
        <v>44580</v>
      </c>
      <c r="B1663">
        <v>-2.4882682425222496E-2</v>
      </c>
      <c r="C1663">
        <v>-9.6087433985843731E-4</v>
      </c>
      <c r="D1663">
        <v>-9.6087433985843731E-4</v>
      </c>
      <c r="E1663">
        <v>1.9592463448437882E-2</v>
      </c>
      <c r="F1663">
        <v>-4.9230868663691259E-3</v>
      </c>
      <c r="G1663">
        <v>5.6543913168213217E-3</v>
      </c>
      <c r="H1663">
        <v>1.948396827207368E-2</v>
      </c>
      <c r="I1663">
        <v>6.6455696241045983E-3</v>
      </c>
      <c r="J1663" s="17">
        <f t="shared" si="92"/>
        <v>2.4561093362661232E-3</v>
      </c>
      <c r="K1663" s="17">
        <f t="shared" si="93"/>
        <v>-3.7771860286697221E-3</v>
      </c>
      <c r="L1663" s="17">
        <f t="shared" si="94"/>
        <v>-1.1906429218134361E-3</v>
      </c>
    </row>
    <row r="1664" spans="1:12" x14ac:dyDescent="0.35">
      <c r="A1664" vm="12233">
        <v>44581</v>
      </c>
      <c r="B1664">
        <v>-8.3659913120497122E-3</v>
      </c>
      <c r="C1664">
        <v>1.9977092167171157E-2</v>
      </c>
      <c r="D1664">
        <v>1.9977092167171157E-2</v>
      </c>
      <c r="E1664">
        <v>-2.4281679271547329E-3</v>
      </c>
      <c r="F1664">
        <v>-6.1881385587017595E-3</v>
      </c>
      <c r="G1664">
        <v>1.515533786858103E-2</v>
      </c>
      <c r="H1664">
        <v>-9.9368913735444955E-3</v>
      </c>
      <c r="I1664">
        <v>7.8251262352567394E-3</v>
      </c>
      <c r="J1664" s="17">
        <f t="shared" si="92"/>
        <v>4.5019324083411727E-3</v>
      </c>
      <c r="K1664" s="17">
        <f t="shared" si="93"/>
        <v>9.3251010617753545E-3</v>
      </c>
      <c r="L1664" s="17">
        <f t="shared" si="94"/>
        <v>7.0802277425839038E-3</v>
      </c>
    </row>
    <row r="1665" spans="1:12" x14ac:dyDescent="0.35">
      <c r="A1665" vm="12240">
        <v>44582</v>
      </c>
      <c r="B1665">
        <v>-1.9290563301376809E-2</v>
      </c>
      <c r="C1665">
        <v>-2.5758908900177183E-2</v>
      </c>
      <c r="D1665">
        <v>-2.5758908900177183E-2</v>
      </c>
      <c r="E1665">
        <v>-3.4628356840038108E-2</v>
      </c>
      <c r="F1665">
        <v>1.1724910623833571E-2</v>
      </c>
      <c r="G1665">
        <v>6.3433694049455864E-3</v>
      </c>
      <c r="H1665">
        <v>-2.7223930797103991E-2</v>
      </c>
      <c r="I1665">
        <v>-1.1838096584360294E-2</v>
      </c>
      <c r="J1665" s="17">
        <f t="shared" si="92"/>
        <v>-1.5803810661806798E-2</v>
      </c>
      <c r="K1665" s="17">
        <f t="shared" si="93"/>
        <v>-1.0200780936826361E-2</v>
      </c>
      <c r="L1665" s="17">
        <f t="shared" si="94"/>
        <v>-1.3725150753917869E-3</v>
      </c>
    </row>
    <row r="1666" spans="1:12" x14ac:dyDescent="0.35">
      <c r="A1666" vm="12246">
        <v>44585</v>
      </c>
      <c r="B1666">
        <v>-3.0079037001435202E-2</v>
      </c>
      <c r="C1666">
        <v>-4.7751311421386965E-2</v>
      </c>
      <c r="D1666">
        <v>-4.7751311421386965E-2</v>
      </c>
      <c r="E1666">
        <v>-4.0227931636955087E-2</v>
      </c>
      <c r="F1666">
        <v>-2.941617437657211E-2</v>
      </c>
      <c r="G1666">
        <v>-0.10551381935274547</v>
      </c>
      <c r="H1666">
        <v>-4.7749558034537544E-2</v>
      </c>
      <c r="I1666">
        <v>-3.5257035454653557E-2</v>
      </c>
      <c r="J1666" s="17">
        <f t="shared" si="92"/>
        <v>-4.7968272337459109E-2</v>
      </c>
      <c r="K1666" s="17">
        <f t="shared" si="93"/>
        <v>-5.2346694603590829E-2</v>
      </c>
      <c r="L1666" s="17">
        <f t="shared" si="94"/>
        <v>-5.3057431752193671E-2</v>
      </c>
    </row>
    <row r="1667" spans="1:12" x14ac:dyDescent="0.35">
      <c r="A1667" vm="12252">
        <v>44586</v>
      </c>
      <c r="B1667">
        <v>1.2238842591811783E-2</v>
      </c>
      <c r="C1667">
        <v>3.4374835233554744E-2</v>
      </c>
      <c r="D1667">
        <v>3.4374835233554744E-2</v>
      </c>
      <c r="E1667">
        <v>6.0949252674965615E-3</v>
      </c>
      <c r="F1667">
        <v>-1.3677057984448534E-2</v>
      </c>
      <c r="G1667">
        <v>6.0361546007744515E-2</v>
      </c>
      <c r="H1667">
        <v>2.4975498384128089E-2</v>
      </c>
      <c r="I1667">
        <v>1.8884953848079523E-2</v>
      </c>
      <c r="J1667" s="17">
        <f t="shared" si="92"/>
        <v>2.2203547322740179E-2</v>
      </c>
      <c r="K1667" s="17">
        <f t="shared" si="93"/>
        <v>2.5507011175327575E-2</v>
      </c>
      <c r="L1667" s="17">
        <f t="shared" si="94"/>
        <v>1.886376233886803E-2</v>
      </c>
    </row>
    <row r="1668" spans="1:12" x14ac:dyDescent="0.35">
      <c r="A1668" vm="12258">
        <v>44588</v>
      </c>
      <c r="B1668">
        <v>-2.8165065795212685E-3</v>
      </c>
      <c r="C1668">
        <v>3.421694927124708E-3</v>
      </c>
      <c r="D1668">
        <v>3.421694927124708E-3</v>
      </c>
      <c r="E1668">
        <v>3.0771658666753687E-2</v>
      </c>
      <c r="F1668">
        <v>2.2392843650234574E-3</v>
      </c>
      <c r="G1668">
        <v>-4.3888796435047832E-2</v>
      </c>
      <c r="H1668">
        <v>7.8176955340811972E-3</v>
      </c>
      <c r="I1668">
        <v>3.1414575531177172E-2</v>
      </c>
      <c r="J1668" s="17">
        <f t="shared" si="92"/>
        <v>4.0476626170894781E-3</v>
      </c>
      <c r="K1668" s="17">
        <f t="shared" si="93"/>
        <v>-6.7844996667703441E-3</v>
      </c>
      <c r="L1668" s="17">
        <f t="shared" si="94"/>
        <v>-8.2088621017909046E-3</v>
      </c>
    </row>
    <row r="1669" spans="1:12" x14ac:dyDescent="0.35">
      <c r="A1669" vm="12263">
        <v>44589</v>
      </c>
      <c r="B1669">
        <v>1.479655017186074E-3</v>
      </c>
      <c r="C1669">
        <v>1.0679339167190983E-2</v>
      </c>
      <c r="D1669">
        <v>1.0679339167190983E-2</v>
      </c>
      <c r="E1669">
        <v>-2.8170876966696335E-2</v>
      </c>
      <c r="F1669">
        <v>7.6396997389498195E-3</v>
      </c>
      <c r="G1669">
        <v>-3.0207700755319707E-3</v>
      </c>
      <c r="H1669">
        <v>5.8485595772120175E-3</v>
      </c>
      <c r="I1669">
        <v>-1.6772131704847341E-3</v>
      </c>
      <c r="J1669" s="17">
        <f t="shared" si="92"/>
        <v>4.3221655687710478E-4</v>
      </c>
      <c r="K1669" s="17">
        <f t="shared" si="93"/>
        <v>6.1253109028478348E-3</v>
      </c>
      <c r="L1669" s="17">
        <f t="shared" si="94"/>
        <v>6.0985127475523598E-3</v>
      </c>
    </row>
    <row r="1670" spans="1:12" x14ac:dyDescent="0.35">
      <c r="A1670" vm="12269">
        <v>44592</v>
      </c>
      <c r="B1670">
        <v>8.6228582932683494E-3</v>
      </c>
      <c r="C1670">
        <v>1.2476778093957842E-2</v>
      </c>
      <c r="D1670">
        <v>1.2476778093957842E-2</v>
      </c>
      <c r="E1670">
        <v>4.3196611445163796E-3</v>
      </c>
      <c r="F1670">
        <v>3.1705770715819402E-4</v>
      </c>
      <c r="G1670">
        <v>1.8484352931444733E-2</v>
      </c>
      <c r="H1670">
        <v>4.0299034555000592E-2</v>
      </c>
      <c r="I1670">
        <v>-1.8171119009269779E-2</v>
      </c>
      <c r="J1670" s="17">
        <f t="shared" si="92"/>
        <v>9.8531752262542693E-3</v>
      </c>
      <c r="K1670" s="17">
        <f t="shared" si="93"/>
        <v>1.0356329165897127E-2</v>
      </c>
      <c r="L1670" s="17">
        <f t="shared" si="94"/>
        <v>8.4182805326329917E-3</v>
      </c>
    </row>
    <row r="1671" spans="1:12" x14ac:dyDescent="0.35">
      <c r="A1671" vm="12273">
        <v>44593</v>
      </c>
      <c r="B1671">
        <v>3.0860495099902505E-2</v>
      </c>
      <c r="C1671">
        <v>-1.1029235334109516E-2</v>
      </c>
      <c r="D1671">
        <v>-1.1029235334109516E-2</v>
      </c>
      <c r="E1671">
        <v>3.0562650410166668E-2</v>
      </c>
      <c r="F1671">
        <v>8.0511919633584061E-3</v>
      </c>
      <c r="G1671">
        <v>-1.2375471830664589E-4</v>
      </c>
      <c r="H1671">
        <v>-2.6321171193013932E-2</v>
      </c>
      <c r="I1671">
        <v>4.9714737544712929E-2</v>
      </c>
      <c r="J1671" s="17">
        <f t="shared" si="92"/>
        <v>8.8357098048251117E-3</v>
      </c>
      <c r="K1671" s="17">
        <f t="shared" si="93"/>
        <v>9.8992978727958513E-4</v>
      </c>
      <c r="L1671" s="17">
        <f t="shared" si="94"/>
        <v>1.0903035039190359E-4</v>
      </c>
    </row>
    <row r="1672" spans="1:12" x14ac:dyDescent="0.35">
      <c r="A1672" vm="12278">
        <v>44594</v>
      </c>
      <c r="B1672">
        <v>8.6930700071254155E-3</v>
      </c>
      <c r="C1672">
        <v>1.6023944202038939E-2</v>
      </c>
      <c r="D1672">
        <v>1.6023944202038939E-2</v>
      </c>
      <c r="E1672">
        <v>9.1552865869546154E-3</v>
      </c>
      <c r="F1672">
        <v>7.6748751700588761E-3</v>
      </c>
      <c r="G1672">
        <v>2.6140489291185467E-2</v>
      </c>
      <c r="H1672">
        <v>4.155541747286739E-3</v>
      </c>
      <c r="I1672">
        <v>1.4969460627131575E-2</v>
      </c>
      <c r="J1672" s="17">
        <f t="shared" si="92"/>
        <v>1.2854576479227572E-2</v>
      </c>
      <c r="K1672" s="17">
        <f t="shared" si="93"/>
        <v>1.5096653271231501E-2</v>
      </c>
      <c r="L1672" s="17">
        <f t="shared" si="94"/>
        <v>1.4642928249840648E-2</v>
      </c>
    </row>
    <row r="1673" spans="1:12" x14ac:dyDescent="0.35">
      <c r="A1673" vm="12284">
        <v>44595</v>
      </c>
      <c r="B1673">
        <v>-1.7189297836211096E-2</v>
      </c>
      <c r="C1673">
        <v>-1.3374583973399768E-2</v>
      </c>
      <c r="D1673">
        <v>-1.3374583973399768E-2</v>
      </c>
      <c r="E1673">
        <v>-4.1511060023785747E-3</v>
      </c>
      <c r="F1673">
        <v>8.8544267811517148E-3</v>
      </c>
      <c r="G1673">
        <v>-1.0544913176614887E-2</v>
      </c>
      <c r="H1673">
        <v>-3.7590310363026886E-3</v>
      </c>
      <c r="I1673">
        <v>5.9545597478662619E-3</v>
      </c>
      <c r="J1673" s="17">
        <f t="shared" si="92"/>
        <v>-5.9480661836611012E-3</v>
      </c>
      <c r="K1673" s="17">
        <f t="shared" si="93"/>
        <v>-8.2876790307222763E-3</v>
      </c>
      <c r="L1673" s="17">
        <f t="shared" si="94"/>
        <v>-2.7150518281249154E-3</v>
      </c>
    </row>
    <row r="1674" spans="1:12" x14ac:dyDescent="0.35">
      <c r="A1674" vm="12291">
        <v>44596</v>
      </c>
      <c r="B1674">
        <v>-7.605641513787639E-3</v>
      </c>
      <c r="C1674">
        <v>-1.5263920953439919E-2</v>
      </c>
      <c r="D1674">
        <v>-1.5263920953439919E-2</v>
      </c>
      <c r="E1674">
        <v>-2.2718688516893532E-2</v>
      </c>
      <c r="F1674">
        <v>1.9450800827921222E-2</v>
      </c>
      <c r="G1674">
        <v>4.7407856371335421E-3</v>
      </c>
      <c r="H1674">
        <v>-7.7604607959897249E-3</v>
      </c>
      <c r="I1674">
        <v>3.149978955193309E-2</v>
      </c>
      <c r="J1674" s="17">
        <f t="shared" si="92"/>
        <v>-1.6151570895703597E-3</v>
      </c>
      <c r="K1674" s="17">
        <f t="shared" si="93"/>
        <v>-2.5047622346037915E-3</v>
      </c>
      <c r="L1674" s="17">
        <f t="shared" si="94"/>
        <v>5.0392500001870122E-3</v>
      </c>
    </row>
    <row r="1675" spans="1:12" x14ac:dyDescent="0.35">
      <c r="A1675" vm="12297">
        <v>44599</v>
      </c>
      <c r="B1675">
        <v>-1.6365388476525588E-2</v>
      </c>
      <c r="C1675">
        <v>-1.3271399223104077E-2</v>
      </c>
      <c r="D1675">
        <v>-1.3271399223104077E-2</v>
      </c>
      <c r="E1675">
        <v>-1.9768585322422726E-2</v>
      </c>
      <c r="F1675">
        <v>1.3259196812177848E-2</v>
      </c>
      <c r="G1675">
        <v>-3.3541985325545066E-2</v>
      </c>
      <c r="H1675">
        <v>-1.2058023910357972E-2</v>
      </c>
      <c r="I1675">
        <v>2.494240428934703E-2</v>
      </c>
      <c r="J1675" s="17">
        <f t="shared" si="92"/>
        <v>-8.7593975474418283E-3</v>
      </c>
      <c r="K1675" s="17">
        <f t="shared" si="93"/>
        <v>-1.1557110757385938E-2</v>
      </c>
      <c r="L1675" s="17">
        <f t="shared" si="94"/>
        <v>-6.0968099757966196E-3</v>
      </c>
    </row>
    <row r="1676" spans="1:12" x14ac:dyDescent="0.35">
      <c r="A1676" vm="12303">
        <v>44600</v>
      </c>
      <c r="B1676">
        <v>3.6986678125977696E-3</v>
      </c>
      <c r="C1676">
        <v>-1.2949018310837947E-2</v>
      </c>
      <c r="D1676">
        <v>-1.2949018310837947E-2</v>
      </c>
      <c r="E1676">
        <v>-3.2645157361617438E-2</v>
      </c>
      <c r="F1676">
        <v>-2.0413500864351519E-2</v>
      </c>
      <c r="G1676">
        <v>8.7402229512423529E-3</v>
      </c>
      <c r="H1676">
        <v>-3.7474090544863123E-3</v>
      </c>
      <c r="I1676">
        <v>1.1159614997429635E-2</v>
      </c>
      <c r="J1676" s="17">
        <f t="shared" si="92"/>
        <v>-7.3881997676076751E-3</v>
      </c>
      <c r="K1676" s="17">
        <f t="shared" si="93"/>
        <v>-8.2510900813965466E-3</v>
      </c>
      <c r="L1676" s="17">
        <f t="shared" si="94"/>
        <v>-1.1217351938178965E-2</v>
      </c>
    </row>
    <row r="1677" spans="1:12" x14ac:dyDescent="0.35">
      <c r="A1677" vm="12309">
        <v>44601</v>
      </c>
      <c r="B1677">
        <v>2.1568450220264948E-2</v>
      </c>
      <c r="C1677">
        <v>1.5420503726985488E-2</v>
      </c>
      <c r="D1677">
        <v>1.5420503726985488E-2</v>
      </c>
      <c r="E1677">
        <v>-8.9726340698978229E-4</v>
      </c>
      <c r="F1677">
        <v>1.3353764445871746E-2</v>
      </c>
      <c r="G1677">
        <v>-1.5409011428262925E-2</v>
      </c>
      <c r="H1677">
        <v>1.7103032587949464E-2</v>
      </c>
      <c r="I1677">
        <v>1.9300961037047138E-2</v>
      </c>
      <c r="J1677" s="17">
        <f t="shared" si="92"/>
        <v>1.0732617613731446E-2</v>
      </c>
      <c r="K1677" s="17">
        <f t="shared" si="93"/>
        <v>9.8367902771013122E-3</v>
      </c>
      <c r="L1677" s="17">
        <f t="shared" si="94"/>
        <v>7.2586663399425988E-3</v>
      </c>
    </row>
    <row r="1678" spans="1:12" x14ac:dyDescent="0.35">
      <c r="A1678" vm="12315">
        <v>44602</v>
      </c>
      <c r="B1678">
        <v>-3.2775720703249497E-3</v>
      </c>
      <c r="C1678">
        <v>9.8570294811640524E-4</v>
      </c>
      <c r="D1678">
        <v>9.8570294811640524E-4</v>
      </c>
      <c r="E1678">
        <v>2.3947929374846213E-2</v>
      </c>
      <c r="F1678">
        <v>3.0143180333751338E-4</v>
      </c>
      <c r="G1678">
        <v>-5.3164682185916322E-3</v>
      </c>
      <c r="H1678">
        <v>1.2293205274048155E-2</v>
      </c>
      <c r="I1678">
        <v>7.5382225639809902E-3</v>
      </c>
      <c r="J1678" s="17">
        <f t="shared" si="92"/>
        <v>4.6822693279411371E-3</v>
      </c>
      <c r="K1678" s="17">
        <f t="shared" si="93"/>
        <v>-9.5113622876673819E-4</v>
      </c>
      <c r="L1678" s="17">
        <f t="shared" si="94"/>
        <v>-8.0045838647970109E-4</v>
      </c>
    </row>
    <row r="1679" spans="1:12" x14ac:dyDescent="0.35">
      <c r="A1679" vm="12319">
        <v>44603</v>
      </c>
      <c r="B1679">
        <v>-1.0104914991364835E-2</v>
      </c>
      <c r="C1679">
        <v>-1.2153563000685673E-2</v>
      </c>
      <c r="D1679">
        <v>-1.2153563000685673E-2</v>
      </c>
      <c r="E1679">
        <v>-1.3233541162439919E-2</v>
      </c>
      <c r="F1679">
        <v>-1.4419313349122343E-2</v>
      </c>
      <c r="G1679">
        <v>-1.2901756529995494E-2</v>
      </c>
      <c r="H1679">
        <v>-1.7092734535310926E-2</v>
      </c>
      <c r="I1679">
        <v>-3.8281348314057368E-3</v>
      </c>
      <c r="J1679" s="17">
        <f t="shared" si="92"/>
        <v>-1.1985940175126324E-2</v>
      </c>
      <c r="K1679" s="17">
        <f t="shared" si="93"/>
        <v>-1.253926340806708E-2</v>
      </c>
      <c r="L1679" s="17">
        <f t="shared" si="94"/>
        <v>-1.3347924590403411E-2</v>
      </c>
    </row>
    <row r="1680" spans="1:12" x14ac:dyDescent="0.35">
      <c r="A1680" vm="12324">
        <v>44606</v>
      </c>
      <c r="B1680">
        <v>-3.9386541466081934E-2</v>
      </c>
      <c r="C1680">
        <v>-2.246274849508182E-2</v>
      </c>
      <c r="D1680">
        <v>-2.246274849508182E-2</v>
      </c>
      <c r="E1680">
        <v>-5.7576430357687752E-2</v>
      </c>
      <c r="F1680">
        <v>-4.1675949210589314E-2</v>
      </c>
      <c r="G1680">
        <v>-9.5863174024838113E-2</v>
      </c>
      <c r="H1680">
        <v>-5.6492397447829926E-2</v>
      </c>
      <c r="I1680">
        <v>-4.4764420405459575E-2</v>
      </c>
      <c r="J1680" s="17">
        <f t="shared" si="92"/>
        <v>-4.7585551237831279E-2</v>
      </c>
      <c r="K1680" s="17">
        <f t="shared" si="93"/>
        <v>-4.3212018787804313E-2</v>
      </c>
      <c r="L1680" s="17">
        <f t="shared" si="94"/>
        <v>-4.8321797399111771E-2</v>
      </c>
    </row>
    <row r="1681" spans="1:12" x14ac:dyDescent="0.35">
      <c r="A1681" vm="12331">
        <v>44607</v>
      </c>
      <c r="B1681">
        <v>3.5093797907992635E-2</v>
      </c>
      <c r="C1681">
        <v>1.5449878907267404E-2</v>
      </c>
      <c r="D1681">
        <v>1.5449878907267404E-2</v>
      </c>
      <c r="E1681">
        <v>3.0572089166012818E-2</v>
      </c>
      <c r="F1681">
        <v>4.4529335665964721E-3</v>
      </c>
      <c r="G1681">
        <v>-6.3879839624767917E-3</v>
      </c>
      <c r="H1681">
        <v>6.676321615968242E-2</v>
      </c>
      <c r="I1681">
        <v>2.8497395038530899E-2</v>
      </c>
      <c r="J1681" s="17">
        <f t="shared" si="92"/>
        <v>2.3736400711359157E-2</v>
      </c>
      <c r="K1681" s="17">
        <f t="shared" si="93"/>
        <v>1.1366961214501495E-2</v>
      </c>
      <c r="L1681" s="17">
        <f t="shared" si="94"/>
        <v>5.3818105096054203E-3</v>
      </c>
    </row>
    <row r="1682" spans="1:12" x14ac:dyDescent="0.35">
      <c r="A1682" vm="12337">
        <v>44608</v>
      </c>
      <c r="B1682">
        <v>2.7578988139681793E-2</v>
      </c>
      <c r="C1682">
        <v>2.5179289489043181E-4</v>
      </c>
      <c r="D1682">
        <v>2.5179289489043181E-4</v>
      </c>
      <c r="E1682">
        <v>5.4595222048989742E-3</v>
      </c>
      <c r="F1682">
        <v>7.587769569517273E-3</v>
      </c>
      <c r="G1682">
        <v>-2.538353763824697E-2</v>
      </c>
      <c r="H1682">
        <v>-1.1072984602655711E-2</v>
      </c>
      <c r="I1682">
        <v>-1.3125146134561677E-2</v>
      </c>
      <c r="J1682" s="17">
        <f t="shared" si="92"/>
        <v>-1.0564753339481813E-3</v>
      </c>
      <c r="K1682" s="17">
        <f t="shared" si="93"/>
        <v>6.2790375719784866E-4</v>
      </c>
      <c r="L1682" s="17">
        <f t="shared" si="94"/>
        <v>-2.4633963225414654E-3</v>
      </c>
    </row>
    <row r="1683" spans="1:12" x14ac:dyDescent="0.35">
      <c r="A1683" vm="12345">
        <v>44609</v>
      </c>
      <c r="B1683">
        <v>-8.8817153909406862E-3</v>
      </c>
      <c r="C1683">
        <v>9.9991833030845852E-3</v>
      </c>
      <c r="D1683">
        <v>9.9991833030845852E-3</v>
      </c>
      <c r="E1683">
        <v>-1.5546723738299897E-2</v>
      </c>
      <c r="F1683">
        <v>-2.9966113426107507E-3</v>
      </c>
      <c r="G1683">
        <v>-3.356917015907683E-2</v>
      </c>
      <c r="H1683">
        <v>3.0048099531453775E-3</v>
      </c>
      <c r="I1683">
        <v>5.0268430015870443E-3</v>
      </c>
      <c r="J1683" s="17">
        <f t="shared" si="92"/>
        <v>-4.1205251337533208E-3</v>
      </c>
      <c r="K1683" s="17">
        <f t="shared" si="93"/>
        <v>-3.856516534035008E-3</v>
      </c>
      <c r="L1683" s="17">
        <f t="shared" si="94"/>
        <v>-6.0655974980875936E-3</v>
      </c>
    </row>
    <row r="1684" spans="1:12" x14ac:dyDescent="0.35">
      <c r="A1684" vm="12350">
        <v>44610</v>
      </c>
      <c r="B1684">
        <v>-9.1674720170864532E-3</v>
      </c>
      <c r="C1684">
        <v>-4.987093745267266E-3</v>
      </c>
      <c r="D1684">
        <v>-4.987093745267266E-3</v>
      </c>
      <c r="E1684">
        <v>-1.5792246454419755E-2</v>
      </c>
      <c r="F1684">
        <v>2.2088996043614817E-3</v>
      </c>
      <c r="G1684">
        <v>-7.5815374523976907E-3</v>
      </c>
      <c r="H1684">
        <v>-1.3694706021855907E-2</v>
      </c>
      <c r="I1684">
        <v>-1.3507265867634963E-2</v>
      </c>
      <c r="J1684" s="17">
        <f t="shared" si="92"/>
        <v>-8.4385644624459764E-3</v>
      </c>
      <c r="K1684" s="17">
        <f t="shared" si="93"/>
        <v>-4.4087078862033507E-3</v>
      </c>
      <c r="L1684" s="17">
        <f t="shared" si="94"/>
        <v>-2.3599237387530248E-3</v>
      </c>
    </row>
    <row r="1685" spans="1:12" x14ac:dyDescent="0.35">
      <c r="A1685" vm="12356">
        <v>44613</v>
      </c>
      <c r="B1685">
        <v>-2.2800932156175284E-2</v>
      </c>
      <c r="C1685">
        <v>-9.2936449495458692E-3</v>
      </c>
      <c r="D1685">
        <v>-9.2936449495458692E-3</v>
      </c>
      <c r="E1685">
        <v>-5.5837409684835033E-2</v>
      </c>
      <c r="F1685">
        <v>-1.5565752654918039E-2</v>
      </c>
      <c r="G1685">
        <v>-2.169482733696949E-2</v>
      </c>
      <c r="H1685">
        <v>2.6326463159973479E-3</v>
      </c>
      <c r="I1685">
        <v>-2.7998207416542419E-2</v>
      </c>
      <c r="J1685" s="17">
        <f t="shared" si="92"/>
        <v>-1.9981471604066828E-2</v>
      </c>
      <c r="K1685" s="17">
        <f t="shared" si="93"/>
        <v>-1.4906438138018421E-2</v>
      </c>
      <c r="L1685" s="17">
        <f t="shared" si="94"/>
        <v>-1.5023289514518291E-2</v>
      </c>
    </row>
    <row r="1686" spans="1:12" x14ac:dyDescent="0.35">
      <c r="A1686" vm="12361">
        <v>44614</v>
      </c>
      <c r="B1686">
        <v>-7.8354263857026273E-3</v>
      </c>
      <c r="C1686">
        <v>-4.0445470512189613E-3</v>
      </c>
      <c r="D1686">
        <v>-4.0445470512189613E-3</v>
      </c>
      <c r="E1686">
        <v>-2.1011278212592927E-2</v>
      </c>
      <c r="F1686">
        <v>-1.0136037226312143E-2</v>
      </c>
      <c r="G1686">
        <v>-5.7295669011252597E-2</v>
      </c>
      <c r="H1686">
        <v>-3.3312425395637529E-2</v>
      </c>
      <c r="I1686">
        <v>-1.0936832259578123E-2</v>
      </c>
      <c r="J1686" s="17">
        <f t="shared" si="92"/>
        <v>-1.8577095324189233E-2</v>
      </c>
      <c r="K1686" s="17">
        <f t="shared" si="93"/>
        <v>-1.6183294035491846E-2</v>
      </c>
      <c r="L1686" s="17">
        <f t="shared" si="94"/>
        <v>-1.9276215701994892E-2</v>
      </c>
    </row>
    <row r="1687" spans="1:12" x14ac:dyDescent="0.35">
      <c r="A1687" vm="12368">
        <v>44615</v>
      </c>
      <c r="B1687">
        <v>1.6286071930390839E-3</v>
      </c>
      <c r="C1687">
        <v>8.3261024429474723E-3</v>
      </c>
      <c r="D1687">
        <v>8.3261024429474723E-3</v>
      </c>
      <c r="E1687">
        <v>4.0363324224603316E-3</v>
      </c>
      <c r="F1687">
        <v>1.2055116657443625E-2</v>
      </c>
      <c r="G1687">
        <v>2.7937499931309961E-2</v>
      </c>
      <c r="H1687">
        <v>-2.6171174320210092E-3</v>
      </c>
      <c r="I1687">
        <v>5.9803681014856487E-3</v>
      </c>
      <c r="J1687" s="17">
        <f t="shared" si="92"/>
        <v>8.2091264699515731E-3</v>
      </c>
      <c r="K1687" s="17">
        <f t="shared" si="93"/>
        <v>1.2055099627074631E-2</v>
      </c>
      <c r="L1687" s="17">
        <f t="shared" si="94"/>
        <v>1.4603685484097219E-2</v>
      </c>
    </row>
    <row r="1688" spans="1:12" x14ac:dyDescent="0.35">
      <c r="A1688" vm="12373">
        <v>44616</v>
      </c>
      <c r="B1688">
        <v>-7.6200045921396731E-2</v>
      </c>
      <c r="C1688">
        <v>-5.7662151769572317E-2</v>
      </c>
      <c r="D1688">
        <v>-5.7662151769572317E-2</v>
      </c>
      <c r="E1688">
        <v>-0.11288568173559302</v>
      </c>
      <c r="F1688">
        <v>-4.6603708148646332E-2</v>
      </c>
      <c r="G1688">
        <v>-3.6705857871753553E-2</v>
      </c>
      <c r="H1688">
        <v>-0.10851012456072257</v>
      </c>
      <c r="I1688">
        <v>-4.100538252541875E-2</v>
      </c>
      <c r="J1688" s="17">
        <f t="shared" ref="J1688:J1751" si="95">SUMPRODUCT(B1688:I1688,$B$16:$I$16)</f>
        <v>-6.7154388037834453E-2</v>
      </c>
      <c r="K1688" s="17">
        <f t="shared" ref="K1688:K1751" si="96">SUMPRODUCT(B1688:I1688,$B$17:$I$17)</f>
        <v>-5.3587480559264745E-2</v>
      </c>
      <c r="L1688" s="17">
        <f t="shared" ref="L1688:L1751" si="97">SUMPRODUCT(B1688:I1688,$B$18:$I$18)</f>
        <v>-4.7773242254120968E-2</v>
      </c>
    </row>
    <row r="1689" spans="1:12" x14ac:dyDescent="0.35">
      <c r="A1689" vm="12379">
        <v>44617</v>
      </c>
      <c r="B1689">
        <v>5.9721447840140357E-2</v>
      </c>
      <c r="C1689">
        <v>6.3423967712389659E-2</v>
      </c>
      <c r="D1689">
        <v>6.3423967712389659E-2</v>
      </c>
      <c r="E1689">
        <v>8.2208429488546078E-2</v>
      </c>
      <c r="F1689">
        <v>3.8260967637597766E-2</v>
      </c>
      <c r="G1689">
        <v>-6.3344102453130532E-3</v>
      </c>
      <c r="H1689">
        <v>7.1676497156811833E-2</v>
      </c>
      <c r="I1689">
        <v>7.0106484784063824E-2</v>
      </c>
      <c r="J1689" s="17">
        <f t="shared" si="95"/>
        <v>5.5310919010828269E-2</v>
      </c>
      <c r="K1689" s="17">
        <f t="shared" si="96"/>
        <v>4.3786437287618649E-2</v>
      </c>
      <c r="L1689" s="17">
        <f t="shared" si="97"/>
        <v>3.5743887814191279E-2</v>
      </c>
    </row>
    <row r="1690" spans="1:12" x14ac:dyDescent="0.35">
      <c r="A1690" vm="12385">
        <v>44620</v>
      </c>
      <c r="B1690">
        <v>1.7609979901840322E-2</v>
      </c>
      <c r="C1690">
        <v>5.0181023666507792E-2</v>
      </c>
      <c r="D1690">
        <v>5.0181023666507792E-2</v>
      </c>
      <c r="E1690">
        <v>3.4697358163712846E-2</v>
      </c>
      <c r="F1690">
        <v>5.1422256971335413E-3</v>
      </c>
      <c r="G1690">
        <v>4.7674715085566491E-2</v>
      </c>
      <c r="H1690">
        <v>-1.2475539348593101E-2</v>
      </c>
      <c r="I1690">
        <v>4.7660116613463338E-2</v>
      </c>
      <c r="J1690" s="17">
        <f t="shared" si="95"/>
        <v>3.0083862930767376E-2</v>
      </c>
      <c r="K1690" s="17">
        <f t="shared" si="96"/>
        <v>3.512257787373943E-2</v>
      </c>
      <c r="L1690" s="17">
        <f t="shared" si="97"/>
        <v>2.9340491765317736E-2</v>
      </c>
    </row>
    <row r="1691" spans="1:12" x14ac:dyDescent="0.35">
      <c r="A1691" vm="12389">
        <v>44622</v>
      </c>
      <c r="B1691">
        <v>3.9497864863716368E-3</v>
      </c>
      <c r="C1691">
        <v>2.6030568865137643E-2</v>
      </c>
      <c r="D1691">
        <v>2.6030568865137643E-2</v>
      </c>
      <c r="E1691">
        <v>1.097267866947545E-2</v>
      </c>
      <c r="F1691">
        <v>0.12007777743770312</v>
      </c>
      <c r="G1691">
        <v>-4.3669369276891259E-2</v>
      </c>
      <c r="H1691">
        <v>-1.430734769806718E-2</v>
      </c>
      <c r="I1691">
        <v>1.8239171586492492E-2</v>
      </c>
      <c r="J1691" s="17">
        <f t="shared" si="95"/>
        <v>1.8415479366919941E-2</v>
      </c>
      <c r="K1691" s="17">
        <f t="shared" si="96"/>
        <v>3.1040933597793179E-2</v>
      </c>
      <c r="L1691" s="17">
        <f t="shared" si="97"/>
        <v>5.1969360740352036E-2</v>
      </c>
    </row>
    <row r="1692" spans="1:12" x14ac:dyDescent="0.35">
      <c r="A1692" vm="12397">
        <v>44623</v>
      </c>
      <c r="B1692">
        <v>-5.0811683069555682E-3</v>
      </c>
      <c r="C1692">
        <v>-4.4083564162932902E-3</v>
      </c>
      <c r="D1692">
        <v>-4.4083564162932902E-3</v>
      </c>
      <c r="E1692">
        <v>9.9157172229502751E-4</v>
      </c>
      <c r="F1692">
        <v>-3.2799299295279388E-2</v>
      </c>
      <c r="G1692">
        <v>-1.5001252917378742E-3</v>
      </c>
      <c r="H1692">
        <v>-2.3737974568501286E-2</v>
      </c>
      <c r="I1692">
        <v>2.2088354135714833E-2</v>
      </c>
      <c r="J1692" s="17">
        <f t="shared" si="95"/>
        <v>-6.1069193046313554E-3</v>
      </c>
      <c r="K1692" s="17">
        <f t="shared" si="96"/>
        <v>-1.0389274409763994E-2</v>
      </c>
      <c r="L1692" s="17">
        <f t="shared" si="97"/>
        <v>-1.6492629581561856E-2</v>
      </c>
    </row>
    <row r="1693" spans="1:12" x14ac:dyDescent="0.35">
      <c r="A1693" vm="12403">
        <v>44624</v>
      </c>
      <c r="B1693">
        <v>-9.3116498950226671E-3</v>
      </c>
      <c r="C1693">
        <v>-6.9776272200899924E-4</v>
      </c>
      <c r="D1693">
        <v>-6.9776272200899924E-4</v>
      </c>
      <c r="E1693">
        <v>-2.5089123301355497E-2</v>
      </c>
      <c r="F1693">
        <v>-5.7746130577406185E-2</v>
      </c>
      <c r="G1693">
        <v>-3.7733912400681149E-2</v>
      </c>
      <c r="H1693">
        <v>-4.6476439327324433E-2</v>
      </c>
      <c r="I1693">
        <v>-5.8637709548799301E-2</v>
      </c>
      <c r="J1693" s="17">
        <f t="shared" si="95"/>
        <v>-2.9548811311825903E-2</v>
      </c>
      <c r="K1693" s="17">
        <f t="shared" si="96"/>
        <v>-2.1936996916091887E-2</v>
      </c>
      <c r="L1693" s="17">
        <f t="shared" si="97"/>
        <v>-3.5039199485577918E-2</v>
      </c>
    </row>
    <row r="1694" spans="1:12" x14ac:dyDescent="0.35">
      <c r="A1694" vm="12410">
        <v>44627</v>
      </c>
      <c r="B1694">
        <v>-3.2442338628835124E-2</v>
      </c>
      <c r="C1694">
        <v>-3.0283437312088671E-3</v>
      </c>
      <c r="D1694">
        <v>-3.0283437312088671E-3</v>
      </c>
      <c r="E1694">
        <v>-9.1884260544062551E-3</v>
      </c>
      <c r="F1694">
        <v>-5.7744990734605517E-3</v>
      </c>
      <c r="G1694">
        <v>-3.3286510618725118E-2</v>
      </c>
      <c r="H1694">
        <v>-5.7334653244010637E-2</v>
      </c>
      <c r="I1694">
        <v>3.6807519865273225E-2</v>
      </c>
      <c r="J1694" s="17">
        <f t="shared" si="95"/>
        <v>-1.3409449402072775E-2</v>
      </c>
      <c r="K1694" s="17">
        <f t="shared" si="96"/>
        <v>-1.3397592770638005E-2</v>
      </c>
      <c r="L1694" s="17">
        <f t="shared" si="97"/>
        <v>-1.1361657455844273E-2</v>
      </c>
    </row>
    <row r="1695" spans="1:12" x14ac:dyDescent="0.35">
      <c r="A1695" vm="12415">
        <v>44628</v>
      </c>
      <c r="B1695">
        <v>1.6171281317657112E-2</v>
      </c>
      <c r="C1695">
        <v>-5.8519160392767992E-3</v>
      </c>
      <c r="D1695">
        <v>-5.8519160392767992E-3</v>
      </c>
      <c r="E1695">
        <v>2.7315810646962924E-2</v>
      </c>
      <c r="F1695">
        <v>9.1922435841209175E-3</v>
      </c>
      <c r="G1695">
        <v>1.9331984508873346E-2</v>
      </c>
      <c r="H1695">
        <v>-5.7270280618036381E-3</v>
      </c>
      <c r="I1695">
        <v>-1.5740162362647803E-2</v>
      </c>
      <c r="J1695" s="17">
        <f t="shared" si="95"/>
        <v>4.8550371943261571E-3</v>
      </c>
      <c r="K1695" s="17">
        <f t="shared" si="96"/>
        <v>5.3496881104435302E-3</v>
      </c>
      <c r="L1695" s="17">
        <f t="shared" si="97"/>
        <v>6.8210279226192062E-3</v>
      </c>
    </row>
    <row r="1696" spans="1:12" x14ac:dyDescent="0.35">
      <c r="A1696" vm="12421">
        <v>44629</v>
      </c>
      <c r="B1696">
        <v>3.5999468064456197E-2</v>
      </c>
      <c r="C1696">
        <v>4.3410610377928475E-2</v>
      </c>
      <c r="D1696">
        <v>4.3410610377928475E-2</v>
      </c>
      <c r="E1696">
        <v>1.0918222603873229E-2</v>
      </c>
      <c r="F1696">
        <v>-1.7048977902297802E-2</v>
      </c>
      <c r="G1696">
        <v>3.4188412570605599E-2</v>
      </c>
      <c r="H1696">
        <v>3.5482942608721688E-2</v>
      </c>
      <c r="I1696">
        <v>-2.6841898493338276E-2</v>
      </c>
      <c r="J1696" s="17">
        <f t="shared" si="95"/>
        <v>1.9939923775984698E-2</v>
      </c>
      <c r="K1696" s="17">
        <f t="shared" si="96"/>
        <v>2.6909982836065466E-2</v>
      </c>
      <c r="L1696" s="17">
        <f t="shared" si="97"/>
        <v>1.4060301303392666E-2</v>
      </c>
    </row>
    <row r="1697" spans="1:12" x14ac:dyDescent="0.35">
      <c r="A1697" vm="12426">
        <v>44630</v>
      </c>
      <c r="B1697">
        <v>2.2569320725694286E-2</v>
      </c>
      <c r="C1697">
        <v>-2.5957989851420581E-2</v>
      </c>
      <c r="D1697">
        <v>-2.5957989851420581E-2</v>
      </c>
      <c r="E1697">
        <v>7.866313915982066E-3</v>
      </c>
      <c r="F1697">
        <v>-1.2860382055338996E-2</v>
      </c>
      <c r="G1697">
        <v>4.9993859416373521E-2</v>
      </c>
      <c r="H1697">
        <v>3.319505267729015E-2</v>
      </c>
      <c r="I1697">
        <v>1.8679662551555971E-2</v>
      </c>
      <c r="J1697" s="17">
        <f t="shared" si="95"/>
        <v>8.4409809410894796E-3</v>
      </c>
      <c r="K1697" s="17">
        <f t="shared" si="96"/>
        <v>-1.8938382244588648E-3</v>
      </c>
      <c r="L1697" s="17">
        <f t="shared" si="97"/>
        <v>-2.2503804538697245E-3</v>
      </c>
    </row>
    <row r="1698" spans="1:12" x14ac:dyDescent="0.35">
      <c r="A1698" vm="12431">
        <v>44631</v>
      </c>
      <c r="B1698">
        <v>-1.301503762854135E-3</v>
      </c>
      <c r="C1698">
        <v>-9.0373409817957225E-3</v>
      </c>
      <c r="D1698">
        <v>-9.0373409817957225E-3</v>
      </c>
      <c r="E1698">
        <v>1.6513245561168351E-2</v>
      </c>
      <c r="F1698">
        <v>7.9865829658541979E-4</v>
      </c>
      <c r="G1698">
        <v>2.6294240532687002E-2</v>
      </c>
      <c r="H1698">
        <v>-3.4616566946074913E-3</v>
      </c>
      <c r="I1698">
        <v>-1.3219644410821787E-4</v>
      </c>
      <c r="J1698" s="17">
        <f t="shared" si="95"/>
        <v>2.5795131906599356E-3</v>
      </c>
      <c r="K1698" s="17">
        <f t="shared" si="96"/>
        <v>1.0291991523272521E-3</v>
      </c>
      <c r="L1698" s="17">
        <f t="shared" si="97"/>
        <v>3.674261359464877E-3</v>
      </c>
    </row>
    <row r="1699" spans="1:12" x14ac:dyDescent="0.35">
      <c r="A1699" vm="12439">
        <v>44634</v>
      </c>
      <c r="B1699">
        <v>1.5068496001888964E-3</v>
      </c>
      <c r="C1699">
        <v>-2.3553376320701497E-2</v>
      </c>
      <c r="D1699">
        <v>-2.3553376320701497E-2</v>
      </c>
      <c r="E1699">
        <v>-1.651324556116843E-2</v>
      </c>
      <c r="F1699">
        <v>-1.0593999563305251E-2</v>
      </c>
      <c r="G1699">
        <v>-1.2503130356638548E-2</v>
      </c>
      <c r="H1699">
        <v>-1.5545291051675731E-2</v>
      </c>
      <c r="I1699">
        <v>-6.3660692449920711E-3</v>
      </c>
      <c r="J1699" s="17">
        <f t="shared" si="95"/>
        <v>-1.3390204852374268E-2</v>
      </c>
      <c r="K1699" s="17">
        <f t="shared" si="96"/>
        <v>-1.5140881705142132E-2</v>
      </c>
      <c r="L1699" s="17">
        <f t="shared" si="97"/>
        <v>-1.5133597276074412E-2</v>
      </c>
    </row>
    <row r="1700" spans="1:12" x14ac:dyDescent="0.35">
      <c r="A1700" vm="12442">
        <v>44635</v>
      </c>
      <c r="B1700">
        <v>-1.2742535608466532E-2</v>
      </c>
      <c r="C1700">
        <v>-2.046462642605636E-2</v>
      </c>
      <c r="D1700">
        <v>-2.046462642605636E-2</v>
      </c>
      <c r="E1700">
        <v>-1.6790517912990896E-2</v>
      </c>
      <c r="F1700">
        <v>-1.4138530796466509E-2</v>
      </c>
      <c r="G1700">
        <v>-2.7775077890974515E-2</v>
      </c>
      <c r="H1700">
        <v>4.7252768603328046E-3</v>
      </c>
      <c r="I1700">
        <v>-4.9362440714392927E-2</v>
      </c>
      <c r="J1700" s="17">
        <f t="shared" si="95"/>
        <v>-1.9626634864383912E-2</v>
      </c>
      <c r="K1700" s="17">
        <f t="shared" si="96"/>
        <v>-1.9404747878434016E-2</v>
      </c>
      <c r="L1700" s="17">
        <f t="shared" si="97"/>
        <v>-1.9334980340328482E-2</v>
      </c>
    </row>
    <row r="1701" spans="1:12" x14ac:dyDescent="0.35">
      <c r="A1701" vm="12449">
        <v>44636</v>
      </c>
      <c r="B1701">
        <v>3.4599716200151005E-3</v>
      </c>
      <c r="C1701">
        <v>1.6645099237185462E-2</v>
      </c>
      <c r="D1701">
        <v>1.6645099237185462E-2</v>
      </c>
      <c r="E1701">
        <v>1.9724505347778573E-2</v>
      </c>
      <c r="F1701">
        <v>1.4461215536278297E-2</v>
      </c>
      <c r="G1701">
        <v>2.809354923124591E-2</v>
      </c>
      <c r="H1701">
        <v>2.6833641484574067E-2</v>
      </c>
      <c r="I1701">
        <v>4.282167121673882E-2</v>
      </c>
      <c r="J1701" s="17">
        <f t="shared" si="95"/>
        <v>2.1085594113875211E-2</v>
      </c>
      <c r="K1701" s="17">
        <f t="shared" si="96"/>
        <v>1.65945176813121E-2</v>
      </c>
      <c r="L1701" s="17">
        <f t="shared" si="97"/>
        <v>1.8348837271286857E-2</v>
      </c>
    </row>
    <row r="1702" spans="1:12" x14ac:dyDescent="0.35">
      <c r="A1702" vm="12454">
        <v>44637</v>
      </c>
      <c r="B1702">
        <v>2.2270201073778677E-2</v>
      </c>
      <c r="C1702">
        <v>1.9115871918203747E-3</v>
      </c>
      <c r="D1702">
        <v>1.9115871918203747E-3</v>
      </c>
      <c r="E1702">
        <v>3.8986404156573229E-3</v>
      </c>
      <c r="F1702">
        <v>3.2258064795863682E-4</v>
      </c>
      <c r="G1702">
        <v>1.1240520472590866E-2</v>
      </c>
      <c r="H1702">
        <v>2.0729751272008143E-2</v>
      </c>
      <c r="I1702">
        <v>1.3567646273465695E-2</v>
      </c>
      <c r="J1702" s="17">
        <f t="shared" si="95"/>
        <v>9.4815643173875117E-3</v>
      </c>
      <c r="K1702" s="17">
        <f t="shared" si="96"/>
        <v>6.0602895058507232E-3</v>
      </c>
      <c r="L1702" s="17">
        <f t="shared" si="97"/>
        <v>3.3855925238053179E-3</v>
      </c>
    </row>
    <row r="1703" spans="1:12" x14ac:dyDescent="0.35">
      <c r="A1703" vm="12459">
        <v>44641</v>
      </c>
      <c r="B1703">
        <v>-6.7107521797545961E-3</v>
      </c>
      <c r="C1703">
        <v>-2.3911325805043449E-3</v>
      </c>
      <c r="D1703">
        <v>-2.3911325805043449E-3</v>
      </c>
      <c r="E1703">
        <v>-1.3712261863981895E-2</v>
      </c>
      <c r="F1703">
        <v>4.3446846040108922E-3</v>
      </c>
      <c r="G1703">
        <v>3.3896303970896255E-2</v>
      </c>
      <c r="H1703">
        <v>-1.3577232065155372E-2</v>
      </c>
      <c r="I1703">
        <v>5.5505575540956482E-2</v>
      </c>
      <c r="J1703" s="17">
        <f t="shared" si="95"/>
        <v>6.8705066057453846E-3</v>
      </c>
      <c r="K1703" s="17">
        <f t="shared" si="96"/>
        <v>5.5477238120238952E-3</v>
      </c>
      <c r="L1703" s="17">
        <f t="shared" si="97"/>
        <v>9.1506532821305168E-3</v>
      </c>
    </row>
    <row r="1704" spans="1:12" x14ac:dyDescent="0.35">
      <c r="A1704" vm="12464">
        <v>44642</v>
      </c>
      <c r="B1704">
        <v>5.4263173234327814E-3</v>
      </c>
      <c r="C1704">
        <v>4.2990725775549589E-3</v>
      </c>
      <c r="D1704">
        <v>4.2990725775549589E-3</v>
      </c>
      <c r="E1704">
        <v>5.899722127188322E-3</v>
      </c>
      <c r="F1704">
        <v>5.1249311402552346E-3</v>
      </c>
      <c r="G1704">
        <v>-9.3265716952529668E-3</v>
      </c>
      <c r="H1704">
        <v>2.8563498923849937E-2</v>
      </c>
      <c r="I1704">
        <v>9.9490933833236237E-3</v>
      </c>
      <c r="J1704" s="17">
        <f t="shared" si="95"/>
        <v>6.7793920447383567E-3</v>
      </c>
      <c r="K1704" s="17">
        <f t="shared" si="96"/>
        <v>2.0144803968911761E-3</v>
      </c>
      <c r="L1704" s="17">
        <f t="shared" si="97"/>
        <v>1.4739108417392622E-3</v>
      </c>
    </row>
    <row r="1705" spans="1:12" x14ac:dyDescent="0.35">
      <c r="A1705" vm="12466">
        <v>44643</v>
      </c>
      <c r="B1705">
        <v>-7.3325062047926836E-3</v>
      </c>
      <c r="C1705">
        <v>-1.1505521512435144E-2</v>
      </c>
      <c r="D1705">
        <v>-1.1505521512435144E-2</v>
      </c>
      <c r="E1705">
        <v>4.8899852941917702E-3</v>
      </c>
      <c r="F1705">
        <v>-6.4102783609190543E-3</v>
      </c>
      <c r="G1705">
        <v>1.6151501500912414E-2</v>
      </c>
      <c r="H1705">
        <v>-1.0386442740949076E-2</v>
      </c>
      <c r="I1705">
        <v>1.1320411282682047E-2</v>
      </c>
      <c r="J1705" s="17">
        <f t="shared" si="95"/>
        <v>-1.8472965317181088E-3</v>
      </c>
      <c r="K1705" s="17">
        <f t="shared" si="96"/>
        <v>-4.4682904004480868E-3</v>
      </c>
      <c r="L1705" s="17">
        <f t="shared" si="97"/>
        <v>-2.7261138682974748E-3</v>
      </c>
    </row>
    <row r="1706" spans="1:12" x14ac:dyDescent="0.35">
      <c r="A1706" vm="12470">
        <v>44644</v>
      </c>
      <c r="B1706">
        <v>-4.0894220853435708E-4</v>
      </c>
      <c r="C1706">
        <v>4.8301285261540114E-4</v>
      </c>
      <c r="D1706">
        <v>4.8301285261540114E-4</v>
      </c>
      <c r="E1706">
        <v>1.9493183560496789E-3</v>
      </c>
      <c r="F1706">
        <v>1.6075878179463651E-4</v>
      </c>
      <c r="G1706">
        <v>-4.3929480628342845E-3</v>
      </c>
      <c r="H1706">
        <v>-5.9839073836839797E-3</v>
      </c>
      <c r="I1706">
        <v>6.0990674547657152E-3</v>
      </c>
      <c r="J1706" s="17">
        <f t="shared" si="95"/>
        <v>-2.0132841965147359E-4</v>
      </c>
      <c r="K1706" s="17">
        <f t="shared" si="96"/>
        <v>-6.4760124927094377E-4</v>
      </c>
      <c r="L1706" s="17">
        <f t="shared" si="97"/>
        <v>-8.0577698278555348E-4</v>
      </c>
    </row>
    <row r="1707" spans="1:12" x14ac:dyDescent="0.35">
      <c r="A1707" vm="12473">
        <v>44645</v>
      </c>
      <c r="B1707">
        <v>1.3273032944435263E-2</v>
      </c>
      <c r="C1707">
        <v>-7.2552410654980141E-3</v>
      </c>
      <c r="D1707">
        <v>-7.2552410654980141E-3</v>
      </c>
      <c r="E1707">
        <v>5.8252591910802455E-3</v>
      </c>
      <c r="F1707">
        <v>-8.0405246753642015E-4</v>
      </c>
      <c r="G1707">
        <v>-1.2152515546951818E-3</v>
      </c>
      <c r="H1707">
        <v>-2.5424721889479823E-3</v>
      </c>
      <c r="I1707">
        <v>-1.4603872621066678E-3</v>
      </c>
      <c r="J1707" s="17">
        <f t="shared" si="95"/>
        <v>-1.7929418359584643E-4</v>
      </c>
      <c r="K1707" s="17">
        <f t="shared" si="96"/>
        <v>-1.8900563283443168E-3</v>
      </c>
      <c r="L1707" s="17">
        <f t="shared" si="97"/>
        <v>-2.9373812656883717E-3</v>
      </c>
    </row>
    <row r="1708" spans="1:12" x14ac:dyDescent="0.35">
      <c r="A1708" vm="12480">
        <v>44648</v>
      </c>
      <c r="B1708">
        <v>-8.4445696888704198E-3</v>
      </c>
      <c r="C1708">
        <v>-4.6228496234976693E-3</v>
      </c>
      <c r="D1708">
        <v>-4.6228496234976693E-3</v>
      </c>
      <c r="E1708">
        <v>-3.5471699157800199E-2</v>
      </c>
      <c r="F1708">
        <v>-2.5773210143005148E-3</v>
      </c>
      <c r="G1708">
        <v>-2.3063752944311205E-2</v>
      </c>
      <c r="H1708">
        <v>1.3876042929515189E-3</v>
      </c>
      <c r="I1708">
        <v>6.9179230928699638E-3</v>
      </c>
      <c r="J1708" s="17">
        <f t="shared" si="95"/>
        <v>-8.8121893333070224E-3</v>
      </c>
      <c r="K1708" s="17">
        <f t="shared" si="96"/>
        <v>-8.2168994624880337E-3</v>
      </c>
      <c r="L1708" s="17">
        <f t="shared" si="97"/>
        <v>-8.0292049435842609E-3</v>
      </c>
    </row>
    <row r="1709" spans="1:12" x14ac:dyDescent="0.35">
      <c r="A1709" vm="12486">
        <v>44649</v>
      </c>
      <c r="B1709">
        <v>3.3293044546533229E-2</v>
      </c>
      <c r="C1709">
        <v>1.1395077836380342E-2</v>
      </c>
      <c r="D1709">
        <v>1.1395077836380342E-2</v>
      </c>
      <c r="E1709">
        <v>-1.5159461607372443E-2</v>
      </c>
      <c r="F1709">
        <v>-4.8398807107533266E-4</v>
      </c>
      <c r="G1709">
        <v>2.3671563326190054E-2</v>
      </c>
      <c r="H1709">
        <v>2.3084036104815344E-3</v>
      </c>
      <c r="I1709">
        <v>-7.4051931719471449E-3</v>
      </c>
      <c r="J1709" s="17">
        <f t="shared" si="95"/>
        <v>7.3768155381963244E-3</v>
      </c>
      <c r="K1709" s="17">
        <f t="shared" si="96"/>
        <v>1.3978223894669461E-2</v>
      </c>
      <c r="L1709" s="17">
        <f t="shared" si="97"/>
        <v>8.933444825304707E-3</v>
      </c>
    </row>
    <row r="1710" spans="1:12" x14ac:dyDescent="0.35">
      <c r="A1710" vm="12490">
        <v>44650</v>
      </c>
      <c r="B1710">
        <v>7.1272410769821493E-3</v>
      </c>
      <c r="C1710">
        <v>5.0499619639319763E-3</v>
      </c>
      <c r="D1710">
        <v>5.0499619639319763E-3</v>
      </c>
      <c r="E1710">
        <v>2.2155991897208641E-2</v>
      </c>
      <c r="F1710">
        <v>4.3474828961200303E-3</v>
      </c>
      <c r="G1710">
        <v>5.6981173970642229E-2</v>
      </c>
      <c r="H1710">
        <v>4.4861178359752608E-3</v>
      </c>
      <c r="I1710">
        <v>-2.8801199688411376E-2</v>
      </c>
      <c r="J1710" s="17">
        <f t="shared" si="95"/>
        <v>9.5495914895476104E-3</v>
      </c>
      <c r="K1710" s="17">
        <f t="shared" si="96"/>
        <v>1.5162488416242176E-2</v>
      </c>
      <c r="L1710" s="17">
        <f t="shared" si="97"/>
        <v>1.6916945825269356E-2</v>
      </c>
    </row>
    <row r="1711" spans="1:12" x14ac:dyDescent="0.35">
      <c r="A1711" vm="12495">
        <v>44651</v>
      </c>
      <c r="B1711">
        <v>8.8220603306957291E-3</v>
      </c>
      <c r="C1711">
        <v>1.121167877476352E-2</v>
      </c>
      <c r="D1711">
        <v>1.121167877476352E-2</v>
      </c>
      <c r="E1711">
        <v>-1.7077260818192906E-2</v>
      </c>
      <c r="F1711">
        <v>-3.379740885110082E-3</v>
      </c>
      <c r="G1711">
        <v>-1.809938642643473E-2</v>
      </c>
      <c r="H1711">
        <v>-4.3708374162268176E-3</v>
      </c>
      <c r="I1711">
        <v>1.1595416995674188E-2</v>
      </c>
      <c r="J1711" s="17">
        <f t="shared" si="95"/>
        <v>-1.0798833758447497E-5</v>
      </c>
      <c r="K1711" s="17">
        <f t="shared" si="96"/>
        <v>1.9361439786606746E-3</v>
      </c>
      <c r="L1711" s="17">
        <f t="shared" si="97"/>
        <v>-2.225899268792486E-3</v>
      </c>
    </row>
    <row r="1712" spans="1:12" x14ac:dyDescent="0.35">
      <c r="A1712" vm="12500">
        <v>44652</v>
      </c>
      <c r="B1712">
        <v>1.4808437534129203E-2</v>
      </c>
      <c r="C1712">
        <v>2.0192944368885489E-2</v>
      </c>
      <c r="D1712">
        <v>2.0192944368885489E-2</v>
      </c>
      <c r="E1712">
        <v>8.7264637722907046E-2</v>
      </c>
      <c r="F1712">
        <v>3.3294134175745373E-2</v>
      </c>
      <c r="G1712">
        <v>7.3502461992926524E-2</v>
      </c>
      <c r="H1712">
        <v>1.6916622407044633E-2</v>
      </c>
      <c r="I1712">
        <v>6.0557560087310695E-3</v>
      </c>
      <c r="J1712" s="17">
        <f t="shared" si="95"/>
        <v>3.4028492322406852E-2</v>
      </c>
      <c r="K1712" s="17">
        <f t="shared" si="96"/>
        <v>3.2712404013002093E-2</v>
      </c>
      <c r="L1712" s="17">
        <f t="shared" si="97"/>
        <v>3.8590358616589646E-2</v>
      </c>
    </row>
    <row r="1713" spans="1:12" x14ac:dyDescent="0.35">
      <c r="A1713" vm="12506">
        <v>44655</v>
      </c>
      <c r="B1713">
        <v>4.0895806622673538E-2</v>
      </c>
      <c r="C1713">
        <v>2.0021573385415194E-2</v>
      </c>
      <c r="D1713">
        <v>2.0021573385415194E-2</v>
      </c>
      <c r="E1713">
        <v>1.0161750259499292E-2</v>
      </c>
      <c r="F1713">
        <v>1.3628831055605837E-2</v>
      </c>
      <c r="G1713">
        <v>1.4287882903668035E-2</v>
      </c>
      <c r="H1713">
        <v>1.2614200371423799E-2</v>
      </c>
      <c r="I1713">
        <v>3.7840719051776828E-2</v>
      </c>
      <c r="J1713" s="17">
        <f t="shared" si="95"/>
        <v>2.1184042129434713E-2</v>
      </c>
      <c r="K1713" s="17">
        <f t="shared" si="96"/>
        <v>2.0248414433774162E-2</v>
      </c>
      <c r="L1713" s="17">
        <f t="shared" si="97"/>
        <v>1.5801851674200815E-2</v>
      </c>
    </row>
    <row r="1714" spans="1:12" x14ac:dyDescent="0.35">
      <c r="A1714" vm="12512">
        <v>44656</v>
      </c>
      <c r="B1714">
        <v>3.5405114017497463E-2</v>
      </c>
      <c r="C1714">
        <v>-3.8817925238364579E-3</v>
      </c>
      <c r="D1714">
        <v>-3.8817925238364579E-3</v>
      </c>
      <c r="E1714">
        <v>2.9879995656271922E-2</v>
      </c>
      <c r="F1714">
        <v>2.371292139623488E-2</v>
      </c>
      <c r="G1714">
        <v>1.4482416147625285E-2</v>
      </c>
      <c r="H1714">
        <v>2.4979194421680201E-2</v>
      </c>
      <c r="I1714">
        <v>-6.068918490502037E-3</v>
      </c>
      <c r="J1714" s="17">
        <f t="shared" si="95"/>
        <v>1.432839226264185E-2</v>
      </c>
      <c r="K1714" s="17">
        <f t="shared" si="96"/>
        <v>1.1160553714999943E-2</v>
      </c>
      <c r="L1714" s="17">
        <f t="shared" si="97"/>
        <v>1.2834875376453961E-2</v>
      </c>
    </row>
    <row r="1715" spans="1:12" x14ac:dyDescent="0.35">
      <c r="A1715" vm="12519">
        <v>44657</v>
      </c>
      <c r="B1715">
        <v>2.1202670055124537E-3</v>
      </c>
      <c r="C1715">
        <v>6.3844921157318107E-3</v>
      </c>
      <c r="D1715">
        <v>6.3844921157318107E-3</v>
      </c>
      <c r="E1715">
        <v>1.2411506843343233E-2</v>
      </c>
      <c r="F1715">
        <v>1.6510322699808098E-3</v>
      </c>
      <c r="G1715">
        <v>1.5315437787387335E-2</v>
      </c>
      <c r="H1715">
        <v>-4.156645669734396E-3</v>
      </c>
      <c r="I1715">
        <v>3.2181285565969234E-2</v>
      </c>
      <c r="J1715" s="17">
        <f t="shared" si="95"/>
        <v>9.0364835042402863E-3</v>
      </c>
      <c r="K1715" s="17">
        <f t="shared" si="96"/>
        <v>6.4593909050412648E-3</v>
      </c>
      <c r="L1715" s="17">
        <f t="shared" si="97"/>
        <v>6.3511671749402693E-3</v>
      </c>
    </row>
    <row r="1716" spans="1:12" x14ac:dyDescent="0.35">
      <c r="A1716" vm="12526">
        <v>44658</v>
      </c>
      <c r="B1716">
        <v>-3.8931292193183559E-2</v>
      </c>
      <c r="C1716">
        <v>6.3188363637992045E-2</v>
      </c>
      <c r="D1716">
        <v>6.3188363637992045E-2</v>
      </c>
      <c r="E1716">
        <v>-3.530453799382645E-3</v>
      </c>
      <c r="F1716">
        <v>1.1926199795174336E-2</v>
      </c>
      <c r="G1716">
        <v>-7.5629516831252292E-3</v>
      </c>
      <c r="H1716">
        <v>-1.4685848879808333E-2</v>
      </c>
      <c r="I1716">
        <v>-1.6548565505529633E-2</v>
      </c>
      <c r="J1716" s="17">
        <f t="shared" si="95"/>
        <v>7.1304768762661275E-3</v>
      </c>
      <c r="K1716" s="17">
        <f t="shared" si="96"/>
        <v>2.4308496472633286E-2</v>
      </c>
      <c r="L1716" s="17">
        <f t="shared" si="97"/>
        <v>2.3539353649748528E-2</v>
      </c>
    </row>
    <row r="1717" spans="1:12" x14ac:dyDescent="0.35">
      <c r="A1717" vm="12530">
        <v>44659</v>
      </c>
      <c r="B1717">
        <v>2.6439639958604814E-2</v>
      </c>
      <c r="C1717">
        <v>2.2155356922646887E-2</v>
      </c>
      <c r="D1717">
        <v>2.2155356922646887E-2</v>
      </c>
      <c r="E1717">
        <v>0</v>
      </c>
      <c r="F1717">
        <v>3.9932020820427159E-3</v>
      </c>
      <c r="G1717">
        <v>4.1797344027080657E-3</v>
      </c>
      <c r="H1717">
        <v>5.6569392717004691E-3</v>
      </c>
      <c r="I1717">
        <v>1.1217691831125176E-2</v>
      </c>
      <c r="J1717" s="17">
        <f t="shared" si="95"/>
        <v>1.1974740173934377E-2</v>
      </c>
      <c r="K1717" s="17">
        <f t="shared" si="96"/>
        <v>1.5139981421082705E-2</v>
      </c>
      <c r="L1717" s="17">
        <f t="shared" si="97"/>
        <v>9.7713813938085561E-3</v>
      </c>
    </row>
    <row r="1718" spans="1:12" x14ac:dyDescent="0.35">
      <c r="A1718" vm="12537">
        <v>44662</v>
      </c>
      <c r="B1718">
        <v>1.8006803505732329E-2</v>
      </c>
      <c r="C1718">
        <v>1.7992591192892361E-2</v>
      </c>
      <c r="D1718">
        <v>1.7992591192892361E-2</v>
      </c>
      <c r="E1718">
        <v>8.8378264700791573E-4</v>
      </c>
      <c r="F1718">
        <v>2.8519319738497036E-2</v>
      </c>
      <c r="G1718">
        <v>1.6802773503327567E-2</v>
      </c>
      <c r="H1718">
        <v>0</v>
      </c>
      <c r="I1718">
        <v>1.7165331321407209E-2</v>
      </c>
      <c r="J1718" s="17">
        <f t="shared" si="95"/>
        <v>1.4670399137719597E-2</v>
      </c>
      <c r="K1718" s="17">
        <f t="shared" si="96"/>
        <v>2.0157356042194159E-2</v>
      </c>
      <c r="L1718" s="17">
        <f t="shared" si="97"/>
        <v>2.2447010292661863E-2</v>
      </c>
    </row>
    <row r="1719" spans="1:12" x14ac:dyDescent="0.35">
      <c r="A1719" vm="12543">
        <v>44663</v>
      </c>
      <c r="B1719">
        <v>-1.1356737435715128E-2</v>
      </c>
      <c r="C1719">
        <v>-6.3745048998470255E-3</v>
      </c>
      <c r="D1719">
        <v>-6.3745048998470255E-3</v>
      </c>
      <c r="E1719">
        <v>-2.4140644811275112E-2</v>
      </c>
      <c r="F1719">
        <v>-2.3807192038447288E-2</v>
      </c>
      <c r="G1719">
        <v>-1.3159782224826628E-2</v>
      </c>
      <c r="H1719">
        <v>-3.0889185758611992E-2</v>
      </c>
      <c r="I1719">
        <v>-4.8561749367159797E-2</v>
      </c>
      <c r="J1719" s="17">
        <f t="shared" si="95"/>
        <v>-2.0583037679466249E-2</v>
      </c>
      <c r="K1719" s="17">
        <f t="shared" si="96"/>
        <v>-1.230573986289513E-2</v>
      </c>
      <c r="L1719" s="17">
        <f t="shared" si="97"/>
        <v>-1.5805248345480735E-2</v>
      </c>
    </row>
    <row r="1720" spans="1:12" x14ac:dyDescent="0.35">
      <c r="A1720" vm="12548">
        <v>44664</v>
      </c>
      <c r="B1720">
        <v>-5.2213243101287598E-3</v>
      </c>
      <c r="C1720">
        <v>1.9203237727314054E-2</v>
      </c>
      <c r="D1720">
        <v>1.9203237727314054E-2</v>
      </c>
      <c r="E1720">
        <v>-1.0004630969926639E-2</v>
      </c>
      <c r="F1720">
        <v>3.4934268325923987E-2</v>
      </c>
      <c r="G1720">
        <v>3.8953451119057872E-4</v>
      </c>
      <c r="H1720">
        <v>-1.667951476882942E-2</v>
      </c>
      <c r="I1720">
        <v>2.0883530660577694E-2</v>
      </c>
      <c r="J1720" s="17">
        <f t="shared" si="95"/>
        <v>7.8385423629294439E-3</v>
      </c>
      <c r="K1720" s="17">
        <f t="shared" si="96"/>
        <v>1.5900267268154251E-2</v>
      </c>
      <c r="L1720" s="17">
        <f t="shared" si="97"/>
        <v>2.186337401278347E-2</v>
      </c>
    </row>
    <row r="1721" spans="1:12" x14ac:dyDescent="0.35">
      <c r="A1721" vm="12555">
        <v>44669</v>
      </c>
      <c r="B1721">
        <v>2.6140699296374552E-3</v>
      </c>
      <c r="C1721">
        <v>3.1275050725444724E-2</v>
      </c>
      <c r="D1721">
        <v>3.1275050725444724E-2</v>
      </c>
      <c r="E1721">
        <v>-5.4995555660386584E-3</v>
      </c>
      <c r="F1721">
        <v>-2.4121772571395684E-2</v>
      </c>
      <c r="G1721">
        <v>3.8870222560696481E-3</v>
      </c>
      <c r="H1721">
        <v>6.3595057368400019E-3</v>
      </c>
      <c r="I1721">
        <v>-3.8825862056354006E-3</v>
      </c>
      <c r="J1721" s="17">
        <f t="shared" si="95"/>
        <v>5.2383481287958519E-3</v>
      </c>
      <c r="K1721" s="17">
        <f t="shared" si="96"/>
        <v>9.5953694721130599E-3</v>
      </c>
      <c r="L1721" s="17">
        <f t="shared" si="97"/>
        <v>-6.0324318757142047E-5</v>
      </c>
    </row>
    <row r="1722" spans="1:12" x14ac:dyDescent="0.35">
      <c r="A1722" vm="12561">
        <v>44670</v>
      </c>
      <c r="B1722">
        <v>-2.8160705630538772E-2</v>
      </c>
      <c r="C1722">
        <v>-1.8407431235338688E-2</v>
      </c>
      <c r="D1722">
        <v>-1.8407431235338688E-2</v>
      </c>
      <c r="E1722">
        <v>-1.5748356968139168E-2</v>
      </c>
      <c r="F1722">
        <v>-7.5857402413906762E-3</v>
      </c>
      <c r="G1722">
        <v>-3.0727207307646071E-2</v>
      </c>
      <c r="H1722">
        <v>-2.0612083448138793E-2</v>
      </c>
      <c r="I1722">
        <v>7.9840743482205486E-3</v>
      </c>
      <c r="J1722" s="17">
        <f t="shared" si="95"/>
        <v>-1.6458110214788792E-2</v>
      </c>
      <c r="K1722" s="17">
        <f t="shared" si="96"/>
        <v>-1.9620031931354337E-2</v>
      </c>
      <c r="L1722" s="17">
        <f t="shared" si="97"/>
        <v>-1.6431422988954981E-2</v>
      </c>
    </row>
    <row r="1723" spans="1:12" x14ac:dyDescent="0.35">
      <c r="A1723" vm="12567">
        <v>44671</v>
      </c>
      <c r="B1723">
        <v>1.0140042558405594E-2</v>
      </c>
      <c r="C1723">
        <v>1.1914476865758297E-2</v>
      </c>
      <c r="D1723">
        <v>1.1914476865758297E-2</v>
      </c>
      <c r="E1723">
        <v>5.5866067086397762E-3</v>
      </c>
      <c r="F1723">
        <v>1.74195143532382E-2</v>
      </c>
      <c r="G1723">
        <v>1.3904746306930451E-2</v>
      </c>
      <c r="H1723">
        <v>3.6052431368103564E-2</v>
      </c>
      <c r="I1723">
        <v>-1.330292147167143E-2</v>
      </c>
      <c r="J1723" s="17">
        <f t="shared" si="95"/>
        <v>1.1703671694395344E-2</v>
      </c>
      <c r="K1723" s="17">
        <f t="shared" si="96"/>
        <v>1.3311825900621108E-2</v>
      </c>
      <c r="L1723" s="17">
        <f t="shared" si="97"/>
        <v>1.4856832528316703E-2</v>
      </c>
    </row>
    <row r="1724" spans="1:12" x14ac:dyDescent="0.35">
      <c r="A1724" vm="12572">
        <v>44672</v>
      </c>
      <c r="B1724">
        <v>2.7234052129741948E-2</v>
      </c>
      <c r="C1724">
        <v>-1.5800235252969226E-3</v>
      </c>
      <c r="D1724">
        <v>-1.5800235252969226E-3</v>
      </c>
      <c r="E1724">
        <v>1.5661305825538006E-2</v>
      </c>
      <c r="F1724">
        <v>6.7407928241654883E-3</v>
      </c>
      <c r="G1724">
        <v>-2.1937993416978382E-2</v>
      </c>
      <c r="H1724">
        <v>1.6880887017489826E-2</v>
      </c>
      <c r="I1724">
        <v>7.2031958143423946E-3</v>
      </c>
      <c r="J1724" s="17">
        <f t="shared" si="95"/>
        <v>6.0777741429631788E-3</v>
      </c>
      <c r="K1724" s="17">
        <f t="shared" si="96"/>
        <v>2.3382656571565609E-4</v>
      </c>
      <c r="L1724" s="17">
        <f t="shared" si="97"/>
        <v>-2.6143116864705009E-3</v>
      </c>
    </row>
    <row r="1725" spans="1:12" x14ac:dyDescent="0.35">
      <c r="A1725" vm="12578">
        <v>44673</v>
      </c>
      <c r="B1725">
        <v>2.7427573807741419E-2</v>
      </c>
      <c r="C1725">
        <v>-4.9553649736485085E-3</v>
      </c>
      <c r="D1725">
        <v>-4.9553649736485085E-3</v>
      </c>
      <c r="E1725">
        <v>-1.3806017723791832E-2</v>
      </c>
      <c r="F1725">
        <v>-1.2803167049519754E-2</v>
      </c>
      <c r="G1725">
        <v>-1.2444364571063805E-2</v>
      </c>
      <c r="H1725">
        <v>-2.0747164292101827E-2</v>
      </c>
      <c r="I1725">
        <v>-2.1767139520722623E-2</v>
      </c>
      <c r="J1725" s="17">
        <f t="shared" si="95"/>
        <v>-8.0063761620944307E-3</v>
      </c>
      <c r="K1725" s="17">
        <f t="shared" si="96"/>
        <v>-3.8626422688489907E-3</v>
      </c>
      <c r="L1725" s="17">
        <f t="shared" si="97"/>
        <v>-1.0241171190393878E-2</v>
      </c>
    </row>
    <row r="1726" spans="1:12" x14ac:dyDescent="0.35">
      <c r="A1726" vm="12586">
        <v>44676</v>
      </c>
      <c r="B1726">
        <v>-1.6842989156155373E-2</v>
      </c>
      <c r="C1726">
        <v>-2.3521272530693856E-2</v>
      </c>
      <c r="D1726">
        <v>-2.3521272530693856E-2</v>
      </c>
      <c r="E1726">
        <v>-4.2599910189760219E-2</v>
      </c>
      <c r="F1726">
        <v>-6.7370576462505868E-2</v>
      </c>
      <c r="G1726">
        <v>-2.0488856981301578E-2</v>
      </c>
      <c r="H1726">
        <v>-3.1715621206325227E-2</v>
      </c>
      <c r="I1726">
        <v>-3.3503561520684212E-2</v>
      </c>
      <c r="J1726" s="17">
        <f t="shared" si="95"/>
        <v>-3.2445507572265025E-2</v>
      </c>
      <c r="K1726" s="17">
        <f t="shared" si="96"/>
        <v>-3.2010674524728222E-2</v>
      </c>
      <c r="L1726" s="17">
        <f t="shared" si="97"/>
        <v>-4.2527561715375056E-2</v>
      </c>
    </row>
    <row r="1727" spans="1:12" x14ac:dyDescent="0.35">
      <c r="A1727" vm="12591">
        <v>44677</v>
      </c>
      <c r="B1727">
        <v>5.6486001470674424E-2</v>
      </c>
      <c r="C1727">
        <v>1.8941313431115256E-2</v>
      </c>
      <c r="D1727">
        <v>1.8941313431115256E-2</v>
      </c>
      <c r="E1727">
        <v>2.3890290533032058E-2</v>
      </c>
      <c r="F1727">
        <v>3.0969340600570951E-4</v>
      </c>
      <c r="G1727">
        <v>-1.0614624801252876E-2</v>
      </c>
      <c r="H1727">
        <v>2.2674071771791246E-2</v>
      </c>
      <c r="I1727">
        <v>2.335119005666618E-2</v>
      </c>
      <c r="J1727" s="17">
        <f t="shared" si="95"/>
        <v>1.9247406162393406E-2</v>
      </c>
      <c r="K1727" s="17">
        <f t="shared" si="96"/>
        <v>1.4024688475693289E-2</v>
      </c>
      <c r="L1727" s="17">
        <f t="shared" si="97"/>
        <v>3.6295353322140923E-3</v>
      </c>
    </row>
    <row r="1728" spans="1:12" x14ac:dyDescent="0.35">
      <c r="A1728" vm="12597">
        <v>44678</v>
      </c>
      <c r="B1728">
        <v>-2.4711854116884868E-2</v>
      </c>
      <c r="C1728">
        <v>-1.6097893880924603E-2</v>
      </c>
      <c r="D1728">
        <v>-1.6097893880924603E-2</v>
      </c>
      <c r="E1728">
        <v>-6.6319523037513687E-3</v>
      </c>
      <c r="F1728">
        <v>-1.4974542799680624E-2</v>
      </c>
      <c r="G1728">
        <v>-8.4602873493913218E-3</v>
      </c>
      <c r="H1728">
        <v>-1.074968451194382E-2</v>
      </c>
      <c r="I1728">
        <v>2.5477720787985617E-3</v>
      </c>
      <c r="J1728" s="17">
        <f t="shared" si="95"/>
        <v>-1.1897042095587829E-2</v>
      </c>
      <c r="K1728" s="17">
        <f t="shared" si="96"/>
        <v>-1.5521052232804415E-2</v>
      </c>
      <c r="L1728" s="17">
        <f t="shared" si="97"/>
        <v>-1.3801003696601762E-2</v>
      </c>
    </row>
    <row r="1729" spans="1:12" x14ac:dyDescent="0.35">
      <c r="A1729" vm="12603">
        <v>44679</v>
      </c>
      <c r="B1729">
        <v>-2.2542831475081182E-4</v>
      </c>
      <c r="C1729">
        <v>6.0834061162541391E-4</v>
      </c>
      <c r="D1729">
        <v>6.0834061162541391E-4</v>
      </c>
      <c r="E1729">
        <v>2.2557347424074527E-2</v>
      </c>
      <c r="F1729">
        <v>1.0630082902071035E-2</v>
      </c>
      <c r="G1729">
        <v>-1.4117881545785157E-2</v>
      </c>
      <c r="H1729">
        <v>1.3390480581345855E-2</v>
      </c>
      <c r="I1729">
        <v>-2.4263022942582137E-3</v>
      </c>
      <c r="J1729" s="17">
        <f t="shared" si="95"/>
        <v>3.8781224969935083E-3</v>
      </c>
      <c r="K1729" s="17">
        <f t="shared" si="96"/>
        <v>-6.0041764053695573E-5</v>
      </c>
      <c r="L1729" s="17">
        <f t="shared" si="97"/>
        <v>1.6600933418088734E-3</v>
      </c>
    </row>
    <row r="1730" spans="1:12" x14ac:dyDescent="0.35">
      <c r="A1730" vm="12610">
        <v>44680</v>
      </c>
      <c r="B1730">
        <v>-3.5220158811013542E-2</v>
      </c>
      <c r="C1730">
        <v>-3.3390496040338301E-2</v>
      </c>
      <c r="D1730">
        <v>-3.3390496040338301E-2</v>
      </c>
      <c r="E1730">
        <v>-2.1607228587754209E-2</v>
      </c>
      <c r="F1730">
        <v>1.0878857238901232E-3</v>
      </c>
      <c r="G1730">
        <v>1.8497966259539925E-2</v>
      </c>
      <c r="H1730">
        <v>3.5483354347768123E-3</v>
      </c>
      <c r="I1730">
        <v>-8.0488239401502806E-3</v>
      </c>
      <c r="J1730" s="17">
        <f t="shared" si="95"/>
        <v>-1.3565377000173472E-2</v>
      </c>
      <c r="K1730" s="17">
        <f t="shared" si="96"/>
        <v>-1.5813306951330961E-2</v>
      </c>
      <c r="L1730" s="17">
        <f t="shared" si="97"/>
        <v>-5.713790710362307E-3</v>
      </c>
    </row>
    <row r="1731" spans="1:12" x14ac:dyDescent="0.35">
      <c r="A1731" vm="12617">
        <v>44683</v>
      </c>
      <c r="B1731">
        <v>1.7513646093980233E-4</v>
      </c>
      <c r="C1731">
        <v>-1.6790607248482387E-3</v>
      </c>
      <c r="D1731">
        <v>-1.6790607248482387E-3</v>
      </c>
      <c r="E1731">
        <v>-4.7596472529880243E-3</v>
      </c>
      <c r="F1731">
        <v>4.4943895878394886E-3</v>
      </c>
      <c r="G1731">
        <v>-6.0589376420361003E-2</v>
      </c>
      <c r="H1731">
        <v>-1.0914003445988625E-2</v>
      </c>
      <c r="I1731">
        <v>-1.2251900576953241E-3</v>
      </c>
      <c r="J1731" s="17">
        <f t="shared" si="95"/>
        <v>-9.5221015722437696E-3</v>
      </c>
      <c r="K1731" s="17">
        <f t="shared" si="96"/>
        <v>-1.1367600404817572E-2</v>
      </c>
      <c r="L1731" s="17">
        <f t="shared" si="97"/>
        <v>-1.2723188676504914E-2</v>
      </c>
    </row>
    <row r="1732" spans="1:12" x14ac:dyDescent="0.35">
      <c r="A1732" vm="12626">
        <v>44685</v>
      </c>
      <c r="B1732">
        <v>-5.2427616352250031E-2</v>
      </c>
      <c r="C1732">
        <v>-2.9617040954359977E-2</v>
      </c>
      <c r="D1732">
        <v>-2.9617040954359977E-2</v>
      </c>
      <c r="E1732">
        <v>-9.5465401045054992E-4</v>
      </c>
      <c r="F1732">
        <v>-2.3467910547892344E-2</v>
      </c>
      <c r="G1732">
        <v>2.5729646474545346E-2</v>
      </c>
      <c r="H1732">
        <v>-2.1837733569673799E-2</v>
      </c>
      <c r="I1732">
        <v>-3.1507493872876699E-2</v>
      </c>
      <c r="J1732" s="17">
        <f t="shared" si="95"/>
        <v>-2.0462480473414757E-2</v>
      </c>
      <c r="K1732" s="17">
        <f t="shared" si="96"/>
        <v>-2.0608375937949636E-2</v>
      </c>
      <c r="L1732" s="17">
        <f t="shared" si="97"/>
        <v>-1.3867841485671798E-2</v>
      </c>
    </row>
    <row r="1733" spans="1:12" x14ac:dyDescent="0.35">
      <c r="A1733" vm="12633">
        <v>44686</v>
      </c>
      <c r="B1733">
        <v>-1.7855498386717128E-3</v>
      </c>
      <c r="C1733">
        <v>1.5876485847152684E-2</v>
      </c>
      <c r="D1733">
        <v>1.5876485847152684E-2</v>
      </c>
      <c r="E1733">
        <v>2.8250466285851653E-2</v>
      </c>
      <c r="F1733">
        <v>-1.5474505165475317E-2</v>
      </c>
      <c r="G1733">
        <v>2.1089904882221695E-2</v>
      </c>
      <c r="H1733">
        <v>6.5898096790555829E-3</v>
      </c>
      <c r="I1733">
        <v>2.4988806500815499E-2</v>
      </c>
      <c r="J1733" s="17">
        <f t="shared" si="95"/>
        <v>1.1926488004762845E-2</v>
      </c>
      <c r="K1733" s="17">
        <f t="shared" si="96"/>
        <v>7.4016603041718917E-3</v>
      </c>
      <c r="L1733" s="17">
        <f t="shared" si="97"/>
        <v>3.0019585511420433E-3</v>
      </c>
    </row>
    <row r="1734" spans="1:12" x14ac:dyDescent="0.35">
      <c r="A1734" vm="12638">
        <v>44687</v>
      </c>
      <c r="B1734">
        <v>6.1623786801100322E-5</v>
      </c>
      <c r="C1734">
        <v>-2.9156886576059093E-2</v>
      </c>
      <c r="D1734">
        <v>-2.9156886576059093E-2</v>
      </c>
      <c r="E1734">
        <v>-5.3396858991723077E-2</v>
      </c>
      <c r="F1734">
        <v>-2.0137088366742904E-2</v>
      </c>
      <c r="G1734">
        <v>-2.0214375860876987E-2</v>
      </c>
      <c r="H1734">
        <v>-4.2529017940448187E-2</v>
      </c>
      <c r="I1734">
        <v>-0.11716624664034549</v>
      </c>
      <c r="J1734" s="17">
        <f t="shared" si="95"/>
        <v>-3.8961967145681717E-2</v>
      </c>
      <c r="K1734" s="17">
        <f t="shared" si="96"/>
        <v>-2.1490831918742161E-2</v>
      </c>
      <c r="L1734" s="17">
        <f t="shared" si="97"/>
        <v>-2.3003081524369619E-2</v>
      </c>
    </row>
    <row r="1735" spans="1:12" x14ac:dyDescent="0.35">
      <c r="A1735" vm="12643">
        <v>44690</v>
      </c>
      <c r="B1735">
        <v>-2.3442470016012212E-2</v>
      </c>
      <c r="C1735">
        <v>-1.1682828588771487E-2</v>
      </c>
      <c r="D1735">
        <v>-1.1682828588771487E-2</v>
      </c>
      <c r="E1735">
        <v>-3.2855120416797758E-2</v>
      </c>
      <c r="F1735">
        <v>1.3847252292791056E-2</v>
      </c>
      <c r="G1735">
        <v>5.5272867991948893E-3</v>
      </c>
      <c r="H1735">
        <v>-1.1323197904998901E-2</v>
      </c>
      <c r="I1735">
        <v>-2.885289163265611E-2</v>
      </c>
      <c r="J1735" s="17">
        <f t="shared" si="95"/>
        <v>-1.2558099757002752E-2</v>
      </c>
      <c r="K1735" s="17">
        <f t="shared" si="96"/>
        <v>-4.1372729753818907E-3</v>
      </c>
      <c r="L1735" s="17">
        <f t="shared" si="97"/>
        <v>3.8346914303105722E-3</v>
      </c>
    </row>
    <row r="1736" spans="1:12" x14ac:dyDescent="0.35">
      <c r="A1736" vm="12649">
        <v>44691</v>
      </c>
      <c r="B1736">
        <v>-3.0097680693326547E-2</v>
      </c>
      <c r="C1736">
        <v>-1.1596140251874646E-2</v>
      </c>
      <c r="D1736">
        <v>-1.1596140251874646E-2</v>
      </c>
      <c r="E1736">
        <v>-2.148420229457338E-2</v>
      </c>
      <c r="F1736">
        <v>-2.6558938111502582E-2</v>
      </c>
      <c r="G1736">
        <v>-4.0556098145756739E-2</v>
      </c>
      <c r="H1736">
        <v>-3.0667226689587424E-2</v>
      </c>
      <c r="I1736">
        <v>-5.8208935625631876E-2</v>
      </c>
      <c r="J1736" s="17">
        <f t="shared" si="95"/>
        <v>-2.8845670258015984E-2</v>
      </c>
      <c r="K1736" s="17">
        <f t="shared" si="96"/>
        <v>-2.3036527012281621E-2</v>
      </c>
      <c r="L1736" s="17">
        <f t="shared" si="97"/>
        <v>-2.5118347188160969E-2</v>
      </c>
    </row>
    <row r="1737" spans="1:12" x14ac:dyDescent="0.35">
      <c r="A1737" vm="12655">
        <v>44692</v>
      </c>
      <c r="B1737">
        <v>-1.2034154387268925E-2</v>
      </c>
      <c r="C1737">
        <v>-1.765167835287167E-2</v>
      </c>
      <c r="D1737">
        <v>-1.765167835287167E-2</v>
      </c>
      <c r="E1737">
        <v>-3.1515213214872183E-2</v>
      </c>
      <c r="F1737">
        <v>-1.8444520202096196E-2</v>
      </c>
      <c r="G1737">
        <v>-6.409551756616115E-2</v>
      </c>
      <c r="H1737">
        <v>-9.2320183844408852E-3</v>
      </c>
      <c r="I1737">
        <v>-1.3562112632378972E-2</v>
      </c>
      <c r="J1737" s="17">
        <f t="shared" si="95"/>
        <v>-2.3023361636620204E-2</v>
      </c>
      <c r="K1737" s="17">
        <f t="shared" si="96"/>
        <v>-2.6021942753398995E-2</v>
      </c>
      <c r="L1737" s="17">
        <f t="shared" si="97"/>
        <v>-2.8903744985413642E-2</v>
      </c>
    </row>
    <row r="1738" spans="1:12" x14ac:dyDescent="0.35">
      <c r="A1738" vm="12658">
        <v>44693</v>
      </c>
      <c r="B1738">
        <v>-6.3284756391746813E-2</v>
      </c>
      <c r="C1738">
        <v>-3.2024131887236867E-3</v>
      </c>
      <c r="D1738">
        <v>-3.2024131887236867E-3</v>
      </c>
      <c r="E1738">
        <v>-3.1438903637128958E-2</v>
      </c>
      <c r="F1738">
        <v>-3.1983468936572314E-2</v>
      </c>
      <c r="G1738">
        <v>-1.1826788317800561E-2</v>
      </c>
      <c r="H1738">
        <v>-4.1691881973018083E-2</v>
      </c>
      <c r="I1738">
        <v>-3.6401738373159007E-2</v>
      </c>
      <c r="J1738" s="17">
        <f t="shared" si="95"/>
        <v>-2.7879045500859144E-2</v>
      </c>
      <c r="K1738" s="17">
        <f t="shared" si="96"/>
        <v>-1.9412146008194176E-2</v>
      </c>
      <c r="L1738" s="17">
        <f t="shared" si="97"/>
        <v>-1.8167614170210164E-2</v>
      </c>
    </row>
    <row r="1739" spans="1:12" x14ac:dyDescent="0.35">
      <c r="A1739" vm="12662">
        <v>44694</v>
      </c>
      <c r="B1739">
        <v>-1.0428504882565888E-2</v>
      </c>
      <c r="C1739">
        <v>2.0592833560278052E-3</v>
      </c>
      <c r="D1739">
        <v>2.0592833560278052E-3</v>
      </c>
      <c r="E1739">
        <v>1.9629856044886131E-2</v>
      </c>
      <c r="F1739">
        <v>-5.6071638059782165E-3</v>
      </c>
      <c r="G1739">
        <v>4.0660379674784799E-3</v>
      </c>
      <c r="H1739">
        <v>8.2457195768054006E-2</v>
      </c>
      <c r="I1739">
        <v>-7.0357593636669116E-2</v>
      </c>
      <c r="J1739" s="17">
        <f t="shared" si="95"/>
        <v>2.984799270907626E-3</v>
      </c>
      <c r="K1739" s="17">
        <f t="shared" si="96"/>
        <v>-9.6131512975988753E-4</v>
      </c>
      <c r="L1739" s="17">
        <f t="shared" si="97"/>
        <v>-9.1730490338603446E-4</v>
      </c>
    </row>
    <row r="1740" spans="1:12" x14ac:dyDescent="0.35">
      <c r="A1740" vm="12669">
        <v>44697</v>
      </c>
      <c r="B1740">
        <v>9.3063277413792129E-3</v>
      </c>
      <c r="C1740">
        <v>3.6359856303563851E-2</v>
      </c>
      <c r="D1740">
        <v>3.6359856303563851E-2</v>
      </c>
      <c r="E1740">
        <v>4.9509847539825701E-2</v>
      </c>
      <c r="F1740">
        <v>-8.1157820193615542E-3</v>
      </c>
      <c r="G1740">
        <v>2.9900700631728783E-2</v>
      </c>
      <c r="H1740">
        <v>2.59371478699107E-3</v>
      </c>
      <c r="I1740">
        <v>-1.9826526523382324E-2</v>
      </c>
      <c r="J1740" s="17">
        <f t="shared" si="95"/>
        <v>1.7010999345538576E-2</v>
      </c>
      <c r="K1740" s="17">
        <f t="shared" si="96"/>
        <v>2.1404163193410704E-2</v>
      </c>
      <c r="L1740" s="17">
        <f t="shared" si="97"/>
        <v>1.4845236898504269E-2</v>
      </c>
    </row>
    <row r="1741" spans="1:12" x14ac:dyDescent="0.35">
      <c r="A1741" vm="12674">
        <v>44698</v>
      </c>
      <c r="B1741">
        <v>4.4268679450586122E-2</v>
      </c>
      <c r="C1741">
        <v>2.567659671027283E-2</v>
      </c>
      <c r="D1741">
        <v>2.567659671027283E-2</v>
      </c>
      <c r="E1741">
        <v>2.6370696462548603E-2</v>
      </c>
      <c r="F1741">
        <v>4.0106060710005664E-2</v>
      </c>
      <c r="G1741">
        <v>3.1456458779192068E-3</v>
      </c>
      <c r="H1741">
        <v>4.5336274820027417E-2</v>
      </c>
      <c r="I1741">
        <v>0.11143639581971045</v>
      </c>
      <c r="J1741" s="17">
        <f t="shared" si="95"/>
        <v>4.0252118320167889E-2</v>
      </c>
      <c r="K1741" s="17">
        <f t="shared" si="96"/>
        <v>2.7097416305445762E-2</v>
      </c>
      <c r="L1741" s="17">
        <f t="shared" si="97"/>
        <v>2.6879406239127296E-2</v>
      </c>
    </row>
    <row r="1742" spans="1:12" x14ac:dyDescent="0.35">
      <c r="A1742" vm="12677">
        <v>44699</v>
      </c>
      <c r="B1742">
        <v>2.0006649160133397E-2</v>
      </c>
      <c r="C1742">
        <v>1.5017860678404873E-3</v>
      </c>
      <c r="D1742">
        <v>1.5017860678404873E-3</v>
      </c>
      <c r="E1742">
        <v>-3.0075210639554399E-3</v>
      </c>
      <c r="F1742">
        <v>-9.5759965682844748E-3</v>
      </c>
      <c r="G1742">
        <v>1.6354231021291285E-2</v>
      </c>
      <c r="H1742">
        <v>-2.1447265545704117E-2</v>
      </c>
      <c r="I1742">
        <v>-3.7453227301619415E-3</v>
      </c>
      <c r="J1742" s="17">
        <f t="shared" si="95"/>
        <v>1.9854330112496055E-4</v>
      </c>
      <c r="K1742" s="17">
        <f t="shared" si="96"/>
        <v>4.3104245177978135E-3</v>
      </c>
      <c r="L1742" s="17">
        <f t="shared" si="97"/>
        <v>4.7758882899418681E-6</v>
      </c>
    </row>
    <row r="1743" spans="1:12" x14ac:dyDescent="0.35">
      <c r="A1743" vm="12684">
        <v>44700</v>
      </c>
      <c r="B1743">
        <v>-3.6182427393604735E-2</v>
      </c>
      <c r="C1743">
        <v>-2.4316681963834377E-2</v>
      </c>
      <c r="D1743">
        <v>-2.4316681963834377E-2</v>
      </c>
      <c r="E1743">
        <v>-9.0772181511165392E-3</v>
      </c>
      <c r="F1743">
        <v>-1.925638476122437E-2</v>
      </c>
      <c r="G1743">
        <v>-3.7621498218227807E-2</v>
      </c>
      <c r="H1743">
        <v>-4.0556061759535203E-2</v>
      </c>
      <c r="I1743">
        <v>-5.2149458823410773E-2</v>
      </c>
      <c r="J1743" s="17">
        <f t="shared" si="95"/>
        <v>-3.0434551629348522E-2</v>
      </c>
      <c r="K1743" s="17">
        <f t="shared" si="96"/>
        <v>-2.7309607453179466E-2</v>
      </c>
      <c r="L1743" s="17">
        <f t="shared" si="97"/>
        <v>-2.5162481915644543E-2</v>
      </c>
    </row>
    <row r="1744" spans="1:12" x14ac:dyDescent="0.35">
      <c r="A1744" vm="12689">
        <v>44701</v>
      </c>
      <c r="B1744">
        <v>4.6330810559289982E-2</v>
      </c>
      <c r="C1744">
        <v>3.2222368169456297E-2</v>
      </c>
      <c r="D1744">
        <v>3.2222368169456297E-2</v>
      </c>
      <c r="E1744">
        <v>7.3239162368402652E-2</v>
      </c>
      <c r="F1744">
        <v>2.8321699558260239E-2</v>
      </c>
      <c r="G1744">
        <v>6.4297876208001606E-2</v>
      </c>
      <c r="H1744">
        <v>4.7397593576251999E-2</v>
      </c>
      <c r="I1744">
        <v>3.511971897860839E-2</v>
      </c>
      <c r="J1744" s="17">
        <f t="shared" si="95"/>
        <v>4.4893949698465933E-2</v>
      </c>
      <c r="K1744" s="17">
        <f t="shared" si="96"/>
        <v>3.9390575214459544E-2</v>
      </c>
      <c r="L1744" s="17">
        <f t="shared" si="97"/>
        <v>3.7993151125985447E-2</v>
      </c>
    </row>
    <row r="1745" spans="1:12" x14ac:dyDescent="0.35">
      <c r="A1745" vm="12694">
        <v>44704</v>
      </c>
      <c r="B1745">
        <v>-1.8408251053525164E-2</v>
      </c>
      <c r="C1745">
        <v>-1.5224628816238046E-2</v>
      </c>
      <c r="D1745">
        <v>-1.5224628816238046E-2</v>
      </c>
      <c r="E1745">
        <v>-3.8392431038234344E-2</v>
      </c>
      <c r="F1745">
        <v>1.8890762469554026E-2</v>
      </c>
      <c r="G1745">
        <v>2.5250116162564278E-2</v>
      </c>
      <c r="H1745">
        <v>8.2197139187347359E-3</v>
      </c>
      <c r="I1745">
        <v>-2.8225404080317019E-2</v>
      </c>
      <c r="J1745" s="17">
        <f t="shared" si="95"/>
        <v>-7.8893439067124482E-3</v>
      </c>
      <c r="K1745" s="17">
        <f t="shared" si="96"/>
        <v>-1.0722636196043751E-4</v>
      </c>
      <c r="L1745" s="17">
        <f t="shared" si="97"/>
        <v>9.6112356983380012E-3</v>
      </c>
    </row>
    <row r="1746" spans="1:12" x14ac:dyDescent="0.35">
      <c r="A1746" vm="12699">
        <v>44705</v>
      </c>
      <c r="B1746">
        <v>-1.859600721852549E-3</v>
      </c>
      <c r="C1746">
        <v>1.0793756737176973E-3</v>
      </c>
      <c r="D1746">
        <v>1.0793756737176973E-3</v>
      </c>
      <c r="E1746">
        <v>-1.3793322132335873E-2</v>
      </c>
      <c r="F1746">
        <v>-1.2948974340803181E-2</v>
      </c>
      <c r="G1746">
        <v>7.7434823332276368E-3</v>
      </c>
      <c r="H1746">
        <v>1.0151173099306507E-2</v>
      </c>
      <c r="I1746">
        <v>-4.9087786308436702E-4</v>
      </c>
      <c r="J1746" s="17">
        <f t="shared" si="95"/>
        <v>-1.1299210347633039E-3</v>
      </c>
      <c r="K1746" s="17">
        <f t="shared" si="96"/>
        <v>-1.2173185313103221E-3</v>
      </c>
      <c r="L1746" s="17">
        <f t="shared" si="97"/>
        <v>-3.6653672252742972E-3</v>
      </c>
    </row>
    <row r="1747" spans="1:12" x14ac:dyDescent="0.35">
      <c r="A1747" vm="12702">
        <v>44706</v>
      </c>
      <c r="B1747">
        <v>-6.0632931363689177E-2</v>
      </c>
      <c r="C1747">
        <v>-2.3145812264134199E-2</v>
      </c>
      <c r="D1747">
        <v>-2.3145812264134199E-2</v>
      </c>
      <c r="E1747">
        <v>-2.2067094028678545E-2</v>
      </c>
      <c r="F1747">
        <v>3.0340717052672436E-2</v>
      </c>
      <c r="G1747">
        <v>-4.9219597069863223E-2</v>
      </c>
      <c r="H1747">
        <v>-2.0766097743996188E-2</v>
      </c>
      <c r="I1747">
        <v>-2.1299262578248533E-3</v>
      </c>
      <c r="J1747" s="17">
        <f t="shared" si="95"/>
        <v>-2.1345819242455995E-2</v>
      </c>
      <c r="K1747" s="17">
        <f t="shared" si="96"/>
        <v>-2.1008861689441785E-2</v>
      </c>
      <c r="L1747" s="17">
        <f t="shared" si="97"/>
        <v>-5.2113780127167738E-3</v>
      </c>
    </row>
    <row r="1748" spans="1:12" x14ac:dyDescent="0.35">
      <c r="A1748" vm="12707">
        <v>44707</v>
      </c>
      <c r="B1748">
        <v>-9.0819412376278528E-3</v>
      </c>
      <c r="C1748">
        <v>-1.5466060657476591E-3</v>
      </c>
      <c r="D1748">
        <v>-1.5466060657476591E-3</v>
      </c>
      <c r="E1748">
        <v>1.8090945649039264E-2</v>
      </c>
      <c r="F1748">
        <v>-1.7558841049629584E-2</v>
      </c>
      <c r="G1748">
        <v>1.7278392867999322E-2</v>
      </c>
      <c r="H1748">
        <v>8.7149121980211759E-3</v>
      </c>
      <c r="I1748">
        <v>2.6543069837494201E-2</v>
      </c>
      <c r="J1748" s="17">
        <f t="shared" si="95"/>
        <v>5.1116657667251509E-3</v>
      </c>
      <c r="K1748" s="17">
        <f t="shared" si="96"/>
        <v>-2.5662577841461367E-3</v>
      </c>
      <c r="L1748" s="17">
        <f t="shared" si="97"/>
        <v>-4.3305413760374957E-3</v>
      </c>
    </row>
    <row r="1749" spans="1:12" x14ac:dyDescent="0.35">
      <c r="A1749" vm="12713">
        <v>44708</v>
      </c>
      <c r="B1749">
        <v>2.278229662600096E-3</v>
      </c>
      <c r="C1749">
        <v>2.1449490577120076E-2</v>
      </c>
      <c r="D1749">
        <v>2.1449490577120076E-2</v>
      </c>
      <c r="E1749">
        <v>1.8747465699951959E-2</v>
      </c>
      <c r="F1749">
        <v>-9.7397915208025758E-3</v>
      </c>
      <c r="G1749">
        <v>1.0612161471002985E-2</v>
      </c>
      <c r="H1749">
        <v>2.1053409197832482E-2</v>
      </c>
      <c r="I1749">
        <v>-1.6750270834100262E-2</v>
      </c>
      <c r="J1749" s="17">
        <f t="shared" si="95"/>
        <v>8.6375231038406039E-3</v>
      </c>
      <c r="K1749" s="17">
        <f t="shared" si="96"/>
        <v>9.7209108080003517E-3</v>
      </c>
      <c r="L1749" s="17">
        <f t="shared" si="97"/>
        <v>4.8822336391959077E-3</v>
      </c>
    </row>
    <row r="1750" spans="1:12" x14ac:dyDescent="0.35">
      <c r="A1750" vm="12719">
        <v>44711</v>
      </c>
      <c r="B1750">
        <v>4.3963123421116204E-2</v>
      </c>
      <c r="C1750">
        <v>-1.0828835918460468E-3</v>
      </c>
      <c r="D1750">
        <v>-1.0828835918460468E-3</v>
      </c>
      <c r="E1750">
        <v>8.7591800898815537E-3</v>
      </c>
      <c r="F1750">
        <v>6.7272369411832495E-3</v>
      </c>
      <c r="G1750">
        <v>3.0023489617769676E-2</v>
      </c>
      <c r="H1750">
        <v>2.935990701347008E-2</v>
      </c>
      <c r="I1750">
        <v>1.7229312759428846E-2</v>
      </c>
      <c r="J1750" s="17">
        <f t="shared" si="95"/>
        <v>1.673706033239469E-2</v>
      </c>
      <c r="K1750" s="17">
        <f t="shared" si="96"/>
        <v>1.2684313193795762E-2</v>
      </c>
      <c r="L1750" s="17">
        <f t="shared" si="97"/>
        <v>9.7265254443251146E-3</v>
      </c>
    </row>
    <row r="1751" spans="1:12" x14ac:dyDescent="0.35">
      <c r="A1751" vm="12724">
        <v>44712</v>
      </c>
      <c r="B1751">
        <v>6.9852103223115424E-3</v>
      </c>
      <c r="C1751">
        <v>1.7619022697033044E-2</v>
      </c>
      <c r="D1751">
        <v>1.7619022697033044E-2</v>
      </c>
      <c r="E1751">
        <v>-7.7821404420549628E-3</v>
      </c>
      <c r="F1751">
        <v>8.8444464730768023E-3</v>
      </c>
      <c r="G1751">
        <v>-2.3503016011664039E-2</v>
      </c>
      <c r="H1751">
        <v>2.596084758471028E-3</v>
      </c>
      <c r="I1751">
        <v>2.4287583999163101E-2</v>
      </c>
      <c r="J1751" s="17">
        <f t="shared" si="95"/>
        <v>5.8332768116711939E-3</v>
      </c>
      <c r="K1751" s="17">
        <f t="shared" si="96"/>
        <v>6.2928102202618593E-3</v>
      </c>
      <c r="L1751" s="17">
        <f t="shared" si="97"/>
        <v>4.0262901509644502E-3</v>
      </c>
    </row>
    <row r="1752" spans="1:12" x14ac:dyDescent="0.35">
      <c r="A1752" vm="12729">
        <v>44713</v>
      </c>
      <c r="B1752">
        <v>-3.9952651755897021E-3</v>
      </c>
      <c r="C1752">
        <v>4.7216904479308708E-2</v>
      </c>
      <c r="D1752">
        <v>4.7216904479308708E-2</v>
      </c>
      <c r="E1752">
        <v>9.7182494689213462E-3</v>
      </c>
      <c r="F1752">
        <v>2.9628159485412146E-2</v>
      </c>
      <c r="G1752">
        <v>1.6234967775214891E-3</v>
      </c>
      <c r="H1752">
        <v>2.3644665635002577E-3</v>
      </c>
      <c r="I1752">
        <v>-1.5229119197503357E-2</v>
      </c>
      <c r="J1752" s="17">
        <f t="shared" ref="J1752:J1815" si="98">SUMPRODUCT(B1752:I1752,$B$16:$I$16)</f>
        <v>1.481797461010995E-2</v>
      </c>
      <c r="K1752" s="17">
        <f t="shared" ref="K1752:K1815" si="99">SUMPRODUCT(B1752:I1752,$B$17:$I$17)</f>
        <v>2.7617423342417194E-2</v>
      </c>
      <c r="L1752" s="17">
        <f t="shared" ref="L1752:L1815" si="100">SUMPRODUCT(B1752:I1752,$B$18:$I$18)</f>
        <v>2.8611745148766854E-2</v>
      </c>
    </row>
    <row r="1753" spans="1:12" x14ac:dyDescent="0.35">
      <c r="A1753" vm="12734">
        <v>44714</v>
      </c>
      <c r="B1753">
        <v>1.555220358829113E-2</v>
      </c>
      <c r="C1753">
        <v>-1.4236197595167003E-3</v>
      </c>
      <c r="D1753">
        <v>-1.4236197595167003E-3</v>
      </c>
      <c r="E1753">
        <v>9.6247133742096928E-3</v>
      </c>
      <c r="F1753">
        <v>-1.3641003984230005E-2</v>
      </c>
      <c r="G1753">
        <v>1.0317636702747107E-3</v>
      </c>
      <c r="H1753">
        <v>-1.2333961166969946E-2</v>
      </c>
      <c r="I1753">
        <v>1.7874417557928211E-2</v>
      </c>
      <c r="J1753" s="17">
        <f t="shared" si="98"/>
        <v>1.907611690058799E-3</v>
      </c>
      <c r="K1753" s="17">
        <f t="shared" si="99"/>
        <v>-1.4638348492710485E-3</v>
      </c>
      <c r="L1753" s="17">
        <f t="shared" si="100"/>
        <v>-6.3413777223123224E-3</v>
      </c>
    </row>
    <row r="1754" spans="1:12" x14ac:dyDescent="0.35">
      <c r="A1754" vm="12739">
        <v>44715</v>
      </c>
      <c r="B1754">
        <v>-1.1489359429739575E-2</v>
      </c>
      <c r="C1754">
        <v>-1.4343835512673354E-2</v>
      </c>
      <c r="D1754">
        <v>-1.4343835512673354E-2</v>
      </c>
      <c r="E1754">
        <v>-3.1130918595173213E-2</v>
      </c>
      <c r="F1754">
        <v>-2.0149319172344471E-2</v>
      </c>
      <c r="G1754">
        <v>-3.2033872129952172E-2</v>
      </c>
      <c r="H1754">
        <v>-1.6646960396470924E-2</v>
      </c>
      <c r="I1754">
        <v>-1.5188579779361021E-2</v>
      </c>
      <c r="J1754" s="17">
        <f t="shared" si="98"/>
        <v>-1.9415835066048513E-2</v>
      </c>
      <c r="K1754" s="17">
        <f t="shared" si="99"/>
        <v>-1.8687194250135448E-2</v>
      </c>
      <c r="L1754" s="17">
        <f t="shared" si="100"/>
        <v>-2.1104398921685433E-2</v>
      </c>
    </row>
    <row r="1755" spans="1:12" x14ac:dyDescent="0.35">
      <c r="A1755" vm="12742">
        <v>44718</v>
      </c>
      <c r="B1755">
        <v>1.8229083804299649E-3</v>
      </c>
      <c r="C1755">
        <v>4.7355657410344549E-3</v>
      </c>
      <c r="D1755">
        <v>4.7355657410344549E-3</v>
      </c>
      <c r="E1755">
        <v>7.8740564309058656E-3</v>
      </c>
      <c r="F1755">
        <v>-5.0062579268354531E-4</v>
      </c>
      <c r="G1755">
        <v>-7.1750555889471476E-3</v>
      </c>
      <c r="H1755">
        <v>1.0413654397837934E-3</v>
      </c>
      <c r="I1755">
        <v>1.1919840002234151E-2</v>
      </c>
      <c r="J1755" s="17">
        <f t="shared" si="98"/>
        <v>3.0567025442239989E-3</v>
      </c>
      <c r="K1755" s="17">
        <f t="shared" si="99"/>
        <v>8.6504943999078394E-4</v>
      </c>
      <c r="L1755" s="17">
        <f t="shared" si="100"/>
        <v>-4.1317542333024542E-4</v>
      </c>
    </row>
    <row r="1756" spans="1:12" x14ac:dyDescent="0.35">
      <c r="A1756" vm="12748">
        <v>44719</v>
      </c>
      <c r="B1756">
        <v>-9.0798834954992358E-3</v>
      </c>
      <c r="C1756">
        <v>9.812116867493061E-3</v>
      </c>
      <c r="D1756">
        <v>9.812116867493061E-3</v>
      </c>
      <c r="E1756">
        <v>-9.8522964430115944E-3</v>
      </c>
      <c r="F1756">
        <v>7.483197803814616E-3</v>
      </c>
      <c r="G1756">
        <v>-1.3574171097034026E-2</v>
      </c>
      <c r="H1756">
        <v>8.0627020511457731E-3</v>
      </c>
      <c r="I1756">
        <v>-1.8250978592130294E-2</v>
      </c>
      <c r="J1756" s="17">
        <f t="shared" si="98"/>
        <v>-1.9483995047160799E-3</v>
      </c>
      <c r="K1756" s="17">
        <f t="shared" si="99"/>
        <v>2.2630972197114031E-3</v>
      </c>
      <c r="L1756" s="17">
        <f t="shared" si="100"/>
        <v>3.2785384139502475E-3</v>
      </c>
    </row>
    <row r="1757" spans="1:12" x14ac:dyDescent="0.35">
      <c r="A1757" vm="12752">
        <v>44720</v>
      </c>
      <c r="B1757">
        <v>-8.1331822419726113E-3</v>
      </c>
      <c r="C1757">
        <v>-2.0366742675179562E-3</v>
      </c>
      <c r="D1757">
        <v>-2.0366742675179562E-3</v>
      </c>
      <c r="E1757">
        <v>1.9782400121057205E-3</v>
      </c>
      <c r="F1757">
        <v>-1.3678278312017943E-2</v>
      </c>
      <c r="G1757">
        <v>-5.6217899044259008E-2</v>
      </c>
      <c r="H1757">
        <v>-4.589787802893613E-4</v>
      </c>
      <c r="I1757">
        <v>-5.2535343308012334E-3</v>
      </c>
      <c r="J1757" s="17">
        <f t="shared" si="98"/>
        <v>-1.0729622654033794E-2</v>
      </c>
      <c r="K1757" s="17">
        <f t="shared" si="99"/>
        <v>-1.5922917226631538E-2</v>
      </c>
      <c r="L1757" s="17">
        <f t="shared" si="100"/>
        <v>-1.9982256938594681E-2</v>
      </c>
    </row>
    <row r="1758" spans="1:12" x14ac:dyDescent="0.35">
      <c r="A1758" vm="12756">
        <v>44721</v>
      </c>
      <c r="B1758">
        <v>9.4256554670286534E-3</v>
      </c>
      <c r="C1758">
        <v>1.0194665186347063E-3</v>
      </c>
      <c r="D1758">
        <v>1.0194665186347063E-3</v>
      </c>
      <c r="E1758">
        <v>1.9743343037176078E-3</v>
      </c>
      <c r="F1758">
        <v>-1.7792556132695928E-2</v>
      </c>
      <c r="G1758">
        <v>-6.5735417321918896E-4</v>
      </c>
      <c r="H1758">
        <v>-1.6548430639461251E-2</v>
      </c>
      <c r="I1758">
        <v>-3.3598875742986187E-2</v>
      </c>
      <c r="J1758" s="17">
        <f t="shared" si="98"/>
        <v>-6.8947867350433595E-3</v>
      </c>
      <c r="K1758" s="17">
        <f t="shared" si="99"/>
        <v>-2.4570076911719315E-3</v>
      </c>
      <c r="L1758" s="17">
        <f t="shared" si="100"/>
        <v>-7.8330969379606357E-3</v>
      </c>
    </row>
    <row r="1759" spans="1:12" x14ac:dyDescent="0.35">
      <c r="A1759" vm="12761">
        <v>44722</v>
      </c>
      <c r="B1759">
        <v>-1.2449712754408721E-2</v>
      </c>
      <c r="C1759">
        <v>4.6720712575555844E-3</v>
      </c>
      <c r="D1759">
        <v>4.6720712575555844E-3</v>
      </c>
      <c r="E1759">
        <v>-1.791092656653033E-2</v>
      </c>
      <c r="F1759">
        <v>-9.6204143464017362E-3</v>
      </c>
      <c r="G1759">
        <v>1.8083086212442753E-2</v>
      </c>
      <c r="H1759">
        <v>-1.0507268493397696E-3</v>
      </c>
      <c r="I1759">
        <v>-5.6282221074530903E-3</v>
      </c>
      <c r="J1759" s="17">
        <f t="shared" si="98"/>
        <v>-2.4040967370724661E-3</v>
      </c>
      <c r="K1759" s="17">
        <f t="shared" si="99"/>
        <v>1.7230824035694306E-3</v>
      </c>
      <c r="L1759" s="17">
        <f t="shared" si="100"/>
        <v>1.3913540311737901E-3</v>
      </c>
    </row>
    <row r="1760" spans="1:12" x14ac:dyDescent="0.35">
      <c r="A1760" vm="12766">
        <v>44725</v>
      </c>
      <c r="B1760">
        <v>-4.3829334173009257E-2</v>
      </c>
      <c r="C1760">
        <v>-4.6462167396516325E-2</v>
      </c>
      <c r="D1760">
        <v>-4.6462167396516325E-2</v>
      </c>
      <c r="E1760">
        <v>-4.8338458974670283E-2</v>
      </c>
      <c r="F1760">
        <v>-3.1921335345652023E-2</v>
      </c>
      <c r="G1760">
        <v>-7.4542558746616798E-3</v>
      </c>
      <c r="H1760">
        <v>-5.1164198275315868E-2</v>
      </c>
      <c r="I1760">
        <v>-3.8928591150433761E-2</v>
      </c>
      <c r="J1760" s="17">
        <f t="shared" si="98"/>
        <v>-3.9320063573346942E-2</v>
      </c>
      <c r="K1760" s="17">
        <f t="shared" si="99"/>
        <v>-3.5299349718125643E-2</v>
      </c>
      <c r="L1760" s="17">
        <f t="shared" si="100"/>
        <v>-3.0772493356564554E-2</v>
      </c>
    </row>
    <row r="1761" spans="1:12" x14ac:dyDescent="0.35">
      <c r="A1761" vm="12772">
        <v>44726</v>
      </c>
      <c r="B1761">
        <v>1.3500687218902744E-2</v>
      </c>
      <c r="C1761">
        <v>2.4537495670682613E-2</v>
      </c>
      <c r="D1761">
        <v>2.4537495670682613E-2</v>
      </c>
      <c r="E1761">
        <v>2.1052639354624146E-3</v>
      </c>
      <c r="F1761">
        <v>-1.1832335966504622E-2</v>
      </c>
      <c r="G1761">
        <v>-1.1122129698273748E-2</v>
      </c>
      <c r="H1761">
        <v>-3.8184440064445756E-3</v>
      </c>
      <c r="I1761">
        <v>4.992693507824237E-3</v>
      </c>
      <c r="J1761" s="17">
        <f t="shared" si="98"/>
        <v>5.3625907915414578E-3</v>
      </c>
      <c r="K1761" s="17">
        <f t="shared" si="99"/>
        <v>7.938735957823212E-3</v>
      </c>
      <c r="L1761" s="17">
        <f t="shared" si="100"/>
        <v>-1.8251233128676681E-4</v>
      </c>
    </row>
    <row r="1762" spans="1:12" x14ac:dyDescent="0.35">
      <c r="A1762" vm="12777">
        <v>44727</v>
      </c>
      <c r="B1762">
        <v>-1.3490008790767809E-3</v>
      </c>
      <c r="C1762">
        <v>-4.9844836854313623E-3</v>
      </c>
      <c r="D1762">
        <v>-4.9844836854313623E-3</v>
      </c>
      <c r="E1762">
        <v>-1.0520779508037803E-3</v>
      </c>
      <c r="F1762">
        <v>1.3079107879721398E-2</v>
      </c>
      <c r="G1762">
        <v>2.1478209308365036E-2</v>
      </c>
      <c r="H1762">
        <v>2.1850121644787359E-2</v>
      </c>
      <c r="I1762">
        <v>6.8669530595437888E-4</v>
      </c>
      <c r="J1762" s="17">
        <f t="shared" si="98"/>
        <v>5.5905109922606113E-3</v>
      </c>
      <c r="K1762" s="17">
        <f t="shared" si="99"/>
        <v>4.6978678137016266E-3</v>
      </c>
      <c r="L1762" s="17">
        <f t="shared" si="100"/>
        <v>9.3462057941276072E-3</v>
      </c>
    </row>
    <row r="1763" spans="1:12" x14ac:dyDescent="0.35">
      <c r="A1763" vm="12783">
        <v>44728</v>
      </c>
      <c r="B1763">
        <v>-3.1833501085160441E-2</v>
      </c>
      <c r="C1763">
        <v>-3.2803606107984704E-2</v>
      </c>
      <c r="D1763">
        <v>-3.2803606107984704E-2</v>
      </c>
      <c r="E1763">
        <v>-4.0821994520255048E-2</v>
      </c>
      <c r="F1763">
        <v>-2.1045834788730726E-2</v>
      </c>
      <c r="G1763">
        <v>4.8177385621471338E-3</v>
      </c>
      <c r="H1763">
        <v>-5.2425113239337684E-2</v>
      </c>
      <c r="I1763">
        <v>-8.5592660611824217E-2</v>
      </c>
      <c r="J1763" s="17">
        <f t="shared" si="98"/>
        <v>-3.6563572237391304E-2</v>
      </c>
      <c r="K1763" s="17">
        <f t="shared" si="99"/>
        <v>-2.2761700942112439E-2</v>
      </c>
      <c r="L1763" s="17">
        <f t="shared" si="100"/>
        <v>-1.8690672197500462E-2</v>
      </c>
    </row>
    <row r="1764" spans="1:12" x14ac:dyDescent="0.35">
      <c r="A1764" vm="12788">
        <v>44729</v>
      </c>
      <c r="B1764">
        <v>-1.8880359449111268E-2</v>
      </c>
      <c r="C1764">
        <v>9.8486009455248606E-3</v>
      </c>
      <c r="D1764">
        <v>9.8486009455248606E-3</v>
      </c>
      <c r="E1764">
        <v>-1.6584128015535295E-2</v>
      </c>
      <c r="F1764">
        <v>-3.4020659371119602E-2</v>
      </c>
      <c r="G1764">
        <v>-1.7127579783632618E-2</v>
      </c>
      <c r="H1764">
        <v>-1.0231576659400894E-2</v>
      </c>
      <c r="I1764">
        <v>-1.3172941707633841E-2</v>
      </c>
      <c r="J1764" s="17">
        <f t="shared" si="98"/>
        <v>-1.1290005386922975E-2</v>
      </c>
      <c r="K1764" s="17">
        <f t="shared" si="99"/>
        <v>-9.1415920325444312E-3</v>
      </c>
      <c r="L1764" s="17">
        <f t="shared" si="100"/>
        <v>-1.6206565867713442E-2</v>
      </c>
    </row>
    <row r="1765" spans="1:12" x14ac:dyDescent="0.35">
      <c r="A1765" vm="12794">
        <v>44732</v>
      </c>
      <c r="B1765">
        <v>-8.7081099792665657E-3</v>
      </c>
      <c r="C1765">
        <v>-3.2698262458134911E-2</v>
      </c>
      <c r="D1765">
        <v>-3.2698262458134911E-2</v>
      </c>
      <c r="E1765">
        <v>-6.327584781646943E-2</v>
      </c>
      <c r="F1765">
        <v>-3.1136122292028216E-2</v>
      </c>
      <c r="G1765">
        <v>2.8279519478618082E-2</v>
      </c>
      <c r="H1765">
        <v>-1.6199408221126508E-2</v>
      </c>
      <c r="I1765">
        <v>-0.13572577210310796</v>
      </c>
      <c r="J1765" s="17">
        <f t="shared" si="98"/>
        <v>-3.6520283231206305E-2</v>
      </c>
      <c r="K1765" s="17">
        <f t="shared" si="99"/>
        <v>-1.7408548357940611E-2</v>
      </c>
      <c r="L1765" s="17">
        <f t="shared" si="100"/>
        <v>-1.7690657732238983E-2</v>
      </c>
    </row>
    <row r="1766" spans="1:12" x14ac:dyDescent="0.35">
      <c r="A1766" vm="12799">
        <v>44733</v>
      </c>
      <c r="B1766">
        <v>3.8385189422800434E-2</v>
      </c>
      <c r="C1766">
        <v>1.3554784941925992E-2</v>
      </c>
      <c r="D1766">
        <v>1.3554784941925992E-2</v>
      </c>
      <c r="E1766">
        <v>6.1043704032528526E-2</v>
      </c>
      <c r="F1766">
        <v>2.2446985642896693E-2</v>
      </c>
      <c r="G1766">
        <v>3.242179239498838E-2</v>
      </c>
      <c r="H1766">
        <v>3.8195082350762383E-2</v>
      </c>
      <c r="I1766">
        <v>2.4009727825778586E-2</v>
      </c>
      <c r="J1766" s="17">
        <f t="shared" si="98"/>
        <v>3.0451506444200874E-2</v>
      </c>
      <c r="K1766" s="17">
        <f t="shared" si="99"/>
        <v>2.2516991437910069E-2</v>
      </c>
      <c r="L1766" s="17">
        <f t="shared" si="100"/>
        <v>2.1979462940267518E-2</v>
      </c>
    </row>
    <row r="1767" spans="1:12" x14ac:dyDescent="0.35">
      <c r="A1767" vm="12803">
        <v>44734</v>
      </c>
      <c r="B1767">
        <v>-3.0649223846137857E-2</v>
      </c>
      <c r="C1767">
        <v>-1.9293930553678937E-2</v>
      </c>
      <c r="D1767">
        <v>-1.9293930553678937E-2</v>
      </c>
      <c r="E1767">
        <v>-2.4888162435253252E-2</v>
      </c>
      <c r="F1767">
        <v>-6.2428562490774865E-2</v>
      </c>
      <c r="G1767">
        <v>9.1603693986641952E-3</v>
      </c>
      <c r="H1767">
        <v>-1.1382442354604309E-2</v>
      </c>
      <c r="I1767">
        <v>-6.0915916091914109E-2</v>
      </c>
      <c r="J1767" s="17">
        <f t="shared" si="98"/>
        <v>-2.7461474865922261E-2</v>
      </c>
      <c r="K1767" s="17">
        <f t="shared" si="99"/>
        <v>-2.5132236396672881E-2</v>
      </c>
      <c r="L1767" s="17">
        <f t="shared" si="100"/>
        <v>-3.2014975240884841E-2</v>
      </c>
    </row>
    <row r="1768" spans="1:12" x14ac:dyDescent="0.35">
      <c r="A1768" vm="12808">
        <v>44735</v>
      </c>
      <c r="B1768">
        <v>1.0419862063771688E-2</v>
      </c>
      <c r="C1768">
        <v>4.6383747628684496E-3</v>
      </c>
      <c r="D1768">
        <v>4.6383747628684496E-3</v>
      </c>
      <c r="E1768">
        <v>1.4781394765478691E-2</v>
      </c>
      <c r="F1768">
        <v>1.1045397965512677E-2</v>
      </c>
      <c r="G1768">
        <v>1.6280130445174675E-2</v>
      </c>
      <c r="H1768">
        <v>3.5240432808498354E-2</v>
      </c>
      <c r="I1768">
        <v>-1.2003314766138737E-2</v>
      </c>
      <c r="J1768" s="17">
        <f t="shared" si="98"/>
        <v>1.0630081601004281E-2</v>
      </c>
      <c r="K1768" s="17">
        <f t="shared" si="99"/>
        <v>9.1056509693997999E-3</v>
      </c>
      <c r="L1768" s="17">
        <f t="shared" si="100"/>
        <v>1.0250528025178477E-2</v>
      </c>
    </row>
    <row r="1769" spans="1:12" x14ac:dyDescent="0.35">
      <c r="A1769" vm="12813">
        <v>44736</v>
      </c>
      <c r="B1769">
        <v>1.6303511592956291E-2</v>
      </c>
      <c r="C1769">
        <v>2.8672959385511999E-2</v>
      </c>
      <c r="D1769">
        <v>2.8672959385511999E-2</v>
      </c>
      <c r="E1769">
        <v>2.7825946654877289E-2</v>
      </c>
      <c r="F1769">
        <v>-1.5295126105818643E-2</v>
      </c>
      <c r="G1769">
        <v>-4.6459431638338497E-3</v>
      </c>
      <c r="H1769">
        <v>5.1439182620444616E-3</v>
      </c>
      <c r="I1769">
        <v>9.0724142349642937E-3</v>
      </c>
      <c r="J1769" s="17">
        <f t="shared" si="98"/>
        <v>1.1968830030776733E-2</v>
      </c>
      <c r="K1769" s="17">
        <f t="shared" si="99"/>
        <v>1.0620582024722073E-2</v>
      </c>
      <c r="L1769" s="17">
        <f t="shared" si="100"/>
        <v>1.085375241890096E-3</v>
      </c>
    </row>
    <row r="1770" spans="1:12" x14ac:dyDescent="0.35">
      <c r="A1770" vm="12820">
        <v>44739</v>
      </c>
      <c r="B1770">
        <v>1.9648516309315207E-3</v>
      </c>
      <c r="C1770">
        <v>2.7664998370802274E-2</v>
      </c>
      <c r="D1770">
        <v>2.7664998370802274E-2</v>
      </c>
      <c r="E1770">
        <v>8.7432250957289303E-3</v>
      </c>
      <c r="F1770">
        <v>-1.8268552731250602E-3</v>
      </c>
      <c r="G1770">
        <v>-1.4373498079656724E-2</v>
      </c>
      <c r="H1770">
        <v>1.2624591076992245E-2</v>
      </c>
      <c r="I1770">
        <v>2.8271220643874623E-2</v>
      </c>
      <c r="J1770" s="17">
        <f t="shared" si="98"/>
        <v>1.134169147954376E-2</v>
      </c>
      <c r="K1770" s="17">
        <f t="shared" si="99"/>
        <v>9.4463858747084843E-3</v>
      </c>
      <c r="L1770" s="17">
        <f t="shared" si="100"/>
        <v>4.5413462240223952E-3</v>
      </c>
    </row>
    <row r="1771" spans="1:12" x14ac:dyDescent="0.35">
      <c r="A1771" vm="12825">
        <v>44740</v>
      </c>
      <c r="B1771">
        <v>-1.4204368270729685E-2</v>
      </c>
      <c r="C1771">
        <v>-1.5110611766307574E-2</v>
      </c>
      <c r="D1771">
        <v>-1.5110611766307574E-2</v>
      </c>
      <c r="E1771">
        <v>7.5881122904921591E-3</v>
      </c>
      <c r="F1771">
        <v>2.0511477197033494E-2</v>
      </c>
      <c r="G1771">
        <v>-1.4119326026100797E-2</v>
      </c>
      <c r="H1771">
        <v>6.2530266275500563E-3</v>
      </c>
      <c r="I1771">
        <v>3.026603694085964E-2</v>
      </c>
      <c r="J1771" s="17">
        <f t="shared" si="98"/>
        <v>7.5921690331121451E-4</v>
      </c>
      <c r="K1771" s="17">
        <f t="shared" si="99"/>
        <v>-6.7049778184327495E-3</v>
      </c>
      <c r="L1771" s="17">
        <f t="shared" si="100"/>
        <v>1.1400972416948638E-3</v>
      </c>
    </row>
    <row r="1772" spans="1:12" x14ac:dyDescent="0.35">
      <c r="A1772" vm="12830">
        <v>44741</v>
      </c>
      <c r="B1772">
        <v>-3.6877236100334962E-4</v>
      </c>
      <c r="C1772">
        <v>-1.4817629719615828E-3</v>
      </c>
      <c r="D1772">
        <v>-1.4817629719615828E-3</v>
      </c>
      <c r="E1772">
        <v>-3.2450001433271896E-3</v>
      </c>
      <c r="F1772">
        <v>9.1143884371942818E-3</v>
      </c>
      <c r="G1772">
        <v>3.1492676362922536E-2</v>
      </c>
      <c r="H1772">
        <v>-3.5969066990527906E-4</v>
      </c>
      <c r="I1772">
        <v>-1.1781222266756531E-2</v>
      </c>
      <c r="J1772" s="17">
        <f t="shared" si="98"/>
        <v>2.7361066769001625E-3</v>
      </c>
      <c r="K1772" s="17">
        <f t="shared" si="99"/>
        <v>7.4208596350444564E-3</v>
      </c>
      <c r="L1772" s="17">
        <f t="shared" si="100"/>
        <v>1.1018679695423044E-2</v>
      </c>
    </row>
    <row r="1773" spans="1:12" x14ac:dyDescent="0.35">
      <c r="A1773" vm="12834">
        <v>44742</v>
      </c>
      <c r="B1773">
        <v>-8.519516655793714E-3</v>
      </c>
      <c r="C1773">
        <v>-8.5063020961444486E-3</v>
      </c>
      <c r="D1773">
        <v>-8.5063020961444486E-3</v>
      </c>
      <c r="E1773">
        <v>-2.634620003123183E-2</v>
      </c>
      <c r="F1773">
        <v>-1.6506291039106363E-2</v>
      </c>
      <c r="G1773">
        <v>-4.2023174554139875E-3</v>
      </c>
      <c r="H1773">
        <v>-1.2428515939305234E-2</v>
      </c>
      <c r="I1773">
        <v>-3.9781094227066147E-2</v>
      </c>
      <c r="J1773" s="17">
        <f t="shared" si="98"/>
        <v>-1.5599567442525769E-2</v>
      </c>
      <c r="K1773" s="17">
        <f t="shared" si="99"/>
        <v>-9.497426635079409E-3</v>
      </c>
      <c r="L1773" s="17">
        <f t="shared" si="100"/>
        <v>-1.1093952301938272E-2</v>
      </c>
    </row>
    <row r="1774" spans="1:12" x14ac:dyDescent="0.35">
      <c r="A1774" vm="12840">
        <v>44743</v>
      </c>
      <c r="B1774">
        <v>8.6670419197626553E-3</v>
      </c>
      <c r="C1774">
        <v>-1.8540055263525087E-2</v>
      </c>
      <c r="D1774">
        <v>-1.8540055263525087E-2</v>
      </c>
      <c r="E1774">
        <v>1.5452846123347993E-2</v>
      </c>
      <c r="F1774">
        <v>-7.2449501846994745E-3</v>
      </c>
      <c r="G1774">
        <v>1.1365458067584875E-2</v>
      </c>
      <c r="H1774">
        <v>2.1831421648469337E-3</v>
      </c>
      <c r="I1774">
        <v>-4.1429428597293004E-2</v>
      </c>
      <c r="J1774" s="17">
        <f t="shared" si="98"/>
        <v>-6.010750129187524E-3</v>
      </c>
      <c r="K1774" s="17">
        <f t="shared" si="99"/>
        <v>-6.5904205403979005E-3</v>
      </c>
      <c r="L1774" s="17">
        <f t="shared" si="100"/>
        <v>-6.4452731434182847E-3</v>
      </c>
    </row>
    <row r="1775" spans="1:12" x14ac:dyDescent="0.35">
      <c r="A1775" vm="12847">
        <v>44746</v>
      </c>
      <c r="B1775">
        <v>6.0298734065422242E-3</v>
      </c>
      <c r="C1775">
        <v>-4.3482491148018749E-4</v>
      </c>
      <c r="D1775">
        <v>-4.3482491148018749E-4</v>
      </c>
      <c r="E1775">
        <v>1.0946908591815748E-3</v>
      </c>
      <c r="F1775">
        <v>1.2111426591506782E-3</v>
      </c>
      <c r="G1775">
        <v>-9.2620919075028282E-3</v>
      </c>
      <c r="H1775">
        <v>-1.035142897065789E-2</v>
      </c>
      <c r="I1775">
        <v>1.2309991704064504E-2</v>
      </c>
      <c r="J1775" s="17">
        <f t="shared" si="98"/>
        <v>2.0315990977235951E-5</v>
      </c>
      <c r="K1775" s="17">
        <f t="shared" si="99"/>
        <v>-8.9793840002836615E-4</v>
      </c>
      <c r="L1775" s="17">
        <f t="shared" si="100"/>
        <v>-1.7655275985934745E-3</v>
      </c>
    </row>
    <row r="1776" spans="1:12" x14ac:dyDescent="0.35">
      <c r="A1776" vm="12853">
        <v>44747</v>
      </c>
      <c r="B1776">
        <v>-4.7767865953169016E-3</v>
      </c>
      <c r="C1776">
        <v>-2.1795830028353497E-3</v>
      </c>
      <c r="D1776">
        <v>-2.1795830028353497E-3</v>
      </c>
      <c r="E1776">
        <v>-1.1001211061973456E-2</v>
      </c>
      <c r="F1776">
        <v>3.0214546100278557E-3</v>
      </c>
      <c r="G1776">
        <v>-3.7591202826172108E-3</v>
      </c>
      <c r="H1776">
        <v>8.6538415616480482E-3</v>
      </c>
      <c r="I1776">
        <v>2.0754071787123579E-3</v>
      </c>
      <c r="J1776" s="17">
        <f t="shared" si="98"/>
        <v>-1.2681975743987512E-3</v>
      </c>
      <c r="K1776" s="17">
        <f t="shared" si="99"/>
        <v>-1.6480810194641243E-3</v>
      </c>
      <c r="L1776" s="17">
        <f t="shared" si="100"/>
        <v>-2.1138996246707227E-4</v>
      </c>
    </row>
    <row r="1777" spans="1:12" x14ac:dyDescent="0.35">
      <c r="A1777" vm="12857">
        <v>44748</v>
      </c>
      <c r="B1777">
        <v>2.2723284897243994E-2</v>
      </c>
      <c r="C1777">
        <v>8.0396691298648734E-3</v>
      </c>
      <c r="D1777">
        <v>8.0396691298648734E-3</v>
      </c>
      <c r="E1777">
        <v>1.6456761963510549E-2</v>
      </c>
      <c r="F1777">
        <v>-6.2544337848516708E-3</v>
      </c>
      <c r="G1777">
        <v>1.1979777892318128E-2</v>
      </c>
      <c r="H1777">
        <v>1.0502903332302025E-2</v>
      </c>
      <c r="I1777">
        <v>-1.2051130782713216E-2</v>
      </c>
      <c r="J1777" s="17">
        <f t="shared" si="98"/>
        <v>7.4295627221924445E-3</v>
      </c>
      <c r="K1777" s="17">
        <f t="shared" si="99"/>
        <v>7.5077511931090721E-3</v>
      </c>
      <c r="L1777" s="17">
        <f t="shared" si="100"/>
        <v>2.5363856658873487E-3</v>
      </c>
    </row>
    <row r="1778" spans="1:12" x14ac:dyDescent="0.35">
      <c r="A1778" vm="12861">
        <v>44749</v>
      </c>
      <c r="B1778">
        <v>1.3233856718013883E-2</v>
      </c>
      <c r="C1778">
        <v>2.3947509460784649E-2</v>
      </c>
      <c r="D1778">
        <v>2.3947509460784649E-2</v>
      </c>
      <c r="E1778">
        <v>2.2593752908362449E-2</v>
      </c>
      <c r="F1778">
        <v>3.7537919319065242E-2</v>
      </c>
      <c r="G1778">
        <v>5.9364971019971761E-3</v>
      </c>
      <c r="H1778">
        <v>3.4233749003947461E-2</v>
      </c>
      <c r="I1778">
        <v>5.995236210680447E-2</v>
      </c>
      <c r="J1778" s="17">
        <f t="shared" si="98"/>
        <v>2.7672894509969997E-2</v>
      </c>
      <c r="K1778" s="17">
        <f t="shared" si="99"/>
        <v>2.2140584639174753E-2</v>
      </c>
      <c r="L1778" s="17">
        <f t="shared" si="100"/>
        <v>2.5833382736187724E-2</v>
      </c>
    </row>
    <row r="1779" spans="1:12" x14ac:dyDescent="0.35">
      <c r="A1779" vm="12867">
        <v>44750</v>
      </c>
      <c r="B1779">
        <v>1.7051071881148846E-2</v>
      </c>
      <c r="C1779">
        <v>-2.7496329568141792E-3</v>
      </c>
      <c r="D1779">
        <v>-2.7496329568141792E-3</v>
      </c>
      <c r="E1779">
        <v>1.0632643213300838E-3</v>
      </c>
      <c r="F1779">
        <v>2.5215463565992111E-2</v>
      </c>
      <c r="G1779">
        <v>-2.760451305007049E-2</v>
      </c>
      <c r="H1779">
        <v>2.4531262229035324E-2</v>
      </c>
      <c r="I1779">
        <v>-1.6382921214654012E-2</v>
      </c>
      <c r="J1779" s="17">
        <f t="shared" si="98"/>
        <v>2.2967952273941876E-3</v>
      </c>
      <c r="K1779" s="17">
        <f t="shared" si="99"/>
        <v>1.4605886369053918E-3</v>
      </c>
      <c r="L1779" s="17">
        <f t="shared" si="100"/>
        <v>3.9945488779279462E-3</v>
      </c>
    </row>
    <row r="1780" spans="1:12" x14ac:dyDescent="0.35">
      <c r="A1780" vm="12872">
        <v>44753</v>
      </c>
      <c r="B1780">
        <v>1.8686958059956068E-2</v>
      </c>
      <c r="C1780">
        <v>-5.3111648214698879E-3</v>
      </c>
      <c r="D1780">
        <v>-5.3111648214698879E-3</v>
      </c>
      <c r="E1780">
        <v>2.1031269384912881E-2</v>
      </c>
      <c r="F1780">
        <v>3.1249619223952484E-2</v>
      </c>
      <c r="G1780">
        <v>8.6331471447028754E-3</v>
      </c>
      <c r="H1780">
        <v>-1.0243658888314243E-2</v>
      </c>
      <c r="I1780">
        <v>2.4039088985802547E-2</v>
      </c>
      <c r="J1780" s="17">
        <f t="shared" si="98"/>
        <v>1.0346761783509106E-2</v>
      </c>
      <c r="K1780" s="17">
        <f t="shared" si="99"/>
        <v>8.8794423901757229E-3</v>
      </c>
      <c r="L1780" s="17">
        <f t="shared" si="100"/>
        <v>1.4400377725673156E-2</v>
      </c>
    </row>
    <row r="1781" spans="1:12" x14ac:dyDescent="0.35">
      <c r="A1781" vm="12876">
        <v>44754</v>
      </c>
      <c r="B1781">
        <v>3.695849802673421E-3</v>
      </c>
      <c r="C1781">
        <v>-1.0706419870662598E-2</v>
      </c>
      <c r="D1781">
        <v>-1.0706419870662598E-2</v>
      </c>
      <c r="E1781">
        <v>9.3216625271360914E-3</v>
      </c>
      <c r="F1781">
        <v>-1.3540038072910527E-2</v>
      </c>
      <c r="G1781">
        <v>4.7705202988675637E-2</v>
      </c>
      <c r="H1781">
        <v>-1.4984143884322723E-2</v>
      </c>
      <c r="I1781">
        <v>5.6497325421191276E-3</v>
      </c>
      <c r="J1781" s="17">
        <f t="shared" si="98"/>
        <v>2.0544282702557289E-3</v>
      </c>
      <c r="K1781" s="17">
        <f t="shared" si="99"/>
        <v>1.8123263034938025E-3</v>
      </c>
      <c r="L1781" s="17">
        <f t="shared" si="100"/>
        <v>1.7225363299909584E-3</v>
      </c>
    </row>
    <row r="1782" spans="1:12" x14ac:dyDescent="0.35">
      <c r="A1782" vm="12883">
        <v>44755</v>
      </c>
      <c r="B1782">
        <v>-7.0613531681961083E-3</v>
      </c>
      <c r="C1782">
        <v>5.153594628388449E-3</v>
      </c>
      <c r="D1782">
        <v>5.153594628388449E-3</v>
      </c>
      <c r="E1782">
        <v>-3.0975760441341693E-3</v>
      </c>
      <c r="F1782">
        <v>1.446076366967388E-2</v>
      </c>
      <c r="G1782">
        <v>-3.0239781125745695E-3</v>
      </c>
      <c r="H1782">
        <v>-8.0452832947534043E-3</v>
      </c>
      <c r="I1782">
        <v>5.1869578147909993E-3</v>
      </c>
      <c r="J1782" s="17">
        <f t="shared" si="98"/>
        <v>1.0908400151979408E-3</v>
      </c>
      <c r="K1782" s="17">
        <f t="shared" si="99"/>
        <v>4.0659244833943786E-3</v>
      </c>
      <c r="L1782" s="17">
        <f t="shared" si="100"/>
        <v>7.4203142907291568E-3</v>
      </c>
    </row>
    <row r="1783" spans="1:12" x14ac:dyDescent="0.35">
      <c r="A1783" vm="12887">
        <v>44756</v>
      </c>
      <c r="B1783">
        <v>-3.1697931722539105E-3</v>
      </c>
      <c r="C1783">
        <v>1.6777882218665659E-2</v>
      </c>
      <c r="D1783">
        <v>1.6777882218665659E-2</v>
      </c>
      <c r="E1783">
        <v>1.844314571879458E-2</v>
      </c>
      <c r="F1783">
        <v>4.34028688172736E-2</v>
      </c>
      <c r="G1783">
        <v>-3.0604921774928868E-2</v>
      </c>
      <c r="H1783">
        <v>2.2218333410737386E-3</v>
      </c>
      <c r="I1783">
        <v>-1.7614894946113992E-2</v>
      </c>
      <c r="J1783" s="17">
        <f t="shared" si="98"/>
        <v>5.779250302647059E-3</v>
      </c>
      <c r="K1783" s="17">
        <f t="shared" si="99"/>
        <v>1.1048392233297025E-2</v>
      </c>
      <c r="L1783" s="17">
        <f t="shared" si="100"/>
        <v>1.7634491620337388E-2</v>
      </c>
    </row>
    <row r="1784" spans="1:12" x14ac:dyDescent="0.35">
      <c r="A1784" vm="12891">
        <v>44757</v>
      </c>
      <c r="B1784">
        <v>8.8639052196147483E-3</v>
      </c>
      <c r="C1784">
        <v>3.3550812513006657E-2</v>
      </c>
      <c r="D1784">
        <v>3.3550812513006657E-2</v>
      </c>
      <c r="E1784">
        <v>6.072893157899082E-3</v>
      </c>
      <c r="F1784">
        <v>5.7991551679116441E-3</v>
      </c>
      <c r="G1784">
        <v>-2.1949167384041977E-2</v>
      </c>
      <c r="H1784">
        <v>2.7989157903866472E-2</v>
      </c>
      <c r="I1784">
        <v>-2.194185417470995E-4</v>
      </c>
      <c r="J1784" s="17">
        <f t="shared" si="98"/>
        <v>1.1707268818689521E-2</v>
      </c>
      <c r="K1784" s="17">
        <f t="shared" si="99"/>
        <v>1.327175969292636E-2</v>
      </c>
      <c r="L1784" s="17">
        <f t="shared" si="100"/>
        <v>8.0516596832651E-3</v>
      </c>
    </row>
    <row r="1785" spans="1:12" x14ac:dyDescent="0.35">
      <c r="A1785" vm="12898">
        <v>44760</v>
      </c>
      <c r="B1785">
        <v>1.2035639793972961E-2</v>
      </c>
      <c r="C1785">
        <v>3.5807370981791813E-2</v>
      </c>
      <c r="D1785">
        <v>3.5807370981791813E-2</v>
      </c>
      <c r="E1785">
        <v>1.8000486023621112E-2</v>
      </c>
      <c r="F1785">
        <v>2.7820368726164179E-2</v>
      </c>
      <c r="G1785">
        <v>4.5495983844548457E-3</v>
      </c>
      <c r="H1785">
        <v>2.4016416334677208E-2</v>
      </c>
      <c r="I1785">
        <v>4.1269557285239331E-2</v>
      </c>
      <c r="J1785" s="17">
        <f t="shared" si="98"/>
        <v>2.4913351063964161E-2</v>
      </c>
      <c r="K1785" s="17">
        <f t="shared" si="99"/>
        <v>2.4807135054680018E-2</v>
      </c>
      <c r="L1785" s="17">
        <f t="shared" si="100"/>
        <v>2.4882905951577411E-2</v>
      </c>
    </row>
    <row r="1786" spans="1:12" x14ac:dyDescent="0.35">
      <c r="A1786" vm="12905">
        <v>44761</v>
      </c>
      <c r="B1786">
        <v>1.2426692236900476E-2</v>
      </c>
      <c r="C1786">
        <v>2.746890578280614E-3</v>
      </c>
      <c r="D1786">
        <v>2.746890578280614E-3</v>
      </c>
      <c r="E1786">
        <v>1.4756785245844117E-2</v>
      </c>
      <c r="F1786">
        <v>1.7735453469433581E-2</v>
      </c>
      <c r="G1786">
        <v>3.7275085249478049E-2</v>
      </c>
      <c r="H1786">
        <v>-4.1113453100797186E-3</v>
      </c>
      <c r="I1786">
        <v>5.4599043657088554E-3</v>
      </c>
      <c r="J1786" s="17">
        <f t="shared" si="98"/>
        <v>1.1129544551730822E-2</v>
      </c>
      <c r="K1786" s="17">
        <f t="shared" si="99"/>
        <v>1.4088733763708164E-2</v>
      </c>
      <c r="L1786" s="17">
        <f t="shared" si="100"/>
        <v>1.7586970668029736E-2</v>
      </c>
    </row>
    <row r="1787" spans="1:12" x14ac:dyDescent="0.35">
      <c r="A1787" vm="12913">
        <v>44762</v>
      </c>
      <c r="B1787">
        <v>-7.3029703825269777E-3</v>
      </c>
      <c r="C1787">
        <v>-9.7991419182203213E-4</v>
      </c>
      <c r="D1787">
        <v>-9.7991419182203213E-4</v>
      </c>
      <c r="E1787">
        <v>-8.827914123565388E-3</v>
      </c>
      <c r="F1787">
        <v>-6.8598316342752097E-2</v>
      </c>
      <c r="G1787">
        <v>7.2859748214053983E-4</v>
      </c>
      <c r="H1787">
        <v>9.7507697766180384E-3</v>
      </c>
      <c r="I1787">
        <v>5.8762710909181476E-2</v>
      </c>
      <c r="J1787" s="17">
        <f t="shared" si="98"/>
        <v>-2.18086888306856E-3</v>
      </c>
      <c r="K1787" s="17">
        <f t="shared" si="99"/>
        <v>-1.6858263862632249E-2</v>
      </c>
      <c r="L1787" s="17">
        <f t="shared" si="100"/>
        <v>-3.0985018198664609E-2</v>
      </c>
    </row>
    <row r="1788" spans="1:12" x14ac:dyDescent="0.35">
      <c r="A1788" vm="12917">
        <v>44763</v>
      </c>
      <c r="B1788">
        <v>1.4287864904477903E-2</v>
      </c>
      <c r="C1788">
        <v>5.2724728104212797E-2</v>
      </c>
      <c r="D1788">
        <v>5.2724728104212797E-2</v>
      </c>
      <c r="E1788">
        <v>5.18350195491575E-2</v>
      </c>
      <c r="F1788">
        <v>1.4772894807674826E-2</v>
      </c>
      <c r="G1788">
        <v>1.3599746642778581E-2</v>
      </c>
      <c r="H1788">
        <v>3.0826843744942017E-3</v>
      </c>
      <c r="I1788">
        <v>6.2992334279871505E-3</v>
      </c>
      <c r="J1788" s="17">
        <f t="shared" si="98"/>
        <v>2.616586248937447E-2</v>
      </c>
      <c r="K1788" s="17">
        <f t="shared" si="99"/>
        <v>3.1446548337303884E-2</v>
      </c>
      <c r="L1788" s="17">
        <f t="shared" si="100"/>
        <v>2.6480383133985527E-2</v>
      </c>
    </row>
    <row r="1789" spans="1:12" x14ac:dyDescent="0.35">
      <c r="A1789" vm="12925">
        <v>44764</v>
      </c>
      <c r="B1789">
        <v>0</v>
      </c>
      <c r="C1789">
        <v>-7.0970201220245041E-3</v>
      </c>
      <c r="D1789">
        <v>-7.0970201220245041E-3</v>
      </c>
      <c r="E1789">
        <v>-7.5117724110622076E-3</v>
      </c>
      <c r="F1789">
        <v>-2.0527271412761242E-2</v>
      </c>
      <c r="G1789">
        <v>2.9590889809916338E-2</v>
      </c>
      <c r="H1789">
        <v>1.0992030788741181E-4</v>
      </c>
      <c r="I1789">
        <v>1.3836331035185412E-2</v>
      </c>
      <c r="J1789" s="17">
        <f t="shared" si="98"/>
        <v>1.630071356395874E-4</v>
      </c>
      <c r="K1789" s="17">
        <f t="shared" si="99"/>
        <v>-2.141132279806667E-3</v>
      </c>
      <c r="L1789" s="17">
        <f t="shared" si="100"/>
        <v>-4.529345071968594E-3</v>
      </c>
    </row>
    <row r="1790" spans="1:12" x14ac:dyDescent="0.35">
      <c r="A1790" vm="12930">
        <v>44767</v>
      </c>
      <c r="B1790">
        <v>-5.717340397802001E-3</v>
      </c>
      <c r="C1790">
        <v>1.2108679912082445E-2</v>
      </c>
      <c r="D1790">
        <v>1.2108679912082445E-2</v>
      </c>
      <c r="E1790">
        <v>1.4967538542405618E-2</v>
      </c>
      <c r="F1790">
        <v>-1.5264697632313723E-2</v>
      </c>
      <c r="G1790">
        <v>-1.5357769161687743E-3</v>
      </c>
      <c r="H1790">
        <v>-1.1830532145176381E-2</v>
      </c>
      <c r="I1790">
        <v>-1.3556698115762809E-3</v>
      </c>
      <c r="J1790" s="17">
        <f t="shared" si="98"/>
        <v>4.3511018294166811E-4</v>
      </c>
      <c r="K1790" s="17">
        <f t="shared" si="99"/>
        <v>8.862066747036964E-4</v>
      </c>
      <c r="L1790" s="17">
        <f t="shared" si="100"/>
        <v>-3.4012237954793379E-3</v>
      </c>
    </row>
    <row r="1791" spans="1:12" x14ac:dyDescent="0.35">
      <c r="A1791" vm="12934">
        <v>44768</v>
      </c>
      <c r="B1791">
        <v>-1.1340516875313015E-3</v>
      </c>
      <c r="C1791">
        <v>-1.1733184259035391E-2</v>
      </c>
      <c r="D1791">
        <v>-1.1733184259035391E-2</v>
      </c>
      <c r="E1791">
        <v>-3.4958685020970291E-2</v>
      </c>
      <c r="F1791">
        <v>-2.653463034918873E-2</v>
      </c>
      <c r="G1791">
        <v>-4.6473442270191727E-2</v>
      </c>
      <c r="H1791">
        <v>-1.8862128762668205E-2</v>
      </c>
      <c r="I1791">
        <v>-6.6504276258186223E-2</v>
      </c>
      <c r="J1791" s="17">
        <f t="shared" si="98"/>
        <v>-2.724169785835091E-2</v>
      </c>
      <c r="K1791" s="17">
        <f t="shared" si="99"/>
        <v>-2.0369734325655992E-2</v>
      </c>
      <c r="L1791" s="17">
        <f t="shared" si="100"/>
        <v>-2.6538872944295556E-2</v>
      </c>
    </row>
    <row r="1792" spans="1:12" x14ac:dyDescent="0.35">
      <c r="A1792" vm="12938">
        <v>44769</v>
      </c>
      <c r="B1792">
        <v>1.5300844955300543E-2</v>
      </c>
      <c r="C1792">
        <v>2.3146895227303239E-2</v>
      </c>
      <c r="D1792">
        <v>2.3146895227303239E-2</v>
      </c>
      <c r="E1792">
        <v>1.3371736965889241E-2</v>
      </c>
      <c r="F1792">
        <v>-1.1156398213620838E-2</v>
      </c>
      <c r="G1792">
        <v>-2.5497971933971058E-2</v>
      </c>
      <c r="H1792">
        <v>6.5522150363994504E-3</v>
      </c>
      <c r="I1792">
        <v>8.2508718899955962E-3</v>
      </c>
      <c r="J1792" s="17">
        <f t="shared" si="98"/>
        <v>6.6393861443249259E-3</v>
      </c>
      <c r="K1792" s="17">
        <f t="shared" si="99"/>
        <v>4.9438158685778501E-3</v>
      </c>
      <c r="L1792" s="17">
        <f t="shared" si="100"/>
        <v>-3.6901430484065946E-3</v>
      </c>
    </row>
    <row r="1793" spans="1:12" x14ac:dyDescent="0.35">
      <c r="A1793" vm="12943">
        <v>44770</v>
      </c>
      <c r="B1793">
        <v>5.0486944599792893E-3</v>
      </c>
      <c r="C1793">
        <v>-2.9334872258526632E-3</v>
      </c>
      <c r="D1793">
        <v>-2.9334872258526632E-3</v>
      </c>
      <c r="E1793">
        <v>1.0382349042217907E-2</v>
      </c>
      <c r="F1793">
        <v>5.8773512630009468E-3</v>
      </c>
      <c r="G1793">
        <v>2.3593348986217948E-2</v>
      </c>
      <c r="H1793">
        <v>-4.0618356646185032E-3</v>
      </c>
      <c r="I1793">
        <v>8.5907666811484446E-3</v>
      </c>
      <c r="J1793" s="17">
        <f t="shared" si="98"/>
        <v>5.445462539530088E-3</v>
      </c>
      <c r="K1793" s="17">
        <f t="shared" si="99"/>
        <v>5.2383102252003431E-3</v>
      </c>
      <c r="L1793" s="17">
        <f t="shared" si="100"/>
        <v>7.2515717160847697E-3</v>
      </c>
    </row>
    <row r="1794" spans="1:12" x14ac:dyDescent="0.35">
      <c r="A1794" vm="12948">
        <v>44771</v>
      </c>
      <c r="B1794">
        <v>-1.0469834747784405E-3</v>
      </c>
      <c r="C1794">
        <v>1.0410208700551973E-2</v>
      </c>
      <c r="D1794">
        <v>1.0410208700551973E-2</v>
      </c>
      <c r="E1794">
        <v>1.1204599012863062E-2</v>
      </c>
      <c r="F1794">
        <v>1.9468978847330086E-2</v>
      </c>
      <c r="G1794">
        <v>-5.145935048913846E-3</v>
      </c>
      <c r="H1794">
        <v>1.6482965539586669E-2</v>
      </c>
      <c r="I1794">
        <v>3.5217725193498806E-2</v>
      </c>
      <c r="J1794" s="17">
        <f t="shared" si="98"/>
        <v>1.2125220933836285E-2</v>
      </c>
      <c r="K1794" s="17">
        <f t="shared" si="99"/>
        <v>7.9469682553648634E-3</v>
      </c>
      <c r="L1794" s="17">
        <f t="shared" si="100"/>
        <v>1.0834246009140526E-2</v>
      </c>
    </row>
    <row r="1795" spans="1:12" x14ac:dyDescent="0.35">
      <c r="A1795" vm="12953">
        <v>44774</v>
      </c>
      <c r="B1795">
        <v>4.7997966340541307E-2</v>
      </c>
      <c r="C1795">
        <v>3.2180431808893899E-2</v>
      </c>
      <c r="D1795">
        <v>3.2180431808893899E-2</v>
      </c>
      <c r="E1795">
        <v>1.5661305825538006E-2</v>
      </c>
      <c r="F1795">
        <v>9.9613441296729065E-3</v>
      </c>
      <c r="G1795">
        <v>1.3257717195629384E-3</v>
      </c>
      <c r="H1795">
        <v>6.3759748221758131E-2</v>
      </c>
      <c r="I1795">
        <v>4.3162711703650511E-3</v>
      </c>
      <c r="J1795" s="17">
        <f t="shared" si="98"/>
        <v>2.5922908878153267E-2</v>
      </c>
      <c r="K1795" s="17">
        <f t="shared" si="99"/>
        <v>2.3302031166751825E-2</v>
      </c>
      <c r="L1795" s="17">
        <f t="shared" si="100"/>
        <v>1.4950804649402724E-2</v>
      </c>
    </row>
    <row r="1796" spans="1:12" x14ac:dyDescent="0.35">
      <c r="A1796" vm="12959">
        <v>44775</v>
      </c>
      <c r="B1796">
        <v>1.3095945247304723E-3</v>
      </c>
      <c r="C1796">
        <v>-7.7708669735251177E-3</v>
      </c>
      <c r="D1796">
        <v>-7.7708669735251177E-3</v>
      </c>
      <c r="E1796">
        <v>-2.7459971488558478E-3</v>
      </c>
      <c r="F1796">
        <v>-4.599400988287595E-3</v>
      </c>
      <c r="G1796">
        <v>4.6996708618586925E-3</v>
      </c>
      <c r="H1796">
        <v>-6.1751203603288762E-3</v>
      </c>
      <c r="I1796">
        <v>-1.1023733682048172E-2</v>
      </c>
      <c r="J1796" s="17">
        <f t="shared" si="98"/>
        <v>-4.2595900924976959E-3</v>
      </c>
      <c r="K1796" s="17">
        <f t="shared" si="99"/>
        <v>-3.4394355794053044E-3</v>
      </c>
      <c r="L1796" s="17">
        <f t="shared" si="100"/>
        <v>-3.4192150373517005E-3</v>
      </c>
    </row>
    <row r="1797" spans="1:12" x14ac:dyDescent="0.35">
      <c r="A1797" vm="12967">
        <v>44776</v>
      </c>
      <c r="B1797">
        <v>6.088866279789041E-3</v>
      </c>
      <c r="C1797">
        <v>-1.8431766986386718E-2</v>
      </c>
      <c r="D1797">
        <v>-1.8431766986386718E-2</v>
      </c>
      <c r="E1797">
        <v>-2.5059315931481009E-2</v>
      </c>
      <c r="F1797">
        <v>-6.4749093108060164E-3</v>
      </c>
      <c r="G1797">
        <v>1.6104241823211541E-3</v>
      </c>
      <c r="H1797">
        <v>-1.7902072290832002E-2</v>
      </c>
      <c r="I1797">
        <v>-1.4756000542844313E-2</v>
      </c>
      <c r="J1797" s="17">
        <f t="shared" si="98"/>
        <v>-1.1669567698328321E-2</v>
      </c>
      <c r="K1797" s="17">
        <f t="shared" si="99"/>
        <v>-8.5883229304627787E-3</v>
      </c>
      <c r="L1797" s="17">
        <f t="shared" si="100"/>
        <v>-8.353313383449832E-3</v>
      </c>
    </row>
    <row r="1798" spans="1:12" x14ac:dyDescent="0.35">
      <c r="A1798" vm="12975">
        <v>44777</v>
      </c>
      <c r="B1798">
        <v>6.1940598985306728E-5</v>
      </c>
      <c r="C1798">
        <v>2.6026332376066278E-2</v>
      </c>
      <c r="D1798">
        <v>2.6026332376066278E-2</v>
      </c>
      <c r="E1798">
        <v>-1.0392157767614296E-2</v>
      </c>
      <c r="F1798">
        <v>6.4749093108060068E-3</v>
      </c>
      <c r="G1798">
        <v>-1.0245152743922673E-3</v>
      </c>
      <c r="H1798">
        <v>2.3486719454619944E-3</v>
      </c>
      <c r="I1798">
        <v>5.4092088217836702E-3</v>
      </c>
      <c r="J1798" s="17">
        <f t="shared" si="98"/>
        <v>6.8663402983953712E-3</v>
      </c>
      <c r="K1798" s="17">
        <f t="shared" si="99"/>
        <v>1.2915819398359537E-2</v>
      </c>
      <c r="L1798" s="17">
        <f t="shared" si="100"/>
        <v>1.0888631989420323E-2</v>
      </c>
    </row>
    <row r="1799" spans="1:12" x14ac:dyDescent="0.35">
      <c r="A1799" vm="12981">
        <v>44778</v>
      </c>
      <c r="B1799">
        <v>3.7094323832721674E-3</v>
      </c>
      <c r="C1799">
        <v>-2.8557642809422513E-2</v>
      </c>
      <c r="D1799">
        <v>-2.8557642809422513E-2</v>
      </c>
      <c r="E1799">
        <v>-1.9176043014336938E-2</v>
      </c>
      <c r="F1799">
        <v>2.762178351355405E-3</v>
      </c>
      <c r="G1799">
        <v>1.7556697999088025E-3</v>
      </c>
      <c r="H1799">
        <v>-7.8146305731804349E-3</v>
      </c>
      <c r="I1799">
        <v>1.1916724933462833E-2</v>
      </c>
      <c r="J1799" s="17">
        <f t="shared" si="98"/>
        <v>-7.9952442172953973E-3</v>
      </c>
      <c r="K1799" s="17">
        <f t="shared" si="99"/>
        <v>-1.1304922605944843E-2</v>
      </c>
      <c r="L1799" s="17">
        <f t="shared" si="100"/>
        <v>-7.362693971048757E-3</v>
      </c>
    </row>
    <row r="1800" spans="1:12" x14ac:dyDescent="0.35">
      <c r="A1800" vm="12986">
        <v>44781</v>
      </c>
      <c r="B1800">
        <v>-1.0670738386810378E-2</v>
      </c>
      <c r="C1800">
        <v>2.0431015913651984E-2</v>
      </c>
      <c r="D1800">
        <v>2.0431015913651984E-2</v>
      </c>
      <c r="E1800">
        <v>3.8647391098889155E-3</v>
      </c>
      <c r="F1800">
        <v>-1.8406042376562588E-3</v>
      </c>
      <c r="G1800">
        <v>-4.9824253130465205E-3</v>
      </c>
      <c r="H1800">
        <v>6.4274458018376817E-3</v>
      </c>
      <c r="I1800">
        <v>1.3725705679874824E-2</v>
      </c>
      <c r="J1800" s="17">
        <f t="shared" si="98"/>
        <v>5.9232693101740289E-3</v>
      </c>
      <c r="K1800" s="17">
        <f t="shared" si="99"/>
        <v>6.3326592592146411E-3</v>
      </c>
      <c r="L1800" s="17">
        <f t="shared" si="100"/>
        <v>4.4542560047299961E-3</v>
      </c>
    </row>
    <row r="1801" spans="1:12" x14ac:dyDescent="0.35">
      <c r="A1801" vm="12992">
        <v>44783</v>
      </c>
      <c r="B1801">
        <v>-1.3943197878692241E-2</v>
      </c>
      <c r="C1801">
        <v>1.949910025898088E-2</v>
      </c>
      <c r="D1801">
        <v>1.949910025898088E-2</v>
      </c>
      <c r="E1801">
        <v>1.531130390444815E-2</v>
      </c>
      <c r="F1801">
        <v>4.778542450774215E-3</v>
      </c>
      <c r="G1801">
        <v>1.3714834172650367E-2</v>
      </c>
      <c r="H1801">
        <v>1.5469687604196591E-2</v>
      </c>
      <c r="I1801">
        <v>-1.5591505789579378E-3</v>
      </c>
      <c r="J1801" s="17">
        <f t="shared" si="98"/>
        <v>9.0962775240476142E-3</v>
      </c>
      <c r="K1801" s="17">
        <f t="shared" si="99"/>
        <v>1.0582474778935888E-2</v>
      </c>
      <c r="L1801" s="17">
        <f t="shared" si="100"/>
        <v>1.1522751377512342E-2</v>
      </c>
    </row>
    <row r="1802" spans="1:12" x14ac:dyDescent="0.35">
      <c r="A1802" vm="12996">
        <v>44784</v>
      </c>
      <c r="B1802">
        <v>2.7790076623026168E-3</v>
      </c>
      <c r="C1802">
        <v>1.7430813024558721E-4</v>
      </c>
      <c r="D1802">
        <v>1.7430813024558721E-4</v>
      </c>
      <c r="E1802">
        <v>4.7371002842692958E-3</v>
      </c>
      <c r="F1802">
        <v>7.3313786275000449E-4</v>
      </c>
      <c r="G1802">
        <v>-1.239353911145019E-2</v>
      </c>
      <c r="H1802">
        <v>2.3104400111926301E-3</v>
      </c>
      <c r="I1802">
        <v>7.7987915826419649E-4</v>
      </c>
      <c r="J1802" s="17">
        <f t="shared" si="98"/>
        <v>-8.8169734022533838E-5</v>
      </c>
      <c r="K1802" s="17">
        <f t="shared" si="99"/>
        <v>-1.7703892998940469E-3</v>
      </c>
      <c r="L1802" s="17">
        <f t="shared" si="100"/>
        <v>-2.5227730461760034E-3</v>
      </c>
    </row>
    <row r="1803" spans="1:12" x14ac:dyDescent="0.35">
      <c r="A1803" vm="13002">
        <v>44785</v>
      </c>
      <c r="B1803">
        <v>-5.5657597349658659E-3</v>
      </c>
      <c r="C1803">
        <v>1.2618388710253102E-2</v>
      </c>
      <c r="D1803">
        <v>1.2618388710253102E-2</v>
      </c>
      <c r="E1803">
        <v>0</v>
      </c>
      <c r="F1803">
        <v>2.9271883323406418E-3</v>
      </c>
      <c r="G1803">
        <v>-3.6302440245575586E-2</v>
      </c>
      <c r="H1803">
        <v>1.8863975411595828E-3</v>
      </c>
      <c r="I1803">
        <v>2.2737010310334867E-2</v>
      </c>
      <c r="J1803" s="17">
        <f t="shared" si="98"/>
        <v>1.3648967029749805E-3</v>
      </c>
      <c r="K1803" s="17">
        <f t="shared" si="99"/>
        <v>-1.4237440293710804E-3</v>
      </c>
      <c r="L1803" s="17">
        <f t="shared" si="100"/>
        <v>-3.2160883768085919E-3</v>
      </c>
    </row>
    <row r="1804" spans="1:12" x14ac:dyDescent="0.35">
      <c r="A1804" vm="13009">
        <v>44789</v>
      </c>
      <c r="B1804">
        <v>4.4410398493874251E-2</v>
      </c>
      <c r="C1804">
        <v>9.0619610516299836E-3</v>
      </c>
      <c r="D1804">
        <v>9.0619610516299836E-3</v>
      </c>
      <c r="E1804">
        <v>1.8727139050697731E-2</v>
      </c>
      <c r="F1804">
        <v>6.8822353965863073E-2</v>
      </c>
      <c r="G1804">
        <v>-3.043213657082493E-4</v>
      </c>
      <c r="H1804">
        <v>2.543035530990468E-2</v>
      </c>
      <c r="I1804">
        <v>1.9049433336980448E-4</v>
      </c>
      <c r="J1804" s="17">
        <f t="shared" si="98"/>
        <v>2.1925042736407659E-2</v>
      </c>
      <c r="K1804" s="17">
        <f t="shared" si="99"/>
        <v>2.5550600400440781E-2</v>
      </c>
      <c r="L1804" s="17">
        <f t="shared" si="100"/>
        <v>3.3737075919366498E-2</v>
      </c>
    </row>
    <row r="1805" spans="1:12" x14ac:dyDescent="0.35">
      <c r="A1805" vm="13015">
        <v>44790</v>
      </c>
      <c r="B1805">
        <v>7.277579313259185E-4</v>
      </c>
      <c r="C1805">
        <v>-8.2038531936441603E-3</v>
      </c>
      <c r="D1805">
        <v>-8.2038531936441603E-3</v>
      </c>
      <c r="E1805">
        <v>-2.7868109071792842E-3</v>
      </c>
      <c r="F1805">
        <v>-2.6262739547067024E-2</v>
      </c>
      <c r="G1805">
        <v>1.2702423931344074E-2</v>
      </c>
      <c r="H1805">
        <v>-9.1259284981503735E-3</v>
      </c>
      <c r="I1805">
        <v>1.4372410788208164E-2</v>
      </c>
      <c r="J1805" s="17">
        <f t="shared" si="98"/>
        <v>-3.347574086100855E-3</v>
      </c>
      <c r="K1805" s="17">
        <f t="shared" si="99"/>
        <v>-7.0925824233599825E-3</v>
      </c>
      <c r="L1805" s="17">
        <f t="shared" si="100"/>
        <v>-1.1419844598835837E-2</v>
      </c>
    </row>
    <row r="1806" spans="1:12" x14ac:dyDescent="0.35">
      <c r="A1806" vm="13022">
        <v>44791</v>
      </c>
      <c r="B1806">
        <v>1.0013354266386785E-2</v>
      </c>
      <c r="C1806">
        <v>-8.9644677039258658E-3</v>
      </c>
      <c r="D1806">
        <v>-8.9644677039258658E-3</v>
      </c>
      <c r="E1806">
        <v>4.4573089891873315E-2</v>
      </c>
      <c r="F1806">
        <v>-9.6755086762645801E-3</v>
      </c>
      <c r="G1806">
        <v>7.6341961969619539E-3</v>
      </c>
      <c r="H1806">
        <v>-1.2368585373962473E-3</v>
      </c>
      <c r="I1806">
        <v>-3.0086521378930925E-3</v>
      </c>
      <c r="J1806" s="17">
        <f t="shared" si="98"/>
        <v>3.7963356994770506E-3</v>
      </c>
      <c r="K1806" s="17">
        <f t="shared" si="99"/>
        <v>-3.4011573453698743E-3</v>
      </c>
      <c r="L1806" s="17">
        <f t="shared" si="100"/>
        <v>-5.3902168049765149E-3</v>
      </c>
    </row>
    <row r="1807" spans="1:12" x14ac:dyDescent="0.35">
      <c r="A1807" vm="13029">
        <v>44792</v>
      </c>
      <c r="B1807">
        <v>4.546637542921448E-2</v>
      </c>
      <c r="C1807">
        <v>-1.2720697416640519E-2</v>
      </c>
      <c r="D1807">
        <v>-1.2720697416640519E-2</v>
      </c>
      <c r="E1807">
        <v>-3.80825710472096E-2</v>
      </c>
      <c r="F1807">
        <v>-1.0127118619915207E-2</v>
      </c>
      <c r="G1807">
        <v>-1.3662850477117794E-2</v>
      </c>
      <c r="H1807">
        <v>-2.8878340738686972E-2</v>
      </c>
      <c r="I1807">
        <v>-1.3270336920896698E-2</v>
      </c>
      <c r="J1807" s="17">
        <f t="shared" si="98"/>
        <v>-1.0499529650986604E-2</v>
      </c>
      <c r="K1807" s="17">
        <f t="shared" si="99"/>
        <v>-4.5552081908169922E-3</v>
      </c>
      <c r="L1807" s="17">
        <f t="shared" si="100"/>
        <v>-1.1775470417348921E-2</v>
      </c>
    </row>
    <row r="1808" spans="1:12" x14ac:dyDescent="0.35">
      <c r="A1808" vm="13034">
        <v>44795</v>
      </c>
      <c r="B1808">
        <v>-3.6860573199077082E-2</v>
      </c>
      <c r="C1808">
        <v>1.3932443085891156E-2</v>
      </c>
      <c r="D1808">
        <v>1.3932443085891156E-2</v>
      </c>
      <c r="E1808">
        <v>-3.3837814781558714E-2</v>
      </c>
      <c r="F1808">
        <v>-2.8612322810322348E-3</v>
      </c>
      <c r="G1808">
        <v>4.524894598289724E-3</v>
      </c>
      <c r="H1808">
        <v>-3.5440182597974913E-2</v>
      </c>
      <c r="I1808">
        <v>-1.9852246847819881E-2</v>
      </c>
      <c r="J1808" s="17">
        <f t="shared" si="98"/>
        <v>-1.2057783617173849E-2</v>
      </c>
      <c r="K1808" s="17">
        <f t="shared" si="99"/>
        <v>1.5341905342212366E-3</v>
      </c>
      <c r="L1808" s="17">
        <f t="shared" si="100"/>
        <v>4.1738686125652397E-3</v>
      </c>
    </row>
    <row r="1809" spans="1:12" x14ac:dyDescent="0.35">
      <c r="A1809" vm="13042">
        <v>44796</v>
      </c>
      <c r="B1809">
        <v>-9.2662447506161125E-3</v>
      </c>
      <c r="C1809">
        <v>3.1829409720324407E-2</v>
      </c>
      <c r="D1809">
        <v>3.1829409720324407E-2</v>
      </c>
      <c r="E1809">
        <v>1.4238493989115019E-2</v>
      </c>
      <c r="F1809">
        <v>1.1750179698278341E-2</v>
      </c>
      <c r="G1809">
        <v>-1.0742216923181006E-2</v>
      </c>
      <c r="H1809">
        <v>1.2786360748933035E-2</v>
      </c>
      <c r="I1809">
        <v>2.0805990363129672E-2</v>
      </c>
      <c r="J1809" s="17">
        <f t="shared" si="98"/>
        <v>1.2903922820788472E-2</v>
      </c>
      <c r="K1809" s="17">
        <f t="shared" si="99"/>
        <v>1.359438112844558E-2</v>
      </c>
      <c r="L1809" s="17">
        <f t="shared" si="100"/>
        <v>1.2813254394415025E-2</v>
      </c>
    </row>
    <row r="1810" spans="1:12" x14ac:dyDescent="0.35">
      <c r="A1810" vm="13047">
        <v>44797</v>
      </c>
      <c r="B1810">
        <v>4.554178532881069E-3</v>
      </c>
      <c r="C1810">
        <v>-1.4852068972205399E-2</v>
      </c>
      <c r="D1810">
        <v>-1.4852068972205399E-2</v>
      </c>
      <c r="E1810">
        <v>3.7629395295425104E-3</v>
      </c>
      <c r="F1810">
        <v>-1.7700681522460915E-4</v>
      </c>
      <c r="G1810">
        <v>1.9880172802009117E-2</v>
      </c>
      <c r="H1810">
        <v>5.9546540914094523E-3</v>
      </c>
      <c r="I1810">
        <v>1.6826183911561911E-2</v>
      </c>
      <c r="J1810" s="17">
        <f t="shared" si="98"/>
        <v>2.6371230134710814E-3</v>
      </c>
      <c r="K1810" s="17">
        <f t="shared" si="99"/>
        <v>-2.2454540935489893E-3</v>
      </c>
      <c r="L1810" s="17">
        <f t="shared" si="100"/>
        <v>-1.0509183114387147E-4</v>
      </c>
    </row>
    <row r="1811" spans="1:12" x14ac:dyDescent="0.35">
      <c r="A1811" vm="13051">
        <v>44798</v>
      </c>
      <c r="B1811">
        <v>-2.4573045423372988E-2</v>
      </c>
      <c r="C1811">
        <v>8.9714574331887058E-3</v>
      </c>
      <c r="D1811">
        <v>8.9714574331887058E-3</v>
      </c>
      <c r="E1811">
        <v>7.5917199705230309E-2</v>
      </c>
      <c r="F1811">
        <v>-3.0139194873836828E-3</v>
      </c>
      <c r="G1811">
        <v>1.3478690320464479E-2</v>
      </c>
      <c r="H1811">
        <v>-8.6730812534287806E-3</v>
      </c>
      <c r="I1811">
        <v>-4.6979321582881388E-3</v>
      </c>
      <c r="J1811" s="17">
        <f t="shared" si="98"/>
        <v>8.2976033211998278E-3</v>
      </c>
      <c r="K1811" s="17">
        <f t="shared" si="99"/>
        <v>2.643496148996307E-3</v>
      </c>
      <c r="L1811" s="17">
        <f t="shared" si="100"/>
        <v>4.6393821827011138E-3</v>
      </c>
    </row>
    <row r="1812" spans="1:12" x14ac:dyDescent="0.35">
      <c r="A1812" vm="13059">
        <v>44799</v>
      </c>
      <c r="B1812">
        <v>2.6245686195656825E-2</v>
      </c>
      <c r="C1812">
        <v>2.8737091311145678E-2</v>
      </c>
      <c r="D1812">
        <v>2.8737091311145678E-2</v>
      </c>
      <c r="E1812">
        <v>6.9384493449208542E-3</v>
      </c>
      <c r="F1812">
        <v>1.2527733318660384E-2</v>
      </c>
      <c r="G1812">
        <v>-3.2419715987366165E-3</v>
      </c>
      <c r="H1812">
        <v>1.2659081683119364E-2</v>
      </c>
      <c r="I1812">
        <v>1.5512880008471681E-2</v>
      </c>
      <c r="J1812" s="17">
        <f t="shared" si="98"/>
        <v>1.6014505196797982E-2</v>
      </c>
      <c r="K1812" s="17">
        <f t="shared" si="99"/>
        <v>1.8566850238105965E-2</v>
      </c>
      <c r="L1812" s="17">
        <f t="shared" si="100"/>
        <v>1.3946073962173944E-2</v>
      </c>
    </row>
    <row r="1813" spans="1:12" x14ac:dyDescent="0.35">
      <c r="A1813" vm="13066">
        <v>44802</v>
      </c>
      <c r="B1813">
        <v>-1.5530736052853508E-3</v>
      </c>
      <c r="C1813">
        <v>1.1397501308254633E-2</v>
      </c>
      <c r="D1813">
        <v>1.1397501308254633E-2</v>
      </c>
      <c r="E1813">
        <v>2.3068088250274371E-2</v>
      </c>
      <c r="F1813">
        <v>-1.5793633185559001E-3</v>
      </c>
      <c r="G1813">
        <v>-7.3827984158096203E-4</v>
      </c>
      <c r="H1813">
        <v>-2.5480472596410876E-2</v>
      </c>
      <c r="I1813">
        <v>-1.3255117995773669E-2</v>
      </c>
      <c r="J1813" s="17">
        <f t="shared" si="98"/>
        <v>4.0709793864711092E-4</v>
      </c>
      <c r="K1813" s="17">
        <f t="shared" si="99"/>
        <v>4.3865617771261878E-3</v>
      </c>
      <c r="L1813" s="17">
        <f t="shared" si="100"/>
        <v>2.7151960339221446E-3</v>
      </c>
    </row>
    <row r="1814" spans="1:12" x14ac:dyDescent="0.35">
      <c r="A1814" vm="13073">
        <v>44803</v>
      </c>
      <c r="B1814">
        <v>6.8511780899164479E-3</v>
      </c>
      <c r="C1814">
        <v>-7.6386937766054668E-3</v>
      </c>
      <c r="D1814">
        <v>-7.6386937766054668E-3</v>
      </c>
      <c r="E1814">
        <v>-6.7796869853788038E-3</v>
      </c>
      <c r="F1814">
        <v>1.0531859846586405E-3</v>
      </c>
      <c r="G1814">
        <v>5.5973043468892465E-3</v>
      </c>
      <c r="H1814">
        <v>3.8405931613930258E-2</v>
      </c>
      <c r="I1814">
        <v>1.5663195476939212E-2</v>
      </c>
      <c r="J1814" s="17">
        <f t="shared" si="98"/>
        <v>5.6892151217180081E-3</v>
      </c>
      <c r="K1814" s="17">
        <f t="shared" si="99"/>
        <v>-1.1844066505952017E-3</v>
      </c>
      <c r="L1814" s="17">
        <f t="shared" si="100"/>
        <v>-6.2510755623651623E-4</v>
      </c>
    </row>
    <row r="1815" spans="1:12" x14ac:dyDescent="0.35">
      <c r="A1815" vm="13080">
        <v>44805</v>
      </c>
      <c r="B1815">
        <v>-5.1787371314604798E-3</v>
      </c>
      <c r="C1815">
        <v>4.24781665322757E-2</v>
      </c>
      <c r="D1815">
        <v>4.24781665322757E-2</v>
      </c>
      <c r="E1815">
        <v>2.2699587516106755E-2</v>
      </c>
      <c r="F1815">
        <v>-2.2833065158417627E-3</v>
      </c>
      <c r="G1815">
        <v>3.5190652151959232E-3</v>
      </c>
      <c r="H1815">
        <v>-8.9552837291041673E-3</v>
      </c>
      <c r="I1815">
        <v>-2.6433257068155597E-2</v>
      </c>
      <c r="J1815" s="17">
        <f t="shared" si="98"/>
        <v>8.540550168911509E-3</v>
      </c>
      <c r="K1815" s="17">
        <f t="shared" si="99"/>
        <v>1.8455415164207994E-2</v>
      </c>
      <c r="L1815" s="17">
        <f t="shared" si="100"/>
        <v>1.3210650997571046E-2</v>
      </c>
    </row>
    <row r="1816" spans="1:12" x14ac:dyDescent="0.35">
      <c r="A1816" vm="13085">
        <v>44806</v>
      </c>
      <c r="B1816">
        <v>1.6748431148313887E-2</v>
      </c>
      <c r="C1816">
        <v>1.4744574349638892E-2</v>
      </c>
      <c r="D1816">
        <v>1.4744574349638892E-2</v>
      </c>
      <c r="E1816">
        <v>-1.4232136417008162E-2</v>
      </c>
      <c r="F1816">
        <v>3.6858312899272919E-3</v>
      </c>
      <c r="G1816">
        <v>-5.1361181217676223E-3</v>
      </c>
      <c r="H1816">
        <v>-1.1091482897541907E-2</v>
      </c>
      <c r="I1816">
        <v>-2.286582473700316E-2</v>
      </c>
      <c r="J1816" s="17">
        <f t="shared" ref="J1816:J1879" si="101">SUMPRODUCT(B1816:I1816,$B$16:$I$16)</f>
        <v>-4.2526887947523604E-4</v>
      </c>
      <c r="K1816" s="17">
        <f t="shared" ref="K1816:K1879" si="102">SUMPRODUCT(B1816:I1816,$B$17:$I$17)</f>
        <v>8.6725342271256455E-3</v>
      </c>
      <c r="L1816" s="17">
        <f t="shared" ref="L1816:L1879" si="103">SUMPRODUCT(B1816:I1816,$B$18:$I$18)</f>
        <v>5.107862236222456E-3</v>
      </c>
    </row>
    <row r="1817" spans="1:12" x14ac:dyDescent="0.35">
      <c r="A1817" vm="13092">
        <v>44809</v>
      </c>
      <c r="B1817">
        <v>-1.2332268057365745E-3</v>
      </c>
      <c r="C1817">
        <v>1.0268564009135133E-2</v>
      </c>
      <c r="D1817">
        <v>1.0268564009135133E-2</v>
      </c>
      <c r="E1817">
        <v>2.0034059033116097E-2</v>
      </c>
      <c r="F1817">
        <v>7.1572270265639207E-3</v>
      </c>
      <c r="G1817">
        <v>-5.8866815533641645E-4</v>
      </c>
      <c r="H1817">
        <v>-5.9734090188042141E-3</v>
      </c>
      <c r="I1817">
        <v>1.2170535620255114E-2</v>
      </c>
      <c r="J1817" s="17">
        <f t="shared" si="101"/>
        <v>6.5129557147910232E-3</v>
      </c>
      <c r="K1817" s="17">
        <f t="shared" si="102"/>
        <v>5.9384957883833632E-3</v>
      </c>
      <c r="L1817" s="17">
        <f t="shared" si="103"/>
        <v>6.3224256793952549E-3</v>
      </c>
    </row>
    <row r="1818" spans="1:12" x14ac:dyDescent="0.35">
      <c r="A1818" vm="13099">
        <v>44810</v>
      </c>
      <c r="B1818">
        <v>-6.465834170891983E-4</v>
      </c>
      <c r="C1818">
        <v>-6.8855683939742845E-3</v>
      </c>
      <c r="D1818">
        <v>-6.8855683939742845E-3</v>
      </c>
      <c r="E1818">
        <v>4.9464239353253954E-3</v>
      </c>
      <c r="F1818">
        <v>-1.5667163096787838E-3</v>
      </c>
      <c r="G1818">
        <v>8.8287233515780259E-4</v>
      </c>
      <c r="H1818">
        <v>-2.727026505925015E-3</v>
      </c>
      <c r="I1818">
        <v>1.3161849517262757E-2</v>
      </c>
      <c r="J1818" s="17">
        <f t="shared" si="101"/>
        <v>3.4960345888048784E-5</v>
      </c>
      <c r="K1818" s="17">
        <f t="shared" si="102"/>
        <v>-3.350048682705711E-3</v>
      </c>
      <c r="L1818" s="17">
        <f t="shared" si="103"/>
        <v>-2.6713973185936825E-3</v>
      </c>
    </row>
    <row r="1819" spans="1:12" x14ac:dyDescent="0.35">
      <c r="A1819" vm="13105">
        <v>44811</v>
      </c>
      <c r="B1819">
        <v>2.8461564673796479E-2</v>
      </c>
      <c r="C1819">
        <v>1.0994266432049237E-2</v>
      </c>
      <c r="D1819">
        <v>1.0994266432049237E-2</v>
      </c>
      <c r="E1819">
        <v>2.1156199967311919E-2</v>
      </c>
      <c r="F1819">
        <v>2.0884100872706744E-3</v>
      </c>
      <c r="G1819">
        <v>-7.3567280593042031E-4</v>
      </c>
      <c r="H1819">
        <v>-2.6340610973731634E-2</v>
      </c>
      <c r="I1819">
        <v>-7.2271139974482883E-3</v>
      </c>
      <c r="J1819" s="17">
        <f t="shared" si="101"/>
        <v>4.9239137269208996E-3</v>
      </c>
      <c r="K1819" s="17">
        <f t="shared" si="102"/>
        <v>9.0417685329630161E-3</v>
      </c>
      <c r="L1819" s="17">
        <f t="shared" si="103"/>
        <v>4.2377772792757534E-3</v>
      </c>
    </row>
    <row r="1820" spans="1:12" x14ac:dyDescent="0.35">
      <c r="A1820" vm="13109">
        <v>44812</v>
      </c>
      <c r="B1820">
        <v>1.1534546474946571E-2</v>
      </c>
      <c r="C1820">
        <v>-3.3468580434073605E-3</v>
      </c>
      <c r="D1820">
        <v>-3.3468580434073605E-3</v>
      </c>
      <c r="E1820">
        <v>1.5182073471495331E-2</v>
      </c>
      <c r="F1820">
        <v>3.6442556600509092E-3</v>
      </c>
      <c r="G1820">
        <v>9.959074697865871E-3</v>
      </c>
      <c r="H1820">
        <v>-8.2203041575426364E-3</v>
      </c>
      <c r="I1820">
        <v>1.1446014221779448E-3</v>
      </c>
      <c r="J1820" s="17">
        <f t="shared" si="101"/>
        <v>3.3188164352724084E-3</v>
      </c>
      <c r="K1820" s="17">
        <f t="shared" si="102"/>
        <v>2.786642016612783E-3</v>
      </c>
      <c r="L1820" s="17">
        <f t="shared" si="103"/>
        <v>2.91835242196557E-3</v>
      </c>
    </row>
    <row r="1821" spans="1:12" x14ac:dyDescent="0.35">
      <c r="A1821" vm="13115">
        <v>44813</v>
      </c>
      <c r="B1821">
        <v>2.4332915476266814E-2</v>
      </c>
      <c r="C1821">
        <v>0</v>
      </c>
      <c r="D1821">
        <v>0</v>
      </c>
      <c r="E1821">
        <v>1.8075148284987078E-2</v>
      </c>
      <c r="F1821">
        <v>3.1131121648563546E-3</v>
      </c>
      <c r="G1821">
        <v>2.1835659014410491E-3</v>
      </c>
      <c r="H1821">
        <v>8.3324432100849548E-3</v>
      </c>
      <c r="I1821">
        <v>1.6638689770204596E-2</v>
      </c>
      <c r="J1821" s="17">
        <f t="shared" si="101"/>
        <v>9.0844843509801047E-3</v>
      </c>
      <c r="K1821" s="17">
        <f t="shared" si="102"/>
        <v>4.3716997787621179E-3</v>
      </c>
      <c r="L1821" s="17">
        <f t="shared" si="103"/>
        <v>1.9121270817238159E-3</v>
      </c>
    </row>
    <row r="1822" spans="1:12" x14ac:dyDescent="0.35">
      <c r="A1822" vm="13119">
        <v>44816</v>
      </c>
      <c r="B1822">
        <v>3.4305799963131094E-2</v>
      </c>
      <c r="C1822">
        <v>3.1201584681065934E-2</v>
      </c>
      <c r="D1822">
        <v>3.1201584681065934E-2</v>
      </c>
      <c r="E1822">
        <v>-6.2500203451714056E-3</v>
      </c>
      <c r="F1822">
        <v>-3.4542314678524192E-4</v>
      </c>
      <c r="G1822">
        <v>9.1192641810139852E-3</v>
      </c>
      <c r="H1822">
        <v>1.1372627869247408E-2</v>
      </c>
      <c r="I1822">
        <v>1.3780478781402783E-2</v>
      </c>
      <c r="J1822" s="17">
        <f t="shared" si="101"/>
        <v>1.5548237083121311E-2</v>
      </c>
      <c r="K1822" s="17">
        <f t="shared" si="102"/>
        <v>2.0197171297478379E-2</v>
      </c>
      <c r="L1822" s="17">
        <f t="shared" si="103"/>
        <v>1.1835436791225964E-2</v>
      </c>
    </row>
    <row r="1823" spans="1:12" x14ac:dyDescent="0.35">
      <c r="A1823" vm="13126">
        <v>44817</v>
      </c>
      <c r="B1823">
        <v>1.0915172216897511E-2</v>
      </c>
      <c r="C1823">
        <v>-8.1564249140448231E-3</v>
      </c>
      <c r="D1823">
        <v>-8.1564249140448231E-3</v>
      </c>
      <c r="E1823">
        <v>-7.8678612006136787E-3</v>
      </c>
      <c r="F1823">
        <v>-3.4608098221151941E-3</v>
      </c>
      <c r="G1823">
        <v>7.2020168759391145E-4</v>
      </c>
      <c r="H1823">
        <v>1.2778318839122184E-2</v>
      </c>
      <c r="I1823">
        <v>2.628368130815634E-2</v>
      </c>
      <c r="J1823" s="17">
        <f t="shared" si="101"/>
        <v>2.8819816501189288E-3</v>
      </c>
      <c r="K1823" s="17">
        <f t="shared" si="102"/>
        <v>-2.8383770932766412E-3</v>
      </c>
      <c r="L1823" s="17">
        <f t="shared" si="103"/>
        <v>-3.962528094394545E-3</v>
      </c>
    </row>
    <row r="1824" spans="1:12" x14ac:dyDescent="0.35">
      <c r="A1824" vm="13132">
        <v>44818</v>
      </c>
      <c r="B1824">
        <v>-1.0017663558870103E-3</v>
      </c>
      <c r="C1824">
        <v>2.9745727844047347E-4</v>
      </c>
      <c r="D1824">
        <v>2.9745727844047347E-4</v>
      </c>
      <c r="E1824">
        <v>-3.1645596029629139E-3</v>
      </c>
      <c r="F1824">
        <v>4.4967215169626346E-3</v>
      </c>
      <c r="G1824">
        <v>-9.8394658686079307E-3</v>
      </c>
      <c r="H1824">
        <v>-1.4553729869168672E-2</v>
      </c>
      <c r="I1824">
        <v>9.6275960156195148E-2</v>
      </c>
      <c r="J1824" s="17">
        <f t="shared" si="101"/>
        <v>9.1010093166765255E-3</v>
      </c>
      <c r="K1824" s="17">
        <f t="shared" si="102"/>
        <v>-8.7265578642996039E-4</v>
      </c>
      <c r="L1824" s="17">
        <f t="shared" si="103"/>
        <v>-1.9234688624779426E-4</v>
      </c>
    </row>
    <row r="1825" spans="1:12" x14ac:dyDescent="0.35">
      <c r="A1825" vm="13139">
        <v>44819</v>
      </c>
      <c r="B1825">
        <v>2.1603845853011748E-2</v>
      </c>
      <c r="C1825">
        <v>-7.7600914824790135E-3</v>
      </c>
      <c r="D1825">
        <v>-7.7600914824790135E-3</v>
      </c>
      <c r="E1825">
        <v>-2.2436838635825265E-2</v>
      </c>
      <c r="F1825">
        <v>3.4453091789128248E-3</v>
      </c>
      <c r="G1825">
        <v>9.9834439841832052E-3</v>
      </c>
      <c r="H1825">
        <v>-6.5742060838032725E-3</v>
      </c>
      <c r="I1825">
        <v>2.7752668529155283E-2</v>
      </c>
      <c r="J1825" s="17">
        <f t="shared" si="101"/>
        <v>2.2817549825845619E-3</v>
      </c>
      <c r="K1825" s="17">
        <f t="shared" si="102"/>
        <v>2.1158953889585863E-3</v>
      </c>
      <c r="L1825" s="17">
        <f t="shared" si="103"/>
        <v>1.4411990431405946E-3</v>
      </c>
    </row>
    <row r="1826" spans="1:12" x14ac:dyDescent="0.35">
      <c r="A1826" vm="13142">
        <v>44820</v>
      </c>
      <c r="B1826">
        <v>-3.183696184622798E-2</v>
      </c>
      <c r="C1826">
        <v>-9.0049533325009513E-4</v>
      </c>
      <c r="D1826">
        <v>-9.0049533325009513E-4</v>
      </c>
      <c r="E1826">
        <v>-3.7989704542742982E-2</v>
      </c>
      <c r="F1826">
        <v>-3.3042075902962625E-2</v>
      </c>
      <c r="G1826">
        <v>-3.2631470834982766E-2</v>
      </c>
      <c r="H1826">
        <v>-3.3535396016894481E-2</v>
      </c>
      <c r="I1826">
        <v>-7.7565934422746979E-2</v>
      </c>
      <c r="J1826" s="17">
        <f t="shared" si="101"/>
        <v>-3.105031677913225E-2</v>
      </c>
      <c r="K1826" s="17">
        <f t="shared" si="102"/>
        <v>-1.8435395496025006E-2</v>
      </c>
      <c r="L1826" s="17">
        <f t="shared" si="103"/>
        <v>-2.2797542471566144E-2</v>
      </c>
    </row>
    <row r="1827" spans="1:12" x14ac:dyDescent="0.35">
      <c r="A1827" vm="13148">
        <v>44823</v>
      </c>
      <c r="B1827">
        <v>2.2553385071181816E-2</v>
      </c>
      <c r="C1827">
        <v>-4.5146803545265827E-3</v>
      </c>
      <c r="D1827">
        <v>-4.5146803545265827E-3</v>
      </c>
      <c r="E1827">
        <v>-3.3726844786391187E-3</v>
      </c>
      <c r="F1827">
        <v>-2.1197129201256864E-2</v>
      </c>
      <c r="G1827">
        <v>-1.5439113537982675E-2</v>
      </c>
      <c r="H1827">
        <v>-1.6434894076367692E-2</v>
      </c>
      <c r="I1827">
        <v>-3.1798626058050894E-2</v>
      </c>
      <c r="J1827" s="17">
        <f t="shared" si="101"/>
        <v>-9.3398028737710741E-3</v>
      </c>
      <c r="K1827" s="17">
        <f t="shared" si="102"/>
        <v>-6.7991566015169671E-3</v>
      </c>
      <c r="L1827" s="17">
        <f t="shared" si="103"/>
        <v>-1.4579095131086376E-2</v>
      </c>
    </row>
    <row r="1828" spans="1:12" x14ac:dyDescent="0.35">
      <c r="A1828" vm="13153">
        <v>44824</v>
      </c>
      <c r="B1828">
        <v>1.1037239283476243E-2</v>
      </c>
      <c r="C1828">
        <v>-2.7186242389933848E-3</v>
      </c>
      <c r="D1828">
        <v>-2.7186242389933848E-3</v>
      </c>
      <c r="E1828">
        <v>1.5088299651201826E-2</v>
      </c>
      <c r="F1828">
        <v>1.2270092591814401E-2</v>
      </c>
      <c r="G1828">
        <v>2.9470803766794344E-2</v>
      </c>
      <c r="H1828">
        <v>2.0472972825647966E-2</v>
      </c>
      <c r="I1828">
        <v>-5.5184830746600163E-3</v>
      </c>
      <c r="J1828" s="17">
        <f t="shared" si="101"/>
        <v>9.6729595707860001E-3</v>
      </c>
      <c r="K1828" s="17">
        <f t="shared" si="102"/>
        <v>8.7165330865899351E-3</v>
      </c>
      <c r="L1828" s="17">
        <f t="shared" si="103"/>
        <v>1.1572859206594193E-2</v>
      </c>
    </row>
    <row r="1829" spans="1:12" x14ac:dyDescent="0.35">
      <c r="A1829" vm="13158">
        <v>44825</v>
      </c>
      <c r="B1829">
        <v>-3.9255756282100318E-2</v>
      </c>
      <c r="C1829">
        <v>-1.6007659445930727E-2</v>
      </c>
      <c r="D1829">
        <v>-1.6007659445930727E-2</v>
      </c>
      <c r="E1829">
        <v>-1.6778917129109366E-2</v>
      </c>
      <c r="F1829">
        <v>8.3936558518417758E-3</v>
      </c>
      <c r="G1829">
        <v>4.8284533050506773E-3</v>
      </c>
      <c r="H1829">
        <v>-1.5315301094423665E-2</v>
      </c>
      <c r="I1829">
        <v>-7.885345517605025E-3</v>
      </c>
      <c r="J1829" s="17">
        <f t="shared" si="101"/>
        <v>-1.2253566219775924E-2</v>
      </c>
      <c r="K1829" s="17">
        <f t="shared" si="102"/>
        <v>-9.5523289718871772E-3</v>
      </c>
      <c r="L1829" s="17">
        <f t="shared" si="103"/>
        <v>-1.4706522312468891E-4</v>
      </c>
    </row>
    <row r="1830" spans="1:12" x14ac:dyDescent="0.35">
      <c r="A1830" vm="13163">
        <v>44826</v>
      </c>
      <c r="B1830">
        <v>1.4631422731442783E-2</v>
      </c>
      <c r="C1830">
        <v>1.4191128519532793E-2</v>
      </c>
      <c r="D1830">
        <v>1.4191128519532793E-2</v>
      </c>
      <c r="E1830">
        <v>5.0633019565466345E-3</v>
      </c>
      <c r="F1830">
        <v>4.2591013806350542E-3</v>
      </c>
      <c r="G1830">
        <v>-5.1218374937473587E-3</v>
      </c>
      <c r="H1830">
        <v>1.0583340045994937E-2</v>
      </c>
      <c r="I1830">
        <v>9.8470046397502887E-3</v>
      </c>
      <c r="J1830" s="17">
        <f t="shared" si="101"/>
        <v>8.4555737874609897E-3</v>
      </c>
      <c r="K1830" s="17">
        <f t="shared" si="102"/>
        <v>8.2759155868434037E-3</v>
      </c>
      <c r="L1830" s="17">
        <f t="shared" si="103"/>
        <v>5.1942523723292628E-3</v>
      </c>
    </row>
    <row r="1831" spans="1:12" x14ac:dyDescent="0.35">
      <c r="A1831" vm="13168">
        <v>44827</v>
      </c>
      <c r="B1831">
        <v>-3.5317707569187173E-2</v>
      </c>
      <c r="C1831">
        <v>-3.0927920875056598E-2</v>
      </c>
      <c r="D1831">
        <v>-3.0927920875056598E-2</v>
      </c>
      <c r="E1831">
        <v>-2.3851215822179909E-2</v>
      </c>
      <c r="F1831">
        <v>-1.4088507658581297E-2</v>
      </c>
      <c r="G1831">
        <v>-1.0916172715145544E-2</v>
      </c>
      <c r="H1831">
        <v>-2.1279886346763744E-2</v>
      </c>
      <c r="I1831">
        <v>-3.9271739155539052E-3</v>
      </c>
      <c r="J1831" s="17">
        <f t="shared" si="101"/>
        <v>-2.1404563222190601E-2</v>
      </c>
      <c r="K1831" s="17">
        <f t="shared" si="102"/>
        <v>-2.3835270288392142E-2</v>
      </c>
      <c r="L1831" s="17">
        <f t="shared" si="103"/>
        <v>-1.8661074126429436E-2</v>
      </c>
    </row>
    <row r="1832" spans="1:12" x14ac:dyDescent="0.35">
      <c r="A1832" vm="13174">
        <v>44830</v>
      </c>
      <c r="B1832">
        <v>-5.6733646007793979E-2</v>
      </c>
      <c r="C1832">
        <v>-5.7406645192842998E-2</v>
      </c>
      <c r="D1832">
        <v>-5.7406645192842998E-2</v>
      </c>
      <c r="E1832">
        <v>-4.6766351391773403E-2</v>
      </c>
      <c r="F1832">
        <v>-2.1603817431157166E-2</v>
      </c>
      <c r="G1832">
        <v>-3.2255999150063268E-2</v>
      </c>
      <c r="H1832">
        <v>-6.2413623631635301E-2</v>
      </c>
      <c r="I1832">
        <v>-5.6096345862410739E-2</v>
      </c>
      <c r="J1832" s="17">
        <f t="shared" si="101"/>
        <v>-4.8835384232564977E-2</v>
      </c>
      <c r="K1832" s="17">
        <f t="shared" si="102"/>
        <v>-4.4341088312316694E-2</v>
      </c>
      <c r="L1832" s="17">
        <f t="shared" si="103"/>
        <v>-3.5406968420368071E-2</v>
      </c>
    </row>
    <row r="1833" spans="1:12" x14ac:dyDescent="0.35">
      <c r="A1833" vm="13180">
        <v>44831</v>
      </c>
      <c r="B1833">
        <v>-2.2488649772978722E-2</v>
      </c>
      <c r="C1833">
        <v>-9.47874395454377E-3</v>
      </c>
      <c r="D1833">
        <v>-9.47874395454377E-3</v>
      </c>
      <c r="E1833">
        <v>1.0781775603288413E-2</v>
      </c>
      <c r="F1833">
        <v>5.672995358962883E-3</v>
      </c>
      <c r="G1833">
        <v>1.1574908396075759E-2</v>
      </c>
      <c r="H1833">
        <v>3.2651039932967622E-3</v>
      </c>
      <c r="I1833">
        <v>-7.9772502806441312E-3</v>
      </c>
      <c r="J1833" s="17">
        <f t="shared" si="101"/>
        <v>-2.2660755763858212E-3</v>
      </c>
      <c r="K1833" s="17">
        <f t="shared" si="102"/>
        <v>-3.7182662724519677E-3</v>
      </c>
      <c r="L1833" s="17">
        <f t="shared" si="103"/>
        <v>2.2736345854568814E-3</v>
      </c>
    </row>
    <row r="1834" spans="1:12" x14ac:dyDescent="0.35">
      <c r="A1834" vm="13185">
        <v>44832</v>
      </c>
      <c r="B1834">
        <v>-2.0463826650537635E-2</v>
      </c>
      <c r="C1834">
        <v>-6.0332008041678086E-3</v>
      </c>
      <c r="D1834">
        <v>-6.0332008041678086E-3</v>
      </c>
      <c r="E1834">
        <v>1.9469641550150348E-2</v>
      </c>
      <c r="F1834">
        <v>-2.9255928404426652E-2</v>
      </c>
      <c r="G1834">
        <v>-6.0753528300370755E-3</v>
      </c>
      <c r="H1834">
        <v>7.519739670048852E-4</v>
      </c>
      <c r="I1834">
        <v>-2.0809999513793292E-2</v>
      </c>
      <c r="J1834" s="17">
        <f t="shared" si="101"/>
        <v>-8.5562366862468806E-3</v>
      </c>
      <c r="K1834" s="17">
        <f t="shared" si="102"/>
        <v>-1.3241856645642517E-2</v>
      </c>
      <c r="L1834" s="17">
        <f t="shared" si="103"/>
        <v>-1.6485635409544924E-2</v>
      </c>
    </row>
    <row r="1835" spans="1:12" x14ac:dyDescent="0.35">
      <c r="A1835" vm="13191">
        <v>44833</v>
      </c>
      <c r="B1835">
        <v>-1.3021175762171105E-2</v>
      </c>
      <c r="C1835">
        <v>-1.5140048312150718E-3</v>
      </c>
      <c r="D1835">
        <v>-1.5140048312150718E-3</v>
      </c>
      <c r="E1835">
        <v>2.5098677929726174E-2</v>
      </c>
      <c r="F1835">
        <v>6.554944343325945E-3</v>
      </c>
      <c r="G1835">
        <v>6.2267647464441453E-3</v>
      </c>
      <c r="H1835">
        <v>7.8617738178043718E-3</v>
      </c>
      <c r="I1835">
        <v>1.1036998474521671E-2</v>
      </c>
      <c r="J1835" s="17">
        <f t="shared" si="101"/>
        <v>5.091246735902632E-3</v>
      </c>
      <c r="K1835" s="17">
        <f t="shared" si="102"/>
        <v>2.7514191479980211E-4</v>
      </c>
      <c r="L1835" s="17">
        <f t="shared" si="103"/>
        <v>3.9303087204991356E-3</v>
      </c>
    </row>
    <row r="1836" spans="1:12" x14ac:dyDescent="0.35">
      <c r="A1836" vm="13197">
        <v>44834</v>
      </c>
      <c r="B1836">
        <v>5.1922782422549442E-3</v>
      </c>
      <c r="C1836">
        <v>1.9505494624256645E-2</v>
      </c>
      <c r="D1836">
        <v>1.9505494624256645E-2</v>
      </c>
      <c r="E1836">
        <v>2.3649750883592772E-2</v>
      </c>
      <c r="F1836">
        <v>-2.4296806644787824E-3</v>
      </c>
      <c r="G1836">
        <v>3.4229532201624349E-2</v>
      </c>
      <c r="H1836">
        <v>5.8251388611525474E-3</v>
      </c>
      <c r="I1836">
        <v>3.9272556748572378E-2</v>
      </c>
      <c r="J1836" s="17">
        <f t="shared" si="101"/>
        <v>1.8093820690153938E-2</v>
      </c>
      <c r="K1836" s="17">
        <f t="shared" si="102"/>
        <v>1.5447096722859864E-2</v>
      </c>
      <c r="L1836" s="17">
        <f t="shared" si="103"/>
        <v>1.3096125228586806E-2</v>
      </c>
    </row>
    <row r="1837" spans="1:12" x14ac:dyDescent="0.35">
      <c r="A1837" vm="13203">
        <v>44837</v>
      </c>
      <c r="B1837">
        <v>-4.517761485575339E-2</v>
      </c>
      <c r="C1837">
        <v>-2.507653967371198E-2</v>
      </c>
      <c r="D1837">
        <v>-2.507653967371198E-2</v>
      </c>
      <c r="E1837">
        <v>1.079296487769755E-2</v>
      </c>
      <c r="F1837">
        <v>-4.3131806201123111E-3</v>
      </c>
      <c r="G1837">
        <v>-1.771264020071197E-2</v>
      </c>
      <c r="H1837">
        <v>-1.7326703330500983E-2</v>
      </c>
      <c r="I1837">
        <v>-6.3150284160622804E-3</v>
      </c>
      <c r="J1837" s="17">
        <f t="shared" si="101"/>
        <v>-1.6275660236608418E-2</v>
      </c>
      <c r="K1837" s="17">
        <f t="shared" si="102"/>
        <v>-2.1621257554347507E-2</v>
      </c>
      <c r="L1837" s="17">
        <f t="shared" si="103"/>
        <v>-1.4012352992402314E-2</v>
      </c>
    </row>
    <row r="1838" spans="1:12" x14ac:dyDescent="0.35">
      <c r="A1838" vm="13208">
        <v>44838</v>
      </c>
      <c r="B1838">
        <v>4.8097857850902946E-2</v>
      </c>
      <c r="C1838">
        <v>3.5914084170719139E-2</v>
      </c>
      <c r="D1838">
        <v>3.5914084170719139E-2</v>
      </c>
      <c r="E1838">
        <v>2.3664915045990418E-2</v>
      </c>
      <c r="F1838">
        <v>2.3403742787305278E-2</v>
      </c>
      <c r="G1838">
        <v>1.2578782206860185E-2</v>
      </c>
      <c r="H1838">
        <v>2.5449824920368541E-2</v>
      </c>
      <c r="I1838">
        <v>3.9457173133531531E-2</v>
      </c>
      <c r="J1838" s="17">
        <f t="shared" si="101"/>
        <v>3.0560058035799646E-2</v>
      </c>
      <c r="K1838" s="17">
        <f t="shared" si="102"/>
        <v>3.020449345503232E-2</v>
      </c>
      <c r="L1838" s="17">
        <f t="shared" si="103"/>
        <v>2.4814194567749054E-2</v>
      </c>
    </row>
    <row r="1839" spans="1:12" x14ac:dyDescent="0.35">
      <c r="A1839" vm="13214">
        <v>44840</v>
      </c>
      <c r="B1839">
        <v>1.2749295962439342E-3</v>
      </c>
      <c r="C1839">
        <v>2.5158559636154931E-2</v>
      </c>
      <c r="D1839">
        <v>2.5158559636154931E-2</v>
      </c>
      <c r="E1839">
        <v>2.9402197433456696E-2</v>
      </c>
      <c r="F1839">
        <v>4.3820981219449454E-2</v>
      </c>
      <c r="G1839">
        <v>7.3502392136837668E-4</v>
      </c>
      <c r="H1839">
        <v>1.5085444228009011E-2</v>
      </c>
      <c r="I1839">
        <v>4.6373456119254031E-2</v>
      </c>
      <c r="J1839" s="17">
        <f t="shared" si="101"/>
        <v>2.3376143973761421E-2</v>
      </c>
      <c r="K1839" s="17">
        <f t="shared" si="102"/>
        <v>2.1514050116779176E-2</v>
      </c>
      <c r="L1839" s="17">
        <f t="shared" si="103"/>
        <v>2.7820806619313458E-2</v>
      </c>
    </row>
    <row r="1840" spans="1:12" x14ac:dyDescent="0.35">
      <c r="A1840" vm="13218">
        <v>44841</v>
      </c>
      <c r="B1840">
        <v>-8.7751934215142807E-3</v>
      </c>
      <c r="C1840">
        <v>1.51733589125174E-2</v>
      </c>
      <c r="D1840">
        <v>1.51733589125174E-2</v>
      </c>
      <c r="E1840">
        <v>7.8277890494076634E-4</v>
      </c>
      <c r="F1840">
        <v>1.1356809404134574E-2</v>
      </c>
      <c r="G1840">
        <v>-2.0487652467506404E-2</v>
      </c>
      <c r="H1840">
        <v>-4.7201297922851619E-3</v>
      </c>
      <c r="I1840">
        <v>-1.7114500155543653E-3</v>
      </c>
      <c r="J1840" s="17">
        <f t="shared" si="101"/>
        <v>8.4898505465624114E-4</v>
      </c>
      <c r="K1840" s="17">
        <f t="shared" si="102"/>
        <v>4.2496645350239759E-3</v>
      </c>
      <c r="L1840" s="17">
        <f t="shared" si="103"/>
        <v>5.091234870270034E-3</v>
      </c>
    </row>
    <row r="1841" spans="1:12" x14ac:dyDescent="0.35">
      <c r="A1841" vm="13224">
        <v>44844</v>
      </c>
      <c r="B1841">
        <v>-1.0830875108421636E-2</v>
      </c>
      <c r="C1841">
        <v>-1.7086319801951421E-2</v>
      </c>
      <c r="D1841">
        <v>-1.7086319801951421E-2</v>
      </c>
      <c r="E1841">
        <v>-1.1015060230677318E-2</v>
      </c>
      <c r="F1841">
        <v>6.7526877665935918E-3</v>
      </c>
      <c r="G1841">
        <v>-9.0402905881743073E-3</v>
      </c>
      <c r="H1841">
        <v>-4.0099420102815031E-2</v>
      </c>
      <c r="I1841">
        <v>1.7489196941681388E-2</v>
      </c>
      <c r="J1841" s="17">
        <f t="shared" si="101"/>
        <v>-1.0114550115714519E-2</v>
      </c>
      <c r="K1841" s="17">
        <f t="shared" si="102"/>
        <v>-9.287044334145067E-3</v>
      </c>
      <c r="L1841" s="17">
        <f t="shared" si="103"/>
        <v>-4.4790835672850818E-3</v>
      </c>
    </row>
    <row r="1842" spans="1:12" x14ac:dyDescent="0.35">
      <c r="A1842" vm="13228">
        <v>44845</v>
      </c>
      <c r="B1842">
        <v>-1.3392084045420697E-2</v>
      </c>
      <c r="C1842">
        <v>-1.3494180666106853E-2</v>
      </c>
      <c r="D1842">
        <v>-1.3494180666106853E-2</v>
      </c>
      <c r="E1842">
        <v>-3.6250445225531176E-2</v>
      </c>
      <c r="F1842">
        <v>-9.8847592325420862E-3</v>
      </c>
      <c r="G1842">
        <v>-1.3408703105346425E-2</v>
      </c>
      <c r="H1842">
        <v>-6.5881398811698981E-3</v>
      </c>
      <c r="I1842">
        <v>-3.7733854087212672E-2</v>
      </c>
      <c r="J1842" s="17">
        <f t="shared" si="101"/>
        <v>-1.8030793363679583E-2</v>
      </c>
      <c r="K1842" s="17">
        <f t="shared" si="102"/>
        <v>-1.2643987603386576E-2</v>
      </c>
      <c r="L1842" s="17">
        <f t="shared" si="103"/>
        <v>-1.1851082216712083E-2</v>
      </c>
    </row>
    <row r="1843" spans="1:12" x14ac:dyDescent="0.35">
      <c r="A1843" vm="13235">
        <v>44846</v>
      </c>
      <c r="B1843">
        <v>8.1811541399338973E-3</v>
      </c>
      <c r="C1843">
        <v>1.9389245046742267E-3</v>
      </c>
      <c r="D1843">
        <v>1.9389245046742267E-3</v>
      </c>
      <c r="E1843">
        <v>1.0608014612193493E-2</v>
      </c>
      <c r="F1843">
        <v>8.8488475376945833E-3</v>
      </c>
      <c r="G1843">
        <v>-1.5351553521519594E-3</v>
      </c>
      <c r="H1843">
        <v>8.1023357540771241E-3</v>
      </c>
      <c r="I1843">
        <v>5.4040051323538838E-3</v>
      </c>
      <c r="J1843" s="17">
        <f t="shared" si="101"/>
        <v>5.4358813541811844E-3</v>
      </c>
      <c r="K1843" s="17">
        <f t="shared" si="102"/>
        <v>3.6725507642335758E-3</v>
      </c>
      <c r="L1843" s="17">
        <f t="shared" si="103"/>
        <v>4.2310981605758755E-3</v>
      </c>
    </row>
    <row r="1844" spans="1:12" x14ac:dyDescent="0.35">
      <c r="A1844" vm="13241">
        <v>44847</v>
      </c>
      <c r="B1844">
        <v>-2.4109687611852143E-2</v>
      </c>
      <c r="C1844">
        <v>-1.8080140684059335E-2</v>
      </c>
      <c r="D1844">
        <v>-1.8080140684059335E-2</v>
      </c>
      <c r="E1844">
        <v>-1.5542235149414982E-2</v>
      </c>
      <c r="F1844">
        <v>-1.03698592078635E-3</v>
      </c>
      <c r="G1844">
        <v>-9.2222570323554308E-4</v>
      </c>
      <c r="H1844">
        <v>6.1592803605348672E-3</v>
      </c>
      <c r="I1844">
        <v>1.8601983170175671E-2</v>
      </c>
      <c r="J1844" s="17">
        <f t="shared" si="101"/>
        <v>-6.6262690278371429E-3</v>
      </c>
      <c r="K1844" s="17">
        <f t="shared" si="102"/>
        <v>-1.1709086589120536E-2</v>
      </c>
      <c r="L1844" s="17">
        <f t="shared" si="103"/>
        <v>-6.391176165769231E-3</v>
      </c>
    </row>
    <row r="1845" spans="1:12" x14ac:dyDescent="0.35">
      <c r="A1845" vm="13244">
        <v>44848</v>
      </c>
      <c r="B1845">
        <v>-5.9430791277954309E-3</v>
      </c>
      <c r="C1845">
        <v>-5.9347355198145777E-3</v>
      </c>
      <c r="D1845">
        <v>-5.9347355198145777E-3</v>
      </c>
      <c r="E1845">
        <v>1.4730217240403409E-2</v>
      </c>
      <c r="F1845">
        <v>-1.3930227001679361E-2</v>
      </c>
      <c r="G1845">
        <v>-1.6929592346698252E-3</v>
      </c>
      <c r="H1845">
        <v>-6.9160916983730444E-3</v>
      </c>
      <c r="I1845">
        <v>-1.773309789524859E-2</v>
      </c>
      <c r="J1845" s="17">
        <f t="shared" si="101"/>
        <v>-5.4193385946240003E-3</v>
      </c>
      <c r="K1845" s="17">
        <f t="shared" si="102"/>
        <v>-6.9361619945272918E-3</v>
      </c>
      <c r="L1845" s="17">
        <f t="shared" si="103"/>
        <v>-8.5349572020878214E-3</v>
      </c>
    </row>
    <row r="1846" spans="1:12" x14ac:dyDescent="0.35">
      <c r="A1846" vm="13248">
        <v>44851</v>
      </c>
      <c r="B1846">
        <v>7.7890963934924666E-3</v>
      </c>
      <c r="C1846">
        <v>9.871748479154091E-3</v>
      </c>
      <c r="D1846">
        <v>9.871748479154091E-3</v>
      </c>
      <c r="E1846">
        <v>2.2490907859893845E-2</v>
      </c>
      <c r="F1846">
        <v>-2.9358927425631735E-2</v>
      </c>
      <c r="G1846">
        <v>2.4615397044465428E-3</v>
      </c>
      <c r="H1846">
        <v>-3.7862056361929948E-4</v>
      </c>
      <c r="I1846">
        <v>-2.7471352465977296E-2</v>
      </c>
      <c r="J1846" s="17">
        <f t="shared" si="101"/>
        <v>-5.90482442385912E-4</v>
      </c>
      <c r="K1846" s="17">
        <f t="shared" si="102"/>
        <v>-7.4611463010886307E-4</v>
      </c>
      <c r="L1846" s="17">
        <f t="shared" si="103"/>
        <v>-9.5074862275941335E-3</v>
      </c>
    </row>
    <row r="1847" spans="1:12" x14ac:dyDescent="0.35">
      <c r="A1847" vm="13252">
        <v>44852</v>
      </c>
      <c r="B1847">
        <v>2.9761304378386925E-2</v>
      </c>
      <c r="C1847">
        <v>3.9957180597885708E-2</v>
      </c>
      <c r="D1847">
        <v>3.9957180597885708E-2</v>
      </c>
      <c r="E1847">
        <v>8.010380435906031E-2</v>
      </c>
      <c r="F1847">
        <v>1.3095532020065047E-2</v>
      </c>
      <c r="G1847">
        <v>1.688800585610958E-3</v>
      </c>
      <c r="H1847">
        <v>2.0366793829345194E-2</v>
      </c>
      <c r="I1847">
        <v>-1.2505584479273356E-3</v>
      </c>
      <c r="J1847" s="17">
        <f t="shared" si="101"/>
        <v>2.7960004740039065E-2</v>
      </c>
      <c r="K1847" s="17">
        <f t="shared" si="102"/>
        <v>2.512886842058203E-2</v>
      </c>
      <c r="L1847" s="17">
        <f t="shared" si="103"/>
        <v>1.8900705863070501E-2</v>
      </c>
    </row>
    <row r="1848" spans="1:12" x14ac:dyDescent="0.35">
      <c r="A1848" vm="13258">
        <v>44853</v>
      </c>
      <c r="B1848">
        <v>-6.0681300751994471E-3</v>
      </c>
      <c r="C1848">
        <v>-4.7203210694730772E-4</v>
      </c>
      <c r="D1848">
        <v>-4.7203210694730772E-4</v>
      </c>
      <c r="E1848">
        <v>-9.5765004432086555E-3</v>
      </c>
      <c r="F1848">
        <v>3.2028497130546104E-3</v>
      </c>
      <c r="G1848">
        <v>3.6747859451992889E-3</v>
      </c>
      <c r="H1848">
        <v>-1.2946776135198271E-2</v>
      </c>
      <c r="I1848">
        <v>-8.797973977437621E-3</v>
      </c>
      <c r="J1848" s="17">
        <f t="shared" si="101"/>
        <v>-3.9319761483355888E-3</v>
      </c>
      <c r="K1848" s="17">
        <f t="shared" si="102"/>
        <v>4.1503628339694841E-4</v>
      </c>
      <c r="L1848" s="17">
        <f t="shared" si="103"/>
        <v>2.1532770725071542E-3</v>
      </c>
    </row>
    <row r="1849" spans="1:12" x14ac:dyDescent="0.35">
      <c r="A1849" vm="13264">
        <v>44854</v>
      </c>
      <c r="B1849">
        <v>1.8460926718170522E-2</v>
      </c>
      <c r="C1849">
        <v>1.9635974516858935E-2</v>
      </c>
      <c r="D1849">
        <v>1.9635974516858935E-2</v>
      </c>
      <c r="E1849">
        <v>-1.6418279246953441E-2</v>
      </c>
      <c r="F1849">
        <v>-1.1075497280518746E-2</v>
      </c>
      <c r="G1849">
        <v>9.8852603310752001E-3</v>
      </c>
      <c r="H1849">
        <v>-2.3834923157463324E-3</v>
      </c>
      <c r="I1849">
        <v>1.9997095558688303E-2</v>
      </c>
      <c r="J1849" s="17">
        <f t="shared" si="101"/>
        <v>7.2172453498041723E-3</v>
      </c>
      <c r="K1849" s="17">
        <f t="shared" si="102"/>
        <v>1.0624362652672614E-2</v>
      </c>
      <c r="L1849" s="17">
        <f t="shared" si="103"/>
        <v>3.5384899406933168E-3</v>
      </c>
    </row>
    <row r="1850" spans="1:12" x14ac:dyDescent="0.35">
      <c r="A1850" vm="13268">
        <v>44855</v>
      </c>
      <c r="B1850">
        <v>-2.2693210374271574E-2</v>
      </c>
      <c r="C1850">
        <v>-4.2076639282626567E-2</v>
      </c>
      <c r="D1850">
        <v>-4.2076639282626567E-2</v>
      </c>
      <c r="E1850">
        <v>-1.7457748876869034E-2</v>
      </c>
      <c r="F1850">
        <v>1.0009020108693751E-2</v>
      </c>
      <c r="G1850">
        <v>-1.801850550267825E-2</v>
      </c>
      <c r="H1850">
        <v>-1.2560447168437778E-4</v>
      </c>
      <c r="I1850">
        <v>-9.7700395231019085E-3</v>
      </c>
      <c r="J1850" s="17">
        <f t="shared" si="101"/>
        <v>-1.7776170900645562E-2</v>
      </c>
      <c r="K1850" s="17">
        <f t="shared" si="102"/>
        <v>-2.3027108120449984E-2</v>
      </c>
      <c r="L1850" s="17">
        <f t="shared" si="103"/>
        <v>-1.3011373516215619E-2</v>
      </c>
    </row>
    <row r="1851" spans="1:12" x14ac:dyDescent="0.35">
      <c r="A1851" vm="13271">
        <v>44858</v>
      </c>
      <c r="B1851">
        <v>4.791098982182807E-3</v>
      </c>
      <c r="C1851">
        <v>1.1999184045348596E-2</v>
      </c>
      <c r="D1851">
        <v>1.1999184045348596E-2</v>
      </c>
      <c r="E1851">
        <v>1.4443428583946339E-2</v>
      </c>
      <c r="F1851">
        <v>7.4415651699049866E-3</v>
      </c>
      <c r="G1851">
        <v>1.7867162331750085E-2</v>
      </c>
      <c r="H1851">
        <v>8.8789428429321884E-3</v>
      </c>
      <c r="I1851">
        <v>5.8734706538228106E-3</v>
      </c>
      <c r="J1851" s="17">
        <f t="shared" si="101"/>
        <v>1.0411754581904551E-2</v>
      </c>
      <c r="K1851" s="17">
        <f t="shared" si="102"/>
        <v>1.1132031848756744E-2</v>
      </c>
      <c r="L1851" s="17">
        <f t="shared" si="103"/>
        <v>1.1326368745206141E-2</v>
      </c>
    </row>
    <row r="1852" spans="1:12" x14ac:dyDescent="0.35">
      <c r="A1852" vm="13276">
        <v>44859</v>
      </c>
      <c r="B1852">
        <v>-6.4140706243224826E-3</v>
      </c>
      <c r="C1852">
        <v>2.3826554040676873E-3</v>
      </c>
      <c r="D1852">
        <v>2.3826554040676873E-3</v>
      </c>
      <c r="E1852">
        <v>7.0651871942863542E-2</v>
      </c>
      <c r="F1852">
        <v>3.3483157548844164E-3</v>
      </c>
      <c r="G1852">
        <v>-2.6533264230914184E-2</v>
      </c>
      <c r="H1852">
        <v>7.3187698763292437E-3</v>
      </c>
      <c r="I1852">
        <v>-6.2305497506360864E-3</v>
      </c>
      <c r="J1852" s="17">
        <f t="shared" si="101"/>
        <v>5.8632979720424777E-3</v>
      </c>
      <c r="K1852" s="17">
        <f t="shared" si="102"/>
        <v>-4.136156450284245E-3</v>
      </c>
      <c r="L1852" s="17">
        <f t="shared" si="103"/>
        <v>-3.9666828796487983E-3</v>
      </c>
    </row>
    <row r="1853" spans="1:12" x14ac:dyDescent="0.35">
      <c r="A1853" vm="13280">
        <v>44861</v>
      </c>
      <c r="B1853">
        <v>2.5778437806113687E-2</v>
      </c>
      <c r="C1853">
        <v>2.6304945544155852E-2</v>
      </c>
      <c r="D1853">
        <v>2.6304945544155852E-2</v>
      </c>
      <c r="E1853">
        <v>2.5001302205417401E-2</v>
      </c>
      <c r="F1853">
        <v>-3.5192680285792377E-4</v>
      </c>
      <c r="G1853">
        <v>5.7342272582944463E-3</v>
      </c>
      <c r="H1853">
        <v>7.7562715713590646E-3</v>
      </c>
      <c r="I1853">
        <v>2.9385416892172112E-2</v>
      </c>
      <c r="J1853" s="17">
        <f t="shared" si="101"/>
        <v>1.8239202502351309E-2</v>
      </c>
      <c r="K1853" s="17">
        <f t="shared" si="102"/>
        <v>1.6218553750338802E-2</v>
      </c>
      <c r="L1853" s="17">
        <f t="shared" si="103"/>
        <v>9.4923572770358958E-3</v>
      </c>
    </row>
    <row r="1854" spans="1:12" x14ac:dyDescent="0.35">
      <c r="A1854" vm="13285">
        <v>44862</v>
      </c>
      <c r="B1854">
        <v>-1.1574427901161449E-3</v>
      </c>
      <c r="C1854">
        <v>-2.3453232584967384E-2</v>
      </c>
      <c r="D1854">
        <v>-2.3453232584967384E-2</v>
      </c>
      <c r="E1854">
        <v>7.5162636052738315E-3</v>
      </c>
      <c r="F1854">
        <v>-2.1141656923355256E-3</v>
      </c>
      <c r="G1854">
        <v>-1.0095604888162578E-2</v>
      </c>
      <c r="H1854">
        <v>5.3816176850842341E-3</v>
      </c>
      <c r="I1854">
        <v>-1.2212294135017015E-2</v>
      </c>
      <c r="J1854" s="17">
        <f t="shared" si="101"/>
        <v>-7.4485114231509957E-3</v>
      </c>
      <c r="K1854" s="17">
        <f t="shared" si="102"/>
        <v>-1.3061165501631607E-2</v>
      </c>
      <c r="L1854" s="17">
        <f t="shared" si="103"/>
        <v>-1.0724061701187575E-2</v>
      </c>
    </row>
    <row r="1855" spans="1:12" x14ac:dyDescent="0.35">
      <c r="A1855" vm="13291">
        <v>44865</v>
      </c>
      <c r="B1855">
        <v>3.9541372199806942E-3</v>
      </c>
      <c r="C1855">
        <v>1.4137841514958678E-2</v>
      </c>
      <c r="D1855">
        <v>1.4137841514958678E-2</v>
      </c>
      <c r="E1855">
        <v>8.1356380939213383E-3</v>
      </c>
      <c r="F1855">
        <v>7.0521864699892532E-4</v>
      </c>
      <c r="G1855">
        <v>1.4874770694747241E-2</v>
      </c>
      <c r="H1855">
        <v>6.9288552899455114E-3</v>
      </c>
      <c r="I1855">
        <v>-1.4320053774748558E-2</v>
      </c>
      <c r="J1855" s="17">
        <f t="shared" si="101"/>
        <v>6.0692811500953139E-3</v>
      </c>
      <c r="K1855" s="17">
        <f t="shared" si="102"/>
        <v>9.8698352599481381E-3</v>
      </c>
      <c r="L1855" s="17">
        <f t="shared" si="103"/>
        <v>8.2704852287410306E-3</v>
      </c>
    </row>
    <row r="1856" spans="1:12" x14ac:dyDescent="0.35">
      <c r="A1856" vm="13297">
        <v>44866</v>
      </c>
      <c r="B1856">
        <v>2.1918192107785416E-2</v>
      </c>
      <c r="C1856">
        <v>1.5324191215357682E-2</v>
      </c>
      <c r="D1856">
        <v>1.5324191215357682E-2</v>
      </c>
      <c r="E1856">
        <v>2.6650477991494004E-2</v>
      </c>
      <c r="F1856">
        <v>-3.5254715683311571E-4</v>
      </c>
      <c r="G1856">
        <v>-3.6980011325761829E-3</v>
      </c>
      <c r="H1856">
        <v>2.0621759418125097E-2</v>
      </c>
      <c r="I1856">
        <v>2.1491050835662901E-2</v>
      </c>
      <c r="J1856" s="17">
        <f t="shared" si="101"/>
        <v>1.4659914311796685E-2</v>
      </c>
      <c r="K1856" s="17">
        <f t="shared" si="102"/>
        <v>8.9800487797831972E-3</v>
      </c>
      <c r="L1856" s="17">
        <f t="shared" si="103"/>
        <v>3.8123096345165008E-3</v>
      </c>
    </row>
    <row r="1857" spans="1:12" x14ac:dyDescent="0.35">
      <c r="A1857" vm="13303">
        <v>44867</v>
      </c>
      <c r="B1857">
        <v>-1.0028737348117097E-2</v>
      </c>
      <c r="C1857">
        <v>-1.298719552681119E-2</v>
      </c>
      <c r="D1857">
        <v>-1.298719552681119E-2</v>
      </c>
      <c r="E1857">
        <v>-1.8580494720102377E-2</v>
      </c>
      <c r="F1857">
        <v>1.626336449119592E-2</v>
      </c>
      <c r="G1857">
        <v>1.1205889000601862E-2</v>
      </c>
      <c r="H1857">
        <v>1.896858897146427E-3</v>
      </c>
      <c r="I1857">
        <v>3.5439812583572289E-2</v>
      </c>
      <c r="J1857" s="17">
        <f t="shared" si="101"/>
        <v>1.2777877313343306E-3</v>
      </c>
      <c r="K1857" s="17">
        <f t="shared" si="102"/>
        <v>-1.2900432264411872E-3</v>
      </c>
      <c r="L1857" s="17">
        <f t="shared" si="103"/>
        <v>5.8414877629528435E-3</v>
      </c>
    </row>
    <row r="1858" spans="1:12" x14ac:dyDescent="0.35">
      <c r="A1858" vm="13307">
        <v>44868</v>
      </c>
      <c r="B1858">
        <v>5.3981107923522956E-4</v>
      </c>
      <c r="C1858">
        <v>2.6262739547067232E-2</v>
      </c>
      <c r="D1858">
        <v>2.6262739547067232E-2</v>
      </c>
      <c r="E1858">
        <v>9.3334010873049721E-3</v>
      </c>
      <c r="F1858">
        <v>-8.3609614391880645E-3</v>
      </c>
      <c r="G1858">
        <v>2.3235806983902593E-2</v>
      </c>
      <c r="H1858">
        <v>-1.4074659820855326E-2</v>
      </c>
      <c r="I1858">
        <v>1.8829182462300257E-2</v>
      </c>
      <c r="J1858" s="17">
        <f t="shared" si="101"/>
        <v>1.0253507430854266E-2</v>
      </c>
      <c r="K1858" s="17">
        <f t="shared" si="102"/>
        <v>1.4383591083389664E-2</v>
      </c>
      <c r="L1858" s="17">
        <f t="shared" si="103"/>
        <v>9.9834197951878013E-3</v>
      </c>
    </row>
    <row r="1859" spans="1:12" x14ac:dyDescent="0.35">
      <c r="A1859" vm="13310">
        <v>44869</v>
      </c>
      <c r="B1859">
        <v>3.4245279446673514E-2</v>
      </c>
      <c r="C1859">
        <v>-9.1366556101412557E-3</v>
      </c>
      <c r="D1859">
        <v>-9.1366556101412557E-3</v>
      </c>
      <c r="E1859">
        <v>9.2470936327974235E-3</v>
      </c>
      <c r="F1859">
        <v>1.0613409762209187E-2</v>
      </c>
      <c r="G1859">
        <v>-1.0947098900647885E-2</v>
      </c>
      <c r="H1859">
        <v>2.1626318127239901E-2</v>
      </c>
      <c r="I1859">
        <v>6.0993535951001036E-2</v>
      </c>
      <c r="J1859" s="17">
        <f t="shared" si="101"/>
        <v>1.3438153349873833E-2</v>
      </c>
      <c r="K1859" s="17">
        <f t="shared" si="102"/>
        <v>7.8617145291440217E-4</v>
      </c>
      <c r="L1859" s="17">
        <f t="shared" si="103"/>
        <v>-6.8038222949353116E-4</v>
      </c>
    </row>
    <row r="1860" spans="1:12" x14ac:dyDescent="0.35">
      <c r="A1860" vm="13316">
        <v>44872</v>
      </c>
      <c r="B1860">
        <v>-1.1539262022582653E-2</v>
      </c>
      <c r="C1860">
        <v>6.4044134732682955E-3</v>
      </c>
      <c r="D1860">
        <v>6.4044134732682955E-3</v>
      </c>
      <c r="E1860">
        <v>-2.6333129107606571E-3</v>
      </c>
      <c r="F1860">
        <v>6.5551381871747994E-3</v>
      </c>
      <c r="G1860">
        <v>-3.9280908643959563E-3</v>
      </c>
      <c r="H1860">
        <v>2.2433671666790653E-2</v>
      </c>
      <c r="I1860">
        <v>-4.9015379775495471E-2</v>
      </c>
      <c r="J1860" s="17">
        <f t="shared" si="101"/>
        <v>-3.1648010965915868E-3</v>
      </c>
      <c r="K1860" s="17">
        <f t="shared" si="102"/>
        <v>2.0577088529477815E-3</v>
      </c>
      <c r="L1860" s="17">
        <f t="shared" si="103"/>
        <v>4.048223070367684E-3</v>
      </c>
    </row>
    <row r="1861" spans="1:12" x14ac:dyDescent="0.35">
      <c r="A1861" vm="13323">
        <v>44874</v>
      </c>
      <c r="B1861">
        <v>4.3360387891533382E-2</v>
      </c>
      <c r="C1861">
        <v>-1.4699391911002333E-2</v>
      </c>
      <c r="D1861">
        <v>-1.4699391911002333E-2</v>
      </c>
      <c r="E1861">
        <v>-1.3939820814109686E-2</v>
      </c>
      <c r="F1861">
        <v>4.631623341081712E-3</v>
      </c>
      <c r="G1861">
        <v>1.513660791507152E-4</v>
      </c>
      <c r="H1861">
        <v>-4.2619427525348629E-3</v>
      </c>
      <c r="I1861">
        <v>3.4193634227919472E-3</v>
      </c>
      <c r="J1861" s="17">
        <f t="shared" si="101"/>
        <v>4.9527416823856737E-4</v>
      </c>
      <c r="K1861" s="17">
        <f t="shared" si="102"/>
        <v>2.9185398502188102E-4</v>
      </c>
      <c r="L1861" s="17">
        <f t="shared" si="103"/>
        <v>-2.5228972973882382E-3</v>
      </c>
    </row>
    <row r="1862" spans="1:12" x14ac:dyDescent="0.35">
      <c r="A1862" vm="13327">
        <v>44875</v>
      </c>
      <c r="B1862">
        <v>2.970437941457895E-3</v>
      </c>
      <c r="C1862">
        <v>-1.2572924645187224E-2</v>
      </c>
      <c r="D1862">
        <v>-1.2572924645187224E-2</v>
      </c>
      <c r="E1862">
        <v>9.9768037383170007E-3</v>
      </c>
      <c r="F1862">
        <v>2.3931635353453412E-3</v>
      </c>
      <c r="G1862">
        <v>-9.2755169687599223E-3</v>
      </c>
      <c r="H1862">
        <v>-4.9575419879790562E-2</v>
      </c>
      <c r="I1862">
        <v>-1.464010021552593E-3</v>
      </c>
      <c r="J1862" s="17">
        <f t="shared" si="101"/>
        <v>-8.7650488681696604E-3</v>
      </c>
      <c r="K1862" s="17">
        <f t="shared" si="102"/>
        <v>-6.4654460011424339E-3</v>
      </c>
      <c r="L1862" s="17">
        <f t="shared" si="103"/>
        <v>-5.0695759442615576E-3</v>
      </c>
    </row>
    <row r="1863" spans="1:12" x14ac:dyDescent="0.35">
      <c r="A1863" vm="13334">
        <v>44876</v>
      </c>
      <c r="B1863">
        <v>1.1745296241036027E-3</v>
      </c>
      <c r="C1863">
        <v>5.6074913289450249E-3</v>
      </c>
      <c r="D1863">
        <v>5.6074913289450249E-3</v>
      </c>
      <c r="E1863">
        <v>-1.3995563333234659E-2</v>
      </c>
      <c r="F1863">
        <v>1.2555305748944224E-2</v>
      </c>
      <c r="G1863">
        <v>1.4709492604115261E-2</v>
      </c>
      <c r="H1863">
        <v>2.7044845635750485E-2</v>
      </c>
      <c r="I1863">
        <v>1.6948190355594406E-2</v>
      </c>
      <c r="J1863" s="17">
        <f t="shared" si="101"/>
        <v>8.7064729116454204E-3</v>
      </c>
      <c r="K1863" s="17">
        <f t="shared" si="102"/>
        <v>8.3470263334185918E-3</v>
      </c>
      <c r="L1863" s="17">
        <f t="shared" si="103"/>
        <v>1.0867004923701559E-2</v>
      </c>
    </row>
    <row r="1864" spans="1:12" x14ac:dyDescent="0.35">
      <c r="A1864" vm="13339">
        <v>44879</v>
      </c>
      <c r="B1864">
        <v>6.1467968742659365E-4</v>
      </c>
      <c r="C1864">
        <v>-6.5451379049086744E-3</v>
      </c>
      <c r="D1864">
        <v>-6.5451379049086744E-3</v>
      </c>
      <c r="E1864">
        <v>-4.2501256039975045E-2</v>
      </c>
      <c r="F1864">
        <v>4.2257483692262267E-2</v>
      </c>
      <c r="G1864">
        <v>3.0061648972958955E-3</v>
      </c>
      <c r="H1864">
        <v>2.3799536749211377E-2</v>
      </c>
      <c r="I1864">
        <v>7.4942549589257727E-3</v>
      </c>
      <c r="J1864" s="17">
        <f t="shared" si="101"/>
        <v>2.6975735169161887E-3</v>
      </c>
      <c r="K1864" s="17">
        <f t="shared" si="102"/>
        <v>7.3366397982293254E-3</v>
      </c>
      <c r="L1864" s="17">
        <f t="shared" si="103"/>
        <v>1.7640598801736962E-2</v>
      </c>
    </row>
    <row r="1865" spans="1:12" x14ac:dyDescent="0.35">
      <c r="A1865" vm="13343">
        <v>44880</v>
      </c>
      <c r="B1865">
        <v>1.3152607817321572E-2</v>
      </c>
      <c r="C1865">
        <v>4.2125033039475904E-3</v>
      </c>
      <c r="D1865">
        <v>4.2125033039475904E-3</v>
      </c>
      <c r="E1865">
        <v>-1.4815085785140812E-2</v>
      </c>
      <c r="F1865">
        <v>1.5874621826524108E-2</v>
      </c>
      <c r="G1865">
        <v>2.5481539681542656E-3</v>
      </c>
      <c r="H1865">
        <v>7.9233347855793695E-3</v>
      </c>
      <c r="I1865">
        <v>1.2314648835846459E-2</v>
      </c>
      <c r="J1865" s="17">
        <f t="shared" si="101"/>
        <v>5.6779110070225179E-3</v>
      </c>
      <c r="K1865" s="17">
        <f t="shared" si="102"/>
        <v>7.7339195043764578E-3</v>
      </c>
      <c r="L1865" s="17">
        <f t="shared" si="103"/>
        <v>9.0661489935758184E-3</v>
      </c>
    </row>
    <row r="1866" spans="1:12" x14ac:dyDescent="0.35">
      <c r="A1866" vm="13349">
        <v>44881</v>
      </c>
      <c r="B1866">
        <v>-2.1792697472948142E-2</v>
      </c>
      <c r="C1866">
        <v>1.160913897125304E-2</v>
      </c>
      <c r="D1866">
        <v>1.160913897125304E-2</v>
      </c>
      <c r="E1866">
        <v>3.5473609387982347E-3</v>
      </c>
      <c r="F1866">
        <v>1.499988651083399E-2</v>
      </c>
      <c r="G1866">
        <v>-6.1566378115320841E-3</v>
      </c>
      <c r="H1866">
        <v>-1.2893006961233335E-2</v>
      </c>
      <c r="I1866">
        <v>-2.1250403203507792E-2</v>
      </c>
      <c r="J1866" s="17">
        <f t="shared" si="101"/>
        <v>-2.5409025071353813E-3</v>
      </c>
      <c r="K1866" s="17">
        <f t="shared" si="102"/>
        <v>4.5070619373668592E-3</v>
      </c>
      <c r="L1866" s="17">
        <f t="shared" si="103"/>
        <v>8.966069351056271E-3</v>
      </c>
    </row>
    <row r="1867" spans="1:12" x14ac:dyDescent="0.35">
      <c r="A1867" vm="13355">
        <v>44882</v>
      </c>
      <c r="B1867">
        <v>3.9365701494050755E-3</v>
      </c>
      <c r="C1867">
        <v>2.1014935081289515E-2</v>
      </c>
      <c r="D1867">
        <v>2.1014935081289515E-2</v>
      </c>
      <c r="E1867">
        <v>-3.5473609387983093E-3</v>
      </c>
      <c r="F1867">
        <v>1.6166992882197351E-2</v>
      </c>
      <c r="G1867">
        <v>1.6432996024247089E-2</v>
      </c>
      <c r="H1867">
        <v>-1.9656652549551713E-2</v>
      </c>
      <c r="I1867">
        <v>-1.50184494203563E-2</v>
      </c>
      <c r="J1867" s="17">
        <f t="shared" si="101"/>
        <v>5.0429957887152769E-3</v>
      </c>
      <c r="K1867" s="17">
        <f t="shared" si="102"/>
        <v>1.6754612288883523E-2</v>
      </c>
      <c r="L1867" s="17">
        <f t="shared" si="103"/>
        <v>1.776005899977301E-2</v>
      </c>
    </row>
    <row r="1868" spans="1:12" x14ac:dyDescent="0.35">
      <c r="A1868" vm="13363">
        <v>44883</v>
      </c>
      <c r="B1868">
        <v>-2.191319882349736E-3</v>
      </c>
      <c r="C1868">
        <v>-2.9825564763444338E-2</v>
      </c>
      <c r="D1868">
        <v>-2.9825564763444338E-2</v>
      </c>
      <c r="E1868">
        <v>5.6697529629490123E-3</v>
      </c>
      <c r="F1868">
        <v>-2.6248760535468956E-3</v>
      </c>
      <c r="G1868">
        <v>-2.4448161807096868E-2</v>
      </c>
      <c r="H1868">
        <v>1.5349197180837407E-3</v>
      </c>
      <c r="I1868">
        <v>1.0037319172624532E-2</v>
      </c>
      <c r="J1868" s="17">
        <f t="shared" si="101"/>
        <v>-8.9591869270281115E-3</v>
      </c>
      <c r="K1868" s="17">
        <f t="shared" si="102"/>
        <v>-1.8925854623295192E-2</v>
      </c>
      <c r="L1868" s="17">
        <f t="shared" si="103"/>
        <v>-1.633273366481661E-2</v>
      </c>
    </row>
    <row r="1869" spans="1:12" x14ac:dyDescent="0.35">
      <c r="A1869" vm="13367">
        <v>44886</v>
      </c>
      <c r="B1869">
        <v>-1.9654140177164374E-2</v>
      </c>
      <c r="C1869">
        <v>-1.4544004900590955E-2</v>
      </c>
      <c r="D1869">
        <v>-1.4544004900590955E-2</v>
      </c>
      <c r="E1869">
        <v>1.8207785922183955E-2</v>
      </c>
      <c r="F1869">
        <v>3.3955890011383287E-3</v>
      </c>
      <c r="G1869">
        <v>9.670670713590148E-3</v>
      </c>
      <c r="H1869">
        <v>-6.3913106663166293E-3</v>
      </c>
      <c r="I1869">
        <v>-8.0867333786089676E-3</v>
      </c>
      <c r="J1869" s="17">
        <f t="shared" si="101"/>
        <v>-3.9932685482949315E-3</v>
      </c>
      <c r="K1869" s="17">
        <f t="shared" si="102"/>
        <v>-6.4884718473411356E-3</v>
      </c>
      <c r="L1869" s="17">
        <f t="shared" si="103"/>
        <v>-7.9644977896938278E-4</v>
      </c>
    </row>
    <row r="1870" spans="1:12" x14ac:dyDescent="0.35">
      <c r="A1870" vm="13372">
        <v>44887</v>
      </c>
      <c r="B1870">
        <v>1.2371526908109961E-2</v>
      </c>
      <c r="C1870">
        <v>1.5475103664320441E-2</v>
      </c>
      <c r="D1870">
        <v>1.5475103664320441E-2</v>
      </c>
      <c r="E1870">
        <v>2.7380218268276701E-2</v>
      </c>
      <c r="F1870">
        <v>-1.5371780047853887E-2</v>
      </c>
      <c r="G1870">
        <v>-4.5214847188458961E-3</v>
      </c>
      <c r="H1870">
        <v>8.5127021513433689E-3</v>
      </c>
      <c r="I1870">
        <v>7.1197711759488254E-3</v>
      </c>
      <c r="J1870" s="17">
        <f t="shared" si="101"/>
        <v>8.3051451332024941E-3</v>
      </c>
      <c r="K1870" s="17">
        <f t="shared" si="102"/>
        <v>4.2035883810537279E-3</v>
      </c>
      <c r="L1870" s="17">
        <f t="shared" si="103"/>
        <v>-3.0869150453395429E-3</v>
      </c>
    </row>
    <row r="1871" spans="1:12" x14ac:dyDescent="0.35">
      <c r="A1871" vm="13378">
        <v>44888</v>
      </c>
      <c r="B1871">
        <v>-1.0079524987934085E-2</v>
      </c>
      <c r="C1871">
        <v>-5.1318050575198783E-3</v>
      </c>
      <c r="D1871">
        <v>-5.1318050575198783E-3</v>
      </c>
      <c r="E1871">
        <v>1.2080683834799022E-2</v>
      </c>
      <c r="F1871">
        <v>-5.963739218583388E-2</v>
      </c>
      <c r="G1871">
        <v>4.5214847188458371E-3</v>
      </c>
      <c r="H1871">
        <v>-1.5316645115163291E-3</v>
      </c>
      <c r="I1871">
        <v>-7.2821747491841728E-3</v>
      </c>
      <c r="J1871" s="17">
        <f t="shared" si="101"/>
        <v>-9.0240247494829205E-3</v>
      </c>
      <c r="K1871" s="17">
        <f t="shared" si="102"/>
        <v>-1.6318180597434419E-2</v>
      </c>
      <c r="L1871" s="17">
        <f t="shared" si="103"/>
        <v>-2.7376664638063583E-2</v>
      </c>
    </row>
    <row r="1872" spans="1:12" x14ac:dyDescent="0.35">
      <c r="A1872" vm="13385">
        <v>44889</v>
      </c>
      <c r="B1872">
        <v>3.4852199254967989E-3</v>
      </c>
      <c r="C1872">
        <v>9.350164309066464E-4</v>
      </c>
      <c r="D1872">
        <v>9.350164309066464E-4</v>
      </c>
      <c r="E1872">
        <v>-2.0033395681751734E-3</v>
      </c>
      <c r="F1872">
        <v>-1.6241462076758501E-2</v>
      </c>
      <c r="G1872">
        <v>5.099756065384581E-3</v>
      </c>
      <c r="H1872">
        <v>-1.5340141069442937E-3</v>
      </c>
      <c r="I1872">
        <v>9.8586657074888583E-3</v>
      </c>
      <c r="J1872" s="17">
        <f t="shared" si="101"/>
        <v>6.6857351038195501E-5</v>
      </c>
      <c r="K1872" s="17">
        <f t="shared" si="102"/>
        <v>-1.8262271874668981E-3</v>
      </c>
      <c r="L1872" s="17">
        <f t="shared" si="103"/>
        <v>-5.8116850711785392E-3</v>
      </c>
    </row>
    <row r="1873" spans="1:12" x14ac:dyDescent="0.35">
      <c r="A1873" vm="13390">
        <v>44890</v>
      </c>
      <c r="B1873">
        <v>3.3594337644687108E-3</v>
      </c>
      <c r="C1873">
        <v>1.4008874576799787E-3</v>
      </c>
      <c r="D1873">
        <v>1.4008874576799787E-3</v>
      </c>
      <c r="E1873">
        <v>9.1291420209407226E-2</v>
      </c>
      <c r="F1873">
        <v>3.033880634863686E-3</v>
      </c>
      <c r="G1873">
        <v>3.8823402504431482E-3</v>
      </c>
      <c r="H1873">
        <v>2.2882156426070766E-2</v>
      </c>
      <c r="I1873">
        <v>1.8009889925427423E-2</v>
      </c>
      <c r="J1873" s="17">
        <f t="shared" si="101"/>
        <v>1.8157612015755116E-2</v>
      </c>
      <c r="K1873" s="17">
        <f t="shared" si="102"/>
        <v>2.5106538303959701E-3</v>
      </c>
      <c r="L1873" s="17">
        <f t="shared" si="103"/>
        <v>2.7173337274938167E-3</v>
      </c>
    </row>
    <row r="1874" spans="1:12" x14ac:dyDescent="0.35">
      <c r="A1874" vm="13397">
        <v>44893</v>
      </c>
      <c r="B1874">
        <v>-1.1375271389269229E-3</v>
      </c>
      <c r="C1874">
        <v>2.3304601551782877E-3</v>
      </c>
      <c r="D1874">
        <v>2.3304601551782877E-3</v>
      </c>
      <c r="E1874">
        <v>-6.7340321813440683E-3</v>
      </c>
      <c r="F1874">
        <v>1.3373653019126189E-2</v>
      </c>
      <c r="G1874">
        <v>2.966008051816418E-2</v>
      </c>
      <c r="H1874">
        <v>1.1541346887994152E-4</v>
      </c>
      <c r="I1874">
        <v>-1.9136287984823541E-2</v>
      </c>
      <c r="J1874" s="17">
        <f t="shared" si="101"/>
        <v>2.6002775014290444E-3</v>
      </c>
      <c r="K1874" s="17">
        <f t="shared" si="102"/>
        <v>9.6374638103395721E-3</v>
      </c>
      <c r="L1874" s="17">
        <f t="shared" si="103"/>
        <v>1.3707670299987961E-2</v>
      </c>
    </row>
    <row r="1875" spans="1:12" x14ac:dyDescent="0.35">
      <c r="A1875" vm="13404">
        <v>44894</v>
      </c>
      <c r="B1875">
        <v>-4.553734140620658E-4</v>
      </c>
      <c r="C1875">
        <v>-1.170699392549924E-2</v>
      </c>
      <c r="D1875">
        <v>-1.170699392549924E-2</v>
      </c>
      <c r="E1875">
        <v>-4.3090248268095824E-3</v>
      </c>
      <c r="F1875">
        <v>6.7852970300515177E-3</v>
      </c>
      <c r="G1875">
        <v>-6.5317018632151244E-3</v>
      </c>
      <c r="H1875">
        <v>-2.308402595661752E-4</v>
      </c>
      <c r="I1875">
        <v>-2.8414713762876749E-2</v>
      </c>
      <c r="J1875" s="17">
        <f t="shared" si="101"/>
        <v>-7.0712931184345827E-3</v>
      </c>
      <c r="K1875" s="17">
        <f t="shared" si="102"/>
        <v>-5.0090342098838324E-3</v>
      </c>
      <c r="L1875" s="17">
        <f t="shared" si="103"/>
        <v>-2.1774757429592296E-3</v>
      </c>
    </row>
    <row r="1876" spans="1:12" x14ac:dyDescent="0.35">
      <c r="A1876" vm="13407">
        <v>44895</v>
      </c>
      <c r="B1876">
        <v>3.1832678085624891E-3</v>
      </c>
      <c r="C1876">
        <v>-9.9409102663597267E-3</v>
      </c>
      <c r="D1876">
        <v>-9.9409102663597267E-3</v>
      </c>
      <c r="E1876">
        <v>3.2172729313744659E-2</v>
      </c>
      <c r="F1876">
        <v>1.3434015928404621E-2</v>
      </c>
      <c r="G1876">
        <v>1.5031356865722215E-2</v>
      </c>
      <c r="H1876">
        <v>1.4326071614360506E-2</v>
      </c>
      <c r="I1876">
        <v>8.2481496974982794E-3</v>
      </c>
      <c r="J1876" s="17">
        <f t="shared" si="101"/>
        <v>8.3142213369466651E-3</v>
      </c>
      <c r="K1876" s="17">
        <f t="shared" si="102"/>
        <v>1.9264510498424826E-3</v>
      </c>
      <c r="L1876" s="17">
        <f t="shared" si="103"/>
        <v>6.4284746311207286E-3</v>
      </c>
    </row>
    <row r="1877" spans="1:12" x14ac:dyDescent="0.35">
      <c r="A1877" vm="13412">
        <v>44896</v>
      </c>
      <c r="B1877">
        <v>1.0781623448614585E-2</v>
      </c>
      <c r="C1877">
        <v>-9.0801101759243694E-3</v>
      </c>
      <c r="D1877">
        <v>-9.0801101759243694E-3</v>
      </c>
      <c r="E1877">
        <v>1.12861310837147E-2</v>
      </c>
      <c r="F1877">
        <v>-8.1400085894708235E-4</v>
      </c>
      <c r="G1877">
        <v>-1.0237274901048048E-2</v>
      </c>
      <c r="H1877">
        <v>-2.6206361491659287E-3</v>
      </c>
      <c r="I1877">
        <v>1.9200069144783151E-2</v>
      </c>
      <c r="J1877" s="17">
        <f t="shared" si="101"/>
        <v>1.1794614270128297E-3</v>
      </c>
      <c r="K1877" s="17">
        <f t="shared" si="102"/>
        <v>-4.7766402256748299E-3</v>
      </c>
      <c r="L1877" s="17">
        <f t="shared" si="103"/>
        <v>-5.6345617077105427E-3</v>
      </c>
    </row>
    <row r="1878" spans="1:12" x14ac:dyDescent="0.35">
      <c r="A1878" vm="13417">
        <v>44897</v>
      </c>
      <c r="B1878">
        <v>-2.6423065267921725E-3</v>
      </c>
      <c r="C1878">
        <v>1.9021020442284032E-2</v>
      </c>
      <c r="D1878">
        <v>1.9021020442284032E-2</v>
      </c>
      <c r="E1878">
        <v>6.7377075750277973E-2</v>
      </c>
      <c r="F1878">
        <v>-5.225354802665119E-3</v>
      </c>
      <c r="G1878">
        <v>-1.0150076996990531E-3</v>
      </c>
      <c r="H1878">
        <v>-6.524375000896916E-3</v>
      </c>
      <c r="I1878">
        <v>1.1536740678824278E-2</v>
      </c>
      <c r="J1878" s="17">
        <f t="shared" si="101"/>
        <v>1.2693601660452133E-2</v>
      </c>
      <c r="K1878" s="17">
        <f t="shared" si="102"/>
        <v>6.7672856802357137E-3</v>
      </c>
      <c r="L1878" s="17">
        <f t="shared" si="103"/>
        <v>3.4177948337959676E-3</v>
      </c>
    </row>
    <row r="1879" spans="1:12" x14ac:dyDescent="0.35">
      <c r="A1879" vm="13423">
        <v>44900</v>
      </c>
      <c r="B1879">
        <v>5.5575970368914327E-3</v>
      </c>
      <c r="C1879">
        <v>1.2172434939254287E-2</v>
      </c>
      <c r="D1879">
        <v>1.2172434939254287E-2</v>
      </c>
      <c r="E1879">
        <v>-3.2550572962178802E-2</v>
      </c>
      <c r="F1879">
        <v>2.7929816115857858E-2</v>
      </c>
      <c r="G1879">
        <v>-2.096389901907621E-2</v>
      </c>
      <c r="H1879">
        <v>-1.5391150320297295E-2</v>
      </c>
      <c r="I1879">
        <v>1.7059330149107928E-2</v>
      </c>
      <c r="J1879" s="17">
        <f t="shared" si="101"/>
        <v>7.4824885985168592E-4</v>
      </c>
      <c r="K1879" s="17">
        <f t="shared" si="102"/>
        <v>8.4931719976185788E-3</v>
      </c>
      <c r="L1879" s="17">
        <f t="shared" si="103"/>
        <v>1.1484384948768068E-2</v>
      </c>
    </row>
    <row r="1880" spans="1:12" x14ac:dyDescent="0.35">
      <c r="A1880" vm="13428">
        <v>44901</v>
      </c>
      <c r="B1880">
        <v>3.6879791465428574E-3</v>
      </c>
      <c r="C1880">
        <v>-1.6420730212327522E-2</v>
      </c>
      <c r="D1880">
        <v>-1.6420730212327522E-2</v>
      </c>
      <c r="E1880">
        <v>3.9852031109628653E-3</v>
      </c>
      <c r="F1880">
        <v>3.1791474876746951E-3</v>
      </c>
      <c r="G1880">
        <v>-5.4965599278240318E-3</v>
      </c>
      <c r="H1880">
        <v>-3.8558206327287616E-3</v>
      </c>
      <c r="I1880">
        <v>-1.5149413923136382E-2</v>
      </c>
      <c r="J1880" s="17">
        <f t="shared" ref="J1880:J1943" si="104">SUMPRODUCT(B1880:I1880,$B$16:$I$16)</f>
        <v>-5.8113656453954755E-3</v>
      </c>
      <c r="K1880" s="17">
        <f t="shared" ref="K1880:K1943" si="105">SUMPRODUCT(B1880:I1880,$B$17:$I$17)</f>
        <v>-7.1837898246902574E-3</v>
      </c>
      <c r="L1880" s="17">
        <f t="shared" ref="L1880:L1943" si="106">SUMPRODUCT(B1880:I1880,$B$18:$I$18)</f>
        <v>-5.0444991424197071E-3</v>
      </c>
    </row>
    <row r="1881" spans="1:12" x14ac:dyDescent="0.35">
      <c r="A1881" vm="13431">
        <v>44902</v>
      </c>
      <c r="B1881">
        <v>-1.0879425387705101E-2</v>
      </c>
      <c r="C1881">
        <v>0</v>
      </c>
      <c r="D1881">
        <v>0</v>
      </c>
      <c r="E1881">
        <v>-9.7060425121765319E-3</v>
      </c>
      <c r="F1881">
        <v>0</v>
      </c>
      <c r="G1881">
        <v>-8.8277673603294315E-3</v>
      </c>
      <c r="H1881">
        <v>-1.6525399672084402E-2</v>
      </c>
      <c r="I1881">
        <v>-4.9414303146759434E-3</v>
      </c>
      <c r="J1881" s="17">
        <f t="shared" si="104"/>
        <v>-6.3600081558714263E-3</v>
      </c>
      <c r="K1881" s="17">
        <f t="shared" si="105"/>
        <v>-3.149527914757528E-3</v>
      </c>
      <c r="L1881" s="17">
        <f t="shared" si="106"/>
        <v>-2.0709610308723434E-3</v>
      </c>
    </row>
    <row r="1882" spans="1:12" x14ac:dyDescent="0.35">
      <c r="A1882" vm="13434">
        <v>44903</v>
      </c>
      <c r="B1882">
        <v>6.9114988694394166E-3</v>
      </c>
      <c r="C1882">
        <v>-3.791473736262136E-3</v>
      </c>
      <c r="D1882">
        <v>-3.791473736262136E-3</v>
      </c>
      <c r="E1882">
        <v>3.4364294985810974E-3</v>
      </c>
      <c r="F1882">
        <v>6.8011333726282503E-3</v>
      </c>
      <c r="G1882">
        <v>2.6838292579627918E-2</v>
      </c>
      <c r="H1882">
        <v>-6.9270550487191057E-3</v>
      </c>
      <c r="I1882">
        <v>3.0315140887043268E-3</v>
      </c>
      <c r="J1882" s="17">
        <f t="shared" si="104"/>
        <v>4.0636082359672039E-3</v>
      </c>
      <c r="K1882" s="17">
        <f t="shared" si="105"/>
        <v>5.9376030728190612E-3</v>
      </c>
      <c r="L1882" s="17">
        <f t="shared" si="106"/>
        <v>8.1573236939425451E-3</v>
      </c>
    </row>
    <row r="1883" spans="1:12" x14ac:dyDescent="0.35">
      <c r="A1883" vm="13439">
        <v>44904</v>
      </c>
      <c r="B1883">
        <v>-2.4107880372252577E-3</v>
      </c>
      <c r="C1883">
        <v>4.7371002842692958E-3</v>
      </c>
      <c r="D1883">
        <v>4.7371002842692958E-3</v>
      </c>
      <c r="E1883">
        <v>-2.2550825521896599E-2</v>
      </c>
      <c r="F1883">
        <v>-7.8845703051757231E-4</v>
      </c>
      <c r="G1883">
        <v>2.6136784893969159E-2</v>
      </c>
      <c r="H1883">
        <v>-9.3920016089306235E-3</v>
      </c>
      <c r="I1883">
        <v>-1.6059442621632593E-2</v>
      </c>
      <c r="J1883" s="17">
        <f t="shared" si="104"/>
        <v>-1.9488161697118619E-3</v>
      </c>
      <c r="K1883" s="17">
        <f t="shared" si="105"/>
        <v>6.6474267286821603E-3</v>
      </c>
      <c r="L1883" s="17">
        <f t="shared" si="106"/>
        <v>7.2727127624392669E-3</v>
      </c>
    </row>
    <row r="1884" spans="1:12" x14ac:dyDescent="0.35">
      <c r="A1884" vm="13444">
        <v>44907</v>
      </c>
      <c r="B1884">
        <v>-1.0665714380330713E-2</v>
      </c>
      <c r="C1884">
        <v>-1.188509354955637E-2</v>
      </c>
      <c r="D1884">
        <v>-1.188509354955637E-2</v>
      </c>
      <c r="E1884">
        <v>1.4514042884254012E-2</v>
      </c>
      <c r="F1884">
        <v>6.3081534973071125E-4</v>
      </c>
      <c r="G1884">
        <v>-1.7977042694811044E-2</v>
      </c>
      <c r="H1884">
        <v>2.0545055265864713E-3</v>
      </c>
      <c r="I1884">
        <v>1.6187778262770184E-4</v>
      </c>
      <c r="J1884" s="17">
        <f t="shared" si="104"/>
        <v>-4.3814628288819492E-3</v>
      </c>
      <c r="K1884" s="17">
        <f t="shared" si="105"/>
        <v>-1.0051188890070397E-2</v>
      </c>
      <c r="L1884" s="17">
        <f t="shared" si="106"/>
        <v>-7.6862228715925199E-3</v>
      </c>
    </row>
    <row r="1885" spans="1:12" x14ac:dyDescent="0.35">
      <c r="A1885" vm="13449">
        <v>44908</v>
      </c>
      <c r="B1885">
        <v>1.5202139510359805E-2</v>
      </c>
      <c r="C1885">
        <v>5.7224762740663154E-3</v>
      </c>
      <c r="D1885">
        <v>5.7224762740663154E-3</v>
      </c>
      <c r="E1885">
        <v>-1.2761194056839547E-2</v>
      </c>
      <c r="F1885">
        <v>1.5764168078679502E-4</v>
      </c>
      <c r="G1885">
        <v>-2.0525570315337471E-2</v>
      </c>
      <c r="H1885">
        <v>1.0448662885256874E-2</v>
      </c>
      <c r="I1885">
        <v>1.3664709046885918E-2</v>
      </c>
      <c r="J1885" s="17">
        <f t="shared" si="104"/>
        <v>2.2039176624056257E-3</v>
      </c>
      <c r="K1885" s="17">
        <f t="shared" si="105"/>
        <v>6.6990908615222923E-4</v>
      </c>
      <c r="L1885" s="17">
        <f t="shared" si="106"/>
        <v>-2.9375516178818048E-3</v>
      </c>
    </row>
    <row r="1886" spans="1:12" x14ac:dyDescent="0.35">
      <c r="A1886" vm="13455">
        <v>44909</v>
      </c>
      <c r="B1886">
        <v>6.405458167091994E-3</v>
      </c>
      <c r="C1886">
        <v>2.8490047760748711E-3</v>
      </c>
      <c r="D1886">
        <v>2.8490047760748711E-3</v>
      </c>
      <c r="E1886">
        <v>-5.8394162243260127E-4</v>
      </c>
      <c r="F1886">
        <v>3.1476261429935516E-3</v>
      </c>
      <c r="G1886">
        <v>2.6024860585510814E-2</v>
      </c>
      <c r="H1886">
        <v>-1.4347204756604054E-3</v>
      </c>
      <c r="I1886">
        <v>9.2181199468859276E-3</v>
      </c>
      <c r="J1886" s="17">
        <f t="shared" si="104"/>
        <v>6.0594265370673773E-3</v>
      </c>
      <c r="K1886" s="17">
        <f t="shared" si="105"/>
        <v>7.8516612027607902E-3</v>
      </c>
      <c r="L1886" s="17">
        <f t="shared" si="106"/>
        <v>8.4202542475045137E-3</v>
      </c>
    </row>
    <row r="1887" spans="1:12" x14ac:dyDescent="0.35">
      <c r="A1887" vm="13462">
        <v>44910</v>
      </c>
      <c r="B1887">
        <v>-1.8605187831034358E-2</v>
      </c>
      <c r="C1887">
        <v>-2.1083675083641517E-2</v>
      </c>
      <c r="D1887">
        <v>-2.1083675083641517E-2</v>
      </c>
      <c r="E1887">
        <v>-1.946389962414646E-2</v>
      </c>
      <c r="F1887">
        <v>2.6677144106694479E-3</v>
      </c>
      <c r="G1887">
        <v>-1.5562818648790132E-2</v>
      </c>
      <c r="H1887">
        <v>-2.8756310254619633E-3</v>
      </c>
      <c r="I1887">
        <v>-1.6268301368409552E-2</v>
      </c>
      <c r="J1887" s="17">
        <f t="shared" si="104"/>
        <v>-1.4034434281807007E-2</v>
      </c>
      <c r="K1887" s="17">
        <f t="shared" si="105"/>
        <v>-1.4293872977771632E-2</v>
      </c>
      <c r="L1887" s="17">
        <f t="shared" si="106"/>
        <v>-9.1082340398642419E-3</v>
      </c>
    </row>
    <row r="1888" spans="1:12" x14ac:dyDescent="0.35">
      <c r="A1888" vm="13467">
        <v>44911</v>
      </c>
      <c r="B1888">
        <v>-2.6944991741112093E-2</v>
      </c>
      <c r="C1888">
        <v>-3.7498226541160938E-2</v>
      </c>
      <c r="D1888">
        <v>-3.7498226541160938E-2</v>
      </c>
      <c r="E1888">
        <v>-3.824441799650026E-2</v>
      </c>
      <c r="F1888">
        <v>1.8788168983799455E-3</v>
      </c>
      <c r="G1888">
        <v>5.8616648806117085E-4</v>
      </c>
      <c r="H1888">
        <v>1.1690458798744927E-2</v>
      </c>
      <c r="I1888">
        <v>-1.0181906145119412E-2</v>
      </c>
      <c r="J1888" s="17">
        <f t="shared" si="104"/>
        <v>-1.7026540847483448E-2</v>
      </c>
      <c r="K1888" s="17">
        <f t="shared" si="105"/>
        <v>-1.9813945886560831E-2</v>
      </c>
      <c r="L1888" s="17">
        <f t="shared" si="106"/>
        <v>-1.08571265655765E-2</v>
      </c>
    </row>
    <row r="1889" spans="1:12" x14ac:dyDescent="0.35">
      <c r="A1889" vm="13472">
        <v>44914</v>
      </c>
      <c r="B1889">
        <v>3.6963085432213695E-2</v>
      </c>
      <c r="C1889">
        <v>1.000508596096218E-2</v>
      </c>
      <c r="D1889">
        <v>1.000508596096218E-2</v>
      </c>
      <c r="E1889">
        <v>3.6456041960987694E-2</v>
      </c>
      <c r="F1889">
        <v>1.3516868579593526E-2</v>
      </c>
      <c r="G1889">
        <v>-2.7325727529960396E-2</v>
      </c>
      <c r="H1889">
        <v>-8.5755647023962617E-3</v>
      </c>
      <c r="I1889">
        <v>2.1056793424291256E-2</v>
      </c>
      <c r="J1889" s="17">
        <f t="shared" si="104"/>
        <v>1.1512708635831734E-2</v>
      </c>
      <c r="K1889" s="17">
        <f t="shared" si="105"/>
        <v>7.2120159770636448E-3</v>
      </c>
      <c r="L1889" s="17">
        <f t="shared" si="106"/>
        <v>2.8265580424383513E-3</v>
      </c>
    </row>
    <row r="1890" spans="1:12" x14ac:dyDescent="0.35">
      <c r="A1890" vm="13478">
        <v>44915</v>
      </c>
      <c r="B1890">
        <v>-9.6787655575437601E-3</v>
      </c>
      <c r="C1890">
        <v>8.426319993694302E-3</v>
      </c>
      <c r="D1890">
        <v>8.426319993694302E-3</v>
      </c>
      <c r="E1890">
        <v>2.3837913552761975E-3</v>
      </c>
      <c r="F1890">
        <v>1.3793322132335769E-2</v>
      </c>
      <c r="G1890">
        <v>7.9478561885808919E-3</v>
      </c>
      <c r="H1890">
        <v>-1.8105503632273354E-2</v>
      </c>
      <c r="I1890">
        <v>-7.1833655523363795E-3</v>
      </c>
      <c r="J1890" s="17">
        <f t="shared" si="104"/>
        <v>7.512468651784957E-4</v>
      </c>
      <c r="K1890" s="17">
        <f t="shared" si="105"/>
        <v>7.1399413114998922E-3</v>
      </c>
      <c r="L1890" s="17">
        <f t="shared" si="106"/>
        <v>1.0727449870765562E-2</v>
      </c>
    </row>
    <row r="1891" spans="1:12" x14ac:dyDescent="0.35">
      <c r="A1891" vm="13483">
        <v>44916</v>
      </c>
      <c r="B1891">
        <v>-3.0543737229756004E-2</v>
      </c>
      <c r="C1891">
        <v>-2.094839696381055E-2</v>
      </c>
      <c r="D1891">
        <v>-2.094839696381055E-2</v>
      </c>
      <c r="E1891">
        <v>-3.4517504882713268E-2</v>
      </c>
      <c r="F1891">
        <v>-1.5801510032063315E-2</v>
      </c>
      <c r="G1891">
        <v>-2.9917748568225582E-3</v>
      </c>
      <c r="H1891">
        <v>-1.9432415686791746E-2</v>
      </c>
      <c r="I1891">
        <v>-2.8930995508517274E-2</v>
      </c>
      <c r="J1891" s="17">
        <f t="shared" si="104"/>
        <v>-2.1764341515535655E-2</v>
      </c>
      <c r="K1891" s="17">
        <f t="shared" si="105"/>
        <v>-1.7602067952555388E-2</v>
      </c>
      <c r="L1891" s="17">
        <f t="shared" si="106"/>
        <v>-1.4421444280815881E-2</v>
      </c>
    </row>
    <row r="1892" spans="1:12" x14ac:dyDescent="0.35">
      <c r="A1892" vm="13489">
        <v>44917</v>
      </c>
      <c r="B1892">
        <v>-8.7486518076093775E-4</v>
      </c>
      <c r="C1892">
        <v>-9.6227635414565544E-3</v>
      </c>
      <c r="D1892">
        <v>-9.6227635414565544E-3</v>
      </c>
      <c r="E1892">
        <v>-2.811806610877168E-2</v>
      </c>
      <c r="F1892">
        <v>-9.7895273299876129E-3</v>
      </c>
      <c r="G1892">
        <v>-9.0294067193942649E-3</v>
      </c>
      <c r="H1892">
        <v>-2.0451123664592639E-2</v>
      </c>
      <c r="I1892">
        <v>-3.8000871834663122E-3</v>
      </c>
      <c r="J1892" s="17">
        <f t="shared" si="104"/>
        <v>-1.1413575408735818E-2</v>
      </c>
      <c r="K1892" s="17">
        <f t="shared" si="105"/>
        <v>-8.3801801557277684E-3</v>
      </c>
      <c r="L1892" s="17">
        <f t="shared" si="106"/>
        <v>-9.5585528053617405E-3</v>
      </c>
    </row>
    <row r="1893" spans="1:12" x14ac:dyDescent="0.35">
      <c r="A1893" vm="13494">
        <v>44918</v>
      </c>
      <c r="B1893">
        <v>-7.6111827773907736E-2</v>
      </c>
      <c r="C1893">
        <v>-1.7454241874847214E-2</v>
      </c>
      <c r="D1893">
        <v>-1.7454241874847214E-2</v>
      </c>
      <c r="E1893">
        <v>-6.4792038695019788E-2</v>
      </c>
      <c r="F1893">
        <v>-2.2263491591192435E-2</v>
      </c>
      <c r="G1893">
        <v>-1.5693168866679718E-2</v>
      </c>
      <c r="H1893">
        <v>-4.1672696400567956E-2</v>
      </c>
      <c r="I1893">
        <v>-5.7401878044609417E-2</v>
      </c>
      <c r="J1893" s="17">
        <f t="shared" si="104"/>
        <v>-3.9105448140208929E-2</v>
      </c>
      <c r="K1893" s="17">
        <f t="shared" si="105"/>
        <v>-2.6028285353385049E-2</v>
      </c>
      <c r="L1893" s="17">
        <f t="shared" si="106"/>
        <v>-1.920367235650923E-2</v>
      </c>
    </row>
    <row r="1894" spans="1:12" x14ac:dyDescent="0.35">
      <c r="A1894" vm="13499">
        <v>44921</v>
      </c>
      <c r="B1894">
        <v>1.4936377420842254E-2</v>
      </c>
      <c r="C1894">
        <v>2.7580910692776472E-2</v>
      </c>
      <c r="D1894">
        <v>2.7580910692776472E-2</v>
      </c>
      <c r="E1894">
        <v>3.8466280827795928E-2</v>
      </c>
      <c r="F1894">
        <v>2.8698999289679546E-3</v>
      </c>
      <c r="G1894">
        <v>2.3007909528412252E-3</v>
      </c>
      <c r="H1894">
        <v>1.6904025651020851E-2</v>
      </c>
      <c r="I1894">
        <v>3.750654656740475E-2</v>
      </c>
      <c r="J1894" s="17">
        <f t="shared" si="104"/>
        <v>2.1018217841803237E-2</v>
      </c>
      <c r="K1894" s="17">
        <f t="shared" si="105"/>
        <v>1.5414659356872397E-2</v>
      </c>
      <c r="L1894" s="17">
        <f t="shared" si="106"/>
        <v>1.0538508619673048E-2</v>
      </c>
    </row>
    <row r="1895" spans="1:12" x14ac:dyDescent="0.35">
      <c r="A1895" vm="13503">
        <v>44922</v>
      </c>
      <c r="B1895">
        <v>1.367690121705937E-2</v>
      </c>
      <c r="C1895">
        <v>1.0025146619378865E-2</v>
      </c>
      <c r="D1895">
        <v>1.0025146619378865E-2</v>
      </c>
      <c r="E1895">
        <v>1.0999787388997068E-2</v>
      </c>
      <c r="F1895">
        <v>2.3756328404421583E-2</v>
      </c>
      <c r="G1895">
        <v>2.1672440274451917E-2</v>
      </c>
      <c r="H1895">
        <v>2.4007828714365725E-2</v>
      </c>
      <c r="I1895">
        <v>3.8265538078953609E-2</v>
      </c>
      <c r="J1895" s="17">
        <f t="shared" si="104"/>
        <v>1.9053639664625876E-2</v>
      </c>
      <c r="K1895" s="17">
        <f t="shared" si="105"/>
        <v>1.5873741288581267E-2</v>
      </c>
      <c r="L1895" s="17">
        <f t="shared" si="106"/>
        <v>1.8932047775296411E-2</v>
      </c>
    </row>
    <row r="1896" spans="1:12" x14ac:dyDescent="0.35">
      <c r="A1896" vm="13508">
        <v>44923</v>
      </c>
      <c r="B1896">
        <v>-8.3564234349383319E-3</v>
      </c>
      <c r="C1896">
        <v>-5.0000104167057515E-3</v>
      </c>
      <c r="D1896">
        <v>-5.0000104167057515E-3</v>
      </c>
      <c r="E1896">
        <v>-6.4558003428712204E-3</v>
      </c>
      <c r="F1896">
        <v>8.2062858917419934E-3</v>
      </c>
      <c r="G1896">
        <v>-1.0550210895152486E-2</v>
      </c>
      <c r="H1896">
        <v>-7.257018289550392E-3</v>
      </c>
      <c r="I1896">
        <v>-8.9789191922902065E-3</v>
      </c>
      <c r="J1896" s="17">
        <f t="shared" si="104"/>
        <v>-5.4240133870590186E-3</v>
      </c>
      <c r="K1896" s="17">
        <f t="shared" si="105"/>
        <v>-3.515011884512179E-3</v>
      </c>
      <c r="L1896" s="17">
        <f t="shared" si="106"/>
        <v>-3.6360156793077605E-4</v>
      </c>
    </row>
    <row r="1897" spans="1:12" x14ac:dyDescent="0.35">
      <c r="A1897" vm="13513">
        <v>44924</v>
      </c>
      <c r="B1897">
        <v>1.1289156031240324E-2</v>
      </c>
      <c r="C1897">
        <v>-8.5578171413063057E-3</v>
      </c>
      <c r="D1897">
        <v>-8.5578171413063057E-3</v>
      </c>
      <c r="E1897">
        <v>2.1147856378316759E-2</v>
      </c>
      <c r="F1897">
        <v>5.9958669903600976E-3</v>
      </c>
      <c r="G1897">
        <v>1.5140048312150113E-3</v>
      </c>
      <c r="H1897">
        <v>-1.38962606727938E-2</v>
      </c>
      <c r="I1897">
        <v>7.1895734525677466E-3</v>
      </c>
      <c r="J1897" s="17">
        <f t="shared" si="104"/>
        <v>2.0155703410366915E-3</v>
      </c>
      <c r="K1897" s="17">
        <f t="shared" si="105"/>
        <v>-6.6641474256691534E-4</v>
      </c>
      <c r="L1897" s="17">
        <f t="shared" si="106"/>
        <v>3.4933827348508341E-4</v>
      </c>
    </row>
    <row r="1898" spans="1:12" x14ac:dyDescent="0.35">
      <c r="A1898" vm="13519">
        <v>44925</v>
      </c>
      <c r="B1898">
        <v>-1.7708306157164281E-3</v>
      </c>
      <c r="C1898">
        <v>1.006044702584148E-2</v>
      </c>
      <c r="D1898">
        <v>1.006044702584148E-2</v>
      </c>
      <c r="E1898">
        <v>4.4289854113327897E-3</v>
      </c>
      <c r="F1898">
        <v>-1.3891255941932842E-2</v>
      </c>
      <c r="G1898">
        <v>-1.5140048312150718E-3</v>
      </c>
      <c r="H1898">
        <v>5.2981967963851321E-3</v>
      </c>
      <c r="I1898">
        <v>4.2242142423976501E-3</v>
      </c>
      <c r="J1898" s="17">
        <f t="shared" si="104"/>
        <v>2.1120248891167742E-3</v>
      </c>
      <c r="K1898" s="17">
        <f t="shared" si="105"/>
        <v>8.1307813893572952E-4</v>
      </c>
      <c r="L1898" s="17">
        <f t="shared" si="106"/>
        <v>-3.4252195470036708E-3</v>
      </c>
    </row>
    <row r="1899" spans="1:12" x14ac:dyDescent="0.35">
      <c r="A1899" vm="13523">
        <v>44928</v>
      </c>
      <c r="B1899">
        <v>5.1207134571972304E-3</v>
      </c>
      <c r="C1899">
        <v>3.4973805321705984E-3</v>
      </c>
      <c r="D1899">
        <v>3.4973805321705984E-3</v>
      </c>
      <c r="E1899">
        <v>1.1923580235181907E-2</v>
      </c>
      <c r="F1899">
        <v>1.0513393064879029E-2</v>
      </c>
      <c r="G1899">
        <v>1.5150367425397109E-4</v>
      </c>
      <c r="H1899">
        <v>1.7502842219368344E-2</v>
      </c>
      <c r="I1899">
        <v>2.4660977532397748E-2</v>
      </c>
      <c r="J1899" s="17">
        <f t="shared" si="104"/>
        <v>9.6084714059524283E-3</v>
      </c>
      <c r="K1899" s="17">
        <f t="shared" si="105"/>
        <v>4.6639951576695473E-3</v>
      </c>
      <c r="L1899" s="17">
        <f t="shared" si="106"/>
        <v>5.8673353125777167E-3</v>
      </c>
    </row>
    <row r="1900" spans="1:12" x14ac:dyDescent="0.35">
      <c r="A1900" vm="13530">
        <v>44929</v>
      </c>
      <c r="B1900">
        <v>-2.2523217556902758E-3</v>
      </c>
      <c r="C1900">
        <v>9.9700905566847448E-4</v>
      </c>
      <c r="D1900">
        <v>9.9700905566847448E-4</v>
      </c>
      <c r="E1900">
        <v>2.4922131279595436E-3</v>
      </c>
      <c r="F1900">
        <v>1.9947368661705229E-2</v>
      </c>
      <c r="G1900">
        <v>-3.0303030534919274E-4</v>
      </c>
      <c r="H1900">
        <v>-2.2822375824663866E-3</v>
      </c>
      <c r="I1900">
        <v>1.0855136874718629E-2</v>
      </c>
      <c r="J1900" s="17">
        <f t="shared" si="104"/>
        <v>3.8063933915268118E-3</v>
      </c>
      <c r="K1900" s="17">
        <f t="shared" si="105"/>
        <v>4.6194734262020708E-3</v>
      </c>
      <c r="L1900" s="17">
        <f t="shared" si="106"/>
        <v>9.2134182077401924E-3</v>
      </c>
    </row>
    <row r="1901" spans="1:12" x14ac:dyDescent="0.35">
      <c r="A1901" vm="13534">
        <v>44930</v>
      </c>
      <c r="B1901">
        <v>-1.2818722554674936E-2</v>
      </c>
      <c r="C1901">
        <v>-1.6072671461115844E-2</v>
      </c>
      <c r="D1901">
        <v>-1.6072671461115844E-2</v>
      </c>
      <c r="E1901">
        <v>-1.4415793363141298E-2</v>
      </c>
      <c r="F1901">
        <v>1.2053640151576837E-3</v>
      </c>
      <c r="G1901">
        <v>1.5338646589749172E-2</v>
      </c>
      <c r="H1901">
        <v>-2.1296507240469529E-2</v>
      </c>
      <c r="I1901">
        <v>-3.5840421204186144E-2</v>
      </c>
      <c r="J1901" s="17">
        <f t="shared" si="104"/>
        <v>-1.2496597084974592E-2</v>
      </c>
      <c r="K1901" s="17">
        <f t="shared" si="105"/>
        <v>-5.6672177276919436E-3</v>
      </c>
      <c r="L1901" s="17">
        <f t="shared" si="106"/>
        <v>-9.3429354656901541E-4</v>
      </c>
    </row>
    <row r="1902" spans="1:12" x14ac:dyDescent="0.35">
      <c r="A1902" vm="13540">
        <v>44931</v>
      </c>
      <c r="B1902">
        <v>1.1782168698260169E-2</v>
      </c>
      <c r="C1902">
        <v>1.2078657165177928E-2</v>
      </c>
      <c r="D1902">
        <v>1.2078657165177928E-2</v>
      </c>
      <c r="E1902">
        <v>3.4133006369458617E-2</v>
      </c>
      <c r="F1902">
        <v>1.687236740479936E-2</v>
      </c>
      <c r="G1902">
        <v>-6.5878363724670838E-3</v>
      </c>
      <c r="H1902">
        <v>3.365698970076718E-3</v>
      </c>
      <c r="I1902">
        <v>9.8443464263563724E-3</v>
      </c>
      <c r="J1902" s="17">
        <f t="shared" si="104"/>
        <v>1.1695883228355001E-2</v>
      </c>
      <c r="K1902" s="17">
        <f t="shared" si="105"/>
        <v>9.5356121908599656E-3</v>
      </c>
      <c r="L1902" s="17">
        <f t="shared" si="106"/>
        <v>9.8551519295239243E-3</v>
      </c>
    </row>
    <row r="1903" spans="1:12" x14ac:dyDescent="0.35">
      <c r="A1903" vm="13543">
        <v>44932</v>
      </c>
      <c r="B1903">
        <v>-1.6608612075189409E-2</v>
      </c>
      <c r="C1903">
        <v>-1.0055388897834291E-2</v>
      </c>
      <c r="D1903">
        <v>-1.0055388897834291E-2</v>
      </c>
      <c r="E1903">
        <v>-2.443495412475986E-3</v>
      </c>
      <c r="F1903">
        <v>-1.4616218444468431E-2</v>
      </c>
      <c r="G1903">
        <v>-1.8042404533579908E-3</v>
      </c>
      <c r="H1903">
        <v>-1.274565309989203E-2</v>
      </c>
      <c r="I1903">
        <v>-5.47505393439119E-3</v>
      </c>
      <c r="J1903" s="17">
        <f t="shared" si="104"/>
        <v>-9.2255064019304521E-3</v>
      </c>
      <c r="K1903" s="17">
        <f t="shared" si="105"/>
        <v>-1.0377275541509419E-2</v>
      </c>
      <c r="L1903" s="17">
        <f t="shared" si="106"/>
        <v>-1.0170565179487927E-2</v>
      </c>
    </row>
    <row r="1904" spans="1:12" x14ac:dyDescent="0.35">
      <c r="A1904" vm="13546">
        <v>44935</v>
      </c>
      <c r="B1904">
        <v>1.3002802209593052E-2</v>
      </c>
      <c r="C1904">
        <v>1.0555513939516679E-2</v>
      </c>
      <c r="D1904">
        <v>1.0555513939516679E-2</v>
      </c>
      <c r="E1904">
        <v>-3.6764747293086368E-3</v>
      </c>
      <c r="F1904">
        <v>1.7573050876672529E-2</v>
      </c>
      <c r="G1904">
        <v>1.3601584774816926E-2</v>
      </c>
      <c r="H1904">
        <v>1.9314878759382349E-2</v>
      </c>
      <c r="I1904">
        <v>1.8716054597198061E-2</v>
      </c>
      <c r="J1904" s="17">
        <f t="shared" si="104"/>
        <v>1.2455365545923455E-2</v>
      </c>
      <c r="K1904" s="17">
        <f t="shared" si="105"/>
        <v>1.3062582965814085E-2</v>
      </c>
      <c r="L1904" s="17">
        <f t="shared" si="106"/>
        <v>1.4425681093188184E-2</v>
      </c>
    </row>
    <row r="1905" spans="1:12" x14ac:dyDescent="0.35">
      <c r="A1905" vm="13552">
        <v>44936</v>
      </c>
      <c r="B1905">
        <v>-2.5109034309107051E-2</v>
      </c>
      <c r="C1905">
        <v>-8.5363310222863354E-3</v>
      </c>
      <c r="D1905">
        <v>-8.5363310222863354E-3</v>
      </c>
      <c r="E1905">
        <v>-1.9839460387032756E-2</v>
      </c>
      <c r="F1905">
        <v>1.4654424032062126E-2</v>
      </c>
      <c r="G1905">
        <v>-9.2468966108434532E-3</v>
      </c>
      <c r="H1905">
        <v>5.8469945526087065E-2</v>
      </c>
      <c r="I1905">
        <v>1.7417469370398786E-3</v>
      </c>
      <c r="J1905" s="17">
        <f t="shared" si="104"/>
        <v>4.4975789295414233E-4</v>
      </c>
      <c r="K1905" s="17">
        <f t="shared" si="105"/>
        <v>-5.6131868625746775E-3</v>
      </c>
      <c r="L1905" s="17">
        <f t="shared" si="106"/>
        <v>1.7251417910101319E-3</v>
      </c>
    </row>
    <row r="1906" spans="1:12" x14ac:dyDescent="0.35">
      <c r="A1906" vm="13556">
        <v>44937</v>
      </c>
      <c r="B1906">
        <v>6.2780550606163533E-5</v>
      </c>
      <c r="C1906">
        <v>1.0534333684959324E-2</v>
      </c>
      <c r="D1906">
        <v>1.0534333684959324E-2</v>
      </c>
      <c r="E1906">
        <v>1.4299280011417346E-2</v>
      </c>
      <c r="F1906">
        <v>-1.2589831055662347E-2</v>
      </c>
      <c r="G1906">
        <v>5.3795706544082786E-3</v>
      </c>
      <c r="H1906">
        <v>1.2754354102488775E-2</v>
      </c>
      <c r="I1906">
        <v>6.6225407604932366E-3</v>
      </c>
      <c r="J1906" s="17">
        <f t="shared" si="104"/>
        <v>5.9496702992087626E-3</v>
      </c>
      <c r="K1906" s="17">
        <f t="shared" si="105"/>
        <v>2.8918735634378698E-3</v>
      </c>
      <c r="L1906" s="17">
        <f t="shared" si="106"/>
        <v>-1.0731795544081813E-3</v>
      </c>
    </row>
    <row r="1907" spans="1:12" x14ac:dyDescent="0.35">
      <c r="A1907" vm="13561">
        <v>44938</v>
      </c>
      <c r="B1907">
        <v>-4.4041847960373465E-3</v>
      </c>
      <c r="C1907">
        <v>-8.0160749882360605E-3</v>
      </c>
      <c r="D1907">
        <v>-8.0160749882360605E-3</v>
      </c>
      <c r="E1907">
        <v>-1.2422519998557209E-2</v>
      </c>
      <c r="F1907">
        <v>1.6654877303831948E-2</v>
      </c>
      <c r="G1907">
        <v>-4.4719386599016307E-4</v>
      </c>
      <c r="H1907">
        <v>-1.4329825554824855E-2</v>
      </c>
      <c r="I1907">
        <v>-4.8838222318892182E-3</v>
      </c>
      <c r="J1907" s="17">
        <f t="shared" si="104"/>
        <v>-4.483102389992371E-3</v>
      </c>
      <c r="K1907" s="17">
        <f t="shared" si="105"/>
        <v>-4.7204176665756152E-4</v>
      </c>
      <c r="L1907" s="17">
        <f t="shared" si="106"/>
        <v>4.8533240364213547E-3</v>
      </c>
    </row>
    <row r="1908" spans="1:12" x14ac:dyDescent="0.35">
      <c r="A1908" vm="13569">
        <v>44939</v>
      </c>
      <c r="B1908">
        <v>2.141598198218565E-3</v>
      </c>
      <c r="C1908">
        <v>5.5179472838807267E-3</v>
      </c>
      <c r="D1908">
        <v>5.5179472838807267E-3</v>
      </c>
      <c r="E1908">
        <v>8.7119406020215364E-3</v>
      </c>
      <c r="F1908">
        <v>1.3241413965372284E-2</v>
      </c>
      <c r="G1908">
        <v>-1.6414239304260198E-3</v>
      </c>
      <c r="H1908">
        <v>-1.8209413225837745E-3</v>
      </c>
      <c r="I1908">
        <v>8.1787181287419249E-3</v>
      </c>
      <c r="J1908" s="17">
        <f t="shared" si="104"/>
        <v>4.980900026138246E-3</v>
      </c>
      <c r="K1908" s="17">
        <f t="shared" si="105"/>
        <v>5.4447670024179492E-3</v>
      </c>
      <c r="L1908" s="17">
        <f t="shared" si="106"/>
        <v>7.3113909848637436E-3</v>
      </c>
    </row>
    <row r="1909" spans="1:12" x14ac:dyDescent="0.35">
      <c r="A1909" vm="13573">
        <v>44942</v>
      </c>
      <c r="B1909">
        <v>-9.6099873419981333E-3</v>
      </c>
      <c r="C1909">
        <v>2.1282664224210719E-2</v>
      </c>
      <c r="D1909">
        <v>2.1282664224210719E-2</v>
      </c>
      <c r="E1909">
        <v>-1.1841833610949218E-2</v>
      </c>
      <c r="F1909">
        <v>-1.5271871515754465E-2</v>
      </c>
      <c r="G1909">
        <v>-4.0404095370050862E-3</v>
      </c>
      <c r="H1909">
        <v>3.6385728439083109E-3</v>
      </c>
      <c r="I1909">
        <v>-6.6006840313519123E-3</v>
      </c>
      <c r="J1909" s="17">
        <f t="shared" si="104"/>
        <v>-1.451105930911329E-4</v>
      </c>
      <c r="K1909" s="17">
        <f t="shared" si="105"/>
        <v>3.9842263568232016E-3</v>
      </c>
      <c r="L1909" s="17">
        <f t="shared" si="106"/>
        <v>-1.0954833859406102E-3</v>
      </c>
    </row>
    <row r="1910" spans="1:12" x14ac:dyDescent="0.35">
      <c r="A1910" vm="13578">
        <v>44943</v>
      </c>
      <c r="B1910">
        <v>-2.9265830787674279E-3</v>
      </c>
      <c r="C1910">
        <v>7.8049176693841356E-3</v>
      </c>
      <c r="D1910">
        <v>7.8049176693841356E-3</v>
      </c>
      <c r="E1910">
        <v>6.2676279080911058E-4</v>
      </c>
      <c r="F1910">
        <v>9.104766992919287E-3</v>
      </c>
      <c r="G1910">
        <v>-1.4043265896290335E-2</v>
      </c>
      <c r="H1910">
        <v>5.5535576756750903E-3</v>
      </c>
      <c r="I1910">
        <v>2.6769561691151475E-3</v>
      </c>
      <c r="J1910" s="17">
        <f t="shared" si="104"/>
        <v>2.0752537490286429E-3</v>
      </c>
      <c r="K1910" s="17">
        <f t="shared" si="105"/>
        <v>2.4644223946121103E-3</v>
      </c>
      <c r="L1910" s="17">
        <f t="shared" si="106"/>
        <v>3.2639181892987353E-3</v>
      </c>
    </row>
    <row r="1911" spans="1:12" x14ac:dyDescent="0.35">
      <c r="A1911" vm="13582">
        <v>44944</v>
      </c>
      <c r="B1911">
        <v>2.2275267762696519E-3</v>
      </c>
      <c r="C1911">
        <v>-1.9455259054914423E-3</v>
      </c>
      <c r="D1911">
        <v>-1.9455259054914423E-3</v>
      </c>
      <c r="E1911">
        <v>1.369031960868306E-2</v>
      </c>
      <c r="F1911">
        <v>3.8938478182495115E-2</v>
      </c>
      <c r="G1911">
        <v>-1.0087201533400919E-2</v>
      </c>
      <c r="H1911">
        <v>-1.6754064346197452E-2</v>
      </c>
      <c r="I1911">
        <v>1.9312233907587847E-2</v>
      </c>
      <c r="J1911" s="17">
        <f t="shared" si="104"/>
        <v>5.4295300980568024E-3</v>
      </c>
      <c r="K1911" s="17">
        <f t="shared" si="105"/>
        <v>6.3334267179782642E-3</v>
      </c>
      <c r="L1911" s="17">
        <f t="shared" si="106"/>
        <v>1.4528745995645529E-2</v>
      </c>
    </row>
    <row r="1912" spans="1:12" x14ac:dyDescent="0.35">
      <c r="A1912" vm="13586">
        <v>44945</v>
      </c>
      <c r="B1912">
        <v>-1.3375771401139056E-2</v>
      </c>
      <c r="C1912">
        <v>1.4594991644535E-3</v>
      </c>
      <c r="D1912">
        <v>1.4594991644535E-3</v>
      </c>
      <c r="E1912">
        <v>-1.1187189390564494E-2</v>
      </c>
      <c r="F1912">
        <v>4.3855992520444462E-2</v>
      </c>
      <c r="G1912">
        <v>7.1937250610045224E-3</v>
      </c>
      <c r="H1912">
        <v>-1.890929480084811E-2</v>
      </c>
      <c r="I1912">
        <v>2.0307591528531666E-2</v>
      </c>
      <c r="J1912" s="17">
        <f t="shared" si="104"/>
        <v>3.8505064807919992E-3</v>
      </c>
      <c r="K1912" s="17">
        <f t="shared" si="105"/>
        <v>1.0218618652437481E-2</v>
      </c>
      <c r="L1912" s="17">
        <f t="shared" si="106"/>
        <v>2.1869125266109228E-2</v>
      </c>
    </row>
    <row r="1913" spans="1:12" x14ac:dyDescent="0.35">
      <c r="A1913" vm="13591">
        <v>44946</v>
      </c>
      <c r="B1913">
        <v>-2.0638511034256663E-3</v>
      </c>
      <c r="C1913">
        <v>-1.0261511982543745E-2</v>
      </c>
      <c r="D1913">
        <v>-1.0261511982543745E-2</v>
      </c>
      <c r="E1913">
        <v>9.950330853168092E-3</v>
      </c>
      <c r="F1913">
        <v>-6.723495331613781E-2</v>
      </c>
      <c r="G1913">
        <v>4.5742167451524619E-4</v>
      </c>
      <c r="H1913">
        <v>5.9709096413686717E-3</v>
      </c>
      <c r="I1913">
        <v>3.0225177803010488E-4</v>
      </c>
      <c r="J1913" s="17">
        <f t="shared" si="104"/>
        <v>-9.1426143046961054E-3</v>
      </c>
      <c r="K1913" s="17">
        <f t="shared" si="105"/>
        <v>-2.0050981422262183E-2</v>
      </c>
      <c r="L1913" s="17">
        <f t="shared" si="106"/>
        <v>-3.3366093600804454E-2</v>
      </c>
    </row>
    <row r="1914" spans="1:12" x14ac:dyDescent="0.35">
      <c r="A1914" vm="13595">
        <v>44949</v>
      </c>
      <c r="B1914">
        <v>-6.9971130959485929E-3</v>
      </c>
      <c r="C1914">
        <v>-2.4588160900287028E-3</v>
      </c>
      <c r="D1914">
        <v>-2.4588160900287028E-3</v>
      </c>
      <c r="E1914">
        <v>-7.4534506545807788E-3</v>
      </c>
      <c r="F1914">
        <v>-1.9451414191187941E-2</v>
      </c>
      <c r="G1914">
        <v>-6.8833923791892116E-3</v>
      </c>
      <c r="H1914">
        <v>1.2938385159479475E-2</v>
      </c>
      <c r="I1914">
        <v>-5.3026410136807955E-3</v>
      </c>
      <c r="J1914" s="17">
        <f t="shared" si="104"/>
        <v>-4.7584072943956564E-3</v>
      </c>
      <c r="K1914" s="17">
        <f t="shared" si="105"/>
        <v>-7.7765047040847307E-3</v>
      </c>
      <c r="L1914" s="17">
        <f t="shared" si="106"/>
        <v>-1.1137853452803458E-2</v>
      </c>
    </row>
    <row r="1915" spans="1:12" x14ac:dyDescent="0.35">
      <c r="A1915" vm="13598">
        <v>44950</v>
      </c>
      <c r="B1915">
        <v>-1.0259851475824722E-2</v>
      </c>
      <c r="C1915">
        <v>-8.902135940593154E-3</v>
      </c>
      <c r="D1915">
        <v>-8.902135940593154E-3</v>
      </c>
      <c r="E1915">
        <v>-2.0788150170838727E-2</v>
      </c>
      <c r="F1915">
        <v>2.4960291743285994E-2</v>
      </c>
      <c r="G1915">
        <v>-1.0957745262080485E-2</v>
      </c>
      <c r="H1915">
        <v>3.3113614824998396E-2</v>
      </c>
      <c r="I1915">
        <v>1.5179116454229161E-3</v>
      </c>
      <c r="J1915" s="17">
        <f t="shared" si="104"/>
        <v>-2.7275072027867041E-5</v>
      </c>
      <c r="K1915" s="17">
        <f t="shared" si="105"/>
        <v>-1.7845981488534514E-3</v>
      </c>
      <c r="L1915" s="17">
        <f t="shared" si="106"/>
        <v>5.8425174200784514E-3</v>
      </c>
    </row>
    <row r="1916" spans="1:12" x14ac:dyDescent="0.35">
      <c r="A1916" vm="13602">
        <v>44951</v>
      </c>
      <c r="B1916">
        <v>-6.5204358452563255E-2</v>
      </c>
      <c r="C1916">
        <v>-1.5015297119995554E-2</v>
      </c>
      <c r="D1916">
        <v>-1.5015297119995554E-2</v>
      </c>
      <c r="E1916">
        <v>-2.3833656328419595E-2</v>
      </c>
      <c r="F1916">
        <v>8.5560519153054428E-3</v>
      </c>
      <c r="G1916">
        <v>1.0497163385511273E-2</v>
      </c>
      <c r="H1916">
        <v>-7.3704565705936202E-3</v>
      </c>
      <c r="I1916">
        <v>-1.0367526922405446E-2</v>
      </c>
      <c r="J1916" s="17">
        <f t="shared" si="104"/>
        <v>-1.471917215164454E-2</v>
      </c>
      <c r="K1916" s="17">
        <f t="shared" si="105"/>
        <v>-1.1440270188841865E-2</v>
      </c>
      <c r="L1916" s="17">
        <f t="shared" si="106"/>
        <v>1.569140418071734E-3</v>
      </c>
    </row>
    <row r="1917" spans="1:12" x14ac:dyDescent="0.35">
      <c r="A1917" vm="13607">
        <v>44953</v>
      </c>
      <c r="B1917">
        <v>-0.17785841917803383</v>
      </c>
      <c r="C1917">
        <v>-5.015266532639321E-2</v>
      </c>
      <c r="D1917">
        <v>-5.015266532639321E-2</v>
      </c>
      <c r="E1917">
        <v>-4.6023460476033867E-2</v>
      </c>
      <c r="F1917">
        <v>-3.3083161932086137E-2</v>
      </c>
      <c r="G1917">
        <v>-1.2205636271375983E-2</v>
      </c>
      <c r="H1917">
        <v>6.143144406815907E-2</v>
      </c>
      <c r="I1917">
        <v>-2.0124518177951085E-2</v>
      </c>
      <c r="J1917" s="17">
        <f t="shared" si="104"/>
        <v>-4.1021135327513537E-2</v>
      </c>
      <c r="K1917" s="17">
        <f t="shared" si="105"/>
        <v>-5.5996245172324009E-2</v>
      </c>
      <c r="L1917" s="17">
        <f t="shared" si="106"/>
        <v>-3.3574804643614446E-2</v>
      </c>
    </row>
    <row r="1918" spans="1:12" x14ac:dyDescent="0.35">
      <c r="A1918" vm="13612">
        <v>44956</v>
      </c>
      <c r="B1918">
        <v>8.3755601204690307E-5</v>
      </c>
      <c r="C1918">
        <v>-5.8406775527567588E-2</v>
      </c>
      <c r="D1918">
        <v>-5.8406775527567588E-2</v>
      </c>
      <c r="E1918">
        <v>1.0862292816631E-2</v>
      </c>
      <c r="F1918">
        <v>-4.8357170008088236E-2</v>
      </c>
      <c r="G1918">
        <v>-2.0228747269933861E-3</v>
      </c>
      <c r="H1918">
        <v>-4.3857253317276315E-3</v>
      </c>
      <c r="I1918">
        <v>6.7014978458102394E-3</v>
      </c>
      <c r="J1918" s="17">
        <f t="shared" si="104"/>
        <v>-1.9241471857287314E-2</v>
      </c>
      <c r="K1918" s="17">
        <f t="shared" si="105"/>
        <v>-3.7473132213031182E-2</v>
      </c>
      <c r="L1918" s="17">
        <f t="shared" si="106"/>
        <v>-4.0660326084541419E-2</v>
      </c>
    </row>
    <row r="1919" spans="1:12" x14ac:dyDescent="0.35">
      <c r="A1919" vm="13617">
        <v>44957</v>
      </c>
      <c r="B1919">
        <v>2.5876697002853315E-2</v>
      </c>
      <c r="C1919">
        <v>6.527602314645066E-2</v>
      </c>
      <c r="D1919">
        <v>6.527602314645066E-2</v>
      </c>
      <c r="E1919">
        <v>5.7083386642554419E-2</v>
      </c>
      <c r="F1919">
        <v>8.5992835861868362E-3</v>
      </c>
      <c r="G1919">
        <v>8.2215618615031714E-3</v>
      </c>
      <c r="H1919">
        <v>1.8867431019212771E-2</v>
      </c>
      <c r="I1919">
        <v>3.2098124676530573E-2</v>
      </c>
      <c r="J1919" s="17">
        <f t="shared" si="104"/>
        <v>3.5162316385217794E-2</v>
      </c>
      <c r="K1919" s="17">
        <f t="shared" si="105"/>
        <v>3.6163983619100323E-2</v>
      </c>
      <c r="L1919" s="17">
        <f t="shared" si="106"/>
        <v>2.6405475554746698E-2</v>
      </c>
    </row>
    <row r="1920" spans="1:12" x14ac:dyDescent="0.35">
      <c r="A1920" vm="13621">
        <v>44958</v>
      </c>
      <c r="B1920">
        <v>-0.2129330634281438</v>
      </c>
      <c r="C1920">
        <v>-4.3040532294163644E-2</v>
      </c>
      <c r="D1920">
        <v>-4.3040532294163644E-2</v>
      </c>
      <c r="E1920">
        <v>-3.6367644170874951E-2</v>
      </c>
      <c r="F1920">
        <v>-1.3528750654196097E-3</v>
      </c>
      <c r="G1920">
        <v>-3.0902348824402465E-4</v>
      </c>
      <c r="H1920">
        <v>-1.2128104152711429E-2</v>
      </c>
      <c r="I1920">
        <v>-1.3325454597149285E-2</v>
      </c>
      <c r="J1920" s="17">
        <f t="shared" si="104"/>
        <v>-4.5312153686358797E-2</v>
      </c>
      <c r="K1920" s="17">
        <f t="shared" si="105"/>
        <v>-4.7993878890587434E-2</v>
      </c>
      <c r="L1920" s="17">
        <f t="shared" si="106"/>
        <v>-1.4270224520737229E-2</v>
      </c>
    </row>
    <row r="1921" spans="1:12" x14ac:dyDescent="0.35">
      <c r="A1921" vm="13627">
        <v>44959</v>
      </c>
      <c r="B1921">
        <v>-6.8322303967042627E-2</v>
      </c>
      <c r="C1921">
        <v>2.3364279318890097E-2</v>
      </c>
      <c r="D1921">
        <v>2.3364279318890097E-2</v>
      </c>
      <c r="E1921">
        <v>0</v>
      </c>
      <c r="F1921">
        <v>3.3575585999488032E-2</v>
      </c>
      <c r="G1921">
        <v>-8.0683137454879515E-3</v>
      </c>
      <c r="H1921">
        <v>-4.1505472114753998E-3</v>
      </c>
      <c r="I1921">
        <v>-2.900543976921903E-3</v>
      </c>
      <c r="J1921" s="17">
        <f t="shared" si="104"/>
        <v>-3.9219553295745705E-4</v>
      </c>
      <c r="K1921" s="17">
        <f t="shared" si="105"/>
        <v>7.410975344747002E-3</v>
      </c>
      <c r="L1921" s="17">
        <f t="shared" si="106"/>
        <v>2.0582021521436591E-2</v>
      </c>
    </row>
    <row r="1922" spans="1:12" x14ac:dyDescent="0.35">
      <c r="A1922" vm="13635">
        <v>44960</v>
      </c>
      <c r="B1922">
        <v>7.5767006359247116E-2</v>
      </c>
      <c r="C1922">
        <v>8.0235787494964197E-3</v>
      </c>
      <c r="D1922">
        <v>8.0235787494964197E-3</v>
      </c>
      <c r="E1922">
        <v>-8.6350586368804973E-3</v>
      </c>
      <c r="F1922">
        <v>7.2464085207672533E-3</v>
      </c>
      <c r="G1922">
        <v>1.2539834571950258E-2</v>
      </c>
      <c r="H1922">
        <v>1.4602642302801705E-3</v>
      </c>
      <c r="I1922">
        <v>-3.9765120603699786E-2</v>
      </c>
      <c r="J1922" s="17">
        <f t="shared" si="104"/>
        <v>8.0825614925821698E-3</v>
      </c>
      <c r="K1922" s="17">
        <f t="shared" si="105"/>
        <v>1.7747804694645913E-2</v>
      </c>
      <c r="L1922" s="17">
        <f t="shared" si="106"/>
        <v>8.7336058509513599E-3</v>
      </c>
    </row>
    <row r="1923" spans="1:12" x14ac:dyDescent="0.35">
      <c r="A1923" vm="13639">
        <v>44963</v>
      </c>
      <c r="B1923">
        <v>8.9305692684249594E-2</v>
      </c>
      <c r="C1923">
        <v>6.9020714671793005E-3</v>
      </c>
      <c r="D1923">
        <v>6.9020714671793005E-3</v>
      </c>
      <c r="E1923">
        <v>-4.0107005634072513E-3</v>
      </c>
      <c r="F1923">
        <v>-2.2784686546931672E-2</v>
      </c>
      <c r="G1923">
        <v>1.1624480852287343E-2</v>
      </c>
      <c r="H1923">
        <v>-7.7751250889546569E-3</v>
      </c>
      <c r="I1923">
        <v>-2.5946181944585162E-2</v>
      </c>
      <c r="J1923" s="17">
        <f t="shared" si="104"/>
        <v>6.7772027908770995E-3</v>
      </c>
      <c r="K1923" s="17">
        <f t="shared" si="105"/>
        <v>1.2051664539158326E-2</v>
      </c>
      <c r="L1923" s="17">
        <f t="shared" si="106"/>
        <v>-5.3392904855890065E-3</v>
      </c>
    </row>
    <row r="1924" spans="1:12" x14ac:dyDescent="0.35">
      <c r="A1924" vm="13646">
        <v>44964</v>
      </c>
      <c r="B1924">
        <v>1.4018070437153966E-2</v>
      </c>
      <c r="C1924">
        <v>-5.2924055217847216E-4</v>
      </c>
      <c r="D1924">
        <v>-5.2924055217847216E-4</v>
      </c>
      <c r="E1924">
        <v>6.010034784889603E-3</v>
      </c>
      <c r="F1924">
        <v>-1.9090810967893918E-2</v>
      </c>
      <c r="G1924">
        <v>6.8197581888302184E-3</v>
      </c>
      <c r="H1924">
        <v>-1.4929902938949595E-2</v>
      </c>
      <c r="I1924">
        <v>6.1849155493153085E-3</v>
      </c>
      <c r="J1924" s="17">
        <f t="shared" si="104"/>
        <v>-2.5580200637641997E-4</v>
      </c>
      <c r="K1924" s="17">
        <f t="shared" si="105"/>
        <v>-1.3928719752076804E-3</v>
      </c>
      <c r="L1924" s="17">
        <f t="shared" si="106"/>
        <v>-7.1517600439168251E-3</v>
      </c>
    </row>
    <row r="1925" spans="1:12" x14ac:dyDescent="0.35">
      <c r="A1925" vm="13651">
        <v>44965</v>
      </c>
      <c r="B1925">
        <v>8.0049660833573844E-2</v>
      </c>
      <c r="C1925">
        <v>1.7318722028728063E-2</v>
      </c>
      <c r="D1925">
        <v>1.7318722028728063E-2</v>
      </c>
      <c r="E1925">
        <v>1.3227706097551126E-2</v>
      </c>
      <c r="F1925">
        <v>-9.3797964547158268E-3</v>
      </c>
      <c r="G1925">
        <v>2.5940631660398047E-2</v>
      </c>
      <c r="H1925">
        <v>1.0621994678297249E-2</v>
      </c>
      <c r="I1925">
        <v>1.9124729136348776E-2</v>
      </c>
      <c r="J1925" s="17">
        <f t="shared" si="104"/>
        <v>2.1777796251113667E-2</v>
      </c>
      <c r="K1925" s="17">
        <f t="shared" si="105"/>
        <v>2.1275070311249918E-2</v>
      </c>
      <c r="L1925" s="17">
        <f t="shared" si="106"/>
        <v>7.3358875227299662E-3</v>
      </c>
    </row>
    <row r="1926" spans="1:12" x14ac:dyDescent="0.35">
      <c r="A1926" vm="13655">
        <v>44966</v>
      </c>
      <c r="B1926">
        <v>-2.86930944714196E-2</v>
      </c>
      <c r="C1926">
        <v>-3.1266309994319734E-3</v>
      </c>
      <c r="D1926">
        <v>-3.1266309994319734E-3</v>
      </c>
      <c r="E1926">
        <v>3.2797667970012878E-3</v>
      </c>
      <c r="F1926">
        <v>-5.1813587419975177E-3</v>
      </c>
      <c r="G1926">
        <v>-1.9917424172064616E-2</v>
      </c>
      <c r="H1926">
        <v>-7.6410248028798622E-3</v>
      </c>
      <c r="I1926">
        <v>-1.281658043819759E-2</v>
      </c>
      <c r="J1926" s="17">
        <f t="shared" si="104"/>
        <v>-9.6528722285527287E-3</v>
      </c>
      <c r="K1926" s="17">
        <f t="shared" si="105"/>
        <v>-1.0233755361206477E-2</v>
      </c>
      <c r="L1926" s="17">
        <f t="shared" si="106"/>
        <v>-7.9896357748644904E-3</v>
      </c>
    </row>
    <row r="1927" spans="1:12" x14ac:dyDescent="0.35">
      <c r="A1927" vm="13661">
        <v>44967</v>
      </c>
      <c r="B1927">
        <v>2.8295838815003802E-3</v>
      </c>
      <c r="C1927">
        <v>4.6862881910787069E-3</v>
      </c>
      <c r="D1927">
        <v>4.6862881910787069E-3</v>
      </c>
      <c r="E1927">
        <v>-1.2520756650730899E-2</v>
      </c>
      <c r="F1927">
        <v>7.9136008788707034E-3</v>
      </c>
      <c r="G1927">
        <v>1.7999104904269606E-3</v>
      </c>
      <c r="H1927">
        <v>2.0621623566722619E-2</v>
      </c>
      <c r="I1927">
        <v>1.9329902925983994E-3</v>
      </c>
      <c r="J1927" s="17">
        <f t="shared" si="104"/>
        <v>3.9936911051931968E-3</v>
      </c>
      <c r="K1927" s="17">
        <f t="shared" si="105"/>
        <v>4.6165180677418824E-3</v>
      </c>
      <c r="L1927" s="17">
        <f t="shared" si="106"/>
        <v>5.4603780269529157E-3</v>
      </c>
    </row>
    <row r="1928" spans="1:12" x14ac:dyDescent="0.35">
      <c r="A1928" vm="13666">
        <v>44970</v>
      </c>
      <c r="B1928">
        <v>-5.3192338895652877E-2</v>
      </c>
      <c r="C1928">
        <v>-1.6763095512561665E-2</v>
      </c>
      <c r="D1928">
        <v>-1.6763095512561665E-2</v>
      </c>
      <c r="E1928">
        <v>-5.2410769011450538E-2</v>
      </c>
      <c r="F1928">
        <v>-1.1894010298331681E-2</v>
      </c>
      <c r="G1928">
        <v>-1.6926503558728968E-2</v>
      </c>
      <c r="H1928">
        <v>-1.082432487611254E-2</v>
      </c>
      <c r="I1928">
        <v>-6.2959284568146999E-3</v>
      </c>
      <c r="J1928" s="17">
        <f t="shared" si="104"/>
        <v>-2.3133758265276829E-2</v>
      </c>
      <c r="K1928" s="17">
        <f t="shared" si="105"/>
        <v>-2.0544952838752614E-2</v>
      </c>
      <c r="L1928" s="17">
        <f t="shared" si="106"/>
        <v>-1.4611952656036136E-2</v>
      </c>
    </row>
    <row r="1929" spans="1:12" x14ac:dyDescent="0.35">
      <c r="A1929" vm="13670">
        <v>44971</v>
      </c>
      <c r="B1929">
        <v>2.0379682806876069E-2</v>
      </c>
      <c r="C1929">
        <v>-5.2840159749943238E-4</v>
      </c>
      <c r="D1929">
        <v>-5.2840159749943238E-4</v>
      </c>
      <c r="E1929">
        <v>-7.7166289611444797E-3</v>
      </c>
      <c r="F1929">
        <v>7.6669481636513256E-4</v>
      </c>
      <c r="G1929">
        <v>5.5582209115500297E-2</v>
      </c>
      <c r="H1929">
        <v>-1.1343013920371268E-3</v>
      </c>
      <c r="I1929">
        <v>1.7497837879333695E-2</v>
      </c>
      <c r="J1929" s="17">
        <f t="shared" si="104"/>
        <v>1.053983638373684E-2</v>
      </c>
      <c r="K1929" s="17">
        <f t="shared" si="105"/>
        <v>1.3352948596134315E-2</v>
      </c>
      <c r="L1929" s="17">
        <f t="shared" si="106"/>
        <v>1.3217301702729509E-2</v>
      </c>
    </row>
    <row r="1930" spans="1:12" x14ac:dyDescent="0.35">
      <c r="A1930" vm="13674">
        <v>44972</v>
      </c>
      <c r="B1930">
        <v>6.9655970921010573E-3</v>
      </c>
      <c r="C1930">
        <v>5.2840159749932374E-4</v>
      </c>
      <c r="D1930">
        <v>5.2840159749932374E-4</v>
      </c>
      <c r="E1930">
        <v>1.0507977598415165E-2</v>
      </c>
      <c r="F1930">
        <v>-1.0632660460161614E-2</v>
      </c>
      <c r="G1930">
        <v>-2.598528963263849E-3</v>
      </c>
      <c r="H1930">
        <v>8.13839690297102E-3</v>
      </c>
      <c r="I1930">
        <v>-3.8265352813675341E-3</v>
      </c>
      <c r="J1930" s="17">
        <f t="shared" si="104"/>
        <v>1.2013812604616118E-3</v>
      </c>
      <c r="K1930" s="17">
        <f t="shared" si="105"/>
        <v>-1.751237204116244E-3</v>
      </c>
      <c r="L1930" s="17">
        <f t="shared" si="106"/>
        <v>-5.2239506691977126E-3</v>
      </c>
    </row>
    <row r="1931" spans="1:12" x14ac:dyDescent="0.35">
      <c r="A1931" vm="13679">
        <v>44973</v>
      </c>
      <c r="B1931">
        <v>1.4220523171817165E-2</v>
      </c>
      <c r="C1931">
        <v>3.2227321210143184E-2</v>
      </c>
      <c r="D1931">
        <v>3.2227321210143184E-2</v>
      </c>
      <c r="E1931">
        <v>1.6586420329064114E-2</v>
      </c>
      <c r="F1931">
        <v>6.3315785607711188E-3</v>
      </c>
      <c r="G1931">
        <v>3.2006145657858497E-2</v>
      </c>
      <c r="H1931">
        <v>-5.757848252824267E-3</v>
      </c>
      <c r="I1931">
        <v>5.8931443945985399E-3</v>
      </c>
      <c r="J1931" s="17">
        <f t="shared" si="104"/>
        <v>1.671682578519644E-2</v>
      </c>
      <c r="K1931" s="17">
        <f t="shared" si="105"/>
        <v>2.390007237543499E-2</v>
      </c>
      <c r="L1931" s="17">
        <f t="shared" si="106"/>
        <v>2.0530915755777503E-2</v>
      </c>
    </row>
    <row r="1932" spans="1:12" x14ac:dyDescent="0.35">
      <c r="A1932" vm="13686">
        <v>44974</v>
      </c>
      <c r="B1932">
        <v>2.5089773943708146E-3</v>
      </c>
      <c r="C1932">
        <v>-1.3388459513737029E-2</v>
      </c>
      <c r="D1932">
        <v>-1.3388459513737029E-2</v>
      </c>
      <c r="E1932">
        <v>-7.567975577123901E-3</v>
      </c>
      <c r="F1932">
        <v>-2.6204253915566851E-3</v>
      </c>
      <c r="G1932">
        <v>5.5842669198290507E-3</v>
      </c>
      <c r="H1932">
        <v>-3.8570666082115958E-3</v>
      </c>
      <c r="I1932">
        <v>-2.7033490264983862E-3</v>
      </c>
      <c r="J1932" s="17">
        <f t="shared" si="104"/>
        <v>-4.4290614145830959E-3</v>
      </c>
      <c r="K1932" s="17">
        <f t="shared" si="105"/>
        <v>-5.1706254235192092E-3</v>
      </c>
      <c r="L1932" s="17">
        <f t="shared" si="106"/>
        <v>-4.0954756812439947E-3</v>
      </c>
    </row>
    <row r="1933" spans="1:12" x14ac:dyDescent="0.35">
      <c r="A1933" vm="13692">
        <v>44977</v>
      </c>
      <c r="B1933">
        <v>1.8129240516004763E-3</v>
      </c>
      <c r="C1933">
        <v>-1.6201033735855904E-2</v>
      </c>
      <c r="D1933">
        <v>-1.6201033735855904E-2</v>
      </c>
      <c r="E1933">
        <v>-1.0413145117489869E-2</v>
      </c>
      <c r="F1933">
        <v>-8.5252008233596167E-3</v>
      </c>
      <c r="G1933">
        <v>-8.2477576652492859E-3</v>
      </c>
      <c r="H1933">
        <v>7.0223416904616927E-3</v>
      </c>
      <c r="I1933">
        <v>-1.00825051929068E-2</v>
      </c>
      <c r="J1933" s="17">
        <f t="shared" si="104"/>
        <v>-7.604426316081902E-3</v>
      </c>
      <c r="K1933" s="17">
        <f t="shared" si="105"/>
        <v>-1.052454537059503E-2</v>
      </c>
      <c r="L1933" s="17">
        <f t="shared" si="106"/>
        <v>-1.0883639244393254E-2</v>
      </c>
    </row>
    <row r="1934" spans="1:12" x14ac:dyDescent="0.35">
      <c r="A1934" vm="13697">
        <v>44978</v>
      </c>
      <c r="B1934">
        <v>6.0194523487612662E-3</v>
      </c>
      <c r="C1934">
        <v>6.8259650703996694E-3</v>
      </c>
      <c r="D1934">
        <v>6.8259650703996694E-3</v>
      </c>
      <c r="E1934">
        <v>-1.2640617750833937E-2</v>
      </c>
      <c r="F1934">
        <v>1.5554521723739508E-3</v>
      </c>
      <c r="G1934">
        <v>-1.6987951003809787E-2</v>
      </c>
      <c r="H1934">
        <v>-1.4781394765478746E-2</v>
      </c>
      <c r="I1934">
        <v>-9.0483732547668345E-3</v>
      </c>
      <c r="J1934" s="17">
        <f t="shared" si="104"/>
        <v>-4.028937764119344E-3</v>
      </c>
      <c r="K1934" s="17">
        <f t="shared" si="105"/>
        <v>9.3741500675543089E-4</v>
      </c>
      <c r="L1934" s="17">
        <f t="shared" si="106"/>
        <v>-1.1306775465606462E-3</v>
      </c>
    </row>
    <row r="1935" spans="1:12" x14ac:dyDescent="0.35">
      <c r="A1935" vm="13702">
        <v>44979</v>
      </c>
      <c r="B1935">
        <v>-6.3898579624668148E-2</v>
      </c>
      <c r="C1935">
        <v>-5.7727790857411733E-3</v>
      </c>
      <c r="D1935">
        <v>-5.7727790857411733E-3</v>
      </c>
      <c r="E1935">
        <v>-2.7948791584049046E-2</v>
      </c>
      <c r="F1935">
        <v>-1.8193726436941202E-2</v>
      </c>
      <c r="G1935">
        <v>-2.855918911313932E-4</v>
      </c>
      <c r="H1935">
        <v>-1.62830550674232E-2</v>
      </c>
      <c r="I1935">
        <v>-1.5704559636420239E-2</v>
      </c>
      <c r="J1935" s="17">
        <f t="shared" si="104"/>
        <v>-1.9232482801514444E-2</v>
      </c>
      <c r="K1935" s="17">
        <f t="shared" si="105"/>
        <v>-1.5288283082651849E-2</v>
      </c>
      <c r="L1935" s="17">
        <f t="shared" si="106"/>
        <v>-1.0070823357822879E-2</v>
      </c>
    </row>
    <row r="1936" spans="1:12" x14ac:dyDescent="0.35">
      <c r="A1936" vm="13708">
        <v>44980</v>
      </c>
      <c r="B1936">
        <v>8.644669149112761E-3</v>
      </c>
      <c r="C1936">
        <v>4.2016868536999766E-3</v>
      </c>
      <c r="D1936">
        <v>4.2016868536999766E-3</v>
      </c>
      <c r="E1936">
        <v>2.1778593000130113E-3</v>
      </c>
      <c r="F1936">
        <v>-4.7494657743891842E-4</v>
      </c>
      <c r="G1936">
        <v>2.0356937068744103E-2</v>
      </c>
      <c r="H1936">
        <v>8.694194914601782E-3</v>
      </c>
      <c r="I1936">
        <v>-1.1548297909679142E-3</v>
      </c>
      <c r="J1936" s="17">
        <f t="shared" si="104"/>
        <v>5.8309072214330973E-3</v>
      </c>
      <c r="K1936" s="17">
        <f t="shared" si="105"/>
        <v>6.8408065087696068E-3</v>
      </c>
      <c r="L1936" s="17">
        <f t="shared" si="106"/>
        <v>5.8887096856077015E-3</v>
      </c>
    </row>
    <row r="1937" spans="1:12" x14ac:dyDescent="0.35">
      <c r="A1937" vm="13713">
        <v>44981</v>
      </c>
      <c r="B1937">
        <v>1.2694296056759242E-2</v>
      </c>
      <c r="C1937">
        <v>-5.2424640781286195E-4</v>
      </c>
      <c r="D1937">
        <v>-5.2424640781286195E-4</v>
      </c>
      <c r="E1937">
        <v>-8.0087796108059845E-3</v>
      </c>
      <c r="F1937">
        <v>1.3213972354868689E-2</v>
      </c>
      <c r="G1937">
        <v>-1.2532727582524857E-2</v>
      </c>
      <c r="H1937">
        <v>-1.2660602354532707E-2</v>
      </c>
      <c r="I1937">
        <v>-2.8293508642611865E-2</v>
      </c>
      <c r="J1937" s="17">
        <f t="shared" si="104"/>
        <v>-4.5794803243091511E-3</v>
      </c>
      <c r="K1937" s="17">
        <f t="shared" si="105"/>
        <v>2.0483669599971619E-3</v>
      </c>
      <c r="L1937" s="17">
        <f t="shared" si="106"/>
        <v>2.8362632295658051E-3</v>
      </c>
    </row>
    <row r="1938" spans="1:12" x14ac:dyDescent="0.35">
      <c r="A1938" vm="13720">
        <v>44984</v>
      </c>
      <c r="B1938">
        <v>5.5312836180385619E-3</v>
      </c>
      <c r="C1938">
        <v>5.2424640781277912E-4</v>
      </c>
      <c r="D1938">
        <v>5.2424640781277912E-4</v>
      </c>
      <c r="E1938">
        <v>-1.9188780650868879E-2</v>
      </c>
      <c r="F1938">
        <v>-3.6118793656408674E-2</v>
      </c>
      <c r="G1938">
        <v>-2.2698264816970806E-3</v>
      </c>
      <c r="H1938">
        <v>-2.3177104627137731E-2</v>
      </c>
      <c r="I1938">
        <v>-2.4408224436829128E-2</v>
      </c>
      <c r="J1938" s="17">
        <f t="shared" si="104"/>
        <v>-1.232286917740967E-2</v>
      </c>
      <c r="K1938" s="17">
        <f t="shared" si="105"/>
        <v>-7.6719895811086297E-3</v>
      </c>
      <c r="L1938" s="17">
        <f t="shared" si="106"/>
        <v>-1.6608479976297212E-2</v>
      </c>
    </row>
    <row r="1939" spans="1:12" x14ac:dyDescent="0.35">
      <c r="A1939" vm="13723">
        <v>44985</v>
      </c>
      <c r="B1939">
        <v>5.2764631369057874E-2</v>
      </c>
      <c r="C1939">
        <v>-8.4211023964083972E-3</v>
      </c>
      <c r="D1939">
        <v>-8.4211023964083972E-3</v>
      </c>
      <c r="E1939">
        <v>3.9449965790690683E-2</v>
      </c>
      <c r="F1939">
        <v>-1.50182385228388E-2</v>
      </c>
      <c r="G1939">
        <v>2.6948459681546142E-3</v>
      </c>
      <c r="H1939">
        <v>6.5581824513100215E-3</v>
      </c>
      <c r="I1939">
        <v>-6.8408886330912702E-2</v>
      </c>
      <c r="J1939" s="17">
        <f t="shared" si="104"/>
        <v>1.4978699158061173E-4</v>
      </c>
      <c r="K1939" s="17">
        <f t="shared" si="105"/>
        <v>3.7668529085774856E-4</v>
      </c>
      <c r="L1939" s="17">
        <f t="shared" si="106"/>
        <v>-8.7798717877934397E-3</v>
      </c>
    </row>
    <row r="1940" spans="1:12" x14ac:dyDescent="0.35">
      <c r="A1940" vm="13727">
        <v>44986</v>
      </c>
      <c r="B1940">
        <v>1.6157063207653099E-2</v>
      </c>
      <c r="C1940">
        <v>2.5568833557186792E-2</v>
      </c>
      <c r="D1940">
        <v>2.5568833557186792E-2</v>
      </c>
      <c r="E1940">
        <v>4.2081945434313414E-2</v>
      </c>
      <c r="F1940">
        <v>2.4532137584009388E-2</v>
      </c>
      <c r="G1940">
        <v>1.5600063395287073E-2</v>
      </c>
      <c r="H1940">
        <v>1.251935567289518E-2</v>
      </c>
      <c r="I1940">
        <v>3.7484962722867443E-2</v>
      </c>
      <c r="J1940" s="17">
        <f t="shared" si="104"/>
        <v>2.49391493914249E-2</v>
      </c>
      <c r="K1940" s="17">
        <f t="shared" si="105"/>
        <v>2.2159807799122081E-2</v>
      </c>
      <c r="L1940" s="17">
        <f t="shared" si="106"/>
        <v>2.2764027285409282E-2</v>
      </c>
    </row>
    <row r="1941" spans="1:12" x14ac:dyDescent="0.35">
      <c r="A1941" vm="13735">
        <v>44987</v>
      </c>
      <c r="B1941">
        <v>3.3962447789697724E-2</v>
      </c>
      <c r="C1941">
        <v>-3.6129071557705443E-3</v>
      </c>
      <c r="D1941">
        <v>-3.6129071557705443E-3</v>
      </c>
      <c r="E1941">
        <v>2.7101929777791179E-2</v>
      </c>
      <c r="F1941">
        <v>3.0446301862252323E-3</v>
      </c>
      <c r="G1941">
        <v>3.6556880602440459E-2</v>
      </c>
      <c r="H1941">
        <v>-1.3113779990463485E-2</v>
      </c>
      <c r="I1941">
        <v>-1.3369666174505444E-2</v>
      </c>
      <c r="J1941" s="17">
        <f t="shared" si="104"/>
        <v>8.3695784849555713E-3</v>
      </c>
      <c r="K1941" s="17">
        <f t="shared" si="105"/>
        <v>1.0640846814230612E-2</v>
      </c>
      <c r="L1941" s="17">
        <f t="shared" si="106"/>
        <v>8.8044636665422608E-3</v>
      </c>
    </row>
    <row r="1942" spans="1:12" x14ac:dyDescent="0.35">
      <c r="A1942" vm="13739">
        <v>44988</v>
      </c>
      <c r="B1942">
        <v>9.4521766518142911E-2</v>
      </c>
      <c r="C1942">
        <v>-8.8289329675952637E-3</v>
      </c>
      <c r="D1942">
        <v>-8.8289329675952637E-3</v>
      </c>
      <c r="E1942">
        <v>-1.337792841659831E-3</v>
      </c>
      <c r="F1942">
        <v>-2.4028846163103149E-3</v>
      </c>
      <c r="G1942">
        <v>2.3780595887772933E-2</v>
      </c>
      <c r="H1942">
        <v>1.7797629302889903E-2</v>
      </c>
      <c r="I1942">
        <v>5.0883970902586041E-2</v>
      </c>
      <c r="J1942" s="17">
        <f t="shared" si="104"/>
        <v>2.0698177402278889E-2</v>
      </c>
      <c r="K1942" s="17">
        <f t="shared" si="105"/>
        <v>1.2686284206586747E-2</v>
      </c>
      <c r="L1942" s="17">
        <f t="shared" si="106"/>
        <v>1.7107360674061627E-3</v>
      </c>
    </row>
    <row r="1943" spans="1:12" x14ac:dyDescent="0.35">
      <c r="A1943" vm="13746">
        <v>44991</v>
      </c>
      <c r="B1943">
        <v>8.8702050252831861E-3</v>
      </c>
      <c r="C1943">
        <v>6.2402698600846733E-3</v>
      </c>
      <c r="D1943">
        <v>6.2402698600846733E-3</v>
      </c>
      <c r="E1943">
        <v>2.6737983844022052E-3</v>
      </c>
      <c r="F1943">
        <v>6.4133399664947108E-4</v>
      </c>
      <c r="G1943">
        <v>1.7955205237850939E-2</v>
      </c>
      <c r="H1943">
        <v>2.787877823524899E-2</v>
      </c>
      <c r="I1943">
        <v>-7.9833815194143912E-3</v>
      </c>
      <c r="J1943" s="17">
        <f t="shared" si="104"/>
        <v>7.8145598850237197E-3</v>
      </c>
      <c r="K1943" s="17">
        <f t="shared" si="105"/>
        <v>7.5734815155433068E-3</v>
      </c>
      <c r="L1943" s="17">
        <f t="shared" si="106"/>
        <v>6.4708805074758305E-3</v>
      </c>
    </row>
    <row r="1944" spans="1:12" x14ac:dyDescent="0.35">
      <c r="A1944" vm="13750">
        <v>44993</v>
      </c>
      <c r="B1944">
        <v>3.0370169861910788E-2</v>
      </c>
      <c r="C1944">
        <v>-3.6354233754914214E-3</v>
      </c>
      <c r="D1944">
        <v>-3.6354233754914214E-3</v>
      </c>
      <c r="E1944">
        <v>4.1195756438267124E-2</v>
      </c>
      <c r="F1944">
        <v>-6.431924408866958E-3</v>
      </c>
      <c r="G1944">
        <v>-1.8069184059257013E-3</v>
      </c>
      <c r="H1944">
        <v>-1.8194228353118629E-3</v>
      </c>
      <c r="I1944">
        <v>-6.6433810767806464E-3</v>
      </c>
      <c r="J1944" s="17">
        <f t="shared" ref="J1944:J2007" si="107">SUMPRODUCT(B1944:I1944,$B$16:$I$16)</f>
        <v>5.9491791027887373E-3</v>
      </c>
      <c r="K1944" s="17">
        <f t="shared" ref="K1944:K2007" si="108">SUMPRODUCT(B1944:I1944,$B$17:$I$17)</f>
        <v>6.1472431688295356E-4</v>
      </c>
      <c r="L1944" s="17">
        <f t="shared" ref="L1944:L2007" si="109">SUMPRODUCT(B1944:I1944,$B$18:$I$18)</f>
        <v>-4.4639634342212263E-3</v>
      </c>
    </row>
    <row r="1945" spans="1:12" x14ac:dyDescent="0.35">
      <c r="A1945" vm="13753">
        <v>44994</v>
      </c>
      <c r="B1945">
        <v>-2.1004107157838389E-2</v>
      </c>
      <c r="C1945">
        <v>-6.7867658044900945E-3</v>
      </c>
      <c r="D1945">
        <v>-6.7867658044900945E-3</v>
      </c>
      <c r="E1945">
        <v>-8.3628663657595182E-3</v>
      </c>
      <c r="F1945">
        <v>5.4697691069312401E-3</v>
      </c>
      <c r="G1945">
        <v>-4.0466806347515982E-2</v>
      </c>
      <c r="H1945">
        <v>-1.6294106908948301E-2</v>
      </c>
      <c r="I1945">
        <v>1.5774256184739965E-3</v>
      </c>
      <c r="J1945" s="17">
        <f t="shared" si="107"/>
        <v>-1.1581777957954642E-2</v>
      </c>
      <c r="K1945" s="17">
        <f t="shared" si="108"/>
        <v>-1.2379702844024468E-2</v>
      </c>
      <c r="L1945" s="17">
        <f t="shared" si="109"/>
        <v>-9.1765901387637974E-3</v>
      </c>
    </row>
    <row r="1946" spans="1:12" x14ac:dyDescent="0.35">
      <c r="A1946" vm="13756">
        <v>44995</v>
      </c>
      <c r="B1946">
        <v>7.8850224507534062E-4</v>
      </c>
      <c r="C1946">
        <v>-5.7788445558743804E-3</v>
      </c>
      <c r="D1946">
        <v>-5.7788445558743804E-3</v>
      </c>
      <c r="E1946">
        <v>-5.1813587419976288E-3</v>
      </c>
      <c r="F1946">
        <v>-2.3538137267328816E-2</v>
      </c>
      <c r="G1946">
        <v>6.8369459965312443E-3</v>
      </c>
      <c r="H1946">
        <v>8.409703384799537E-3</v>
      </c>
      <c r="I1946">
        <v>-1.9988283758696251E-2</v>
      </c>
      <c r="J1946" s="17">
        <f t="shared" si="107"/>
        <v>-5.5287896566706667E-3</v>
      </c>
      <c r="K1946" s="17">
        <f t="shared" si="108"/>
        <v>-6.5103745246474012E-3</v>
      </c>
      <c r="L1946" s="17">
        <f t="shared" si="109"/>
        <v>-1.0805034898783764E-2</v>
      </c>
    </row>
    <row r="1947" spans="1:12" x14ac:dyDescent="0.35">
      <c r="A1947" vm="13759">
        <v>44998</v>
      </c>
      <c r="B1947">
        <v>-2.4076579964140404E-2</v>
      </c>
      <c r="C1947">
        <v>-2.7237998970633334E-2</v>
      </c>
      <c r="D1947">
        <v>-2.7237998970633334E-2</v>
      </c>
      <c r="E1947">
        <v>-3.6367644170874833E-2</v>
      </c>
      <c r="F1947">
        <v>-1.3061275207593795E-2</v>
      </c>
      <c r="G1947">
        <v>-3.5353783873095783E-2</v>
      </c>
      <c r="H1947">
        <v>-3.1345415065533441E-2</v>
      </c>
      <c r="I1947">
        <v>-3.7590664509998262E-3</v>
      </c>
      <c r="J1947" s="17">
        <f t="shared" si="107"/>
        <v>-2.4804970334188096E-2</v>
      </c>
      <c r="K1947" s="17">
        <f t="shared" si="108"/>
        <v>-2.5157339801620184E-2</v>
      </c>
      <c r="L1947" s="17">
        <f t="shared" si="109"/>
        <v>-2.2767095220862635E-2</v>
      </c>
    </row>
    <row r="1948" spans="1:12" x14ac:dyDescent="0.35">
      <c r="A1948" vm="13764">
        <v>44999</v>
      </c>
      <c r="B1948">
        <v>-3.9984363438578682E-2</v>
      </c>
      <c r="C1948">
        <v>4.321994842295551E-3</v>
      </c>
      <c r="D1948">
        <v>4.321994842295551E-3</v>
      </c>
      <c r="E1948">
        <v>7.38010729762246E-3</v>
      </c>
      <c r="F1948">
        <v>-1.8814598333423718E-2</v>
      </c>
      <c r="G1948">
        <v>3.3162943202447717E-3</v>
      </c>
      <c r="H1948">
        <v>-1.370619156383599E-2</v>
      </c>
      <c r="I1948">
        <v>2.149767936492443E-3</v>
      </c>
      <c r="J1948" s="17">
        <f t="shared" si="107"/>
        <v>-6.3768742621109521E-3</v>
      </c>
      <c r="K1948" s="17">
        <f t="shared" si="108"/>
        <v>-7.0355836683183032E-3</v>
      </c>
      <c r="L1948" s="17">
        <f t="shared" si="109"/>
        <v>-6.3177526175625508E-3</v>
      </c>
    </row>
    <row r="1949" spans="1:12" x14ac:dyDescent="0.35">
      <c r="A1949" vm="13769">
        <v>45000</v>
      </c>
      <c r="B1949">
        <v>3.7264873320378054E-2</v>
      </c>
      <c r="C1949">
        <v>-1.6185598354109159E-3</v>
      </c>
      <c r="D1949">
        <v>-1.6185598354109159E-3</v>
      </c>
      <c r="E1949">
        <v>4.0026737896574063E-3</v>
      </c>
      <c r="F1949">
        <v>8.4752950238065636E-4</v>
      </c>
      <c r="G1949">
        <v>5.0911702676314776E-3</v>
      </c>
      <c r="H1949">
        <v>-1.2802107213276348E-2</v>
      </c>
      <c r="I1949">
        <v>3.572708337573496E-3</v>
      </c>
      <c r="J1949" s="17">
        <f t="shared" si="107"/>
        <v>4.3424660416903653E-3</v>
      </c>
      <c r="K1949" s="17">
        <f t="shared" si="108"/>
        <v>5.4171532875008435E-3</v>
      </c>
      <c r="L1949" s="17">
        <f t="shared" si="109"/>
        <v>1.064442097369769E-3</v>
      </c>
    </row>
    <row r="1950" spans="1:12" x14ac:dyDescent="0.35">
      <c r="A1950" vm="13771">
        <v>45001</v>
      </c>
      <c r="B1950">
        <v>3.6793112744430364E-4</v>
      </c>
      <c r="C1950">
        <v>-7.5881122904922112E-3</v>
      </c>
      <c r="D1950">
        <v>-7.5881122904922112E-3</v>
      </c>
      <c r="E1950">
        <v>6.6357244153982713E-3</v>
      </c>
      <c r="F1950">
        <v>3.2505570404931308E-2</v>
      </c>
      <c r="G1950">
        <v>-2.7410411713491623E-2</v>
      </c>
      <c r="H1950">
        <v>1.0519412643652441E-2</v>
      </c>
      <c r="I1950">
        <v>-1.9264255838967834E-2</v>
      </c>
      <c r="J1950" s="17">
        <f t="shared" si="107"/>
        <v>-1.4777816927521944E-3</v>
      </c>
      <c r="K1950" s="17">
        <f t="shared" si="108"/>
        <v>-1.2325561062218656E-3</v>
      </c>
      <c r="L1950" s="17">
        <f t="shared" si="109"/>
        <v>5.7905459794570157E-3</v>
      </c>
    </row>
    <row r="1951" spans="1:12" x14ac:dyDescent="0.35">
      <c r="A1951" vm="13774">
        <v>45002</v>
      </c>
      <c r="B1951">
        <v>1.102981839090546E-3</v>
      </c>
      <c r="C1951">
        <v>1.6190315873155638E-2</v>
      </c>
      <c r="D1951">
        <v>1.6190315873155638E-2</v>
      </c>
      <c r="E1951">
        <v>9.2166551049240476E-3</v>
      </c>
      <c r="F1951">
        <v>2.3503796922908698E-2</v>
      </c>
      <c r="G1951">
        <v>3.1656121029012441E-2</v>
      </c>
      <c r="H1951">
        <v>7.9070736635459774E-3</v>
      </c>
      <c r="I1951">
        <v>3.3780354244918563E-2</v>
      </c>
      <c r="J1951" s="17">
        <f t="shared" si="107"/>
        <v>1.7443451818838943E-2</v>
      </c>
      <c r="K1951" s="17">
        <f t="shared" si="108"/>
        <v>1.8817335095838005E-2</v>
      </c>
      <c r="L1951" s="17">
        <f t="shared" si="109"/>
        <v>2.3107182960446119E-2</v>
      </c>
    </row>
    <row r="1952" spans="1:12" x14ac:dyDescent="0.35">
      <c r="A1952" vm="13781">
        <v>45005</v>
      </c>
      <c r="B1952">
        <v>-2.0192208574743825E-2</v>
      </c>
      <c r="C1952">
        <v>-8.0623925034280994E-3</v>
      </c>
      <c r="D1952">
        <v>-8.0623925034280994E-3</v>
      </c>
      <c r="E1952">
        <v>-2.7235160607602255E-2</v>
      </c>
      <c r="F1952">
        <v>-4.8177385621470756E-3</v>
      </c>
      <c r="G1952">
        <v>-3.3067753109840843E-2</v>
      </c>
      <c r="H1952">
        <v>-1.9886163004760319E-2</v>
      </c>
      <c r="I1952">
        <v>-1.6300857044977819E-2</v>
      </c>
      <c r="J1952" s="17">
        <f t="shared" si="107"/>
        <v>-1.7203083238866042E-2</v>
      </c>
      <c r="K1952" s="17">
        <f t="shared" si="108"/>
        <v>-1.3755076503544218E-2</v>
      </c>
      <c r="L1952" s="17">
        <f t="shared" si="109"/>
        <v>-1.2469535063234418E-2</v>
      </c>
    </row>
    <row r="1953" spans="1:12" x14ac:dyDescent="0.35">
      <c r="A1953" vm="13785">
        <v>45006</v>
      </c>
      <c r="B1953">
        <v>-2.928919520885261E-3</v>
      </c>
      <c r="C1953">
        <v>4.845231551652375E-3</v>
      </c>
      <c r="D1953">
        <v>4.845231551652375E-3</v>
      </c>
      <c r="E1953">
        <v>2.1319928111732247E-2</v>
      </c>
      <c r="F1953">
        <v>0</v>
      </c>
      <c r="G1953">
        <v>-2.825656984044394E-4</v>
      </c>
      <c r="H1953">
        <v>4.3726536329746759E-3</v>
      </c>
      <c r="I1953">
        <v>1.3484945293397893E-2</v>
      </c>
      <c r="J1953" s="17">
        <f t="shared" si="107"/>
        <v>5.7070631152649834E-3</v>
      </c>
      <c r="K1953" s="17">
        <f t="shared" si="108"/>
        <v>1.7209033974055379E-3</v>
      </c>
      <c r="L1953" s="17">
        <f t="shared" si="109"/>
        <v>1.4635180851785593E-3</v>
      </c>
    </row>
    <row r="1954" spans="1:12" x14ac:dyDescent="0.35">
      <c r="A1954" vm="13790">
        <v>45007</v>
      </c>
      <c r="B1954">
        <v>-1.1573940613221218E-2</v>
      </c>
      <c r="C1954">
        <v>-4.8452315516524756E-3</v>
      </c>
      <c r="D1954">
        <v>-4.8452315516524756E-3</v>
      </c>
      <c r="E1954">
        <v>-2.1993555621206362E-2</v>
      </c>
      <c r="F1954">
        <v>2.2758999354976585E-2</v>
      </c>
      <c r="G1954">
        <v>7.4611453325567527E-3</v>
      </c>
      <c r="H1954">
        <v>8.5682054385433637E-3</v>
      </c>
      <c r="I1954">
        <v>5.7991551679116441E-3</v>
      </c>
      <c r="J1954" s="17">
        <f t="shared" si="107"/>
        <v>1.6619324453197618E-4</v>
      </c>
      <c r="K1954" s="17">
        <f t="shared" si="108"/>
        <v>2.8985132846755849E-3</v>
      </c>
      <c r="L1954" s="17">
        <f t="shared" si="109"/>
        <v>1.0454571284382484E-2</v>
      </c>
    </row>
    <row r="1955" spans="1:12" x14ac:dyDescent="0.35">
      <c r="A1955" vm="13797">
        <v>45008</v>
      </c>
      <c r="B1955">
        <v>-3.3534060843590954E-3</v>
      </c>
      <c r="C1955">
        <v>-5.9540094701077215E-3</v>
      </c>
      <c r="D1955">
        <v>-5.9540094701077215E-3</v>
      </c>
      <c r="E1955">
        <v>1.3468015503785733E-3</v>
      </c>
      <c r="F1955">
        <v>7.8370307072801459E-3</v>
      </c>
      <c r="G1955">
        <v>-6.754880736492489E-3</v>
      </c>
      <c r="H1955">
        <v>7.3032350949707014E-3</v>
      </c>
      <c r="I1955">
        <v>-5.0675592128047883E-2</v>
      </c>
      <c r="J1955" s="17">
        <f t="shared" si="107"/>
        <v>-7.0256038170606865E-3</v>
      </c>
      <c r="K1955" s="17">
        <f t="shared" si="108"/>
        <v>-2.6278517249132402E-3</v>
      </c>
      <c r="L1955" s="17">
        <f t="shared" si="109"/>
        <v>5.9515476402599663E-5</v>
      </c>
    </row>
    <row r="1956" spans="1:12" x14ac:dyDescent="0.35">
      <c r="A1956" vm="13801">
        <v>45009</v>
      </c>
      <c r="B1956">
        <v>-2.6220613498868121E-2</v>
      </c>
      <c r="C1956">
        <v>-5.989672140741446E-3</v>
      </c>
      <c r="D1956">
        <v>-5.989672140741446E-3</v>
      </c>
      <c r="E1956">
        <v>-3.4226475669534989E-2</v>
      </c>
      <c r="F1956">
        <v>8.8599320536090868E-3</v>
      </c>
      <c r="G1956">
        <v>-6.6586631233596545E-3</v>
      </c>
      <c r="H1956">
        <v>-6.3423894769689586E-3</v>
      </c>
      <c r="I1956">
        <v>-5.5453007164252641E-3</v>
      </c>
      <c r="J1956" s="17">
        <f t="shared" si="107"/>
        <v>-1.0264106839128848E-2</v>
      </c>
      <c r="K1956" s="17">
        <f t="shared" si="108"/>
        <v>-5.4415124686765367E-3</v>
      </c>
      <c r="L1956" s="17">
        <f t="shared" si="109"/>
        <v>5.3079508451450924E-4</v>
      </c>
    </row>
    <row r="1957" spans="1:12" x14ac:dyDescent="0.35">
      <c r="A1957" vm="13806">
        <v>45012</v>
      </c>
      <c r="B1957">
        <v>-1.4048056768805836E-2</v>
      </c>
      <c r="C1957">
        <v>2.1822158141598666E-3</v>
      </c>
      <c r="D1957">
        <v>2.1822158141598666E-3</v>
      </c>
      <c r="E1957">
        <v>-1.0500621511068807E-2</v>
      </c>
      <c r="F1957">
        <v>1.8399783118841696E-2</v>
      </c>
      <c r="G1957">
        <v>-4.3579880704025034E-2</v>
      </c>
      <c r="H1957">
        <v>-1.0741760397504798E-2</v>
      </c>
      <c r="I1957">
        <v>1.1060020574936144E-2</v>
      </c>
      <c r="J1957" s="17">
        <f t="shared" si="107"/>
        <v>-5.6307605074133625E-3</v>
      </c>
      <c r="K1957" s="17">
        <f t="shared" si="108"/>
        <v>-5.1044964895539807E-3</v>
      </c>
      <c r="L1957" s="17">
        <f t="shared" si="109"/>
        <v>-1.2608590616823671E-3</v>
      </c>
    </row>
    <row r="1958" spans="1:12" x14ac:dyDescent="0.35">
      <c r="A1958" vm="13812">
        <v>45013</v>
      </c>
      <c r="B1958">
        <v>-5.8421518719262627E-2</v>
      </c>
      <c r="C1958">
        <v>-1.5930026511739928E-2</v>
      </c>
      <c r="D1958">
        <v>-1.5930026511739928E-2</v>
      </c>
      <c r="E1958">
        <v>-1.3461060502565236E-2</v>
      </c>
      <c r="F1958">
        <v>-9.1199276726946197E-4</v>
      </c>
      <c r="G1958">
        <v>-1.4808437534129233E-2</v>
      </c>
      <c r="H1958">
        <v>-2.5688132831873094E-2</v>
      </c>
      <c r="I1958">
        <v>5.4844744421595005E-3</v>
      </c>
      <c r="J1958" s="17">
        <f t="shared" si="107"/>
        <v>-1.7458340117052502E-2</v>
      </c>
      <c r="K1958" s="17">
        <f t="shared" si="108"/>
        <v>-1.7966745552612809E-2</v>
      </c>
      <c r="L1958" s="17">
        <f t="shared" si="109"/>
        <v>-8.9137583751875814E-3</v>
      </c>
    </row>
    <row r="1959" spans="1:12" x14ac:dyDescent="0.35">
      <c r="A1959" vm="13816">
        <v>45014</v>
      </c>
      <c r="B1959">
        <v>7.035134616272308E-2</v>
      </c>
      <c r="C1959">
        <v>1.3747810697579944E-2</v>
      </c>
      <c r="D1959">
        <v>1.3747810697579944E-2</v>
      </c>
      <c r="E1959">
        <v>2.8490047760748711E-3</v>
      </c>
      <c r="F1959">
        <v>-9.5006089791338455E-2</v>
      </c>
      <c r="G1959">
        <v>1.5057976042044772E-3</v>
      </c>
      <c r="H1959">
        <v>1.8747465699951959E-2</v>
      </c>
      <c r="I1959">
        <v>2.6980053764546066E-2</v>
      </c>
      <c r="J1959" s="17">
        <f t="shared" si="107"/>
        <v>6.6153999514152358E-3</v>
      </c>
      <c r="K1959" s="17">
        <f t="shared" si="108"/>
        <v>-5.7729806158485887E-3</v>
      </c>
      <c r="L1959" s="17">
        <f t="shared" si="109"/>
        <v>-3.8027401582045955E-2</v>
      </c>
    </row>
    <row r="1960" spans="1:12" x14ac:dyDescent="0.35">
      <c r="A1960" vm="13821">
        <v>45016</v>
      </c>
      <c r="B1960">
        <v>-7.4889002400350402E-3</v>
      </c>
      <c r="C1960">
        <v>6.3479795948600454E-2</v>
      </c>
      <c r="D1960">
        <v>6.3479795948600454E-2</v>
      </c>
      <c r="E1960">
        <v>-3.5625260336031978E-3</v>
      </c>
      <c r="F1960">
        <v>-1.907713801881751E-2</v>
      </c>
      <c r="G1960">
        <v>3.692636342898941E-2</v>
      </c>
      <c r="H1960">
        <v>2.7953627346028666E-2</v>
      </c>
      <c r="I1960">
        <v>-2.6251057923987551E-2</v>
      </c>
      <c r="J1960" s="17">
        <f t="shared" si="107"/>
        <v>1.6932495056971961E-2</v>
      </c>
      <c r="K1960" s="17">
        <f t="shared" si="108"/>
        <v>3.0148977376001817E-2</v>
      </c>
      <c r="L1960" s="17">
        <f t="shared" si="109"/>
        <v>2.0127148087863186E-2</v>
      </c>
    </row>
    <row r="1961" spans="1:12" x14ac:dyDescent="0.35">
      <c r="A1961" vm="13824">
        <v>45019</v>
      </c>
      <c r="B1961">
        <v>-6.5095093715564654E-3</v>
      </c>
      <c r="C1961">
        <v>-9.7863258506479898E-3</v>
      </c>
      <c r="D1961">
        <v>-9.7863258506479898E-3</v>
      </c>
      <c r="E1961">
        <v>-3.5752630146892108E-3</v>
      </c>
      <c r="F1961">
        <v>1.639796695876905E-2</v>
      </c>
      <c r="G1961">
        <v>7.8001262153087883E-3</v>
      </c>
      <c r="H1961">
        <v>8.1652426908354718E-3</v>
      </c>
      <c r="I1961">
        <v>2.8555410623188695E-2</v>
      </c>
      <c r="J1961" s="17">
        <f t="shared" si="107"/>
        <v>3.9076653000700437E-3</v>
      </c>
      <c r="K1961" s="17">
        <f t="shared" si="108"/>
        <v>-1.5023032825853006E-5</v>
      </c>
      <c r="L1961" s="17">
        <f t="shared" si="109"/>
        <v>6.1136603080016033E-3</v>
      </c>
    </row>
    <row r="1962" spans="1:12" x14ac:dyDescent="0.35">
      <c r="A1962" vm="13828">
        <v>45021</v>
      </c>
      <c r="B1962">
        <v>1.4155469451713391E-2</v>
      </c>
      <c r="C1962">
        <v>1.6936509530898255E-2</v>
      </c>
      <c r="D1962">
        <v>1.6936509530898255E-2</v>
      </c>
      <c r="E1962">
        <v>-2.4656796612860171E-2</v>
      </c>
      <c r="F1962">
        <v>2.4839826566150774E-2</v>
      </c>
      <c r="G1962">
        <v>7.3113364183598874E-3</v>
      </c>
      <c r="H1962">
        <v>5.4066892403681751E-3</v>
      </c>
      <c r="I1962">
        <v>1.3541049249362501E-2</v>
      </c>
      <c r="J1962" s="17">
        <f t="shared" si="107"/>
        <v>9.308824171861383E-3</v>
      </c>
      <c r="K1962" s="17">
        <f t="shared" si="108"/>
        <v>1.6508968570481338E-2</v>
      </c>
      <c r="L1962" s="17">
        <f t="shared" si="109"/>
        <v>1.8232358546826595E-2</v>
      </c>
    </row>
    <row r="1963" spans="1:12" x14ac:dyDescent="0.35">
      <c r="A1963" vm="13833">
        <v>45022</v>
      </c>
      <c r="B1963">
        <v>7.5879426927383462E-3</v>
      </c>
      <c r="C1963">
        <v>5.0761530318605679E-3</v>
      </c>
      <c r="D1963">
        <v>5.0761530318605679E-3</v>
      </c>
      <c r="E1963">
        <v>3.605293134372977E-2</v>
      </c>
      <c r="F1963">
        <v>1.8152848550773742E-2</v>
      </c>
      <c r="G1963">
        <v>1.0655780302478348E-2</v>
      </c>
      <c r="H1963">
        <v>2.5689910823743126E-2</v>
      </c>
      <c r="I1963">
        <v>-4.6661427171814436E-2</v>
      </c>
      <c r="J1963" s="17">
        <f t="shared" si="107"/>
        <v>7.7037865756712553E-3</v>
      </c>
      <c r="K1963" s="17">
        <f t="shared" si="108"/>
        <v>9.4562118089306525E-3</v>
      </c>
      <c r="L1963" s="17">
        <f t="shared" si="109"/>
        <v>1.2265300136643432E-2</v>
      </c>
    </row>
    <row r="1964" spans="1:12" x14ac:dyDescent="0.35">
      <c r="A1964" vm="13837">
        <v>45026</v>
      </c>
      <c r="B1964">
        <v>1.6079505374348147E-2</v>
      </c>
      <c r="C1964">
        <v>1.1578281873276733E-2</v>
      </c>
      <c r="D1964">
        <v>1.1578281873276733E-2</v>
      </c>
      <c r="E1964">
        <v>9.866182921053979E-3</v>
      </c>
      <c r="F1964">
        <v>4.8069312235934237E-3</v>
      </c>
      <c r="G1964">
        <v>9.7040350842917972E-3</v>
      </c>
      <c r="H1964">
        <v>5.2629086385327976E-2</v>
      </c>
      <c r="I1964">
        <v>-1.2152607672676119E-2</v>
      </c>
      <c r="J1964" s="17">
        <f t="shared" si="107"/>
        <v>1.3011212132811582E-2</v>
      </c>
      <c r="K1964" s="17">
        <f t="shared" si="108"/>
        <v>1.027906931960159E-2</v>
      </c>
      <c r="L1964" s="17">
        <f t="shared" si="109"/>
        <v>8.0937226317257718E-3</v>
      </c>
    </row>
    <row r="1965" spans="1:12" x14ac:dyDescent="0.35">
      <c r="A1965" vm="13843">
        <v>45027</v>
      </c>
      <c r="B1965">
        <v>2.98633400850855E-3</v>
      </c>
      <c r="C1965">
        <v>1.0005003335834001E-3</v>
      </c>
      <c r="D1965">
        <v>1.0005003335834001E-3</v>
      </c>
      <c r="E1965">
        <v>9.0751059131266385E-3</v>
      </c>
      <c r="F1965">
        <v>-2.4005772911040407E-3</v>
      </c>
      <c r="G1965">
        <v>9.7922648938228983E-4</v>
      </c>
      <c r="H1965">
        <v>-5.6521889606485571E-3</v>
      </c>
      <c r="I1965">
        <v>1.0504104689221307E-2</v>
      </c>
      <c r="J1965" s="17">
        <f t="shared" si="107"/>
        <v>2.1866256894566235E-3</v>
      </c>
      <c r="K1965" s="17">
        <f t="shared" si="108"/>
        <v>4.8836763474945045E-4</v>
      </c>
      <c r="L1965" s="17">
        <f t="shared" si="109"/>
        <v>-5.3385036645065378E-4</v>
      </c>
    </row>
    <row r="1966" spans="1:12" x14ac:dyDescent="0.35">
      <c r="A1966" vm="13849">
        <v>45028</v>
      </c>
      <c r="B1966">
        <v>5.7940239852406908E-3</v>
      </c>
      <c r="C1966">
        <v>7.9681696491768813E-3</v>
      </c>
      <c r="D1966">
        <v>7.9681696491768813E-3</v>
      </c>
      <c r="E1966">
        <v>-4.1782790591959667E-3</v>
      </c>
      <c r="F1966">
        <v>3.8381623961256353E-3</v>
      </c>
      <c r="G1966">
        <v>-2.6601345753120473E-3</v>
      </c>
      <c r="H1966">
        <v>1.4715695113995501E-2</v>
      </c>
      <c r="I1966">
        <v>1.0394914426323378E-2</v>
      </c>
      <c r="J1966" s="17">
        <f t="shared" si="107"/>
        <v>5.4800901981913695E-3</v>
      </c>
      <c r="K1966" s="17">
        <f t="shared" si="108"/>
        <v>4.6942657116760189E-3</v>
      </c>
      <c r="L1966" s="17">
        <f t="shared" si="109"/>
        <v>3.6176722833885649E-3</v>
      </c>
    </row>
    <row r="1967" spans="1:12" x14ac:dyDescent="0.35">
      <c r="A1967" vm="13854">
        <v>45029</v>
      </c>
      <c r="B1967">
        <v>5.9117952986563471E-3</v>
      </c>
      <c r="C1967">
        <v>9.9157172229502751E-4</v>
      </c>
      <c r="D1967">
        <v>9.9157172229502751E-4</v>
      </c>
      <c r="E1967">
        <v>2.0913217799975268E-3</v>
      </c>
      <c r="F1967">
        <v>2.0381462289618131E-2</v>
      </c>
      <c r="G1967">
        <v>-1.3692076420589254E-2</v>
      </c>
      <c r="H1967">
        <v>8.5562019311957432E-3</v>
      </c>
      <c r="I1967">
        <v>3.6277889024748783E-4</v>
      </c>
      <c r="J1967" s="17">
        <f t="shared" si="107"/>
        <v>3.199328401714505E-3</v>
      </c>
      <c r="K1967" s="17">
        <f t="shared" si="108"/>
        <v>3.2271298819576289E-3</v>
      </c>
      <c r="L1967" s="17">
        <f t="shared" si="109"/>
        <v>6.2658801219593356E-3</v>
      </c>
    </row>
    <row r="1968" spans="1:12" x14ac:dyDescent="0.35">
      <c r="A1968" vm="13859">
        <v>45033</v>
      </c>
      <c r="B1968">
        <v>4.5990958284778116E-3</v>
      </c>
      <c r="C1968">
        <v>4.9431637975195092E-3</v>
      </c>
      <c r="D1968">
        <v>4.9431637975195092E-3</v>
      </c>
      <c r="E1968">
        <v>1.1768913962113454E-2</v>
      </c>
      <c r="F1968">
        <v>-2.6622833045150565E-3</v>
      </c>
      <c r="G1968">
        <v>7.0811795679684916E-3</v>
      </c>
      <c r="H1968">
        <v>5.6284330607604873E-3</v>
      </c>
      <c r="I1968">
        <v>1.1898463791614518E-2</v>
      </c>
      <c r="J1968" s="17">
        <f t="shared" si="107"/>
        <v>6.0250163126823412E-3</v>
      </c>
      <c r="K1968" s="17">
        <f t="shared" si="108"/>
        <v>3.5806932574322051E-3</v>
      </c>
      <c r="L1968" s="17">
        <f t="shared" si="109"/>
        <v>2.0247987621026175E-3</v>
      </c>
    </row>
    <row r="1969" spans="1:12" x14ac:dyDescent="0.35">
      <c r="A1969" vm="13864">
        <v>45034</v>
      </c>
      <c r="B1969">
        <v>-9.2953626024808288E-3</v>
      </c>
      <c r="C1969">
        <v>1.5170342316715579E-2</v>
      </c>
      <c r="D1969">
        <v>1.5170342316715579E-2</v>
      </c>
      <c r="E1969">
        <v>3.781679519756586E-2</v>
      </c>
      <c r="F1969">
        <v>1.385991197010678E-2</v>
      </c>
      <c r="G1969">
        <v>6.8912444855194549E-3</v>
      </c>
      <c r="H1969">
        <v>1.7986567828547221E-3</v>
      </c>
      <c r="I1969">
        <v>2.148228538289605E-3</v>
      </c>
      <c r="J1969" s="17">
        <f t="shared" si="107"/>
        <v>1.0445019875660844E-2</v>
      </c>
      <c r="K1969" s="17">
        <f t="shared" si="108"/>
        <v>1.0017335876403348E-2</v>
      </c>
      <c r="L1969" s="17">
        <f t="shared" si="109"/>
        <v>1.2638836897381106E-2</v>
      </c>
    </row>
    <row r="1970" spans="1:12" x14ac:dyDescent="0.35">
      <c r="A1970" vm="13869">
        <v>45035</v>
      </c>
      <c r="B1970">
        <v>-2.2779908219538574E-4</v>
      </c>
      <c r="C1970">
        <v>-1.5170342316715603E-2</v>
      </c>
      <c r="D1970">
        <v>-1.5170342316715603E-2</v>
      </c>
      <c r="E1970">
        <v>-6.629101999475242E-4</v>
      </c>
      <c r="F1970">
        <v>3.5507563357899514E-3</v>
      </c>
      <c r="G1970">
        <v>1.5405086724182586E-3</v>
      </c>
      <c r="H1970">
        <v>-7.6401050750098259E-3</v>
      </c>
      <c r="I1970">
        <v>6.9500413409722727E-3</v>
      </c>
      <c r="J1970" s="17">
        <f t="shared" si="107"/>
        <v>-3.3537740801754322E-3</v>
      </c>
      <c r="K1970" s="17">
        <f t="shared" si="108"/>
        <v>-5.7080695028097475E-3</v>
      </c>
      <c r="L1970" s="17">
        <f t="shared" si="109"/>
        <v>-2.8317376033976773E-3</v>
      </c>
    </row>
    <row r="1971" spans="1:12" x14ac:dyDescent="0.35">
      <c r="A1971" vm="13872">
        <v>45036</v>
      </c>
      <c r="B1971">
        <v>1.1627160056273756E-2</v>
      </c>
      <c r="C1971">
        <v>1.4198524941883185E-2</v>
      </c>
      <c r="D1971">
        <v>1.4198524941883185E-2</v>
      </c>
      <c r="E1971">
        <v>1.1210140473610516E-2</v>
      </c>
      <c r="F1971">
        <v>9.5092741107080103E-3</v>
      </c>
      <c r="G1971">
        <v>-1.8929792542229956E-2</v>
      </c>
      <c r="H1971">
        <v>1.5641832334216996E-2</v>
      </c>
      <c r="I1971">
        <v>-6.9500413409722701E-3</v>
      </c>
      <c r="J1971" s="17">
        <f t="shared" si="107"/>
        <v>6.3132028719216776E-3</v>
      </c>
      <c r="K1971" s="17">
        <f t="shared" si="108"/>
        <v>6.4140154950843749E-3</v>
      </c>
      <c r="L1971" s="17">
        <f t="shared" si="109"/>
        <v>4.3181344382613642E-3</v>
      </c>
    </row>
    <row r="1972" spans="1:12" x14ac:dyDescent="0.35">
      <c r="A1972" vm="13877">
        <v>45037</v>
      </c>
      <c r="B1972">
        <v>-6.7786657096521501E-3</v>
      </c>
      <c r="C1972">
        <v>-4.8626307790143364E-4</v>
      </c>
      <c r="D1972">
        <v>-4.8626307790143364E-4</v>
      </c>
      <c r="E1972">
        <v>-1.3201511858535842E-2</v>
      </c>
      <c r="F1972">
        <v>-9.0470600973944736E-3</v>
      </c>
      <c r="G1972">
        <v>1.8509889113847159E-2</v>
      </c>
      <c r="H1972">
        <v>-1.1814483413763122E-2</v>
      </c>
      <c r="I1972">
        <v>-1.0245438770909001E-2</v>
      </c>
      <c r="J1972" s="17">
        <f t="shared" si="107"/>
        <v>-4.1937246115262873E-3</v>
      </c>
      <c r="K1972" s="17">
        <f t="shared" si="108"/>
        <v>3.8584449869080934E-4</v>
      </c>
      <c r="L1972" s="17">
        <f t="shared" si="109"/>
        <v>1.2063584955673834E-4</v>
      </c>
    </row>
    <row r="1973" spans="1:12" x14ac:dyDescent="0.35">
      <c r="A1973" vm="13881">
        <v>45040</v>
      </c>
      <c r="B1973">
        <v>1.4554987235224165E-2</v>
      </c>
      <c r="C1973">
        <v>-9.7752489046423301E-3</v>
      </c>
      <c r="D1973">
        <v>-9.7752489046423301E-3</v>
      </c>
      <c r="E1973">
        <v>1.7128218474707631E-2</v>
      </c>
      <c r="F1973">
        <v>-1.9128178263116118E-2</v>
      </c>
      <c r="G1973">
        <v>-1.3388967538957061E-2</v>
      </c>
      <c r="H1973">
        <v>8.4531357110581903E-3</v>
      </c>
      <c r="I1973">
        <v>-5.4347959859569446E-3</v>
      </c>
      <c r="J1973" s="17">
        <f t="shared" si="107"/>
        <v>-2.1707622720405998E-3</v>
      </c>
      <c r="K1973" s="17">
        <f t="shared" si="108"/>
        <v>-9.3522329189139036E-3</v>
      </c>
      <c r="L1973" s="17">
        <f t="shared" si="109"/>
        <v>-1.4828738195413648E-2</v>
      </c>
    </row>
    <row r="1974" spans="1:12" x14ac:dyDescent="0.35">
      <c r="A1974" vm="13887">
        <v>45041</v>
      </c>
      <c r="B1974">
        <v>2.2342208247853467E-4</v>
      </c>
      <c r="C1974">
        <v>-6.4055405026677619E-3</v>
      </c>
      <c r="D1974">
        <v>-6.4055405026677619E-3</v>
      </c>
      <c r="E1974">
        <v>7.159158465591074E-3</v>
      </c>
      <c r="F1974">
        <v>-5.0370010478486974E-3</v>
      </c>
      <c r="G1974">
        <v>5.9414519101577811E-3</v>
      </c>
      <c r="H1974">
        <v>-3.4782643763248086E-3</v>
      </c>
      <c r="I1974">
        <v>1.2456158885113035E-2</v>
      </c>
      <c r="J1974" s="17">
        <f t="shared" si="107"/>
        <v>5.5673061422892431E-4</v>
      </c>
      <c r="K1974" s="17">
        <f t="shared" si="108"/>
        <v>-2.8343817484420249E-3</v>
      </c>
      <c r="L1974" s="17">
        <f t="shared" si="109"/>
        <v>-2.8935924319210154E-3</v>
      </c>
    </row>
    <row r="1975" spans="1:12" x14ac:dyDescent="0.35">
      <c r="A1975" vm="13893">
        <v>45042</v>
      </c>
      <c r="B1975">
        <v>-1.0103741979648119E-2</v>
      </c>
      <c r="C1975">
        <v>4.9309764606010852E-3</v>
      </c>
      <c r="D1975">
        <v>4.9309764606010852E-3</v>
      </c>
      <c r="E1975">
        <v>5.1746557900174874E-3</v>
      </c>
      <c r="F1975">
        <v>-1.1586511652878093E-2</v>
      </c>
      <c r="G1975">
        <v>1.6910939768601948E-3</v>
      </c>
      <c r="H1975">
        <v>9.7715513521139247E-3</v>
      </c>
      <c r="I1975">
        <v>-9.010693512710756E-3</v>
      </c>
      <c r="J1975" s="17">
        <f t="shared" si="107"/>
        <v>-5.2521163813039882E-4</v>
      </c>
      <c r="K1975" s="17">
        <f t="shared" si="108"/>
        <v>-1.4501255153420629E-3</v>
      </c>
      <c r="L1975" s="17">
        <f t="shared" si="109"/>
        <v>-3.256493850334898E-3</v>
      </c>
    </row>
    <row r="1976" spans="1:12" x14ac:dyDescent="0.35">
      <c r="A1976" vm="13900">
        <v>45043</v>
      </c>
      <c r="B1976">
        <v>-7.474835664102765E-3</v>
      </c>
      <c r="C1976">
        <v>-1.9694738025319435E-3</v>
      </c>
      <c r="D1976">
        <v>-1.9694738025319435E-3</v>
      </c>
      <c r="E1976">
        <v>-2.5839807659250179E-3</v>
      </c>
      <c r="F1976">
        <v>-9.3023926623134485E-3</v>
      </c>
      <c r="G1976">
        <v>-7.3488176967188897E-3</v>
      </c>
      <c r="H1976">
        <v>7.0848389703868911E-3</v>
      </c>
      <c r="I1976">
        <v>-3.621220390828815E-4</v>
      </c>
      <c r="J1976" s="17">
        <f t="shared" si="107"/>
        <v>-2.9907821828524996E-3</v>
      </c>
      <c r="K1976" s="17">
        <f t="shared" si="108"/>
        <v>-5.4049917915657292E-3</v>
      </c>
      <c r="L1976" s="17">
        <f t="shared" si="109"/>
        <v>-6.5288355872583428E-3</v>
      </c>
    </row>
    <row r="1977" spans="1:12" x14ac:dyDescent="0.35">
      <c r="A1977" vm="13905">
        <v>45044</v>
      </c>
      <c r="B1977">
        <v>3.2141762396188878E-2</v>
      </c>
      <c r="C1977">
        <v>1.8071309853769164E-2</v>
      </c>
      <c r="D1977">
        <v>1.8071309853769164E-2</v>
      </c>
      <c r="E1977">
        <v>1.4129971762986073E-2</v>
      </c>
      <c r="F1977">
        <v>1.296744337473562E-2</v>
      </c>
      <c r="G1977">
        <v>1.4364421047035732E-2</v>
      </c>
      <c r="H1977">
        <v>6.9318988449404715E-3</v>
      </c>
      <c r="I1977">
        <v>1.1702356969049024E-2</v>
      </c>
      <c r="J1977" s="17">
        <f t="shared" si="107"/>
        <v>1.6047559262809263E-2</v>
      </c>
      <c r="K1977" s="17">
        <f t="shared" si="108"/>
        <v>1.807402497452746E-2</v>
      </c>
      <c r="L1977" s="17">
        <f t="shared" si="109"/>
        <v>1.4906635998482496E-2</v>
      </c>
    </row>
    <row r="1978" spans="1:12" x14ac:dyDescent="0.35">
      <c r="A1978" vm="13910">
        <v>45048</v>
      </c>
      <c r="B1978">
        <v>2.9351335696493848E-4</v>
      </c>
      <c r="C1978">
        <v>9.6339858811337904E-3</v>
      </c>
      <c r="D1978">
        <v>9.6339858811337904E-3</v>
      </c>
      <c r="E1978">
        <v>4.0005334613698991E-2</v>
      </c>
      <c r="F1978">
        <v>2.7003431546538548E-3</v>
      </c>
      <c r="G1978">
        <v>3.3952818072200679E-2</v>
      </c>
      <c r="H1978">
        <v>-9.7389911908857749E-3</v>
      </c>
      <c r="I1978">
        <v>6.245002007328501E-3</v>
      </c>
      <c r="J1978" s="17">
        <f t="shared" si="107"/>
        <v>1.1590748972028594E-2</v>
      </c>
      <c r="K1978" s="17">
        <f t="shared" si="108"/>
        <v>1.1493900807161164E-2</v>
      </c>
      <c r="L1978" s="17">
        <f t="shared" si="109"/>
        <v>1.2221246731710655E-2</v>
      </c>
    </row>
    <row r="1979" spans="1:12" x14ac:dyDescent="0.35">
      <c r="A1979" vm="13918">
        <v>45049</v>
      </c>
      <c r="B1979">
        <v>-1.7541063303456176E-2</v>
      </c>
      <c r="C1979">
        <v>1.9464179639519508E-2</v>
      </c>
      <c r="D1979">
        <v>1.9464179639519508E-2</v>
      </c>
      <c r="E1979">
        <v>6.3503978830230803E-2</v>
      </c>
      <c r="F1979">
        <v>-2.700343154653811E-3</v>
      </c>
      <c r="G1979">
        <v>6.7349392507252649E-3</v>
      </c>
      <c r="H1979">
        <v>7.1580781802715017E-3</v>
      </c>
      <c r="I1979">
        <v>-1.0190487756832048E-2</v>
      </c>
      <c r="J1979" s="17">
        <f t="shared" si="107"/>
        <v>1.0736682665665569E-2</v>
      </c>
      <c r="K1979" s="17">
        <f t="shared" si="108"/>
        <v>7.0444310104175716E-3</v>
      </c>
      <c r="L1979" s="17">
        <f t="shared" si="109"/>
        <v>6.5112439408294993E-3</v>
      </c>
    </row>
    <row r="1980" spans="1:12" x14ac:dyDescent="0.35">
      <c r="A1980" vm="13921">
        <v>45050</v>
      </c>
      <c r="B1980">
        <v>1.49698956794491E-2</v>
      </c>
      <c r="C1980">
        <v>8.427016161880142E-3</v>
      </c>
      <c r="D1980">
        <v>8.427016161880142E-3</v>
      </c>
      <c r="E1980">
        <v>-1.0404718142743729E-2</v>
      </c>
      <c r="F1980">
        <v>-5.4226608157632809E-3</v>
      </c>
      <c r="G1980">
        <v>1.7565321880027702E-2</v>
      </c>
      <c r="H1980">
        <v>-6.0134966079396553E-3</v>
      </c>
      <c r="I1980">
        <v>-3.5945363435208754E-4</v>
      </c>
      <c r="J1980" s="17">
        <f t="shared" si="107"/>
        <v>3.3986150853047917E-3</v>
      </c>
      <c r="K1980" s="17">
        <f t="shared" si="108"/>
        <v>7.9112522855647165E-3</v>
      </c>
      <c r="L1980" s="17">
        <f t="shared" si="109"/>
        <v>4.3430548250466237E-3</v>
      </c>
    </row>
    <row r="1981" spans="1:12" x14ac:dyDescent="0.35">
      <c r="A1981" vm="13927">
        <v>45051</v>
      </c>
      <c r="B1981">
        <v>6.0866245914702683E-3</v>
      </c>
      <c r="C1981">
        <v>-8.8972724602240962E-3</v>
      </c>
      <c r="D1981">
        <v>-8.8972724602240962E-3</v>
      </c>
      <c r="E1981">
        <v>-6.357056055478251E-2</v>
      </c>
      <c r="F1981">
        <v>-3.6850157857990506E-3</v>
      </c>
      <c r="G1981">
        <v>-1.8639868659042731E-2</v>
      </c>
      <c r="H1981">
        <v>-7.7252706989364931E-3</v>
      </c>
      <c r="I1981">
        <v>-1.2480943420074019E-2</v>
      </c>
      <c r="J1981" s="17">
        <f t="shared" si="107"/>
        <v>-1.472619743095159E-2</v>
      </c>
      <c r="K1981" s="17">
        <f t="shared" si="108"/>
        <v>-7.5904485493157887E-3</v>
      </c>
      <c r="L1981" s="17">
        <f t="shared" si="109"/>
        <v>-8.8390574829574145E-3</v>
      </c>
    </row>
    <row r="1982" spans="1:12" x14ac:dyDescent="0.35">
      <c r="A1982" vm="13934">
        <v>45054</v>
      </c>
      <c r="B1982">
        <v>1.753104904803085E-3</v>
      </c>
      <c r="C1982">
        <v>9.363364288750552E-3</v>
      </c>
      <c r="D1982">
        <v>9.363364288750552E-3</v>
      </c>
      <c r="E1982">
        <v>1.0471299867295437E-2</v>
      </c>
      <c r="F1982">
        <v>6.2405194924695902E-3</v>
      </c>
      <c r="G1982">
        <v>2.6842050742530948E-3</v>
      </c>
      <c r="H1982">
        <v>4.7881486233214005E-2</v>
      </c>
      <c r="I1982">
        <v>1.5890547441048404E-2</v>
      </c>
      <c r="J1982" s="17">
        <f t="shared" si="107"/>
        <v>1.2955986448823089E-2</v>
      </c>
      <c r="K1982" s="17">
        <f t="shared" si="108"/>
        <v>6.3536548398896581E-3</v>
      </c>
      <c r="L1982" s="17">
        <f t="shared" si="109"/>
        <v>6.3922114541174156E-3</v>
      </c>
    </row>
    <row r="1983" spans="1:12" x14ac:dyDescent="0.35">
      <c r="A1983" vm="13938">
        <v>45055</v>
      </c>
      <c r="B1983">
        <v>7.8511598404934525E-3</v>
      </c>
      <c r="C1983">
        <v>2.3272060770861687E-3</v>
      </c>
      <c r="D1983">
        <v>2.3272060770861687E-3</v>
      </c>
      <c r="E1983">
        <v>-2.7330893716971189E-2</v>
      </c>
      <c r="F1983">
        <v>2.3898681015431522E-3</v>
      </c>
      <c r="G1983">
        <v>0</v>
      </c>
      <c r="H1983">
        <v>6.2739836334148504E-3</v>
      </c>
      <c r="I1983">
        <v>1.6523428253335873E-2</v>
      </c>
      <c r="J1983" s="17">
        <f t="shared" si="107"/>
        <v>1.2952447832485596E-3</v>
      </c>
      <c r="K1983" s="17">
        <f t="shared" si="108"/>
        <v>2.62998161619225E-3</v>
      </c>
      <c r="L1983" s="17">
        <f t="shared" si="109"/>
        <v>1.8094294654633948E-3</v>
      </c>
    </row>
    <row r="1984" spans="1:12" x14ac:dyDescent="0.35">
      <c r="A1984" vm="13944">
        <v>45056</v>
      </c>
      <c r="B1984">
        <v>7.238509183230779E-4</v>
      </c>
      <c r="C1984">
        <v>4.6382272391558999E-3</v>
      </c>
      <c r="D1984">
        <v>4.6382272391558999E-3</v>
      </c>
      <c r="E1984">
        <v>1.5000281259492378E-2</v>
      </c>
      <c r="F1984">
        <v>3.1821798200113853E-4</v>
      </c>
      <c r="G1984">
        <v>2.5408274338406679E-2</v>
      </c>
      <c r="H1984">
        <v>1.1548270274089438E-2</v>
      </c>
      <c r="I1984">
        <v>7.5485305326537123E-3</v>
      </c>
      <c r="J1984" s="17">
        <f t="shared" si="107"/>
        <v>8.7279849729097782E-3</v>
      </c>
      <c r="K1984" s="17">
        <f t="shared" si="108"/>
        <v>7.1323835615422319E-3</v>
      </c>
      <c r="L1984" s="17">
        <f t="shared" si="109"/>
        <v>7.5682269843130399E-3</v>
      </c>
    </row>
    <row r="1985" spans="1:12" x14ac:dyDescent="0.35">
      <c r="A1985" vm="13949">
        <v>45057</v>
      </c>
      <c r="B1985">
        <v>2.5433575523201156E-2</v>
      </c>
      <c r="C1985">
        <v>5.0773245469400777E-3</v>
      </c>
      <c r="D1985">
        <v>5.0773245469400777E-3</v>
      </c>
      <c r="E1985">
        <v>5.5675986691025815E-3</v>
      </c>
      <c r="F1985">
        <v>-1.9108286068894949E-3</v>
      </c>
      <c r="G1985">
        <v>5.2187967875100896E-2</v>
      </c>
      <c r="H1985">
        <v>4.1132170419082709E-3</v>
      </c>
      <c r="I1985">
        <v>-1.568728741823051E-2</v>
      </c>
      <c r="J1985" s="17">
        <f t="shared" si="107"/>
        <v>9.9823615222591304E-3</v>
      </c>
      <c r="K1985" s="17">
        <f t="shared" si="108"/>
        <v>1.5270767670001099E-2</v>
      </c>
      <c r="L1985" s="17">
        <f t="shared" si="109"/>
        <v>1.2986946932909811E-2</v>
      </c>
    </row>
    <row r="1986" spans="1:12" x14ac:dyDescent="0.35">
      <c r="A1986" vm="13952">
        <v>45058</v>
      </c>
      <c r="B1986">
        <v>-1.2493064247466445E-2</v>
      </c>
      <c r="C1986">
        <v>-1.2042757863182301E-2</v>
      </c>
      <c r="D1986">
        <v>-1.2042757863182301E-2</v>
      </c>
      <c r="E1986">
        <v>-1.2345680580408685E-3</v>
      </c>
      <c r="F1986">
        <v>-1.0736422336970645E-2</v>
      </c>
      <c r="G1986">
        <v>-2.0422936229909122E-2</v>
      </c>
      <c r="H1986">
        <v>8.4667918570356972E-3</v>
      </c>
      <c r="I1986">
        <v>-2.2820143979506609E-2</v>
      </c>
      <c r="J1986" s="17">
        <f t="shared" si="107"/>
        <v>-1.0415732340152823E-2</v>
      </c>
      <c r="K1986" s="17">
        <f t="shared" si="108"/>
        <v>-1.3418901214337945E-2</v>
      </c>
      <c r="L1986" s="17">
        <f t="shared" si="109"/>
        <v>-1.3421297316739583E-2</v>
      </c>
    </row>
    <row r="1987" spans="1:12" x14ac:dyDescent="0.35">
      <c r="A1987" vm="13957">
        <v>45061</v>
      </c>
      <c r="B1987">
        <v>-8.5363310222864482E-3</v>
      </c>
      <c r="C1987">
        <v>3.2565741737193309E-3</v>
      </c>
      <c r="D1987">
        <v>3.2565741737193309E-3</v>
      </c>
      <c r="E1987">
        <v>-6.195806685251902E-3</v>
      </c>
      <c r="F1987">
        <v>-2.0966058805047699E-3</v>
      </c>
      <c r="G1987">
        <v>7.8174651051497769E-3</v>
      </c>
      <c r="H1987">
        <v>2.8469633897858667E-2</v>
      </c>
      <c r="I1987">
        <v>7.4242079352847407E-3</v>
      </c>
      <c r="J1987" s="17">
        <f t="shared" si="107"/>
        <v>4.174463962211091E-3</v>
      </c>
      <c r="K1987" s="17">
        <f t="shared" si="108"/>
        <v>1.3458308263056601E-3</v>
      </c>
      <c r="L1987" s="17">
        <f t="shared" si="109"/>
        <v>1.9193817167814612E-3</v>
      </c>
    </row>
    <row r="1988" spans="1:12" x14ac:dyDescent="0.35">
      <c r="A1988" vm="13962">
        <v>45062</v>
      </c>
      <c r="B1988">
        <v>-1.0209711798768874E-2</v>
      </c>
      <c r="C1988">
        <v>7.4040134625112577E-3</v>
      </c>
      <c r="D1988">
        <v>7.4040134625112577E-3</v>
      </c>
      <c r="E1988">
        <v>1.4193388531669073E-2</v>
      </c>
      <c r="F1988">
        <v>2.7408320261549175E-3</v>
      </c>
      <c r="G1988">
        <v>-5.4152893498501048E-3</v>
      </c>
      <c r="H1988">
        <v>-1.8441587274250909E-2</v>
      </c>
      <c r="I1988">
        <v>9.6948694715550694E-3</v>
      </c>
      <c r="J1988" s="17">
        <f t="shared" si="107"/>
        <v>9.2131606644146121E-4</v>
      </c>
      <c r="K1988" s="17">
        <f t="shared" si="108"/>
        <v>1.5288521744359627E-3</v>
      </c>
      <c r="L1988" s="17">
        <f t="shared" si="109"/>
        <v>2.2997640447772133E-3</v>
      </c>
    </row>
    <row r="1989" spans="1:12" x14ac:dyDescent="0.35">
      <c r="A1989" vm="13966">
        <v>45063</v>
      </c>
      <c r="B1989">
        <v>-3.4995661262643253E-3</v>
      </c>
      <c r="C1989">
        <v>-1.8458703902841504E-3</v>
      </c>
      <c r="D1989">
        <v>-1.8458703902841504E-3</v>
      </c>
      <c r="E1989">
        <v>7.9341276754200298E-3</v>
      </c>
      <c r="F1989">
        <v>5.77943493426686E-3</v>
      </c>
      <c r="G1989">
        <v>1.6531372089568317E-2</v>
      </c>
      <c r="H1989">
        <v>-1.0900604728316587E-2</v>
      </c>
      <c r="I1989">
        <v>-1.4303596216615015E-3</v>
      </c>
      <c r="J1989" s="17">
        <f t="shared" si="107"/>
        <v>1.3403329303055614E-3</v>
      </c>
      <c r="K1989" s="17">
        <f t="shared" si="108"/>
        <v>3.2033415011578368E-3</v>
      </c>
      <c r="L1989" s="17">
        <f t="shared" si="109"/>
        <v>5.89422672605594E-3</v>
      </c>
    </row>
    <row r="1990" spans="1:12" x14ac:dyDescent="0.35">
      <c r="A1990" vm="13970">
        <v>45064</v>
      </c>
      <c r="B1990">
        <v>-2.9122876236912707E-2</v>
      </c>
      <c r="C1990">
        <v>-4.1657084077025008E-3</v>
      </c>
      <c r="D1990">
        <v>-4.1657084077025008E-3</v>
      </c>
      <c r="E1990">
        <v>-7.321570229007133E-3</v>
      </c>
      <c r="F1990">
        <v>-6.584782485244388E-3</v>
      </c>
      <c r="G1990">
        <v>-1.6783961128546913E-2</v>
      </c>
      <c r="H1990">
        <v>-1.377042121986817E-2</v>
      </c>
      <c r="I1990">
        <v>-3.2258092488825657E-3</v>
      </c>
      <c r="J1990" s="17">
        <f t="shared" si="107"/>
        <v>-1.064260467048336E-2</v>
      </c>
      <c r="K1990" s="17">
        <f t="shared" si="108"/>
        <v>-1.0471298975519986E-2</v>
      </c>
      <c r="L1990" s="17">
        <f t="shared" si="109"/>
        <v>-8.2136862153473558E-3</v>
      </c>
    </row>
    <row r="1991" spans="1:12" x14ac:dyDescent="0.35">
      <c r="A1991" vm="13976">
        <v>45065</v>
      </c>
      <c r="B1991">
        <v>3.4222326349261888E-2</v>
      </c>
      <c r="C1991">
        <v>-7.4488240129906248E-3</v>
      </c>
      <c r="D1991">
        <v>-7.4488240129906248E-3</v>
      </c>
      <c r="E1991">
        <v>-1.9790379973750532E-2</v>
      </c>
      <c r="F1991">
        <v>-6.3040700168326301E-3</v>
      </c>
      <c r="G1991">
        <v>0</v>
      </c>
      <c r="H1991">
        <v>3.193613772380402E-2</v>
      </c>
      <c r="I1991">
        <v>1.2132173786366648E-2</v>
      </c>
      <c r="J1991" s="17">
        <f t="shared" si="107"/>
        <v>4.6623174803585177E-3</v>
      </c>
      <c r="K1991" s="17">
        <f t="shared" si="108"/>
        <v>-1.9943104604795139E-4</v>
      </c>
      <c r="L1991" s="17">
        <f t="shared" si="109"/>
        <v>-5.186597265567066E-3</v>
      </c>
    </row>
    <row r="1992" spans="1:12" x14ac:dyDescent="0.35">
      <c r="A1992" vm="13981">
        <v>45068</v>
      </c>
      <c r="B1992">
        <v>5.869931456314019E-2</v>
      </c>
      <c r="C1992">
        <v>3.1734095404220057E-2</v>
      </c>
      <c r="D1992">
        <v>3.1734095404220057E-2</v>
      </c>
      <c r="E1992">
        <v>-9.4133108019213447E-3</v>
      </c>
      <c r="F1992">
        <v>1.1344300706116E-3</v>
      </c>
      <c r="G1992">
        <v>4.7883156004534426E-3</v>
      </c>
      <c r="H1992">
        <v>-4.6780361219843532E-3</v>
      </c>
      <c r="I1992">
        <v>1.9493109984214042E-2</v>
      </c>
      <c r="J1992" s="17">
        <f t="shared" si="107"/>
        <v>1.6686501762869212E-2</v>
      </c>
      <c r="K1992" s="17">
        <f t="shared" si="108"/>
        <v>2.3190021236258858E-2</v>
      </c>
      <c r="L1992" s="17">
        <f t="shared" si="109"/>
        <v>1.1652989012260631E-2</v>
      </c>
    </row>
    <row r="1993" spans="1:12" x14ac:dyDescent="0.35">
      <c r="A1993" vm="13987">
        <v>45069</v>
      </c>
      <c r="B1993">
        <v>5.9436554138949027E-3</v>
      </c>
      <c r="C1993">
        <v>-2.3358057602037175E-2</v>
      </c>
      <c r="D1993">
        <v>-2.3358057602037175E-2</v>
      </c>
      <c r="E1993">
        <v>1.4397744797589989E-2</v>
      </c>
      <c r="F1993">
        <v>-3.7322558537363137E-3</v>
      </c>
      <c r="G1993">
        <v>2.4953190922458558E-2</v>
      </c>
      <c r="H1993">
        <v>1.1417821471326271E-2</v>
      </c>
      <c r="I1993">
        <v>2.9521598240165887E-3</v>
      </c>
      <c r="J1993" s="17">
        <f t="shared" si="107"/>
        <v>1.1520251714344559E-3</v>
      </c>
      <c r="K1993" s="17">
        <f t="shared" si="108"/>
        <v>-5.6937227700098085E-3</v>
      </c>
      <c r="L1993" s="17">
        <f t="shared" si="109"/>
        <v>-3.1993013034552695E-3</v>
      </c>
    </row>
    <row r="1994" spans="1:12" x14ac:dyDescent="0.35">
      <c r="A1994" vm="13993">
        <v>45070</v>
      </c>
      <c r="B1994">
        <v>-2.1759448326070387E-2</v>
      </c>
      <c r="C1994">
        <v>8.3064621577532104E-3</v>
      </c>
      <c r="D1994">
        <v>8.3064621577532104E-3</v>
      </c>
      <c r="E1994">
        <v>-5.6092387645105936E-3</v>
      </c>
      <c r="F1994">
        <v>-3.2568014456803279E-3</v>
      </c>
      <c r="G1994">
        <v>-2.0062592423077039E-2</v>
      </c>
      <c r="H1994">
        <v>-1.5829452295741064E-2</v>
      </c>
      <c r="I1994">
        <v>1.0350273527661664E-2</v>
      </c>
      <c r="J1994" s="17">
        <f t="shared" si="107"/>
        <v>-4.9442919264889159E-3</v>
      </c>
      <c r="K1994" s="17">
        <f t="shared" si="108"/>
        <v>-3.789518799948603E-3</v>
      </c>
      <c r="L1994" s="17">
        <f t="shared" si="109"/>
        <v>-3.548455152190929E-3</v>
      </c>
    </row>
    <row r="1995" spans="1:12" x14ac:dyDescent="0.35">
      <c r="A1995" vm="13999">
        <v>45071</v>
      </c>
      <c r="B1995">
        <v>8.6640639013380368E-3</v>
      </c>
      <c r="C1995">
        <v>7.3260400920728812E-3</v>
      </c>
      <c r="D1995">
        <v>7.3260400920728812E-3</v>
      </c>
      <c r="E1995">
        <v>2.3472356185142283E-2</v>
      </c>
      <c r="F1995">
        <v>-5.3970202144879298E-3</v>
      </c>
      <c r="G1995">
        <v>1.5000002812501404E-3</v>
      </c>
      <c r="H1995">
        <v>-1.0337756911791354E-2</v>
      </c>
      <c r="I1995">
        <v>1.5158256687616096E-2</v>
      </c>
      <c r="J1995" s="17">
        <f t="shared" si="107"/>
        <v>5.9639975141516297E-3</v>
      </c>
      <c r="K1995" s="17">
        <f t="shared" si="108"/>
        <v>3.4921650518673622E-3</v>
      </c>
      <c r="L1995" s="17">
        <f t="shared" si="109"/>
        <v>2.3810440336270218E-4</v>
      </c>
    </row>
    <row r="1996" spans="1:12" x14ac:dyDescent="0.35">
      <c r="A1996" vm="14005">
        <v>45072</v>
      </c>
      <c r="B1996">
        <v>3.2383671115968544E-3</v>
      </c>
      <c r="C1996">
        <v>9.9864652006760365E-3</v>
      </c>
      <c r="D1996">
        <v>9.9864652006760365E-3</v>
      </c>
      <c r="E1996">
        <v>-3.6684250157372623E-2</v>
      </c>
      <c r="F1996">
        <v>2.2932032981565213E-3</v>
      </c>
      <c r="G1996">
        <v>-1.0547561370656888E-2</v>
      </c>
      <c r="H1996">
        <v>6.9679949015272764E-3</v>
      </c>
      <c r="I1996">
        <v>6.2347493226996425E-3</v>
      </c>
      <c r="J1996" s="17">
        <f t="shared" si="107"/>
        <v>-1.0655708115871433E-3</v>
      </c>
      <c r="K1996" s="17">
        <f t="shared" si="108"/>
        <v>3.3865668742171181E-3</v>
      </c>
      <c r="L1996" s="17">
        <f t="shared" si="109"/>
        <v>1.7098366641707134E-3</v>
      </c>
    </row>
    <row r="1997" spans="1:12" x14ac:dyDescent="0.35">
      <c r="A1997" vm="14009">
        <v>45075</v>
      </c>
      <c r="B1997">
        <v>1.4545959341640968E-2</v>
      </c>
      <c r="C1997">
        <v>6.7522201172866506E-3</v>
      </c>
      <c r="D1997">
        <v>6.7522201172866506E-3</v>
      </c>
      <c r="E1997">
        <v>5.0025867094946767E-2</v>
      </c>
      <c r="F1997">
        <v>3.593013827840265E-3</v>
      </c>
      <c r="G1997">
        <v>-2.9722915682172408E-2</v>
      </c>
      <c r="H1997">
        <v>5.7698015629346934E-3</v>
      </c>
      <c r="I1997">
        <v>9.0301616967714219E-3</v>
      </c>
      <c r="J1997" s="17">
        <f t="shared" si="107"/>
        <v>8.343291009566876E-3</v>
      </c>
      <c r="K1997" s="17">
        <f t="shared" si="108"/>
        <v>5.3082192121397219E-5</v>
      </c>
      <c r="L1997" s="17">
        <f t="shared" si="109"/>
        <v>-3.2253074375580629E-3</v>
      </c>
    </row>
    <row r="1998" spans="1:12" x14ac:dyDescent="0.35">
      <c r="A1998" vm="14015">
        <v>45076</v>
      </c>
      <c r="B1998">
        <v>-4.6889420285056542E-3</v>
      </c>
      <c r="C1998">
        <v>-1.7961387855282989E-3</v>
      </c>
      <c r="D1998">
        <v>-1.7961387855282989E-3</v>
      </c>
      <c r="E1998">
        <v>-1.1511790260498096E-2</v>
      </c>
      <c r="F1998">
        <v>-1.63039048213153E-4</v>
      </c>
      <c r="G1998">
        <v>1.5356131162985488E-2</v>
      </c>
      <c r="H1998">
        <v>-5.0949401249331967E-3</v>
      </c>
      <c r="I1998">
        <v>-5.0356230830741165E-2</v>
      </c>
      <c r="J1998" s="17">
        <f t="shared" si="107"/>
        <v>-7.5063860876202967E-3</v>
      </c>
      <c r="K1998" s="17">
        <f t="shared" si="108"/>
        <v>1.4905607143850762E-3</v>
      </c>
      <c r="L1998" s="17">
        <f t="shared" si="109"/>
        <v>2.9620739444683642E-3</v>
      </c>
    </row>
    <row r="1999" spans="1:12" x14ac:dyDescent="0.35">
      <c r="A1999" vm="14019">
        <v>45077</v>
      </c>
      <c r="B1999">
        <v>6.5177771641737152E-3</v>
      </c>
      <c r="C1999">
        <v>8.0573399198678904E-3</v>
      </c>
      <c r="D1999">
        <v>8.0573399198678904E-3</v>
      </c>
      <c r="E1999">
        <v>-1.829826677076005E-3</v>
      </c>
      <c r="F1999">
        <v>-2.1219301196119217E-3</v>
      </c>
      <c r="G1999">
        <v>-3.2802628641955038E-2</v>
      </c>
      <c r="H1999">
        <v>1.4352939917444433E-2</v>
      </c>
      <c r="I1999">
        <v>-2.5892561933584246E-2</v>
      </c>
      <c r="J1999" s="17">
        <f t="shared" si="107"/>
        <v>-3.2076938063591602E-3</v>
      </c>
      <c r="K1999" s="17">
        <f t="shared" si="108"/>
        <v>-2.3251576821388701E-3</v>
      </c>
      <c r="L1999" s="17">
        <f t="shared" si="109"/>
        <v>-6.1055595330609478E-3</v>
      </c>
    </row>
    <row r="2000" spans="1:12" x14ac:dyDescent="0.35">
      <c r="A2000" vm="14022">
        <v>45078</v>
      </c>
      <c r="B2000">
        <v>-9.2461057101518498E-3</v>
      </c>
      <c r="C2000">
        <v>6.6652101893990194E-3</v>
      </c>
      <c r="D2000">
        <v>6.6652101893990194E-3</v>
      </c>
      <c r="E2000">
        <v>1.220256405229369E-3</v>
      </c>
      <c r="F2000">
        <v>-1.1444454776464729E-3</v>
      </c>
      <c r="G2000">
        <v>2.4573187830249029E-2</v>
      </c>
      <c r="H2000">
        <v>1.6769116454285551E-2</v>
      </c>
      <c r="I2000">
        <v>-7.189072919258591E-4</v>
      </c>
      <c r="J2000" s="17">
        <f t="shared" si="107"/>
        <v>5.5979403236047264E-3</v>
      </c>
      <c r="K2000" s="17">
        <f t="shared" si="108"/>
        <v>6.2161546692909462E-3</v>
      </c>
      <c r="L2000" s="17">
        <f t="shared" si="109"/>
        <v>7.3545926077364116E-3</v>
      </c>
    </row>
    <row r="2001" spans="1:12" x14ac:dyDescent="0.35">
      <c r="A2001" vm="14027">
        <v>45079</v>
      </c>
      <c r="B2001">
        <v>6.1961863714738259E-3</v>
      </c>
      <c r="C2001">
        <v>3.53669687834425E-3</v>
      </c>
      <c r="D2001">
        <v>3.53669687834425E-3</v>
      </c>
      <c r="E2001">
        <v>1.4528100562909808E-2</v>
      </c>
      <c r="F2001">
        <v>2.7770989015317572E-3</v>
      </c>
      <c r="G2001">
        <v>-2.0679857440980337E-3</v>
      </c>
      <c r="H2001">
        <v>1.3070676867858353E-3</v>
      </c>
      <c r="I2001">
        <v>7.165921026143619E-3</v>
      </c>
      <c r="J2001" s="17">
        <f t="shared" si="107"/>
        <v>4.6224728201794138E-3</v>
      </c>
      <c r="K2001" s="17">
        <f t="shared" si="108"/>
        <v>2.6399322583996179E-3</v>
      </c>
      <c r="L2001" s="17">
        <f t="shared" si="109"/>
        <v>1.880291575613908E-3</v>
      </c>
    </row>
    <row r="2002" spans="1:12" x14ac:dyDescent="0.35">
      <c r="A2002" vm="14032">
        <v>45082</v>
      </c>
      <c r="B2002">
        <v>2.9822443141198736E-3</v>
      </c>
      <c r="C2002">
        <v>2.0529220643487587E-2</v>
      </c>
      <c r="D2002">
        <v>2.0529220643487587E-2</v>
      </c>
      <c r="E2002">
        <v>2.843793532053341E-2</v>
      </c>
      <c r="F2002">
        <v>1.3042062494242794E-3</v>
      </c>
      <c r="G2002">
        <v>-9.2286350696312337E-3</v>
      </c>
      <c r="H2002">
        <v>1.9129169908995391E-2</v>
      </c>
      <c r="I2002">
        <v>-6.4470137342178017E-3</v>
      </c>
      <c r="J2002" s="17">
        <f t="shared" si="107"/>
        <v>9.6545435345248877E-3</v>
      </c>
      <c r="K2002" s="17">
        <f t="shared" si="108"/>
        <v>8.0940680217528368E-3</v>
      </c>
      <c r="L2002" s="17">
        <f t="shared" si="109"/>
        <v>4.9032422774008631E-3</v>
      </c>
    </row>
    <row r="2003" spans="1:12" x14ac:dyDescent="0.35">
      <c r="A2003" vm="14037">
        <v>45083</v>
      </c>
      <c r="B2003">
        <v>8.8937387200730706E-3</v>
      </c>
      <c r="C2003">
        <v>2.0539874854073666E-2</v>
      </c>
      <c r="D2003">
        <v>2.0539874854073666E-2</v>
      </c>
      <c r="E2003">
        <v>-2.0655794878478611E-2</v>
      </c>
      <c r="F2003">
        <v>4.8863914971795984E-4</v>
      </c>
      <c r="G2003">
        <v>3.1290768686104593E-3</v>
      </c>
      <c r="H2003">
        <v>1.7241806434505954E-2</v>
      </c>
      <c r="I2003">
        <v>-3.2391606511140438E-3</v>
      </c>
      <c r="J2003" s="17">
        <f t="shared" si="107"/>
        <v>5.8672569189327645E-3</v>
      </c>
      <c r="K2003" s="17">
        <f t="shared" si="108"/>
        <v>1.1080128440099585E-2</v>
      </c>
      <c r="L2003" s="17">
        <f t="shared" si="109"/>
        <v>7.4389435112882278E-3</v>
      </c>
    </row>
    <row r="2004" spans="1:12" x14ac:dyDescent="0.35">
      <c r="A2004" vm="14043">
        <v>45084</v>
      </c>
      <c r="B2004">
        <v>-2.2160301853184502E-3</v>
      </c>
      <c r="C2004">
        <v>0</v>
      </c>
      <c r="D2004">
        <v>0</v>
      </c>
      <c r="E2004">
        <v>4.1654329790633974E-3</v>
      </c>
      <c r="F2004">
        <v>-5.2245016796323126E-3</v>
      </c>
      <c r="G2004">
        <v>3.3411107727281883E-2</v>
      </c>
      <c r="H2004">
        <v>2.1714833833124718E-2</v>
      </c>
      <c r="I2004">
        <v>3.7780021549463838E-3</v>
      </c>
      <c r="J2004" s="17">
        <f t="shared" si="107"/>
        <v>6.9536056036832031E-3</v>
      </c>
      <c r="K2004" s="17">
        <f t="shared" si="108"/>
        <v>4.9480870429925196E-3</v>
      </c>
      <c r="L2004" s="17">
        <f t="shared" si="109"/>
        <v>5.4888226331777611E-3</v>
      </c>
    </row>
    <row r="2005" spans="1:12" x14ac:dyDescent="0.35">
      <c r="A2005" vm="14048">
        <v>45085</v>
      </c>
      <c r="B2005">
        <v>-9.9315075009167066E-3</v>
      </c>
      <c r="C2005">
        <v>-4.2444885454434259E-3</v>
      </c>
      <c r="D2005">
        <v>-4.2444885454434259E-3</v>
      </c>
      <c r="E2005">
        <v>1.1869437595286225E-3</v>
      </c>
      <c r="F2005">
        <v>-4.1007192705834819E-3</v>
      </c>
      <c r="G2005">
        <v>-2.7440940740778137E-2</v>
      </c>
      <c r="H2005">
        <v>-1.4632460780116725E-2</v>
      </c>
      <c r="I2005">
        <v>-3.2374128995072754E-3</v>
      </c>
      <c r="J2005" s="17">
        <f t="shared" si="107"/>
        <v>-8.3306343154075681E-3</v>
      </c>
      <c r="K2005" s="17">
        <f t="shared" si="108"/>
        <v>-9.4346370525861811E-3</v>
      </c>
      <c r="L2005" s="17">
        <f t="shared" si="109"/>
        <v>-9.6216403949812672E-3</v>
      </c>
    </row>
    <row r="2006" spans="1:12" x14ac:dyDescent="0.35">
      <c r="A2006" vm="14054">
        <v>45086</v>
      </c>
      <c r="B2006">
        <v>-1.9709796709259965E-3</v>
      </c>
      <c r="C2006">
        <v>2.3540389243002491E-2</v>
      </c>
      <c r="D2006">
        <v>2.3540389243002491E-2</v>
      </c>
      <c r="E2006">
        <v>1.7637141486106876E-2</v>
      </c>
      <c r="F2006">
        <v>-1.2071250340021359E-2</v>
      </c>
      <c r="G2006">
        <v>-2.7816015358997921E-2</v>
      </c>
      <c r="H2006">
        <v>4.634589400841882E-3</v>
      </c>
      <c r="I2006">
        <v>-2.8865255474240232E-3</v>
      </c>
      <c r="J2006" s="17">
        <f t="shared" si="107"/>
        <v>3.0759673069480544E-3</v>
      </c>
      <c r="K2006" s="17">
        <f t="shared" si="108"/>
        <v>2.1629944479773485E-3</v>
      </c>
      <c r="L2006" s="17">
        <f t="shared" si="109"/>
        <v>-4.5210885154971375E-3</v>
      </c>
    </row>
    <row r="2007" spans="1:12" x14ac:dyDescent="0.35">
      <c r="A2007" vm="14057">
        <v>45089</v>
      </c>
      <c r="B2007">
        <v>9.6815352880912416E-3</v>
      </c>
      <c r="C2007">
        <v>-1.0440687867826528E-2</v>
      </c>
      <c r="D2007">
        <v>-1.0440687867826528E-2</v>
      </c>
      <c r="E2007">
        <v>0</v>
      </c>
      <c r="F2007">
        <v>-5.337794158257721E-3</v>
      </c>
      <c r="G2007">
        <v>1.9499959117340433E-2</v>
      </c>
      <c r="H2007">
        <v>3.2846582862990168E-3</v>
      </c>
      <c r="I2007">
        <v>3.9668281371841837E-3</v>
      </c>
      <c r="J2007" s="17">
        <f t="shared" si="107"/>
        <v>1.2767263668755123E-3</v>
      </c>
      <c r="K2007" s="17">
        <f t="shared" si="108"/>
        <v>-8.3583706539117064E-4</v>
      </c>
      <c r="L2007" s="17">
        <f t="shared" si="109"/>
        <v>-1.122110405682805E-3</v>
      </c>
    </row>
    <row r="2008" spans="1:12" x14ac:dyDescent="0.35">
      <c r="A2008" vm="14062">
        <v>45090</v>
      </c>
      <c r="B2008">
        <v>-5.7434530666293322E-3</v>
      </c>
      <c r="C2008">
        <v>2.4876904755404477E-2</v>
      </c>
      <c r="D2008">
        <v>2.4876904755404477E-2</v>
      </c>
      <c r="E2008">
        <v>-8.1919709145881463E-3</v>
      </c>
      <c r="F2008">
        <v>1.6257823254451024E-2</v>
      </c>
      <c r="G2008">
        <v>2.0406235664763121E-2</v>
      </c>
      <c r="H2008">
        <v>-3.4625151120235157E-3</v>
      </c>
      <c r="I2008">
        <v>5.3971396470679593E-4</v>
      </c>
      <c r="J2008" s="17">
        <f t="shared" ref="J2008:J2071" si="110">SUMPRODUCT(B2008:I2008,$B$16:$I$16)</f>
        <v>8.6949554126861117E-3</v>
      </c>
      <c r="K2008" s="17">
        <f t="shared" ref="K2008:K2071" si="111">SUMPRODUCT(B2008:I2008,$B$17:$I$17)</f>
        <v>1.7975701269885902E-2</v>
      </c>
      <c r="L2008" s="17">
        <f t="shared" ref="L2008:L2071" si="112">SUMPRODUCT(B2008:I2008,$B$18:$I$18)</f>
        <v>1.9952366906266884E-2</v>
      </c>
    </row>
    <row r="2009" spans="1:12" x14ac:dyDescent="0.35">
      <c r="A2009" vm="14067">
        <v>45091</v>
      </c>
      <c r="B2009">
        <v>2.030869910037932E-3</v>
      </c>
      <c r="C2009">
        <v>-5.7495024912609886E-3</v>
      </c>
      <c r="D2009">
        <v>-5.7495024912609886E-3</v>
      </c>
      <c r="E2009">
        <v>-1.4797547310110633E-2</v>
      </c>
      <c r="F2009">
        <v>-5.6105757737968196E-3</v>
      </c>
      <c r="G2009">
        <v>-6.1554439032910947E-3</v>
      </c>
      <c r="H2009">
        <v>1.4304879690061459E-2</v>
      </c>
      <c r="I2009">
        <v>1.0733555643108633E-2</v>
      </c>
      <c r="J2009" s="17">
        <f t="shared" si="110"/>
        <v>-1.3741583408140624E-3</v>
      </c>
      <c r="K2009" s="17">
        <f t="shared" si="111"/>
        <v>-4.7587860855277525E-3</v>
      </c>
      <c r="L2009" s="17">
        <f t="shared" si="112"/>
        <v>-5.7822637509770307E-3</v>
      </c>
    </row>
    <row r="2010" spans="1:12" x14ac:dyDescent="0.35">
      <c r="A2010" vm="14072">
        <v>45092</v>
      </c>
      <c r="B2010">
        <v>2.0286033135807007E-4</v>
      </c>
      <c r="C2010">
        <v>4.5202460365313798E-3</v>
      </c>
      <c r="D2010">
        <v>4.5202460365313798E-3</v>
      </c>
      <c r="E2010">
        <v>8.3135870753714286E-3</v>
      </c>
      <c r="F2010">
        <v>5.7751171151798654E-3</v>
      </c>
      <c r="G2010">
        <v>1.157035547219757E-3</v>
      </c>
      <c r="H2010">
        <v>-3.249179587377418E-3</v>
      </c>
      <c r="I2010">
        <v>1.0670461620655187E-3</v>
      </c>
      <c r="J2010" s="17">
        <f t="shared" si="110"/>
        <v>2.7883698396099976E-3</v>
      </c>
      <c r="K2010" s="17">
        <f t="shared" si="111"/>
        <v>3.582464775914649E-3</v>
      </c>
      <c r="L2010" s="17">
        <f t="shared" si="112"/>
        <v>4.2955264053277913E-3</v>
      </c>
    </row>
    <row r="2011" spans="1:12" x14ac:dyDescent="0.35">
      <c r="A2011" vm="14078">
        <v>45093</v>
      </c>
      <c r="B2011">
        <v>1.0626234900529099E-2</v>
      </c>
      <c r="C2011">
        <v>2.6301334004068942E-2</v>
      </c>
      <c r="D2011">
        <v>2.6301334004068942E-2</v>
      </c>
      <c r="E2011">
        <v>2.5687343482379298E-2</v>
      </c>
      <c r="F2011">
        <v>1.9723872272043542E-3</v>
      </c>
      <c r="G2011">
        <v>1.6312328062008195E-2</v>
      </c>
      <c r="H2011">
        <v>2.3720634886922787E-3</v>
      </c>
      <c r="I2011">
        <v>-4.4535568399697986E-3</v>
      </c>
      <c r="J2011" s="17">
        <f t="shared" si="110"/>
        <v>1.3139933541122664E-2</v>
      </c>
      <c r="K2011" s="17">
        <f t="shared" si="111"/>
        <v>1.6760939649691962E-2</v>
      </c>
      <c r="L2011" s="17">
        <f t="shared" si="112"/>
        <v>1.301797215081984E-2</v>
      </c>
    </row>
    <row r="2012" spans="1:12" x14ac:dyDescent="0.35">
      <c r="A2012" vm="14083">
        <v>45096</v>
      </c>
      <c r="B2012">
        <v>-1.5846054907427579E-2</v>
      </c>
      <c r="C2012">
        <v>-2.7994419402160319E-3</v>
      </c>
      <c r="D2012">
        <v>-2.7994419402160319E-3</v>
      </c>
      <c r="E2012">
        <v>6.8926177530968975E-3</v>
      </c>
      <c r="F2012">
        <v>8.5023402968250911E-3</v>
      </c>
      <c r="G2012">
        <v>-2.1464986634672945E-2</v>
      </c>
      <c r="H2012">
        <v>-6.6030085396895435E-3</v>
      </c>
      <c r="I2012">
        <v>1.7838035411396537E-3</v>
      </c>
      <c r="J2012" s="17">
        <f t="shared" si="110"/>
        <v>-4.0417715463950616E-3</v>
      </c>
      <c r="K2012" s="17">
        <f t="shared" si="111"/>
        <v>-5.5633954266803582E-3</v>
      </c>
      <c r="L2012" s="17">
        <f t="shared" si="112"/>
        <v>-2.0962448961708798E-3</v>
      </c>
    </row>
    <row r="2013" spans="1:12" x14ac:dyDescent="0.35">
      <c r="A2013" vm="14088">
        <v>45097</v>
      </c>
      <c r="B2013">
        <v>2.9183230186192967E-3</v>
      </c>
      <c r="C2013">
        <v>2.4000011520011952E-3</v>
      </c>
      <c r="D2013">
        <v>2.4000011520011952E-3</v>
      </c>
      <c r="E2013">
        <v>6.8454346035017582E-3</v>
      </c>
      <c r="F2013">
        <v>3.2509781558456539E-3</v>
      </c>
      <c r="G2013">
        <v>1.8806925453196482E-2</v>
      </c>
      <c r="H2013">
        <v>2.9933497377421011E-2</v>
      </c>
      <c r="I2013">
        <v>7.4574209243187832E-3</v>
      </c>
      <c r="J2013" s="17">
        <f t="shared" si="110"/>
        <v>9.2515727296131715E-3</v>
      </c>
      <c r="K2013" s="17">
        <f t="shared" si="111"/>
        <v>5.8203027515414084E-3</v>
      </c>
      <c r="L2013" s="17">
        <f t="shared" si="112"/>
        <v>6.6316620729774418E-3</v>
      </c>
    </row>
    <row r="2014" spans="1:12" x14ac:dyDescent="0.35">
      <c r="A2014" vm="14093">
        <v>45098</v>
      </c>
      <c r="B2014">
        <v>1.5666819014029738E-2</v>
      </c>
      <c r="C2014">
        <v>-1.8956002164741227E-2</v>
      </c>
      <c r="D2014">
        <v>-1.8956002164741227E-2</v>
      </c>
      <c r="E2014">
        <v>-1.2010438912220801E-2</v>
      </c>
      <c r="F2014">
        <v>-6.4935067216765144E-4</v>
      </c>
      <c r="G2014">
        <v>2.2787704505876447E-3</v>
      </c>
      <c r="H2014">
        <v>-3.1769227767638199E-3</v>
      </c>
      <c r="I2014">
        <v>-4.965429602669792E-3</v>
      </c>
      <c r="J2014" s="17">
        <f t="shared" si="110"/>
        <v>-5.0960696035858922E-3</v>
      </c>
      <c r="K2014" s="17">
        <f t="shared" si="111"/>
        <v>-6.093401108815971E-3</v>
      </c>
      <c r="L2014" s="17">
        <f t="shared" si="112"/>
        <v>-5.7424665803696776E-3</v>
      </c>
    </row>
    <row r="2015" spans="1:12" x14ac:dyDescent="0.35">
      <c r="A2015" vm="14099">
        <v>45099</v>
      </c>
      <c r="B2015">
        <v>-5.1503408052233383E-3</v>
      </c>
      <c r="C2015">
        <v>5.2792000781464793E-3</v>
      </c>
      <c r="D2015">
        <v>5.2792000781464793E-3</v>
      </c>
      <c r="E2015">
        <v>-1.3321946225297098E-2</v>
      </c>
      <c r="F2015">
        <v>9.0527614685469732E-3</v>
      </c>
      <c r="G2015">
        <v>-1.3879384960009452E-2</v>
      </c>
      <c r="H2015">
        <v>-2.0943628868161493E-2</v>
      </c>
      <c r="I2015">
        <v>-2.1356121304216724E-3</v>
      </c>
      <c r="J2015" s="17">
        <f t="shared" si="110"/>
        <v>-4.4774689205341403E-3</v>
      </c>
      <c r="K2015" s="17">
        <f t="shared" si="111"/>
        <v>1.0587039043733438E-3</v>
      </c>
      <c r="L2015" s="17">
        <f t="shared" si="112"/>
        <v>2.48152248533788E-3</v>
      </c>
    </row>
    <row r="2016" spans="1:12" x14ac:dyDescent="0.35">
      <c r="A2016" vm="14104">
        <v>45100</v>
      </c>
      <c r="B2016">
        <v>-4.2886221210454753E-2</v>
      </c>
      <c r="C2016">
        <v>-2.7927893123926326E-2</v>
      </c>
      <c r="D2016">
        <v>-2.7927893123926326E-2</v>
      </c>
      <c r="E2016">
        <v>-1.2910977466904873E-2</v>
      </c>
      <c r="F2016">
        <v>-7.268060743354122E-3</v>
      </c>
      <c r="G2016">
        <v>-1.0699425304878267E-2</v>
      </c>
      <c r="H2016">
        <v>-1.7183770921337584E-2</v>
      </c>
      <c r="I2016">
        <v>-1.5983100413016579E-2</v>
      </c>
      <c r="J2016" s="17">
        <f t="shared" si="110"/>
        <v>-2.0348417788474855E-2</v>
      </c>
      <c r="K2016" s="17">
        <f t="shared" si="111"/>
        <v>-2.1911868598571367E-2</v>
      </c>
      <c r="L2016" s="17">
        <f t="shared" si="112"/>
        <v>-1.4596068557523507E-2</v>
      </c>
    </row>
    <row r="2017" spans="1:12" x14ac:dyDescent="0.35">
      <c r="A2017" vm="14109">
        <v>45103</v>
      </c>
      <c r="B2017">
        <v>1.404068384833152E-2</v>
      </c>
      <c r="C2017">
        <v>1.1182555958135816E-2</v>
      </c>
      <c r="D2017">
        <v>1.1182555958135816E-2</v>
      </c>
      <c r="E2017">
        <v>-1.0092101091107022E-2</v>
      </c>
      <c r="F2017">
        <v>-4.712008068450446E-3</v>
      </c>
      <c r="G2017">
        <v>2.1412447034288466E-2</v>
      </c>
      <c r="H2017">
        <v>1.4545711002378935E-2</v>
      </c>
      <c r="I2017">
        <v>1.2949821256189101E-2</v>
      </c>
      <c r="J2017" s="17">
        <f t="shared" si="110"/>
        <v>8.8137082372377728E-3</v>
      </c>
      <c r="K2017" s="17">
        <f t="shared" si="111"/>
        <v>9.9210000366358603E-3</v>
      </c>
      <c r="L2017" s="17">
        <f t="shared" si="112"/>
        <v>6.4351536695814726E-3</v>
      </c>
    </row>
    <row r="2018" spans="1:12" x14ac:dyDescent="0.35">
      <c r="A2018" vm="14113">
        <v>45104</v>
      </c>
      <c r="B2018">
        <v>-5.7453520446203834E-3</v>
      </c>
      <c r="C2018">
        <v>-2.5022156175492603E-2</v>
      </c>
      <c r="D2018">
        <v>-2.5022156175492603E-2</v>
      </c>
      <c r="E2018">
        <v>6.5418015039400033E-3</v>
      </c>
      <c r="F2018">
        <v>-5.7166345963830948E-3</v>
      </c>
      <c r="G2018">
        <v>5.3137776855731378E-3</v>
      </c>
      <c r="H2018">
        <v>9.2029222200364583E-3</v>
      </c>
      <c r="I2018">
        <v>-8.9389475872653928E-4</v>
      </c>
      <c r="J2018" s="17">
        <f t="shared" si="110"/>
        <v>-5.1677115426457037E-3</v>
      </c>
      <c r="K2018" s="17">
        <f t="shared" si="111"/>
        <v>-1.2226827023519481E-2</v>
      </c>
      <c r="L2018" s="17">
        <f t="shared" si="112"/>
        <v>-9.2243612460115657E-3</v>
      </c>
    </row>
    <row r="2019" spans="1:12" x14ac:dyDescent="0.35">
      <c r="A2019" vm="14117">
        <v>45105</v>
      </c>
      <c r="B2019">
        <v>4.9104159263772727E-2</v>
      </c>
      <c r="C2019">
        <v>1.9653570082776815E-2</v>
      </c>
      <c r="D2019">
        <v>1.9653570082776815E-2</v>
      </c>
      <c r="E2019">
        <v>8.2645098498934314E-3</v>
      </c>
      <c r="F2019">
        <v>5.390848634876373E-3</v>
      </c>
      <c r="G2019">
        <v>-1.1676741378242927E-2</v>
      </c>
      <c r="H2019">
        <v>2.3368168311940999E-2</v>
      </c>
      <c r="I2019">
        <v>1.4298483222477897E-3</v>
      </c>
      <c r="J2019" s="17">
        <f t="shared" si="110"/>
        <v>1.4398491646255254E-2</v>
      </c>
      <c r="K2019" s="17">
        <f t="shared" si="111"/>
        <v>1.4309021708273051E-2</v>
      </c>
      <c r="L2019" s="17">
        <f t="shared" si="112"/>
        <v>5.8900899288081409E-3</v>
      </c>
    </row>
    <row r="2020" spans="1:12" x14ac:dyDescent="0.35">
      <c r="A2020" vm="14124">
        <v>45107</v>
      </c>
      <c r="B2020">
        <v>-2.3066374495823994E-2</v>
      </c>
      <c r="C2020">
        <v>4.0573516447166454E-2</v>
      </c>
      <c r="D2020">
        <v>4.0573516447166454E-2</v>
      </c>
      <c r="E2020">
        <v>3.0112292525372879E-2</v>
      </c>
      <c r="F2020">
        <v>1.4652017273281844E-3</v>
      </c>
      <c r="G2020">
        <v>4.2000923974630781E-2</v>
      </c>
      <c r="H2020">
        <v>1.5056958457277095E-2</v>
      </c>
      <c r="I2020">
        <v>-7.1697743954237982E-3</v>
      </c>
      <c r="J2020" s="17">
        <f t="shared" si="110"/>
        <v>1.7443282585961756E-2</v>
      </c>
      <c r="K2020" s="17">
        <f t="shared" si="111"/>
        <v>2.3477606043576488E-2</v>
      </c>
      <c r="L2020" s="17">
        <f t="shared" si="112"/>
        <v>2.3322575355095458E-2</v>
      </c>
    </row>
    <row r="2021" spans="1:12" x14ac:dyDescent="0.35">
      <c r="A2021" vm="14127">
        <v>45110</v>
      </c>
      <c r="B2021">
        <v>-2.5056729325425358E-3</v>
      </c>
      <c r="C2021">
        <v>-1.6032407531048884E-2</v>
      </c>
      <c r="D2021">
        <v>-1.6032407531048884E-2</v>
      </c>
      <c r="E2021">
        <v>7.3884962426706367E-3</v>
      </c>
      <c r="F2021">
        <v>7.1324666122226498E-3</v>
      </c>
      <c r="G2021">
        <v>2.6097892915440069E-2</v>
      </c>
      <c r="H2021">
        <v>-8.0077976696851932E-3</v>
      </c>
      <c r="I2021">
        <v>5.3951984044073135E-4</v>
      </c>
      <c r="J2021" s="17">
        <f t="shared" si="110"/>
        <v>-1.7748875669392644E-4</v>
      </c>
      <c r="K2021" s="17">
        <f t="shared" si="111"/>
        <v>-8.5669865014455487E-4</v>
      </c>
      <c r="L2021" s="17">
        <f t="shared" si="112"/>
        <v>4.2677335258549994E-3</v>
      </c>
    </row>
    <row r="2022" spans="1:12" x14ac:dyDescent="0.35">
      <c r="A2022" vm="14132">
        <v>45111</v>
      </c>
      <c r="B2022">
        <v>5.814362942468434E-3</v>
      </c>
      <c r="C2022">
        <v>-1.3832604609830584E-2</v>
      </c>
      <c r="D2022">
        <v>-1.3832604609830584E-2</v>
      </c>
      <c r="E2022">
        <v>-1.5982075338567926E-2</v>
      </c>
      <c r="F2022">
        <v>3.8691004255792232E-3</v>
      </c>
      <c r="G2022">
        <v>-2.1335106846758458E-2</v>
      </c>
      <c r="H2022">
        <v>1.0995983345213991E-3</v>
      </c>
      <c r="I2022">
        <v>-1.9796641037489091E-3</v>
      </c>
      <c r="J2022" s="17">
        <f t="shared" si="110"/>
        <v>-7.0223742257709259E-3</v>
      </c>
      <c r="K2022" s="17">
        <f t="shared" si="111"/>
        <v>-8.6351063740931454E-3</v>
      </c>
      <c r="L2022" s="17">
        <f t="shared" si="112"/>
        <v>-7.6327514593564202E-3</v>
      </c>
    </row>
    <row r="2023" spans="1:12" x14ac:dyDescent="0.35">
      <c r="A2023" vm="14138">
        <v>45112</v>
      </c>
      <c r="B2023">
        <v>1.4146656002044788E-3</v>
      </c>
      <c r="C2023">
        <v>-2.4610348762698483E-3</v>
      </c>
      <c r="D2023">
        <v>-2.4610348762698483E-3</v>
      </c>
      <c r="E2023">
        <v>6.7303681896106596E-2</v>
      </c>
      <c r="F2023">
        <v>2.4106078366873439E-3</v>
      </c>
      <c r="G2023">
        <v>1.1628037995119214E-2</v>
      </c>
      <c r="H2023">
        <v>-5.425121384274108E-3</v>
      </c>
      <c r="I2023">
        <v>-3.6036036426018489E-4</v>
      </c>
      <c r="J2023" s="17">
        <f t="shared" si="110"/>
        <v>9.006180228380456E-3</v>
      </c>
      <c r="K2023" s="17">
        <f t="shared" si="111"/>
        <v>1.8743286388242623E-3</v>
      </c>
      <c r="L2023" s="17">
        <f t="shared" si="112"/>
        <v>3.0348364435329655E-3</v>
      </c>
    </row>
    <row r="2024" spans="1:12" x14ac:dyDescent="0.35">
      <c r="A2024" vm="14143">
        <v>45113</v>
      </c>
      <c r="B2024">
        <v>-3.6417628595193708E-3</v>
      </c>
      <c r="C2024">
        <v>2.4742693972628124E-2</v>
      </c>
      <c r="D2024">
        <v>2.4742693972628124E-2</v>
      </c>
      <c r="E2024">
        <v>1.6124701155683515E-3</v>
      </c>
      <c r="F2024">
        <v>7.5563001138651067E-2</v>
      </c>
      <c r="G2024">
        <v>5.1058440221874488E-2</v>
      </c>
      <c r="H2024">
        <v>2.1110072842453021E-2</v>
      </c>
      <c r="I2024">
        <v>9.1488663973393267E-3</v>
      </c>
      <c r="J2024" s="17">
        <f t="shared" si="110"/>
        <v>2.5542059475202893E-2</v>
      </c>
      <c r="K2024" s="17">
        <f t="shared" si="111"/>
        <v>3.7570809423145307E-2</v>
      </c>
      <c r="L2024" s="17">
        <f t="shared" si="112"/>
        <v>5.3768597182647884E-2</v>
      </c>
    </row>
    <row r="2025" spans="1:12" x14ac:dyDescent="0.35">
      <c r="A2025" vm="14149">
        <v>45114</v>
      </c>
      <c r="B2025">
        <v>-2.9273727008800727E-2</v>
      </c>
      <c r="C2025">
        <v>-6.0277457975173128E-3</v>
      </c>
      <c r="D2025">
        <v>-6.0277457975173128E-3</v>
      </c>
      <c r="E2025">
        <v>-1.6242912602936761E-2</v>
      </c>
      <c r="F2025">
        <v>1.3746428862428942E-2</v>
      </c>
      <c r="G2025">
        <v>-1.8012263909324328E-2</v>
      </c>
      <c r="H2025">
        <v>2.8549929248091171E-2</v>
      </c>
      <c r="I2025">
        <v>1.9623590277315396E-3</v>
      </c>
      <c r="J2025" s="17">
        <f t="shared" si="110"/>
        <v>-3.9157097472305984E-3</v>
      </c>
      <c r="K2025" s="17">
        <f t="shared" si="111"/>
        <v>-6.9404946591428932E-3</v>
      </c>
      <c r="L2025" s="17">
        <f t="shared" si="112"/>
        <v>5.2569088591124594E-5</v>
      </c>
    </row>
    <row r="2026" spans="1:12" x14ac:dyDescent="0.35">
      <c r="A2026" vm="14154">
        <v>45117</v>
      </c>
      <c r="B2026">
        <v>1.9460667804242532E-3</v>
      </c>
      <c r="C2026">
        <v>-8.5003547653924923E-3</v>
      </c>
      <c r="D2026">
        <v>-8.5003547653924923E-3</v>
      </c>
      <c r="E2026">
        <v>-4.3763745997987772E-3</v>
      </c>
      <c r="F2026">
        <v>-3.8152581518959436E-2</v>
      </c>
      <c r="G2026">
        <v>-9.4820727994843861E-3</v>
      </c>
      <c r="H2026">
        <v>7.2765496196868537E-4</v>
      </c>
      <c r="I2026">
        <v>6.0412408327904623E-3</v>
      </c>
      <c r="J2026" s="17">
        <f t="shared" si="110"/>
        <v>-7.5370969842305235E-3</v>
      </c>
      <c r="K2026" s="17">
        <f t="shared" si="111"/>
        <v>-1.4034140175481874E-2</v>
      </c>
      <c r="L2026" s="17">
        <f t="shared" si="112"/>
        <v>-2.2064355918406019E-2</v>
      </c>
    </row>
    <row r="2027" spans="1:12" x14ac:dyDescent="0.35">
      <c r="A2027" vm="14159">
        <v>45118</v>
      </c>
      <c r="B2027">
        <v>1.3517447202765535E-2</v>
      </c>
      <c r="C2027">
        <v>3.5147387765645577E-2</v>
      </c>
      <c r="D2027">
        <v>3.5147387765645577E-2</v>
      </c>
      <c r="E2027">
        <v>2.9707828779188587E-2</v>
      </c>
      <c r="F2027">
        <v>9.4111198553032127E-3</v>
      </c>
      <c r="G2027">
        <v>2.1986577518724681E-2</v>
      </c>
      <c r="H2027">
        <v>1.5796343370317462E-2</v>
      </c>
      <c r="I2027">
        <v>-1.6792105893601077E-2</v>
      </c>
      <c r="J2027" s="17">
        <f t="shared" si="110"/>
        <v>1.7990248295498695E-2</v>
      </c>
      <c r="K2027" s="17">
        <f t="shared" si="111"/>
        <v>2.3882845060969909E-2</v>
      </c>
      <c r="L2027" s="17">
        <f t="shared" si="112"/>
        <v>2.0487103546289957E-2</v>
      </c>
    </row>
    <row r="2028" spans="1:12" x14ac:dyDescent="0.35">
      <c r="A2028" vm="14164">
        <v>45119</v>
      </c>
      <c r="B2028">
        <v>-7.8399411260457012E-3</v>
      </c>
      <c r="C2028">
        <v>1.9604005494297913E-3</v>
      </c>
      <c r="D2028">
        <v>1.9604005494297913E-3</v>
      </c>
      <c r="E2028">
        <v>3.7184637799374627E-3</v>
      </c>
      <c r="F2028">
        <v>5.123579622964709E-3</v>
      </c>
      <c r="G2028">
        <v>-5.0755674770298674E-3</v>
      </c>
      <c r="H2028">
        <v>-1.1280570838781537E-2</v>
      </c>
      <c r="I2028">
        <v>3.6023055144582191E-4</v>
      </c>
      <c r="J2028" s="17">
        <f t="shared" si="110"/>
        <v>-1.3841255485811913E-3</v>
      </c>
      <c r="K2028" s="17">
        <f t="shared" si="111"/>
        <v>1.8338778342493877E-5</v>
      </c>
      <c r="L2028" s="17">
        <f t="shared" si="112"/>
        <v>1.7321731845195093E-3</v>
      </c>
    </row>
    <row r="2029" spans="1:12" x14ac:dyDescent="0.35">
      <c r="A2029" vm="14169">
        <v>45120</v>
      </c>
      <c r="B2029">
        <v>-9.7128556005630275E-3</v>
      </c>
      <c r="C2029">
        <v>-1.698638511565434E-2</v>
      </c>
      <c r="D2029">
        <v>-1.698638511565434E-2</v>
      </c>
      <c r="E2029">
        <v>-2.686889201296706E-2</v>
      </c>
      <c r="F2029">
        <v>-5.8792662001494311E-3</v>
      </c>
      <c r="G2029">
        <v>-2.056387452887936E-2</v>
      </c>
      <c r="H2029">
        <v>-1.288141229563766E-3</v>
      </c>
      <c r="I2029">
        <v>1.4396259459569997E-3</v>
      </c>
      <c r="J2029" s="17">
        <f t="shared" si="110"/>
        <v>-1.210577173218429E-2</v>
      </c>
      <c r="K2029" s="17">
        <f t="shared" si="111"/>
        <v>-1.4181485683287753E-2</v>
      </c>
      <c r="L2029" s="17">
        <f t="shared" si="112"/>
        <v>-1.2831121137521325E-2</v>
      </c>
    </row>
    <row r="2030" spans="1:12" x14ac:dyDescent="0.35">
      <c r="A2030" vm="14174">
        <v>45121</v>
      </c>
      <c r="B2030">
        <v>1.2333004655223292E-2</v>
      </c>
      <c r="C2030">
        <v>1.3061733296290142E-2</v>
      </c>
      <c r="D2030">
        <v>1.3061733296290142E-2</v>
      </c>
      <c r="E2030">
        <v>3.2626456348163694E-3</v>
      </c>
      <c r="F2030">
        <v>-6.522586643870178E-3</v>
      </c>
      <c r="G2030">
        <v>9.9842257707453384E-3</v>
      </c>
      <c r="H2030">
        <v>6.8243209730792153E-3</v>
      </c>
      <c r="I2030">
        <v>2.4161772292831677E-2</v>
      </c>
      <c r="J2030" s="17">
        <f t="shared" si="110"/>
        <v>9.5208561594257498E-3</v>
      </c>
      <c r="K2030" s="17">
        <f t="shared" si="111"/>
        <v>7.9223187501881922E-3</v>
      </c>
      <c r="L2030" s="17">
        <f t="shared" si="112"/>
        <v>3.5332956524607977E-3</v>
      </c>
    </row>
    <row r="2031" spans="1:12" x14ac:dyDescent="0.35">
      <c r="A2031" vm="14178">
        <v>45124</v>
      </c>
      <c r="B2031">
        <v>6.7941104772458287E-3</v>
      </c>
      <c r="C2031">
        <v>0</v>
      </c>
      <c r="D2031">
        <v>0</v>
      </c>
      <c r="E2031">
        <v>9.7245498919947809E-3</v>
      </c>
      <c r="F2031">
        <v>-1.4099850447910693E-2</v>
      </c>
      <c r="G2031">
        <v>2.3348131082870246E-3</v>
      </c>
      <c r="H2031">
        <v>-1.029444510249332E-2</v>
      </c>
      <c r="I2031">
        <v>-3.5167963096693635E-3</v>
      </c>
      <c r="J2031" s="17">
        <f t="shared" si="110"/>
        <v>-1.1322022978182181E-3</v>
      </c>
      <c r="K2031" s="17">
        <f t="shared" si="111"/>
        <v>-1.848582051864426E-3</v>
      </c>
      <c r="L2031" s="17">
        <f t="shared" si="112"/>
        <v>-5.7925304326283816E-3</v>
      </c>
    </row>
    <row r="2032" spans="1:12" x14ac:dyDescent="0.35">
      <c r="A2032" vm="14182">
        <v>45125</v>
      </c>
      <c r="B2032">
        <v>-3.9747859348575783E-3</v>
      </c>
      <c r="C2032">
        <v>-3.9331367272032509E-4</v>
      </c>
      <c r="D2032">
        <v>-3.9331367272032509E-4</v>
      </c>
      <c r="E2032">
        <v>1.969720322776717E-2</v>
      </c>
      <c r="F2032">
        <v>-1.133112628085375E-2</v>
      </c>
      <c r="G2032">
        <v>-1.1375086006580227E-2</v>
      </c>
      <c r="H2032">
        <v>-1.0401523975518434E-2</v>
      </c>
      <c r="I2032">
        <v>-8.4911177066997259E-3</v>
      </c>
      <c r="J2032" s="17">
        <f t="shared" si="110"/>
        <v>-3.3328830027728996E-3</v>
      </c>
      <c r="K2032" s="17">
        <f t="shared" si="111"/>
        <v>-5.4697384472312503E-3</v>
      </c>
      <c r="L2032" s="17">
        <f t="shared" si="112"/>
        <v>-7.8879938789431885E-3</v>
      </c>
    </row>
    <row r="2033" spans="1:12" x14ac:dyDescent="0.35">
      <c r="A2033" vm="14186">
        <v>45126</v>
      </c>
      <c r="B2033">
        <v>4.4534347866914481E-3</v>
      </c>
      <c r="C2033">
        <v>-1.5748034750662897E-3</v>
      </c>
      <c r="D2033">
        <v>-1.5748034750662897E-3</v>
      </c>
      <c r="E2033">
        <v>1.0537408772717859E-3</v>
      </c>
      <c r="F2033">
        <v>9.167961036854343E-3</v>
      </c>
      <c r="G2033">
        <v>1.1957938503117911E-2</v>
      </c>
      <c r="H2033">
        <v>1.3791084157255589E-2</v>
      </c>
      <c r="I2033">
        <v>7.7862718625406465E-3</v>
      </c>
      <c r="J2033" s="17">
        <f t="shared" si="110"/>
        <v>5.6326030341998928E-3</v>
      </c>
      <c r="K2033" s="17">
        <f t="shared" si="111"/>
        <v>4.2744911728179657E-3</v>
      </c>
      <c r="L2033" s="17">
        <f t="shared" si="112"/>
        <v>6.4306174921646298E-3</v>
      </c>
    </row>
    <row r="2034" spans="1:12" x14ac:dyDescent="0.35">
      <c r="A2034" vm="14192">
        <v>45127</v>
      </c>
      <c r="B2034">
        <v>1.4345734604982758E-3</v>
      </c>
      <c r="C2034">
        <v>-7.1174677688639896E-3</v>
      </c>
      <c r="D2034">
        <v>-7.1174677688639896E-3</v>
      </c>
      <c r="E2034">
        <v>8.3901908024604007E-3</v>
      </c>
      <c r="F2034">
        <v>-3.0940594306246629E-4</v>
      </c>
      <c r="G2034">
        <v>3.4954850341336729E-4</v>
      </c>
      <c r="H2034">
        <v>1.6904813846665714E-3</v>
      </c>
      <c r="I2034">
        <v>-5.1250443538625257E-3</v>
      </c>
      <c r="J2034" s="17">
        <f t="shared" si="110"/>
        <v>-9.7557396045179468E-4</v>
      </c>
      <c r="K2034" s="17">
        <f t="shared" si="111"/>
        <v>-2.993209035172304E-3</v>
      </c>
      <c r="L2034" s="17">
        <f t="shared" si="112"/>
        <v>-2.3043579489247278E-3</v>
      </c>
    </row>
    <row r="2035" spans="1:12" x14ac:dyDescent="0.35">
      <c r="A2035" vm="14198">
        <v>45128</v>
      </c>
      <c r="B2035">
        <v>-5.4760900757741078E-3</v>
      </c>
      <c r="C2035">
        <v>-8.3682496705165792E-3</v>
      </c>
      <c r="D2035">
        <v>-8.3682496705165792E-3</v>
      </c>
      <c r="E2035">
        <v>-1.3140793561058255E-2</v>
      </c>
      <c r="F2035">
        <v>-1.5593642030103267E-2</v>
      </c>
      <c r="G2035">
        <v>-1.1656371526119424E-3</v>
      </c>
      <c r="H2035">
        <v>6.5736969129370198E-3</v>
      </c>
      <c r="I2035">
        <v>-1.4096049263059329E-2</v>
      </c>
      <c r="J2035" s="17">
        <f t="shared" si="110"/>
        <v>-7.4543768138378794E-3</v>
      </c>
      <c r="K2035" s="17">
        <f t="shared" si="111"/>
        <v>-8.2381269746850394E-3</v>
      </c>
      <c r="L2035" s="17">
        <f t="shared" si="112"/>
        <v>-9.9275804304472005E-3</v>
      </c>
    </row>
    <row r="2036" spans="1:12" x14ac:dyDescent="0.35">
      <c r="A2036" vm="14202">
        <v>45131</v>
      </c>
      <c r="B2036">
        <v>9.3595901021716246E-3</v>
      </c>
      <c r="C2036">
        <v>8.3682496705165792E-3</v>
      </c>
      <c r="D2036">
        <v>8.3682496705165792E-3</v>
      </c>
      <c r="E2036">
        <v>3.6877718142658229E-2</v>
      </c>
      <c r="F2036">
        <v>-5.0417626886655508E-3</v>
      </c>
      <c r="G2036">
        <v>1.7228847275296149E-2</v>
      </c>
      <c r="H2036">
        <v>5.5777037035416449E-3</v>
      </c>
      <c r="I2036">
        <v>-2.5294770490768097E-2</v>
      </c>
      <c r="J2036" s="17">
        <f t="shared" si="110"/>
        <v>6.9304781731583942E-3</v>
      </c>
      <c r="K2036" s="17">
        <f t="shared" si="111"/>
        <v>7.158802998507967E-3</v>
      </c>
      <c r="L2036" s="17">
        <f t="shared" si="112"/>
        <v>4.4168427022451811E-3</v>
      </c>
    </row>
    <row r="2037" spans="1:12" x14ac:dyDescent="0.35">
      <c r="A2037" vm="14208">
        <v>45132</v>
      </c>
      <c r="B2037">
        <v>1.8794126994596167E-2</v>
      </c>
      <c r="C2037">
        <v>8.2988028146950641E-3</v>
      </c>
      <c r="D2037">
        <v>8.2988028146950641E-3</v>
      </c>
      <c r="E2037">
        <v>-3.0643537768801142E-3</v>
      </c>
      <c r="F2037">
        <v>4.7273961346776493E-3</v>
      </c>
      <c r="G2037">
        <v>-2.6956436433854973E-2</v>
      </c>
      <c r="H2037">
        <v>1.6079797863903764E-2</v>
      </c>
      <c r="I2037">
        <v>2.0431210512030056E-2</v>
      </c>
      <c r="J2037" s="17">
        <f t="shared" si="110"/>
        <v>5.8261683654828346E-3</v>
      </c>
      <c r="K2037" s="17">
        <f t="shared" si="111"/>
        <v>2.1009745059643401E-3</v>
      </c>
      <c r="L2037" s="17">
        <f t="shared" si="112"/>
        <v>-1.5778954257925767E-3</v>
      </c>
    </row>
    <row r="2038" spans="1:12" x14ac:dyDescent="0.35">
      <c r="A2038" vm="14214">
        <v>45133</v>
      </c>
      <c r="B2038">
        <v>4.5276061097403461E-3</v>
      </c>
      <c r="C2038">
        <v>-8.2988028146950658E-3</v>
      </c>
      <c r="D2038">
        <v>-8.2988028146950658E-3</v>
      </c>
      <c r="E2038">
        <v>3.4685557987890109E-2</v>
      </c>
      <c r="F2038">
        <v>5.643532771333391E-3</v>
      </c>
      <c r="G2038">
        <v>-2.5405385690685803E-2</v>
      </c>
      <c r="H2038">
        <v>2.5770191138825499E-3</v>
      </c>
      <c r="I2038">
        <v>7.3761241146212157E-3</v>
      </c>
      <c r="J2038" s="17">
        <f t="shared" si="110"/>
        <v>1.6008560971739597E-3</v>
      </c>
      <c r="K2038" s="17">
        <f t="shared" si="111"/>
        <v>-6.7133211125437898E-3</v>
      </c>
      <c r="L2038" s="17">
        <f t="shared" si="112"/>
        <v>-6.0425036143336554E-3</v>
      </c>
    </row>
    <row r="2039" spans="1:12" x14ac:dyDescent="0.35">
      <c r="A2039" vm="14218">
        <v>45134</v>
      </c>
      <c r="B2039">
        <v>-5.1951628768537785E-3</v>
      </c>
      <c r="C2039">
        <v>9.871748479154091E-3</v>
      </c>
      <c r="D2039">
        <v>9.871748479154091E-3</v>
      </c>
      <c r="E2039">
        <v>2.2472855852058576E-2</v>
      </c>
      <c r="F2039">
        <v>1.7180792980574411E-3</v>
      </c>
      <c r="G2039">
        <v>6.1420076266628385E-3</v>
      </c>
      <c r="H2039">
        <v>4.0473280653584801E-3</v>
      </c>
      <c r="I2039">
        <v>-6.4736784257236465E-3</v>
      </c>
      <c r="J2039" s="17">
        <f t="shared" si="110"/>
        <v>5.3068658122335114E-3</v>
      </c>
      <c r="K2039" s="17">
        <f t="shared" si="111"/>
        <v>5.2924912861975213E-3</v>
      </c>
      <c r="L2039" s="17">
        <f t="shared" si="112"/>
        <v>5.3303112055405576E-3</v>
      </c>
    </row>
    <row r="2040" spans="1:12" x14ac:dyDescent="0.35">
      <c r="A2040" vm="14223">
        <v>45135</v>
      </c>
      <c r="B2040">
        <v>9.2393225970152076E-3</v>
      </c>
      <c r="C2040">
        <v>2.2533976009942332E-2</v>
      </c>
      <c r="D2040">
        <v>2.2533976009942332E-2</v>
      </c>
      <c r="E2040">
        <v>-3.8722216825095622E-3</v>
      </c>
      <c r="F2040">
        <v>-7.805792293929945E-4</v>
      </c>
      <c r="G2040">
        <v>2.3983702586600391E-3</v>
      </c>
      <c r="H2040">
        <v>-1.3135450786082732E-2</v>
      </c>
      <c r="I2040">
        <v>5.9358030205552588E-3</v>
      </c>
      <c r="J2040" s="17">
        <f t="shared" si="110"/>
        <v>5.6066495247662339E-3</v>
      </c>
      <c r="K2040" s="17">
        <f t="shared" si="111"/>
        <v>1.1588516478729365E-2</v>
      </c>
      <c r="L2040" s="17">
        <f t="shared" si="112"/>
        <v>7.3264006475273341E-3</v>
      </c>
    </row>
    <row r="2041" spans="1:12" x14ac:dyDescent="0.35">
      <c r="A2041" vm="14232">
        <v>45138</v>
      </c>
      <c r="B2041">
        <v>2.8889231506456368E-2</v>
      </c>
      <c r="C2041">
        <v>4.2169891896017544E-3</v>
      </c>
      <c r="D2041">
        <v>4.2169891896017544E-3</v>
      </c>
      <c r="E2041">
        <v>9.1721618167292917E-3</v>
      </c>
      <c r="F2041">
        <v>5.6066180193813826E-3</v>
      </c>
      <c r="G2041">
        <v>4.5411167904110513E-3</v>
      </c>
      <c r="H2041">
        <v>1.4067127872109233E-2</v>
      </c>
      <c r="I2041">
        <v>-1.0093813169218899E-2</v>
      </c>
      <c r="J2041" s="17">
        <f t="shared" si="110"/>
        <v>7.577052651883992E-3</v>
      </c>
      <c r="K2041" s="17">
        <f t="shared" si="111"/>
        <v>7.8844336267598607E-3</v>
      </c>
      <c r="L2041" s="17">
        <f t="shared" si="112"/>
        <v>4.9179016235524741E-3</v>
      </c>
    </row>
    <row r="2042" spans="1:12" x14ac:dyDescent="0.35">
      <c r="A2042" vm="14237">
        <v>45139</v>
      </c>
      <c r="B2042">
        <v>-1.6200457995414308E-2</v>
      </c>
      <c r="C2042">
        <v>-1.9146090474387919E-3</v>
      </c>
      <c r="D2042">
        <v>-1.9146090474387919E-3</v>
      </c>
      <c r="E2042">
        <v>6.2275650368477853E-3</v>
      </c>
      <c r="F2042">
        <v>9.3138783510439578E-4</v>
      </c>
      <c r="G2042">
        <v>2.6196728484863836E-3</v>
      </c>
      <c r="H2042">
        <v>-1.0093560389532936E-3</v>
      </c>
      <c r="I2042">
        <v>3.255564459765979E-3</v>
      </c>
      <c r="J2042" s="17">
        <f t="shared" si="110"/>
        <v>-1.0006052436300804E-3</v>
      </c>
      <c r="K2042" s="17">
        <f t="shared" si="111"/>
        <v>-2.2998237294171333E-3</v>
      </c>
      <c r="L2042" s="17">
        <f t="shared" si="112"/>
        <v>4.2887364633411559E-4</v>
      </c>
    </row>
    <row r="2043" spans="1:12" x14ac:dyDescent="0.35">
      <c r="A2043" vm="14242">
        <v>45140</v>
      </c>
      <c r="B2043">
        <v>-5.1087352400162774E-3</v>
      </c>
      <c r="C2043">
        <v>-3.988018697843497E-2</v>
      </c>
      <c r="D2043">
        <v>-3.988018697843497E-2</v>
      </c>
      <c r="E2043">
        <v>-4.0444001657830186E-2</v>
      </c>
      <c r="F2043">
        <v>-3.886518689280936E-3</v>
      </c>
      <c r="G2043">
        <v>8.8794758516750928E-3</v>
      </c>
      <c r="H2043">
        <v>-3.3170536938485956E-2</v>
      </c>
      <c r="I2043">
        <v>-1.7303045296707113E-2</v>
      </c>
      <c r="J2043" s="17">
        <f t="shared" si="110"/>
        <v>-2.1349216990939418E-2</v>
      </c>
      <c r="K2043" s="17">
        <f t="shared" si="111"/>
        <v>-1.7681226319956316E-2</v>
      </c>
      <c r="L2043" s="17">
        <f t="shared" si="112"/>
        <v>-1.2256108524210043E-2</v>
      </c>
    </row>
    <row r="2044" spans="1:12" x14ac:dyDescent="0.35">
      <c r="A2044" vm="14248">
        <v>45141</v>
      </c>
      <c r="B2044">
        <v>1.5507217186448895E-2</v>
      </c>
      <c r="C2044">
        <v>-5.6000146347353775E-3</v>
      </c>
      <c r="D2044">
        <v>-5.6000146347353775E-3</v>
      </c>
      <c r="E2044">
        <v>1.9870846081313847E-3</v>
      </c>
      <c r="F2044">
        <v>-9.075324374917362E-3</v>
      </c>
      <c r="G2044">
        <v>-1.0545746172931891E-2</v>
      </c>
      <c r="H2044">
        <v>-5.9600691893380783E-3</v>
      </c>
      <c r="I2044">
        <v>-6.8822286840467969E-2</v>
      </c>
      <c r="J2044" s="17">
        <f t="shared" si="110"/>
        <v>-1.1013644256568221E-2</v>
      </c>
      <c r="K2044" s="17">
        <f t="shared" si="111"/>
        <v>-4.5275551716705206E-3</v>
      </c>
      <c r="L2044" s="17">
        <f t="shared" si="112"/>
        <v>-8.3230044918919475E-3</v>
      </c>
    </row>
    <row r="2045" spans="1:12" x14ac:dyDescent="0.35">
      <c r="A2045" vm="14254">
        <v>45142</v>
      </c>
      <c r="B2045">
        <v>2.4538304964094779E-3</v>
      </c>
      <c r="C2045">
        <v>2.339056094112256E-2</v>
      </c>
      <c r="D2045">
        <v>2.339056094112256E-2</v>
      </c>
      <c r="E2045">
        <v>-1.8027528778217599E-2</v>
      </c>
      <c r="F2045">
        <v>3.1431714858785198E-4</v>
      </c>
      <c r="G2045">
        <v>-2.2527002101090515E-2</v>
      </c>
      <c r="H2045">
        <v>-6.4022261713015064E-3</v>
      </c>
      <c r="I2045">
        <v>-2.7940352747981886E-2</v>
      </c>
      <c r="J2045" s="17">
        <f t="shared" si="110"/>
        <v>-3.1684800339186322E-3</v>
      </c>
      <c r="K2045" s="17">
        <f t="shared" si="111"/>
        <v>6.5181537408604958E-3</v>
      </c>
      <c r="L2045" s="17">
        <f t="shared" si="112"/>
        <v>2.241796660172113E-3</v>
      </c>
    </row>
    <row r="2046" spans="1:12" x14ac:dyDescent="0.35">
      <c r="A2046" vm="14257">
        <v>45145</v>
      </c>
      <c r="B2046">
        <v>2.0617970970765512E-2</v>
      </c>
      <c r="C2046">
        <v>7.4175628012091988E-3</v>
      </c>
      <c r="D2046">
        <v>7.4175628012091988E-3</v>
      </c>
      <c r="E2046">
        <v>-2.4035930830102546E-2</v>
      </c>
      <c r="F2046">
        <v>-4.5672967024380654E-3</v>
      </c>
      <c r="G2046">
        <v>-4.8296864808939244E-2</v>
      </c>
      <c r="H2046">
        <v>-8.9833188851916254E-3</v>
      </c>
      <c r="I2046">
        <v>-3.7530177724639673E-2</v>
      </c>
      <c r="J2046" s="17">
        <f t="shared" si="110"/>
        <v>-1.0995061547265907E-2</v>
      </c>
      <c r="K2046" s="17">
        <f t="shared" si="111"/>
        <v>-4.2691003632238343E-3</v>
      </c>
      <c r="L2046" s="17">
        <f t="shared" si="112"/>
        <v>-1.1042054905776812E-2</v>
      </c>
    </row>
    <row r="2047" spans="1:12" x14ac:dyDescent="0.35">
      <c r="A2047" vm="14264">
        <v>45146</v>
      </c>
      <c r="B2047">
        <v>-9.1394390930925329E-3</v>
      </c>
      <c r="C2047">
        <v>4.656585829951064E-3</v>
      </c>
      <c r="D2047">
        <v>4.656585829951064E-3</v>
      </c>
      <c r="E2047">
        <v>2.3024808398153674E-2</v>
      </c>
      <c r="F2047">
        <v>8.4879478471038983E-3</v>
      </c>
      <c r="G2047">
        <v>4.6833806757179047E-2</v>
      </c>
      <c r="H2047">
        <v>-3.616046017796594E-3</v>
      </c>
      <c r="I2047">
        <v>8.786667409830062E-3</v>
      </c>
      <c r="J2047" s="17">
        <f t="shared" si="110"/>
        <v>1.0461364620159961E-2</v>
      </c>
      <c r="K2047" s="17">
        <f t="shared" si="111"/>
        <v>1.1805704480554985E-2</v>
      </c>
      <c r="L2047" s="17">
        <f t="shared" si="112"/>
        <v>1.6274048860750172E-2</v>
      </c>
    </row>
    <row r="2048" spans="1:12" x14ac:dyDescent="0.35">
      <c r="A2048" vm="14271">
        <v>45147</v>
      </c>
      <c r="B2048">
        <v>8.7602921691195008E-3</v>
      </c>
      <c r="C2048">
        <v>1.9552089207385701E-2</v>
      </c>
      <c r="D2048">
        <v>1.9552089207385701E-2</v>
      </c>
      <c r="E2048">
        <v>2.3989156370022576E-2</v>
      </c>
      <c r="F2048">
        <v>3.5934731271005179E-3</v>
      </c>
      <c r="G2048">
        <v>4.8792389355407998E-4</v>
      </c>
      <c r="H2048">
        <v>2.4801043494891942E-2</v>
      </c>
      <c r="I2048">
        <v>1.6525887356207185E-2</v>
      </c>
      <c r="J2048" s="17">
        <f t="shared" si="110"/>
        <v>1.46577443532084E-2</v>
      </c>
      <c r="K2048" s="17">
        <f t="shared" si="111"/>
        <v>1.0817941428654144E-2</v>
      </c>
      <c r="L2048" s="17">
        <f t="shared" si="112"/>
        <v>7.9036091963059427E-3</v>
      </c>
    </row>
    <row r="2049" spans="1:12" x14ac:dyDescent="0.35">
      <c r="A2049" vm="14275">
        <v>45148</v>
      </c>
      <c r="B2049">
        <v>1.4681234894832305E-2</v>
      </c>
      <c r="C2049">
        <v>-1.7618226682434998E-2</v>
      </c>
      <c r="D2049">
        <v>-1.7618226682434998E-2</v>
      </c>
      <c r="E2049">
        <v>-1.3923646124824402E-2</v>
      </c>
      <c r="F2049">
        <v>-5.6302932593926816E-3</v>
      </c>
      <c r="G2049">
        <v>-6.6071450439865982E-3</v>
      </c>
      <c r="H2049">
        <v>-6.9310399968958844E-3</v>
      </c>
      <c r="I2049">
        <v>-8.1984017709499683E-4</v>
      </c>
      <c r="J2049" s="17">
        <f t="shared" si="110"/>
        <v>-6.8083978840290313E-3</v>
      </c>
      <c r="K2049" s="17">
        <f t="shared" si="111"/>
        <v>-8.4688638950547283E-3</v>
      </c>
      <c r="L2049" s="17">
        <f t="shared" si="112"/>
        <v>-9.644463611636506E-3</v>
      </c>
    </row>
    <row r="2050" spans="1:12" x14ac:dyDescent="0.35">
      <c r="A2050" vm="14281">
        <v>45149</v>
      </c>
      <c r="B2050">
        <v>-2.1822498294597819E-3</v>
      </c>
      <c r="C2050">
        <v>2.027225667634118E-2</v>
      </c>
      <c r="D2050">
        <v>2.027225667634118E-2</v>
      </c>
      <c r="E2050">
        <v>3.154524747464376E-2</v>
      </c>
      <c r="F2050">
        <v>-7.0827399259244909E-3</v>
      </c>
      <c r="G2050">
        <v>-6.5275187126561177E-3</v>
      </c>
      <c r="H2050">
        <v>-1.0487474684722558E-2</v>
      </c>
      <c r="I2050">
        <v>-2.3442625234861927E-2</v>
      </c>
      <c r="J2050" s="17">
        <f t="shared" si="110"/>
        <v>2.7958940549626548E-3</v>
      </c>
      <c r="K2050" s="17">
        <f t="shared" si="111"/>
        <v>5.9048850238448362E-3</v>
      </c>
      <c r="L2050" s="17">
        <f t="shared" si="112"/>
        <v>1.6844300415987329E-3</v>
      </c>
    </row>
    <row r="2051" spans="1:12" x14ac:dyDescent="0.35">
      <c r="A2051" vm="14285">
        <v>45152</v>
      </c>
      <c r="B2051">
        <v>-1.7504539632085248E-2</v>
      </c>
      <c r="C2051">
        <v>-1.1807411980393256E-2</v>
      </c>
      <c r="D2051">
        <v>-1.1807411980393256E-2</v>
      </c>
      <c r="E2051">
        <v>-1.2204203220045636E-2</v>
      </c>
      <c r="F2051">
        <v>0</v>
      </c>
      <c r="G2051">
        <v>-9.4352034527501426E-3</v>
      </c>
      <c r="H2051">
        <v>-7.3002005705231614E-3</v>
      </c>
      <c r="I2051">
        <v>-1.7789541563498299E-2</v>
      </c>
      <c r="J2051" s="17">
        <f t="shared" si="110"/>
        <v>-1.0981064049961124E-2</v>
      </c>
      <c r="K2051" s="17">
        <f t="shared" si="111"/>
        <v>-9.4275054190770605E-3</v>
      </c>
      <c r="L2051" s="17">
        <f t="shared" si="112"/>
        <v>-5.9414709967863704E-3</v>
      </c>
    </row>
    <row r="2052" spans="1:12" x14ac:dyDescent="0.35">
      <c r="A2052" vm="14292">
        <v>45154</v>
      </c>
      <c r="B2052">
        <v>-1.4137449600544808E-2</v>
      </c>
      <c r="C2052">
        <v>6.111554546002586E-3</v>
      </c>
      <c r="D2052">
        <v>6.111554546002586E-3</v>
      </c>
      <c r="E2052">
        <v>-1.9341044254598191E-2</v>
      </c>
      <c r="F2052">
        <v>-7.4514811686147717E-3</v>
      </c>
      <c r="G2052">
        <v>2.1837892063864748E-2</v>
      </c>
      <c r="H2052">
        <v>1.8596082736620237E-2</v>
      </c>
      <c r="I2052">
        <v>1.0627092574286193E-2</v>
      </c>
      <c r="J2052" s="17">
        <f t="shared" si="110"/>
        <v>2.7942751803773222E-3</v>
      </c>
      <c r="K2052" s="17">
        <f t="shared" si="111"/>
        <v>3.357019033174544E-3</v>
      </c>
      <c r="L2052" s="17">
        <f t="shared" si="112"/>
        <v>3.7020144530929937E-3</v>
      </c>
    </row>
    <row r="2053" spans="1:12" x14ac:dyDescent="0.35">
      <c r="A2053" vm="14298">
        <v>45155</v>
      </c>
      <c r="B2053">
        <v>4.2320677659386699E-2</v>
      </c>
      <c r="C2053">
        <v>-2.0000666706669654E-2</v>
      </c>
      <c r="D2053">
        <v>-2.0000666706669654E-2</v>
      </c>
      <c r="E2053">
        <v>5.0062579268370143E-4</v>
      </c>
      <c r="F2053">
        <v>-6.367399132674289E-4</v>
      </c>
      <c r="G2053">
        <v>-2.0093125918354115E-2</v>
      </c>
      <c r="H2053">
        <v>-8.1136347741697749E-3</v>
      </c>
      <c r="I2053">
        <v>-1.0627092574286238E-2</v>
      </c>
      <c r="J2053" s="17">
        <f t="shared" si="110"/>
        <v>-4.5813278926683078E-3</v>
      </c>
      <c r="K2053" s="17">
        <f t="shared" si="111"/>
        <v>-7.3099107042257985E-3</v>
      </c>
      <c r="L2053" s="17">
        <f t="shared" si="112"/>
        <v>-1.1314995355787005E-2</v>
      </c>
    </row>
    <row r="2054" spans="1:12" x14ac:dyDescent="0.35">
      <c r="A2054" vm="14304">
        <v>45156</v>
      </c>
      <c r="B2054">
        <v>3.1906933185630662E-2</v>
      </c>
      <c r="C2054">
        <v>-1.2116622733952242E-2</v>
      </c>
      <c r="D2054">
        <v>-1.2116622733952242E-2</v>
      </c>
      <c r="E2054">
        <v>-1.9202206983935932E-2</v>
      </c>
      <c r="F2054">
        <v>1.7500601077853619E-3</v>
      </c>
      <c r="G2054">
        <v>2.0337177170328145E-2</v>
      </c>
      <c r="H2054">
        <v>3.3345563816695621E-3</v>
      </c>
      <c r="I2054">
        <v>-2.7816429618768026E-3</v>
      </c>
      <c r="J2054" s="17">
        <f t="shared" si="110"/>
        <v>1.3889539289620642E-3</v>
      </c>
      <c r="K2054" s="17">
        <f t="shared" si="111"/>
        <v>3.149766732978055E-3</v>
      </c>
      <c r="L2054" s="17">
        <f t="shared" si="112"/>
        <v>1.7323372118606237E-3</v>
      </c>
    </row>
    <row r="2055" spans="1:12" x14ac:dyDescent="0.35">
      <c r="A2055" vm="14308">
        <v>45159</v>
      </c>
      <c r="B2055">
        <v>2.6269920677537056E-2</v>
      </c>
      <c r="C2055">
        <v>1.6381021520409898E-2</v>
      </c>
      <c r="D2055">
        <v>1.6381021520409898E-2</v>
      </c>
      <c r="E2055">
        <v>2.9657866088274663E-2</v>
      </c>
      <c r="F2055">
        <v>1.747002747190221E-3</v>
      </c>
      <c r="G2055">
        <v>-4.7473315636171735E-2</v>
      </c>
      <c r="H2055">
        <v>7.6033691542619682E-3</v>
      </c>
      <c r="I2055">
        <v>4.2762519728904505E-3</v>
      </c>
      <c r="J2055" s="17">
        <f t="shared" si="110"/>
        <v>6.8553922556003023E-3</v>
      </c>
      <c r="K2055" s="17">
        <f t="shared" si="111"/>
        <v>2.084239169166802E-3</v>
      </c>
      <c r="L2055" s="17">
        <f t="shared" si="112"/>
        <v>-5.1794337535468523E-3</v>
      </c>
    </row>
    <row r="2056" spans="1:12" x14ac:dyDescent="0.35">
      <c r="A2056" vm="14314">
        <v>45160</v>
      </c>
      <c r="B2056">
        <v>-4.2624068270018167E-3</v>
      </c>
      <c r="C2056">
        <v>3.0853713796124525E-2</v>
      </c>
      <c r="D2056">
        <v>3.0853713796124525E-2</v>
      </c>
      <c r="E2056">
        <v>9.535520558158983E-2</v>
      </c>
      <c r="F2056">
        <v>3.8010815483741625E-3</v>
      </c>
      <c r="G2056">
        <v>-7.70617736007621E-3</v>
      </c>
      <c r="H2056">
        <v>-4.8359797831324443E-4</v>
      </c>
      <c r="I2056">
        <v>2.7697897754437525E-3</v>
      </c>
      <c r="J2056" s="17">
        <f t="shared" si="110"/>
        <v>1.8897665291533194E-2</v>
      </c>
      <c r="K2056" s="17">
        <f t="shared" si="111"/>
        <v>1.2603526300552276E-2</v>
      </c>
      <c r="L2056" s="17">
        <f t="shared" si="112"/>
        <v>9.6429721643589688E-3</v>
      </c>
    </row>
    <row r="2057" spans="1:12" x14ac:dyDescent="0.35">
      <c r="A2057" vm="14319">
        <v>45161</v>
      </c>
      <c r="B2057">
        <v>-3.4284991132262688E-2</v>
      </c>
      <c r="C2057">
        <v>7.4990629686035222E-4</v>
      </c>
      <c r="D2057">
        <v>7.4990629686035222E-4</v>
      </c>
      <c r="E2057">
        <v>-1.4056001083880894E-2</v>
      </c>
      <c r="F2057">
        <v>-6.9797237670022085E-3</v>
      </c>
      <c r="G2057">
        <v>2.7039223324009146E-3</v>
      </c>
      <c r="H2057">
        <v>-1.0209958232897979E-2</v>
      </c>
      <c r="I2057">
        <v>1.2685159527315642E-2</v>
      </c>
      <c r="J2057" s="17">
        <f t="shared" si="110"/>
        <v>-6.0802224703258136E-3</v>
      </c>
      <c r="K2057" s="17">
        <f t="shared" si="111"/>
        <v>-5.3011852105414037E-3</v>
      </c>
      <c r="L2057" s="17">
        <f t="shared" si="112"/>
        <v>-2.2674656406145408E-3</v>
      </c>
    </row>
    <row r="2058" spans="1:12" x14ac:dyDescent="0.35">
      <c r="A2058" vm="14324">
        <v>45162</v>
      </c>
      <c r="B2058">
        <v>-4.0654162361048593E-3</v>
      </c>
      <c r="C2058">
        <v>7.4682946075257444E-3</v>
      </c>
      <c r="D2058">
        <v>7.4682946075257444E-3</v>
      </c>
      <c r="E2058">
        <v>-1.7039325446183421E-2</v>
      </c>
      <c r="F2058">
        <v>6.3472126769711203E-3</v>
      </c>
      <c r="G2058">
        <v>-1.2859255466830043E-4</v>
      </c>
      <c r="H2058">
        <v>-4.8169256709192721E-3</v>
      </c>
      <c r="I2058">
        <v>-1.8925460385443567E-3</v>
      </c>
      <c r="J2058" s="17">
        <f t="shared" si="110"/>
        <v>-8.3237550679969986E-4</v>
      </c>
      <c r="K2058" s="17">
        <f t="shared" si="111"/>
        <v>4.2137134175335642E-3</v>
      </c>
      <c r="L2058" s="17">
        <f t="shared" si="112"/>
        <v>5.1819774013771346E-3</v>
      </c>
    </row>
    <row r="2059" spans="1:12" x14ac:dyDescent="0.35">
      <c r="A2059" vm="14331">
        <v>45163</v>
      </c>
      <c r="B2059">
        <v>-1.9338212748010293E-2</v>
      </c>
      <c r="C2059">
        <v>-7.4682946075257991E-3</v>
      </c>
      <c r="D2059">
        <v>-7.4682946075257991E-3</v>
      </c>
      <c r="E2059">
        <v>-2.2546751247881299E-2</v>
      </c>
      <c r="F2059">
        <v>-5.2335382320597406E-3</v>
      </c>
      <c r="G2059">
        <v>-1.5813680154627523E-2</v>
      </c>
      <c r="H2059">
        <v>-9.6213891342555504E-3</v>
      </c>
      <c r="I2059">
        <v>-1.805294860554604E-2</v>
      </c>
      <c r="J2059" s="17">
        <f t="shared" si="110"/>
        <v>-1.3192888667179005E-2</v>
      </c>
      <c r="K2059" s="17">
        <f t="shared" si="111"/>
        <v>-1.0149251801596282E-2</v>
      </c>
      <c r="L2059" s="17">
        <f t="shared" si="112"/>
        <v>-8.4211895136112134E-3</v>
      </c>
    </row>
    <row r="2060" spans="1:12" x14ac:dyDescent="0.35">
      <c r="A2060" vm="14336">
        <v>45166</v>
      </c>
      <c r="B2060">
        <v>1.0532512358081936E-3</v>
      </c>
      <c r="C2060">
        <v>1.1181629732186843E-2</v>
      </c>
      <c r="D2060">
        <v>1.1181629732186843E-2</v>
      </c>
      <c r="E2060">
        <v>4.0042593478984603E-2</v>
      </c>
      <c r="F2060">
        <v>5.5498437858592124E-3</v>
      </c>
      <c r="G2060">
        <v>1.7997507857913275E-2</v>
      </c>
      <c r="H2060">
        <v>-4.4720571425920039E-3</v>
      </c>
      <c r="I2060">
        <v>2.0785477893815352E-2</v>
      </c>
      <c r="J2060" s="17">
        <f t="shared" si="110"/>
        <v>1.2914984571770288E-2</v>
      </c>
      <c r="K2060" s="17">
        <f t="shared" si="111"/>
        <v>9.8635142552776674E-3</v>
      </c>
      <c r="L2060" s="17">
        <f t="shared" si="112"/>
        <v>1.0248168297120878E-2</v>
      </c>
    </row>
    <row r="2061" spans="1:12" x14ac:dyDescent="0.35">
      <c r="A2061" vm="14341">
        <v>45167</v>
      </c>
      <c r="B2061">
        <v>1.9743130553608629E-2</v>
      </c>
      <c r="C2061">
        <v>-2.5978860407953248E-3</v>
      </c>
      <c r="D2061">
        <v>-2.5978860407953248E-3</v>
      </c>
      <c r="E2061">
        <v>4.5502943262437923E-2</v>
      </c>
      <c r="F2061">
        <v>-2.5332502464336646E-3</v>
      </c>
      <c r="G2061">
        <v>3.331538393363509E-2</v>
      </c>
      <c r="H2061">
        <v>7.8542010141440678E-3</v>
      </c>
      <c r="I2061">
        <v>-5.0505157860684796E-3</v>
      </c>
      <c r="J2061" s="17">
        <f t="shared" si="110"/>
        <v>1.1704515081216614E-2</v>
      </c>
      <c r="K2061" s="17">
        <f t="shared" si="111"/>
        <v>7.3075368655416287E-3</v>
      </c>
      <c r="L2061" s="17">
        <f t="shared" si="112"/>
        <v>5.8562967910170457E-3</v>
      </c>
    </row>
    <row r="2062" spans="1:12" x14ac:dyDescent="0.35">
      <c r="A2062" vm="14346">
        <v>45168</v>
      </c>
      <c r="B2062">
        <v>-5.9065478462822551E-3</v>
      </c>
      <c r="C2062">
        <v>0</v>
      </c>
      <c r="D2062">
        <v>0</v>
      </c>
      <c r="E2062">
        <v>3.4715292311708931E-2</v>
      </c>
      <c r="F2062">
        <v>1.4323059056531284E-2</v>
      </c>
      <c r="G2062">
        <v>1.5761932028039174E-2</v>
      </c>
      <c r="H2062">
        <v>-2.6387415327684895E-3</v>
      </c>
      <c r="I2062">
        <v>-2.1119332031435015E-3</v>
      </c>
      <c r="J2062" s="17">
        <f t="shared" si="110"/>
        <v>6.7678826017606433E-3</v>
      </c>
      <c r="K2062" s="17">
        <f t="shared" si="111"/>
        <v>5.5007097188493814E-3</v>
      </c>
      <c r="L2062" s="17">
        <f t="shared" si="112"/>
        <v>1.0138328840787686E-2</v>
      </c>
    </row>
    <row r="2063" spans="1:12" x14ac:dyDescent="0.35">
      <c r="A2063" vm="14352">
        <v>45169</v>
      </c>
      <c r="B2063">
        <v>-3.2903831194586154E-2</v>
      </c>
      <c r="C2063">
        <v>-1.0084119066626271E-2</v>
      </c>
      <c r="D2063">
        <v>-1.0084119066626271E-2</v>
      </c>
      <c r="E2063">
        <v>2.1255228201970285E-2</v>
      </c>
      <c r="F2063">
        <v>-5.6417639066681262E-3</v>
      </c>
      <c r="G2063">
        <v>3.3282341474777669E-2</v>
      </c>
      <c r="H2063">
        <v>-7.5422014318518834E-3</v>
      </c>
      <c r="I2063">
        <v>-1.7918568155624155E-2</v>
      </c>
      <c r="J2063" s="17">
        <f t="shared" si="110"/>
        <v>-3.704629143154363E-3</v>
      </c>
      <c r="K2063" s="17">
        <f t="shared" si="111"/>
        <v>-3.7703183073362952E-3</v>
      </c>
      <c r="L2063" s="17">
        <f t="shared" si="112"/>
        <v>2.0870799185703625E-3</v>
      </c>
    </row>
    <row r="2064" spans="1:12" x14ac:dyDescent="0.35">
      <c r="A2064" vm="14355">
        <v>45170</v>
      </c>
      <c r="B2064">
        <v>9.1726470861926476E-3</v>
      </c>
      <c r="C2064">
        <v>3.4314379363517014E-2</v>
      </c>
      <c r="D2064">
        <v>3.4314379363517014E-2</v>
      </c>
      <c r="E2064">
        <v>0.11590268930217608</v>
      </c>
      <c r="F2064">
        <v>4.8600863869945774E-3</v>
      </c>
      <c r="G2064">
        <v>8.0038092057120504E-3</v>
      </c>
      <c r="H2064">
        <v>1.6829303317103275E-2</v>
      </c>
      <c r="I2064">
        <v>1.6437556565762696E-2</v>
      </c>
      <c r="J2064" s="17">
        <f t="shared" si="110"/>
        <v>2.9979356323871924E-2</v>
      </c>
      <c r="K2064" s="17">
        <f t="shared" si="111"/>
        <v>1.9205903118183362E-2</v>
      </c>
      <c r="L2064" s="17">
        <f t="shared" si="112"/>
        <v>1.4897329465124672E-2</v>
      </c>
    </row>
    <row r="2065" spans="1:12" x14ac:dyDescent="0.35">
      <c r="A2065" vm="14361">
        <v>45173</v>
      </c>
      <c r="B2065">
        <v>1.936834818714423E-3</v>
      </c>
      <c r="C2065">
        <v>1.9397159882735347E-2</v>
      </c>
      <c r="D2065">
        <v>1.9397159882735347E-2</v>
      </c>
      <c r="E2065">
        <v>1.8916533506775284E-2</v>
      </c>
      <c r="F2065">
        <v>1.1816057875159484E-2</v>
      </c>
      <c r="G2065">
        <v>-1.5119588756397391E-2</v>
      </c>
      <c r="H2065">
        <v>-3.6059701424137752E-3</v>
      </c>
      <c r="I2065">
        <v>2.3230091367311041E-2</v>
      </c>
      <c r="J2065" s="17">
        <f t="shared" si="110"/>
        <v>9.4960348043274714E-3</v>
      </c>
      <c r="K2065" s="17">
        <f t="shared" si="111"/>
        <v>8.703335375333042E-3</v>
      </c>
      <c r="L2065" s="17">
        <f t="shared" si="112"/>
        <v>7.8906721762174239E-3</v>
      </c>
    </row>
    <row r="2066" spans="1:12" x14ac:dyDescent="0.35">
      <c r="A2066" vm="14365">
        <v>45174</v>
      </c>
      <c r="B2066">
        <v>4.8567965955801677E-3</v>
      </c>
      <c r="C2066">
        <v>-6.0660310896248591E-3</v>
      </c>
      <c r="D2066">
        <v>-6.0660310896248591E-3</v>
      </c>
      <c r="E2066">
        <v>-2.5257094429746744E-3</v>
      </c>
      <c r="F2066">
        <v>1.5444018513742074E-3</v>
      </c>
      <c r="G2066">
        <v>4.1570224362993419E-3</v>
      </c>
      <c r="H2066">
        <v>3.5241605133747088E-3</v>
      </c>
      <c r="I2066">
        <v>-1.2419790460061197E-3</v>
      </c>
      <c r="J2066" s="17">
        <f t="shared" si="110"/>
        <v>-2.2717115895026075E-4</v>
      </c>
      <c r="K2066" s="17">
        <f t="shared" si="111"/>
        <v>-9.129299930795351E-4</v>
      </c>
      <c r="L2066" s="17">
        <f t="shared" si="112"/>
        <v>-2.45563695799138E-4</v>
      </c>
    </row>
    <row r="2067" spans="1:12" x14ac:dyDescent="0.35">
      <c r="A2067" vm="14371">
        <v>45175</v>
      </c>
      <c r="B2067">
        <v>2.6054605309852319E-3</v>
      </c>
      <c r="C2067">
        <v>-1.0072027592203405E-2</v>
      </c>
      <c r="D2067">
        <v>-1.0072027592203405E-2</v>
      </c>
      <c r="E2067">
        <v>-2.0807467238894668E-2</v>
      </c>
      <c r="F2067">
        <v>-7.9015052046337141E-3</v>
      </c>
      <c r="G2067">
        <v>8.2933480258444913E-4</v>
      </c>
      <c r="H2067">
        <v>-1.4737189502022829E-3</v>
      </c>
      <c r="I2067">
        <v>-2.0714655692924554E-4</v>
      </c>
      <c r="J2067" s="17">
        <f t="shared" si="110"/>
        <v>-5.8873872251871302E-3</v>
      </c>
      <c r="K2067" s="17">
        <f t="shared" si="111"/>
        <v>-5.7904924640271704E-3</v>
      </c>
      <c r="L2067" s="17">
        <f t="shared" si="112"/>
        <v>-6.5385918451971968E-3</v>
      </c>
    </row>
    <row r="2068" spans="1:12" x14ac:dyDescent="0.35">
      <c r="A2068" vm="14376">
        <v>45176</v>
      </c>
      <c r="B2068">
        <v>3.525159035655619E-3</v>
      </c>
      <c r="C2068">
        <v>1.1145180977256083E-2</v>
      </c>
      <c r="D2068">
        <v>1.1145180977256083E-2</v>
      </c>
      <c r="E2068">
        <v>1.5736829789934376E-2</v>
      </c>
      <c r="F2068">
        <v>-1.712462471884566E-3</v>
      </c>
      <c r="G2068">
        <v>-4.6293631254951716E-3</v>
      </c>
      <c r="H2068">
        <v>7.5909436863545645E-3</v>
      </c>
      <c r="I2068">
        <v>-9.3662876422228071E-3</v>
      </c>
      <c r="J2068" s="17">
        <f t="shared" si="110"/>
        <v>4.1793976533567728E-3</v>
      </c>
      <c r="K2068" s="17">
        <f t="shared" si="111"/>
        <v>4.1716487301233394E-3</v>
      </c>
      <c r="L2068" s="17">
        <f t="shared" si="112"/>
        <v>1.6628456901381452E-3</v>
      </c>
    </row>
    <row r="2069" spans="1:12" x14ac:dyDescent="0.35">
      <c r="A2069" vm="14383">
        <v>45177</v>
      </c>
      <c r="B2069">
        <v>1.8472603079736812E-2</v>
      </c>
      <c r="C2069">
        <v>2.4369915186157581E-2</v>
      </c>
      <c r="D2069">
        <v>2.4369915186157581E-2</v>
      </c>
      <c r="E2069">
        <v>5.3723164841628132E-2</v>
      </c>
      <c r="F2069">
        <v>-2.1837475531968444E-3</v>
      </c>
      <c r="G2069">
        <v>1.1474663076019556E-2</v>
      </c>
      <c r="H2069">
        <v>1.9885532287107762E-2</v>
      </c>
      <c r="I2069">
        <v>-5.6621730387793777E-3</v>
      </c>
      <c r="J2069" s="17">
        <f t="shared" si="110"/>
        <v>1.8056234133103897E-2</v>
      </c>
      <c r="K2069" s="17">
        <f t="shared" si="111"/>
        <v>1.5068234539086574E-2</v>
      </c>
      <c r="L2069" s="17">
        <f t="shared" si="112"/>
        <v>9.4043726087657611E-3</v>
      </c>
    </row>
    <row r="2070" spans="1:12" x14ac:dyDescent="0.35">
      <c r="A2070" vm="14389">
        <v>45180</v>
      </c>
      <c r="B2070">
        <v>6.7318743643893758E-2</v>
      </c>
      <c r="C2070">
        <v>9.7222988033119177E-3</v>
      </c>
      <c r="D2070">
        <v>9.7222988033119177E-3</v>
      </c>
      <c r="E2070">
        <v>-3.8230150928268598E-2</v>
      </c>
      <c r="F2070">
        <v>-7.8106697714499498E-4</v>
      </c>
      <c r="G2070">
        <v>-6.2533387658907334E-3</v>
      </c>
      <c r="H2070">
        <v>1.2043565269268879E-2</v>
      </c>
      <c r="I2070">
        <v>2.3106826791968265E-3</v>
      </c>
      <c r="J2070" s="17">
        <f t="shared" si="110"/>
        <v>6.9816290659598717E-3</v>
      </c>
      <c r="K2070" s="17">
        <f t="shared" si="111"/>
        <v>1.1939674219850357E-2</v>
      </c>
      <c r="L2070" s="17">
        <f t="shared" si="112"/>
        <v>1.251433957362812E-3</v>
      </c>
    </row>
    <row r="2071" spans="1:12" x14ac:dyDescent="0.35">
      <c r="A2071" vm="14392">
        <v>45181</v>
      </c>
      <c r="B2071">
        <v>-2.7224286442015595E-2</v>
      </c>
      <c r="C2071">
        <v>-7.5704056765804897E-2</v>
      </c>
      <c r="D2071">
        <v>-7.5704056765804897E-2</v>
      </c>
      <c r="E2071">
        <v>-0.10707015565836753</v>
      </c>
      <c r="F2071">
        <v>-1.4957375601745251E-2</v>
      </c>
      <c r="G2071">
        <v>-2.9791993116433581E-2</v>
      </c>
      <c r="H2071">
        <v>-2.2379781646791514E-2</v>
      </c>
      <c r="I2071">
        <v>-2.7655453199045055E-2</v>
      </c>
      <c r="J2071" s="17">
        <f t="shared" si="110"/>
        <v>-4.7560894899501042E-2</v>
      </c>
      <c r="K2071" s="17">
        <f t="shared" si="111"/>
        <v>-4.660121871581252E-2</v>
      </c>
      <c r="L2071" s="17">
        <f t="shared" si="112"/>
        <v>-3.7617346282075567E-2</v>
      </c>
    </row>
    <row r="2072" spans="1:12" x14ac:dyDescent="0.35">
      <c r="A2072" vm="14397">
        <v>45182</v>
      </c>
      <c r="B2072">
        <v>-1.0594497527063424E-2</v>
      </c>
      <c r="C2072">
        <v>1.2592759000723514E-2</v>
      </c>
      <c r="D2072">
        <v>1.2592759000723514E-2</v>
      </c>
      <c r="E2072">
        <v>2.4760549680652118E-2</v>
      </c>
      <c r="F2072">
        <v>-1.1110230489722907E-3</v>
      </c>
      <c r="G2072">
        <v>2.0875569542677341E-2</v>
      </c>
      <c r="H2072">
        <v>8.1816450616469232E-3</v>
      </c>
      <c r="I2072">
        <v>6.4502481217329054E-3</v>
      </c>
      <c r="J2072" s="17">
        <f t="shared" ref="J2072:J2135" si="113">SUMPRODUCT(B2072:I2072,$B$16:$I$16)</f>
        <v>9.2185012290150765E-3</v>
      </c>
      <c r="K2072" s="17">
        <f t="shared" ref="K2072:K2135" si="114">SUMPRODUCT(B2072:I2072,$B$17:$I$17)</f>
        <v>7.9818591529271128E-3</v>
      </c>
      <c r="L2072" s="17">
        <f t="shared" ref="L2072:L2135" si="115">SUMPRODUCT(B2072:I2072,$B$18:$I$18)</f>
        <v>8.3737061711961908E-3</v>
      </c>
    </row>
    <row r="2073" spans="1:12" x14ac:dyDescent="0.35">
      <c r="A2073" vm="14403">
        <v>45183</v>
      </c>
      <c r="B2073">
        <v>1.176816712155453E-4</v>
      </c>
      <c r="C2073">
        <v>6.9686693160934355E-3</v>
      </c>
      <c r="D2073">
        <v>6.9686693160934355E-3</v>
      </c>
      <c r="E2073">
        <v>8.504110006300478E-3</v>
      </c>
      <c r="F2073">
        <v>1.9967647137854871E-2</v>
      </c>
      <c r="G2073">
        <v>2.6237343614350667E-3</v>
      </c>
      <c r="H2073">
        <v>-2.0791690816775151E-3</v>
      </c>
      <c r="I2073">
        <v>1.235372473587764E-2</v>
      </c>
      <c r="J2073" s="17">
        <f t="shared" si="113"/>
        <v>6.9281334328991188E-3</v>
      </c>
      <c r="K2073" s="17">
        <f t="shared" si="114"/>
        <v>8.1726410243933602E-3</v>
      </c>
      <c r="L2073" s="17">
        <f t="shared" si="115"/>
        <v>1.1794604182001154E-2</v>
      </c>
    </row>
    <row r="2074" spans="1:12" x14ac:dyDescent="0.35">
      <c r="A2074" vm="14409">
        <v>45184</v>
      </c>
      <c r="B2074">
        <v>-4.8954652606601947E-3</v>
      </c>
      <c r="C2074">
        <v>-8.0734383476267473E-3</v>
      </c>
      <c r="D2074">
        <v>-8.0734383476267473E-3</v>
      </c>
      <c r="E2074">
        <v>-1.7864552765864471E-2</v>
      </c>
      <c r="F2074">
        <v>9.3356160506758454E-4</v>
      </c>
      <c r="G2074">
        <v>-1.4154008631845974E-2</v>
      </c>
      <c r="H2074">
        <v>1.5331753630413024E-2</v>
      </c>
      <c r="I2074">
        <v>4.2328042960040229E-4</v>
      </c>
      <c r="J2074" s="17">
        <f t="shared" si="113"/>
        <v>-4.5465384610678906E-3</v>
      </c>
      <c r="K2074" s="17">
        <f t="shared" si="114"/>
        <v>-6.7735146729426621E-3</v>
      </c>
      <c r="L2074" s="17">
        <f t="shared" si="115"/>
        <v>-5.4497465946620003E-3</v>
      </c>
    </row>
    <row r="2075" spans="1:12" x14ac:dyDescent="0.35">
      <c r="A2075" vm="14414">
        <v>45187</v>
      </c>
      <c r="B2075">
        <v>-1.7174970449987077E-2</v>
      </c>
      <c r="C2075">
        <v>3.0481314830612161E-2</v>
      </c>
      <c r="D2075">
        <v>3.0481314830612161E-2</v>
      </c>
      <c r="E2075">
        <v>-9.0533977947153017E-3</v>
      </c>
      <c r="F2075">
        <v>-1.0474573998873025E-2</v>
      </c>
      <c r="G2075">
        <v>8.5403778853227093E-3</v>
      </c>
      <c r="H2075">
        <v>1.0040087476193813E-2</v>
      </c>
      <c r="I2075">
        <v>8.4602373912538199E-4</v>
      </c>
      <c r="J2075" s="17">
        <f t="shared" si="113"/>
        <v>5.4607720647863517E-3</v>
      </c>
      <c r="K2075" s="17">
        <f t="shared" si="114"/>
        <v>1.0598833402212997E-2</v>
      </c>
      <c r="L2075" s="17">
        <f t="shared" si="115"/>
        <v>6.9174507726457099E-3</v>
      </c>
    </row>
    <row r="2076" spans="1:12" x14ac:dyDescent="0.35">
      <c r="A2076" vm="14418">
        <v>45189</v>
      </c>
      <c r="B2076">
        <v>-1.6007132540978405E-2</v>
      </c>
      <c r="C2076">
        <v>-2.1677149377032249E-2</v>
      </c>
      <c r="D2076">
        <v>-2.1677149377032249E-2</v>
      </c>
      <c r="E2076">
        <v>-2.2796428092383796E-2</v>
      </c>
      <c r="F2076">
        <v>-8.0473807070818738E-3</v>
      </c>
      <c r="G2076">
        <v>-6.2477675297150448E-3</v>
      </c>
      <c r="H2076">
        <v>-3.3616104829911598E-3</v>
      </c>
      <c r="I2076">
        <v>-2.0073277026336305E-2</v>
      </c>
      <c r="J2076" s="17">
        <f t="shared" si="113"/>
        <v>-1.4985986891693887E-2</v>
      </c>
      <c r="K2076" s="17">
        <f t="shared" si="114"/>
        <v>-1.4854584026398721E-2</v>
      </c>
      <c r="L2076" s="17">
        <f t="shared" si="115"/>
        <v>-1.1928586908397107E-2</v>
      </c>
    </row>
    <row r="2077" spans="1:12" x14ac:dyDescent="0.35">
      <c r="A2077" vm="14423">
        <v>45190</v>
      </c>
      <c r="B2077">
        <v>1.5826665129895265E-2</v>
      </c>
      <c r="C2077">
        <v>-1.2125814567812327E-2</v>
      </c>
      <c r="D2077">
        <v>-1.2125814567812327E-2</v>
      </c>
      <c r="E2077">
        <v>5.2451199531476896E-3</v>
      </c>
      <c r="F2077">
        <v>-6.995259049798877E-3</v>
      </c>
      <c r="G2077">
        <v>-9.0805152064615379E-3</v>
      </c>
      <c r="H2077">
        <v>-1.8095393202535247E-2</v>
      </c>
      <c r="I2077">
        <v>-2.312998598256271E-2</v>
      </c>
      <c r="J2077" s="17">
        <f t="shared" si="113"/>
        <v>-7.5601246867425089E-3</v>
      </c>
      <c r="K2077" s="17">
        <f t="shared" si="114"/>
        <v>-6.6472940268184006E-3</v>
      </c>
      <c r="L2077" s="17">
        <f t="shared" si="115"/>
        <v>-9.1043458694301665E-3</v>
      </c>
    </row>
    <row r="2078" spans="1:12" x14ac:dyDescent="0.35">
      <c r="A2078" vm="14429">
        <v>45191</v>
      </c>
      <c r="B2078">
        <v>-4.8849718707505603E-3</v>
      </c>
      <c r="C2078">
        <v>5.8975475026645605E-3</v>
      </c>
      <c r="D2078">
        <v>5.8975475026645605E-3</v>
      </c>
      <c r="E2078">
        <v>1.2065153283409916E-3</v>
      </c>
      <c r="F2078">
        <v>1.2755103770118134E-3</v>
      </c>
      <c r="G2078">
        <v>-1.1744690910151652E-2</v>
      </c>
      <c r="H2078">
        <v>-1.0581261049429967E-2</v>
      </c>
      <c r="I2078">
        <v>-6.422345184147E-3</v>
      </c>
      <c r="J2078" s="17">
        <f t="shared" si="113"/>
        <v>-2.4195185379746569E-3</v>
      </c>
      <c r="K2078" s="17">
        <f t="shared" si="114"/>
        <v>1.4202654070065521E-5</v>
      </c>
      <c r="L2078" s="17">
        <f t="shared" si="115"/>
        <v>-3.1964314273064164E-4</v>
      </c>
    </row>
    <row r="2079" spans="1:12" x14ac:dyDescent="0.35">
      <c r="A2079" vm="14436">
        <v>45194</v>
      </c>
      <c r="B2079">
        <v>-1.6941977792327841E-3</v>
      </c>
      <c r="C2079">
        <v>4.0344819074343268E-3</v>
      </c>
      <c r="D2079">
        <v>4.0344819074343268E-3</v>
      </c>
      <c r="E2079">
        <v>6.8095596598951253E-3</v>
      </c>
      <c r="F2079">
        <v>-1.5946423407861559E-3</v>
      </c>
      <c r="G2079">
        <v>-9.849791488291237E-4</v>
      </c>
      <c r="H2079">
        <v>-2.8245186836854757E-3</v>
      </c>
      <c r="I2079">
        <v>-2.2242002051946824E-3</v>
      </c>
      <c r="J2079" s="17">
        <f t="shared" si="113"/>
        <v>6.9449816462944451E-4</v>
      </c>
      <c r="K2079" s="17">
        <f t="shared" si="114"/>
        <v>1.0255925321278445E-3</v>
      </c>
      <c r="L2079" s="17">
        <f t="shared" si="115"/>
        <v>3.2569128414137235E-4</v>
      </c>
    </row>
    <row r="2080" spans="1:12" x14ac:dyDescent="0.35">
      <c r="A2080" vm="14441">
        <v>45195</v>
      </c>
      <c r="B2080">
        <v>-5.2216269217884173E-3</v>
      </c>
      <c r="C2080">
        <v>7.6572844519266388E-3</v>
      </c>
      <c r="D2080">
        <v>7.6572844519266388E-3</v>
      </c>
      <c r="E2080">
        <v>-7.2115697155605866E-3</v>
      </c>
      <c r="F2080">
        <v>-5.9223862579916063E-3</v>
      </c>
      <c r="G2080">
        <v>-1.4017471968027939E-2</v>
      </c>
      <c r="H2080">
        <v>1.7763428167045779E-3</v>
      </c>
      <c r="I2080">
        <v>-2.4523476787072294E-3</v>
      </c>
      <c r="J2080" s="17">
        <f t="shared" si="113"/>
        <v>-2.2168113526897402E-3</v>
      </c>
      <c r="K2080" s="17">
        <f t="shared" si="114"/>
        <v>-1.3170364242442666E-3</v>
      </c>
      <c r="L2080" s="17">
        <f t="shared" si="115"/>
        <v>-3.5338918984155459E-3</v>
      </c>
    </row>
    <row r="2081" spans="1:12" x14ac:dyDescent="0.35">
      <c r="A2081" vm="14445">
        <v>45196</v>
      </c>
      <c r="B2081">
        <v>1.1319390857816931E-2</v>
      </c>
      <c r="C2081">
        <v>-7.6572844519267212E-3</v>
      </c>
      <c r="D2081">
        <v>-7.6572844519267212E-3</v>
      </c>
      <c r="E2081">
        <v>2.0299204470928374E-2</v>
      </c>
      <c r="F2081">
        <v>-1.4458995209203985E-3</v>
      </c>
      <c r="G2081">
        <v>2.6017126177579189E-2</v>
      </c>
      <c r="H2081">
        <v>5.64538907690705E-4</v>
      </c>
      <c r="I2081">
        <v>-6.9311799890228828E-2</v>
      </c>
      <c r="J2081" s="17">
        <f t="shared" si="113"/>
        <v>-3.4840009876234337E-3</v>
      </c>
      <c r="K2081" s="17">
        <f t="shared" si="114"/>
        <v>2.7653495078766178E-3</v>
      </c>
      <c r="L2081" s="17">
        <f t="shared" si="115"/>
        <v>3.0356743097850404E-3</v>
      </c>
    </row>
    <row r="2082" spans="1:12" x14ac:dyDescent="0.35">
      <c r="A2082" vm="14450">
        <v>45197</v>
      </c>
      <c r="B2082">
        <v>-9.191018866427635E-3</v>
      </c>
      <c r="C2082">
        <v>-1.1411866898065018E-2</v>
      </c>
      <c r="D2082">
        <v>-1.1411866898065018E-2</v>
      </c>
      <c r="E2082">
        <v>-1.9719982726576963E-3</v>
      </c>
      <c r="F2082">
        <v>-4.286722498624624E-2</v>
      </c>
      <c r="G2082">
        <v>-3.7323779293281664E-2</v>
      </c>
      <c r="H2082">
        <v>-9.8036029259849534E-3</v>
      </c>
      <c r="I2082">
        <v>-3.1148940963485403E-3</v>
      </c>
      <c r="J2082" s="17">
        <f t="shared" si="113"/>
        <v>-1.5887031529634596E-2</v>
      </c>
      <c r="K2082" s="17">
        <f t="shared" si="114"/>
        <v>-2.3250307951128337E-2</v>
      </c>
      <c r="L2082" s="17">
        <f t="shared" si="115"/>
        <v>-3.1635210580166322E-2</v>
      </c>
    </row>
    <row r="2083" spans="1:12" x14ac:dyDescent="0.35">
      <c r="A2083" vm="14454">
        <v>45198</v>
      </c>
      <c r="B2083">
        <v>2.4874880109784147E-3</v>
      </c>
      <c r="C2083">
        <v>2.3780158432087917E-2</v>
      </c>
      <c r="D2083">
        <v>2.3780158432087917E-2</v>
      </c>
      <c r="E2083">
        <v>3.3769946753467277E-2</v>
      </c>
      <c r="F2083">
        <v>3.5282261646916856E-2</v>
      </c>
      <c r="G2083">
        <v>-2.4168429088885935E-2</v>
      </c>
      <c r="H2083">
        <v>2.5879447987820759E-2</v>
      </c>
      <c r="I2083">
        <v>6.5932437593400867E-2</v>
      </c>
      <c r="J2083" s="17">
        <f t="shared" si="113"/>
        <v>2.3342933720984258E-2</v>
      </c>
      <c r="K2083" s="17">
        <f t="shared" si="114"/>
        <v>1.4326248404766279E-2</v>
      </c>
      <c r="L2083" s="17">
        <f t="shared" si="115"/>
        <v>1.77037419100954E-2</v>
      </c>
    </row>
    <row r="2084" spans="1:12" x14ac:dyDescent="0.35">
      <c r="A2084" vm="14459">
        <v>45202</v>
      </c>
      <c r="B2084">
        <v>7.5458388289603258E-3</v>
      </c>
      <c r="C2084">
        <v>6.486509229606632E-3</v>
      </c>
      <c r="D2084">
        <v>6.486509229606632E-3</v>
      </c>
      <c r="E2084">
        <v>1.1443831117311865E-3</v>
      </c>
      <c r="F2084">
        <v>-5.3602012527076328E-3</v>
      </c>
      <c r="G2084">
        <v>2.1638383463515719E-2</v>
      </c>
      <c r="H2084">
        <v>-1.5592208102545651E-2</v>
      </c>
      <c r="I2084">
        <v>3.6183077921098226E-2</v>
      </c>
      <c r="J2084" s="17">
        <f t="shared" si="113"/>
        <v>7.3165365536581794E-3</v>
      </c>
      <c r="K2084" s="17">
        <f t="shared" si="114"/>
        <v>6.8522209474288776E-3</v>
      </c>
      <c r="L2084" s="17">
        <f t="shared" si="115"/>
        <v>4.7139808455270611E-3</v>
      </c>
    </row>
    <row r="2085" spans="1:12" x14ac:dyDescent="0.35">
      <c r="A2085" vm="14464">
        <v>45203</v>
      </c>
      <c r="B2085">
        <v>-8.212606545737397E-3</v>
      </c>
      <c r="C2085">
        <v>-2.5175341475106969E-3</v>
      </c>
      <c r="D2085">
        <v>-2.5175341475106969E-3</v>
      </c>
      <c r="E2085">
        <v>-2.7833261725062373E-2</v>
      </c>
      <c r="F2085">
        <v>3.7389298210549777E-3</v>
      </c>
      <c r="G2085">
        <v>-2.1638383463515806E-2</v>
      </c>
      <c r="H2085">
        <v>-1.1101771167582191E-2</v>
      </c>
      <c r="I2085">
        <v>-3.2370986747861215E-2</v>
      </c>
      <c r="J2085" s="17">
        <f t="shared" si="113"/>
        <v>-1.2806643515465677E-2</v>
      </c>
      <c r="K2085" s="17">
        <f t="shared" si="114"/>
        <v>-5.5354038405868028E-3</v>
      </c>
      <c r="L2085" s="17">
        <f t="shared" si="115"/>
        <v>-4.1898742062569973E-3</v>
      </c>
    </row>
    <row r="2086" spans="1:12" x14ac:dyDescent="0.35">
      <c r="A2086" vm="14468">
        <v>45204</v>
      </c>
      <c r="B2086">
        <v>7.273609242971124E-4</v>
      </c>
      <c r="C2086">
        <v>7.1994243570416383E-4</v>
      </c>
      <c r="D2086">
        <v>7.1994243570416383E-4</v>
      </c>
      <c r="E2086">
        <v>-1.1767014497573278E-3</v>
      </c>
      <c r="F2086">
        <v>-1.1915590258300347E-2</v>
      </c>
      <c r="G2086">
        <v>1.0045158516775104E-2</v>
      </c>
      <c r="H2086">
        <v>9.7308584896671942E-3</v>
      </c>
      <c r="I2086">
        <v>-6.2865047628209488E-3</v>
      </c>
      <c r="J2086" s="17">
        <f t="shared" si="113"/>
        <v>3.2055829140863927E-4</v>
      </c>
      <c r="K2086" s="17">
        <f t="shared" si="114"/>
        <v>-3.5527922820945785E-4</v>
      </c>
      <c r="L2086" s="17">
        <f t="shared" si="115"/>
        <v>-2.7742071149410639E-3</v>
      </c>
    </row>
    <row r="2087" spans="1:12" x14ac:dyDescent="0.35">
      <c r="A2087" vm="14475">
        <v>45205</v>
      </c>
      <c r="B2087">
        <v>6.7031260376068319E-3</v>
      </c>
      <c r="C2087">
        <v>3.5977694217920224E-4</v>
      </c>
      <c r="D2087">
        <v>3.5977694217920224E-4</v>
      </c>
      <c r="E2087">
        <v>1.1705166807078754E-2</v>
      </c>
      <c r="F2087">
        <v>3.4423441909729197E-3</v>
      </c>
      <c r="G2087">
        <v>2.5624599755861145E-4</v>
      </c>
      <c r="H2087">
        <v>4.5891952850814618E-3</v>
      </c>
      <c r="I2087">
        <v>3.1481923910423523E-3</v>
      </c>
      <c r="J2087" s="17">
        <f t="shared" si="113"/>
        <v>3.8204780742124166E-3</v>
      </c>
      <c r="K2087" s="17">
        <f t="shared" si="114"/>
        <v>1.8859654757554466E-3</v>
      </c>
      <c r="L2087" s="17">
        <f t="shared" si="115"/>
        <v>1.7216245944577972E-3</v>
      </c>
    </row>
    <row r="2088" spans="1:12" x14ac:dyDescent="0.35">
      <c r="A2088" vm="14479">
        <v>45208</v>
      </c>
      <c r="B2088">
        <v>-5.0232672637195712E-2</v>
      </c>
      <c r="C2088">
        <v>-2.3658974316646902E-2</v>
      </c>
      <c r="D2088">
        <v>-2.3658974316646902E-2</v>
      </c>
      <c r="E2088">
        <v>-1.9189936829167514E-2</v>
      </c>
      <c r="F2088">
        <v>2.0248525282751558E-2</v>
      </c>
      <c r="G2088">
        <v>2.6866260642777824E-3</v>
      </c>
      <c r="H2088">
        <v>-8.2271798140423832E-3</v>
      </c>
      <c r="I2088">
        <v>-1.6982181015914578E-2</v>
      </c>
      <c r="J2088" s="17">
        <f t="shared" si="113"/>
        <v>-1.4876845947823082E-2</v>
      </c>
      <c r="K2088" s="17">
        <f t="shared" si="114"/>
        <v>-1.2154424301400757E-2</v>
      </c>
      <c r="L2088" s="17">
        <f t="shared" si="115"/>
        <v>2.2654557464405712E-3</v>
      </c>
    </row>
    <row r="2089" spans="1:12" x14ac:dyDescent="0.35">
      <c r="A2089" vm="14483">
        <v>45209</v>
      </c>
      <c r="B2089">
        <v>3.6598163586376332E-2</v>
      </c>
      <c r="C2089">
        <v>3.0470257147417586E-2</v>
      </c>
      <c r="D2089">
        <v>3.0470257147417586E-2</v>
      </c>
      <c r="E2089">
        <v>3.6875903394014357E-2</v>
      </c>
      <c r="F2089">
        <v>1.6697533522364517E-2</v>
      </c>
      <c r="G2089">
        <v>-1.2777103448034463E-4</v>
      </c>
      <c r="H2089">
        <v>2.1156330388130792E-2</v>
      </c>
      <c r="I2089">
        <v>1.4509436134510304E-2</v>
      </c>
      <c r="J2089" s="17">
        <f t="shared" si="113"/>
        <v>2.3331263785718894E-2</v>
      </c>
      <c r="K2089" s="17">
        <f t="shared" si="114"/>
        <v>2.2268602496169528E-2</v>
      </c>
      <c r="L2089" s="17">
        <f t="shared" si="115"/>
        <v>1.709890483814026E-2</v>
      </c>
    </row>
    <row r="2090" spans="1:12" x14ac:dyDescent="0.35">
      <c r="A2090" vm="14488">
        <v>45210</v>
      </c>
      <c r="B2090">
        <v>-5.6903509618866071E-3</v>
      </c>
      <c r="C2090">
        <v>-1.584476792843862E-2</v>
      </c>
      <c r="D2090">
        <v>-1.584476792843862E-2</v>
      </c>
      <c r="E2090">
        <v>-2.671247533833708E-3</v>
      </c>
      <c r="F2090">
        <v>7.8820844310916426E-4</v>
      </c>
      <c r="G2090">
        <v>-6.7953335401382117E-3</v>
      </c>
      <c r="H2090">
        <v>5.4565000353425323E-3</v>
      </c>
      <c r="I2090">
        <v>2.4456532398873694E-2</v>
      </c>
      <c r="J2090" s="17">
        <f t="shared" si="113"/>
        <v>-2.0181533769262974E-3</v>
      </c>
      <c r="K2090" s="17">
        <f t="shared" si="114"/>
        <v>-8.9699033952356302E-3</v>
      </c>
      <c r="L2090" s="17">
        <f t="shared" si="115"/>
        <v>-6.2424670688659449E-3</v>
      </c>
    </row>
    <row r="2091" spans="1:12" x14ac:dyDescent="0.35">
      <c r="A2091" vm="14493">
        <v>45211</v>
      </c>
      <c r="B2091">
        <v>1.227144436439281E-4</v>
      </c>
      <c r="C2091">
        <v>3.2614633005456483E-3</v>
      </c>
      <c r="D2091">
        <v>3.2614633005456483E-3</v>
      </c>
      <c r="E2091">
        <v>-1.529637009533242E-3</v>
      </c>
      <c r="F2091">
        <v>1.2598426863205112E-3</v>
      </c>
      <c r="G2091">
        <v>7.5617149801267946E-3</v>
      </c>
      <c r="H2091">
        <v>4.6422051185699394E-3</v>
      </c>
      <c r="I2091">
        <v>-6.3897980987711218E-3</v>
      </c>
      <c r="J2091" s="17">
        <f t="shared" si="113"/>
        <v>1.5237460901810131E-3</v>
      </c>
      <c r="K2091" s="17">
        <f t="shared" si="114"/>
        <v>3.2158674101831044E-3</v>
      </c>
      <c r="L2091" s="17">
        <f t="shared" si="115"/>
        <v>3.3702189876027334E-3</v>
      </c>
    </row>
    <row r="2092" spans="1:12" x14ac:dyDescent="0.35">
      <c r="A2092" vm="14499">
        <v>45212</v>
      </c>
      <c r="B2092">
        <v>-1.4735681428628769E-3</v>
      </c>
      <c r="C2092">
        <v>-5.4416967223148583E-3</v>
      </c>
      <c r="D2092">
        <v>-5.4416967223148583E-3</v>
      </c>
      <c r="E2092">
        <v>-1.7761084649472143E-2</v>
      </c>
      <c r="F2092">
        <v>2.8288562004778446E-3</v>
      </c>
      <c r="G2092">
        <v>-2.5568922137767843E-3</v>
      </c>
      <c r="H2092">
        <v>4.6248800159673864E-2</v>
      </c>
      <c r="I2092">
        <v>0</v>
      </c>
      <c r="J2092" s="17">
        <f t="shared" si="113"/>
        <v>2.0503397386762738E-3</v>
      </c>
      <c r="K2092" s="17">
        <f t="shared" si="114"/>
        <v>-2.4781986046859463E-3</v>
      </c>
      <c r="L2092" s="17">
        <f t="shared" si="115"/>
        <v>-1.045919316660399E-3</v>
      </c>
    </row>
    <row r="2093" spans="1:12" x14ac:dyDescent="0.35">
      <c r="A2093" vm="14504">
        <v>45215</v>
      </c>
      <c r="B2093">
        <v>-1.0003788503200972E-2</v>
      </c>
      <c r="C2093">
        <v>-3.6383482300559618E-4</v>
      </c>
      <c r="D2093">
        <v>-3.6383482300559618E-4</v>
      </c>
      <c r="E2093">
        <v>2.1580798995733425E-2</v>
      </c>
      <c r="F2093">
        <v>1.0304540828814107E-2</v>
      </c>
      <c r="G2093">
        <v>-3.0769255044793085E-3</v>
      </c>
      <c r="H2093">
        <v>-1.3500339558904124E-3</v>
      </c>
      <c r="I2093">
        <v>1.600735857021696E-2</v>
      </c>
      <c r="J2093" s="17">
        <f t="shared" si="113"/>
        <v>4.0917850981478255E-3</v>
      </c>
      <c r="K2093" s="17">
        <f t="shared" si="114"/>
        <v>2.5283487429063334E-4</v>
      </c>
      <c r="L2093" s="17">
        <f t="shared" si="115"/>
        <v>3.7969245046046447E-3</v>
      </c>
    </row>
    <row r="2094" spans="1:12" x14ac:dyDescent="0.35">
      <c r="A2094" vm="14510">
        <v>45216</v>
      </c>
      <c r="B2094">
        <v>-6.8291171364288895E-4</v>
      </c>
      <c r="C2094">
        <v>8.3348915207384112E-3</v>
      </c>
      <c r="D2094">
        <v>8.3348915207384112E-3</v>
      </c>
      <c r="E2094">
        <v>9.8635094051959925E-3</v>
      </c>
      <c r="F2094">
        <v>-2.176956232155814E-3</v>
      </c>
      <c r="G2094">
        <v>-1.3573991624455354E-2</v>
      </c>
      <c r="H2094">
        <v>-1.5886558490005587E-2</v>
      </c>
      <c r="I2094">
        <v>4.3497173369584223E-4</v>
      </c>
      <c r="J2094" s="17">
        <f t="shared" si="113"/>
        <v>-6.69019234986373E-4</v>
      </c>
      <c r="K2094" s="17">
        <f t="shared" si="114"/>
        <v>5.2734025829351359E-4</v>
      </c>
      <c r="L2094" s="17">
        <f t="shared" si="115"/>
        <v>-1.5317045106643631E-3</v>
      </c>
    </row>
    <row r="2095" spans="1:12" x14ac:dyDescent="0.35">
      <c r="A2095" vm="14514">
        <v>45217</v>
      </c>
      <c r="B2095">
        <v>-8.106298676814153E-3</v>
      </c>
      <c r="C2095">
        <v>-1.0885448560192619E-2</v>
      </c>
      <c r="D2095">
        <v>-1.0885448560192619E-2</v>
      </c>
      <c r="E2095">
        <v>-2.484362436957727E-2</v>
      </c>
      <c r="F2095">
        <v>-2.5062388296428855E-2</v>
      </c>
      <c r="G2095">
        <v>-5.2198996247508327E-3</v>
      </c>
      <c r="H2095">
        <v>1.9333029272424165E-2</v>
      </c>
      <c r="I2095">
        <v>2.3889684507704405E-3</v>
      </c>
      <c r="J2095" s="17">
        <f t="shared" si="113"/>
        <v>-7.9101387955952188E-3</v>
      </c>
      <c r="K2095" s="17">
        <f t="shared" si="114"/>
        <v>-1.2645755606819922E-2</v>
      </c>
      <c r="L2095" s="17">
        <f t="shared" si="115"/>
        <v>-1.5931265571589977E-2</v>
      </c>
    </row>
    <row r="2096" spans="1:12" x14ac:dyDescent="0.35">
      <c r="A2096" vm="14519">
        <v>45218</v>
      </c>
      <c r="B2096">
        <v>-7.2261459935444592E-3</v>
      </c>
      <c r="C2096">
        <v>-3.6489692067000966E-4</v>
      </c>
      <c r="D2096">
        <v>-3.6489692067000966E-4</v>
      </c>
      <c r="E2096">
        <v>0</v>
      </c>
      <c r="F2096">
        <v>3.6644667788737857E-3</v>
      </c>
      <c r="G2096">
        <v>-1.8353984556823476E-2</v>
      </c>
      <c r="H2096">
        <v>4.4866522849387383E-4</v>
      </c>
      <c r="I2096">
        <v>-1.4640270231290933E-2</v>
      </c>
      <c r="J2096" s="17">
        <f t="shared" si="113"/>
        <v>-4.6046328269539038E-3</v>
      </c>
      <c r="K2096" s="17">
        <f t="shared" si="114"/>
        <v>-3.8264512314560629E-3</v>
      </c>
      <c r="L2096" s="17">
        <f t="shared" si="115"/>
        <v>-2.7731883943634024E-3</v>
      </c>
    </row>
    <row r="2097" spans="1:12" x14ac:dyDescent="0.35">
      <c r="A2097" vm="14524">
        <v>45219</v>
      </c>
      <c r="B2097">
        <v>1.0085093826738788E-3</v>
      </c>
      <c r="C2097">
        <v>-2.064970129054354E-2</v>
      </c>
      <c r="D2097">
        <v>-2.064970129054354E-2</v>
      </c>
      <c r="E2097">
        <v>-3.1449132682503232E-2</v>
      </c>
      <c r="F2097">
        <v>-1.8620120625990885E-2</v>
      </c>
      <c r="G2097">
        <v>2.129926257824849E-3</v>
      </c>
      <c r="H2097">
        <v>-8.4084579494065528E-3</v>
      </c>
      <c r="I2097">
        <v>-1.9560525854493596E-2</v>
      </c>
      <c r="J2097" s="17">
        <f t="shared" si="113"/>
        <v>-1.4524900506622827E-2</v>
      </c>
      <c r="K2097" s="17">
        <f t="shared" si="114"/>
        <v>-1.2916669152088811E-2</v>
      </c>
      <c r="L2097" s="17">
        <f t="shared" si="115"/>
        <v>-1.4393046355266691E-2</v>
      </c>
    </row>
    <row r="2098" spans="1:12" x14ac:dyDescent="0.35">
      <c r="A2098" vm="14530">
        <v>45222</v>
      </c>
      <c r="B2098">
        <v>-2.8370697129215462E-2</v>
      </c>
      <c r="C2098">
        <v>-1.1240283199419544E-2</v>
      </c>
      <c r="D2098">
        <v>-1.1240283199419544E-2</v>
      </c>
      <c r="E2098">
        <v>-6.1348725769471001E-2</v>
      </c>
      <c r="F2098">
        <v>-1.6829087647196362E-2</v>
      </c>
      <c r="G2098">
        <v>-8.2788562051194555E-3</v>
      </c>
      <c r="H2098">
        <v>-2.4189497316429033E-2</v>
      </c>
      <c r="I2098">
        <v>-3.5179507121173341E-2</v>
      </c>
      <c r="J2098" s="17">
        <f t="shared" si="113"/>
        <v>-2.458461719843047E-2</v>
      </c>
      <c r="K2098" s="17">
        <f t="shared" si="114"/>
        <v>-1.4224011684412802E-2</v>
      </c>
      <c r="L2098" s="17">
        <f t="shared" si="115"/>
        <v>-1.3058656920320908E-2</v>
      </c>
    </row>
    <row r="2099" spans="1:12" x14ac:dyDescent="0.35">
      <c r="A2099" vm="14534">
        <v>45224</v>
      </c>
      <c r="B2099">
        <v>-3.050860826026759E-3</v>
      </c>
      <c r="C2099">
        <v>-1.1368064828173105E-2</v>
      </c>
      <c r="D2099">
        <v>-1.1368064828173105E-2</v>
      </c>
      <c r="E2099">
        <v>-1.2390673371908386E-2</v>
      </c>
      <c r="F2099">
        <v>-1.2434877959246653E-2</v>
      </c>
      <c r="G2099">
        <v>-1.9086873854736057E-2</v>
      </c>
      <c r="H2099">
        <v>-1.4783960520357187E-2</v>
      </c>
      <c r="I2099">
        <v>8.1047103357459321E-3</v>
      </c>
      <c r="J2099" s="17">
        <f t="shared" si="113"/>
        <v>-9.5473332316094155E-3</v>
      </c>
      <c r="K2099" s="17">
        <f t="shared" si="114"/>
        <v>-1.1987252627948702E-2</v>
      </c>
      <c r="L2099" s="17">
        <f t="shared" si="115"/>
        <v>-1.3658581436335247E-2</v>
      </c>
    </row>
    <row r="2100" spans="1:12" x14ac:dyDescent="0.35">
      <c r="A2100" vm="14538">
        <v>45225</v>
      </c>
      <c r="B2100">
        <v>1.6239569647757712E-3</v>
      </c>
      <c r="C2100">
        <v>-1.8073939411614514E-2</v>
      </c>
      <c r="D2100">
        <v>-1.8073939411614514E-2</v>
      </c>
      <c r="E2100">
        <v>1.3239569857521291E-2</v>
      </c>
      <c r="F2100">
        <v>-1.6824084578968442E-2</v>
      </c>
      <c r="G2100">
        <v>-1.0026867880726062E-2</v>
      </c>
      <c r="H2100">
        <v>-1.7874566373005087E-2</v>
      </c>
      <c r="I2100">
        <v>-2.121044437403451E-2</v>
      </c>
      <c r="J2100" s="17">
        <f t="shared" si="113"/>
        <v>-1.0902539400958257E-2</v>
      </c>
      <c r="K2100" s="17">
        <f t="shared" si="114"/>
        <v>-1.3615000378017826E-2</v>
      </c>
      <c r="L2100" s="17">
        <f t="shared" si="115"/>
        <v>-1.5624105434283161E-2</v>
      </c>
    </row>
    <row r="2101" spans="1:12" x14ac:dyDescent="0.35">
      <c r="A2101" vm="14542">
        <v>45226</v>
      </c>
      <c r="B2101">
        <v>1.5521161692823606E-2</v>
      </c>
      <c r="C2101">
        <v>2.5666990319211856E-2</v>
      </c>
      <c r="D2101">
        <v>2.5666990319211856E-2</v>
      </c>
      <c r="E2101">
        <v>-1.698514208768533E-3</v>
      </c>
      <c r="F2101">
        <v>3.725660533050461E-3</v>
      </c>
      <c r="G2101">
        <v>2.0900972584563644E-2</v>
      </c>
      <c r="H2101">
        <v>2.2878877387415682E-2</v>
      </c>
      <c r="I2101">
        <v>1.6587227632577618E-2</v>
      </c>
      <c r="J2101" s="17">
        <f t="shared" si="113"/>
        <v>1.6156170782510772E-2</v>
      </c>
      <c r="K2101" s="17">
        <f t="shared" si="114"/>
        <v>1.8411540417573667E-2</v>
      </c>
      <c r="L2101" s="17">
        <f t="shared" si="115"/>
        <v>1.4682559740667777E-2</v>
      </c>
    </row>
    <row r="2102" spans="1:12" x14ac:dyDescent="0.35">
      <c r="A2102" vm="14548">
        <v>45229</v>
      </c>
      <c r="B2102">
        <v>3.3175990618008154E-3</v>
      </c>
      <c r="C2102">
        <v>-1.8928644682528549E-3</v>
      </c>
      <c r="D2102">
        <v>-1.8928644682528549E-3</v>
      </c>
      <c r="E2102">
        <v>2.5594012930114287E-2</v>
      </c>
      <c r="F2102">
        <v>-1.0023017740908075E-2</v>
      </c>
      <c r="G2102">
        <v>8.4809016099388936E-3</v>
      </c>
      <c r="H2102">
        <v>-1.9771428968407515E-2</v>
      </c>
      <c r="I2102">
        <v>3.0075210639551007E-3</v>
      </c>
      <c r="J2102" s="17">
        <f t="shared" si="113"/>
        <v>8.5248237749847465E-4</v>
      </c>
      <c r="K2102" s="17">
        <f t="shared" si="114"/>
        <v>-1.0488920405779117E-3</v>
      </c>
      <c r="L2102" s="17">
        <f t="shared" si="115"/>
        <v>-3.1150976639446409E-3</v>
      </c>
    </row>
    <row r="2103" spans="1:12" x14ac:dyDescent="0.35">
      <c r="A2103" vm="14554">
        <v>45230</v>
      </c>
      <c r="B2103">
        <v>-3.1852206034555376E-4</v>
      </c>
      <c r="C2103">
        <v>9.8040000966208348E-3</v>
      </c>
      <c r="D2103">
        <v>9.8040000966208348E-3</v>
      </c>
      <c r="E2103">
        <v>1.2419790460061338E-3</v>
      </c>
      <c r="F2103">
        <v>9.1774947345872031E-3</v>
      </c>
      <c r="G2103">
        <v>-2.4974153559793655E-2</v>
      </c>
      <c r="H2103">
        <v>2.386350088880873E-4</v>
      </c>
      <c r="I2103">
        <v>6.9276067890079653E-4</v>
      </c>
      <c r="J2103" s="17">
        <f t="shared" si="113"/>
        <v>7.082742551855855E-4</v>
      </c>
      <c r="K2103" s="17">
        <f t="shared" si="114"/>
        <v>1.618358133219029E-3</v>
      </c>
      <c r="L2103" s="17">
        <f t="shared" si="115"/>
        <v>1.3634558325772697E-3</v>
      </c>
    </row>
    <row r="2104" spans="1:12" x14ac:dyDescent="0.35">
      <c r="A2104" vm="14558">
        <v>45231</v>
      </c>
      <c r="B2104">
        <v>-2.0144195659054773E-2</v>
      </c>
      <c r="C2104">
        <v>-6.3994195430460655E-3</v>
      </c>
      <c r="D2104">
        <v>-6.3994195430460655E-3</v>
      </c>
      <c r="E2104">
        <v>5.775593612640342E-3</v>
      </c>
      <c r="F2104">
        <v>-1.0373360598467357E-2</v>
      </c>
      <c r="G2104">
        <v>2.7250381361902692E-2</v>
      </c>
      <c r="H2104">
        <v>-1.5123177157040811E-3</v>
      </c>
      <c r="I2104">
        <v>3.2477022588074583E-2</v>
      </c>
      <c r="J2104" s="17">
        <f t="shared" si="113"/>
        <v>2.5842855629124094E-3</v>
      </c>
      <c r="K2104" s="17">
        <f t="shared" si="114"/>
        <v>-2.658255113782408E-3</v>
      </c>
      <c r="L2104" s="17">
        <f t="shared" si="115"/>
        <v>-2.9226176243630185E-4</v>
      </c>
    </row>
    <row r="2105" spans="1:12" x14ac:dyDescent="0.35">
      <c r="A2105" vm="14562">
        <v>45232</v>
      </c>
      <c r="B2105">
        <v>6.738395329669712E-3</v>
      </c>
      <c r="C2105">
        <v>1.7593566286198761E-2</v>
      </c>
      <c r="D2105">
        <v>1.7593566286198761E-2</v>
      </c>
      <c r="E2105">
        <v>5.2095111883402087E-2</v>
      </c>
      <c r="F2105">
        <v>6.1349885675159293E-3</v>
      </c>
      <c r="G2105">
        <v>-1.874163868528208E-3</v>
      </c>
      <c r="H2105">
        <v>1.3843514992957608E-2</v>
      </c>
      <c r="I2105">
        <v>2.3847453800168332E-2</v>
      </c>
      <c r="J2105" s="17">
        <f t="shared" si="113"/>
        <v>1.6996554159697874E-2</v>
      </c>
      <c r="K2105" s="17">
        <f t="shared" si="114"/>
        <v>9.7957902290055267E-3</v>
      </c>
      <c r="L2105" s="17">
        <f t="shared" si="115"/>
        <v>7.8739402387444923E-3</v>
      </c>
    </row>
    <row r="2106" spans="1:12" x14ac:dyDescent="0.35">
      <c r="A2106" vm="14568">
        <v>45233</v>
      </c>
      <c r="B2106">
        <v>2.6885737380912496E-2</v>
      </c>
      <c r="C2106">
        <v>8.8659612893730293E-3</v>
      </c>
      <c r="D2106">
        <v>8.8659612893730293E-3</v>
      </c>
      <c r="E2106">
        <v>4.2859991579846145E-3</v>
      </c>
      <c r="F2106">
        <v>1.6178310396475271E-2</v>
      </c>
      <c r="G2106">
        <v>-2.6802465987298769E-4</v>
      </c>
      <c r="H2106">
        <v>1.7212933257249232E-2</v>
      </c>
      <c r="I2106">
        <v>1.5588105202043302E-2</v>
      </c>
      <c r="J2106" s="17">
        <f t="shared" si="113"/>
        <v>1.220187291419225E-2</v>
      </c>
      <c r="K2106" s="17">
        <f t="shared" si="114"/>
        <v>1.1171849744317208E-2</v>
      </c>
      <c r="L2106" s="17">
        <f t="shared" si="115"/>
        <v>1.0011300877330704E-2</v>
      </c>
    </row>
    <row r="2107" spans="1:12" x14ac:dyDescent="0.35">
      <c r="A2107" vm="14573">
        <v>45236</v>
      </c>
      <c r="B2107">
        <v>8.8867222305807538E-3</v>
      </c>
      <c r="C2107">
        <v>1.2427060510136664E-2</v>
      </c>
      <c r="D2107">
        <v>1.2427060510136664E-2</v>
      </c>
      <c r="E2107">
        <v>1.1212180091141657E-2</v>
      </c>
      <c r="F2107">
        <v>-1.0249606658117276E-2</v>
      </c>
      <c r="G2107">
        <v>2.2136234248795243E-2</v>
      </c>
      <c r="H2107">
        <v>-2.241893405463657E-3</v>
      </c>
      <c r="I2107">
        <v>1.5026298845348749E-3</v>
      </c>
      <c r="J2107" s="17">
        <f t="shared" si="113"/>
        <v>7.0125484264681156E-3</v>
      </c>
      <c r="K2107" s="17">
        <f t="shared" si="114"/>
        <v>8.6712133917985247E-3</v>
      </c>
      <c r="L2107" s="17">
        <f t="shared" si="115"/>
        <v>4.5077968354374272E-3</v>
      </c>
    </row>
    <row r="2108" spans="1:12" x14ac:dyDescent="0.35">
      <c r="A2108" vm="14578">
        <v>45237</v>
      </c>
      <c r="B2108">
        <v>-6.1873263857138245E-3</v>
      </c>
      <c r="C2108">
        <v>2.9017067875472132E-3</v>
      </c>
      <c r="D2108">
        <v>2.9017067875472132E-3</v>
      </c>
      <c r="E2108">
        <v>-8.4942595673069467E-3</v>
      </c>
      <c r="F2108">
        <v>-1.1209356499958476E-2</v>
      </c>
      <c r="G2108">
        <v>2.1785093907141919E-2</v>
      </c>
      <c r="H2108">
        <v>-1.6265833724567382E-3</v>
      </c>
      <c r="I2108">
        <v>1.9752155383788165E-2</v>
      </c>
      <c r="J2108" s="17">
        <f t="shared" si="113"/>
        <v>2.4778921300735654E-3</v>
      </c>
      <c r="K2108" s="17">
        <f t="shared" si="114"/>
        <v>2.118136255360596E-3</v>
      </c>
      <c r="L2108" s="17">
        <f t="shared" si="115"/>
        <v>9.8636752747450259E-4</v>
      </c>
    </row>
    <row r="2109" spans="1:12" x14ac:dyDescent="0.35">
      <c r="A2109" vm="14584">
        <v>45238</v>
      </c>
      <c r="B2109">
        <v>2.6173187763945404E-2</v>
      </c>
      <c r="C2109">
        <v>1.6879553215547294E-2</v>
      </c>
      <c r="D2109">
        <v>1.6879553215547294E-2</v>
      </c>
      <c r="E2109">
        <v>-2.8713870425331151E-2</v>
      </c>
      <c r="F2109">
        <v>1.4413136324872879E-2</v>
      </c>
      <c r="G2109">
        <v>-1.5512203499860933E-2</v>
      </c>
      <c r="H2109">
        <v>-3.8056820426223795E-3</v>
      </c>
      <c r="I2109">
        <v>-2.5268491019089108E-3</v>
      </c>
      <c r="J2109" s="17">
        <f t="shared" si="113"/>
        <v>2.9733531812736872E-3</v>
      </c>
      <c r="K2109" s="17">
        <f t="shared" si="114"/>
        <v>1.1323724639671646E-2</v>
      </c>
      <c r="L2109" s="17">
        <f t="shared" si="115"/>
        <v>8.1714971118914143E-3</v>
      </c>
    </row>
    <row r="2110" spans="1:12" x14ac:dyDescent="0.35">
      <c r="A2110" vm="14591">
        <v>45239</v>
      </c>
      <c r="B2110">
        <v>-1.5385865699337059E-2</v>
      </c>
      <c r="C2110">
        <v>-1.7604190928415742E-2</v>
      </c>
      <c r="D2110">
        <v>-1.7604190928415742E-2</v>
      </c>
      <c r="E2110">
        <v>3.9824823643175682E-3</v>
      </c>
      <c r="F2110">
        <v>-1.3477090988678693E-3</v>
      </c>
      <c r="G2110">
        <v>-3.9090494992536463E-4</v>
      </c>
      <c r="H2110">
        <v>1.0527227802949124E-2</v>
      </c>
      <c r="I2110">
        <v>-8.2566362991189322E-3</v>
      </c>
      <c r="J2110" s="17">
        <f t="shared" si="113"/>
        <v>-5.7599734671017512E-3</v>
      </c>
      <c r="K2110" s="17">
        <f t="shared" si="114"/>
        <v>-1.0301618413855247E-2</v>
      </c>
      <c r="L2110" s="17">
        <f t="shared" si="115"/>
        <v>-6.255979189895104E-3</v>
      </c>
    </row>
    <row r="2111" spans="1:12" x14ac:dyDescent="0.35">
      <c r="A2111" vm="14597">
        <v>45240</v>
      </c>
      <c r="B2111">
        <v>2.9725065236051668E-3</v>
      </c>
      <c r="C2111">
        <v>6.1427474094092292E-3</v>
      </c>
      <c r="D2111">
        <v>6.1427474094092292E-3</v>
      </c>
      <c r="E2111">
        <v>2.5506581898282803E-2</v>
      </c>
      <c r="F2111">
        <v>1.7380116629916797E-2</v>
      </c>
      <c r="G2111">
        <v>-4.1647740454743266E-2</v>
      </c>
      <c r="H2111">
        <v>2.614581618637939E-3</v>
      </c>
      <c r="I2111">
        <v>4.1841882421000662E-2</v>
      </c>
      <c r="J2111" s="17">
        <f t="shared" si="113"/>
        <v>7.6191779319398191E-3</v>
      </c>
      <c r="K2111" s="17">
        <f t="shared" si="114"/>
        <v>-9.2479911130358659E-4</v>
      </c>
      <c r="L2111" s="17">
        <f t="shared" si="115"/>
        <v>-1.5622257324321431E-5</v>
      </c>
    </row>
    <row r="2112" spans="1:12" x14ac:dyDescent="0.35">
      <c r="A2112" vm="14602">
        <v>45242</v>
      </c>
      <c r="B2112">
        <v>4.5038173425392073E-3</v>
      </c>
      <c r="C2112">
        <v>5.747142255567851E-3</v>
      </c>
      <c r="D2112">
        <v>5.747142255567851E-3</v>
      </c>
      <c r="E2112">
        <v>-3.8752180295086155E-4</v>
      </c>
      <c r="F2112">
        <v>7.0986678609829268E-3</v>
      </c>
      <c r="G2112">
        <v>9.7350687707526331E-3</v>
      </c>
      <c r="H2112">
        <v>3.8325970568234397E-3</v>
      </c>
      <c r="I2112">
        <v>-8.1582708991585979E-4</v>
      </c>
      <c r="J2112" s="17">
        <f t="shared" si="113"/>
        <v>4.4326358311708993E-3</v>
      </c>
      <c r="K2112" s="17">
        <f t="shared" si="114"/>
        <v>6.6560305404518112E-3</v>
      </c>
      <c r="L2112" s="17">
        <f t="shared" si="115"/>
        <v>7.290434291842094E-3</v>
      </c>
    </row>
    <row r="2113" spans="1:12" x14ac:dyDescent="0.35">
      <c r="A2113" vm="14608">
        <v>45243</v>
      </c>
      <c r="B2113">
        <v>-2.9591292168039329E-3</v>
      </c>
      <c r="C2113">
        <v>2.685673783724794E-2</v>
      </c>
      <c r="D2113">
        <v>2.685673783724794E-2</v>
      </c>
      <c r="E2113">
        <v>5.6512210263342404E-2</v>
      </c>
      <c r="F2113">
        <v>-8.9227293898667612E-3</v>
      </c>
      <c r="G2113">
        <v>-2.1351188453981273E-2</v>
      </c>
      <c r="H2113">
        <v>-4.5913683083883221E-4</v>
      </c>
      <c r="I2113">
        <v>-1.2731178116229031E-2</v>
      </c>
      <c r="J2113" s="17">
        <f t="shared" si="113"/>
        <v>7.9752904912648061E-3</v>
      </c>
      <c r="K2113" s="17">
        <f t="shared" si="114"/>
        <v>5.4733202378740081E-3</v>
      </c>
      <c r="L2113" s="17">
        <f t="shared" si="115"/>
        <v>-5.4158567410900194E-4</v>
      </c>
    </row>
    <row r="2114" spans="1:12" x14ac:dyDescent="0.35">
      <c r="A2114" vm="14612">
        <v>45245</v>
      </c>
      <c r="B2114">
        <v>1.1106998550216894E-3</v>
      </c>
      <c r="C2114">
        <v>-2.4437086694006544E-3</v>
      </c>
      <c r="D2114">
        <v>-2.4437086694006544E-3</v>
      </c>
      <c r="E2114">
        <v>6.571765163234519E-3</v>
      </c>
      <c r="F2114">
        <v>1.0073572098060781E-2</v>
      </c>
      <c r="G2114">
        <v>8.8950295688679706E-3</v>
      </c>
      <c r="H2114">
        <v>2.7628568954362394E-2</v>
      </c>
      <c r="I2114">
        <v>-7.6755900121200215E-3</v>
      </c>
      <c r="J2114" s="17">
        <f t="shared" si="113"/>
        <v>5.2145785360782531E-3</v>
      </c>
      <c r="K2114" s="17">
        <f t="shared" si="114"/>
        <v>3.0566985890342901E-3</v>
      </c>
      <c r="L2114" s="17">
        <f t="shared" si="115"/>
        <v>5.8449526173253614E-3</v>
      </c>
    </row>
    <row r="2115" spans="1:12" x14ac:dyDescent="0.35">
      <c r="A2115" vm="14617">
        <v>45246</v>
      </c>
      <c r="B2115">
        <v>3.5090995469227687E-3</v>
      </c>
      <c r="C2115">
        <v>-3.1507115159238102E-3</v>
      </c>
      <c r="D2115">
        <v>-3.1507115159238102E-3</v>
      </c>
      <c r="E2115">
        <v>9.0563922735381643E-3</v>
      </c>
      <c r="F2115">
        <v>-2.4677153264823799E-3</v>
      </c>
      <c r="G2115">
        <v>2.2630276097838069E-2</v>
      </c>
      <c r="H2115">
        <v>1.3092387166622589E-2</v>
      </c>
      <c r="I2115">
        <v>-5.4291217087604751E-3</v>
      </c>
      <c r="J2115" s="17">
        <f t="shared" si="113"/>
        <v>4.2612368772288892E-3</v>
      </c>
      <c r="K2115" s="17">
        <f t="shared" si="114"/>
        <v>2.8544323154534681E-3</v>
      </c>
      <c r="L2115" s="17">
        <f t="shared" si="115"/>
        <v>3.2045336098251811E-3</v>
      </c>
    </row>
    <row r="2116" spans="1:12" x14ac:dyDescent="0.35">
      <c r="A2116" vm="14622">
        <v>45247</v>
      </c>
      <c r="B2116">
        <v>-4.3728705779230888E-3</v>
      </c>
      <c r="C2116">
        <v>2.4247810776458167E-2</v>
      </c>
      <c r="D2116">
        <v>2.4247810776458167E-2</v>
      </c>
      <c r="E2116">
        <v>2.28173891930732E-2</v>
      </c>
      <c r="F2116">
        <v>1.3253896055045853E-2</v>
      </c>
      <c r="G2116">
        <v>-3.3353376260408956E-3</v>
      </c>
      <c r="H2116">
        <v>1.6887554951453495E-3</v>
      </c>
      <c r="I2116">
        <v>2.927035332522926E-3</v>
      </c>
      <c r="J2116" s="17">
        <f t="shared" si="113"/>
        <v>1.0184311178092461E-2</v>
      </c>
      <c r="K2116" s="17">
        <f t="shared" si="114"/>
        <v>1.2625138436033275E-2</v>
      </c>
      <c r="L2116" s="17">
        <f t="shared" si="115"/>
        <v>1.283328277094142E-2</v>
      </c>
    </row>
    <row r="2117" spans="1:12" x14ac:dyDescent="0.35">
      <c r="A2117" vm="14629">
        <v>45250</v>
      </c>
      <c r="B2117">
        <v>-7.99434121564775E-3</v>
      </c>
      <c r="C2117">
        <v>-1.5520228759096914E-2</v>
      </c>
      <c r="D2117">
        <v>-1.5520228759096914E-2</v>
      </c>
      <c r="E2117">
        <v>-6.3649436947388451E-3</v>
      </c>
      <c r="F2117">
        <v>-8.1606459088649514E-3</v>
      </c>
      <c r="G2117">
        <v>-4.0098911183559377E-4</v>
      </c>
      <c r="H2117">
        <v>-1.0694500276315794E-2</v>
      </c>
      <c r="I2117">
        <v>2.0874647816120439E-4</v>
      </c>
      <c r="J2117" s="17">
        <f t="shared" si="113"/>
        <v>-8.0558914059294454E-3</v>
      </c>
      <c r="K2117" s="17">
        <f t="shared" si="114"/>
        <v>-9.9346376012366712E-3</v>
      </c>
      <c r="L2117" s="17">
        <f t="shared" si="115"/>
        <v>-8.6639340762127807E-3</v>
      </c>
    </row>
    <row r="2118" spans="1:12" x14ac:dyDescent="0.35">
      <c r="A2118" vm="14634">
        <v>45251</v>
      </c>
      <c r="B2118">
        <v>-2.8038275011949545E-3</v>
      </c>
      <c r="C2118">
        <v>-6.9759613207748313E-3</v>
      </c>
      <c r="D2118">
        <v>-6.9759613207748313E-3</v>
      </c>
      <c r="E2118">
        <v>-9.6240272318494323E-3</v>
      </c>
      <c r="F2118">
        <v>-4.1054331412597829E-3</v>
      </c>
      <c r="G2118">
        <v>2.2701485345392992E-3</v>
      </c>
      <c r="H2118">
        <v>1.0914562628203396E-2</v>
      </c>
      <c r="I2118">
        <v>3.1259794132920435E-3</v>
      </c>
      <c r="J2118" s="17">
        <f t="shared" si="113"/>
        <v>-1.7718149924773863E-3</v>
      </c>
      <c r="K2118" s="17">
        <f t="shared" si="114"/>
        <v>-3.9878938106266641E-3</v>
      </c>
      <c r="L2118" s="17">
        <f t="shared" si="115"/>
        <v>-3.5160705346394209E-3</v>
      </c>
    </row>
    <row r="2119" spans="1:12" x14ac:dyDescent="0.35">
      <c r="A2119" vm="14637">
        <v>45252</v>
      </c>
      <c r="B2119">
        <v>-1.1862684223217661E-2</v>
      </c>
      <c r="C2119">
        <v>-7.0249674219217267E-3</v>
      </c>
      <c r="D2119">
        <v>-7.0249674219217267E-3</v>
      </c>
      <c r="E2119">
        <v>1.1041964371226296E-2</v>
      </c>
      <c r="F2119">
        <v>-1.4252810051430377E-2</v>
      </c>
      <c r="G2119">
        <v>-1.2077441489772932E-2</v>
      </c>
      <c r="H2119">
        <v>-7.3372958020632788E-4</v>
      </c>
      <c r="I2119">
        <v>-1.6574385503177975E-2</v>
      </c>
      <c r="J2119" s="17">
        <f t="shared" si="113"/>
        <v>-7.3136276650528041E-3</v>
      </c>
      <c r="K2119" s="17">
        <f t="shared" si="114"/>
        <v>-1.0284686846680191E-2</v>
      </c>
      <c r="L2119" s="17">
        <f t="shared" si="115"/>
        <v>-1.1460397227475112E-2</v>
      </c>
    </row>
    <row r="2120" spans="1:12" x14ac:dyDescent="0.35">
      <c r="A2120" vm="14642">
        <v>45253</v>
      </c>
      <c r="B2120">
        <v>1.5141958729072019E-3</v>
      </c>
      <c r="C2120">
        <v>-1.7781407326903181E-2</v>
      </c>
      <c r="D2120">
        <v>-1.7781407326903181E-2</v>
      </c>
      <c r="E2120">
        <v>1.1271693836621206E-2</v>
      </c>
      <c r="F2120">
        <v>5.9910313991191596E-3</v>
      </c>
      <c r="G2120">
        <v>8.0678130224126048E-3</v>
      </c>
      <c r="H2120">
        <v>-1.8366827335652542E-3</v>
      </c>
      <c r="I2120">
        <v>-9.3518216096945897E-3</v>
      </c>
      <c r="J2120" s="17">
        <f t="shared" si="113"/>
        <v>-2.4883231082507545E-3</v>
      </c>
      <c r="K2120" s="17">
        <f t="shared" si="114"/>
        <v>-4.8321604836101123E-3</v>
      </c>
      <c r="L2120" s="17">
        <f t="shared" si="115"/>
        <v>-1.0275433504984676E-3</v>
      </c>
    </row>
    <row r="2121" spans="1:12" x14ac:dyDescent="0.35">
      <c r="A2121" vm="14647">
        <v>45254</v>
      </c>
      <c r="B2121">
        <v>3.0843822645916E-3</v>
      </c>
      <c r="C2121">
        <v>7.1505488799341746E-3</v>
      </c>
      <c r="D2121">
        <v>7.1505488799341746E-3</v>
      </c>
      <c r="E2121">
        <v>6.4429058053886892E-2</v>
      </c>
      <c r="F2121">
        <v>-1.1621151801774852E-3</v>
      </c>
      <c r="G2121">
        <v>6.8068330884214724E-3</v>
      </c>
      <c r="H2121">
        <v>-9.2343580883537928E-3</v>
      </c>
      <c r="I2121">
        <v>-8.362866365759742E-3</v>
      </c>
      <c r="J2121" s="17">
        <f t="shared" si="113"/>
        <v>8.7327539415596629E-3</v>
      </c>
      <c r="K2121" s="17">
        <f t="shared" si="114"/>
        <v>4.6534951677463417E-3</v>
      </c>
      <c r="L2121" s="17">
        <f t="shared" si="115"/>
        <v>3.3319652505180482E-3</v>
      </c>
    </row>
    <row r="2122" spans="1:12" x14ac:dyDescent="0.35">
      <c r="A2122" vm="14654">
        <v>45258</v>
      </c>
      <c r="B2122">
        <v>5.1626341805898493E-2</v>
      </c>
      <c r="C2122">
        <v>6.7459868825903279E-3</v>
      </c>
      <c r="D2122">
        <v>6.7459868825903279E-3</v>
      </c>
      <c r="E2122">
        <v>2.4652562126782133E-2</v>
      </c>
      <c r="F2122">
        <v>-6.6467267319095138E-4</v>
      </c>
      <c r="G2122">
        <v>-5.3347685870642845E-3</v>
      </c>
      <c r="H2122">
        <v>3.4717605728906545E-2</v>
      </c>
      <c r="I2122">
        <v>9.4299884390665663E-3</v>
      </c>
      <c r="J2122" s="17">
        <f t="shared" si="113"/>
        <v>1.5989878825697395E-2</v>
      </c>
      <c r="K2122" s="17">
        <f t="shared" si="114"/>
        <v>8.7204200858152243E-3</v>
      </c>
      <c r="L2122" s="17">
        <f t="shared" si="115"/>
        <v>5.7954154071200451E-4</v>
      </c>
    </row>
    <row r="2123" spans="1:12" x14ac:dyDescent="0.35">
      <c r="A2123" vm="14661">
        <v>45259</v>
      </c>
      <c r="B2123">
        <v>-2.5698505103723028E-3</v>
      </c>
      <c r="C2123">
        <v>-2.1253993123135887E-3</v>
      </c>
      <c r="D2123">
        <v>-2.1253993123135887E-3</v>
      </c>
      <c r="E2123">
        <v>5.6071989582413655E-2</v>
      </c>
      <c r="F2123">
        <v>-3.4967981680611953E-3</v>
      </c>
      <c r="G2123">
        <v>1.1170328913819189E-2</v>
      </c>
      <c r="H2123">
        <v>2.1066849967719799E-2</v>
      </c>
      <c r="I2123">
        <v>-4.0611362859116233E-3</v>
      </c>
      <c r="J2123" s="17">
        <f t="shared" si="113"/>
        <v>9.2413231093725432E-3</v>
      </c>
      <c r="K2123" s="17">
        <f t="shared" si="114"/>
        <v>6.2766933053590677E-5</v>
      </c>
      <c r="L2123" s="17">
        <f t="shared" si="115"/>
        <v>3.770526791942821E-4</v>
      </c>
    </row>
    <row r="2124" spans="1:12" x14ac:dyDescent="0.35">
      <c r="A2124" vm="14664">
        <v>45260</v>
      </c>
      <c r="B2124">
        <v>-1.2100927289208838E-2</v>
      </c>
      <c r="C2124">
        <v>3.4161565150571678E-2</v>
      </c>
      <c r="D2124">
        <v>3.4161565150571678E-2</v>
      </c>
      <c r="E2124">
        <v>3.2193540284709915E-2</v>
      </c>
      <c r="F2124">
        <v>-1.6694494695410462E-3</v>
      </c>
      <c r="G2124">
        <v>6.8529524915643177E-3</v>
      </c>
      <c r="H2124">
        <v>-8.3877143734903351E-3</v>
      </c>
      <c r="I2124">
        <v>-4.2844902112134585E-4</v>
      </c>
      <c r="J2124" s="17">
        <f t="shared" si="113"/>
        <v>1.0597885365507001E-2</v>
      </c>
      <c r="K2124" s="17">
        <f t="shared" si="114"/>
        <v>1.4596257572459416E-2</v>
      </c>
      <c r="L2124" s="17">
        <f t="shared" si="115"/>
        <v>1.164296276099604E-2</v>
      </c>
    </row>
    <row r="2125" spans="1:12" x14ac:dyDescent="0.35">
      <c r="A2125" vm="14669">
        <v>45261</v>
      </c>
      <c r="B2125">
        <v>2.7823159544491652E-3</v>
      </c>
      <c r="C2125">
        <v>1.0567679732545151E-2</v>
      </c>
      <c r="D2125">
        <v>1.0567679732545151E-2</v>
      </c>
      <c r="E2125">
        <v>2.9329813965940632E-4</v>
      </c>
      <c r="F2125">
        <v>3.0030052597695561E-3</v>
      </c>
      <c r="G2125">
        <v>-4.4754583060252527E-3</v>
      </c>
      <c r="H2125">
        <v>-1.3457522305834854E-3</v>
      </c>
      <c r="I2125">
        <v>2.5596320728048207E-2</v>
      </c>
      <c r="J2125" s="17">
        <f t="shared" si="113"/>
        <v>5.8736361263009868E-3</v>
      </c>
      <c r="K2125" s="17">
        <f t="shared" si="114"/>
        <v>4.9155416728637116E-3</v>
      </c>
      <c r="L2125" s="17">
        <f t="shared" si="115"/>
        <v>3.6370148101695296E-3</v>
      </c>
    </row>
    <row r="2126" spans="1:12" x14ac:dyDescent="0.35">
      <c r="A2126" vm="14675">
        <v>45264</v>
      </c>
      <c r="B2126">
        <v>5.9615059326223088E-2</v>
      </c>
      <c r="C2126">
        <v>4.0537111625546254E-2</v>
      </c>
      <c r="D2126">
        <v>4.0537111625546254E-2</v>
      </c>
      <c r="E2126">
        <v>2.0607317533876582E-2</v>
      </c>
      <c r="F2126">
        <v>5.7454518218904863E-2</v>
      </c>
      <c r="G2126">
        <v>3.5556763608838421E-3</v>
      </c>
      <c r="H2126">
        <v>2.1260763341477969E-4</v>
      </c>
      <c r="I2126">
        <v>1.0388624492108714E-2</v>
      </c>
      <c r="J2126" s="17">
        <f t="shared" si="113"/>
        <v>2.9113503352063044E-2</v>
      </c>
      <c r="K2126" s="17">
        <f t="shared" si="114"/>
        <v>3.9806730467425916E-2</v>
      </c>
      <c r="L2126" s="17">
        <f t="shared" si="115"/>
        <v>3.9468643054882201E-2</v>
      </c>
    </row>
    <row r="2127" spans="1:12" x14ac:dyDescent="0.35">
      <c r="A2127" vm="14680">
        <v>45265</v>
      </c>
      <c r="B2127">
        <v>0.14238357741877658</v>
      </c>
      <c r="C2127">
        <v>-1.0145726040555077E-2</v>
      </c>
      <c r="D2127">
        <v>-1.0145726040555077E-2</v>
      </c>
      <c r="E2127">
        <v>1.5110765068202744E-2</v>
      </c>
      <c r="F2127">
        <v>2.2088314412980641E-2</v>
      </c>
      <c r="G2127">
        <v>-1.1768730873178035E-2</v>
      </c>
      <c r="H2127">
        <v>4.7364974909854226E-3</v>
      </c>
      <c r="I2127">
        <v>2.0648365791778593E-3</v>
      </c>
      <c r="J2127" s="17">
        <f t="shared" si="113"/>
        <v>1.9290476001979383E-2</v>
      </c>
      <c r="K2127" s="17">
        <f t="shared" si="114"/>
        <v>1.7201329058960553E-2</v>
      </c>
      <c r="L2127" s="17">
        <f t="shared" si="115"/>
        <v>3.9681790844381549E-3</v>
      </c>
    </row>
    <row r="2128" spans="1:12" x14ac:dyDescent="0.35">
      <c r="A2128" vm="14686">
        <v>45266</v>
      </c>
      <c r="B2128">
        <v>4.7758639310543378E-3</v>
      </c>
      <c r="C2128">
        <v>2.6936562882811127E-2</v>
      </c>
      <c r="D2128">
        <v>2.6936562882811127E-2</v>
      </c>
      <c r="E2128">
        <v>9.8550706105186778E-3</v>
      </c>
      <c r="F2128">
        <v>1.9980026626730579E-3</v>
      </c>
      <c r="G2128">
        <v>-2.2191751927901009E-2</v>
      </c>
      <c r="H2128">
        <v>1.886321125605326E-2</v>
      </c>
      <c r="I2128">
        <v>2.8669240111886849E-2</v>
      </c>
      <c r="J2128" s="17">
        <f t="shared" si="113"/>
        <v>1.1980345301238428E-2</v>
      </c>
      <c r="K2128" s="17">
        <f t="shared" si="114"/>
        <v>8.8598486016926575E-3</v>
      </c>
      <c r="L2128" s="17">
        <f t="shared" si="115"/>
        <v>4.197141926402693E-3</v>
      </c>
    </row>
    <row r="2129" spans="1:12" x14ac:dyDescent="0.35">
      <c r="A2129" vm="14692">
        <v>45267</v>
      </c>
      <c r="B2129">
        <v>2.1093317041417266E-2</v>
      </c>
      <c r="C2129">
        <v>2.6541842410076295E-2</v>
      </c>
      <c r="D2129">
        <v>2.6541842410076295E-2</v>
      </c>
      <c r="E2129">
        <v>2.6815704909490111E-2</v>
      </c>
      <c r="F2129">
        <v>-4.6168133714058627E-3</v>
      </c>
      <c r="G2129">
        <v>1.484908493516514E-2</v>
      </c>
      <c r="H2129">
        <v>-6.9232902239224332E-4</v>
      </c>
      <c r="I2129">
        <v>-2.4081890024831572E-3</v>
      </c>
      <c r="J2129" s="17">
        <f t="shared" si="113"/>
        <v>1.3515557538742982E-2</v>
      </c>
      <c r="K2129" s="17">
        <f t="shared" si="114"/>
        <v>1.6485095667772221E-2</v>
      </c>
      <c r="L2129" s="17">
        <f t="shared" si="115"/>
        <v>9.7876769051379771E-3</v>
      </c>
    </row>
    <row r="2130" spans="1:12" x14ac:dyDescent="0.35">
      <c r="A2130" vm="14698">
        <v>45268</v>
      </c>
      <c r="B2130">
        <v>-1.6193508130267934E-2</v>
      </c>
      <c r="C2130">
        <v>-1.0028288366362865E-2</v>
      </c>
      <c r="D2130">
        <v>-1.0028288366362865E-2</v>
      </c>
      <c r="E2130">
        <v>-3.6670775520008699E-2</v>
      </c>
      <c r="F2130">
        <v>-4.6382272391559095E-3</v>
      </c>
      <c r="G2130">
        <v>-2.2805026987251066E-3</v>
      </c>
      <c r="H2130">
        <v>-1.0302910489424456E-2</v>
      </c>
      <c r="I2130">
        <v>-1.6408754666392099E-2</v>
      </c>
      <c r="J2130" s="17">
        <f t="shared" si="113"/>
        <v>-1.3318906934587493E-2</v>
      </c>
      <c r="K2130" s="17">
        <f t="shared" si="114"/>
        <v>-8.1342956600189264E-3</v>
      </c>
      <c r="L2130" s="17">
        <f t="shared" si="115"/>
        <v>-5.7869423756810607E-3</v>
      </c>
    </row>
    <row r="2131" spans="1:12" x14ac:dyDescent="0.35">
      <c r="A2131" vm="14702">
        <v>45271</v>
      </c>
      <c r="B2131">
        <v>8.7111532198332793E-3</v>
      </c>
      <c r="C2131">
        <v>1.5625317903080815E-2</v>
      </c>
      <c r="D2131">
        <v>1.5625317903080815E-2</v>
      </c>
      <c r="E2131">
        <v>1.6557134233877124E-2</v>
      </c>
      <c r="F2131">
        <v>8.3333815591444607E-3</v>
      </c>
      <c r="G2131">
        <v>-2.4203319600659187E-3</v>
      </c>
      <c r="H2131">
        <v>8.7087323663243184E-3</v>
      </c>
      <c r="I2131">
        <v>1.5202481902510648E-2</v>
      </c>
      <c r="J2131" s="17">
        <f t="shared" si="113"/>
        <v>1.0792898390973193E-2</v>
      </c>
      <c r="K2131" s="17">
        <f t="shared" si="114"/>
        <v>9.5734062252464738E-3</v>
      </c>
      <c r="L2131" s="17">
        <f t="shared" si="115"/>
        <v>8.1129169386625118E-3</v>
      </c>
    </row>
    <row r="2132" spans="1:12" x14ac:dyDescent="0.35">
      <c r="A2132" vm="14705">
        <v>45272</v>
      </c>
      <c r="B2132">
        <v>9.6921943954300215E-3</v>
      </c>
      <c r="C2132">
        <v>-2.7945989310158002E-3</v>
      </c>
      <c r="D2132">
        <v>-2.7945989310158002E-3</v>
      </c>
      <c r="E2132">
        <v>-9.7889188877382845E-3</v>
      </c>
      <c r="F2132">
        <v>-1.3840832659385636E-3</v>
      </c>
      <c r="G2132">
        <v>-4.046950080197162E-3</v>
      </c>
      <c r="H2132">
        <v>-7.5198794692107693E-3</v>
      </c>
      <c r="I2132">
        <v>-7.6737048609343888E-3</v>
      </c>
      <c r="J2132" s="17">
        <f t="shared" si="113"/>
        <v>-3.2888175038275937E-3</v>
      </c>
      <c r="K2132" s="17">
        <f t="shared" si="114"/>
        <v>-1.0504004658966541E-3</v>
      </c>
      <c r="L2132" s="17">
        <f t="shared" si="115"/>
        <v>-2.4541303173304229E-3</v>
      </c>
    </row>
    <row r="2133" spans="1:12" x14ac:dyDescent="0.35">
      <c r="A2133" vm="14711">
        <v>45273</v>
      </c>
      <c r="B2133">
        <v>2.0471398123193048E-2</v>
      </c>
      <c r="C2133">
        <v>1.2668174977376287E-2</v>
      </c>
      <c r="D2133">
        <v>1.2668174977376287E-2</v>
      </c>
      <c r="E2133">
        <v>9.7889188877382152E-3</v>
      </c>
      <c r="F2133">
        <v>1.8450189735692967E-3</v>
      </c>
      <c r="G2133">
        <v>2.7464731215920531E-2</v>
      </c>
      <c r="H2133">
        <v>6.8259650703998906E-3</v>
      </c>
      <c r="I2133">
        <v>2.6801604242171487E-2</v>
      </c>
      <c r="J2133" s="17">
        <f t="shared" si="113"/>
        <v>1.4816748308468131E-2</v>
      </c>
      <c r="K2133" s="17">
        <f t="shared" si="114"/>
        <v>1.409716734048452E-2</v>
      </c>
      <c r="L2133" s="17">
        <f t="shared" si="115"/>
        <v>1.1272551275604642E-2</v>
      </c>
    </row>
    <row r="2134" spans="1:12" x14ac:dyDescent="0.35">
      <c r="A2134" vm="14716">
        <v>45274</v>
      </c>
      <c r="B2134">
        <v>1.0476197206815746E-2</v>
      </c>
      <c r="C2134">
        <v>7.0368961019560035E-3</v>
      </c>
      <c r="D2134">
        <v>7.0368961019560035E-3</v>
      </c>
      <c r="E2134">
        <v>9.6940241215083909E-3</v>
      </c>
      <c r="F2134">
        <v>-1.9857928364426052E-2</v>
      </c>
      <c r="G2134">
        <v>3.5444736813133753E-3</v>
      </c>
      <c r="H2134">
        <v>-7.6386240303188936E-4</v>
      </c>
      <c r="I2134">
        <v>5.1181214086948737E-3</v>
      </c>
      <c r="J2134" s="17">
        <f t="shared" si="113"/>
        <v>2.7856022318483069E-3</v>
      </c>
      <c r="K2134" s="17">
        <f t="shared" si="114"/>
        <v>7.1221904041324333E-4</v>
      </c>
      <c r="L2134" s="17">
        <f t="shared" si="115"/>
        <v>-5.8761879133826106E-3</v>
      </c>
    </row>
    <row r="2135" spans="1:12" x14ac:dyDescent="0.35">
      <c r="A2135" vm="14722">
        <v>45275</v>
      </c>
      <c r="B2135">
        <v>3.5759935936180726E-3</v>
      </c>
      <c r="C2135">
        <v>3.0328101329696548E-2</v>
      </c>
      <c r="D2135">
        <v>3.0328101329696548E-2</v>
      </c>
      <c r="E2135">
        <v>8.2656017930865164E-4</v>
      </c>
      <c r="F2135">
        <v>-8.6553376913045457E-3</v>
      </c>
      <c r="G2135">
        <v>9.1689049582822598E-4</v>
      </c>
      <c r="H2135">
        <v>1.7422883308070299E-2</v>
      </c>
      <c r="I2135">
        <v>9.9639390328506664E-3</v>
      </c>
      <c r="J2135" s="17">
        <f t="shared" si="113"/>
        <v>1.058839144722056E-2</v>
      </c>
      <c r="K2135" s="17">
        <f t="shared" si="114"/>
        <v>1.2242944746907481E-2</v>
      </c>
      <c r="L2135" s="17">
        <f t="shared" si="115"/>
        <v>5.8986890799498743E-3</v>
      </c>
    </row>
    <row r="2136" spans="1:12" x14ac:dyDescent="0.35">
      <c r="A2136" vm="14727">
        <v>45278</v>
      </c>
      <c r="B2136">
        <v>1.4497342983671483E-2</v>
      </c>
      <c r="C2136">
        <v>2.1361455998737715E-2</v>
      </c>
      <c r="D2136">
        <v>2.1361455998737715E-2</v>
      </c>
      <c r="E2136">
        <v>3.1714271943977003E-2</v>
      </c>
      <c r="F2136">
        <v>-3.3246290418781558E-3</v>
      </c>
      <c r="G2136">
        <v>-1.2913606783459663E-2</v>
      </c>
      <c r="H2136">
        <v>-2.1869882965040392E-3</v>
      </c>
      <c r="I2136">
        <v>1.3516328575991762E-2</v>
      </c>
      <c r="J2136" s="17">
        <f t="shared" ref="J2136:J2199" si="116">SUMPRODUCT(B2136:I2136,$B$16:$I$16)</f>
        <v>1.0503203922409226E-2</v>
      </c>
      <c r="K2136" s="17">
        <f t="shared" ref="K2136:K2199" si="117">SUMPRODUCT(B2136:I2136,$B$17:$I$17)</f>
        <v>8.2402587082919983E-3</v>
      </c>
      <c r="L2136" s="17">
        <f t="shared" ref="L2136:L2199" si="118">SUMPRODUCT(B2136:I2136,$B$18:$I$18)</f>
        <v>2.2200824389558508E-3</v>
      </c>
    </row>
    <row r="2137" spans="1:12" x14ac:dyDescent="0.35">
      <c r="A2137" vm="14733">
        <v>45279</v>
      </c>
      <c r="B2137">
        <v>-1.8724893355587264E-2</v>
      </c>
      <c r="C2137">
        <v>2.0245849287204923E-3</v>
      </c>
      <c r="D2137">
        <v>2.0245849287204923E-3</v>
      </c>
      <c r="E2137">
        <v>-1.4241809976010739E-2</v>
      </c>
      <c r="F2137">
        <v>-1.0681647994219888E-2</v>
      </c>
      <c r="G2137">
        <v>-7.5884009216432803E-3</v>
      </c>
      <c r="H2137">
        <v>-2.5346819530206455E-3</v>
      </c>
      <c r="I2137">
        <v>5.3557893899047271E-3</v>
      </c>
      <c r="J2137" s="17">
        <f t="shared" si="116"/>
        <v>-5.5458093691420126E-3</v>
      </c>
      <c r="K2137" s="17">
        <f t="shared" si="117"/>
        <v>-5.4790512033564233E-3</v>
      </c>
      <c r="L2137" s="17">
        <f t="shared" si="118"/>
        <v>-5.9441873056482802E-3</v>
      </c>
    </row>
    <row r="2138" spans="1:12" x14ac:dyDescent="0.35">
      <c r="A2138" vm="14738">
        <v>45280</v>
      </c>
      <c r="B2138">
        <v>-5.93132148612237E-2</v>
      </c>
      <c r="C2138">
        <v>-3.4090871073015533E-2</v>
      </c>
      <c r="D2138">
        <v>-3.4090871073015533E-2</v>
      </c>
      <c r="E2138">
        <v>-7.1509083014858074E-2</v>
      </c>
      <c r="F2138">
        <v>-1.6320956931104941E-2</v>
      </c>
      <c r="G2138">
        <v>-3.3288855956670735E-2</v>
      </c>
      <c r="H2138">
        <v>-3.3052792668725364E-2</v>
      </c>
      <c r="I2138">
        <v>-4.1481947711387045E-2</v>
      </c>
      <c r="J2138" s="17">
        <f t="shared" si="116"/>
        <v>-4.0393574161250112E-2</v>
      </c>
      <c r="K2138" s="17">
        <f t="shared" si="117"/>
        <v>-3.3261491526907758E-2</v>
      </c>
      <c r="L2138" s="17">
        <f t="shared" si="118"/>
        <v>-2.5912137839948529E-2</v>
      </c>
    </row>
    <row r="2139" spans="1:12" x14ac:dyDescent="0.35">
      <c r="A2139" vm="14742">
        <v>45281</v>
      </c>
      <c r="B2139">
        <v>6.6959040978343187E-3</v>
      </c>
      <c r="C2139">
        <v>2.0124976344378216E-2</v>
      </c>
      <c r="D2139">
        <v>2.0124976344378216E-2</v>
      </c>
      <c r="E2139">
        <v>4.7959254275344428E-2</v>
      </c>
      <c r="F2139">
        <v>-1.3042062494243605E-3</v>
      </c>
      <c r="G2139">
        <v>-1.3816925755990702E-4</v>
      </c>
      <c r="H2139">
        <v>5.0915886815349884E-3</v>
      </c>
      <c r="I2139">
        <v>1.7737950285618535E-2</v>
      </c>
      <c r="J2139" s="17">
        <f t="shared" si="116"/>
        <v>1.4536534315263054E-2</v>
      </c>
      <c r="K2139" s="17">
        <f t="shared" si="117"/>
        <v>9.5654412281976527E-3</v>
      </c>
      <c r="L2139" s="17">
        <f t="shared" si="118"/>
        <v>5.7352746669622244E-3</v>
      </c>
    </row>
    <row r="2140" spans="1:12" x14ac:dyDescent="0.35">
      <c r="A2140" vm="14750">
        <v>45282</v>
      </c>
      <c r="B2140">
        <v>8.355982064969068E-3</v>
      </c>
      <c r="C2140">
        <v>2.4027787868718967E-2</v>
      </c>
      <c r="D2140">
        <v>2.4027787868718967E-2</v>
      </c>
      <c r="E2140">
        <v>-1.1986206219702762E-2</v>
      </c>
      <c r="F2140">
        <v>1.1031909417436448E-2</v>
      </c>
      <c r="G2140">
        <v>2.4163348844549709E-2</v>
      </c>
      <c r="H2140">
        <v>2.2113837551595256E-2</v>
      </c>
      <c r="I2140">
        <v>1.4737517075744595E-2</v>
      </c>
      <c r="J2140" s="17">
        <f t="shared" si="116"/>
        <v>1.4558995559003781E-2</v>
      </c>
      <c r="K2140" s="17">
        <f t="shared" si="117"/>
        <v>1.9011597951434984E-2</v>
      </c>
      <c r="L2140" s="17">
        <f t="shared" si="118"/>
        <v>1.8215743385882961E-2</v>
      </c>
    </row>
    <row r="2141" spans="1:12" x14ac:dyDescent="0.35">
      <c r="A2141" vm="14757">
        <v>45286</v>
      </c>
      <c r="B2141">
        <v>1.2158056208899498E-3</v>
      </c>
      <c r="C2141">
        <v>4.008946083673371E-2</v>
      </c>
      <c r="D2141">
        <v>4.008946083673371E-2</v>
      </c>
      <c r="E2141">
        <v>2.1637459956763E-2</v>
      </c>
      <c r="F2141">
        <v>5.791521979588825E-3</v>
      </c>
      <c r="G2141">
        <v>-1.6592247912123822E-2</v>
      </c>
      <c r="H2141">
        <v>-7.1317594990532931E-3</v>
      </c>
      <c r="I2141">
        <v>7.4791795567633939E-3</v>
      </c>
      <c r="J2141" s="17">
        <f t="shared" si="116"/>
        <v>1.1572360172036934E-2</v>
      </c>
      <c r="K2141" s="17">
        <f t="shared" si="117"/>
        <v>1.6204139518649598E-2</v>
      </c>
      <c r="L2141" s="17">
        <f t="shared" si="118"/>
        <v>1.1369417534138355E-2</v>
      </c>
    </row>
    <row r="2142" spans="1:12" x14ac:dyDescent="0.35">
      <c r="A2142" vm="14762">
        <v>45287</v>
      </c>
      <c r="B2142">
        <v>-4.2373976659092882E-3</v>
      </c>
      <c r="C2142">
        <v>-9.6645788839313049E-3</v>
      </c>
      <c r="D2142">
        <v>-9.6645788839313049E-3</v>
      </c>
      <c r="E2142">
        <v>-1.3730607676891078E-3</v>
      </c>
      <c r="F2142">
        <v>8.0173178350393683E-4</v>
      </c>
      <c r="G2142">
        <v>1.9286215058643617E-2</v>
      </c>
      <c r="H2142">
        <v>2.9239646806428717E-2</v>
      </c>
      <c r="I2142">
        <v>-3.6183678869042016E-2</v>
      </c>
      <c r="J2142" s="17">
        <f t="shared" si="116"/>
        <v>-1.4744626777408441E-3</v>
      </c>
      <c r="K2142" s="17">
        <f t="shared" si="117"/>
        <v>-9.9072062492320395E-4</v>
      </c>
      <c r="L2142" s="17">
        <f t="shared" si="118"/>
        <v>1.8335463175062692E-3</v>
      </c>
    </row>
    <row r="2143" spans="1:12" x14ac:dyDescent="0.35">
      <c r="A2143" vm="14766">
        <v>45288</v>
      </c>
      <c r="B2143">
        <v>-7.2991236938658071E-3</v>
      </c>
      <c r="C2143">
        <v>1.377811820972343E-2</v>
      </c>
      <c r="D2143">
        <v>1.377811820972343E-2</v>
      </c>
      <c r="E2143">
        <v>5.6883575305856346E-2</v>
      </c>
      <c r="F2143">
        <v>2.081499430581005E-3</v>
      </c>
      <c r="G2143">
        <v>7.774292731441558E-2</v>
      </c>
      <c r="H2143">
        <v>1.7394069795044858E-2</v>
      </c>
      <c r="I2143">
        <v>2.0198745344536223E-2</v>
      </c>
      <c r="J2143" s="17">
        <f t="shared" si="116"/>
        <v>2.4319741239501882E-2</v>
      </c>
      <c r="K2143" s="17">
        <f t="shared" si="117"/>
        <v>2.062170558156275E-2</v>
      </c>
      <c r="L2143" s="17">
        <f t="shared" si="118"/>
        <v>2.352441243239474E-2</v>
      </c>
    </row>
    <row r="2144" spans="1:12" x14ac:dyDescent="0.35">
      <c r="A2144" vm="14770">
        <v>45289</v>
      </c>
      <c r="B2144">
        <v>7.2503134437034858E-3</v>
      </c>
      <c r="C2144">
        <v>8.1766604372455389E-3</v>
      </c>
      <c r="D2144">
        <v>8.1766604372455389E-3</v>
      </c>
      <c r="E2144">
        <v>4.9203776596319759E-3</v>
      </c>
      <c r="F2144">
        <v>1.7284185137436882E-2</v>
      </c>
      <c r="G2144">
        <v>1.1876918036224624E-2</v>
      </c>
      <c r="H2144">
        <v>3.3970081847221542E-2</v>
      </c>
      <c r="I2144">
        <v>3.8752228306362241E-3</v>
      </c>
      <c r="J2144" s="17">
        <f t="shared" si="116"/>
        <v>1.1941302478668227E-2</v>
      </c>
      <c r="K2144" s="17">
        <f t="shared" si="117"/>
        <v>1.0834752143488306E-2</v>
      </c>
      <c r="L2144" s="17">
        <f t="shared" si="118"/>
        <v>1.3140100521496161E-2</v>
      </c>
    </row>
    <row r="2145" spans="1:12" x14ac:dyDescent="0.35">
      <c r="A2145" vm="14774">
        <v>45292</v>
      </c>
      <c r="B2145">
        <v>2.268218079074388E-2</v>
      </c>
      <c r="C2145">
        <v>4.0633944572564173E-3</v>
      </c>
      <c r="D2145">
        <v>4.0633944572564173E-3</v>
      </c>
      <c r="E2145">
        <v>2.3488442612786785E-2</v>
      </c>
      <c r="F2145">
        <v>9.4280333822109683E-4</v>
      </c>
      <c r="G2145">
        <v>9.6690062386364083E-3</v>
      </c>
      <c r="H2145">
        <v>1.356233579770731E-2</v>
      </c>
      <c r="I2145">
        <v>-5.4295266213054095E-3</v>
      </c>
      <c r="J2145" s="17">
        <f t="shared" si="116"/>
        <v>9.1302538839128627E-3</v>
      </c>
      <c r="K2145" s="17">
        <f t="shared" si="117"/>
        <v>6.9155095562937587E-3</v>
      </c>
      <c r="L2145" s="17">
        <f t="shared" si="118"/>
        <v>3.9752161175728214E-3</v>
      </c>
    </row>
    <row r="2146" spans="1:12" x14ac:dyDescent="0.35">
      <c r="A2146" vm="14779">
        <v>45293</v>
      </c>
      <c r="B2146">
        <v>2.873801529209085E-2</v>
      </c>
      <c r="C2146">
        <v>-1.5254994823890049E-2</v>
      </c>
      <c r="D2146">
        <v>-1.5254994823890049E-2</v>
      </c>
      <c r="E2146">
        <v>1.9243377764760709E-2</v>
      </c>
      <c r="F2146">
        <v>-3.3037078738845406E-3</v>
      </c>
      <c r="G2146">
        <v>-1.4106336334738416E-2</v>
      </c>
      <c r="H2146">
        <v>-7.8730565403939412E-3</v>
      </c>
      <c r="I2146">
        <v>3.8812391047329023E-3</v>
      </c>
      <c r="J2146" s="17">
        <f t="shared" si="116"/>
        <v>-4.9130727940156684E-4</v>
      </c>
      <c r="K2146" s="17">
        <f t="shared" si="117"/>
        <v>-6.4531925631503414E-3</v>
      </c>
      <c r="L2146" s="17">
        <f t="shared" si="118"/>
        <v>-9.6113979329055608E-3</v>
      </c>
    </row>
    <row r="2147" spans="1:12" x14ac:dyDescent="0.35">
      <c r="A2147" vm="14785">
        <v>45294</v>
      </c>
      <c r="B2147">
        <v>1.459073591296212E-2</v>
      </c>
      <c r="C2147">
        <v>1.0973938001164242E-3</v>
      </c>
      <c r="D2147">
        <v>1.0973938001164242E-3</v>
      </c>
      <c r="E2147">
        <v>-3.8349805374865979E-2</v>
      </c>
      <c r="F2147">
        <v>4.716248326910099E-3</v>
      </c>
      <c r="G2147">
        <v>-1.4182870235726565E-2</v>
      </c>
      <c r="H2147">
        <v>-3.7679260339885624E-3</v>
      </c>
      <c r="I2147">
        <v>2.1650428957556301E-2</v>
      </c>
      <c r="J2147" s="17">
        <f t="shared" si="116"/>
        <v>-1.6435501058649671E-3</v>
      </c>
      <c r="K2147" s="17">
        <f t="shared" si="117"/>
        <v>7.7761022565145475E-4</v>
      </c>
      <c r="L2147" s="17">
        <f t="shared" si="118"/>
        <v>-8.6001118309910916E-4</v>
      </c>
    </row>
    <row r="2148" spans="1:12" x14ac:dyDescent="0.35">
      <c r="A2148" vm="14791">
        <v>45295</v>
      </c>
      <c r="B2148">
        <v>2.6112557200541939E-2</v>
      </c>
      <c r="C2148">
        <v>2.4645797206827948E-2</v>
      </c>
      <c r="D2148">
        <v>2.4645797206827948E-2</v>
      </c>
      <c r="E2148">
        <v>3.3380439263267381E-3</v>
      </c>
      <c r="F2148">
        <v>-1.7267094785441497E-3</v>
      </c>
      <c r="G2148">
        <v>-1.3497524372326127E-2</v>
      </c>
      <c r="H2148">
        <v>1.8133897873999657E-2</v>
      </c>
      <c r="I2148">
        <v>8.8688193355520358E-3</v>
      </c>
      <c r="J2148" s="17">
        <f t="shared" si="116"/>
        <v>1.1315084862400748E-2</v>
      </c>
      <c r="K2148" s="17">
        <f t="shared" si="117"/>
        <v>1.1507562914646788E-2</v>
      </c>
      <c r="L2148" s="17">
        <f t="shared" si="118"/>
        <v>3.8386127654019843E-3</v>
      </c>
    </row>
    <row r="2149" spans="1:12" x14ac:dyDescent="0.35">
      <c r="A2149" vm="14796">
        <v>45296</v>
      </c>
      <c r="B2149">
        <v>2.726902811555169E-2</v>
      </c>
      <c r="C2149">
        <v>-5.0958940904381926E-3</v>
      </c>
      <c r="D2149">
        <v>-5.0958940904381926E-3</v>
      </c>
      <c r="E2149">
        <v>3.8377941437445244E-3</v>
      </c>
      <c r="F2149">
        <v>7.8523757470216166E-4</v>
      </c>
      <c r="G2149">
        <v>1.2243762924240438E-2</v>
      </c>
      <c r="H2149">
        <v>-6.050311517613715E-3</v>
      </c>
      <c r="I2149">
        <v>-1.1278196684187387E-3</v>
      </c>
      <c r="J2149" s="17">
        <f t="shared" si="116"/>
        <v>3.3457379239162474E-3</v>
      </c>
      <c r="K2149" s="17">
        <f t="shared" si="117"/>
        <v>3.8926744823936524E-3</v>
      </c>
      <c r="L2149" s="17">
        <f t="shared" si="118"/>
        <v>1.6164881611242098E-3</v>
      </c>
    </row>
    <row r="2150" spans="1:12" x14ac:dyDescent="0.35">
      <c r="A2150" vm="14802">
        <v>45299</v>
      </c>
      <c r="B2150">
        <v>1.256957705294851E-2</v>
      </c>
      <c r="C2150">
        <v>-1.2718342184688909E-2</v>
      </c>
      <c r="D2150">
        <v>-1.2718342184688909E-2</v>
      </c>
      <c r="E2150">
        <v>-3.3252364697860582E-3</v>
      </c>
      <c r="F2150">
        <v>-9.6222841953995872E-3</v>
      </c>
      <c r="G2150">
        <v>-2.5539791066230055E-2</v>
      </c>
      <c r="H2150">
        <v>-2.3416991175992134E-3</v>
      </c>
      <c r="I2150">
        <v>-2.8229988308299248E-2</v>
      </c>
      <c r="J2150" s="17">
        <f t="shared" si="116"/>
        <v>-1.0240763309217932E-2</v>
      </c>
      <c r="K2150" s="17">
        <f t="shared" si="117"/>
        <v>-1.1111211134495657E-2</v>
      </c>
      <c r="L2150" s="17">
        <f t="shared" si="118"/>
        <v>-1.4334003891015131E-2</v>
      </c>
    </row>
    <row r="2151" spans="1:12" x14ac:dyDescent="0.35">
      <c r="A2151" vm="14807">
        <v>45300</v>
      </c>
      <c r="B2151">
        <v>2.3881605817277274E-2</v>
      </c>
      <c r="C2151">
        <v>5.7026631121820989E-3</v>
      </c>
      <c r="D2151">
        <v>5.7026631121820989E-3</v>
      </c>
      <c r="E2151">
        <v>2.3032639740928683E-3</v>
      </c>
      <c r="F2151">
        <v>-5.2443505178861446E-3</v>
      </c>
      <c r="G2151">
        <v>5.0565874154436564E-2</v>
      </c>
      <c r="H2151">
        <v>1.3468640885728494E-2</v>
      </c>
      <c r="I2151">
        <v>7.5166586923658841E-3</v>
      </c>
      <c r="J2151" s="17">
        <f t="shared" si="116"/>
        <v>1.2987127403797392E-2</v>
      </c>
      <c r="K2151" s="17">
        <f t="shared" si="117"/>
        <v>1.4273734810121563E-2</v>
      </c>
      <c r="L2151" s="17">
        <f t="shared" si="118"/>
        <v>1.1304868615908452E-2</v>
      </c>
    </row>
    <row r="2152" spans="1:12" x14ac:dyDescent="0.35">
      <c r="A2152" vm="14813">
        <v>45301</v>
      </c>
      <c r="B2152">
        <v>1.4306988940906243E-2</v>
      </c>
      <c r="C2152">
        <v>5.1316790535279721E-3</v>
      </c>
      <c r="D2152">
        <v>5.1316790535279721E-3</v>
      </c>
      <c r="E2152">
        <v>2.0494075908513525E-2</v>
      </c>
      <c r="F2152">
        <v>1.0934266295564729E-2</v>
      </c>
      <c r="G2152">
        <v>-8.2315103278757761E-3</v>
      </c>
      <c r="H2152">
        <v>1.0757137773105734E-2</v>
      </c>
      <c r="I2152">
        <v>2.5216996451365225E-2</v>
      </c>
      <c r="J2152" s="17">
        <f t="shared" si="116"/>
        <v>1.0467664143579454E-2</v>
      </c>
      <c r="K2152" s="17">
        <f t="shared" si="117"/>
        <v>5.1013795930846401E-3</v>
      </c>
      <c r="L2152" s="17">
        <f t="shared" si="118"/>
        <v>4.6059699715941347E-3</v>
      </c>
    </row>
    <row r="2153" spans="1:12" x14ac:dyDescent="0.35">
      <c r="A2153" vm="14818">
        <v>45302</v>
      </c>
      <c r="B2153">
        <v>-9.4320808470741962E-3</v>
      </c>
      <c r="C2153">
        <v>-6.7576956719466574E-3</v>
      </c>
      <c r="D2153">
        <v>-6.7576956719466574E-3</v>
      </c>
      <c r="E2153">
        <v>-9.5622268614670904E-3</v>
      </c>
      <c r="F2153">
        <v>1.5759199465295232E-4</v>
      </c>
      <c r="G2153">
        <v>-3.9555057753678366E-3</v>
      </c>
      <c r="H2153">
        <v>8.8665071964879084E-3</v>
      </c>
      <c r="I2153">
        <v>2.7879586548091303E-2</v>
      </c>
      <c r="J2153" s="17">
        <f t="shared" si="116"/>
        <v>5.4810113928715175E-5</v>
      </c>
      <c r="K2153" s="17">
        <f t="shared" si="117"/>
        <v>-5.0036221443987127E-3</v>
      </c>
      <c r="L2153" s="17">
        <f t="shared" si="118"/>
        <v>-2.99072041966497E-3</v>
      </c>
    </row>
    <row r="2154" spans="1:12" x14ac:dyDescent="0.35">
      <c r="A2154" vm="14823">
        <v>45303</v>
      </c>
      <c r="B2154">
        <v>3.4439153559251098E-3</v>
      </c>
      <c r="C2154">
        <v>-4.6214571855285255E-3</v>
      </c>
      <c r="D2154">
        <v>-4.6214571855285255E-3</v>
      </c>
      <c r="E2154">
        <v>-6.5956606432945198E-3</v>
      </c>
      <c r="F2154">
        <v>-2.8404626956511909E-3</v>
      </c>
      <c r="G2154">
        <v>5.5579714495602797E-3</v>
      </c>
      <c r="H2154">
        <v>9.8033216600713208E-4</v>
      </c>
      <c r="I2154">
        <v>-7.4934098235807873E-3</v>
      </c>
      <c r="J2154" s="17">
        <f t="shared" si="116"/>
        <v>-2.0237785702613784E-3</v>
      </c>
      <c r="K2154" s="17">
        <f t="shared" si="117"/>
        <v>-1.1822692032557062E-3</v>
      </c>
      <c r="L2154" s="17">
        <f t="shared" si="118"/>
        <v>-1.4325430915933285E-3</v>
      </c>
    </row>
    <row r="2155" spans="1:12" x14ac:dyDescent="0.35">
      <c r="A2155" vm="14828">
        <v>45306</v>
      </c>
      <c r="B2155">
        <v>-3.3192296676025708E-3</v>
      </c>
      <c r="C2155">
        <v>2.7678778915694636E-2</v>
      </c>
      <c r="D2155">
        <v>2.7678778915694636E-2</v>
      </c>
      <c r="E2155">
        <v>2.4139970294204116E-2</v>
      </c>
      <c r="F2155">
        <v>1.6767610582737274E-2</v>
      </c>
      <c r="G2155">
        <v>-1.7258386926699777E-3</v>
      </c>
      <c r="H2155">
        <v>-4.9112996995334546E-3</v>
      </c>
      <c r="I2155">
        <v>1.6497116746697139E-3</v>
      </c>
      <c r="J2155" s="17">
        <f t="shared" si="116"/>
        <v>1.0994810290399296E-2</v>
      </c>
      <c r="K2155" s="17">
        <f t="shared" si="117"/>
        <v>1.5407384138824162E-2</v>
      </c>
      <c r="L2155" s="17">
        <f t="shared" si="118"/>
        <v>1.5874149587377023E-2</v>
      </c>
    </row>
    <row r="2156" spans="1:12" x14ac:dyDescent="0.35">
      <c r="A2156" vm="14834">
        <v>45307</v>
      </c>
      <c r="B2156">
        <v>-8.1370809299259501E-3</v>
      </c>
      <c r="C2156">
        <v>-9.8549206155771358E-3</v>
      </c>
      <c r="D2156">
        <v>-9.8549206155771358E-3</v>
      </c>
      <c r="E2156">
        <v>8.6580627431145311E-3</v>
      </c>
      <c r="F2156">
        <v>-3.580606300783351E-3</v>
      </c>
      <c r="G2156">
        <v>-5.443536886175525E-3</v>
      </c>
      <c r="H2156">
        <v>7.8465430470909415E-3</v>
      </c>
      <c r="I2156">
        <v>7.3233251167526307E-4</v>
      </c>
      <c r="J2156" s="17">
        <f t="shared" si="116"/>
        <v>-2.454265880769795E-3</v>
      </c>
      <c r="K2156" s="17">
        <f t="shared" si="117"/>
        <v>-7.3511945026885836E-3</v>
      </c>
      <c r="L2156" s="17">
        <f t="shared" si="118"/>
        <v>-5.9986605302801534E-3</v>
      </c>
    </row>
    <row r="2157" spans="1:12" x14ac:dyDescent="0.35">
      <c r="A2157" vm="14839">
        <v>45308</v>
      </c>
      <c r="B2157">
        <v>-2.245666778866006E-2</v>
      </c>
      <c r="C2157">
        <v>-6.1753451716531496E-3</v>
      </c>
      <c r="D2157">
        <v>-6.1753451716531496E-3</v>
      </c>
      <c r="E2157">
        <v>1.9995789359751045E-2</v>
      </c>
      <c r="F2157">
        <v>-1.4768532367413241E-2</v>
      </c>
      <c r="G2157">
        <v>-2.3471425779918124E-2</v>
      </c>
      <c r="H2157">
        <v>-1.6375642958880728E-2</v>
      </c>
      <c r="I2157">
        <v>-3.1040499706099237E-2</v>
      </c>
      <c r="J2157" s="17">
        <f t="shared" si="116"/>
        <v>-1.2558458698065829E-2</v>
      </c>
      <c r="K2157" s="17">
        <f t="shared" si="117"/>
        <v>-1.3627488135845446E-2</v>
      </c>
      <c r="L2157" s="17">
        <f t="shared" si="118"/>
        <v>-1.4097032467947093E-2</v>
      </c>
    </row>
    <row r="2158" spans="1:12" x14ac:dyDescent="0.35">
      <c r="A2158" vm="14843">
        <v>45309</v>
      </c>
      <c r="B2158">
        <v>-1.1030315635133448E-2</v>
      </c>
      <c r="C2158">
        <v>1.3642046528189974E-2</v>
      </c>
      <c r="D2158">
        <v>1.3642046528189974E-2</v>
      </c>
      <c r="E2158">
        <v>2.4091803246795374E-2</v>
      </c>
      <c r="F2158">
        <v>-1.2262276427987454E-2</v>
      </c>
      <c r="G2158">
        <v>-5.6036825188340586E-3</v>
      </c>
      <c r="H2158">
        <v>1.6619858113644699E-2</v>
      </c>
      <c r="I2158">
        <v>1.0142836766777933E-2</v>
      </c>
      <c r="J2158" s="17">
        <f t="shared" si="116"/>
        <v>6.1552895752053751E-3</v>
      </c>
      <c r="K2158" s="17">
        <f t="shared" si="117"/>
        <v>7.6253786138756065E-4</v>
      </c>
      <c r="L2158" s="17">
        <f t="shared" si="118"/>
        <v>-2.5213059447961378E-3</v>
      </c>
    </row>
    <row r="2159" spans="1:12" x14ac:dyDescent="0.35">
      <c r="A2159" vm="14849">
        <v>45310</v>
      </c>
      <c r="B2159">
        <v>-1.3873837040054788E-3</v>
      </c>
      <c r="C2159">
        <v>1.9208589541682135E-2</v>
      </c>
      <c r="D2159">
        <v>1.9208589541682135E-2</v>
      </c>
      <c r="E2159">
        <v>4.6509302745680062E-2</v>
      </c>
      <c r="F2159">
        <v>9.8852845790670229E-3</v>
      </c>
      <c r="G2159">
        <v>-5.2500280649003103E-3</v>
      </c>
      <c r="H2159">
        <v>5.4791321780444649E-3</v>
      </c>
      <c r="I2159">
        <v>-4.1198560145224777E-3</v>
      </c>
      <c r="J2159" s="17">
        <f t="shared" si="116"/>
        <v>1.1191703850340944E-2</v>
      </c>
      <c r="K2159" s="17">
        <f t="shared" si="117"/>
        <v>9.6367461596090428E-3</v>
      </c>
      <c r="L2159" s="17">
        <f t="shared" si="118"/>
        <v>9.2782865066481281E-3</v>
      </c>
    </row>
    <row r="2160" spans="1:12" x14ac:dyDescent="0.35">
      <c r="A2160" vm="14853">
        <v>45311</v>
      </c>
      <c r="B2160">
        <v>3.4581032116162404E-2</v>
      </c>
      <c r="C2160">
        <v>8.0467663262326402E-3</v>
      </c>
      <c r="D2160">
        <v>8.0467663262326402E-3</v>
      </c>
      <c r="E2160">
        <v>-1.1312337828727577E-2</v>
      </c>
      <c r="F2160">
        <v>0</v>
      </c>
      <c r="G2160">
        <v>5.1223059879656066E-3</v>
      </c>
      <c r="H2160">
        <v>-5.662287952542238E-3</v>
      </c>
      <c r="I2160">
        <v>-6.0229807522554444E-3</v>
      </c>
      <c r="J2160" s="17">
        <f t="shared" si="116"/>
        <v>4.0999080278835047E-3</v>
      </c>
      <c r="K2160" s="17">
        <f t="shared" si="117"/>
        <v>9.1930708628808425E-3</v>
      </c>
      <c r="L2160" s="17">
        <f t="shared" si="118"/>
        <v>3.7423157572384689E-3</v>
      </c>
    </row>
    <row r="2161" spans="1:12" x14ac:dyDescent="0.35">
      <c r="A2161" vm="14859">
        <v>45314</v>
      </c>
      <c r="B2161">
        <v>-4.7989981467238985E-2</v>
      </c>
      <c r="C2161">
        <v>-3.3117349739150065E-2</v>
      </c>
      <c r="D2161">
        <v>-3.3117349739150065E-2</v>
      </c>
      <c r="E2161">
        <v>-7.9530893280379697E-2</v>
      </c>
      <c r="F2161">
        <v>-1.4220899560117382E-2</v>
      </c>
      <c r="G2161">
        <v>-1.1303909703200681E-2</v>
      </c>
      <c r="H2161">
        <v>-2.2787906752039039E-2</v>
      </c>
      <c r="I2161">
        <v>-4.9139479467801429E-2</v>
      </c>
      <c r="J2161" s="17">
        <f t="shared" si="116"/>
        <v>-3.640097121363467E-2</v>
      </c>
      <c r="K2161" s="17">
        <f t="shared" si="117"/>
        <v>-2.6608104799316627E-2</v>
      </c>
      <c r="L2161" s="17">
        <f t="shared" si="118"/>
        <v>-1.9502846636013069E-2</v>
      </c>
    </row>
    <row r="2162" spans="1:12" x14ac:dyDescent="0.35">
      <c r="A2162" vm="14864">
        <v>45315</v>
      </c>
      <c r="B2162">
        <v>-1.4616905499493028E-2</v>
      </c>
      <c r="C2162">
        <v>1.1425659037514212E-2</v>
      </c>
      <c r="D2162">
        <v>1.1425659037514212E-2</v>
      </c>
      <c r="E2162">
        <v>3.367158354168058E-2</v>
      </c>
      <c r="F2162">
        <v>1.768631379915701E-3</v>
      </c>
      <c r="G2162">
        <v>1.0920645565644453E-2</v>
      </c>
      <c r="H2162">
        <v>1.2970672426408026E-2</v>
      </c>
      <c r="I2162">
        <v>4.0417391561134053E-2</v>
      </c>
      <c r="J2162" s="17">
        <f t="shared" si="116"/>
        <v>1.3497917131289776E-2</v>
      </c>
      <c r="K2162" s="17">
        <f t="shared" si="117"/>
        <v>5.6621965168395169E-3</v>
      </c>
      <c r="L2162" s="17">
        <f t="shared" si="118"/>
        <v>6.9647166431331536E-3</v>
      </c>
    </row>
    <row r="2163" spans="1:12" x14ac:dyDescent="0.35">
      <c r="A2163" vm="14871">
        <v>45316</v>
      </c>
      <c r="B2163">
        <v>2.2675107989779949E-2</v>
      </c>
      <c r="C2163">
        <v>2.3749846234102472E-3</v>
      </c>
      <c r="D2163">
        <v>2.3749846234102472E-3</v>
      </c>
      <c r="E2163">
        <v>4.6541670734128127E-2</v>
      </c>
      <c r="F2163">
        <v>6.2455163377305488E-3</v>
      </c>
      <c r="G2163">
        <v>-1.2778736200386452E-4</v>
      </c>
      <c r="H2163">
        <v>1.1708520826118679E-3</v>
      </c>
      <c r="I2163">
        <v>3.9912625444840071E-3</v>
      </c>
      <c r="J2163" s="17">
        <f t="shared" si="116"/>
        <v>1.065582394669389E-2</v>
      </c>
      <c r="K2163" s="17">
        <f t="shared" si="117"/>
        <v>5.4791524023244439E-3</v>
      </c>
      <c r="L2163" s="17">
        <f t="shared" si="118"/>
        <v>3.5283027182504731E-3</v>
      </c>
    </row>
    <row r="2164" spans="1:12" x14ac:dyDescent="0.35">
      <c r="A2164" vm="14876">
        <v>45320</v>
      </c>
      <c r="B2164">
        <v>4.2986622019659852E-2</v>
      </c>
      <c r="C2164">
        <v>6.3058537907334181E-3</v>
      </c>
      <c r="D2164">
        <v>6.3058537907334181E-3</v>
      </c>
      <c r="E2164">
        <v>6.3463494962885713E-3</v>
      </c>
      <c r="F2164">
        <v>2.5510217916054258E-3</v>
      </c>
      <c r="G2164">
        <v>-4.482876543560054E-3</v>
      </c>
      <c r="H2164">
        <v>3.5276065939824595E-2</v>
      </c>
      <c r="I2164">
        <v>1.580763062871985E-2</v>
      </c>
      <c r="J2164" s="17">
        <f t="shared" si="116"/>
        <v>1.3887065114250634E-2</v>
      </c>
      <c r="K2164" s="17">
        <f t="shared" si="117"/>
        <v>8.2664661821665163E-3</v>
      </c>
      <c r="L2164" s="17">
        <f t="shared" si="118"/>
        <v>2.0864258280636249E-3</v>
      </c>
    </row>
    <row r="2165" spans="1:12" x14ac:dyDescent="0.35">
      <c r="A2165" vm="14880">
        <v>45321</v>
      </c>
      <c r="B2165">
        <v>-7.8020529998123912E-3</v>
      </c>
      <c r="C2165">
        <v>-1.583982431228232E-2</v>
      </c>
      <c r="D2165">
        <v>-1.583982431228232E-2</v>
      </c>
      <c r="E2165">
        <v>2.960705960244631E-2</v>
      </c>
      <c r="F2165">
        <v>1.2815617216559898E-2</v>
      </c>
      <c r="G2165">
        <v>-1.4130646580198785E-3</v>
      </c>
      <c r="H2165">
        <v>2.1002625110086291E-2</v>
      </c>
      <c r="I2165">
        <v>-5.8047162334373386E-3</v>
      </c>
      <c r="J2165" s="17">
        <f t="shared" si="116"/>
        <v>2.0907274266572812E-3</v>
      </c>
      <c r="K2165" s="17">
        <f t="shared" si="117"/>
        <v>-5.4804435060555219E-3</v>
      </c>
      <c r="L2165" s="17">
        <f t="shared" si="118"/>
        <v>4.3010941382379036E-4</v>
      </c>
    </row>
    <row r="2166" spans="1:12" x14ac:dyDescent="0.35">
      <c r="A2166" vm="14884">
        <v>45322</v>
      </c>
      <c r="B2166">
        <v>1.6952389273288331E-2</v>
      </c>
      <c r="C2166">
        <v>-1.070101169202132E-2</v>
      </c>
      <c r="D2166">
        <v>-1.070101169202132E-2</v>
      </c>
      <c r="E2166">
        <v>1.3152128156274192E-3</v>
      </c>
      <c r="F2166">
        <v>-2.5184965303161975E-3</v>
      </c>
      <c r="G2166">
        <v>8.9583399200395316E-3</v>
      </c>
      <c r="H2166">
        <v>2.9088996309108557E-2</v>
      </c>
      <c r="I2166">
        <v>2.8144794206095482E-2</v>
      </c>
      <c r="J2166" s="17">
        <f t="shared" si="116"/>
        <v>7.5674015762250604E-3</v>
      </c>
      <c r="K2166" s="17">
        <f t="shared" si="117"/>
        <v>-1.3711942902704479E-3</v>
      </c>
      <c r="L2166" s="17">
        <f t="shared" si="118"/>
        <v>-2.4095764788519538E-3</v>
      </c>
    </row>
    <row r="2167" spans="1:12" x14ac:dyDescent="0.35">
      <c r="A2167" vm="14888">
        <v>45323</v>
      </c>
      <c r="B2167">
        <v>9.2314688139863363E-3</v>
      </c>
      <c r="C2167">
        <v>-1.3539334905033907E-2</v>
      </c>
      <c r="D2167">
        <v>-1.3539334905033907E-2</v>
      </c>
      <c r="E2167">
        <v>-3.2912810840727328E-3</v>
      </c>
      <c r="F2167">
        <v>0</v>
      </c>
      <c r="G2167">
        <v>-5.0974895968066748E-4</v>
      </c>
      <c r="H2167">
        <v>-6.4673737649909527E-3</v>
      </c>
      <c r="I2167">
        <v>-1.9729597280811015E-2</v>
      </c>
      <c r="J2167" s="17">
        <f t="shared" si="116"/>
        <v>-5.980650260704606E-3</v>
      </c>
      <c r="K2167" s="17">
        <f t="shared" si="117"/>
        <v>-4.9193254742308243E-3</v>
      </c>
      <c r="L2167" s="17">
        <f t="shared" si="118"/>
        <v>-4.3944208128060451E-3</v>
      </c>
    </row>
    <row r="2168" spans="1:12" x14ac:dyDescent="0.35">
      <c r="A2168" vm="14892">
        <v>45324</v>
      </c>
      <c r="B2168">
        <v>3.4354061712788812E-2</v>
      </c>
      <c r="C2168">
        <v>6.5217622463872244E-3</v>
      </c>
      <c r="D2168">
        <v>6.5217622463872244E-3</v>
      </c>
      <c r="E2168">
        <v>2.7315810646962924E-2</v>
      </c>
      <c r="F2168">
        <v>2.9900093091893448E-3</v>
      </c>
      <c r="G2168">
        <v>-7.0355263023390681E-3</v>
      </c>
      <c r="H2168">
        <v>2.8453549772274625E-4</v>
      </c>
      <c r="I2168">
        <v>1.4971169561370462E-2</v>
      </c>
      <c r="J2168" s="17">
        <f t="shared" si="116"/>
        <v>1.0740448114808706E-2</v>
      </c>
      <c r="K2168" s="17">
        <f t="shared" si="117"/>
        <v>6.8205181024936484E-3</v>
      </c>
      <c r="L2168" s="17">
        <f t="shared" si="118"/>
        <v>1.7531527248829074E-3</v>
      </c>
    </row>
    <row r="2169" spans="1:12" x14ac:dyDescent="0.35">
      <c r="A2169" vm="14897">
        <v>45327</v>
      </c>
      <c r="B2169">
        <v>-2.3015883176055146E-3</v>
      </c>
      <c r="C2169">
        <v>-1.6660224208406849E-2</v>
      </c>
      <c r="D2169">
        <v>-1.6660224208406849E-2</v>
      </c>
      <c r="E2169">
        <v>6.3952466953488508E-3</v>
      </c>
      <c r="F2169">
        <v>-8.5214339224185965E-3</v>
      </c>
      <c r="G2169">
        <v>-1.7987927245189631E-3</v>
      </c>
      <c r="H2169">
        <v>5.3237349433346418E-2</v>
      </c>
      <c r="I2169">
        <v>3.8451022381056398E-3</v>
      </c>
      <c r="J2169" s="17">
        <f t="shared" si="116"/>
        <v>2.191929373180516E-3</v>
      </c>
      <c r="K2169" s="17">
        <f t="shared" si="117"/>
        <v>-1.0036258871485621E-2</v>
      </c>
      <c r="L2169" s="17">
        <f t="shared" si="118"/>
        <v>-9.5140247483550457E-3</v>
      </c>
    </row>
    <row r="2170" spans="1:12" x14ac:dyDescent="0.35">
      <c r="A2170" vm="14902">
        <v>45328</v>
      </c>
      <c r="B2170">
        <v>1.1494606444330572E-2</v>
      </c>
      <c r="C2170">
        <v>8.5013538201201225E-3</v>
      </c>
      <c r="D2170">
        <v>8.5013538201201225E-3</v>
      </c>
      <c r="E2170">
        <v>-1.4986364827665452E-2</v>
      </c>
      <c r="F2170">
        <v>1.2670258267715364E-3</v>
      </c>
      <c r="G2170">
        <v>7.6864329241562914E-3</v>
      </c>
      <c r="H2170">
        <v>1.3663244676940418E-2</v>
      </c>
      <c r="I2170">
        <v>3.37797118948421E-2</v>
      </c>
      <c r="J2170" s="17">
        <f t="shared" si="116"/>
        <v>8.7384205724519645E-3</v>
      </c>
      <c r="K2170" s="17">
        <f t="shared" si="117"/>
        <v>7.0997893501693792E-3</v>
      </c>
      <c r="L2170" s="17">
        <f t="shared" si="118"/>
        <v>5.0571217872277825E-3</v>
      </c>
    </row>
    <row r="2171" spans="1:12" x14ac:dyDescent="0.35">
      <c r="A2171" vm="14906">
        <v>45329</v>
      </c>
      <c r="B2171">
        <v>-1.3801504293424459E-2</v>
      </c>
      <c r="C2171">
        <v>-7.6754762783395091E-3</v>
      </c>
      <c r="D2171">
        <v>-7.6754762783395091E-3</v>
      </c>
      <c r="E2171">
        <v>-1.0790979788903583E-3</v>
      </c>
      <c r="F2171">
        <v>0</v>
      </c>
      <c r="G2171">
        <v>2.7936886686861073E-2</v>
      </c>
      <c r="H2171">
        <v>-6.138754698324902E-3</v>
      </c>
      <c r="I2171">
        <v>-2.4765623837939557E-3</v>
      </c>
      <c r="J2171" s="17">
        <f t="shared" si="116"/>
        <v>-1.3637481530314527E-3</v>
      </c>
      <c r="K2171" s="17">
        <f t="shared" si="117"/>
        <v>1.0612643640706132E-4</v>
      </c>
      <c r="L2171" s="17">
        <f t="shared" si="118"/>
        <v>4.1304756347291405E-3</v>
      </c>
    </row>
    <row r="2172" spans="1:12" x14ac:dyDescent="0.35">
      <c r="A2172" vm="14911">
        <v>45330</v>
      </c>
      <c r="B2172">
        <v>-8.3572072067219887E-3</v>
      </c>
      <c r="C2172">
        <v>1.6917183805458431E-2</v>
      </c>
      <c r="D2172">
        <v>1.6917183805458431E-2</v>
      </c>
      <c r="E2172">
        <v>-3.2442982928164526E-3</v>
      </c>
      <c r="F2172">
        <v>-4.918692978969302E-3</v>
      </c>
      <c r="G2172">
        <v>-9.4763801426132211E-3</v>
      </c>
      <c r="H2172">
        <v>-1.0225588266104767E-2</v>
      </c>
      <c r="I2172">
        <v>-1.3193273913738238E-2</v>
      </c>
      <c r="J2172" s="17">
        <f t="shared" si="116"/>
        <v>-1.947634148755888E-3</v>
      </c>
      <c r="K2172" s="17">
        <f t="shared" si="117"/>
        <v>3.5060976634170163E-3</v>
      </c>
      <c r="L2172" s="17">
        <f t="shared" si="118"/>
        <v>9.064311729408245E-4</v>
      </c>
    </row>
    <row r="2173" spans="1:12" x14ac:dyDescent="0.35">
      <c r="A2173" vm="14917">
        <v>45331</v>
      </c>
      <c r="B2173">
        <v>2.0901146294721094E-2</v>
      </c>
      <c r="C2173">
        <v>-2.2712701613934606E-2</v>
      </c>
      <c r="D2173">
        <v>-2.2712701613934606E-2</v>
      </c>
      <c r="E2173">
        <v>-1.4181540171293599E-2</v>
      </c>
      <c r="F2173">
        <v>-5.5825968416938704E-3</v>
      </c>
      <c r="G2173">
        <v>1.146001580420683E-2</v>
      </c>
      <c r="H2173">
        <v>-1.0112628995210602E-2</v>
      </c>
      <c r="I2173">
        <v>-1.5372397840720978E-2</v>
      </c>
      <c r="J2173" s="17">
        <f t="shared" si="116"/>
        <v>-7.2891756222325417E-3</v>
      </c>
      <c r="K2173" s="17">
        <f t="shared" si="117"/>
        <v>-6.4285825436508279E-3</v>
      </c>
      <c r="L2173" s="17">
        <f t="shared" si="118"/>
        <v>-6.9930296754006169E-3</v>
      </c>
    </row>
    <row r="2174" spans="1:12" x14ac:dyDescent="0.35">
      <c r="A2174" vm="14923">
        <v>45334</v>
      </c>
      <c r="B2174">
        <v>-1.7573889812715193E-2</v>
      </c>
      <c r="C2174">
        <v>-3.377748634080828E-2</v>
      </c>
      <c r="D2174">
        <v>-3.377748634080828E-2</v>
      </c>
      <c r="E2174">
        <v>-4.8856085920337716E-2</v>
      </c>
      <c r="F2174">
        <v>-1.385108309527161E-2</v>
      </c>
      <c r="G2174">
        <v>-3.4525288735203045E-2</v>
      </c>
      <c r="H2174">
        <v>-3.7227679039921356E-3</v>
      </c>
      <c r="I2174">
        <v>-2.2858138076050322E-2</v>
      </c>
      <c r="J2174" s="17">
        <f t="shared" si="116"/>
        <v>-2.6117778278148325E-2</v>
      </c>
      <c r="K2174" s="17">
        <f t="shared" si="117"/>
        <v>-2.7233488137433634E-2</v>
      </c>
      <c r="L2174" s="17">
        <f t="shared" si="118"/>
        <v>-2.499262768680386E-2</v>
      </c>
    </row>
    <row r="2175" spans="1:12" x14ac:dyDescent="0.35">
      <c r="A2175" vm="14927">
        <v>45335</v>
      </c>
      <c r="B2175">
        <v>1.2290590845803121E-2</v>
      </c>
      <c r="C2175">
        <v>1.1103316917018595E-2</v>
      </c>
      <c r="D2175">
        <v>1.1103316917018595E-2</v>
      </c>
      <c r="E2175">
        <v>-1.5579898908304395E-2</v>
      </c>
      <c r="F2175">
        <v>3.2430679706965795E-4</v>
      </c>
      <c r="G2175">
        <v>-1.4853356704986815E-2</v>
      </c>
      <c r="H2175">
        <v>-5.1691069180072368E-3</v>
      </c>
      <c r="I2175">
        <v>5.0218649201177624E-3</v>
      </c>
      <c r="J2175" s="17">
        <f t="shared" si="116"/>
        <v>5.3012923321616009E-4</v>
      </c>
      <c r="K2175" s="17">
        <f t="shared" si="117"/>
        <v>3.8165264240023621E-3</v>
      </c>
      <c r="L2175" s="17">
        <f t="shared" si="118"/>
        <v>1.6698976492952357E-4</v>
      </c>
    </row>
    <row r="2176" spans="1:12" x14ac:dyDescent="0.35">
      <c r="A2176" vm="14932">
        <v>45336</v>
      </c>
      <c r="B2176">
        <v>2.4085455743541773E-3</v>
      </c>
      <c r="C2176">
        <v>2.7919177997333233E-2</v>
      </c>
      <c r="D2176">
        <v>2.7919177997333233E-2</v>
      </c>
      <c r="E2176">
        <v>5.071895559393215E-2</v>
      </c>
      <c r="F2176">
        <v>5.9807823955421446E-3</v>
      </c>
      <c r="G2176">
        <v>2.8586298052970084E-3</v>
      </c>
      <c r="H2176">
        <v>1.2491944165954443E-2</v>
      </c>
      <c r="I2176">
        <v>3.6970430918544989E-2</v>
      </c>
      <c r="J2176" s="17">
        <f t="shared" si="116"/>
        <v>2.0908455556036421E-2</v>
      </c>
      <c r="K2176" s="17">
        <f t="shared" si="117"/>
        <v>1.4709867382682412E-2</v>
      </c>
      <c r="L2176" s="17">
        <f t="shared" si="118"/>
        <v>1.2175046292077852E-2</v>
      </c>
    </row>
    <row r="2177" spans="1:12" x14ac:dyDescent="0.35">
      <c r="A2177" vm="14937">
        <v>45337</v>
      </c>
      <c r="B2177">
        <v>-6.3118862800106204E-4</v>
      </c>
      <c r="C2177">
        <v>2.3671354203886E-2</v>
      </c>
      <c r="D2177">
        <v>2.3671354203886E-2</v>
      </c>
      <c r="E2177">
        <v>1.3717029234709903E-2</v>
      </c>
      <c r="F2177">
        <v>1.4876704022262344E-2</v>
      </c>
      <c r="G2177">
        <v>-1.948179069322915E-3</v>
      </c>
      <c r="H2177">
        <v>2.4471828837392862E-3</v>
      </c>
      <c r="I2177">
        <v>-4.2738425326737717E-2</v>
      </c>
      <c r="J2177" s="17">
        <f t="shared" si="116"/>
        <v>4.1332289405527287E-3</v>
      </c>
      <c r="K2177" s="17">
        <f t="shared" si="117"/>
        <v>1.3502029127905386E-2</v>
      </c>
      <c r="L2177" s="17">
        <f t="shared" si="118"/>
        <v>1.3706424503551985E-2</v>
      </c>
    </row>
    <row r="2178" spans="1:12" x14ac:dyDescent="0.35">
      <c r="A2178" vm="14941">
        <v>45338</v>
      </c>
      <c r="B2178">
        <v>3.0928297555248781E-2</v>
      </c>
      <c r="C2178">
        <v>1.2558615292027736E-2</v>
      </c>
      <c r="D2178">
        <v>1.2558615292027736E-2</v>
      </c>
      <c r="E2178">
        <v>-7.4989323620378977E-3</v>
      </c>
      <c r="F2178">
        <v>-5.5728191355570488E-3</v>
      </c>
      <c r="G2178">
        <v>-1.8217311479274041E-3</v>
      </c>
      <c r="H2178">
        <v>1.9418085857101731E-2</v>
      </c>
      <c r="I2178">
        <v>-4.3010818993904736E-3</v>
      </c>
      <c r="J2178" s="17">
        <f t="shared" si="116"/>
        <v>7.0336311814366437E-3</v>
      </c>
      <c r="K2178" s="17">
        <f t="shared" si="117"/>
        <v>8.1200716429087813E-3</v>
      </c>
      <c r="L2178" s="17">
        <f t="shared" si="118"/>
        <v>1.0318920378198301E-3</v>
      </c>
    </row>
    <row r="2179" spans="1:12" x14ac:dyDescent="0.35">
      <c r="A2179" vm="14946">
        <v>45341</v>
      </c>
      <c r="B2179">
        <v>1.1477322735798234E-4</v>
      </c>
      <c r="C2179">
        <v>2.3869524660273568E-3</v>
      </c>
      <c r="D2179">
        <v>2.3869524660273568E-3</v>
      </c>
      <c r="E2179">
        <v>-6.6437827712317844E-4</v>
      </c>
      <c r="F2179">
        <v>-6.5679050678303999E-3</v>
      </c>
      <c r="G2179">
        <v>1.3454277983755938E-2</v>
      </c>
      <c r="H2179">
        <v>-6.4130189860967871E-3</v>
      </c>
      <c r="I2179">
        <v>1.2478046248606016E-2</v>
      </c>
      <c r="J2179" s="17">
        <f t="shared" si="116"/>
        <v>2.1469625075905352E-3</v>
      </c>
      <c r="K2179" s="17">
        <f t="shared" si="117"/>
        <v>2.1794379262738395E-3</v>
      </c>
      <c r="L2179" s="17">
        <f t="shared" si="118"/>
        <v>9.565815819661521E-4</v>
      </c>
    </row>
    <row r="2180" spans="1:12" x14ac:dyDescent="0.35">
      <c r="A2180" vm="14952">
        <v>45342</v>
      </c>
      <c r="B2180">
        <v>-4.9856287355157384E-3</v>
      </c>
      <c r="C2180">
        <v>1.001589817443874E-2</v>
      </c>
      <c r="D2180">
        <v>1.001589817443874E-2</v>
      </c>
      <c r="E2180">
        <v>2.27780325369598E-2</v>
      </c>
      <c r="F2180">
        <v>0</v>
      </c>
      <c r="G2180">
        <v>1.0227652437306707E-2</v>
      </c>
      <c r="H2180">
        <v>-6.7242513781987914E-3</v>
      </c>
      <c r="I2180">
        <v>0</v>
      </c>
      <c r="J2180" s="17">
        <f t="shared" si="116"/>
        <v>5.1659501511786823E-3</v>
      </c>
      <c r="K2180" s="17">
        <f t="shared" si="117"/>
        <v>5.780843492887244E-3</v>
      </c>
      <c r="L2180" s="17">
        <f t="shared" si="118"/>
        <v>5.5617337688095205E-3</v>
      </c>
    </row>
    <row r="2181" spans="1:12" x14ac:dyDescent="0.35">
      <c r="A2181" vm="14958">
        <v>45343</v>
      </c>
      <c r="B2181">
        <v>-7.3316940420637472E-3</v>
      </c>
      <c r="C2181">
        <v>-1.0280833929068351E-2</v>
      </c>
      <c r="D2181">
        <v>-1.0280833929068351E-2</v>
      </c>
      <c r="E2181">
        <v>-3.9757886421901471E-2</v>
      </c>
      <c r="F2181">
        <v>-6.4495547655207576E-3</v>
      </c>
      <c r="G2181">
        <v>-7.276473032273259E-3</v>
      </c>
      <c r="H2181">
        <v>-5.7378093977956159E-3</v>
      </c>
      <c r="I2181">
        <v>-5.554012916999066E-4</v>
      </c>
      <c r="J2181" s="17">
        <f t="shared" si="116"/>
        <v>-1.0958810851173933E-2</v>
      </c>
      <c r="K2181" s="17">
        <f t="shared" si="117"/>
        <v>-8.438864601345325E-3</v>
      </c>
      <c r="L2181" s="17">
        <f t="shared" si="118"/>
        <v>-7.8532138305869199E-3</v>
      </c>
    </row>
    <row r="2182" spans="1:12" x14ac:dyDescent="0.35">
      <c r="A2182" vm="14963">
        <v>45344</v>
      </c>
      <c r="B2182">
        <v>1.5334953364429634E-2</v>
      </c>
      <c r="C2182">
        <v>3.1558232376353128E-2</v>
      </c>
      <c r="D2182">
        <v>3.1558232376353128E-2</v>
      </c>
      <c r="E2182">
        <v>2.9309380395711099E-2</v>
      </c>
      <c r="F2182">
        <v>3.7135749466458878E-3</v>
      </c>
      <c r="G2182">
        <v>1.8407374698845229E-2</v>
      </c>
      <c r="H2182">
        <v>1.2140327704421791E-2</v>
      </c>
      <c r="I2182">
        <v>5.5401803756153509E-3</v>
      </c>
      <c r="J2182" s="17">
        <f t="shared" si="116"/>
        <v>1.8445282029796905E-2</v>
      </c>
      <c r="K2182" s="17">
        <f t="shared" si="117"/>
        <v>2.0537356207873024E-2</v>
      </c>
      <c r="L2182" s="17">
        <f t="shared" si="118"/>
        <v>1.5952205113350378E-2</v>
      </c>
    </row>
    <row r="2183" spans="1:12" x14ac:dyDescent="0.35">
      <c r="A2183" vm="14968">
        <v>45345</v>
      </c>
      <c r="B2183">
        <v>7.409833838686492E-3</v>
      </c>
      <c r="C2183">
        <v>5.2755639274030229E-2</v>
      </c>
      <c r="D2183">
        <v>5.2755639274030229E-2</v>
      </c>
      <c r="E2183">
        <v>4.8024541111519351E-3</v>
      </c>
      <c r="F2183">
        <v>1.2884524249861843E-3</v>
      </c>
      <c r="G2183">
        <v>5.9099226658127488E-2</v>
      </c>
      <c r="H2183">
        <v>5.4554341859577148E-3</v>
      </c>
      <c r="I2183">
        <v>-1.167004075115214E-2</v>
      </c>
      <c r="J2183" s="17">
        <f t="shared" si="116"/>
        <v>2.1487079876977264E-2</v>
      </c>
      <c r="K2183" s="17">
        <f t="shared" si="117"/>
        <v>3.6236745511350268E-2</v>
      </c>
      <c r="L2183" s="17">
        <f t="shared" si="118"/>
        <v>3.110061105224279E-2</v>
      </c>
    </row>
    <row r="2184" spans="1:12" x14ac:dyDescent="0.35">
      <c r="A2184" vm="14973">
        <v>45348</v>
      </c>
      <c r="B2184">
        <v>1.3126163978143516E-2</v>
      </c>
      <c r="C2184">
        <v>-5.1275902847756644E-3</v>
      </c>
      <c r="D2184">
        <v>-5.1275902847756644E-3</v>
      </c>
      <c r="E2184">
        <v>-6.773761287701816E-3</v>
      </c>
      <c r="F2184">
        <v>-1.2884524249861821E-3</v>
      </c>
      <c r="G2184">
        <v>1.3894018398376107E-2</v>
      </c>
      <c r="H2184">
        <v>-4.8016646693080904E-4</v>
      </c>
      <c r="I2184">
        <v>-1.1619321128745466E-2</v>
      </c>
      <c r="J2184" s="17">
        <f t="shared" si="116"/>
        <v>-4.2458743767449748E-4</v>
      </c>
      <c r="K2184" s="17">
        <f t="shared" si="117"/>
        <v>1.8394190893594156E-3</v>
      </c>
      <c r="L2184" s="17">
        <f t="shared" si="118"/>
        <v>1.0611497343615641E-3</v>
      </c>
    </row>
    <row r="2185" spans="1:12" x14ac:dyDescent="0.35">
      <c r="A2185" vm="14978">
        <v>45349</v>
      </c>
      <c r="B2185">
        <v>-6.522740175385503E-3</v>
      </c>
      <c r="C2185">
        <v>5.3711066624551902E-3</v>
      </c>
      <c r="D2185">
        <v>5.3711066624551902E-3</v>
      </c>
      <c r="E2185">
        <v>-2.4188464316265017E-2</v>
      </c>
      <c r="F2185">
        <v>-1.9357967006467546E-3</v>
      </c>
      <c r="G2185">
        <v>1.058457104775691E-2</v>
      </c>
      <c r="H2185">
        <v>2.7111917762246078E-2</v>
      </c>
      <c r="I2185">
        <v>-5.1025339848141905E-3</v>
      </c>
      <c r="J2185" s="17">
        <f t="shared" si="116"/>
        <v>1.3361458697252375E-3</v>
      </c>
      <c r="K2185" s="17">
        <f t="shared" si="117"/>
        <v>3.1285832167907614E-3</v>
      </c>
      <c r="L2185" s="17">
        <f t="shared" si="118"/>
        <v>3.3084762399941E-3</v>
      </c>
    </row>
    <row r="2186" spans="1:12" x14ac:dyDescent="0.35">
      <c r="A2186" vm="14983">
        <v>45350</v>
      </c>
      <c r="B2186">
        <v>-2.2785747770971726E-2</v>
      </c>
      <c r="C2186">
        <v>1.4598542738654509E-3</v>
      </c>
      <c r="D2186">
        <v>1.4598542738654509E-3</v>
      </c>
      <c r="E2186">
        <v>9.3897403498389171E-3</v>
      </c>
      <c r="F2186">
        <v>-2.101350486324388E-3</v>
      </c>
      <c r="G2186">
        <v>-7.1992879455171545E-3</v>
      </c>
      <c r="H2186">
        <v>-4.8418681082130618E-3</v>
      </c>
      <c r="I2186">
        <v>-3.606343473925102E-3</v>
      </c>
      <c r="J2186" s="17">
        <f t="shared" si="116"/>
        <v>-3.5281436109227018E-3</v>
      </c>
      <c r="K2186" s="17">
        <f t="shared" si="117"/>
        <v>-4.248374174373298E-3</v>
      </c>
      <c r="L2186" s="17">
        <f t="shared" si="118"/>
        <v>-2.1729121138924601E-3</v>
      </c>
    </row>
    <row r="2187" spans="1:12" x14ac:dyDescent="0.35">
      <c r="A2187" vm="14990">
        <v>45351</v>
      </c>
      <c r="B2187">
        <v>1.6030877655642012E-2</v>
      </c>
      <c r="C2187">
        <v>-2.6780295980981706E-3</v>
      </c>
      <c r="D2187">
        <v>-2.6780295980981706E-3</v>
      </c>
      <c r="E2187">
        <v>1.260381527136761E-2</v>
      </c>
      <c r="F2187">
        <v>-8.2866669660047482E-3</v>
      </c>
      <c r="G2187">
        <v>-8.8962309771588033E-3</v>
      </c>
      <c r="H2187">
        <v>-8.2274799228868028E-3</v>
      </c>
      <c r="I2187">
        <v>1.920963023819371E-2</v>
      </c>
      <c r="J2187" s="17">
        <f t="shared" si="116"/>
        <v>2.1347357628695796E-3</v>
      </c>
      <c r="K2187" s="17">
        <f t="shared" si="117"/>
        <v>-2.654960482899653E-3</v>
      </c>
      <c r="L2187" s="17">
        <f t="shared" si="118"/>
        <v>-6.6588278743572194E-3</v>
      </c>
    </row>
    <row r="2188" spans="1:12" x14ac:dyDescent="0.35">
      <c r="A2188" vm="14997">
        <v>45352</v>
      </c>
      <c r="B2188">
        <v>1.2109287788640835E-3</v>
      </c>
      <c r="C2188">
        <v>2.434868502675215E-3</v>
      </c>
      <c r="D2188">
        <v>2.434868502675215E-3</v>
      </c>
      <c r="E2188">
        <v>3.3491301270665817E-2</v>
      </c>
      <c r="F2188">
        <v>7.4772780104463031E-3</v>
      </c>
      <c r="G2188">
        <v>1.6326893287428666E-2</v>
      </c>
      <c r="H2188">
        <v>2.8223496083233442E-2</v>
      </c>
      <c r="I2188">
        <v>1.3892971443496554E-2</v>
      </c>
      <c r="J2188" s="17">
        <f t="shared" si="116"/>
        <v>1.318657573493566E-2</v>
      </c>
      <c r="K2188" s="17">
        <f t="shared" si="117"/>
        <v>6.0912223919766997E-3</v>
      </c>
      <c r="L2188" s="17">
        <f t="shared" si="118"/>
        <v>7.9613016543466763E-3</v>
      </c>
    </row>
    <row r="2189" spans="1:12" x14ac:dyDescent="0.35">
      <c r="A2189" vm="15003">
        <v>45353</v>
      </c>
      <c r="B2189">
        <v>1.2178770286277889E-2</v>
      </c>
      <c r="C2189">
        <v>5.5778003227906336E-3</v>
      </c>
      <c r="D2189">
        <v>5.5778003227906336E-3</v>
      </c>
      <c r="E2189">
        <v>2.546690680312557E-3</v>
      </c>
      <c r="F2189">
        <v>1.2392530045189368E-2</v>
      </c>
      <c r="G2189">
        <v>-6.3823831390898327E-3</v>
      </c>
      <c r="H2189">
        <v>1.1140901191884198E-2</v>
      </c>
      <c r="I2189">
        <v>4.5884268811192605E-3</v>
      </c>
      <c r="J2189" s="17">
        <f t="shared" si="116"/>
        <v>5.9525670739093385E-3</v>
      </c>
      <c r="K2189" s="17">
        <f t="shared" si="117"/>
        <v>5.7043039219108506E-3</v>
      </c>
      <c r="L2189" s="17">
        <f t="shared" si="118"/>
        <v>5.8363604780579757E-3</v>
      </c>
    </row>
    <row r="2190" spans="1:12" x14ac:dyDescent="0.35">
      <c r="A2190" vm="15008">
        <v>45355</v>
      </c>
      <c r="B2190">
        <v>3.2078807023223498E-3</v>
      </c>
      <c r="C2190">
        <v>1.3690618543086442E-2</v>
      </c>
      <c r="D2190">
        <v>1.3690618543086442E-2</v>
      </c>
      <c r="E2190">
        <v>0.11462228293651132</v>
      </c>
      <c r="F2190">
        <v>-1.2804099060446925E-3</v>
      </c>
      <c r="G2190">
        <v>6.729344340743129E-3</v>
      </c>
      <c r="H2190">
        <v>-1.1642328768152522E-3</v>
      </c>
      <c r="I2190">
        <v>1.2013249681109393E-2</v>
      </c>
      <c r="J2190" s="17">
        <f t="shared" si="116"/>
        <v>2.0188668995499891E-2</v>
      </c>
      <c r="K2190" s="17">
        <f t="shared" si="117"/>
        <v>7.5515167444476644E-3</v>
      </c>
      <c r="L2190" s="17">
        <f t="shared" si="118"/>
        <v>5.3255190443461482E-3</v>
      </c>
    </row>
    <row r="2191" spans="1:12" x14ac:dyDescent="0.35">
      <c r="A2191" vm="15012">
        <v>45356</v>
      </c>
      <c r="B2191">
        <v>-3.2078807023223671E-3</v>
      </c>
      <c r="C2191">
        <v>5.4716444350777936E-3</v>
      </c>
      <c r="D2191">
        <v>5.4716444350777936E-3</v>
      </c>
      <c r="E2191">
        <v>4.7138769290041987E-3</v>
      </c>
      <c r="F2191">
        <v>-1.3057330673079551E-2</v>
      </c>
      <c r="G2191">
        <v>7.1437105275042401E-3</v>
      </c>
      <c r="H2191">
        <v>3.4546265467039844E-2</v>
      </c>
      <c r="I2191">
        <v>3.3274130957455329E-2</v>
      </c>
      <c r="J2191" s="17">
        <f t="shared" si="116"/>
        <v>9.2945076719696609E-3</v>
      </c>
      <c r="K2191" s="17">
        <f t="shared" si="117"/>
        <v>4.261727034822031E-4</v>
      </c>
      <c r="L2191" s="17">
        <f t="shared" si="118"/>
        <v>-2.4680050044463557E-3</v>
      </c>
    </row>
    <row r="2192" spans="1:12" x14ac:dyDescent="0.35">
      <c r="A2192" vm="15018">
        <v>45357</v>
      </c>
      <c r="B2192">
        <v>-1.0138647171333528E-2</v>
      </c>
      <c r="C2192">
        <v>-1.4245016653852845E-3</v>
      </c>
      <c r="D2192">
        <v>-1.4245016653852845E-3</v>
      </c>
      <c r="E2192">
        <v>-4.0696594808510213E-2</v>
      </c>
      <c r="F2192">
        <v>-1.9490017538747399E-3</v>
      </c>
      <c r="G2192">
        <v>-1.6086410455030994E-3</v>
      </c>
      <c r="H2192">
        <v>-4.1675920192753247E-3</v>
      </c>
      <c r="I2192">
        <v>-1.1440765465456283E-2</v>
      </c>
      <c r="J2192" s="17">
        <f t="shared" si="116"/>
        <v>-9.1062806993404688E-3</v>
      </c>
      <c r="K2192" s="17">
        <f t="shared" si="117"/>
        <v>-2.7408914228559947E-3</v>
      </c>
      <c r="L2192" s="17">
        <f t="shared" si="118"/>
        <v>-1.7035516193742166E-3</v>
      </c>
    </row>
    <row r="2193" spans="1:12" x14ac:dyDescent="0.35">
      <c r="A2193" vm="15023">
        <v>45358</v>
      </c>
      <c r="B2193">
        <v>4.9051977212201229E-4</v>
      </c>
      <c r="C2193">
        <v>2.2319733071049747E-2</v>
      </c>
      <c r="D2193">
        <v>2.2319733071049747E-2</v>
      </c>
      <c r="E2193">
        <v>8.9721686331559712E-3</v>
      </c>
      <c r="F2193">
        <v>1.0994451895520833E-2</v>
      </c>
      <c r="G2193">
        <v>-5.0726417280959153E-3</v>
      </c>
      <c r="H2193">
        <v>2.1051361995487881E-2</v>
      </c>
      <c r="I2193">
        <v>1.4151780178938021E-3</v>
      </c>
      <c r="J2193" s="17">
        <f t="shared" si="116"/>
        <v>1.0311313091023009E-2</v>
      </c>
      <c r="K2193" s="17">
        <f t="shared" si="117"/>
        <v>1.1563926289265405E-2</v>
      </c>
      <c r="L2193" s="17">
        <f t="shared" si="118"/>
        <v>1.0800954539308679E-2</v>
      </c>
    </row>
    <row r="2194" spans="1:12" x14ac:dyDescent="0.35">
      <c r="A2194" vm="15028">
        <v>45362</v>
      </c>
      <c r="B2194">
        <v>1.131051244088112E-3</v>
      </c>
      <c r="C2194">
        <v>-1.2390573482830109E-2</v>
      </c>
      <c r="D2194">
        <v>-1.2390573482830109E-2</v>
      </c>
      <c r="E2194">
        <v>-1.1522439755445786E-2</v>
      </c>
      <c r="F2194">
        <v>-8.234485860723853E-3</v>
      </c>
      <c r="G2194">
        <v>-1.8077348069408083E-2</v>
      </c>
      <c r="H2194">
        <v>-1.0932242579265497E-2</v>
      </c>
      <c r="I2194">
        <v>-2.6873706080674166E-2</v>
      </c>
      <c r="J2194" s="17">
        <f t="shared" si="116"/>
        <v>-1.2411289758386186E-2</v>
      </c>
      <c r="K2194" s="17">
        <f t="shared" si="117"/>
        <v>-1.0738057961546065E-2</v>
      </c>
      <c r="L2194" s="17">
        <f t="shared" si="118"/>
        <v>-1.1855804723113816E-2</v>
      </c>
    </row>
    <row r="2195" spans="1:12" x14ac:dyDescent="0.35">
      <c r="A2195" vm="15032">
        <v>45363</v>
      </c>
      <c r="B2195">
        <v>-1.9519310864493652E-2</v>
      </c>
      <c r="C2195">
        <v>-3.9832521064686946E-2</v>
      </c>
      <c r="D2195">
        <v>-3.9832521064686946E-2</v>
      </c>
      <c r="E2195">
        <v>-4.191930294943072E-2</v>
      </c>
      <c r="F2195">
        <v>1.6211396647322277E-4</v>
      </c>
      <c r="G2195">
        <v>-1.1362413638694245E-2</v>
      </c>
      <c r="H2195">
        <v>-1.1249812946709053E-2</v>
      </c>
      <c r="I2195">
        <v>-1.8510562426088652E-2</v>
      </c>
      <c r="J2195" s="17">
        <f t="shared" si="116"/>
        <v>-2.2758041373539623E-2</v>
      </c>
      <c r="K2195" s="17">
        <f t="shared" si="117"/>
        <v>-2.2557170932092502E-2</v>
      </c>
      <c r="L2195" s="17">
        <f t="shared" si="118"/>
        <v>-1.5169184410762001E-2</v>
      </c>
    </row>
    <row r="2196" spans="1:12" x14ac:dyDescent="0.35">
      <c r="A2196" vm="15038">
        <v>45364</v>
      </c>
      <c r="B2196">
        <v>-7.3115375190634171E-2</v>
      </c>
      <c r="C2196">
        <v>-7.0742959438008374E-2</v>
      </c>
      <c r="D2196">
        <v>-7.0742959438008374E-2</v>
      </c>
      <c r="E2196">
        <v>-8.01451299607156E-2</v>
      </c>
      <c r="F2196">
        <v>-2.1795209321899021E-2</v>
      </c>
      <c r="G2196">
        <v>-4.8534274997801073E-2</v>
      </c>
      <c r="H2196">
        <v>-4.3531022159033726E-2</v>
      </c>
      <c r="I2196">
        <v>-7.0500269923837386E-2</v>
      </c>
      <c r="J2196" s="17">
        <f t="shared" si="116"/>
        <v>-5.9888400053742213E-2</v>
      </c>
      <c r="K2196" s="17">
        <f t="shared" si="117"/>
        <v>-5.566287931605661E-2</v>
      </c>
      <c r="L2196" s="17">
        <f t="shared" si="118"/>
        <v>-4.3522588761574069E-2</v>
      </c>
    </row>
    <row r="2197" spans="1:12" x14ac:dyDescent="0.35">
      <c r="A2197" vm="15044">
        <v>45365</v>
      </c>
      <c r="B2197">
        <v>4.7074162877538947E-2</v>
      </c>
      <c r="C2197">
        <v>2.5679014417691447E-2</v>
      </c>
      <c r="D2197">
        <v>2.5679014417691447E-2</v>
      </c>
      <c r="E2197">
        <v>5.0913225640239609E-3</v>
      </c>
      <c r="F2197">
        <v>7.9208334914438374E-3</v>
      </c>
      <c r="G2197">
        <v>1.3527975463918344E-2</v>
      </c>
      <c r="H2197">
        <v>-5.6158214516100835E-3</v>
      </c>
      <c r="I2197">
        <v>3.2226204377747925E-2</v>
      </c>
      <c r="J2197" s="17">
        <f t="shared" si="116"/>
        <v>1.8947838269805728E-2</v>
      </c>
      <c r="K2197" s="17">
        <f t="shared" si="117"/>
        <v>2.2157711783534376E-2</v>
      </c>
      <c r="L2197" s="17">
        <f t="shared" si="118"/>
        <v>1.4843118929975498E-2</v>
      </c>
    </row>
    <row r="2198" spans="1:12" x14ac:dyDescent="0.35">
      <c r="A2198" vm="15047">
        <v>45366</v>
      </c>
      <c r="B2198">
        <v>1.1878533146020049E-2</v>
      </c>
      <c r="C2198">
        <v>-3.3327739561329457E-2</v>
      </c>
      <c r="D2198">
        <v>-3.3327739561329457E-2</v>
      </c>
      <c r="E2198">
        <v>-4.3779554341571603E-2</v>
      </c>
      <c r="F2198">
        <v>-4.9875565627808982E-2</v>
      </c>
      <c r="G2198">
        <v>9.3252209502156288E-3</v>
      </c>
      <c r="H2198">
        <v>-2.2889795346085155E-2</v>
      </c>
      <c r="I2198">
        <v>1.884872555866755E-2</v>
      </c>
      <c r="J2198" s="17">
        <f t="shared" si="116"/>
        <v>-1.7893489347902681E-2</v>
      </c>
      <c r="K2198" s="17">
        <f t="shared" si="117"/>
        <v>-2.2851396381741374E-2</v>
      </c>
      <c r="L2198" s="17">
        <f t="shared" si="118"/>
        <v>-3.0762563503613859E-2</v>
      </c>
    </row>
    <row r="2199" spans="1:12" x14ac:dyDescent="0.35">
      <c r="A2199" vm="15052">
        <v>45369</v>
      </c>
      <c r="B2199">
        <v>-1.2864940533306626E-2</v>
      </c>
      <c r="C2199">
        <v>5.5445686597743937E-3</v>
      </c>
      <c r="D2199">
        <v>5.5445686597743937E-3</v>
      </c>
      <c r="E2199">
        <v>3.4239825865511345E-2</v>
      </c>
      <c r="F2199">
        <v>2.0689803594300223E-2</v>
      </c>
      <c r="G2199">
        <v>-2.5680234229043183E-3</v>
      </c>
      <c r="H2199">
        <v>2.7734666177441986E-2</v>
      </c>
      <c r="I2199">
        <v>2.2196192411367277E-2</v>
      </c>
      <c r="J2199" s="17">
        <f t="shared" si="116"/>
        <v>1.2564582676494835E-2</v>
      </c>
      <c r="K2199" s="17">
        <f t="shared" si="117"/>
        <v>4.9700652536869144E-3</v>
      </c>
      <c r="L2199" s="17">
        <f t="shared" si="118"/>
        <v>1.0451731099955165E-2</v>
      </c>
    </row>
    <row r="2200" spans="1:12" x14ac:dyDescent="0.35">
      <c r="A2200" vm="15057">
        <v>45370</v>
      </c>
      <c r="B2200">
        <v>-2.025749150810472E-2</v>
      </c>
      <c r="C2200">
        <v>-2.3981964686485439E-2</v>
      </c>
      <c r="D2200">
        <v>-2.3981964686485439E-2</v>
      </c>
      <c r="E2200">
        <v>-2.4826370978336534E-2</v>
      </c>
      <c r="F2200">
        <v>-6.9627520828022945E-3</v>
      </c>
      <c r="G2200">
        <v>-3.2226739067768295E-2</v>
      </c>
      <c r="H2200">
        <v>-1.5231876708356093E-2</v>
      </c>
      <c r="I2200">
        <v>-1.6366368659736147E-2</v>
      </c>
      <c r="J2200" s="17">
        <f t="shared" ref="J2200:J2263" si="119">SUMPRODUCT(B2200:I2200,$B$16:$I$16)</f>
        <v>-2.0479441047259371E-2</v>
      </c>
      <c r="K2200" s="17">
        <f t="shared" ref="K2200:K2263" si="120">SUMPRODUCT(B2200:I2200,$B$17:$I$17)</f>
        <v>-2.1205197718845051E-2</v>
      </c>
      <c r="L2200" s="17">
        <f t="shared" ref="L2200:L2263" si="121">SUMPRODUCT(B2200:I2200,$B$18:$I$18)</f>
        <v>-1.8263141632322975E-2</v>
      </c>
    </row>
    <row r="2201" spans="1:12" x14ac:dyDescent="0.35">
      <c r="A2201" vm="15062">
        <v>45371</v>
      </c>
      <c r="B2201">
        <v>3.3781098641265704E-3</v>
      </c>
      <c r="C2201">
        <v>1.0996490050166114E-2</v>
      </c>
      <c r="D2201">
        <v>1.0996490050166114E-2</v>
      </c>
      <c r="E2201">
        <v>2.6830602803903501E-2</v>
      </c>
      <c r="F2201">
        <v>-5.8109888352055614E-3</v>
      </c>
      <c r="G2201">
        <v>8.5621273511667928E-3</v>
      </c>
      <c r="H2201">
        <v>-1.8228299463944803E-2</v>
      </c>
      <c r="I2201">
        <v>3.7432197927791048E-3</v>
      </c>
      <c r="J2201" s="17">
        <f t="shared" si="119"/>
        <v>5.0584689516447292E-3</v>
      </c>
      <c r="K2201" s="17">
        <f t="shared" si="120"/>
        <v>5.6932830169967048E-3</v>
      </c>
      <c r="L2201" s="17">
        <f t="shared" si="121"/>
        <v>2.8675917266688966E-3</v>
      </c>
    </row>
    <row r="2202" spans="1:12" x14ac:dyDescent="0.35">
      <c r="A2202" vm="15068">
        <v>45372</v>
      </c>
      <c r="B2202">
        <v>1.3597513966509584E-2</v>
      </c>
      <c r="C2202">
        <v>4.8929874207825429E-2</v>
      </c>
      <c r="D2202">
        <v>4.8929874207825429E-2</v>
      </c>
      <c r="E2202">
        <v>5.3914993771840787E-2</v>
      </c>
      <c r="F2202">
        <v>7.5136965511958609E-3</v>
      </c>
      <c r="G2202">
        <v>1.3202333996744855E-2</v>
      </c>
      <c r="H2202">
        <v>2.5665984909524459E-2</v>
      </c>
      <c r="I2202">
        <v>2.125576745045895E-2</v>
      </c>
      <c r="J2202" s="17">
        <f t="shared" si="119"/>
        <v>2.9126254882740669E-2</v>
      </c>
      <c r="K2202" s="17">
        <f t="shared" si="120"/>
        <v>2.7932327644420687E-2</v>
      </c>
      <c r="L2202" s="17">
        <f t="shared" si="121"/>
        <v>2.1924747140776062E-2</v>
      </c>
    </row>
    <row r="2203" spans="1:12" x14ac:dyDescent="0.35">
      <c r="A2203" vm="15074">
        <v>45373</v>
      </c>
      <c r="B2203">
        <v>1.5055019909233403E-2</v>
      </c>
      <c r="C2203">
        <v>3.2965669514300779E-3</v>
      </c>
      <c r="D2203">
        <v>3.2965669514300779E-3</v>
      </c>
      <c r="E2203">
        <v>7.9782073407085752E-3</v>
      </c>
      <c r="F2203">
        <v>7.1198808991888183E-3</v>
      </c>
      <c r="G2203">
        <v>9.8498703273319551E-3</v>
      </c>
      <c r="H2203">
        <v>1.5324000178136191E-2</v>
      </c>
      <c r="I2203">
        <v>-8.4481677852292041E-3</v>
      </c>
      <c r="J2203" s="17">
        <f t="shared" si="119"/>
        <v>6.6839930965287373E-3</v>
      </c>
      <c r="K2203" s="17">
        <f t="shared" si="120"/>
        <v>6.9942511029572928E-3</v>
      </c>
      <c r="L2203" s="17">
        <f t="shared" si="121"/>
        <v>6.5531738993025055E-3</v>
      </c>
    </row>
    <row r="2204" spans="1:12" x14ac:dyDescent="0.35">
      <c r="A2204" vm="15080">
        <v>45377</v>
      </c>
      <c r="B2204">
        <v>1.748052864500731E-2</v>
      </c>
      <c r="C2204">
        <v>9.5742731865614914E-3</v>
      </c>
      <c r="D2204">
        <v>9.5742731865614914E-3</v>
      </c>
      <c r="E2204">
        <v>2.9233681291349388E-3</v>
      </c>
      <c r="F2204">
        <v>-3.7231385028299144E-3</v>
      </c>
      <c r="G2204">
        <v>-5.1590828100274476E-3</v>
      </c>
      <c r="H2204">
        <v>6.5107045855513045E-3</v>
      </c>
      <c r="I2204">
        <v>-9.450640153151512E-3</v>
      </c>
      <c r="J2204" s="17">
        <f t="shared" si="119"/>
        <v>3.4662857833509578E-3</v>
      </c>
      <c r="K2204" s="17">
        <f t="shared" si="120"/>
        <v>4.7711817061908803E-3</v>
      </c>
      <c r="L2204" s="17">
        <f t="shared" si="121"/>
        <v>1.3844647102363218E-4</v>
      </c>
    </row>
    <row r="2205" spans="1:12" x14ac:dyDescent="0.35">
      <c r="A2205" vm="15084">
        <v>45378</v>
      </c>
      <c r="B2205">
        <v>1.4160876148535841E-2</v>
      </c>
      <c r="C2205">
        <v>2.5072082367765756E-4</v>
      </c>
      <c r="D2205">
        <v>2.5072082367765756E-4</v>
      </c>
      <c r="E2205">
        <v>1.3667638728663835E-2</v>
      </c>
      <c r="F2205">
        <v>-4.0774776166561501E-3</v>
      </c>
      <c r="G2205">
        <v>-2.3426433252323521E-3</v>
      </c>
      <c r="H2205">
        <v>-7.6851028414929188E-3</v>
      </c>
      <c r="I2205">
        <v>1.1293279333072734E-2</v>
      </c>
      <c r="J2205" s="17">
        <f t="shared" si="119"/>
        <v>3.1897515092807879E-3</v>
      </c>
      <c r="K2205" s="17">
        <f t="shared" si="120"/>
        <v>6.2263178728380153E-4</v>
      </c>
      <c r="L2205" s="17">
        <f t="shared" si="121"/>
        <v>-2.303930288643168E-3</v>
      </c>
    </row>
    <row r="2206" spans="1:12" x14ac:dyDescent="0.35">
      <c r="A2206" vm="15090">
        <v>45379</v>
      </c>
      <c r="B2206">
        <v>1.4298556704440064E-2</v>
      </c>
      <c r="C2206">
        <v>1.0225803035322154E-2</v>
      </c>
      <c r="D2206">
        <v>1.0225803035322154E-2</v>
      </c>
      <c r="E2206">
        <v>1.7129293205292963E-2</v>
      </c>
      <c r="F2206">
        <v>-4.7781660873740658E-3</v>
      </c>
      <c r="G2206">
        <v>1.7376844482736291E-2</v>
      </c>
      <c r="H2206">
        <v>1.4355162941864603E-2</v>
      </c>
      <c r="I2206">
        <v>1.8407731299079525E-4</v>
      </c>
      <c r="J2206" s="17">
        <f t="shared" si="119"/>
        <v>9.8771718288243708E-3</v>
      </c>
      <c r="K2206" s="17">
        <f t="shared" si="120"/>
        <v>8.7359553761752768E-3</v>
      </c>
      <c r="L2206" s="17">
        <f t="shared" si="121"/>
        <v>5.1565873194590675E-3</v>
      </c>
    </row>
    <row r="2207" spans="1:12" x14ac:dyDescent="0.35">
      <c r="A2207" vm="15097">
        <v>45383</v>
      </c>
      <c r="B2207">
        <v>2.5058803621693194E-2</v>
      </c>
      <c r="C2207">
        <v>4.6542573467537172E-2</v>
      </c>
      <c r="D2207">
        <v>4.6542573467537172E-2</v>
      </c>
      <c r="E2207">
        <v>2.5747355828626479E-2</v>
      </c>
      <c r="F2207">
        <v>4.6294505806763177E-2</v>
      </c>
      <c r="G2207">
        <v>1.5886722380039634E-2</v>
      </c>
      <c r="H2207">
        <v>-5.5414222722261549E-4</v>
      </c>
      <c r="I2207">
        <v>5.6708387239873155E-2</v>
      </c>
      <c r="J2207" s="17">
        <f t="shared" si="119"/>
        <v>3.277834744810592E-2</v>
      </c>
      <c r="K2207" s="17">
        <f t="shared" si="120"/>
        <v>3.7721655027721783E-2</v>
      </c>
      <c r="L2207" s="17">
        <f t="shared" si="121"/>
        <v>3.9239277674006451E-2</v>
      </c>
    </row>
    <row r="2208" spans="1:12" x14ac:dyDescent="0.35">
      <c r="A2208" vm="15104">
        <v>45384</v>
      </c>
      <c r="B2208">
        <v>2.0324075052092622E-2</v>
      </c>
      <c r="C2208">
        <v>4.5830746663477917E-2</v>
      </c>
      <c r="D2208">
        <v>4.5830746663477917E-2</v>
      </c>
      <c r="E2208">
        <v>-6.1271068251779548E-3</v>
      </c>
      <c r="F2208">
        <v>3.0558826889671115E-2</v>
      </c>
      <c r="G2208">
        <v>-1.7222079179381632E-2</v>
      </c>
      <c r="H2208">
        <v>1.2419409467387213E-2</v>
      </c>
      <c r="I2208">
        <v>4.6883585898850458E-2</v>
      </c>
      <c r="J2208" s="17">
        <f t="shared" si="119"/>
        <v>2.2312275578799709E-2</v>
      </c>
      <c r="K2208" s="17">
        <f t="shared" si="120"/>
        <v>2.6824341789827375E-2</v>
      </c>
      <c r="L2208" s="17">
        <f t="shared" si="121"/>
        <v>2.4171478482180195E-2</v>
      </c>
    </row>
    <row r="2209" spans="1:12" x14ac:dyDescent="0.35">
      <c r="A2209" vm="15108">
        <v>45385</v>
      </c>
      <c r="B2209">
        <v>-4.9619035531864577E-3</v>
      </c>
      <c r="C2209">
        <v>2.2598879674375042E-3</v>
      </c>
      <c r="D2209">
        <v>2.2598879674375042E-3</v>
      </c>
      <c r="E2209">
        <v>-1.5873019205722748E-3</v>
      </c>
      <c r="F2209">
        <v>3.9446107823347218E-2</v>
      </c>
      <c r="G2209">
        <v>2.7201964790128808E-2</v>
      </c>
      <c r="H2209">
        <v>4.469170215566076E-3</v>
      </c>
      <c r="I2209">
        <v>-8.3319928775933538E-3</v>
      </c>
      <c r="J2209" s="17">
        <f t="shared" si="119"/>
        <v>7.5944775515706282E-3</v>
      </c>
      <c r="K2209" s="17">
        <f t="shared" si="120"/>
        <v>1.4547099290203067E-2</v>
      </c>
      <c r="L2209" s="17">
        <f t="shared" si="121"/>
        <v>2.4832704034550256E-2</v>
      </c>
    </row>
    <row r="2210" spans="1:12" x14ac:dyDescent="0.35">
      <c r="A2210" vm="15113">
        <v>45386</v>
      </c>
      <c r="B2210">
        <v>-2.1961411563739968E-2</v>
      </c>
      <c r="C2210">
        <v>-5.432335676892875E-3</v>
      </c>
      <c r="D2210">
        <v>-5.432335676892875E-3</v>
      </c>
      <c r="E2210">
        <v>-1.1921320704529087E-3</v>
      </c>
      <c r="F2210">
        <v>2.8521897361202017E-2</v>
      </c>
      <c r="G2210">
        <v>5.909117940661007E-4</v>
      </c>
      <c r="H2210">
        <v>2.4248434496821616E-3</v>
      </c>
      <c r="I2210">
        <v>3.6636540889266184E-2</v>
      </c>
      <c r="J2210" s="17">
        <f t="shared" si="119"/>
        <v>4.26949731327973E-3</v>
      </c>
      <c r="K2210" s="17">
        <f t="shared" si="120"/>
        <v>1.238350084617561E-3</v>
      </c>
      <c r="L2210" s="17">
        <f t="shared" si="121"/>
        <v>1.1248869153670219E-2</v>
      </c>
    </row>
    <row r="2211" spans="1:12" x14ac:dyDescent="0.35">
      <c r="A2211" vm="15120">
        <v>45387</v>
      </c>
      <c r="B2211">
        <v>6.3448287530616966E-3</v>
      </c>
      <c r="C2211">
        <v>1.8885453374011537E-2</v>
      </c>
      <c r="D2211">
        <v>1.8885453374011537E-2</v>
      </c>
      <c r="E2211">
        <v>1.362445796137079E-2</v>
      </c>
      <c r="F2211">
        <v>6.1965379742850019E-3</v>
      </c>
      <c r="G2211">
        <v>1.7450814691093094E-2</v>
      </c>
      <c r="H2211">
        <v>-4.4583221417111643E-3</v>
      </c>
      <c r="I2211">
        <v>2.8623356540035883E-2</v>
      </c>
      <c r="J2211" s="17">
        <f t="shared" si="119"/>
        <v>1.3194072565769795E-2</v>
      </c>
      <c r="K2211" s="17">
        <f t="shared" si="120"/>
        <v>1.4054244862552214E-2</v>
      </c>
      <c r="L2211" s="17">
        <f t="shared" si="121"/>
        <v>1.2843077792269123E-2</v>
      </c>
    </row>
    <row r="2212" spans="1:12" x14ac:dyDescent="0.35">
      <c r="A2212" vm="15124">
        <v>45390</v>
      </c>
      <c r="B2212">
        <v>-1.974955902310694E-2</v>
      </c>
      <c r="C2212">
        <v>-4.2406045023192481E-3</v>
      </c>
      <c r="D2212">
        <v>-4.2406045023192481E-3</v>
      </c>
      <c r="E2212">
        <v>5.866266334112696E-3</v>
      </c>
      <c r="F2212">
        <v>1.3005224581107146E-2</v>
      </c>
      <c r="G2212">
        <v>0</v>
      </c>
      <c r="H2212">
        <v>6.0387254734213429E-3</v>
      </c>
      <c r="I2212">
        <v>1.3546334043423159E-2</v>
      </c>
      <c r="J2212" s="17">
        <f t="shared" si="119"/>
        <v>1.2782228005398639E-3</v>
      </c>
      <c r="K2212" s="17">
        <f t="shared" si="120"/>
        <v>-1.5734904425526476E-3</v>
      </c>
      <c r="L2212" s="17">
        <f t="shared" si="121"/>
        <v>4.5091439502676859E-3</v>
      </c>
    </row>
    <row r="2213" spans="1:12" x14ac:dyDescent="0.35">
      <c r="A2213" vm="15129">
        <v>45391</v>
      </c>
      <c r="B2213">
        <v>5.8037610000947664E-3</v>
      </c>
      <c r="C2213">
        <v>2.0368204693421845E-2</v>
      </c>
      <c r="D2213">
        <v>2.0368204693421845E-2</v>
      </c>
      <c r="E2213">
        <v>-2.7333090035415774E-3</v>
      </c>
      <c r="F2213">
        <v>0.14565275315686746</v>
      </c>
      <c r="G2213">
        <v>-9.6833283034487485E-3</v>
      </c>
      <c r="H2213">
        <v>-4.6495607332537109E-3</v>
      </c>
      <c r="I2213">
        <v>4.4465210751631255E-2</v>
      </c>
      <c r="J2213" s="17">
        <f t="shared" si="119"/>
        <v>2.7448992031899141E-2</v>
      </c>
      <c r="K2213" s="17">
        <f t="shared" si="120"/>
        <v>4.1109499269550182E-2</v>
      </c>
      <c r="L2213" s="17">
        <f t="shared" si="121"/>
        <v>6.9654833727915283E-2</v>
      </c>
    </row>
    <row r="2214" spans="1:12" x14ac:dyDescent="0.35">
      <c r="A2214" vm="15136">
        <v>45392</v>
      </c>
      <c r="B2214">
        <v>-3.1010066196723047E-3</v>
      </c>
      <c r="C2214">
        <v>2.6263967822190825E-3</v>
      </c>
      <c r="D2214">
        <v>2.6263967822190825E-3</v>
      </c>
      <c r="E2214">
        <v>2.605067719994255E-2</v>
      </c>
      <c r="F2214">
        <v>7.2527515624278517E-3</v>
      </c>
      <c r="G2214">
        <v>4.2115176895915745E-3</v>
      </c>
      <c r="H2214">
        <v>4.945608497788339E-3</v>
      </c>
      <c r="I2214">
        <v>6.8045677478175914E-2</v>
      </c>
      <c r="J2214" s="17">
        <f t="shared" si="119"/>
        <v>1.408225242158651E-2</v>
      </c>
      <c r="K2214" s="17">
        <f t="shared" si="120"/>
        <v>3.2191025520121371E-3</v>
      </c>
      <c r="L2214" s="17">
        <f t="shared" si="121"/>
        <v>5.0785895509825024E-3</v>
      </c>
    </row>
    <row r="2215" spans="1:12" x14ac:dyDescent="0.35">
      <c r="A2215" vm="15142">
        <v>45394</v>
      </c>
      <c r="B2215">
        <v>-6.007805943448556E-3</v>
      </c>
      <c r="C2215">
        <v>2.0552372953321199E-2</v>
      </c>
      <c r="D2215">
        <v>2.0552372953321199E-2</v>
      </c>
      <c r="E2215">
        <v>0</v>
      </c>
      <c r="F2215">
        <v>7.3600563532022045E-2</v>
      </c>
      <c r="G2215">
        <v>1.2833228151051968E-3</v>
      </c>
      <c r="H2215">
        <v>4.9212697748058244E-3</v>
      </c>
      <c r="I2215">
        <v>3.035278943997733E-2</v>
      </c>
      <c r="J2215" s="17">
        <f t="shared" si="119"/>
        <v>1.815686069063803E-2</v>
      </c>
      <c r="K2215" s="17">
        <f t="shared" si="120"/>
        <v>2.5356214096619766E-2</v>
      </c>
      <c r="L2215" s="17">
        <f t="shared" si="121"/>
        <v>3.9886064932152104E-2</v>
      </c>
    </row>
    <row r="2216" spans="1:12" x14ac:dyDescent="0.35">
      <c r="A2216" vm="15148">
        <v>45397</v>
      </c>
      <c r="B2216">
        <v>-2.1544211415977961E-2</v>
      </c>
      <c r="C2216">
        <v>4.0602684266433358E-3</v>
      </c>
      <c r="D2216">
        <v>4.0602684266433358E-3</v>
      </c>
      <c r="E2216">
        <v>-2.3122417420854264E-2</v>
      </c>
      <c r="F2216">
        <v>-5.8882593322738611E-2</v>
      </c>
      <c r="G2216">
        <v>-1.7762038451459725E-2</v>
      </c>
      <c r="H2216">
        <v>-1.95316772612424E-2</v>
      </c>
      <c r="I2216">
        <v>-6.4559740038043177E-3</v>
      </c>
      <c r="J2216" s="17">
        <f t="shared" si="119"/>
        <v>-1.7397296877848828E-2</v>
      </c>
      <c r="K2216" s="17">
        <f t="shared" si="120"/>
        <v>-1.7855289410352949E-2</v>
      </c>
      <c r="L2216" s="17">
        <f t="shared" si="121"/>
        <v>-2.9362630514057922E-2</v>
      </c>
    </row>
    <row r="2217" spans="1:12" x14ac:dyDescent="0.35">
      <c r="A2217" vm="15155">
        <v>45398</v>
      </c>
      <c r="B2217">
        <v>-8.5499967394670161E-3</v>
      </c>
      <c r="C2217">
        <v>-4.2744241186492482E-3</v>
      </c>
      <c r="D2217">
        <v>-4.2744241186492482E-3</v>
      </c>
      <c r="E2217">
        <v>4.861458286244999E-3</v>
      </c>
      <c r="F2217">
        <v>-1.1111225425070722E-2</v>
      </c>
      <c r="G2217">
        <v>-9.4989320844597852E-4</v>
      </c>
      <c r="H2217">
        <v>-6.025324515220646E-3</v>
      </c>
      <c r="I2217">
        <v>2.0434767826989234E-2</v>
      </c>
      <c r="J2217" s="17">
        <f t="shared" si="119"/>
        <v>-1.2361327515335785E-3</v>
      </c>
      <c r="K2217" s="17">
        <f t="shared" si="120"/>
        <v>-5.7580242161384835E-3</v>
      </c>
      <c r="L2217" s="17">
        <f t="shared" si="121"/>
        <v>-6.5688008050783639E-3</v>
      </c>
    </row>
    <row r="2218" spans="1:12" x14ac:dyDescent="0.35">
      <c r="A2218" vm="15161">
        <v>45400</v>
      </c>
      <c r="B2218">
        <v>-6.7695169860162467E-3</v>
      </c>
      <c r="C2218">
        <v>-9.901070982711457E-3</v>
      </c>
      <c r="D2218">
        <v>-9.901070982711457E-3</v>
      </c>
      <c r="E2218">
        <v>-1.7810432627048175E-2</v>
      </c>
      <c r="F2218">
        <v>5.4475806379151205E-3</v>
      </c>
      <c r="G2218">
        <v>-9.1891570889040038E-3</v>
      </c>
      <c r="H2218">
        <v>-2.184237740560771E-2</v>
      </c>
      <c r="I2218">
        <v>2.687001358334503E-2</v>
      </c>
      <c r="J2218" s="17">
        <f t="shared" si="119"/>
        <v>-5.3870039814673644E-3</v>
      </c>
      <c r="K2218" s="17">
        <f t="shared" si="120"/>
        <v>-5.8590418905326716E-3</v>
      </c>
      <c r="L2218" s="17">
        <f t="shared" si="121"/>
        <v>-2.8322423966628302E-3</v>
      </c>
    </row>
    <row r="2219" spans="1:12" x14ac:dyDescent="0.35">
      <c r="A2219" vm="15166">
        <v>45401</v>
      </c>
      <c r="B2219">
        <v>1.1091821800793008E-2</v>
      </c>
      <c r="C2219">
        <v>9.2583285931499334E-3</v>
      </c>
      <c r="D2219">
        <v>9.2583285931499334E-3</v>
      </c>
      <c r="E2219">
        <v>5.31759007832407E-3</v>
      </c>
      <c r="F2219">
        <v>-1.5554348307689597E-2</v>
      </c>
      <c r="G2219">
        <v>1.1680704916354765E-2</v>
      </c>
      <c r="H2219">
        <v>-8.4257819302331234E-3</v>
      </c>
      <c r="I2219">
        <v>-6.5853424118393405E-3</v>
      </c>
      <c r="J2219" s="17">
        <f t="shared" si="119"/>
        <v>2.0051626665012049E-3</v>
      </c>
      <c r="K2219" s="17">
        <f t="shared" si="120"/>
        <v>4.3310898702690857E-3</v>
      </c>
      <c r="L2219" s="17">
        <f t="shared" si="121"/>
        <v>-1.3308881961611465E-3</v>
      </c>
    </row>
    <row r="2220" spans="1:12" x14ac:dyDescent="0.35">
      <c r="A2220" vm="15170">
        <v>45404</v>
      </c>
      <c r="B2220">
        <v>8.4375856891111128E-3</v>
      </c>
      <c r="C2220">
        <v>0</v>
      </c>
      <c r="D2220">
        <v>0</v>
      </c>
      <c r="E2220">
        <v>1.8681220449064163E-2</v>
      </c>
      <c r="F2220">
        <v>2.7215930165516017E-2</v>
      </c>
      <c r="G2220">
        <v>8.1430791621613461E-3</v>
      </c>
      <c r="H2220">
        <v>1.0688110007073497E-2</v>
      </c>
      <c r="I2220">
        <v>-1.2908452269161926E-2</v>
      </c>
      <c r="J2220" s="17">
        <f t="shared" si="119"/>
        <v>7.5321841504705257E-3</v>
      </c>
      <c r="K2220" s="17">
        <f t="shared" si="120"/>
        <v>8.8761797013701595E-3</v>
      </c>
      <c r="L2220" s="17">
        <f t="shared" si="121"/>
        <v>1.4148501951259926E-2</v>
      </c>
    </row>
    <row r="2221" spans="1:12" x14ac:dyDescent="0.35">
      <c r="A2221" vm="15176">
        <v>45405</v>
      </c>
      <c r="B2221">
        <v>7.5665863174252136E-4</v>
      </c>
      <c r="C2221">
        <v>4.4905453413307938E-3</v>
      </c>
      <c r="D2221">
        <v>4.4905453413307938E-3</v>
      </c>
      <c r="E2221">
        <v>3.0798869389030634E-3</v>
      </c>
      <c r="F2221">
        <v>-1.2773448054278966E-2</v>
      </c>
      <c r="G2221">
        <v>-1.1704336487229764E-2</v>
      </c>
      <c r="H2221">
        <v>1.3467529981326377E-2</v>
      </c>
      <c r="I2221">
        <v>-1.0421570478044933E-2</v>
      </c>
      <c r="J2221" s="17">
        <f t="shared" si="119"/>
        <v>-1.0767735981150144E-3</v>
      </c>
      <c r="K2221" s="17">
        <f t="shared" si="120"/>
        <v>-3.0469958783809312E-3</v>
      </c>
      <c r="L2221" s="17">
        <f t="shared" si="121"/>
        <v>-7.071799556810263E-3</v>
      </c>
    </row>
    <row r="2222" spans="1:12" x14ac:dyDescent="0.35">
      <c r="A2222" vm="15180">
        <v>45406</v>
      </c>
      <c r="B2222">
        <v>-1.2109287788640501E-3</v>
      </c>
      <c r="C2222">
        <v>9.1324835632724723E-3</v>
      </c>
      <c r="D2222">
        <v>9.1324835632724723E-3</v>
      </c>
      <c r="E2222">
        <v>1.4880091416629717E-2</v>
      </c>
      <c r="F2222">
        <v>1.2529337226751739E-2</v>
      </c>
      <c r="G2222">
        <v>-4.7579399018193451E-4</v>
      </c>
      <c r="H2222">
        <v>4.953507904740204E-3</v>
      </c>
      <c r="I2222">
        <v>1.6831429562212168E-2</v>
      </c>
      <c r="J2222" s="17">
        <f t="shared" si="119"/>
        <v>8.2215763084790977E-3</v>
      </c>
      <c r="K2222" s="17">
        <f t="shared" si="120"/>
        <v>6.676022434026479E-3</v>
      </c>
      <c r="L2222" s="17">
        <f t="shared" si="121"/>
        <v>8.4058783265774442E-3</v>
      </c>
    </row>
    <row r="2223" spans="1:12" x14ac:dyDescent="0.35">
      <c r="A2223" vm="15184">
        <v>45407</v>
      </c>
      <c r="B2223">
        <v>7.5819378316483842E-3</v>
      </c>
      <c r="C2223">
        <v>4.6403795565020797E-3</v>
      </c>
      <c r="D2223">
        <v>4.6403795565020797E-3</v>
      </c>
      <c r="E2223">
        <v>2.8191916531598832E-2</v>
      </c>
      <c r="F2223">
        <v>4.6279463918264731E-3</v>
      </c>
      <c r="G2223">
        <v>-8.123327432102501E-3</v>
      </c>
      <c r="H2223">
        <v>9.6342759348721479E-3</v>
      </c>
      <c r="I2223">
        <v>-6.27863409874175E-3</v>
      </c>
      <c r="J2223" s="17">
        <f t="shared" si="119"/>
        <v>5.6143592840132194E-3</v>
      </c>
      <c r="K2223" s="17">
        <f t="shared" si="120"/>
        <v>2.5730932254253098E-3</v>
      </c>
      <c r="L2223" s="17">
        <f t="shared" si="121"/>
        <v>1.6404710762154557E-3</v>
      </c>
    </row>
    <row r="2224" spans="1:12" x14ac:dyDescent="0.35">
      <c r="A2224" vm="15190">
        <v>45408</v>
      </c>
      <c r="B2224">
        <v>-4.4818635179562074E-3</v>
      </c>
      <c r="C2224">
        <v>5.6657375356772999E-3</v>
      </c>
      <c r="D2224">
        <v>5.6657375356772999E-3</v>
      </c>
      <c r="E2224">
        <v>2.6343607151021561E-2</v>
      </c>
      <c r="F2224">
        <v>2.424797711002822E-2</v>
      </c>
      <c r="G2224">
        <v>4.1893651552769246E-3</v>
      </c>
      <c r="H2224">
        <v>-1.7493444421142715E-3</v>
      </c>
      <c r="I2224">
        <v>3.9871536417202161E-2</v>
      </c>
      <c r="J2224" s="17">
        <f t="shared" si="119"/>
        <v>1.2469094118101624E-2</v>
      </c>
      <c r="K2224" s="17">
        <f t="shared" si="120"/>
        <v>8.2509401120646492E-3</v>
      </c>
      <c r="L2224" s="17">
        <f t="shared" si="121"/>
        <v>1.3675247375425198E-2</v>
      </c>
    </row>
    <row r="2225" spans="1:12" x14ac:dyDescent="0.35">
      <c r="A2225" vm="15196">
        <v>45411</v>
      </c>
      <c r="B2225">
        <v>-5.5642969614838403E-3</v>
      </c>
      <c r="C2225">
        <v>-1.4968130197990849E-2</v>
      </c>
      <c r="D2225">
        <v>-1.4968130197990849E-2</v>
      </c>
      <c r="E2225">
        <v>-7.0175726586467584E-3</v>
      </c>
      <c r="F2225">
        <v>6.2659068871831819E-3</v>
      </c>
      <c r="G2225">
        <v>2.2668983041789622E-3</v>
      </c>
      <c r="H2225">
        <v>1.0999451136499019E-3</v>
      </c>
      <c r="I2225">
        <v>2.4289666464352447E-2</v>
      </c>
      <c r="J2225" s="17">
        <f t="shared" si="119"/>
        <v>-1.0744641558434751E-3</v>
      </c>
      <c r="K2225" s="17">
        <f t="shared" si="120"/>
        <v>-5.5724033821905293E-3</v>
      </c>
      <c r="L2225" s="17">
        <f t="shared" si="121"/>
        <v>-1.376564336074182E-3</v>
      </c>
    </row>
    <row r="2226" spans="1:12" x14ac:dyDescent="0.35">
      <c r="A2226" vm="15201">
        <v>45412</v>
      </c>
      <c r="B2226">
        <v>5.7907547846823984E-3</v>
      </c>
      <c r="C2226">
        <v>-7.0340266573799357E-3</v>
      </c>
      <c r="D2226">
        <v>-7.0340266573799357E-3</v>
      </c>
      <c r="E2226">
        <v>1.7186244705410861E-2</v>
      </c>
      <c r="F2226">
        <v>6.3440062392793595E-3</v>
      </c>
      <c r="G2226">
        <v>7.5982794626112925E-3</v>
      </c>
      <c r="H2226">
        <v>7.2691383067274443E-3</v>
      </c>
      <c r="I2226">
        <v>-2.101675317013724E-2</v>
      </c>
      <c r="J2226" s="17">
        <f t="shared" si="119"/>
        <v>1.1379521267267803E-3</v>
      </c>
      <c r="K2226" s="17">
        <f t="shared" si="120"/>
        <v>5.3180130173180397E-4</v>
      </c>
      <c r="L2226" s="17">
        <f t="shared" si="121"/>
        <v>2.4143470127575063E-3</v>
      </c>
    </row>
    <row r="2227" spans="1:12" x14ac:dyDescent="0.35">
      <c r="A2227" vm="15205">
        <v>45414</v>
      </c>
      <c r="B2227">
        <v>1.0436705463093882E-2</v>
      </c>
      <c r="C2227">
        <v>4.2689499195760145E-3</v>
      </c>
      <c r="D2227">
        <v>4.2689499195760145E-3</v>
      </c>
      <c r="E2227">
        <v>3.8305518815513265E-2</v>
      </c>
      <c r="F2227">
        <v>1.1990132584272411E-2</v>
      </c>
      <c r="G2227">
        <v>-1.5014581397340182E-2</v>
      </c>
      <c r="H2227">
        <v>1.9551637197296919E-2</v>
      </c>
      <c r="I2227">
        <v>3.2031428230859291E-2</v>
      </c>
      <c r="J2227" s="17">
        <f t="shared" si="119"/>
        <v>1.3229842591605952E-2</v>
      </c>
      <c r="K2227" s="17">
        <f t="shared" si="120"/>
        <v>3.1341360503202853E-3</v>
      </c>
      <c r="L2227" s="17">
        <f t="shared" si="121"/>
        <v>3.2170841945214192E-3</v>
      </c>
    </row>
    <row r="2228" spans="1:12" x14ac:dyDescent="0.35">
      <c r="A2228" vm="15210">
        <v>45415</v>
      </c>
      <c r="B2228">
        <v>-1.3914706852016161E-2</v>
      </c>
      <c r="C2228">
        <v>-2.772743591507251E-3</v>
      </c>
      <c r="D2228">
        <v>-2.772743591507251E-3</v>
      </c>
      <c r="E2228">
        <v>4.1163582909571547E-2</v>
      </c>
      <c r="F2228">
        <v>8.4288395092197294E-2</v>
      </c>
      <c r="G2228">
        <v>3.7150261434067862E-3</v>
      </c>
      <c r="H2228">
        <v>-1.4109581516319778E-2</v>
      </c>
      <c r="I2228">
        <v>1.1737081922693942E-2</v>
      </c>
      <c r="J2228" s="17">
        <f t="shared" si="119"/>
        <v>1.3416788814564892E-2</v>
      </c>
      <c r="K2228" s="17">
        <f t="shared" si="120"/>
        <v>1.677246560983274E-2</v>
      </c>
      <c r="L2228" s="17">
        <f t="shared" si="121"/>
        <v>3.7897977464993182E-2</v>
      </c>
    </row>
    <row r="2229" spans="1:12" x14ac:dyDescent="0.35">
      <c r="A2229" vm="15217">
        <v>45418</v>
      </c>
      <c r="B2229">
        <v>-2.3255525570536235E-2</v>
      </c>
      <c r="C2229">
        <v>-9.6577636593952968E-3</v>
      </c>
      <c r="D2229">
        <v>-9.6577636593952968E-3</v>
      </c>
      <c r="E2229">
        <v>-5.4058113843624675E-2</v>
      </c>
      <c r="F2229">
        <v>-1.2522237797269698E-2</v>
      </c>
      <c r="G2229">
        <v>2.632507563947269E-2</v>
      </c>
      <c r="H2229">
        <v>2.7591661178221231E-3</v>
      </c>
      <c r="I2229">
        <v>-1.2467631084614132E-2</v>
      </c>
      <c r="J2229" s="17">
        <f t="shared" si="119"/>
        <v>-1.1566849232192564E-2</v>
      </c>
      <c r="K2229" s="17">
        <f t="shared" si="120"/>
        <v>-5.1958672630970154E-3</v>
      </c>
      <c r="L2229" s="17">
        <f t="shared" si="121"/>
        <v>-2.5043907158130525E-3</v>
      </c>
    </row>
    <row r="2230" spans="1:12" x14ac:dyDescent="0.35">
      <c r="A2230" vm="15223">
        <v>45419</v>
      </c>
      <c r="B2230">
        <v>-1.7846063085224734E-3</v>
      </c>
      <c r="C2230">
        <v>-1.9380029521034112E-2</v>
      </c>
      <c r="D2230">
        <v>-1.9380029521034112E-2</v>
      </c>
      <c r="E2230">
        <v>-3.0571600811517653E-2</v>
      </c>
      <c r="F2230">
        <v>-4.055277928104669E-2</v>
      </c>
      <c r="G2230">
        <v>-3.8601075272184426E-2</v>
      </c>
      <c r="H2230">
        <v>-2.7586236138742126E-2</v>
      </c>
      <c r="I2230">
        <v>-3.5961717638002356E-2</v>
      </c>
      <c r="J2230" s="17">
        <f t="shared" si="119"/>
        <v>-2.6727259311510491E-2</v>
      </c>
      <c r="K2230" s="17">
        <f t="shared" si="120"/>
        <v>-2.5544531985328162E-2</v>
      </c>
      <c r="L2230" s="17">
        <f t="shared" si="121"/>
        <v>-3.3409948538314346E-2</v>
      </c>
    </row>
    <row r="2231" spans="1:12" x14ac:dyDescent="0.35">
      <c r="A2231" vm="15230">
        <v>45420</v>
      </c>
      <c r="B2231">
        <v>-8.1095223951893614E-3</v>
      </c>
      <c r="C2231">
        <v>1.8301164382404443E-2</v>
      </c>
      <c r="D2231">
        <v>1.8301164382404443E-2</v>
      </c>
      <c r="E2231">
        <v>2.1358150151800096E-2</v>
      </c>
      <c r="F2231">
        <v>5.6790717515573554E-2</v>
      </c>
      <c r="G2231">
        <v>-6.5605872537643252E-3</v>
      </c>
      <c r="H2231">
        <v>2.3543436173966144E-2</v>
      </c>
      <c r="I2231">
        <v>2.2102416877642906E-2</v>
      </c>
      <c r="J2231" s="17">
        <f t="shared" si="119"/>
        <v>1.821586747935474E-2</v>
      </c>
      <c r="K2231" s="17">
        <f t="shared" si="120"/>
        <v>1.8740507507157066E-2</v>
      </c>
      <c r="L2231" s="17">
        <f t="shared" si="121"/>
        <v>2.9776258415759014E-2</v>
      </c>
    </row>
    <row r="2232" spans="1:12" x14ac:dyDescent="0.35">
      <c r="A2232" vm="15236">
        <v>45421</v>
      </c>
      <c r="B2232">
        <v>-2.5935310432503446E-2</v>
      </c>
      <c r="C2232">
        <v>-2.3592182016820069E-2</v>
      </c>
      <c r="D2232">
        <v>-2.3592182016820069E-2</v>
      </c>
      <c r="E2232">
        <v>-4.7019117262342848E-2</v>
      </c>
      <c r="F2232">
        <v>-3.3839435675858794E-2</v>
      </c>
      <c r="G2232">
        <v>-9.4299884390662871E-3</v>
      </c>
      <c r="H2232">
        <v>1.7822641756166799E-2</v>
      </c>
      <c r="I2232">
        <v>-2.5517331977712009E-2</v>
      </c>
      <c r="J2232" s="17">
        <f t="shared" si="119"/>
        <v>-2.1387863258119588E-2</v>
      </c>
      <c r="K2232" s="17">
        <f t="shared" si="120"/>
        <v>-2.3507143439678652E-2</v>
      </c>
      <c r="L2232" s="17">
        <f t="shared" si="121"/>
        <v>-2.4877659253191194E-2</v>
      </c>
    </row>
    <row r="2233" spans="1:12" x14ac:dyDescent="0.35">
      <c r="A2233" vm="15241">
        <v>45422</v>
      </c>
      <c r="B2233">
        <v>1.768054657761528E-2</v>
      </c>
      <c r="C2233">
        <v>3.9708854294927204E-3</v>
      </c>
      <c r="D2233">
        <v>3.9708854294927204E-3</v>
      </c>
      <c r="E2233">
        <v>4.2013031018310948E-3</v>
      </c>
      <c r="F2233">
        <v>0.14152848752552244</v>
      </c>
      <c r="G2233">
        <v>4.6648746513605838E-3</v>
      </c>
      <c r="H2233">
        <v>1.5744565589506928E-2</v>
      </c>
      <c r="I2233">
        <v>3.9863724808101415E-2</v>
      </c>
      <c r="J2233" s="17">
        <f t="shared" si="119"/>
        <v>2.8953159139115399E-2</v>
      </c>
      <c r="K2233" s="17">
        <f t="shared" si="120"/>
        <v>3.7187953583603758E-2</v>
      </c>
      <c r="L2233" s="17">
        <f t="shared" si="121"/>
        <v>6.5989112878005282E-2</v>
      </c>
    </row>
    <row r="2234" spans="1:12" x14ac:dyDescent="0.35">
      <c r="A2234" vm="15247">
        <v>45425</v>
      </c>
      <c r="B2234">
        <v>3.0820697300236267E-2</v>
      </c>
      <c r="C2234">
        <v>-1.0401775759783139E-2</v>
      </c>
      <c r="D2234">
        <v>-1.0401775759783139E-2</v>
      </c>
      <c r="E2234">
        <v>3.2284008892913385E-2</v>
      </c>
      <c r="F2234">
        <v>9.7124983914738311E-2</v>
      </c>
      <c r="G2234">
        <v>-2.8208763416413406E-3</v>
      </c>
      <c r="H2234">
        <v>-8.6677032659622039E-2</v>
      </c>
      <c r="I2234">
        <v>8.123718517196241E-3</v>
      </c>
      <c r="J2234" s="17">
        <f t="shared" si="119"/>
        <v>7.2564935130318151E-3</v>
      </c>
      <c r="K2234" s="17">
        <f t="shared" si="120"/>
        <v>2.0985248344050359E-2</v>
      </c>
      <c r="L2234" s="17">
        <f t="shared" si="121"/>
        <v>3.9728149319414714E-2</v>
      </c>
    </row>
    <row r="2235" spans="1:12" x14ac:dyDescent="0.35">
      <c r="A2235" vm="15253">
        <v>45426</v>
      </c>
      <c r="B2235">
        <v>1.8843087801479915E-2</v>
      </c>
      <c r="C2235">
        <v>2.7212563524884794E-2</v>
      </c>
      <c r="D2235">
        <v>2.7212563524884794E-2</v>
      </c>
      <c r="E2235">
        <v>1.7321752312697496E-2</v>
      </c>
      <c r="F2235">
        <v>-3.3716977876896578E-2</v>
      </c>
      <c r="G2235">
        <v>8.5937025729556737E-4</v>
      </c>
      <c r="H2235">
        <v>5.0925073680746537E-3</v>
      </c>
      <c r="I2235">
        <v>4.3711187146674303E-2</v>
      </c>
      <c r="J2235" s="17">
        <f t="shared" si="119"/>
        <v>1.3317006757386868E-2</v>
      </c>
      <c r="K2235" s="17">
        <f t="shared" si="120"/>
        <v>7.1801858906954744E-3</v>
      </c>
      <c r="L2235" s="17">
        <f t="shared" si="121"/>
        <v>-6.3679361286173262E-3</v>
      </c>
    </row>
    <row r="2236" spans="1:12" x14ac:dyDescent="0.35">
      <c r="A2236" vm="15259">
        <v>45427</v>
      </c>
      <c r="B2236">
        <v>4.9454973225908474E-3</v>
      </c>
      <c r="C2236">
        <v>8.1932325517718833E-3</v>
      </c>
      <c r="D2236">
        <v>8.1932325517718833E-3</v>
      </c>
      <c r="E2236">
        <v>1.0697134439914787E-2</v>
      </c>
      <c r="F2236">
        <v>1.695293736384944E-3</v>
      </c>
      <c r="G2236">
        <v>9.8907943508958276E-3</v>
      </c>
      <c r="H2236">
        <v>-1.8149508367493048E-2</v>
      </c>
      <c r="I2236">
        <v>1.1150181616284088E-2</v>
      </c>
      <c r="J2236" s="17">
        <f t="shared" si="119"/>
        <v>4.5769822752651512E-3</v>
      </c>
      <c r="K2236" s="17">
        <f t="shared" si="120"/>
        <v>6.610517303443959E-3</v>
      </c>
      <c r="L2236" s="17">
        <f t="shared" si="121"/>
        <v>5.6695510625649169E-3</v>
      </c>
    </row>
    <row r="2237" spans="1:12" x14ac:dyDescent="0.35">
      <c r="A2237" vm="15266">
        <v>45428</v>
      </c>
      <c r="B2237">
        <v>5.3673392858401879E-3</v>
      </c>
      <c r="C2237">
        <v>2.1455947880525794E-2</v>
      </c>
      <c r="D2237">
        <v>2.1455947880525794E-2</v>
      </c>
      <c r="E2237">
        <v>1.1771866726098404E-2</v>
      </c>
      <c r="F2237">
        <v>3.9248143668359471E-2</v>
      </c>
      <c r="G2237">
        <v>-2.4304289826777181E-4</v>
      </c>
      <c r="H2237">
        <v>-1.1573097264733113E-2</v>
      </c>
      <c r="I2237">
        <v>-9.99491346561358E-3</v>
      </c>
      <c r="J2237" s="17">
        <f t="shared" si="119"/>
        <v>9.6860239765918961E-3</v>
      </c>
      <c r="K2237" s="17">
        <f t="shared" si="120"/>
        <v>1.9177333682181909E-2</v>
      </c>
      <c r="L2237" s="17">
        <f t="shared" si="121"/>
        <v>2.4366049103419187E-2</v>
      </c>
    </row>
    <row r="2238" spans="1:12" x14ac:dyDescent="0.35">
      <c r="A2238" vm="15273">
        <v>45429</v>
      </c>
      <c r="B2238">
        <v>-6.9756880831065016E-3</v>
      </c>
      <c r="C2238">
        <v>4.2384455461594805E-2</v>
      </c>
      <c r="D2238">
        <v>4.2384455461594805E-2</v>
      </c>
      <c r="E2238">
        <v>1.715192543978165E-2</v>
      </c>
      <c r="F2238">
        <v>1.1759828749247227E-2</v>
      </c>
      <c r="G2238">
        <v>8.3510318914376703E-3</v>
      </c>
      <c r="H2238">
        <v>9.8826584047109079E-3</v>
      </c>
      <c r="I2238">
        <v>2.1926195280004196E-2</v>
      </c>
      <c r="J2238" s="17">
        <f t="shared" si="119"/>
        <v>1.8358107825658096E-2</v>
      </c>
      <c r="K2238" s="17">
        <f t="shared" si="120"/>
        <v>2.2294835014687635E-2</v>
      </c>
      <c r="L2238" s="17">
        <f t="shared" si="121"/>
        <v>2.0629390127336715E-2</v>
      </c>
    </row>
    <row r="2239" spans="1:12" x14ac:dyDescent="0.35">
      <c r="A2239" vm="15279">
        <v>45430</v>
      </c>
      <c r="B2239">
        <v>3.3633575560107223E-3</v>
      </c>
      <c r="C2239">
        <v>4.1820689856238831E-2</v>
      </c>
      <c r="D2239">
        <v>4.1820689856238831E-2</v>
      </c>
      <c r="E2239">
        <v>3.4251607104698469E-2</v>
      </c>
      <c r="F2239">
        <v>4.8774027459222671E-2</v>
      </c>
      <c r="G2239">
        <v>-4.2273147075754013E-3</v>
      </c>
      <c r="H2239">
        <v>8.685865151853215E-3</v>
      </c>
      <c r="I2239">
        <v>3.5398980366746081E-2</v>
      </c>
      <c r="J2239" s="17">
        <f t="shared" si="119"/>
        <v>2.6235987830429179E-2</v>
      </c>
      <c r="K2239" s="17">
        <f t="shared" si="120"/>
        <v>2.9410621493984542E-2</v>
      </c>
      <c r="L2239" s="17">
        <f t="shared" si="121"/>
        <v>3.4144703047197508E-2</v>
      </c>
    </row>
    <row r="2240" spans="1:12" x14ac:dyDescent="0.35">
      <c r="A2240" vm="15286">
        <v>45433</v>
      </c>
      <c r="B2240">
        <v>3.3242228763962739E-2</v>
      </c>
      <c r="C2240">
        <v>5.7619839223311764E-2</v>
      </c>
      <c r="D2240">
        <v>5.7619839223311764E-2</v>
      </c>
      <c r="E2240">
        <v>2.8117172715991866E-2</v>
      </c>
      <c r="F2240">
        <v>0.17916991169461216</v>
      </c>
      <c r="G2240">
        <v>-8.8748986865216997E-3</v>
      </c>
      <c r="H2240">
        <v>-2.7817889609084673E-3</v>
      </c>
      <c r="I2240">
        <v>6.9690403994089448E-2</v>
      </c>
      <c r="J2240" s="17">
        <f t="shared" si="119"/>
        <v>5.1725338495981196E-2</v>
      </c>
      <c r="K2240" s="17">
        <f t="shared" si="120"/>
        <v>6.9190072346530268E-2</v>
      </c>
      <c r="L2240" s="17">
        <f t="shared" si="121"/>
        <v>9.667775048808526E-2</v>
      </c>
    </row>
    <row r="2241" spans="1:12" x14ac:dyDescent="0.35">
      <c r="A2241" vm="15293">
        <v>45434</v>
      </c>
      <c r="B2241">
        <v>-5.2827853799255198E-3</v>
      </c>
      <c r="C2241">
        <v>3.3889392807915031E-2</v>
      </c>
      <c r="D2241">
        <v>3.3889392807915031E-2</v>
      </c>
      <c r="E2241">
        <v>-5.5556424821743486E-2</v>
      </c>
      <c r="F2241">
        <v>4.0967673912544002E-2</v>
      </c>
      <c r="G2241">
        <v>-5.8787676962104114E-3</v>
      </c>
      <c r="H2241">
        <v>-4.0025332558298555E-3</v>
      </c>
      <c r="I2241">
        <v>-9.6046513353039153E-3</v>
      </c>
      <c r="J2241" s="17">
        <f t="shared" si="119"/>
        <v>3.5526621299201101E-3</v>
      </c>
      <c r="K2241" s="17">
        <f t="shared" si="120"/>
        <v>2.2621092089688891E-2</v>
      </c>
      <c r="L2241" s="17">
        <f t="shared" si="121"/>
        <v>2.7742817050875775E-2</v>
      </c>
    </row>
    <row r="2242" spans="1:12" x14ac:dyDescent="0.35">
      <c r="A2242" vm="15299">
        <v>45435</v>
      </c>
      <c r="B2242">
        <v>4.618850068275894E-2</v>
      </c>
      <c r="C2242">
        <v>1.7130291290181739E-2</v>
      </c>
      <c r="D2242">
        <v>1.7130291290181739E-2</v>
      </c>
      <c r="E2242">
        <v>9.3943830585811773E-3</v>
      </c>
      <c r="F2242">
        <v>-4.1507412152606969E-2</v>
      </c>
      <c r="G2242">
        <v>8.3180907742883767E-3</v>
      </c>
      <c r="H2242">
        <v>1.5551272904551395E-2</v>
      </c>
      <c r="I2242">
        <v>-2.9803185283399109E-2</v>
      </c>
      <c r="J2242" s="17">
        <f t="shared" si="119"/>
        <v>5.3002790705671612E-3</v>
      </c>
      <c r="K2242" s="17">
        <f t="shared" si="120"/>
        <v>5.9846458481018191E-3</v>
      </c>
      <c r="L2242" s="17">
        <f t="shared" si="121"/>
        <v>-1.1304588420326401E-2</v>
      </c>
    </row>
    <row r="2243" spans="1:12" x14ac:dyDescent="0.35">
      <c r="A2243" vm="15304">
        <v>45436</v>
      </c>
      <c r="B2243">
        <v>-1.9060186376853486E-2</v>
      </c>
      <c r="C2243">
        <v>2.9710226895449901E-2</v>
      </c>
      <c r="D2243">
        <v>2.9710226895449901E-2</v>
      </c>
      <c r="E2243">
        <v>2.7848326622430084E-3</v>
      </c>
      <c r="F2243">
        <v>2.3592070529305253E-3</v>
      </c>
      <c r="G2243">
        <v>1.1265336264718078E-2</v>
      </c>
      <c r="H2243">
        <v>-1.8721727866812432E-3</v>
      </c>
      <c r="I2243">
        <v>-2.5496828417509165E-2</v>
      </c>
      <c r="J2243" s="17">
        <f t="shared" si="119"/>
        <v>3.6750802737184401E-3</v>
      </c>
      <c r="K2243" s="17">
        <f t="shared" si="120"/>
        <v>1.3443380344170657E-2</v>
      </c>
      <c r="L2243" s="17">
        <f t="shared" si="121"/>
        <v>1.3084213037614072E-2</v>
      </c>
    </row>
    <row r="2244" spans="1:12" x14ac:dyDescent="0.35">
      <c r="A2244" vm="15311">
        <v>45439</v>
      </c>
      <c r="B2244">
        <v>1.09210110099319E-2</v>
      </c>
      <c r="C2244">
        <v>-9.296103453024283E-3</v>
      </c>
      <c r="D2244">
        <v>-9.296103453024283E-3</v>
      </c>
      <c r="E2244">
        <v>-2.3503233481732846E-2</v>
      </c>
      <c r="F2244">
        <v>-4.9335657298633401E-2</v>
      </c>
      <c r="G2244">
        <v>-7.2534167142213916E-3</v>
      </c>
      <c r="H2244">
        <v>-2.1364745887523942E-3</v>
      </c>
      <c r="I2244">
        <v>-2.3900065694991875E-3</v>
      </c>
      <c r="J2244" s="17">
        <f t="shared" si="119"/>
        <v>-1.1536248068619484E-2</v>
      </c>
      <c r="K2244" s="17">
        <f t="shared" si="120"/>
        <v>-1.5305350140574086E-2</v>
      </c>
      <c r="L2244" s="17">
        <f t="shared" si="121"/>
        <v>-2.6821451930547927E-2</v>
      </c>
    </row>
    <row r="2245" spans="1:12" x14ac:dyDescent="0.35">
      <c r="A2245" vm="15318">
        <v>45440</v>
      </c>
      <c r="B2245">
        <v>-2.1998309538781787E-2</v>
      </c>
      <c r="C2245">
        <v>-1.8336560368279256E-2</v>
      </c>
      <c r="D2245">
        <v>-1.8336560368279256E-2</v>
      </c>
      <c r="E2245">
        <v>-2.3897417202454422E-2</v>
      </c>
      <c r="F2245">
        <v>1.3209860443497251E-2</v>
      </c>
      <c r="G2245">
        <v>-7.67313916378865E-3</v>
      </c>
      <c r="H2245">
        <v>-1.1489856472880108E-2</v>
      </c>
      <c r="I2245">
        <v>-1.0386580009482478E-2</v>
      </c>
      <c r="J2245" s="17">
        <f t="shared" si="119"/>
        <v>-1.2363570335056086E-2</v>
      </c>
      <c r="K2245" s="17">
        <f t="shared" si="120"/>
        <v>-9.6044063380368618E-3</v>
      </c>
      <c r="L2245" s="17">
        <f t="shared" si="121"/>
        <v>-1.64950728188349E-3</v>
      </c>
    </row>
    <row r="2246" spans="1:12" x14ac:dyDescent="0.35">
      <c r="A2246" vm="15325">
        <v>45441</v>
      </c>
      <c r="B2246">
        <v>6.7603886720506781E-3</v>
      </c>
      <c r="C2246">
        <v>1.0494719978145503E-2</v>
      </c>
      <c r="D2246">
        <v>1.0494719978145503E-2</v>
      </c>
      <c r="E2246">
        <v>8.8798397694022525E-3</v>
      </c>
      <c r="F2246">
        <v>-6.3021005443131941E-3</v>
      </c>
      <c r="G2246">
        <v>7.4304501685432808E-3</v>
      </c>
      <c r="H2246">
        <v>-4.1773584792990743E-3</v>
      </c>
      <c r="I2246">
        <v>-1.5398155264191853E-3</v>
      </c>
      <c r="J2246" s="17">
        <f t="shared" si="119"/>
        <v>4.0051055020319699E-3</v>
      </c>
      <c r="K2246" s="17">
        <f t="shared" si="120"/>
        <v>5.5905188529134838E-3</v>
      </c>
      <c r="L2246" s="17">
        <f t="shared" si="121"/>
        <v>2.2228405526926657E-3</v>
      </c>
    </row>
    <row r="2247" spans="1:12" x14ac:dyDescent="0.35">
      <c r="A2247" vm="15332">
        <v>45442</v>
      </c>
      <c r="B2247">
        <v>-1.8973184145233364E-2</v>
      </c>
      <c r="C2247">
        <v>-5.1475748530864316E-3</v>
      </c>
      <c r="D2247">
        <v>-5.1475748530864316E-3</v>
      </c>
      <c r="E2247">
        <v>-1.1456054161175655E-2</v>
      </c>
      <c r="F2247">
        <v>-6.5756833457328842E-2</v>
      </c>
      <c r="G2247">
        <v>6.0853036618707175E-2</v>
      </c>
      <c r="H2247">
        <v>-2.1044389910085361E-2</v>
      </c>
      <c r="I2247">
        <v>-3.0056449437575839E-2</v>
      </c>
      <c r="J2247" s="17">
        <f t="shared" si="119"/>
        <v>-1.2091128024858093E-2</v>
      </c>
      <c r="K2247" s="17">
        <f t="shared" si="120"/>
        <v>-8.059255395477324E-3</v>
      </c>
      <c r="L2247" s="17">
        <f t="shared" si="121"/>
        <v>-1.6918197842318516E-2</v>
      </c>
    </row>
    <row r="2248" spans="1:12" x14ac:dyDescent="0.35">
      <c r="A2248" vm="15339">
        <v>45443</v>
      </c>
      <c r="B2248">
        <v>3.8219405807361731E-2</v>
      </c>
      <c r="C2248">
        <v>1.8070726989374404E-2</v>
      </c>
      <c r="D2248">
        <v>1.8070726989374404E-2</v>
      </c>
      <c r="E2248">
        <v>2.7645277891118359E-2</v>
      </c>
      <c r="F2248">
        <v>3.0657987426591822E-2</v>
      </c>
      <c r="G2248">
        <v>1.1693384076902125E-2</v>
      </c>
      <c r="H2248">
        <v>-1.0287231205824059E-3</v>
      </c>
      <c r="I2248">
        <v>2.0656324925660653E-2</v>
      </c>
      <c r="J2248" s="17">
        <f t="shared" si="119"/>
        <v>2.0498138873225137E-2</v>
      </c>
      <c r="K2248" s="17">
        <f t="shared" si="120"/>
        <v>2.2389573167495576E-2</v>
      </c>
      <c r="L2248" s="17">
        <f t="shared" si="121"/>
        <v>2.223472995330255E-2</v>
      </c>
    </row>
    <row r="2249" spans="1:12" x14ac:dyDescent="0.35">
      <c r="A2249" vm="15347">
        <v>45446</v>
      </c>
      <c r="B2249">
        <v>9.7085801185257475E-2</v>
      </c>
      <c r="C2249">
        <v>7.390280062356902E-2</v>
      </c>
      <c r="D2249">
        <v>7.390280062356902E-2</v>
      </c>
      <c r="E2249">
        <v>4.1129742410262293E-2</v>
      </c>
      <c r="F2249">
        <v>1.3226080848678838E-2</v>
      </c>
      <c r="G2249">
        <v>3.042770139348516E-3</v>
      </c>
      <c r="H2249">
        <v>2.9306322149310469E-2</v>
      </c>
      <c r="I2249">
        <v>1.7294036789375855E-2</v>
      </c>
      <c r="J2249" s="17">
        <f t="shared" si="119"/>
        <v>4.3611294346171434E-2</v>
      </c>
      <c r="K2249" s="17">
        <f t="shared" si="120"/>
        <v>4.9568222233006894E-2</v>
      </c>
      <c r="L2249" s="17">
        <f t="shared" si="121"/>
        <v>2.9994850406777105E-2</v>
      </c>
    </row>
    <row r="2250" spans="1:12" x14ac:dyDescent="0.35">
      <c r="A2250" vm="15354">
        <v>45447</v>
      </c>
      <c r="B2250">
        <v>-0.23761852892094537</v>
      </c>
      <c r="C2250">
        <v>-0.22067523654601451</v>
      </c>
      <c r="D2250">
        <v>-0.22067523654601451</v>
      </c>
      <c r="E2250">
        <v>-0.23367399903001937</v>
      </c>
      <c r="F2250">
        <v>-8.547217263685665E-2</v>
      </c>
      <c r="G2250">
        <v>-5.2792762742574086E-2</v>
      </c>
      <c r="H2250">
        <v>-5.021682184779739E-2</v>
      </c>
      <c r="I2250">
        <v>-9.1419103106296001E-2</v>
      </c>
      <c r="J2250" s="17">
        <f t="shared" si="119"/>
        <v>-0.14906798267206475</v>
      </c>
      <c r="K2250" s="17">
        <f t="shared" si="120"/>
        <v>-0.15990105799480778</v>
      </c>
      <c r="L2250" s="17">
        <f t="shared" si="121"/>
        <v>-0.12049398259236875</v>
      </c>
    </row>
    <row r="2251" spans="1:12" x14ac:dyDescent="0.35">
      <c r="A2251" vm="15361">
        <v>45448</v>
      </c>
      <c r="B2251">
        <v>8.1203009482148827E-2</v>
      </c>
      <c r="C2251">
        <v>1.8608794394619606E-2</v>
      </c>
      <c r="D2251">
        <v>1.8608794394619606E-2</v>
      </c>
      <c r="E2251">
        <v>3.5070340423517761E-2</v>
      </c>
      <c r="F2251">
        <v>5.6997647374617849E-2</v>
      </c>
      <c r="G2251">
        <v>6.5983206614155368E-2</v>
      </c>
      <c r="H2251">
        <v>2.841208645677069E-2</v>
      </c>
      <c r="I2251">
        <v>5.3241855400496044E-2</v>
      </c>
      <c r="J2251" s="17">
        <f t="shared" si="119"/>
        <v>4.4765716817618213E-2</v>
      </c>
      <c r="K2251" s="17">
        <f t="shared" si="120"/>
        <v>4.4794705255777084E-2</v>
      </c>
      <c r="L2251" s="17">
        <f t="shared" si="121"/>
        <v>4.6984939105270018E-2</v>
      </c>
    </row>
    <row r="2252" spans="1:12" x14ac:dyDescent="0.35">
      <c r="A2252" vm="15370">
        <v>45449</v>
      </c>
      <c r="B2252">
        <v>-1.2188142078685574E-3</v>
      </c>
      <c r="C2252">
        <v>4.9823037981018878E-2</v>
      </c>
      <c r="D2252">
        <v>4.9823037981018878E-2</v>
      </c>
      <c r="E2252">
        <v>8.480608830582545E-2</v>
      </c>
      <c r="F2252">
        <v>1.6048415366370517E-2</v>
      </c>
      <c r="G2252">
        <v>2.8355942202720089E-2</v>
      </c>
      <c r="H2252">
        <v>8.8856167539944336E-3</v>
      </c>
      <c r="I2252">
        <v>2.0660963999185232E-2</v>
      </c>
      <c r="J2252" s="17">
        <f t="shared" si="119"/>
        <v>3.2148036047783116E-2</v>
      </c>
      <c r="K2252" s="17">
        <f t="shared" si="120"/>
        <v>3.1212113323574098E-2</v>
      </c>
      <c r="L2252" s="17">
        <f t="shared" si="121"/>
        <v>2.9599529685200285E-2</v>
      </c>
    </row>
    <row r="2253" spans="1:12" x14ac:dyDescent="0.35">
      <c r="A2253" vm="15377">
        <v>45450</v>
      </c>
      <c r="B2253">
        <v>1.8962424829738173E-2</v>
      </c>
      <c r="C2253">
        <v>3.4303444229637499E-2</v>
      </c>
      <c r="D2253">
        <v>3.4303444229637499E-2</v>
      </c>
      <c r="E2253">
        <v>2.6800787696586382E-2</v>
      </c>
      <c r="F2253">
        <v>5.0873942737565507E-4</v>
      </c>
      <c r="G2253">
        <v>2.8518638405856434E-2</v>
      </c>
      <c r="H2253">
        <v>3.3794964593934815E-2</v>
      </c>
      <c r="I2253">
        <v>2.3613199707814378E-2</v>
      </c>
      <c r="J2253" s="17">
        <f t="shared" si="119"/>
        <v>2.5100705390072607E-2</v>
      </c>
      <c r="K2253" s="17">
        <f t="shared" si="120"/>
        <v>2.3465970368413577E-2</v>
      </c>
      <c r="L2253" s="17">
        <f t="shared" si="121"/>
        <v>1.7749911850985643E-2</v>
      </c>
    </row>
    <row r="2254" spans="1:12" x14ac:dyDescent="0.35">
      <c r="A2254" vm="15384">
        <v>45453</v>
      </c>
      <c r="B2254">
        <v>3.7641652900017243E-3</v>
      </c>
      <c r="C2254">
        <v>7.0596543701540132E-4</v>
      </c>
      <c r="D2254">
        <v>7.0596543701540132E-4</v>
      </c>
      <c r="E2254">
        <v>-3.6845378994085224E-3</v>
      </c>
      <c r="F2254">
        <v>-2.7251649592410353E-2</v>
      </c>
      <c r="G2254">
        <v>7.0043671449041157E-3</v>
      </c>
      <c r="H2254">
        <v>4.7799027095224694E-3</v>
      </c>
      <c r="I2254">
        <v>-3.6588773256884401E-2</v>
      </c>
      <c r="J2254" s="17">
        <f t="shared" si="119"/>
        <v>-6.3205743412805201E-3</v>
      </c>
      <c r="K2254" s="17">
        <f t="shared" si="120"/>
        <v>-4.0265666888438592E-3</v>
      </c>
      <c r="L2254" s="17">
        <f t="shared" si="121"/>
        <v>-1.0388132258396854E-2</v>
      </c>
    </row>
    <row r="2255" spans="1:12" x14ac:dyDescent="0.35">
      <c r="A2255" vm="15391">
        <v>45454</v>
      </c>
      <c r="B2255">
        <v>1.3919507252011758E-2</v>
      </c>
      <c r="C2255">
        <v>9.8315398657705822E-3</v>
      </c>
      <c r="D2255">
        <v>9.8315398657705822E-3</v>
      </c>
      <c r="E2255">
        <v>3.7095601529660981E-2</v>
      </c>
      <c r="F2255">
        <v>3.938439031910277E-2</v>
      </c>
      <c r="G2255">
        <v>1.9804669990534401E-2</v>
      </c>
      <c r="H2255">
        <v>1.2180046105254793E-2</v>
      </c>
      <c r="I2255">
        <v>-7.8842150843104681E-4</v>
      </c>
      <c r="J2255" s="17">
        <f t="shared" si="119"/>
        <v>1.7657359177459354E-2</v>
      </c>
      <c r="K2255" s="17">
        <f t="shared" si="120"/>
        <v>1.9011050317910481E-2</v>
      </c>
      <c r="L2255" s="17">
        <f t="shared" si="121"/>
        <v>2.5460206024292605E-2</v>
      </c>
    </row>
    <row r="2256" spans="1:12" x14ac:dyDescent="0.35">
      <c r="A2256" vm="15399">
        <v>45455</v>
      </c>
      <c r="B2256">
        <v>-6.792047273228196E-3</v>
      </c>
      <c r="C2256">
        <v>1.4912709169615443E-2</v>
      </c>
      <c r="D2256">
        <v>1.4912709169615443E-2</v>
      </c>
      <c r="E2256">
        <v>-1.6939103961905223E-4</v>
      </c>
      <c r="F2256">
        <v>-1.1987434129517109E-2</v>
      </c>
      <c r="G2256">
        <v>1.7816039613384942E-2</v>
      </c>
      <c r="H2256">
        <v>1.6195974792449202E-3</v>
      </c>
      <c r="I2256">
        <v>1.1261262451351167E-3</v>
      </c>
      <c r="J2256" s="17">
        <f t="shared" si="119"/>
        <v>3.9297886543289392E-3</v>
      </c>
      <c r="K2256" s="17">
        <f t="shared" si="120"/>
        <v>6.4656022011072983E-3</v>
      </c>
      <c r="L2256" s="17">
        <f t="shared" si="121"/>
        <v>3.4976530132361464E-3</v>
      </c>
    </row>
    <row r="2257" spans="1:12" x14ac:dyDescent="0.35">
      <c r="A2257" vm="15404">
        <v>45456</v>
      </c>
      <c r="B2257">
        <v>7.5043233815499082E-3</v>
      </c>
      <c r="C2257">
        <v>3.5174407344033522E-2</v>
      </c>
      <c r="D2257">
        <v>3.5174407344033522E-2</v>
      </c>
      <c r="E2257">
        <v>2.9379512508033168E-2</v>
      </c>
      <c r="F2257">
        <v>-2.3298742488256224E-2</v>
      </c>
      <c r="G2257">
        <v>2.6044943978215891E-2</v>
      </c>
      <c r="H2257">
        <v>-2.8867356908104575E-3</v>
      </c>
      <c r="I2257">
        <v>-1.0067388914099935E-2</v>
      </c>
      <c r="J2257" s="17">
        <f t="shared" si="119"/>
        <v>1.2128090932837426E-2</v>
      </c>
      <c r="K2257" s="17">
        <f t="shared" si="120"/>
        <v>1.6442058232211183E-2</v>
      </c>
      <c r="L2257" s="17">
        <f t="shared" si="121"/>
        <v>6.7390936561572985E-3</v>
      </c>
    </row>
    <row r="2258" spans="1:12" x14ac:dyDescent="0.35">
      <c r="A2258" vm="15411">
        <v>45457</v>
      </c>
      <c r="B2258">
        <v>1.8518067919280616E-2</v>
      </c>
      <c r="C2258">
        <v>2.8503158079572578E-2</v>
      </c>
      <c r="D2258">
        <v>2.8503158079572578E-2</v>
      </c>
      <c r="E2258">
        <v>5.7410147020574226E-3</v>
      </c>
      <c r="F2258">
        <v>-1.5738914409583419E-2</v>
      </c>
      <c r="G2258">
        <v>6.9163979380211351E-3</v>
      </c>
      <c r="H2258">
        <v>7.6291894609733547E-3</v>
      </c>
      <c r="I2258">
        <v>1.7579898317109391E-2</v>
      </c>
      <c r="J2258" s="17">
        <f t="shared" si="119"/>
        <v>1.2206496260875457E-2</v>
      </c>
      <c r="K2258" s="17">
        <f t="shared" si="120"/>
        <v>1.2964494082211892E-2</v>
      </c>
      <c r="L2258" s="17">
        <f t="shared" si="121"/>
        <v>3.5446869119957723E-3</v>
      </c>
    </row>
    <row r="2259" spans="1:12" x14ac:dyDescent="0.35">
      <c r="A2259" vm="15419">
        <v>45461</v>
      </c>
      <c r="B2259">
        <v>9.9454865742441261E-3</v>
      </c>
      <c r="C2259">
        <v>2.7556095721943719E-2</v>
      </c>
      <c r="D2259">
        <v>2.7556095721943719E-2</v>
      </c>
      <c r="E2259">
        <v>-3.2717160442330054E-4</v>
      </c>
      <c r="F2259">
        <v>-2.4702055148927177E-2</v>
      </c>
      <c r="G2259">
        <v>8.6990689689532327E-3</v>
      </c>
      <c r="H2259">
        <v>-7.5784730922544398E-3</v>
      </c>
      <c r="I2259">
        <v>1.0445700046027219E-2</v>
      </c>
      <c r="J2259" s="17">
        <f t="shared" si="119"/>
        <v>6.4493433984383862E-3</v>
      </c>
      <c r="K2259" s="17">
        <f t="shared" si="120"/>
        <v>9.7047809645226749E-3</v>
      </c>
      <c r="L2259" s="17">
        <f t="shared" si="121"/>
        <v>-3.6657400153648854E-4</v>
      </c>
    </row>
    <row r="2260" spans="1:12" x14ac:dyDescent="0.35">
      <c r="A2260" vm="15426">
        <v>45462</v>
      </c>
      <c r="B2260">
        <v>2.350177344953673E-3</v>
      </c>
      <c r="C2260">
        <v>-2.8525557746491931E-2</v>
      </c>
      <c r="D2260">
        <v>-2.8525557746491931E-2</v>
      </c>
      <c r="E2260">
        <v>-2.8376582490614987E-2</v>
      </c>
      <c r="F2260">
        <v>-1.9231361927887533E-2</v>
      </c>
      <c r="G2260">
        <v>-1.6104344941644092E-2</v>
      </c>
      <c r="H2260">
        <v>-8.7101021819646976E-3</v>
      </c>
      <c r="I2260">
        <v>-8.5484839197853806E-3</v>
      </c>
      <c r="J2260" s="17">
        <f t="shared" si="119"/>
        <v>-1.6958976701240861E-2</v>
      </c>
      <c r="K2260" s="17">
        <f t="shared" si="120"/>
        <v>-1.9906667344427843E-2</v>
      </c>
      <c r="L2260" s="17">
        <f t="shared" si="121"/>
        <v>-2.1432274104242935E-2</v>
      </c>
    </row>
    <row r="2261" spans="1:12" x14ac:dyDescent="0.35">
      <c r="A2261" vm="15434">
        <v>45463</v>
      </c>
      <c r="B2261">
        <v>1.4394655294690962E-2</v>
      </c>
      <c r="C2261">
        <v>8.3709439227335238E-3</v>
      </c>
      <c r="D2261">
        <v>8.3709439227335238E-3</v>
      </c>
      <c r="E2261">
        <v>-1.2363609092869248E-2</v>
      </c>
      <c r="F2261">
        <v>2.2014940621533818E-2</v>
      </c>
      <c r="G2261">
        <v>-3.8214734664525694E-3</v>
      </c>
      <c r="H2261">
        <v>9.2043369149104109E-4</v>
      </c>
      <c r="I2261">
        <v>4.682911350229832E-2</v>
      </c>
      <c r="J2261" s="17">
        <f t="shared" si="119"/>
        <v>1.0589493549519921E-2</v>
      </c>
      <c r="K2261" s="17">
        <f t="shared" si="120"/>
        <v>9.9275294070642131E-3</v>
      </c>
      <c r="L2261" s="17">
        <f t="shared" si="121"/>
        <v>1.1645934053438561E-2</v>
      </c>
    </row>
    <row r="2262" spans="1:12" x14ac:dyDescent="0.35">
      <c r="A2262" vm="15443">
        <v>45464</v>
      </c>
      <c r="B2262">
        <v>1.0897261716485274E-2</v>
      </c>
      <c r="C2262">
        <v>-2.2534794871292237E-2</v>
      </c>
      <c r="D2262">
        <v>-2.2534794871292237E-2</v>
      </c>
      <c r="E2262">
        <v>5.6079677942966512E-3</v>
      </c>
      <c r="F2262">
        <v>2.591410919774545E-2</v>
      </c>
      <c r="G2262">
        <v>9.1860315646061577E-3</v>
      </c>
      <c r="H2262">
        <v>-1.695873224695962E-2</v>
      </c>
      <c r="I2262">
        <v>6.3816211482933631E-4</v>
      </c>
      <c r="J2262" s="17">
        <f t="shared" si="119"/>
        <v>-1.2230987001976533E-3</v>
      </c>
      <c r="K2262" s="17">
        <f t="shared" si="120"/>
        <v>-9.6379932588509321E-4</v>
      </c>
      <c r="L2262" s="17">
        <f t="shared" si="121"/>
        <v>6.6927728373939871E-3</v>
      </c>
    </row>
    <row r="2263" spans="1:12" x14ac:dyDescent="0.35">
      <c r="A2263" vm="15453">
        <v>45467</v>
      </c>
      <c r="B2263">
        <v>-1.7143761982243589E-2</v>
      </c>
      <c r="C2263">
        <v>1.5617691766786476E-2</v>
      </c>
      <c r="D2263">
        <v>1.5617691766786476E-2</v>
      </c>
      <c r="E2263">
        <v>-1.1869437595288367E-3</v>
      </c>
      <c r="F2263">
        <v>-7.6281477099723908E-3</v>
      </c>
      <c r="G2263">
        <v>-1.4402835560838614E-2</v>
      </c>
      <c r="H2263">
        <v>-3.9065601678543675E-3</v>
      </c>
      <c r="I2263">
        <v>-1.4781760148439359E-2</v>
      </c>
      <c r="J2263" s="17">
        <f t="shared" si="119"/>
        <v>-3.4768282244130259E-3</v>
      </c>
      <c r="K2263" s="17">
        <f t="shared" si="120"/>
        <v>1.8997648753251882E-4</v>
      </c>
      <c r="L2263" s="17">
        <f t="shared" si="121"/>
        <v>-1.8779496671103113E-3</v>
      </c>
    </row>
    <row r="2264" spans="1:12" x14ac:dyDescent="0.35">
      <c r="A2264" vm="15459">
        <v>45468</v>
      </c>
      <c r="B2264">
        <v>-2.8116874921650069E-3</v>
      </c>
      <c r="C2264">
        <v>-1.6143353009474211E-4</v>
      </c>
      <c r="D2264">
        <v>-1.6143353009474211E-4</v>
      </c>
      <c r="E2264">
        <v>-2.7183163187773948E-3</v>
      </c>
      <c r="F2264">
        <v>6.6495635677443063E-3</v>
      </c>
      <c r="G2264">
        <v>1.4305554564604507E-2</v>
      </c>
      <c r="H2264">
        <v>-3.188628194977615E-3</v>
      </c>
      <c r="I2264">
        <v>-2.0275383896863033E-2</v>
      </c>
      <c r="J2264" s="17">
        <f t="shared" ref="J2264:J2327" si="122">SUMPRODUCT(B2264:I2264,$B$16:$I$16)</f>
        <v>-1.0452206038279652E-3</v>
      </c>
      <c r="K2264" s="17">
        <f t="shared" ref="K2264:K2327" si="123">SUMPRODUCT(B2264:I2264,$B$17:$I$17)</f>
        <v>3.8172839406722834E-3</v>
      </c>
      <c r="L2264" s="17">
        <f t="shared" ref="L2264:L2327" si="124">SUMPRODUCT(B2264:I2264,$B$18:$I$18)</f>
        <v>6.2951632614215436E-3</v>
      </c>
    </row>
    <row r="2265" spans="1:12" x14ac:dyDescent="0.35">
      <c r="A2265" vm="15466">
        <v>45469</v>
      </c>
      <c r="B2265">
        <v>7.9687146827085754E-3</v>
      </c>
      <c r="C2265">
        <v>-9.2450581440509383E-3</v>
      </c>
      <c r="D2265">
        <v>-9.2450581440509383E-3</v>
      </c>
      <c r="E2265">
        <v>6.2749294336244699E-3</v>
      </c>
      <c r="F2265">
        <v>-2.1159172835430867E-2</v>
      </c>
      <c r="G2265">
        <v>6.8076832193924609E-4</v>
      </c>
      <c r="H2265">
        <v>-3.3038811289325359E-3</v>
      </c>
      <c r="I2265">
        <v>-2.6671223303639847E-2</v>
      </c>
      <c r="J2265" s="17">
        <f t="shared" si="122"/>
        <v>-6.8374976397291044E-3</v>
      </c>
      <c r="K2265" s="17">
        <f t="shared" si="123"/>
        <v>-7.7468050204902734E-3</v>
      </c>
      <c r="L2265" s="17">
        <f t="shared" si="124"/>
        <v>-1.2273907283250148E-2</v>
      </c>
    </row>
    <row r="2266" spans="1:12" x14ac:dyDescent="0.35">
      <c r="A2266" vm="15476">
        <v>45470</v>
      </c>
      <c r="B2266">
        <v>1.1986734791699842E-2</v>
      </c>
      <c r="C2266">
        <v>-7.6879416851543111E-3</v>
      </c>
      <c r="D2266">
        <v>-7.6879416851543111E-3</v>
      </c>
      <c r="E2266">
        <v>4.0492716033729515E-3</v>
      </c>
      <c r="F2266">
        <v>3.5144368802025504E-2</v>
      </c>
      <c r="G2266">
        <v>1.9442014253912476E-4</v>
      </c>
      <c r="H2266">
        <v>2.105122047522559E-2</v>
      </c>
      <c r="I2266">
        <v>2.7106409188102296E-3</v>
      </c>
      <c r="J2266" s="17">
        <f t="shared" si="122"/>
        <v>7.4700966704205774E-3</v>
      </c>
      <c r="K2266" s="17">
        <f t="shared" si="123"/>
        <v>6.1845300034032939E-3</v>
      </c>
      <c r="L2266" s="17">
        <f t="shared" si="124"/>
        <v>1.3421602580265597E-2</v>
      </c>
    </row>
    <row r="2267" spans="1:12" x14ac:dyDescent="0.35">
      <c r="A2267" vm="15483">
        <v>45471</v>
      </c>
      <c r="B2267">
        <v>-4.9939366846353198E-3</v>
      </c>
      <c r="C2267">
        <v>4.5871640069059198E-3</v>
      </c>
      <c r="D2267">
        <v>4.5871640069059198E-3</v>
      </c>
      <c r="E2267">
        <v>1.3048027204491603E-2</v>
      </c>
      <c r="F2267">
        <v>-5.3615438585772092E-3</v>
      </c>
      <c r="G2267">
        <v>-6.9251678859768512E-3</v>
      </c>
      <c r="H2267">
        <v>1.7993706159216666E-2</v>
      </c>
      <c r="I2267">
        <v>2.385045629034014E-2</v>
      </c>
      <c r="J2267" s="17">
        <f t="shared" si="122"/>
        <v>5.8482336548338586E-3</v>
      </c>
      <c r="K2267" s="17">
        <f t="shared" si="123"/>
        <v>-1.1665059429710281E-3</v>
      </c>
      <c r="L2267" s="17">
        <f t="shared" si="124"/>
        <v>-2.5872135149346749E-3</v>
      </c>
    </row>
    <row r="2268" spans="1:12" x14ac:dyDescent="0.35">
      <c r="A2268" vm="15489">
        <v>45474</v>
      </c>
      <c r="B2268">
        <v>-2.438529962696149E-3</v>
      </c>
      <c r="C2268">
        <v>5.704522029641574E-3</v>
      </c>
      <c r="D2268">
        <v>5.704522029641574E-3</v>
      </c>
      <c r="E2268">
        <v>5.1388426390170834E-3</v>
      </c>
      <c r="F2268">
        <v>-1.9451759267481852E-2</v>
      </c>
      <c r="G2268">
        <v>1.2836897076749471E-2</v>
      </c>
      <c r="H2268">
        <v>1.2350794613197345E-2</v>
      </c>
      <c r="I2268">
        <v>2.3940207546008403E-2</v>
      </c>
      <c r="J2268" s="17">
        <f t="shared" si="122"/>
        <v>5.4731870880096812E-3</v>
      </c>
      <c r="K2268" s="17">
        <f t="shared" si="123"/>
        <v>2.7566778629722465E-4</v>
      </c>
      <c r="L2268" s="17">
        <f t="shared" si="124"/>
        <v>-3.9342550905780895E-3</v>
      </c>
    </row>
    <row r="2269" spans="1:12" x14ac:dyDescent="0.35">
      <c r="A2269" vm="15496">
        <v>45475</v>
      </c>
      <c r="B2269">
        <v>2.3734043205644062E-4</v>
      </c>
      <c r="C2269">
        <v>-5.0509272351323452E-3</v>
      </c>
      <c r="D2269">
        <v>-5.0509272351323452E-3</v>
      </c>
      <c r="E2269">
        <v>-1.7513582492708357E-2</v>
      </c>
      <c r="F2269">
        <v>-6.4922893688007539E-3</v>
      </c>
      <c r="G2269">
        <v>5.2043294027220993E-3</v>
      </c>
      <c r="H2269">
        <v>-2.0924957386989438E-2</v>
      </c>
      <c r="I2269">
        <v>-1.5495786033615169E-2</v>
      </c>
      <c r="J2269" s="17">
        <f t="shared" si="122"/>
        <v>-8.1358499896999822E-3</v>
      </c>
      <c r="K2269" s="17">
        <f t="shared" si="123"/>
        <v>-2.6995700493638009E-3</v>
      </c>
      <c r="L2269" s="17">
        <f t="shared" si="124"/>
        <v>-3.2932187791382917E-3</v>
      </c>
    </row>
    <row r="2270" spans="1:12" x14ac:dyDescent="0.35">
      <c r="A2270" vm="15501">
        <v>45476</v>
      </c>
      <c r="B2270">
        <v>2.3983732074875995E-2</v>
      </c>
      <c r="C2270">
        <v>2.7072230189128285E-2</v>
      </c>
      <c r="D2270">
        <v>2.7072230189128285E-2</v>
      </c>
      <c r="E2270">
        <v>4.6520015634892907E-2</v>
      </c>
      <c r="F2270">
        <v>3.1157048228395299E-2</v>
      </c>
      <c r="G2270">
        <v>2.2084602571559387E-3</v>
      </c>
      <c r="H2270">
        <v>-5.7743076714401953E-3</v>
      </c>
      <c r="I2270">
        <v>1.3127392203956652E-2</v>
      </c>
      <c r="J2270" s="17">
        <f t="shared" si="122"/>
        <v>2.0670850138261646E-2</v>
      </c>
      <c r="K2270" s="17">
        <f t="shared" si="123"/>
        <v>2.2803090214362571E-2</v>
      </c>
      <c r="L2270" s="17">
        <f t="shared" si="124"/>
        <v>2.3076100207126717E-2</v>
      </c>
    </row>
    <row r="2271" spans="1:12" x14ac:dyDescent="0.35">
      <c r="A2271" vm="15508">
        <v>45477</v>
      </c>
      <c r="B2271">
        <v>-4.6445361002529443E-3</v>
      </c>
      <c r="C2271">
        <v>9.0211896119838826E-3</v>
      </c>
      <c r="D2271">
        <v>9.0211896119838826E-3</v>
      </c>
      <c r="E2271">
        <v>-8.0340648653364638E-4</v>
      </c>
      <c r="F2271">
        <v>1.898232394194032E-2</v>
      </c>
      <c r="G2271">
        <v>6.5962669266822526E-3</v>
      </c>
      <c r="H2271">
        <v>2.2849741494501294E-2</v>
      </c>
      <c r="I2271">
        <v>1.1146953576714401E-2</v>
      </c>
      <c r="J2271" s="17">
        <f t="shared" si="122"/>
        <v>9.0212153221274315E-3</v>
      </c>
      <c r="K2271" s="17">
        <f t="shared" si="123"/>
        <v>8.9959073286265141E-3</v>
      </c>
      <c r="L2271" s="17">
        <f t="shared" si="124"/>
        <v>1.2931527411636709E-2</v>
      </c>
    </row>
    <row r="2272" spans="1:12" x14ac:dyDescent="0.35">
      <c r="A2272" vm="15515">
        <v>45478</v>
      </c>
      <c r="B2272">
        <v>-2.1304225627110118E-3</v>
      </c>
      <c r="C2272">
        <v>2.0892559121245848E-2</v>
      </c>
      <c r="D2272">
        <v>2.0892559121245848E-2</v>
      </c>
      <c r="E2272">
        <v>1.7053564932470025E-2</v>
      </c>
      <c r="F2272">
        <v>1.0295914617200974E-2</v>
      </c>
      <c r="G2272">
        <v>2.8580955751174861E-4</v>
      </c>
      <c r="H2272">
        <v>-4.5686250612154032E-3</v>
      </c>
      <c r="I2272">
        <v>1.0074850581791582E-2</v>
      </c>
      <c r="J2272" s="17">
        <f t="shared" si="122"/>
        <v>9.0995262884424506E-3</v>
      </c>
      <c r="K2272" s="17">
        <f t="shared" si="123"/>
        <v>1.1449188262992327E-2</v>
      </c>
      <c r="L2272" s="17">
        <f t="shared" si="124"/>
        <v>1.1293308242826003E-2</v>
      </c>
    </row>
    <row r="2273" spans="1:12" x14ac:dyDescent="0.35">
      <c r="A2273" vm="15523">
        <v>45481</v>
      </c>
      <c r="B2273">
        <v>-1.690370417577821E-2</v>
      </c>
      <c r="C2273">
        <v>3.2037963678998624E-2</v>
      </c>
      <c r="D2273">
        <v>3.2037963678998624E-2</v>
      </c>
      <c r="E2273">
        <v>3.7072876743483064E-2</v>
      </c>
      <c r="F2273">
        <v>-1.0150163268742874E-2</v>
      </c>
      <c r="G2273">
        <v>4.7616781053021158E-4</v>
      </c>
      <c r="H2273">
        <v>8.96687285510951E-3</v>
      </c>
      <c r="I2273">
        <v>-1.7456536948537198E-2</v>
      </c>
      <c r="J2273" s="17">
        <f t="shared" si="122"/>
        <v>8.2601800467577181E-3</v>
      </c>
      <c r="K2273" s="17">
        <f t="shared" si="123"/>
        <v>9.8524000341214391E-3</v>
      </c>
      <c r="L2273" s="17">
        <f t="shared" si="124"/>
        <v>5.6629827331016562E-3</v>
      </c>
    </row>
    <row r="2274" spans="1:12" x14ac:dyDescent="0.35">
      <c r="A2274" vm="15530">
        <v>45482</v>
      </c>
      <c r="B2274">
        <v>1.8284635846257727E-3</v>
      </c>
      <c r="C2274">
        <v>5.9755006259655595E-4</v>
      </c>
      <c r="D2274">
        <v>5.9755006259655595E-4</v>
      </c>
      <c r="E2274">
        <v>3.4962413055802037E-3</v>
      </c>
      <c r="F2274">
        <v>-1.9128075290398412E-2</v>
      </c>
      <c r="G2274">
        <v>1.3320648972531784E-3</v>
      </c>
      <c r="H2274">
        <v>1.2242724349373848E-2</v>
      </c>
      <c r="I2274">
        <v>0</v>
      </c>
      <c r="J2274" s="17">
        <f t="shared" si="122"/>
        <v>1.208148714534629E-4</v>
      </c>
      <c r="K2274" s="17">
        <f t="shared" si="123"/>
        <v>-3.5790119095291664E-3</v>
      </c>
      <c r="L2274" s="17">
        <f t="shared" si="124"/>
        <v>-8.1001421638314131E-3</v>
      </c>
    </row>
    <row r="2275" spans="1:12" x14ac:dyDescent="0.35">
      <c r="A2275" vm="15535">
        <v>45483</v>
      </c>
      <c r="B2275">
        <v>6.6086962490939571E-3</v>
      </c>
      <c r="C2275">
        <v>-2.8415483114423903E-3</v>
      </c>
      <c r="D2275">
        <v>-2.8415483114423903E-3</v>
      </c>
      <c r="E2275">
        <v>-4.7151962028174274E-3</v>
      </c>
      <c r="F2275">
        <v>-2.0941208829981791E-2</v>
      </c>
      <c r="G2275">
        <v>2.5348709855400671E-2</v>
      </c>
      <c r="H2275">
        <v>-9.3544199660701727E-3</v>
      </c>
      <c r="I2275">
        <v>-1.9407558776713536E-2</v>
      </c>
      <c r="J2275" s="17">
        <f t="shared" si="122"/>
        <v>-3.518009286746635E-3</v>
      </c>
      <c r="K2275" s="17">
        <f t="shared" si="123"/>
        <v>-2.684501275851672E-4</v>
      </c>
      <c r="L2275" s="17">
        <f t="shared" si="124"/>
        <v>-4.3670800387206931E-3</v>
      </c>
    </row>
    <row r="2276" spans="1:12" x14ac:dyDescent="0.35">
      <c r="A2276" vm="15543">
        <v>45484</v>
      </c>
      <c r="B2276">
        <v>-2.6584573057733215E-3</v>
      </c>
      <c r="C2276">
        <v>4.9301661078585864E-3</v>
      </c>
      <c r="D2276">
        <v>4.9301661078585864E-3</v>
      </c>
      <c r="E2276">
        <v>1.4380025284686571E-2</v>
      </c>
      <c r="F2276">
        <v>1.863594660812383E-2</v>
      </c>
      <c r="G2276">
        <v>-1.4843680246589411E-3</v>
      </c>
      <c r="H2276">
        <v>1.5101703377818758E-2</v>
      </c>
      <c r="I2276">
        <v>-1.9903354944033402E-2</v>
      </c>
      <c r="J2276" s="17">
        <f t="shared" si="122"/>
        <v>4.2414784014850829E-3</v>
      </c>
      <c r="K2276" s="17">
        <f t="shared" si="123"/>
        <v>5.7980594063191965E-3</v>
      </c>
      <c r="L2276" s="17">
        <f t="shared" si="124"/>
        <v>9.5884082001522816E-3</v>
      </c>
    </row>
    <row r="2277" spans="1:12" x14ac:dyDescent="0.35">
      <c r="A2277" vm="15550">
        <v>45485</v>
      </c>
      <c r="B2277">
        <v>1.9188371678376351E-3</v>
      </c>
      <c r="C2277">
        <v>-7.1792112121024654E-3</v>
      </c>
      <c r="D2277">
        <v>-7.1792112121024654E-3</v>
      </c>
      <c r="E2277">
        <v>-2.0650597180915203E-2</v>
      </c>
      <c r="F2277">
        <v>-1.0402338889777677E-2</v>
      </c>
      <c r="G2277">
        <v>-1.2706888716432536E-2</v>
      </c>
      <c r="H2277">
        <v>-3.9753678031914826E-3</v>
      </c>
      <c r="I2277">
        <v>4.4573285297419196E-3</v>
      </c>
      <c r="J2277" s="17">
        <f t="shared" si="122"/>
        <v>-6.9646811646177842E-3</v>
      </c>
      <c r="K2277" s="17">
        <f t="shared" si="123"/>
        <v>-7.7625255378925345E-3</v>
      </c>
      <c r="L2277" s="17">
        <f t="shared" si="124"/>
        <v>-9.9253248924851181E-3</v>
      </c>
    </row>
    <row r="2278" spans="1:12" x14ac:dyDescent="0.35">
      <c r="A2278" vm="15559">
        <v>45488</v>
      </c>
      <c r="B2278">
        <v>5.6007524622696588E-3</v>
      </c>
      <c r="C2278">
        <v>-5.1166402071715703E-3</v>
      </c>
      <c r="D2278">
        <v>-5.1166402071715703E-3</v>
      </c>
      <c r="E2278">
        <v>-1.5353910585784764E-3</v>
      </c>
      <c r="F2278">
        <v>-7.4754000847829169E-3</v>
      </c>
      <c r="G2278">
        <v>-3.0066688598783791E-2</v>
      </c>
      <c r="H2278">
        <v>7.5446174058743523E-3</v>
      </c>
      <c r="I2278">
        <v>2.1449428170232231E-2</v>
      </c>
      <c r="J2278" s="17">
        <f t="shared" si="122"/>
        <v>-1.8394952647640102E-3</v>
      </c>
      <c r="K2278" s="17">
        <f t="shared" si="123"/>
        <v>-9.0258857534222855E-3</v>
      </c>
      <c r="L2278" s="17">
        <f t="shared" si="124"/>
        <v>-1.2030489472909772E-2</v>
      </c>
    </row>
    <row r="2279" spans="1:12" x14ac:dyDescent="0.35">
      <c r="A2279" vm="15567">
        <v>45489</v>
      </c>
      <c r="B2279">
        <v>2.6719230351183055E-3</v>
      </c>
      <c r="C2279">
        <v>-1.5968706750357536E-2</v>
      </c>
      <c r="D2279">
        <v>-1.5968706750357536E-2</v>
      </c>
      <c r="E2279">
        <v>-1.67341989911651E-2</v>
      </c>
      <c r="F2279">
        <v>3.6314157019752399E-3</v>
      </c>
      <c r="G2279">
        <v>2.1295139206131968E-3</v>
      </c>
      <c r="H2279">
        <v>-3.226440030041348E-3</v>
      </c>
      <c r="I2279">
        <v>-8.6344052468809405E-3</v>
      </c>
      <c r="J2279" s="17">
        <f t="shared" si="122"/>
        <v>-6.5124506388869654E-3</v>
      </c>
      <c r="K2279" s="17">
        <f t="shared" si="123"/>
        <v>-5.5466460778205657E-3</v>
      </c>
      <c r="L2279" s="17">
        <f t="shared" si="124"/>
        <v>-2.9093603761810478E-3</v>
      </c>
    </row>
    <row r="2280" spans="1:12" x14ac:dyDescent="0.35">
      <c r="A2280" vm="15575">
        <v>45491</v>
      </c>
      <c r="B2280">
        <v>-3.4414240684216063E-3</v>
      </c>
      <c r="C2280">
        <v>-3.9398561253075115E-2</v>
      </c>
      <c r="D2280">
        <v>-3.9398561253075115E-2</v>
      </c>
      <c r="E2280">
        <v>-3.6275055864711671E-2</v>
      </c>
      <c r="F2280">
        <v>-2.1680238474888858E-2</v>
      </c>
      <c r="G2280">
        <v>3.2627614797081185E-2</v>
      </c>
      <c r="H2280">
        <v>3.3240486196746397E-3</v>
      </c>
      <c r="I2280">
        <v>-9.0418523165777809E-3</v>
      </c>
      <c r="J2280" s="17">
        <f t="shared" si="122"/>
        <v>-1.4160503726749291E-2</v>
      </c>
      <c r="K2280" s="17">
        <f t="shared" si="123"/>
        <v>-1.6715927563727216E-2</v>
      </c>
      <c r="L2280" s="17">
        <f t="shared" si="124"/>
        <v>-1.4534106711878998E-2</v>
      </c>
    </row>
    <row r="2281" spans="1:12" x14ac:dyDescent="0.35">
      <c r="A2281" vm="15583">
        <v>45492</v>
      </c>
      <c r="B2281">
        <v>-1.6604053166371122E-2</v>
      </c>
      <c r="C2281">
        <v>-2.3393823150300273E-2</v>
      </c>
      <c r="D2281">
        <v>-2.3393823150300273E-2</v>
      </c>
      <c r="E2281">
        <v>-4.8126094369111104E-2</v>
      </c>
      <c r="F2281">
        <v>-9.5375437046617082E-3</v>
      </c>
      <c r="G2281">
        <v>-3.1081720769411323E-2</v>
      </c>
      <c r="H2281">
        <v>-3.4303827654205879E-2</v>
      </c>
      <c r="I2281">
        <v>-2.6033786262774406E-2</v>
      </c>
      <c r="J2281" s="17">
        <f t="shared" si="122"/>
        <v>-2.6559334028392015E-2</v>
      </c>
      <c r="K2281" s="17">
        <f t="shared" si="123"/>
        <v>-2.0819886972466312E-2</v>
      </c>
      <c r="L2281" s="17">
        <f t="shared" si="124"/>
        <v>-1.8966632600218112E-2</v>
      </c>
    </row>
    <row r="2282" spans="1:12" x14ac:dyDescent="0.35">
      <c r="A2282" vm="15590">
        <v>45495</v>
      </c>
      <c r="B2282">
        <v>-1.3280440546891731E-3</v>
      </c>
      <c r="C2282">
        <v>1.9399250450303319E-2</v>
      </c>
      <c r="D2282">
        <v>1.9399250450303319E-2</v>
      </c>
      <c r="E2282">
        <v>3.6064008434259498E-2</v>
      </c>
      <c r="F2282">
        <v>-1.5309425604392387E-2</v>
      </c>
      <c r="G2282">
        <v>1.8556247413313923E-2</v>
      </c>
      <c r="H2282">
        <v>1.3195384997574361E-2</v>
      </c>
      <c r="I2282">
        <v>2.0145861681827793E-2</v>
      </c>
      <c r="J2282" s="17">
        <f t="shared" si="122"/>
        <v>1.3765316721062581E-2</v>
      </c>
      <c r="K2282" s="17">
        <f t="shared" si="123"/>
        <v>8.5871540466269831E-3</v>
      </c>
      <c r="L2282" s="17">
        <f t="shared" si="124"/>
        <v>3.5940616807414016E-3</v>
      </c>
    </row>
    <row r="2283" spans="1:12" x14ac:dyDescent="0.35">
      <c r="A2283" vm="15596">
        <v>45496</v>
      </c>
      <c r="B2283">
        <v>2.6895089335865881E-2</v>
      </c>
      <c r="C2283">
        <v>-3.5360099353618363E-2</v>
      </c>
      <c r="D2283">
        <v>-3.5360099353618363E-2</v>
      </c>
      <c r="E2283">
        <v>8.0033093588095846E-3</v>
      </c>
      <c r="F2283">
        <v>-1.5226090319062382E-2</v>
      </c>
      <c r="G2283">
        <v>2.8426588527037758E-4</v>
      </c>
      <c r="H2283">
        <v>-1.3466672026934841E-3</v>
      </c>
      <c r="I2283">
        <v>-3.1234857848938917E-2</v>
      </c>
      <c r="J2283" s="17">
        <f t="shared" si="122"/>
        <v>-1.0418143687248207E-2</v>
      </c>
      <c r="K2283" s="17">
        <f t="shared" si="123"/>
        <v>-1.5624919614024903E-2</v>
      </c>
      <c r="L2283" s="17">
        <f t="shared" si="124"/>
        <v>-1.7944421071110855E-2</v>
      </c>
    </row>
    <row r="2284" spans="1:12" x14ac:dyDescent="0.35">
      <c r="A2284" vm="15602">
        <v>45497</v>
      </c>
      <c r="B2284">
        <v>-1.5073059131141224E-2</v>
      </c>
      <c r="C2284">
        <v>-4.488412489093048E-3</v>
      </c>
      <c r="D2284">
        <v>-4.488412489093048E-3</v>
      </c>
      <c r="E2284">
        <v>5.8394326515591663E-3</v>
      </c>
      <c r="F2284">
        <v>1.8937548758812206E-2</v>
      </c>
      <c r="G2284">
        <v>1.2802584731078879E-2</v>
      </c>
      <c r="H2284">
        <v>2.5524913707511171E-2</v>
      </c>
      <c r="I2284">
        <v>-5.1864347227106406E-3</v>
      </c>
      <c r="J2284" s="17">
        <f t="shared" si="122"/>
        <v>4.2335201271154329E-3</v>
      </c>
      <c r="K2284" s="17">
        <f t="shared" si="123"/>
        <v>2.7512647755501222E-3</v>
      </c>
      <c r="L2284" s="17">
        <f t="shared" si="124"/>
        <v>1.0101924260895956E-2</v>
      </c>
    </row>
    <row r="2285" spans="1:12" x14ac:dyDescent="0.35">
      <c r="A2285" vm="15610">
        <v>45498</v>
      </c>
      <c r="B2285">
        <v>1.4805844282190601E-3</v>
      </c>
      <c r="C2285">
        <v>4.4884124890930003E-3</v>
      </c>
      <c r="D2285">
        <v>4.4884124890930003E-3</v>
      </c>
      <c r="E2285">
        <v>7.7332429856533415E-3</v>
      </c>
      <c r="F2285">
        <v>-3.676766695122835E-2</v>
      </c>
      <c r="G2285">
        <v>3.2684345293706733E-3</v>
      </c>
      <c r="H2285">
        <v>5.9725580637631892E-2</v>
      </c>
      <c r="I2285">
        <v>-4.1686026090468091E-3</v>
      </c>
      <c r="J2285" s="17">
        <f t="shared" si="122"/>
        <v>5.0310497498482262E-3</v>
      </c>
      <c r="K2285" s="17">
        <f t="shared" si="123"/>
        <v>-5.5215721094137148E-3</v>
      </c>
      <c r="L2285" s="17">
        <f t="shared" si="124"/>
        <v>-1.4349378979406862E-2</v>
      </c>
    </row>
    <row r="2286" spans="1:12" x14ac:dyDescent="0.35">
      <c r="A2286" vm="15617">
        <v>45499</v>
      </c>
      <c r="B2286">
        <v>3.6805870741021214E-2</v>
      </c>
      <c r="C2286">
        <v>2.7645499858287889E-2</v>
      </c>
      <c r="D2286">
        <v>2.7645499858287889E-2</v>
      </c>
      <c r="E2286">
        <v>1.8287859598918814E-2</v>
      </c>
      <c r="F2286">
        <v>-1.3087145097792796E-2</v>
      </c>
      <c r="G2286">
        <v>9.7416922928667236E-3</v>
      </c>
      <c r="H2286">
        <v>2.4760798765483257E-2</v>
      </c>
      <c r="I2286">
        <v>3.1074010332167064E-2</v>
      </c>
      <c r="J2286" s="17">
        <f t="shared" si="122"/>
        <v>2.0359260793655007E-2</v>
      </c>
      <c r="K2286" s="17">
        <f t="shared" si="123"/>
        <v>1.6165580332444682E-2</v>
      </c>
      <c r="L2286" s="17">
        <f t="shared" si="124"/>
        <v>5.1291170727920388E-3</v>
      </c>
    </row>
    <row r="2287" spans="1:12" x14ac:dyDescent="0.35">
      <c r="A2287" vm="15622">
        <v>45502</v>
      </c>
      <c r="B2287">
        <v>3.8493311209525814E-3</v>
      </c>
      <c r="C2287">
        <v>3.6281207023592887E-2</v>
      </c>
      <c r="D2287">
        <v>3.6281207023592887E-2</v>
      </c>
      <c r="E2287">
        <v>1.7959411415024579E-2</v>
      </c>
      <c r="F2287">
        <v>4.8829615791885203E-2</v>
      </c>
      <c r="G2287">
        <v>-9.2331840700724457E-5</v>
      </c>
      <c r="H2287">
        <v>5.0840764194938094E-3</v>
      </c>
      <c r="I2287">
        <v>9.9614680128582624E-3</v>
      </c>
      <c r="J2287" s="17">
        <f t="shared" si="122"/>
        <v>1.9769248120837437E-2</v>
      </c>
      <c r="K2287" s="17">
        <f t="shared" si="123"/>
        <v>2.7807805558607169E-2</v>
      </c>
      <c r="L2287" s="17">
        <f t="shared" si="124"/>
        <v>3.3390744801255222E-2</v>
      </c>
    </row>
    <row r="2288" spans="1:12" x14ac:dyDescent="0.35">
      <c r="A2288" vm="15631">
        <v>45503</v>
      </c>
      <c r="B2288">
        <v>-1.5832246154311002E-3</v>
      </c>
      <c r="C2288">
        <v>-1.0165073062196727E-2</v>
      </c>
      <c r="D2288">
        <v>-1.0165073062196727E-2</v>
      </c>
      <c r="E2288">
        <v>-1.7644301911865886E-2</v>
      </c>
      <c r="F2288">
        <v>1.2233527726219783E-2</v>
      </c>
      <c r="G2288">
        <v>-3.065913037226093E-2</v>
      </c>
      <c r="H2288">
        <v>3.3119810845985344E-2</v>
      </c>
      <c r="I2288">
        <v>-3.9056011259282013E-3</v>
      </c>
      <c r="J2288" s="17">
        <f t="shared" si="122"/>
        <v>-3.5961331972093058E-3</v>
      </c>
      <c r="K2288" s="17">
        <f t="shared" si="123"/>
        <v>-7.8760390107201102E-3</v>
      </c>
      <c r="L2288" s="17">
        <f t="shared" si="124"/>
        <v>-4.9009404160871399E-3</v>
      </c>
    </row>
    <row r="2289" spans="1:12" x14ac:dyDescent="0.35">
      <c r="A2289" vm="15638">
        <v>45504</v>
      </c>
      <c r="B2289">
        <v>1.5179278339574255E-2</v>
      </c>
      <c r="C2289">
        <v>-6.4653698367906996E-3</v>
      </c>
      <c r="D2289">
        <v>-6.4653698367906996E-3</v>
      </c>
      <c r="E2289">
        <v>-6.7968332472797309E-3</v>
      </c>
      <c r="F2289">
        <v>8.3052443082197846E-3</v>
      </c>
      <c r="G2289">
        <v>-8.7019435083192636E-3</v>
      </c>
      <c r="H2289">
        <v>-4.4856663525423713E-3</v>
      </c>
      <c r="I2289">
        <v>7.9069402425371686E-3</v>
      </c>
      <c r="J2289" s="17">
        <f t="shared" si="122"/>
        <v>-1.9046498642394469E-4</v>
      </c>
      <c r="K2289" s="17">
        <f t="shared" si="123"/>
        <v>-6.5400708966483617E-4</v>
      </c>
      <c r="L2289" s="17">
        <f t="shared" si="124"/>
        <v>-3.4817101052737063E-4</v>
      </c>
    </row>
    <row r="2290" spans="1:12" x14ac:dyDescent="0.35">
      <c r="A2290" vm="15646">
        <v>45505</v>
      </c>
      <c r="B2290">
        <v>1.2816428340944524E-2</v>
      </c>
      <c r="C2290">
        <v>-1.5625317903080981E-2</v>
      </c>
      <c r="D2290">
        <v>-1.5625317903080981E-2</v>
      </c>
      <c r="E2290">
        <v>-2.164413149958647E-2</v>
      </c>
      <c r="F2290">
        <v>1.15879343956922E-3</v>
      </c>
      <c r="G2290">
        <v>-1.1494934587896723E-2</v>
      </c>
      <c r="H2290">
        <v>-1.0647413771124098E-2</v>
      </c>
      <c r="I2290">
        <v>-5.8964402913292153E-3</v>
      </c>
      <c r="J2290" s="17">
        <f t="shared" si="122"/>
        <v>-8.3697917719480902E-3</v>
      </c>
      <c r="K2290" s="17">
        <f t="shared" si="123"/>
        <v>-7.2248111428350227E-3</v>
      </c>
      <c r="L2290" s="17">
        <f t="shared" si="124"/>
        <v>-7.1090471847614894E-3</v>
      </c>
    </row>
    <row r="2291" spans="1:12" x14ac:dyDescent="0.35">
      <c r="A2291" vm="15655">
        <v>45506</v>
      </c>
      <c r="B2291">
        <v>-1.3529885801353871E-3</v>
      </c>
      <c r="C2291">
        <v>-2.6707335624228834E-2</v>
      </c>
      <c r="D2291">
        <v>-2.6707335624228834E-2</v>
      </c>
      <c r="E2291">
        <v>-2.2454438458671858E-2</v>
      </c>
      <c r="F2291">
        <v>6.4645445999809235E-3</v>
      </c>
      <c r="G2291">
        <v>4.459100060133738E-3</v>
      </c>
      <c r="H2291">
        <v>-4.2620403768520526E-2</v>
      </c>
      <c r="I2291">
        <v>-3.1511164347905928E-2</v>
      </c>
      <c r="J2291" s="17">
        <f t="shared" si="122"/>
        <v>-1.7553752717947086E-2</v>
      </c>
      <c r="K2291" s="17">
        <f t="shared" si="123"/>
        <v>-9.7911981482848923E-3</v>
      </c>
      <c r="L2291" s="17">
        <f t="shared" si="124"/>
        <v>-4.4794333583331632E-3</v>
      </c>
    </row>
    <row r="2292" spans="1:12" x14ac:dyDescent="0.35">
      <c r="A2292" vm="15663">
        <v>45509</v>
      </c>
      <c r="B2292">
        <v>-6.1118682761322873E-2</v>
      </c>
      <c r="C2292">
        <v>-4.2825154812997188E-2</v>
      </c>
      <c r="D2292">
        <v>-4.2825154812997188E-2</v>
      </c>
      <c r="E2292">
        <v>-3.3712951687124112E-2</v>
      </c>
      <c r="F2292">
        <v>-5.4625660213523428E-2</v>
      </c>
      <c r="G2292">
        <v>-6.8240111619775251E-2</v>
      </c>
      <c r="H2292">
        <v>-7.5943913940361554E-2</v>
      </c>
      <c r="I2292">
        <v>-4.9452520743057851E-2</v>
      </c>
      <c r="J2292" s="17">
        <f t="shared" si="122"/>
        <v>-5.3593018823894924E-2</v>
      </c>
      <c r="K2292" s="17">
        <f t="shared" si="123"/>
        <v>-5.2836969589909424E-2</v>
      </c>
      <c r="L2292" s="17">
        <f t="shared" si="124"/>
        <v>-5.4093732227167332E-2</v>
      </c>
    </row>
    <row r="2293" spans="1:12" x14ac:dyDescent="0.35">
      <c r="A2293" vm="15671">
        <v>45510</v>
      </c>
      <c r="B2293">
        <v>1.6733881128079187E-4</v>
      </c>
      <c r="C2293">
        <v>-1.0389703849135798E-2</v>
      </c>
      <c r="D2293">
        <v>-1.0389703849135798E-2</v>
      </c>
      <c r="E2293">
        <v>-1.4157695039883266E-2</v>
      </c>
      <c r="F2293">
        <v>-1.3786570690058828E-2</v>
      </c>
      <c r="G2293">
        <v>1.4903405502574948E-2</v>
      </c>
      <c r="H2293">
        <v>-2.6598380374504892E-3</v>
      </c>
      <c r="I2293">
        <v>1.5716620535530432E-3</v>
      </c>
      <c r="J2293" s="17">
        <f t="shared" si="122"/>
        <v>-4.3426381372819248E-3</v>
      </c>
      <c r="K2293" s="17">
        <f t="shared" si="123"/>
        <v>-4.8859050685771486E-3</v>
      </c>
      <c r="L2293" s="17">
        <f t="shared" si="124"/>
        <v>-5.9835019720611542E-3</v>
      </c>
    </row>
    <row r="2294" spans="1:12" x14ac:dyDescent="0.35">
      <c r="A2294" vm="15678">
        <v>45511</v>
      </c>
      <c r="B2294">
        <v>3.2722890658714442E-2</v>
      </c>
      <c r="C2294">
        <v>4.4096002470496512E-2</v>
      </c>
      <c r="D2294">
        <v>4.4096002470496512E-2</v>
      </c>
      <c r="E2294">
        <v>5.7602682301298308E-2</v>
      </c>
      <c r="F2294">
        <v>-2.2176067602694725E-2</v>
      </c>
      <c r="G2294">
        <v>1.6793515557741528E-2</v>
      </c>
      <c r="H2294">
        <v>1.1328926246422753E-2</v>
      </c>
      <c r="I2294">
        <v>4.349539291889943E-2</v>
      </c>
      <c r="J2294" s="17">
        <f t="shared" si="122"/>
        <v>2.8494918127671843E-2</v>
      </c>
      <c r="K2294" s="17">
        <f t="shared" si="123"/>
        <v>2.2266544011844545E-2</v>
      </c>
      <c r="L2294" s="17">
        <f t="shared" si="124"/>
        <v>7.8904313753856391E-3</v>
      </c>
    </row>
    <row r="2295" spans="1:12" x14ac:dyDescent="0.35">
      <c r="A2295" vm="15683">
        <v>45512</v>
      </c>
      <c r="B2295">
        <v>-1.6194685919980606E-2</v>
      </c>
      <c r="C2295">
        <v>-6.5168582213360731E-3</v>
      </c>
      <c r="D2295">
        <v>-6.5168582213360731E-3</v>
      </c>
      <c r="E2295">
        <v>-2.2409436386365028E-2</v>
      </c>
      <c r="F2295">
        <v>7.6968505132138047E-3</v>
      </c>
      <c r="G2295">
        <v>-1.6385518816055766E-2</v>
      </c>
      <c r="H2295">
        <v>1.5916738626517331E-2</v>
      </c>
      <c r="I2295">
        <v>-2.3403829733688208E-2</v>
      </c>
      <c r="J2295" s="17">
        <f t="shared" si="122"/>
        <v>-8.4766997698788281E-3</v>
      </c>
      <c r="K2295" s="17">
        <f t="shared" si="123"/>
        <v>-6.47690280694487E-3</v>
      </c>
      <c r="L2295" s="17">
        <f t="shared" si="124"/>
        <v>-2.4405415148266016E-3</v>
      </c>
    </row>
    <row r="2296" spans="1:12" x14ac:dyDescent="0.35">
      <c r="A2296" vm="15692">
        <v>45513</v>
      </c>
      <c r="B2296">
        <v>9.6960927349860164E-3</v>
      </c>
      <c r="C2296">
        <v>1.3156988860613773E-2</v>
      </c>
      <c r="D2296">
        <v>1.3156988860613773E-2</v>
      </c>
      <c r="E2296">
        <v>1.4499045763942672E-2</v>
      </c>
      <c r="F2296">
        <v>-9.966999047753073E-3</v>
      </c>
      <c r="G2296">
        <v>8.4285850588122092E-3</v>
      </c>
      <c r="H2296">
        <v>2.497937779308685E-2</v>
      </c>
      <c r="I2296">
        <v>1.5391245496532641E-2</v>
      </c>
      <c r="J2296" s="17">
        <f t="shared" si="122"/>
        <v>1.1167665690104359E-2</v>
      </c>
      <c r="K2296" s="17">
        <f t="shared" si="123"/>
        <v>6.5312927667830964E-3</v>
      </c>
      <c r="L2296" s="17">
        <f t="shared" si="124"/>
        <v>1.6495774092492878E-3</v>
      </c>
    </row>
    <row r="2297" spans="1:12" x14ac:dyDescent="0.35">
      <c r="A2297" vm="15699">
        <v>45516</v>
      </c>
      <c r="B2297">
        <v>-2.1350310191856757E-2</v>
      </c>
      <c r="C2297">
        <v>-2.6507636462441415E-3</v>
      </c>
      <c r="D2297">
        <v>-2.6507636462441415E-3</v>
      </c>
      <c r="E2297">
        <v>-1.1649324616575066E-2</v>
      </c>
      <c r="F2297">
        <v>3.3441288644077097E-2</v>
      </c>
      <c r="G2297">
        <v>5.4029964933367765E-2</v>
      </c>
      <c r="H2297">
        <v>7.5084881145385148E-3</v>
      </c>
      <c r="I2297">
        <v>7.5498355014570733E-3</v>
      </c>
      <c r="J2297" s="17">
        <f t="shared" si="122"/>
        <v>8.0285518865650437E-3</v>
      </c>
      <c r="K2297" s="17">
        <f t="shared" si="123"/>
        <v>1.3966352721809981E-2</v>
      </c>
      <c r="L2297" s="17">
        <f t="shared" si="124"/>
        <v>2.6875807307551566E-2</v>
      </c>
    </row>
    <row r="2298" spans="1:12" x14ac:dyDescent="0.35">
      <c r="A2298" vm="15706">
        <v>45517</v>
      </c>
      <c r="B2298">
        <v>-1.2027550054214162E-2</v>
      </c>
      <c r="C2298">
        <v>-1.7572203469420938E-2</v>
      </c>
      <c r="D2298">
        <v>-1.7572203469420938E-2</v>
      </c>
      <c r="E2298">
        <v>-2.9731230899614571E-2</v>
      </c>
      <c r="F2298">
        <v>-5.7292504466257027E-2</v>
      </c>
      <c r="G2298">
        <v>7.6613679288544767E-4</v>
      </c>
      <c r="H2298">
        <v>-2.1319364937049074E-2</v>
      </c>
      <c r="I2298">
        <v>-2.2822688764381836E-2</v>
      </c>
      <c r="J2298" s="17">
        <f t="shared" si="122"/>
        <v>-2.219645115843414E-2</v>
      </c>
      <c r="K2298" s="17">
        <f t="shared" si="123"/>
        <v>-2.2328621611522274E-2</v>
      </c>
      <c r="L2298" s="17">
        <f t="shared" si="124"/>
        <v>-3.1131094720223438E-2</v>
      </c>
    </row>
    <row r="2299" spans="1:12" x14ac:dyDescent="0.35">
      <c r="A2299" vm="15715">
        <v>45518</v>
      </c>
      <c r="B2299">
        <v>-1.4599295086190213E-2</v>
      </c>
      <c r="C2299">
        <v>-8.3072445183997989E-3</v>
      </c>
      <c r="D2299">
        <v>-8.3072445183997989E-3</v>
      </c>
      <c r="E2299">
        <v>1.7242865807012798E-4</v>
      </c>
      <c r="F2299">
        <v>-1.4326270637574514E-2</v>
      </c>
      <c r="G2299">
        <v>3.1751689885828251E-2</v>
      </c>
      <c r="H2299">
        <v>8.4129430885083716E-3</v>
      </c>
      <c r="I2299">
        <v>-5.1035657626056522E-3</v>
      </c>
      <c r="J2299" s="17">
        <f t="shared" si="122"/>
        <v>-1.2883198613454039E-3</v>
      </c>
      <c r="K2299" s="17">
        <f t="shared" si="123"/>
        <v>-2.8035975389751888E-3</v>
      </c>
      <c r="L2299" s="17">
        <f t="shared" si="124"/>
        <v>-1.6161399303872672E-3</v>
      </c>
    </row>
    <row r="2300" spans="1:12" x14ac:dyDescent="0.35">
      <c r="A2300" vm="15724">
        <v>45520</v>
      </c>
      <c r="B2300">
        <v>2.1317718690824581E-2</v>
      </c>
      <c r="C2300">
        <v>3.2163576489961189E-2</v>
      </c>
      <c r="D2300">
        <v>3.2163576489961189E-2</v>
      </c>
      <c r="E2300">
        <v>2.2334915304215837E-2</v>
      </c>
      <c r="F2300">
        <v>-9.506534751322053E-2</v>
      </c>
      <c r="G2300">
        <v>0.14053177931658054</v>
      </c>
      <c r="H2300">
        <v>3.3325618298547015E-2</v>
      </c>
      <c r="I2300">
        <v>2.0842673842229847E-2</v>
      </c>
      <c r="J2300" s="17">
        <f t="shared" si="122"/>
        <v>2.5951813864887461E-2</v>
      </c>
      <c r="K2300" s="17">
        <f t="shared" si="123"/>
        <v>2.2666383571676715E-2</v>
      </c>
      <c r="L2300" s="17">
        <f t="shared" si="124"/>
        <v>3.7541789160778355E-4</v>
      </c>
    </row>
    <row r="2301" spans="1:12" x14ac:dyDescent="0.35">
      <c r="A2301" vm="15731">
        <v>45523</v>
      </c>
      <c r="B2301">
        <v>2.0067567522446708E-3</v>
      </c>
      <c r="C2301">
        <v>-3.7988318869680319E-3</v>
      </c>
      <c r="D2301">
        <v>-3.7988318869680319E-3</v>
      </c>
      <c r="E2301">
        <v>-9.4867728263669428E-3</v>
      </c>
      <c r="F2301">
        <v>-4.766558036314187E-2</v>
      </c>
      <c r="G2301">
        <v>-6.2081161507603087E-2</v>
      </c>
      <c r="H2301">
        <v>-9.7436785603900403E-3</v>
      </c>
      <c r="I2301">
        <v>3.143181440981304E-2</v>
      </c>
      <c r="J2301" s="17">
        <f t="shared" si="122"/>
        <v>-1.2892035733672536E-2</v>
      </c>
      <c r="K2301" s="17">
        <f t="shared" si="123"/>
        <v>-2.4209793801830776E-2</v>
      </c>
      <c r="L2301" s="17">
        <f t="shared" si="124"/>
        <v>-3.7197174023602349E-2</v>
      </c>
    </row>
    <row r="2302" spans="1:12" x14ac:dyDescent="0.35">
      <c r="A2302" vm="15739">
        <v>45524</v>
      </c>
      <c r="B2302">
        <v>-2.6095698984293573E-3</v>
      </c>
      <c r="C2302">
        <v>3.3041497101722146E-3</v>
      </c>
      <c r="D2302">
        <v>3.3041497101722146E-3</v>
      </c>
      <c r="E2302">
        <v>8.9808279635631219E-3</v>
      </c>
      <c r="F2302">
        <v>3.3524908903442535E-2</v>
      </c>
      <c r="G2302">
        <v>-1.4596277623362942E-2</v>
      </c>
      <c r="H2302">
        <v>-7.3576753066335941E-4</v>
      </c>
      <c r="I2302">
        <v>8.7700134849051804E-3</v>
      </c>
      <c r="J2302" s="17">
        <f t="shared" si="122"/>
        <v>4.992804339974951E-3</v>
      </c>
      <c r="K2302" s="17">
        <f t="shared" si="123"/>
        <v>5.9371711898109263E-3</v>
      </c>
      <c r="L2302" s="17">
        <f t="shared" si="124"/>
        <v>1.269412209660889E-2</v>
      </c>
    </row>
    <row r="2303" spans="1:12" x14ac:dyDescent="0.35">
      <c r="A2303" vm="15745">
        <v>45525</v>
      </c>
      <c r="B2303">
        <v>7.3096568854461611E-3</v>
      </c>
      <c r="C2303">
        <v>7.3946602667923078E-3</v>
      </c>
      <c r="D2303">
        <v>7.3946602667923078E-3</v>
      </c>
      <c r="E2303">
        <v>8.4309928272036636E-4</v>
      </c>
      <c r="F2303">
        <v>-3.4198088925381023E-3</v>
      </c>
      <c r="G2303">
        <v>2.1726858588195473E-3</v>
      </c>
      <c r="H2303">
        <v>-1.5653057843645788E-3</v>
      </c>
      <c r="I2303">
        <v>1.9181252192888455E-2</v>
      </c>
      <c r="J2303" s="17">
        <f t="shared" si="122"/>
        <v>4.9138625095695582E-3</v>
      </c>
      <c r="K2303" s="17">
        <f t="shared" si="123"/>
        <v>3.9209998060620935E-3</v>
      </c>
      <c r="L2303" s="17">
        <f t="shared" si="124"/>
        <v>1.3066707504032092E-3</v>
      </c>
    </row>
    <row r="2304" spans="1:12" x14ac:dyDescent="0.35">
      <c r="A2304" vm="15751">
        <v>45526</v>
      </c>
      <c r="B2304">
        <v>-7.4771694911615286E-3</v>
      </c>
      <c r="C2304">
        <v>-2.9513056345803093E-3</v>
      </c>
      <c r="D2304">
        <v>-2.9513056345803093E-3</v>
      </c>
      <c r="E2304">
        <v>1.0062134199542121E-2</v>
      </c>
      <c r="F2304">
        <v>1.5153276840404288E-2</v>
      </c>
      <c r="G2304">
        <v>-1.7603467224037384E-2</v>
      </c>
      <c r="H2304">
        <v>-1.5555301692304114E-2</v>
      </c>
      <c r="I2304">
        <v>9.291207463382016E-3</v>
      </c>
      <c r="J2304" s="17">
        <f t="shared" si="122"/>
        <v>-1.5039913966669025E-3</v>
      </c>
      <c r="K2304" s="17">
        <f t="shared" si="123"/>
        <v>-2.2610885305323226E-3</v>
      </c>
      <c r="L2304" s="17">
        <f t="shared" si="124"/>
        <v>1.7524258996795463E-3</v>
      </c>
    </row>
    <row r="2305" spans="1:12" x14ac:dyDescent="0.35">
      <c r="A2305" vm="15760">
        <v>45527</v>
      </c>
      <c r="B2305">
        <v>-6.7033116868572948E-4</v>
      </c>
      <c r="C2305">
        <v>4.9140148024291626E-3</v>
      </c>
      <c r="D2305">
        <v>4.9140148024291626E-3</v>
      </c>
      <c r="E2305">
        <v>-1.1580225070495784E-2</v>
      </c>
      <c r="F2305">
        <v>-9.3951972020538677E-3</v>
      </c>
      <c r="G2305">
        <v>-1.2377333381056494E-3</v>
      </c>
      <c r="H2305">
        <v>1.5509226174522347E-2</v>
      </c>
      <c r="I2305">
        <v>-2.2556933728004252E-2</v>
      </c>
      <c r="J2305" s="17">
        <f t="shared" si="122"/>
        <v>-2.5128955909955761E-3</v>
      </c>
      <c r="K2305" s="17">
        <f t="shared" si="123"/>
        <v>-2.658453660190843E-4</v>
      </c>
      <c r="L2305" s="17">
        <f t="shared" si="124"/>
        <v>-2.9635744388999555E-3</v>
      </c>
    </row>
    <row r="2306" spans="1:12" x14ac:dyDescent="0.35">
      <c r="A2306" vm="15766">
        <v>45530</v>
      </c>
      <c r="B2306">
        <v>-5.8846446527760898E-3</v>
      </c>
      <c r="C2306">
        <v>2.2849691678250694E-3</v>
      </c>
      <c r="D2306">
        <v>2.2849691678250694E-3</v>
      </c>
      <c r="E2306">
        <v>3.7068281703536571E-3</v>
      </c>
      <c r="F2306">
        <v>2.7451575037104482E-2</v>
      </c>
      <c r="G2306">
        <v>1.0822330782350335E-2</v>
      </c>
      <c r="H2306">
        <v>6.6588843325549674E-3</v>
      </c>
      <c r="I2306">
        <v>3.0252197410591972E-2</v>
      </c>
      <c r="J2306" s="17">
        <f t="shared" si="122"/>
        <v>9.6971386769786824E-3</v>
      </c>
      <c r="K2306" s="17">
        <f t="shared" si="123"/>
        <v>8.5573148294988324E-3</v>
      </c>
      <c r="L2306" s="17">
        <f t="shared" si="124"/>
        <v>1.5604450233969506E-2</v>
      </c>
    </row>
    <row r="2307" spans="1:12" x14ac:dyDescent="0.35">
      <c r="A2307" vm="15774">
        <v>45531</v>
      </c>
      <c r="B2307">
        <v>-2.836977146782002E-3</v>
      </c>
      <c r="C2307">
        <v>-1.9092087484206325E-2</v>
      </c>
      <c r="D2307">
        <v>-1.9092087484206325E-2</v>
      </c>
      <c r="E2307">
        <v>1.6803902458566717E-3</v>
      </c>
      <c r="F2307">
        <v>8.0155080477277586E-3</v>
      </c>
      <c r="G2307">
        <v>-4.3461775669923992E-2</v>
      </c>
      <c r="H2307">
        <v>-1.3965613103602696E-2</v>
      </c>
      <c r="I2307">
        <v>1.7259982709916582E-3</v>
      </c>
      <c r="J2307" s="17">
        <f t="shared" si="122"/>
        <v>-1.0878330540518157E-2</v>
      </c>
      <c r="K2307" s="17">
        <f t="shared" si="123"/>
        <v>-1.5456021169713233E-2</v>
      </c>
      <c r="L2307" s="17">
        <f t="shared" si="124"/>
        <v>-1.261967325737081E-2</v>
      </c>
    </row>
    <row r="2308" spans="1:12" x14ac:dyDescent="0.35">
      <c r="A2308" vm="15782">
        <v>45532</v>
      </c>
      <c r="B2308">
        <v>-5.800263874407627E-3</v>
      </c>
      <c r="C2308">
        <v>-3.1621895368973522E-3</v>
      </c>
      <c r="D2308">
        <v>-3.1621895368973522E-3</v>
      </c>
      <c r="E2308">
        <v>-1.0803616221378621E-2</v>
      </c>
      <c r="F2308">
        <v>-4.0442460403603706E-2</v>
      </c>
      <c r="G2308">
        <v>-2.9589878494445304E-2</v>
      </c>
      <c r="H2308">
        <v>-2.5095282247323478E-3</v>
      </c>
      <c r="I2308">
        <v>4.6239127494682453E-3</v>
      </c>
      <c r="J2308" s="17">
        <f t="shared" si="122"/>
        <v>-1.1355776692861759E-2</v>
      </c>
      <c r="K2308" s="17">
        <f t="shared" si="123"/>
        <v>-1.707122650739747E-2</v>
      </c>
      <c r="L2308" s="17">
        <f t="shared" si="124"/>
        <v>-2.6125816470076467E-2</v>
      </c>
    </row>
    <row r="2309" spans="1:12" x14ac:dyDescent="0.35">
      <c r="A2309" vm="15789">
        <v>45533</v>
      </c>
      <c r="B2309">
        <v>4.2432638306440168E-3</v>
      </c>
      <c r="C2309">
        <v>-1.2580892265403709E-2</v>
      </c>
      <c r="D2309">
        <v>-1.2580892265403709E-2</v>
      </c>
      <c r="E2309">
        <v>-1.2295236857037466E-2</v>
      </c>
      <c r="F2309">
        <v>-2.9275223871784276E-2</v>
      </c>
      <c r="G2309">
        <v>-1.8432825928952221E-2</v>
      </c>
      <c r="H2309">
        <v>4.2898846188099402E-2</v>
      </c>
      <c r="I2309">
        <v>-5.7023125088902973E-3</v>
      </c>
      <c r="J2309" s="17">
        <f t="shared" si="122"/>
        <v>-5.465659209841032E-3</v>
      </c>
      <c r="K2309" s="17">
        <f t="shared" si="123"/>
        <v>-1.525748505273343E-2</v>
      </c>
      <c r="L2309" s="17">
        <f t="shared" si="124"/>
        <v>-2.1460661038189228E-2</v>
      </c>
    </row>
    <row r="2310" spans="1:12" x14ac:dyDescent="0.35">
      <c r="A2310" vm="15797">
        <v>45534</v>
      </c>
      <c r="B2310">
        <v>3.9554472707180512E-3</v>
      </c>
      <c r="C2310">
        <v>1.0411513024954891E-2</v>
      </c>
      <c r="D2310">
        <v>1.0411513024954891E-2</v>
      </c>
      <c r="E2310">
        <v>-1.5475886503779331E-3</v>
      </c>
      <c r="F2310">
        <v>8.5234910607003729E-3</v>
      </c>
      <c r="G2310">
        <v>5.2604013991804097E-3</v>
      </c>
      <c r="H2310">
        <v>-9.2253229285390176E-3</v>
      </c>
      <c r="I2310">
        <v>1.0838760398921371E-2</v>
      </c>
      <c r="J2310" s="17">
        <f t="shared" si="122"/>
        <v>4.8285268250641295E-3</v>
      </c>
      <c r="K2310" s="17">
        <f t="shared" si="123"/>
        <v>8.1303596406964111E-3</v>
      </c>
      <c r="L2310" s="17">
        <f t="shared" si="124"/>
        <v>8.3540962338957137E-3</v>
      </c>
    </row>
    <row r="2311" spans="1:12" x14ac:dyDescent="0.35">
      <c r="A2311" vm="15805">
        <v>45537</v>
      </c>
      <c r="B2311">
        <v>8.4666545278597686E-3</v>
      </c>
      <c r="C2311">
        <v>-8.0510330889392179E-3</v>
      </c>
      <c r="D2311">
        <v>-8.0510330889392179E-3</v>
      </c>
      <c r="E2311">
        <v>-1.2990569795649271E-2</v>
      </c>
      <c r="F2311">
        <v>-1.3875147191791271E-2</v>
      </c>
      <c r="G2311">
        <v>4.948149785716888E-3</v>
      </c>
      <c r="H2311">
        <v>-1.696955421461405E-2</v>
      </c>
      <c r="I2311">
        <v>-1.1162507231728042E-2</v>
      </c>
      <c r="J2311" s="17">
        <f t="shared" si="122"/>
        <v>-7.2106300372605514E-3</v>
      </c>
      <c r="K2311" s="17">
        <f t="shared" si="123"/>
        <v>-4.6702886154188963E-3</v>
      </c>
      <c r="L2311" s="17">
        <f t="shared" si="124"/>
        <v>-7.6203985316437963E-3</v>
      </c>
    </row>
    <row r="2312" spans="1:12" x14ac:dyDescent="0.35">
      <c r="A2312" vm="15813">
        <v>45538</v>
      </c>
      <c r="B2312">
        <v>-1.0053715253691694E-2</v>
      </c>
      <c r="C2312">
        <v>8.4168004295556687E-4</v>
      </c>
      <c r="D2312">
        <v>8.4168004295556687E-4</v>
      </c>
      <c r="E2312">
        <v>-1.5702698855989642E-3</v>
      </c>
      <c r="F2312">
        <v>-2.635849052448189E-3</v>
      </c>
      <c r="G2312">
        <v>-6.9534023077329858E-3</v>
      </c>
      <c r="H2312">
        <v>-6.9337896899995402E-3</v>
      </c>
      <c r="I2312">
        <v>2.8023299218523628E-3</v>
      </c>
      <c r="J2312" s="17">
        <f t="shared" si="122"/>
        <v>-2.9576670227134845E-3</v>
      </c>
      <c r="K2312" s="17">
        <f t="shared" si="123"/>
        <v>-2.9013772988114614E-3</v>
      </c>
      <c r="L2312" s="17">
        <f t="shared" si="124"/>
        <v>-2.550754777168574E-3</v>
      </c>
    </row>
    <row r="2313" spans="1:12" x14ac:dyDescent="0.35">
      <c r="A2313" vm="15820">
        <v>45539</v>
      </c>
      <c r="B2313">
        <v>-5.0480347063334551E-3</v>
      </c>
      <c r="C2313">
        <v>6.0392735142437374E-3</v>
      </c>
      <c r="D2313">
        <v>6.0392735142437374E-3</v>
      </c>
      <c r="E2313">
        <v>-2.7078904351963872E-2</v>
      </c>
      <c r="F2313">
        <v>-1.3593136889830944E-2</v>
      </c>
      <c r="G2313">
        <v>-3.8240918248058344E-4</v>
      </c>
      <c r="H2313">
        <v>-4.2945276226802028E-3</v>
      </c>
      <c r="I2313">
        <v>-1.1256748369846057E-2</v>
      </c>
      <c r="J2313" s="17">
        <f t="shared" si="122"/>
        <v>-6.1969017618309554E-3</v>
      </c>
      <c r="K2313" s="17">
        <f t="shared" si="123"/>
        <v>-1.1357298043575222E-3</v>
      </c>
      <c r="L2313" s="17">
        <f t="shared" si="124"/>
        <v>-4.2953198524408667E-3</v>
      </c>
    </row>
    <row r="2314" spans="1:12" x14ac:dyDescent="0.35">
      <c r="A2314" vm="15825">
        <v>45540</v>
      </c>
      <c r="B2314">
        <v>-4.4593541465799674E-3</v>
      </c>
      <c r="C2314">
        <v>-2.832858419073072E-2</v>
      </c>
      <c r="D2314">
        <v>-2.832858419073072E-2</v>
      </c>
      <c r="E2314">
        <v>-1.8651513978067549E-2</v>
      </c>
      <c r="F2314">
        <v>1.9968063614670982E-2</v>
      </c>
      <c r="G2314">
        <v>1.6242300422625163E-3</v>
      </c>
      <c r="H2314">
        <v>-1.0513680767837411E-2</v>
      </c>
      <c r="I2314">
        <v>1.587420623829448E-2</v>
      </c>
      <c r="J2314" s="17">
        <f t="shared" si="122"/>
        <v>-6.6019021723397985E-3</v>
      </c>
      <c r="K2314" s="17">
        <f t="shared" si="123"/>
        <v>-8.4073918253253516E-3</v>
      </c>
      <c r="L2314" s="17">
        <f t="shared" si="124"/>
        <v>4.1574954685625335E-4</v>
      </c>
    </row>
    <row r="2315" spans="1:12" x14ac:dyDescent="0.35">
      <c r="A2315" vm="15832">
        <v>45541</v>
      </c>
      <c r="B2315">
        <v>-1.5922205728279747E-2</v>
      </c>
      <c r="C2315">
        <v>-2.438295647821009E-2</v>
      </c>
      <c r="D2315">
        <v>-2.438295647821009E-2</v>
      </c>
      <c r="E2315">
        <v>-3.6293180226620758E-2</v>
      </c>
      <c r="F2315">
        <v>-1.801483760176294E-2</v>
      </c>
      <c r="G2315">
        <v>-4.4969697369462167E-3</v>
      </c>
      <c r="H2315">
        <v>-1.8693015392214053E-2</v>
      </c>
      <c r="I2315">
        <v>-1.489504062668875E-2</v>
      </c>
      <c r="J2315" s="17">
        <f t="shared" si="122"/>
        <v>-1.9635145283616581E-2</v>
      </c>
      <c r="K2315" s="17">
        <f t="shared" si="123"/>
        <v>-1.7980552967707467E-2</v>
      </c>
      <c r="L2315" s="17">
        <f t="shared" si="124"/>
        <v>-1.6854231685439352E-2</v>
      </c>
    </row>
    <row r="2316" spans="1:12" x14ac:dyDescent="0.35">
      <c r="A2316" vm="15839">
        <v>45544</v>
      </c>
      <c r="B2316">
        <v>-4.5165625887763246E-3</v>
      </c>
      <c r="C2316">
        <v>-7.2547429573449895E-3</v>
      </c>
      <c r="D2316">
        <v>-7.2547429573449895E-3</v>
      </c>
      <c r="E2316">
        <v>-6.6559150350389085E-3</v>
      </c>
      <c r="F2316">
        <v>-1.3961651887870583E-2</v>
      </c>
      <c r="G2316">
        <v>-2.5740821915625944E-2</v>
      </c>
      <c r="H2316">
        <v>-1.0200993609664451E-2</v>
      </c>
      <c r="I2316">
        <v>9.7820778410601084E-4</v>
      </c>
      <c r="J2316" s="17">
        <f t="shared" si="122"/>
        <v>-9.3259028959450218E-3</v>
      </c>
      <c r="K2316" s="17">
        <f t="shared" si="123"/>
        <v>-1.1971641607193433E-2</v>
      </c>
      <c r="L2316" s="17">
        <f t="shared" si="124"/>
        <v>-1.460739810850287E-2</v>
      </c>
    </row>
    <row r="2317" spans="1:12" x14ac:dyDescent="0.35">
      <c r="A2317" vm="15846">
        <v>45545</v>
      </c>
      <c r="B2317">
        <v>1.2113808882204339E-2</v>
      </c>
      <c r="C2317">
        <v>1.4807250974292505E-2</v>
      </c>
      <c r="D2317">
        <v>1.4807250974292505E-2</v>
      </c>
      <c r="E2317">
        <v>9.30592605017873E-3</v>
      </c>
      <c r="F2317">
        <v>1.4064347651760461E-2</v>
      </c>
      <c r="G2317">
        <v>8.557540272170025E-2</v>
      </c>
      <c r="H2317">
        <v>-2.7958562439746953E-3</v>
      </c>
      <c r="I2317">
        <v>-4.4995093200880368E-2</v>
      </c>
      <c r="J2317" s="17">
        <f t="shared" si="122"/>
        <v>1.2860379726196714E-2</v>
      </c>
      <c r="K2317" s="17">
        <f t="shared" si="123"/>
        <v>2.7900104134193825E-2</v>
      </c>
      <c r="L2317" s="17">
        <f t="shared" si="124"/>
        <v>3.1075132529815842E-2</v>
      </c>
    </row>
    <row r="2318" spans="1:12" x14ac:dyDescent="0.35">
      <c r="A2318" vm="15852">
        <v>45546</v>
      </c>
      <c r="B2318">
        <v>-1.5811702508252208E-2</v>
      </c>
      <c r="C2318">
        <v>8.0167735034720779E-3</v>
      </c>
      <c r="D2318">
        <v>8.0167735034720779E-3</v>
      </c>
      <c r="E2318">
        <v>-2.197890671877523E-2</v>
      </c>
      <c r="F2318">
        <v>-2.1486113805020308E-2</v>
      </c>
      <c r="G2318">
        <v>-3.5113901585520857E-2</v>
      </c>
      <c r="H2318">
        <v>-5.9159437758165276E-2</v>
      </c>
      <c r="I2318">
        <v>-3.280497445292771E-2</v>
      </c>
      <c r="J2318" s="17">
        <f t="shared" si="122"/>
        <v>-2.129018622771468E-2</v>
      </c>
      <c r="K2318" s="17">
        <f t="shared" si="123"/>
        <v>-1.0165026067470505E-2</v>
      </c>
      <c r="L2318" s="17">
        <f t="shared" si="124"/>
        <v>-1.5368061144766101E-2</v>
      </c>
    </row>
    <row r="2319" spans="1:12" x14ac:dyDescent="0.35">
      <c r="A2319" vm="15859">
        <v>45547</v>
      </c>
      <c r="B2319">
        <v>2.8935609260332937E-2</v>
      </c>
      <c r="C2319">
        <v>1.2591800695283633E-2</v>
      </c>
      <c r="D2319">
        <v>1.2591800695283633E-2</v>
      </c>
      <c r="E2319">
        <v>2.7633964202120279E-2</v>
      </c>
      <c r="F2319">
        <v>2.742449513443251E-2</v>
      </c>
      <c r="G2319">
        <v>-5.6148232805840778E-4</v>
      </c>
      <c r="H2319">
        <v>1.0038556617886682E-2</v>
      </c>
      <c r="I2319">
        <v>3.6661166143101699E-2</v>
      </c>
      <c r="J2319" s="17">
        <f t="shared" si="122"/>
        <v>1.9414488802547872E-2</v>
      </c>
      <c r="K2319" s="17">
        <f t="shared" si="123"/>
        <v>1.5609421125582095E-2</v>
      </c>
      <c r="L2319" s="17">
        <f t="shared" si="124"/>
        <v>1.617589615145491E-2</v>
      </c>
    </row>
    <row r="2320" spans="1:12" x14ac:dyDescent="0.35">
      <c r="A2320" vm="15868">
        <v>45548</v>
      </c>
      <c r="B2320">
        <v>-1.4018761397924682E-2</v>
      </c>
      <c r="C2320">
        <v>-6.0173825512261003E-3</v>
      </c>
      <c r="D2320">
        <v>-6.0173825512261003E-3</v>
      </c>
      <c r="E2320">
        <v>-6.4114871714554831E-3</v>
      </c>
      <c r="F2320">
        <v>1.3787728555998984E-2</v>
      </c>
      <c r="G2320">
        <v>-2.2490872567505708E-3</v>
      </c>
      <c r="H2320">
        <v>6.0154358063443467E-3</v>
      </c>
      <c r="I2320">
        <v>2.7576405533356659E-2</v>
      </c>
      <c r="J2320" s="17">
        <f t="shared" si="122"/>
        <v>1.5831836208896313E-3</v>
      </c>
      <c r="K2320" s="17">
        <f t="shared" si="123"/>
        <v>-1.8587441576412105E-3</v>
      </c>
      <c r="L2320" s="17">
        <f t="shared" si="124"/>
        <v>3.7723942986295804E-3</v>
      </c>
    </row>
    <row r="2321" spans="1:12" x14ac:dyDescent="0.35">
      <c r="A2321" vm="15875">
        <v>45551</v>
      </c>
      <c r="B2321">
        <v>-7.8816779692643217E-3</v>
      </c>
      <c r="C2321">
        <v>1.5507886281913158E-3</v>
      </c>
      <c r="D2321">
        <v>1.5507886281913158E-3</v>
      </c>
      <c r="E2321">
        <v>1.9483568738808365E-2</v>
      </c>
      <c r="F2321">
        <v>-3.020995944631584E-4</v>
      </c>
      <c r="G2321">
        <v>-9.3313274288844179E-3</v>
      </c>
      <c r="H2321">
        <v>-3.7364345414018806E-3</v>
      </c>
      <c r="I2321">
        <v>-1.7215952500613134E-2</v>
      </c>
      <c r="J2321" s="17">
        <f t="shared" si="122"/>
        <v>-1.9852932549294894E-3</v>
      </c>
      <c r="K2321" s="17">
        <f t="shared" si="123"/>
        <v>-2.2222425377422363E-3</v>
      </c>
      <c r="L2321" s="17">
        <f t="shared" si="124"/>
        <v>-1.8353016919072176E-3</v>
      </c>
    </row>
    <row r="2322" spans="1:12" x14ac:dyDescent="0.35">
      <c r="A2322" vm="15881">
        <v>45552</v>
      </c>
      <c r="B2322">
        <v>-9.835115723489633E-3</v>
      </c>
      <c r="C2322">
        <v>-2.1229264293686843E-2</v>
      </c>
      <c r="D2322">
        <v>-2.1229264293686843E-2</v>
      </c>
      <c r="E2322">
        <v>-1.7404762358516093E-2</v>
      </c>
      <c r="F2322">
        <v>-1.1242332415596298E-2</v>
      </c>
      <c r="G2322">
        <v>1.4197972504377064E-2</v>
      </c>
      <c r="H2322">
        <v>-1.3701286482859147E-2</v>
      </c>
      <c r="I2322">
        <v>7.8116678899910648E-3</v>
      </c>
      <c r="J2322" s="17">
        <f t="shared" si="122"/>
        <v>-9.0790481466833436E-3</v>
      </c>
      <c r="K2322" s="17">
        <f t="shared" si="123"/>
        <v>-1.0622291655715793E-2</v>
      </c>
      <c r="L2322" s="17">
        <f t="shared" si="124"/>
        <v>-8.4273518375721709E-3</v>
      </c>
    </row>
    <row r="2323" spans="1:12" x14ac:dyDescent="0.35">
      <c r="A2323" vm="15887">
        <v>45553</v>
      </c>
      <c r="B2323">
        <v>1.5409402782968903E-3</v>
      </c>
      <c r="C2323">
        <v>-5.1132968677893281E-3</v>
      </c>
      <c r="D2323">
        <v>-5.1132968677893281E-3</v>
      </c>
      <c r="E2323">
        <v>1.6976331531583183E-3</v>
      </c>
      <c r="F2323">
        <v>-1.2091550126523569E-2</v>
      </c>
      <c r="G2323">
        <v>-5.5235828308066491E-3</v>
      </c>
      <c r="H2323">
        <v>-1.3319763264570593E-2</v>
      </c>
      <c r="I2323">
        <v>-3.3403883638214505E-3</v>
      </c>
      <c r="J2323" s="17">
        <f t="shared" si="122"/>
        <v>-5.1579131112307131E-3</v>
      </c>
      <c r="K2323" s="17">
        <f t="shared" si="123"/>
        <v>-5.8907128305264456E-3</v>
      </c>
      <c r="L2323" s="17">
        <f t="shared" si="124"/>
        <v>-8.3474541396211122E-3</v>
      </c>
    </row>
    <row r="2324" spans="1:12" x14ac:dyDescent="0.35">
      <c r="A2324" vm="15895">
        <v>45554</v>
      </c>
      <c r="B2324">
        <v>-1.4522638037201741E-2</v>
      </c>
      <c r="C2324">
        <v>-3.6544431937622031E-2</v>
      </c>
      <c r="D2324">
        <v>-3.6544431937622031E-2</v>
      </c>
      <c r="E2324">
        <v>-3.1201688922768839E-2</v>
      </c>
      <c r="F2324">
        <v>9.1334207699561784E-3</v>
      </c>
      <c r="G2324">
        <v>-1.8189209314909041E-2</v>
      </c>
      <c r="H2324">
        <v>5.132071086269019E-3</v>
      </c>
      <c r="I2324">
        <v>3.2292216692486461E-3</v>
      </c>
      <c r="J2324" s="17">
        <f t="shared" si="122"/>
        <v>-1.4938460828081229E-2</v>
      </c>
      <c r="K2324" s="17">
        <f t="shared" si="123"/>
        <v>-1.969676891599384E-2</v>
      </c>
      <c r="L2324" s="17">
        <f t="shared" si="124"/>
        <v>-1.1698441144965975E-2</v>
      </c>
    </row>
    <row r="2325" spans="1:12" x14ac:dyDescent="0.35">
      <c r="A2325" vm="15902">
        <v>45555</v>
      </c>
      <c r="B2325">
        <v>2.1427634957954491E-2</v>
      </c>
      <c r="C2325">
        <v>1.6907956649700889E-2</v>
      </c>
      <c r="D2325">
        <v>1.6907956649700889E-2</v>
      </c>
      <c r="E2325">
        <v>3.4400487397841135E-2</v>
      </c>
      <c r="F2325">
        <v>2.2724807628459676E-2</v>
      </c>
      <c r="G2325">
        <v>1.3578521306884238E-2</v>
      </c>
      <c r="H2325">
        <v>3.9734809871684049E-3</v>
      </c>
      <c r="I2325">
        <v>4.4459264931505246E-4</v>
      </c>
      <c r="J2325" s="17">
        <f t="shared" si="122"/>
        <v>1.6295679778378095E-2</v>
      </c>
      <c r="K2325" s="17">
        <f t="shared" si="123"/>
        <v>1.8191404779344562E-2</v>
      </c>
      <c r="L2325" s="17">
        <f t="shared" si="124"/>
        <v>1.8742542502345881E-2</v>
      </c>
    </row>
    <row r="2326" spans="1:12" x14ac:dyDescent="0.35">
      <c r="A2326" vm="15908">
        <v>45558</v>
      </c>
      <c r="B2326">
        <v>1.2056038385266385E-2</v>
      </c>
      <c r="C2326">
        <v>3.1759965602825853E-2</v>
      </c>
      <c r="D2326">
        <v>3.1759965602825853E-2</v>
      </c>
      <c r="E2326">
        <v>2.9797707509447772E-2</v>
      </c>
      <c r="F2326">
        <v>6.3707163506533642E-3</v>
      </c>
      <c r="G2326">
        <v>-2.2660759390235726E-3</v>
      </c>
      <c r="H2326">
        <v>9.7804553133986434E-4</v>
      </c>
      <c r="I2326">
        <v>6.9763861931350047E-3</v>
      </c>
      <c r="J2326" s="17">
        <f t="shared" si="122"/>
        <v>1.4679093654558814E-2</v>
      </c>
      <c r="K2326" s="17">
        <f t="shared" si="123"/>
        <v>1.6815117914559891E-2</v>
      </c>
      <c r="L2326" s="17">
        <f t="shared" si="124"/>
        <v>1.2360820184387271E-2</v>
      </c>
    </row>
    <row r="2327" spans="1:12" x14ac:dyDescent="0.35">
      <c r="A2327" vm="15915">
        <v>45559</v>
      </c>
      <c r="B2327">
        <v>3.4331228021904753E-4</v>
      </c>
      <c r="C2327">
        <v>1.9028423984615829E-2</v>
      </c>
      <c r="D2327">
        <v>1.9028423984615829E-2</v>
      </c>
      <c r="E2327">
        <v>2.8935435901557525E-2</v>
      </c>
      <c r="F2327">
        <v>7.3159001536803412E-3</v>
      </c>
      <c r="G2327">
        <v>4.7252280801708246E-4</v>
      </c>
      <c r="H2327">
        <v>5.6436453729873746E-3</v>
      </c>
      <c r="I2327">
        <v>3.7045284432876455E-2</v>
      </c>
      <c r="J2327" s="17">
        <f t="shared" si="122"/>
        <v>1.4726618614821187E-2</v>
      </c>
      <c r="K2327" s="17">
        <f t="shared" si="123"/>
        <v>1.0304556623341189E-2</v>
      </c>
      <c r="L2327" s="17">
        <f t="shared" si="124"/>
        <v>9.4085178357815238E-3</v>
      </c>
    </row>
    <row r="2328" spans="1:12" x14ac:dyDescent="0.35">
      <c r="A2328" vm="15921">
        <v>45560</v>
      </c>
      <c r="B2328">
        <v>-2.8186461669610302E-3</v>
      </c>
      <c r="C2328">
        <v>-6.705088302943394E-3</v>
      </c>
      <c r="D2328">
        <v>-6.705088302943394E-3</v>
      </c>
      <c r="E2328">
        <v>-3.5435861462235327E-4</v>
      </c>
      <c r="F2328">
        <v>7.0671672230923528E-3</v>
      </c>
      <c r="G2328">
        <v>1.0387649076077439E-3</v>
      </c>
      <c r="H2328">
        <v>-1.411739660407374E-2</v>
      </c>
      <c r="I2328">
        <v>2.0315418957667641E-2</v>
      </c>
      <c r="J2328" s="17">
        <f t="shared" ref="J2328:J2391" si="125">SUMPRODUCT(B2328:I2328,$B$16:$I$16)</f>
        <v>-2.8490336289702144E-4</v>
      </c>
      <c r="K2328" s="17">
        <f t="shared" ref="K2328:K2391" si="126">SUMPRODUCT(B2328:I2328,$B$17:$I$17)</f>
        <v>-1.5671674323534492E-3</v>
      </c>
      <c r="L2328" s="17">
        <f t="shared" ref="L2328:L2391" si="127">SUMPRODUCT(B2328:I2328,$B$18:$I$18)</f>
        <v>1.3045499986227846E-3</v>
      </c>
    </row>
    <row r="2329" spans="1:12" x14ac:dyDescent="0.35">
      <c r="A2329" vm="15929">
        <v>45561</v>
      </c>
      <c r="B2329">
        <v>1.3708913393104627E-2</v>
      </c>
      <c r="C2329">
        <v>2.2400285062240013E-3</v>
      </c>
      <c r="D2329">
        <v>2.2400285062240013E-3</v>
      </c>
      <c r="E2329">
        <v>-5.3305030269408119E-3</v>
      </c>
      <c r="F2329">
        <v>1.128197144510408E-2</v>
      </c>
      <c r="G2329">
        <v>-2.831925256099781E-4</v>
      </c>
      <c r="H2329">
        <v>3.0205439298248447E-2</v>
      </c>
      <c r="I2329">
        <v>4.462843261281086E-2</v>
      </c>
      <c r="J2329" s="17">
        <f t="shared" si="125"/>
        <v>1.2336389776145654E-2</v>
      </c>
      <c r="K2329" s="17">
        <f t="shared" si="126"/>
        <v>5.3379212381129762E-3</v>
      </c>
      <c r="L2329" s="17">
        <f t="shared" si="127"/>
        <v>5.7139738038660143E-3</v>
      </c>
    </row>
    <row r="2330" spans="1:12" x14ac:dyDescent="0.35">
      <c r="A2330" vm="15935">
        <v>45562</v>
      </c>
      <c r="B2330">
        <v>-1.0855942479714322E-2</v>
      </c>
      <c r="C2330">
        <v>1.01036907123776E-2</v>
      </c>
      <c r="D2330">
        <v>1.01036907123776E-2</v>
      </c>
      <c r="E2330">
        <v>2.4288416771555039E-2</v>
      </c>
      <c r="F2330">
        <v>1.1634187281340604E-2</v>
      </c>
      <c r="G2330">
        <v>-1.4171668487366138E-3</v>
      </c>
      <c r="H2330">
        <v>-1.5104599379213234E-4</v>
      </c>
      <c r="I2330">
        <v>2.2173857494322075E-2</v>
      </c>
      <c r="J2330" s="17">
        <f t="shared" si="125"/>
        <v>8.2349609562162307E-3</v>
      </c>
      <c r="K2330" s="17">
        <f t="shared" si="126"/>
        <v>5.4396861301868535E-3</v>
      </c>
      <c r="L2330" s="17">
        <f t="shared" si="127"/>
        <v>8.0891580507166296E-3</v>
      </c>
    </row>
    <row r="2331" spans="1:12" x14ac:dyDescent="0.35">
      <c r="A2331" vm="15944">
        <v>45565</v>
      </c>
      <c r="B2331">
        <v>-5.8521975001816998E-3</v>
      </c>
      <c r="C2331">
        <v>-2.886727108571709E-2</v>
      </c>
      <c r="D2331">
        <v>-2.886727108571709E-2</v>
      </c>
      <c r="E2331">
        <v>-2.7679157951849265E-2</v>
      </c>
      <c r="F2331">
        <v>-1.0520779508036693E-3</v>
      </c>
      <c r="G2331">
        <v>-1.9571964669497843E-2</v>
      </c>
      <c r="H2331">
        <v>-1.8652231853018598E-2</v>
      </c>
      <c r="I2331">
        <v>-6.8249405466935418E-4</v>
      </c>
      <c r="J2331" s="17">
        <f t="shared" si="125"/>
        <v>-1.6403083268931827E-2</v>
      </c>
      <c r="K2331" s="17">
        <f t="shared" si="126"/>
        <v>-1.7689683977813567E-2</v>
      </c>
      <c r="L2331" s="17">
        <f t="shared" si="127"/>
        <v>-1.417899083855257E-2</v>
      </c>
    </row>
    <row r="2332" spans="1:12" x14ac:dyDescent="0.35">
      <c r="A2332" vm="15950">
        <v>45566</v>
      </c>
      <c r="B2332">
        <v>1.323886674753099E-2</v>
      </c>
      <c r="C2332">
        <v>-4.0418295951848921E-3</v>
      </c>
      <c r="D2332">
        <v>-4.0418295951848921E-3</v>
      </c>
      <c r="E2332">
        <v>2.6778557464319399E-3</v>
      </c>
      <c r="F2332">
        <v>-4.9884984492960258E-3</v>
      </c>
      <c r="G2332">
        <v>-2.7032262068615925E-3</v>
      </c>
      <c r="H2332">
        <v>-9.7430984412772634E-3</v>
      </c>
      <c r="I2332">
        <v>6.8040697954987904E-3</v>
      </c>
      <c r="J2332" s="17">
        <f t="shared" si="125"/>
        <v>-3.4971124979286808E-4</v>
      </c>
      <c r="K2332" s="17">
        <f t="shared" si="126"/>
        <v>-1.695423277614668E-3</v>
      </c>
      <c r="L2332" s="17">
        <f t="shared" si="127"/>
        <v>-4.1534861223401463E-3</v>
      </c>
    </row>
    <row r="2333" spans="1:12" x14ac:dyDescent="0.35">
      <c r="A2333" vm="15957">
        <v>45568</v>
      </c>
      <c r="B2333">
        <v>-2.9248117970570458E-2</v>
      </c>
      <c r="C2333">
        <v>-1.8662231835538976E-2</v>
      </c>
      <c r="D2333">
        <v>-1.8662231835538976E-2</v>
      </c>
      <c r="E2333">
        <v>-4.1869967235094306E-2</v>
      </c>
      <c r="F2333">
        <v>5.7537558044149038E-3</v>
      </c>
      <c r="G2333">
        <v>-1.5785185989412087E-2</v>
      </c>
      <c r="H2333">
        <v>-4.1785125677711137E-2</v>
      </c>
      <c r="I2333">
        <v>-8.5611963702001779E-3</v>
      </c>
      <c r="J2333" s="17">
        <f t="shared" si="125"/>
        <v>-2.1102537638706398E-2</v>
      </c>
      <c r="K2333" s="17">
        <f t="shared" si="126"/>
        <v>-1.3972019928987091E-2</v>
      </c>
      <c r="L2333" s="17">
        <f t="shared" si="127"/>
        <v>-7.0081694829050301E-3</v>
      </c>
    </row>
    <row r="2334" spans="1:12" x14ac:dyDescent="0.35">
      <c r="A2334" vm="15963">
        <v>45569</v>
      </c>
      <c r="B2334">
        <v>-8.1017738586941328E-3</v>
      </c>
      <c r="C2334">
        <v>-5.3966671721543879E-3</v>
      </c>
      <c r="D2334">
        <v>-5.3966671721543879E-3</v>
      </c>
      <c r="E2334">
        <v>-5.0321604651780505E-3</v>
      </c>
      <c r="F2334">
        <v>-1.0863924568432442E-2</v>
      </c>
      <c r="G2334">
        <v>-8.9775179977525845E-3</v>
      </c>
      <c r="H2334">
        <v>5.4405046796606625E-3</v>
      </c>
      <c r="I2334">
        <v>-5.9777727126795691E-3</v>
      </c>
      <c r="J2334" s="17">
        <f t="shared" si="125"/>
        <v>-5.5382474084231118E-3</v>
      </c>
      <c r="K2334" s="17">
        <f t="shared" si="126"/>
        <v>-7.6887845194807342E-3</v>
      </c>
      <c r="L2334" s="17">
        <f t="shared" si="127"/>
        <v>-8.6951787027187664E-3</v>
      </c>
    </row>
    <row r="2335" spans="1:12" x14ac:dyDescent="0.35">
      <c r="A2335" vm="15971">
        <v>45572</v>
      </c>
      <c r="B2335">
        <v>-4.2261335975196906E-2</v>
      </c>
      <c r="C2335">
        <v>-3.6180605921007476E-2</v>
      </c>
      <c r="D2335">
        <v>-3.6180605921007476E-2</v>
      </c>
      <c r="E2335">
        <v>-4.1780039247761358E-2</v>
      </c>
      <c r="F2335">
        <v>-4.3160799570393225E-2</v>
      </c>
      <c r="G2335">
        <v>-9.0588444883460215E-3</v>
      </c>
      <c r="H2335">
        <v>-3.1206309624784135E-3</v>
      </c>
      <c r="I2335">
        <v>-1.6650533334559986E-2</v>
      </c>
      <c r="J2335" s="17">
        <f t="shared" si="125"/>
        <v>-2.8549174427593856E-2</v>
      </c>
      <c r="K2335" s="17">
        <f t="shared" si="126"/>
        <v>-3.3357198839907641E-2</v>
      </c>
      <c r="L2335" s="17">
        <f t="shared" si="127"/>
        <v>-3.2956720926572029E-2</v>
      </c>
    </row>
    <row r="2336" spans="1:12" x14ac:dyDescent="0.35">
      <c r="A2336" vm="15977">
        <v>45573</v>
      </c>
      <c r="B2336">
        <v>4.5686178231840888E-2</v>
      </c>
      <c r="C2336">
        <v>4.7123400557528658E-2</v>
      </c>
      <c r="D2336">
        <v>4.7123400557528658E-2</v>
      </c>
      <c r="E2336">
        <v>3.3901551675681416E-2</v>
      </c>
      <c r="F2336">
        <v>3.0612607103125147E-2</v>
      </c>
      <c r="G2336">
        <v>4.4899052728520012E-3</v>
      </c>
      <c r="H2336">
        <v>-8.7138266845244693E-3</v>
      </c>
      <c r="I2336">
        <v>-5.7128694587907152E-3</v>
      </c>
      <c r="J2336" s="17">
        <f t="shared" si="125"/>
        <v>2.4313793406905197E-2</v>
      </c>
      <c r="K2336" s="17">
        <f t="shared" si="126"/>
        <v>3.497455300248651E-2</v>
      </c>
      <c r="L2336" s="17">
        <f t="shared" si="127"/>
        <v>2.9697347183199541E-2</v>
      </c>
    </row>
    <row r="2337" spans="1:12" x14ac:dyDescent="0.35">
      <c r="A2337" vm="15984">
        <v>45574</v>
      </c>
      <c r="B2337">
        <v>-7.3584369950872247E-3</v>
      </c>
      <c r="C2337">
        <v>7.6424436668175418E-3</v>
      </c>
      <c r="D2337">
        <v>7.6424436668175418E-3</v>
      </c>
      <c r="E2337">
        <v>-4.530019071750011E-3</v>
      </c>
      <c r="F2337">
        <v>-1.0529002558317679E-2</v>
      </c>
      <c r="G2337">
        <v>8.9197816370656744E-3</v>
      </c>
      <c r="H2337">
        <v>2.0818955753605761E-2</v>
      </c>
      <c r="I2337">
        <v>-2.4152170339685804E-3</v>
      </c>
      <c r="J2337" s="17">
        <f t="shared" si="125"/>
        <v>2.5238686331478782E-3</v>
      </c>
      <c r="K2337" s="17">
        <f t="shared" si="126"/>
        <v>1.7594713739603138E-3</v>
      </c>
      <c r="L2337" s="17">
        <f t="shared" si="127"/>
        <v>-2.2903777063894119E-4</v>
      </c>
    </row>
    <row r="2338" spans="1:12" x14ac:dyDescent="0.35">
      <c r="A2338" vm="15991">
        <v>45575</v>
      </c>
      <c r="B2338">
        <v>6.4063078567732643E-3</v>
      </c>
      <c r="C2338">
        <v>1.5809217368232112E-2</v>
      </c>
      <c r="D2338">
        <v>1.5809217368232112E-2</v>
      </c>
      <c r="E2338">
        <v>2.6324678899170301E-2</v>
      </c>
      <c r="F2338">
        <v>6.6058904258458973E-3</v>
      </c>
      <c r="G2338">
        <v>-1.1847172873487579E-3</v>
      </c>
      <c r="H2338">
        <v>-1.1404830066668611E-2</v>
      </c>
      <c r="I2338">
        <v>-7.5853713892566118E-3</v>
      </c>
      <c r="J2338" s="17">
        <f t="shared" si="125"/>
        <v>6.347549146872463E-3</v>
      </c>
      <c r="K2338" s="17">
        <f t="shared" si="126"/>
        <v>9.1936247035440313E-3</v>
      </c>
      <c r="L2338" s="17">
        <f t="shared" si="127"/>
        <v>7.6840513100058776E-3</v>
      </c>
    </row>
    <row r="2339" spans="1:12" x14ac:dyDescent="0.35">
      <c r="A2339" vm="15999">
        <v>45576</v>
      </c>
      <c r="B2339">
        <v>-6.3352952164936679E-3</v>
      </c>
      <c r="C2339">
        <v>-3.4916236590529443E-3</v>
      </c>
      <c r="D2339">
        <v>-3.4916236590529443E-3</v>
      </c>
      <c r="E2339">
        <v>-4.9875415110391622E-3</v>
      </c>
      <c r="F2339">
        <v>-9.1811691866881488E-3</v>
      </c>
      <c r="G2339">
        <v>-1.4828730906668343E-3</v>
      </c>
      <c r="H2339">
        <v>2.3666103989043747E-3</v>
      </c>
      <c r="I2339">
        <v>1.0101095986503919E-2</v>
      </c>
      <c r="J2339" s="17">
        <f t="shared" si="125"/>
        <v>-2.0628024921981753E-3</v>
      </c>
      <c r="K2339" s="17">
        <f t="shared" si="126"/>
        <v>-4.7768921102854054E-3</v>
      </c>
      <c r="L2339" s="17">
        <f t="shared" si="127"/>
        <v>-5.5787918506714608E-3</v>
      </c>
    </row>
    <row r="2340" spans="1:12" x14ac:dyDescent="0.35">
      <c r="A2340" vm="16006">
        <v>45579</v>
      </c>
      <c r="B2340">
        <v>1.4546489233711356E-3</v>
      </c>
      <c r="C2340">
        <v>-6.9979009153866819E-4</v>
      </c>
      <c r="D2340">
        <v>-6.9979009153866819E-4</v>
      </c>
      <c r="E2340">
        <v>-4.6403795565022254E-3</v>
      </c>
      <c r="F2340">
        <v>3.133951017532699E-2</v>
      </c>
      <c r="G2340">
        <v>-5.7545550208629474E-3</v>
      </c>
      <c r="H2340">
        <v>-2.6358981344754237E-3</v>
      </c>
      <c r="I2340">
        <v>3.3110951837865906E-3</v>
      </c>
      <c r="J2340" s="17">
        <f t="shared" si="125"/>
        <v>2.7093551734458476E-3</v>
      </c>
      <c r="K2340" s="17">
        <f t="shared" si="126"/>
        <v>5.894492097681228E-3</v>
      </c>
      <c r="L2340" s="17">
        <f t="shared" si="127"/>
        <v>1.2521468349358069E-2</v>
      </c>
    </row>
    <row r="2341" spans="1:12" x14ac:dyDescent="0.35">
      <c r="A2341" vm="16014">
        <v>45580</v>
      </c>
      <c r="B2341">
        <v>7.0656691888878647E-3</v>
      </c>
      <c r="C2341">
        <v>1.0965212990547377E-2</v>
      </c>
      <c r="D2341">
        <v>1.0965212990547377E-2</v>
      </c>
      <c r="E2341">
        <v>1.0548816242668665E-2</v>
      </c>
      <c r="F2341">
        <v>-1.1212180091141622E-2</v>
      </c>
      <c r="G2341">
        <v>5.1298269499552782E-2</v>
      </c>
      <c r="H2341">
        <v>-1.1866520541579599E-2</v>
      </c>
      <c r="I2341">
        <v>-1.8807429991782833E-2</v>
      </c>
      <c r="J2341" s="17">
        <f t="shared" si="125"/>
        <v>6.1196312859625006E-3</v>
      </c>
      <c r="K2341" s="17">
        <f t="shared" si="126"/>
        <v>1.3169099507977053E-2</v>
      </c>
      <c r="L2341" s="17">
        <f t="shared" si="127"/>
        <v>1.0454705260917217E-2</v>
      </c>
    </row>
    <row r="2342" spans="1:12" x14ac:dyDescent="0.35">
      <c r="A2342" vm="16019">
        <v>45581</v>
      </c>
      <c r="B2342">
        <v>-1.1685271590761227E-2</v>
      </c>
      <c r="C2342">
        <v>-1.0965212990547268E-2</v>
      </c>
      <c r="D2342">
        <v>-1.0965212990547268E-2</v>
      </c>
      <c r="E2342">
        <v>-7.3910166463890667E-3</v>
      </c>
      <c r="F2342">
        <v>-7.8064408928295286E-3</v>
      </c>
      <c r="G2342">
        <v>-5.2125408265912328E-3</v>
      </c>
      <c r="H2342">
        <v>-1.0796104313200196E-2</v>
      </c>
      <c r="I2342">
        <v>-6.4513049512427223E-3</v>
      </c>
      <c r="J2342" s="17">
        <f t="shared" si="125"/>
        <v>-8.9091381502635642E-3</v>
      </c>
      <c r="K2342" s="17">
        <f t="shared" si="126"/>
        <v>-9.236261136409022E-3</v>
      </c>
      <c r="L2342" s="17">
        <f t="shared" si="127"/>
        <v>-8.1952551326803669E-3</v>
      </c>
    </row>
    <row r="2343" spans="1:12" x14ac:dyDescent="0.35">
      <c r="A2343" vm="16026">
        <v>45582</v>
      </c>
      <c r="B2343">
        <v>-6.5035069316722663E-3</v>
      </c>
      <c r="C2343">
        <v>-4.0333241875943754E-3</v>
      </c>
      <c r="D2343">
        <v>-4.0333241875943754E-3</v>
      </c>
      <c r="E2343">
        <v>-5.8818020282798415E-2</v>
      </c>
      <c r="F2343">
        <v>-4.3196611445163961E-3</v>
      </c>
      <c r="G2343">
        <v>-3.5495240220682268E-2</v>
      </c>
      <c r="H2343">
        <v>-1.7620866690695913E-2</v>
      </c>
      <c r="I2343">
        <v>-3.0351185130330468E-2</v>
      </c>
      <c r="J2343" s="17">
        <f t="shared" si="125"/>
        <v>-2.0146891096985559E-2</v>
      </c>
      <c r="K2343" s="17">
        <f t="shared" si="126"/>
        <v>-1.0483185413116998E-2</v>
      </c>
      <c r="L2343" s="17">
        <f t="shared" si="127"/>
        <v>-1.1542928311307063E-2</v>
      </c>
    </row>
    <row r="2344" spans="1:12" x14ac:dyDescent="0.35">
      <c r="A2344" vm="16033">
        <v>45583</v>
      </c>
      <c r="B2344">
        <v>7.7849195082386443E-3</v>
      </c>
      <c r="C2344">
        <v>9.0957422611725632E-3</v>
      </c>
      <c r="D2344">
        <v>9.0957422611725632E-3</v>
      </c>
      <c r="E2344">
        <v>-1.3778173619503078E-3</v>
      </c>
      <c r="F2344">
        <v>-3.3507471973256014E-3</v>
      </c>
      <c r="G2344">
        <v>-9.099063865609389E-3</v>
      </c>
      <c r="H2344">
        <v>2.0591819580193915E-2</v>
      </c>
      <c r="I2344">
        <v>1.825863944941265E-2</v>
      </c>
      <c r="J2344" s="17">
        <f t="shared" si="125"/>
        <v>6.3749043294131294E-3</v>
      </c>
      <c r="K2344" s="17">
        <f t="shared" si="126"/>
        <v>2.5909482330792781E-3</v>
      </c>
      <c r="L2344" s="17">
        <f t="shared" si="127"/>
        <v>-7.6949410084046653E-4</v>
      </c>
    </row>
    <row r="2345" spans="1:12" x14ac:dyDescent="0.35">
      <c r="A2345" vm="16040">
        <v>45586</v>
      </c>
      <c r="B2345">
        <v>-2.1646956508258184E-2</v>
      </c>
      <c r="C2345">
        <v>-1.70343920508618E-2</v>
      </c>
      <c r="D2345">
        <v>-1.70343920508618E-2</v>
      </c>
      <c r="E2345">
        <v>-2.4727082359156608E-2</v>
      </c>
      <c r="F2345">
        <v>-9.4223360122905712E-3</v>
      </c>
      <c r="G2345">
        <v>7.9451786878915922E-4</v>
      </c>
      <c r="H2345">
        <v>-7.5546969361100173E-3</v>
      </c>
      <c r="I2345">
        <v>-1.2240567123849628E-2</v>
      </c>
      <c r="J2345" s="17">
        <f t="shared" si="125"/>
        <v>-1.3608238146574933E-2</v>
      </c>
      <c r="K2345" s="17">
        <f t="shared" si="126"/>
        <v>-1.2488205307822948E-2</v>
      </c>
      <c r="L2345" s="17">
        <f t="shared" si="127"/>
        <v>-9.4288894875931232E-3</v>
      </c>
    </row>
    <row r="2346" spans="1:12" x14ac:dyDescent="0.35">
      <c r="A2346" vm="16045">
        <v>45587</v>
      </c>
      <c r="B2346">
        <v>-9.2392060814916518E-3</v>
      </c>
      <c r="C2346">
        <v>-3.8455862261911639E-2</v>
      </c>
      <c r="D2346">
        <v>-3.8455862261911639E-2</v>
      </c>
      <c r="E2346">
        <v>-6.1836743176963908E-2</v>
      </c>
      <c r="F2346">
        <v>2.3342764699303933E-2</v>
      </c>
      <c r="G2346">
        <v>-1.6415141883781754E-2</v>
      </c>
      <c r="H2346">
        <v>-2.6701159978184872E-2</v>
      </c>
      <c r="I2346">
        <v>-3.0459207484708574E-2</v>
      </c>
      <c r="J2346" s="17">
        <f t="shared" si="125"/>
        <v>-2.4777552303706263E-2</v>
      </c>
      <c r="K2346" s="17">
        <f t="shared" si="126"/>
        <v>-1.6276682205948845E-2</v>
      </c>
      <c r="L2346" s="17">
        <f t="shared" si="127"/>
        <v>-5.496251504565652E-3</v>
      </c>
    </row>
    <row r="2347" spans="1:12" x14ac:dyDescent="0.35">
      <c r="A2347" vm="16053">
        <v>45588</v>
      </c>
      <c r="B2347">
        <v>-1.6572716817873978E-2</v>
      </c>
      <c r="C2347">
        <v>-1.1105055822701604E-2</v>
      </c>
      <c r="D2347">
        <v>-1.1105055822701604E-2</v>
      </c>
      <c r="E2347">
        <v>-3.9873847361198922E-2</v>
      </c>
      <c r="F2347">
        <v>1.9474248909690548E-2</v>
      </c>
      <c r="G2347">
        <v>-1.7304992097700107E-2</v>
      </c>
      <c r="H2347">
        <v>-2.1056832752581007E-3</v>
      </c>
      <c r="I2347">
        <v>4.8714575363014165E-3</v>
      </c>
      <c r="J2347" s="17">
        <f t="shared" si="125"/>
        <v>-9.2152055939302945E-3</v>
      </c>
      <c r="K2347" s="17">
        <f t="shared" si="126"/>
        <v>-6.0791039074786181E-3</v>
      </c>
      <c r="L2347" s="17">
        <f t="shared" si="127"/>
        <v>1.1910346672795629E-3</v>
      </c>
    </row>
    <row r="2348" spans="1:12" x14ac:dyDescent="0.35">
      <c r="A2348" vm="16061">
        <v>45589</v>
      </c>
      <c r="B2348">
        <v>1.03531733536621E-2</v>
      </c>
      <c r="C2348">
        <v>1.0000083334583619E-2</v>
      </c>
      <c r="D2348">
        <v>1.0000083334583619E-2</v>
      </c>
      <c r="E2348">
        <v>1.5964862362413613E-2</v>
      </c>
      <c r="F2348">
        <v>2.9723783412747343E-2</v>
      </c>
      <c r="G2348">
        <v>5.2230135633568979E-3</v>
      </c>
      <c r="H2348">
        <v>2.6740265698974716E-3</v>
      </c>
      <c r="I2348">
        <v>1.2982318485726011E-2</v>
      </c>
      <c r="J2348" s="17">
        <f t="shared" si="125"/>
        <v>1.2115168052121334E-2</v>
      </c>
      <c r="K2348" s="17">
        <f t="shared" si="126"/>
        <v>1.3609317080396375E-2</v>
      </c>
      <c r="L2348" s="17">
        <f t="shared" si="127"/>
        <v>1.7748541635810234E-2</v>
      </c>
    </row>
    <row r="2349" spans="1:12" x14ac:dyDescent="0.35">
      <c r="A2349" vm="16067">
        <v>45590</v>
      </c>
      <c r="B2349">
        <v>-2.6712149005272173E-2</v>
      </c>
      <c r="C2349">
        <v>3.6785033202696251E-3</v>
      </c>
      <c r="D2349">
        <v>3.6785033202696251E-3</v>
      </c>
      <c r="E2349">
        <v>-4.7064860577122399E-2</v>
      </c>
      <c r="F2349">
        <v>-5.6134024569661427E-2</v>
      </c>
      <c r="G2349">
        <v>-1.3885540661941304E-2</v>
      </c>
      <c r="H2349">
        <v>-1.8001976713659763E-2</v>
      </c>
      <c r="I2349">
        <v>-2.953321894232077E-2</v>
      </c>
      <c r="J2349" s="17">
        <f t="shared" si="125"/>
        <v>-2.2996845478679827E-2</v>
      </c>
      <c r="K2349" s="17">
        <f t="shared" si="126"/>
        <v>-1.7344288598395843E-2</v>
      </c>
      <c r="L2349" s="17">
        <f t="shared" si="127"/>
        <v>-2.7337808358498496E-2</v>
      </c>
    </row>
    <row r="2350" spans="1:12" x14ac:dyDescent="0.35">
      <c r="A2350" vm="16076">
        <v>45593</v>
      </c>
      <c r="B2350">
        <v>2.5086492842924177E-2</v>
      </c>
      <c r="C2350">
        <v>-8.4808767907833746E-3</v>
      </c>
      <c r="D2350">
        <v>-8.4808767907833746E-3</v>
      </c>
      <c r="E2350">
        <v>5.7785890954421208E-2</v>
      </c>
      <c r="F2350">
        <v>3.2027431154023026E-2</v>
      </c>
      <c r="G2350">
        <v>6.6068166408557814E-3</v>
      </c>
      <c r="H2350">
        <v>1.6239060052470829E-2</v>
      </c>
      <c r="I2350">
        <v>2.9746393106419342E-2</v>
      </c>
      <c r="J2350" s="17">
        <f t="shared" si="125"/>
        <v>1.8816291396193452E-2</v>
      </c>
      <c r="K2350" s="17">
        <f t="shared" si="126"/>
        <v>8.1025243400990547E-3</v>
      </c>
      <c r="L2350" s="17">
        <f t="shared" si="127"/>
        <v>1.3273978757574079E-2</v>
      </c>
    </row>
    <row r="2351" spans="1:12" x14ac:dyDescent="0.35">
      <c r="A2351" vm="16085">
        <v>45594</v>
      </c>
      <c r="B2351">
        <v>1.5046707601036447E-2</v>
      </c>
      <c r="C2351">
        <v>4.9133956733675918E-2</v>
      </c>
      <c r="D2351">
        <v>4.9133956733675918E-2</v>
      </c>
      <c r="E2351">
        <v>2.2593752908362449E-2</v>
      </c>
      <c r="F2351">
        <v>4.3654777033370819E-2</v>
      </c>
      <c r="G2351">
        <v>-1.0342423350855083E-2</v>
      </c>
      <c r="H2351">
        <v>-4.1488636696893101E-2</v>
      </c>
      <c r="I2351">
        <v>6.6918301660129119E-3</v>
      </c>
      <c r="J2351" s="17">
        <f t="shared" si="125"/>
        <v>1.6802990141048284E-2</v>
      </c>
      <c r="K2351" s="17">
        <f t="shared" si="126"/>
        <v>3.1897043684178589E-2</v>
      </c>
      <c r="L2351" s="17">
        <f t="shared" si="127"/>
        <v>3.2717203109509485E-2</v>
      </c>
    </row>
    <row r="2352" spans="1:12" x14ac:dyDescent="0.35">
      <c r="A2352" vm="16092">
        <v>45595</v>
      </c>
      <c r="B2352">
        <v>1.6974657278687064E-2</v>
      </c>
      <c r="C2352">
        <v>1.7127297384399363E-2</v>
      </c>
      <c r="D2352">
        <v>1.7127297384399363E-2</v>
      </c>
      <c r="E2352">
        <v>6.7854374001273627E-3</v>
      </c>
      <c r="F2352">
        <v>1.8459846146930275E-2</v>
      </c>
      <c r="G2352">
        <v>1.9254134058563108E-2</v>
      </c>
      <c r="H2352">
        <v>-3.0303953788884063E-3</v>
      </c>
      <c r="I2352">
        <v>-8.0782752235945294E-3</v>
      </c>
      <c r="J2352" s="17">
        <f t="shared" si="125"/>
        <v>1.0577499881327949E-2</v>
      </c>
      <c r="K2352" s="17">
        <f t="shared" si="126"/>
        <v>1.7819080189456014E-2</v>
      </c>
      <c r="L2352" s="17">
        <f t="shared" si="127"/>
        <v>1.8225451439339894E-2</v>
      </c>
    </row>
    <row r="2353" spans="1:12" x14ac:dyDescent="0.35">
      <c r="A2353" vm="16098">
        <v>45596</v>
      </c>
      <c r="B2353">
        <v>-1.4609858912526797E-2</v>
      </c>
      <c r="C2353">
        <v>-1.2730139653112984E-2</v>
      </c>
      <c r="D2353">
        <v>-1.2730139653112984E-2</v>
      </c>
      <c r="E2353">
        <v>1.0092600387224347E-2</v>
      </c>
      <c r="F2353">
        <v>-1.2931214672248666E-2</v>
      </c>
      <c r="G2353">
        <v>4.7497603018012043E-2</v>
      </c>
      <c r="H2353">
        <v>-7.3466061352173368E-3</v>
      </c>
      <c r="I2353">
        <v>-9.5437966370750631E-3</v>
      </c>
      <c r="J2353" s="17">
        <f t="shared" si="125"/>
        <v>-1.53769403225718E-3</v>
      </c>
      <c r="K2353" s="17">
        <f t="shared" si="126"/>
        <v>-1.4343994204222919E-3</v>
      </c>
      <c r="L2353" s="17">
        <f t="shared" si="127"/>
        <v>1.3086450771186853E-3</v>
      </c>
    </row>
    <row r="2354" spans="1:12" x14ac:dyDescent="0.35">
      <c r="A2354" vm="16106">
        <v>45597</v>
      </c>
      <c r="B2354">
        <v>1.331981358203696E-2</v>
      </c>
      <c r="C2354">
        <v>1.3076640003080078E-2</v>
      </c>
      <c r="D2354">
        <v>1.3076640003080078E-2</v>
      </c>
      <c r="E2354">
        <v>1.2350199598490584E-2</v>
      </c>
      <c r="F2354">
        <v>9.0872909296640988E-3</v>
      </c>
      <c r="G2354">
        <v>1.6109932163766466E-2</v>
      </c>
      <c r="H2354">
        <v>1.1207270806256121E-2</v>
      </c>
      <c r="I2354">
        <v>7.086136587190651E-3</v>
      </c>
      <c r="J2354" s="17">
        <f t="shared" si="125"/>
        <v>1.1914240459195631E-2</v>
      </c>
      <c r="K2354" s="17">
        <f t="shared" si="126"/>
        <v>1.2786421186852564E-2</v>
      </c>
      <c r="L2354" s="17">
        <f t="shared" si="127"/>
        <v>1.199435143697624E-2</v>
      </c>
    </row>
    <row r="2355" spans="1:12" x14ac:dyDescent="0.35">
      <c r="A2355" vm="16113">
        <v>45600</v>
      </c>
      <c r="B2355">
        <v>-3.2915332707059063E-2</v>
      </c>
      <c r="C2355">
        <v>-1.571261376381208E-2</v>
      </c>
      <c r="D2355">
        <v>-1.571261376381208E-2</v>
      </c>
      <c r="E2355">
        <v>-3.61028774968713E-2</v>
      </c>
      <c r="F2355">
        <v>-2.6225358521896964E-2</v>
      </c>
      <c r="G2355">
        <v>9.9029565726561943E-3</v>
      </c>
      <c r="H2355">
        <v>-2.32087416369826E-2</v>
      </c>
      <c r="I2355">
        <v>-1.8464056373376798E-2</v>
      </c>
      <c r="J2355" s="17">
        <f t="shared" si="125"/>
        <v>-1.9804829711394339E-2</v>
      </c>
      <c r="K2355" s="17">
        <f t="shared" si="126"/>
        <v>-1.5464552762998312E-2</v>
      </c>
      <c r="L2355" s="17">
        <f t="shared" si="127"/>
        <v>-1.4430555053059586E-2</v>
      </c>
    </row>
    <row r="2356" spans="1:12" x14ac:dyDescent="0.35">
      <c r="A2356" vm="16120">
        <v>45601</v>
      </c>
      <c r="B2356">
        <v>-1.4858781550889674E-2</v>
      </c>
      <c r="C2356">
        <v>7.7125710967359826E-3</v>
      </c>
      <c r="D2356">
        <v>7.7125710967359826E-3</v>
      </c>
      <c r="E2356">
        <v>7.9379044323591563E-3</v>
      </c>
      <c r="F2356">
        <v>2.8730056136906296E-2</v>
      </c>
      <c r="G2356">
        <v>-7.7999063758773662E-3</v>
      </c>
      <c r="H2356">
        <v>1.3917983365596343E-2</v>
      </c>
      <c r="I2356">
        <v>2.3692686969596709E-2</v>
      </c>
      <c r="J2356" s="17">
        <f t="shared" si="125"/>
        <v>8.3806356463954294E-3</v>
      </c>
      <c r="K2356" s="17">
        <f t="shared" si="126"/>
        <v>6.4932415016211286E-3</v>
      </c>
      <c r="L2356" s="17">
        <f t="shared" si="127"/>
        <v>1.352431839554465E-2</v>
      </c>
    </row>
    <row r="2357" spans="1:12" x14ac:dyDescent="0.35">
      <c r="A2357" vm="16128">
        <v>45602</v>
      </c>
      <c r="B2357">
        <v>3.0120638874308114E-2</v>
      </c>
      <c r="C2357">
        <v>5.2715366402568922E-2</v>
      </c>
      <c r="D2357">
        <v>5.2715366402568922E-2</v>
      </c>
      <c r="E2357">
        <v>5.26993192862069E-2</v>
      </c>
      <c r="F2357">
        <v>-8.6840830387357362E-2</v>
      </c>
      <c r="G2357">
        <v>1.0071344036189174E-2</v>
      </c>
      <c r="H2357">
        <v>4.8348200545835322E-3</v>
      </c>
      <c r="I2357">
        <v>8.9002494702640784E-3</v>
      </c>
      <c r="J2357" s="17">
        <f t="shared" si="125"/>
        <v>1.5652034267416539E-2</v>
      </c>
      <c r="K2357" s="17">
        <f t="shared" si="126"/>
        <v>9.7854976603172061E-3</v>
      </c>
      <c r="L2357" s="17">
        <f t="shared" si="127"/>
        <v>-2.0042887617153733E-2</v>
      </c>
    </row>
    <row r="2358" spans="1:12" x14ac:dyDescent="0.35">
      <c r="A2358" vm="16137">
        <v>45603</v>
      </c>
      <c r="B2358">
        <v>-1.2412483552572181E-2</v>
      </c>
      <c r="C2358">
        <v>-4.9817439462646867E-3</v>
      </c>
      <c r="D2358">
        <v>-4.9817439462646867E-3</v>
      </c>
      <c r="E2358">
        <v>-1.4992053604546305E-2</v>
      </c>
      <c r="F2358">
        <v>-1.077702210768652E-2</v>
      </c>
      <c r="G2358">
        <v>-1.4953371633497751E-2</v>
      </c>
      <c r="H2358">
        <v>-2.4045269464760002E-2</v>
      </c>
      <c r="I2358">
        <v>-3.4556502032026717E-2</v>
      </c>
      <c r="J2358" s="17">
        <f t="shared" si="125"/>
        <v>-1.5212523785952356E-2</v>
      </c>
      <c r="K2358" s="17">
        <f t="shared" si="126"/>
        <v>-9.2084491684839807E-3</v>
      </c>
      <c r="L2358" s="17">
        <f t="shared" si="127"/>
        <v>-9.9270085425516436E-3</v>
      </c>
    </row>
    <row r="2359" spans="1:12" x14ac:dyDescent="0.35">
      <c r="A2359" vm="16144">
        <v>45604</v>
      </c>
      <c r="B2359">
        <v>6.6293701836973593E-3</v>
      </c>
      <c r="C2359">
        <v>-8.6942530607610081E-3</v>
      </c>
      <c r="D2359">
        <v>-8.6942530607610081E-3</v>
      </c>
      <c r="E2359">
        <v>-2.1725142202697157E-2</v>
      </c>
      <c r="F2359">
        <v>-2.6631174194837732E-3</v>
      </c>
      <c r="G2359">
        <v>-1.2942038861397347E-2</v>
      </c>
      <c r="H2359">
        <v>-1.7598288280782966E-2</v>
      </c>
      <c r="I2359">
        <v>0</v>
      </c>
      <c r="J2359" s="17">
        <f t="shared" si="125"/>
        <v>-8.2109653377732371E-3</v>
      </c>
      <c r="K2359" s="17">
        <f t="shared" si="126"/>
        <v>-6.0984856974454155E-3</v>
      </c>
      <c r="L2359" s="17">
        <f t="shared" si="127"/>
        <v>-6.9787515546749536E-3</v>
      </c>
    </row>
    <row r="2360" spans="1:12" x14ac:dyDescent="0.35">
      <c r="A2360" vm="16152">
        <v>45607</v>
      </c>
      <c r="B2360">
        <v>-1.0479800709071892E-2</v>
      </c>
      <c r="C2360">
        <v>6.6945856722142021E-3</v>
      </c>
      <c r="D2360">
        <v>6.6945856722142021E-3</v>
      </c>
      <c r="E2360">
        <v>7.5272867686628864E-4</v>
      </c>
      <c r="F2360">
        <v>-2.9634020071653066E-4</v>
      </c>
      <c r="G2360">
        <v>-2.2512624399120027E-2</v>
      </c>
      <c r="H2360">
        <v>-9.3159029188738269E-4</v>
      </c>
      <c r="I2360">
        <v>-3.7195098127621078E-3</v>
      </c>
      <c r="J2360" s="17">
        <f t="shared" si="125"/>
        <v>-2.9747456740329059E-3</v>
      </c>
      <c r="K2360" s="17">
        <f t="shared" si="126"/>
        <v>-2.8050912757129282E-3</v>
      </c>
      <c r="L2360" s="17">
        <f t="shared" si="127"/>
        <v>-3.3009202053612178E-3</v>
      </c>
    </row>
    <row r="2361" spans="1:12" x14ac:dyDescent="0.35">
      <c r="A2361" vm="16161">
        <v>45608</v>
      </c>
      <c r="B2361">
        <v>-1.6380933998416222E-2</v>
      </c>
      <c r="C2361">
        <v>-3.2550763271006374E-2</v>
      </c>
      <c r="D2361">
        <v>-3.2550763271006374E-2</v>
      </c>
      <c r="E2361">
        <v>-3.8348257134402632E-2</v>
      </c>
      <c r="F2361">
        <v>-1.0727158884133298E-2</v>
      </c>
      <c r="G2361">
        <v>-3.5109074137555929E-2</v>
      </c>
      <c r="H2361">
        <v>-2.4976920430871241E-2</v>
      </c>
      <c r="I2361">
        <v>-2.541898330434306E-2</v>
      </c>
      <c r="J2361" s="17">
        <f t="shared" si="125"/>
        <v>-2.700785680396689E-2</v>
      </c>
      <c r="K2361" s="17">
        <f t="shared" si="126"/>
        <v>-2.5928655050738256E-2</v>
      </c>
      <c r="L2361" s="17">
        <f t="shared" si="127"/>
        <v>-2.3337530132219536E-2</v>
      </c>
    </row>
    <row r="2362" spans="1:12" x14ac:dyDescent="0.35">
      <c r="A2362" vm="16169">
        <v>45609</v>
      </c>
      <c r="B2362">
        <v>-2.9153906847183105E-2</v>
      </c>
      <c r="C2362">
        <v>-3.0087978935989697E-2</v>
      </c>
      <c r="D2362">
        <v>-3.0087978935989697E-2</v>
      </c>
      <c r="E2362">
        <v>-3.3838645311783183E-2</v>
      </c>
      <c r="F2362">
        <v>-3.0415969984199969E-2</v>
      </c>
      <c r="G2362">
        <v>-9.6804447762383464E-2</v>
      </c>
      <c r="H2362">
        <v>1.7821912934342509E-3</v>
      </c>
      <c r="I2362">
        <v>-2.2741173311552162E-2</v>
      </c>
      <c r="J2362" s="17">
        <f t="shared" si="125"/>
        <v>-3.3918488724455874E-2</v>
      </c>
      <c r="K2362" s="17">
        <f t="shared" si="126"/>
        <v>-4.2878892068154484E-2</v>
      </c>
      <c r="L2362" s="17">
        <f t="shared" si="127"/>
        <v>-4.5886899152972276E-2</v>
      </c>
    </row>
    <row r="2363" spans="1:12" x14ac:dyDescent="0.35">
      <c r="A2363" vm="16176">
        <v>45610</v>
      </c>
      <c r="B2363">
        <v>-1.8296657249662139E-2</v>
      </c>
      <c r="C2363">
        <v>-2.1333341424203825E-3</v>
      </c>
      <c r="D2363">
        <v>-2.1333341424203825E-3</v>
      </c>
      <c r="E2363">
        <v>5.1538420486803016E-3</v>
      </c>
      <c r="F2363">
        <v>1.9673434067340172E-2</v>
      </c>
      <c r="G2363">
        <v>3.1489872990091282E-2</v>
      </c>
      <c r="H2363">
        <v>-1.5315412621972436E-2</v>
      </c>
      <c r="I2363">
        <v>-3.110064132133804E-3</v>
      </c>
      <c r="J2363" s="17">
        <f t="shared" si="125"/>
        <v>1.9160433521878267E-3</v>
      </c>
      <c r="K2363" s="17">
        <f t="shared" si="126"/>
        <v>7.1381412239945232E-3</v>
      </c>
      <c r="L2363" s="17">
        <f t="shared" si="127"/>
        <v>1.5560376367972653E-2</v>
      </c>
    </row>
    <row r="2364" spans="1:12" x14ac:dyDescent="0.35">
      <c r="A2364" vm="16181">
        <v>45614</v>
      </c>
      <c r="B2364">
        <v>1.1596725674026732E-2</v>
      </c>
      <c r="C2364">
        <v>-1.0375763924634138E-2</v>
      </c>
      <c r="D2364">
        <v>-1.0375763924634138E-2</v>
      </c>
      <c r="E2364">
        <v>-4.6597154074472149E-3</v>
      </c>
      <c r="F2364">
        <v>2.0167396166915117E-3</v>
      </c>
      <c r="G2364">
        <v>9.7358970636768072E-3</v>
      </c>
      <c r="H2364">
        <v>-3.1043874368696421E-3</v>
      </c>
      <c r="I2364">
        <v>3.2015448612651404E-2</v>
      </c>
      <c r="J2364" s="17">
        <f t="shared" si="125"/>
        <v>3.3561475341826654E-3</v>
      </c>
      <c r="K2364" s="17">
        <f t="shared" si="126"/>
        <v>-7.5968106378708012E-4</v>
      </c>
      <c r="L2364" s="17">
        <f t="shared" si="127"/>
        <v>-8.5116424843046691E-5</v>
      </c>
    </row>
    <row r="2365" spans="1:12" x14ac:dyDescent="0.35">
      <c r="A2365" vm="16189">
        <v>45615</v>
      </c>
      <c r="B2365">
        <v>8.0578103899300105E-3</v>
      </c>
      <c r="C2365">
        <v>3.410828187792665E-3</v>
      </c>
      <c r="D2365">
        <v>3.410828187792665E-3</v>
      </c>
      <c r="E2365">
        <v>1.431302998826994E-2</v>
      </c>
      <c r="F2365">
        <v>-8.4977749605105717E-3</v>
      </c>
      <c r="G2365">
        <v>-7.2107818173617116E-3</v>
      </c>
      <c r="H2365">
        <v>1.4533083260492474E-2</v>
      </c>
      <c r="I2365">
        <v>-8.8660027483141758E-3</v>
      </c>
      <c r="J2365" s="17">
        <f t="shared" si="125"/>
        <v>2.3938775610114118E-3</v>
      </c>
      <c r="K2365" s="17">
        <f t="shared" si="126"/>
        <v>-7.1983879960513491E-4</v>
      </c>
      <c r="L2365" s="17">
        <f t="shared" si="127"/>
        <v>-4.4358939191447106E-3</v>
      </c>
    </row>
    <row r="2366" spans="1:12" x14ac:dyDescent="0.35">
      <c r="A2366" vm="16197">
        <v>45617</v>
      </c>
      <c r="B2366">
        <v>-0.1458304094413313</v>
      </c>
      <c r="C2366">
        <v>-1.2805657902640138E-2</v>
      </c>
      <c r="D2366">
        <v>-1.2805657902640138E-2</v>
      </c>
      <c r="E2366">
        <v>9.078551622953181E-3</v>
      </c>
      <c r="F2366">
        <v>-1.0416760858255604E-2</v>
      </c>
      <c r="G2366">
        <v>-1.5692663726499665E-2</v>
      </c>
      <c r="H2366">
        <v>-1.2010034857532007E-2</v>
      </c>
      <c r="I2366">
        <v>-1.6923341321140961E-3</v>
      </c>
      <c r="J2366" s="17">
        <f t="shared" si="125"/>
        <v>-2.5271870899757468E-2</v>
      </c>
      <c r="K2366" s="17">
        <f t="shared" si="126"/>
        <v>-3.0553408863138634E-2</v>
      </c>
      <c r="L2366" s="17">
        <f t="shared" si="127"/>
        <v>-1.2408725133848521E-2</v>
      </c>
    </row>
    <row r="2367" spans="1:12" x14ac:dyDescent="0.35">
      <c r="A2367" vm="16205">
        <v>45618</v>
      </c>
      <c r="B2367">
        <v>1.9632859433531977E-2</v>
      </c>
      <c r="C2367">
        <v>1.9414595059716367E-2</v>
      </c>
      <c r="D2367">
        <v>1.9414595059716367E-2</v>
      </c>
      <c r="E2367">
        <v>2.7903958249173452E-2</v>
      </c>
      <c r="F2367">
        <v>4.5068190592208787E-3</v>
      </c>
      <c r="G2367">
        <v>3.335931037594293E-3</v>
      </c>
      <c r="H2367">
        <v>2.1919911408885277E-2</v>
      </c>
      <c r="I2367">
        <v>5.7422890433967049E-3</v>
      </c>
      <c r="J2367" s="17">
        <f t="shared" si="125"/>
        <v>1.5233869793904412E-2</v>
      </c>
      <c r="K2367" s="17">
        <f t="shared" si="126"/>
        <v>1.2961701721965996E-2</v>
      </c>
      <c r="L2367" s="17">
        <f t="shared" si="127"/>
        <v>8.939032869572032E-3</v>
      </c>
    </row>
    <row r="2368" spans="1:12" x14ac:dyDescent="0.35">
      <c r="A2368" vm="16213">
        <v>45621</v>
      </c>
      <c r="B2368">
        <v>2.6091645288446402E-2</v>
      </c>
      <c r="C2368">
        <v>4.0130995643237709E-2</v>
      </c>
      <c r="D2368">
        <v>4.0130995643237709E-2</v>
      </c>
      <c r="E2368">
        <v>2.8722985478334337E-2</v>
      </c>
      <c r="F2368">
        <v>1.8729983125707377E-2</v>
      </c>
      <c r="G2368">
        <v>-1.5663779643269558E-2</v>
      </c>
      <c r="H2368">
        <v>7.0547029798900332E-3</v>
      </c>
      <c r="I2368">
        <v>-3.4864793793850019E-3</v>
      </c>
      <c r="J2368" s="17">
        <f t="shared" si="125"/>
        <v>1.7713881142024872E-2</v>
      </c>
      <c r="K2368" s="17">
        <f t="shared" si="126"/>
        <v>2.2657726516921096E-2</v>
      </c>
      <c r="L2368" s="17">
        <f t="shared" si="127"/>
        <v>1.7418374454895143E-2</v>
      </c>
    </row>
    <row r="2369" spans="1:12" x14ac:dyDescent="0.35">
      <c r="A2369" vm="16223">
        <v>45622</v>
      </c>
      <c r="B2369">
        <v>-3.3065543609584747E-2</v>
      </c>
      <c r="C2369">
        <v>1.8806145097556931E-2</v>
      </c>
      <c r="D2369">
        <v>1.8806145097556931E-2</v>
      </c>
      <c r="E2369">
        <v>1.1335886759361225E-2</v>
      </c>
      <c r="F2369">
        <v>-8.1575556858932193E-3</v>
      </c>
      <c r="G2369">
        <v>1.5996761498835322E-2</v>
      </c>
      <c r="H2369">
        <v>-1.721997475674077E-2</v>
      </c>
      <c r="I2369">
        <v>1.0311680699511175E-2</v>
      </c>
      <c r="J2369" s="17">
        <f t="shared" si="125"/>
        <v>2.101693137575356E-3</v>
      </c>
      <c r="K2369" s="17">
        <f t="shared" si="126"/>
        <v>5.2232079212506475E-3</v>
      </c>
      <c r="L2369" s="17">
        <f t="shared" si="127"/>
        <v>6.022327861610853E-3</v>
      </c>
    </row>
    <row r="2370" spans="1:12" x14ac:dyDescent="0.35">
      <c r="A2370" vm="16230">
        <v>45623</v>
      </c>
      <c r="B2370">
        <v>6.1080473857363815E-2</v>
      </c>
      <c r="C2370">
        <v>3.1229303633782082E-2</v>
      </c>
      <c r="D2370">
        <v>3.1229303633782082E-2</v>
      </c>
      <c r="E2370">
        <v>1.5011570872494299E-2</v>
      </c>
      <c r="F2370">
        <v>1.1062059705858603E-2</v>
      </c>
      <c r="G2370">
        <v>2.0105044131135882E-2</v>
      </c>
      <c r="H2370">
        <v>1.2125468156564067E-3</v>
      </c>
      <c r="I2370">
        <v>-5.8152702462363369E-3</v>
      </c>
      <c r="J2370" s="17">
        <f t="shared" si="125"/>
        <v>2.0639379050479606E-2</v>
      </c>
      <c r="K2370" s="17">
        <f t="shared" si="126"/>
        <v>2.8485598865635748E-2</v>
      </c>
      <c r="L2370" s="17">
        <f t="shared" si="127"/>
        <v>1.9551005254201989E-2</v>
      </c>
    </row>
    <row r="2371" spans="1:12" x14ac:dyDescent="0.35">
      <c r="A2371" vm="16236">
        <v>45624</v>
      </c>
      <c r="B2371">
        <v>-2.7329529261385814E-2</v>
      </c>
      <c r="C2371">
        <v>-5.2193887857367909E-3</v>
      </c>
      <c r="D2371">
        <v>-5.2193887857367909E-3</v>
      </c>
      <c r="E2371">
        <v>1.9314806183808448E-2</v>
      </c>
      <c r="F2371">
        <v>-1.1871366780886567E-2</v>
      </c>
      <c r="G2371">
        <v>2.1626535481392498E-2</v>
      </c>
      <c r="H2371">
        <v>-5.7567000477695644E-3</v>
      </c>
      <c r="I2371">
        <v>1.3479845396196254E-2</v>
      </c>
      <c r="J2371" s="17">
        <f t="shared" si="125"/>
        <v>-1.2189832501479183E-4</v>
      </c>
      <c r="K2371" s="17">
        <f t="shared" si="126"/>
        <v>-4.5115400840589608E-3</v>
      </c>
      <c r="L2371" s="17">
        <f t="shared" si="127"/>
        <v>-1.9126256746676371E-3</v>
      </c>
    </row>
    <row r="2372" spans="1:12" x14ac:dyDescent="0.35">
      <c r="A2372" vm="16244">
        <v>45625</v>
      </c>
      <c r="B2372">
        <v>1.9044963049656857E-2</v>
      </c>
      <c r="C2372">
        <v>7.3320084062927313E-3</v>
      </c>
      <c r="D2372">
        <v>7.3320084062927313E-3</v>
      </c>
      <c r="E2372">
        <v>-5.5602033712564758E-3</v>
      </c>
      <c r="F2372">
        <v>2.112930956598558E-2</v>
      </c>
      <c r="G2372">
        <v>-1.307068104733974E-2</v>
      </c>
      <c r="H2372">
        <v>8.9406049279614572E-3</v>
      </c>
      <c r="I2372">
        <v>3.6450032072264842E-3</v>
      </c>
      <c r="J2372" s="17">
        <f t="shared" si="125"/>
        <v>6.0991266431024531E-3</v>
      </c>
      <c r="K2372" s="17">
        <f t="shared" si="126"/>
        <v>8.1016879195329027E-3</v>
      </c>
      <c r="L2372" s="17">
        <f t="shared" si="127"/>
        <v>8.7498358787568512E-3</v>
      </c>
    </row>
    <row r="2373" spans="1:12" x14ac:dyDescent="0.35">
      <c r="A2373" vm="16253">
        <v>45628</v>
      </c>
      <c r="B2373">
        <v>2.1406973285005591E-2</v>
      </c>
      <c r="C2373">
        <v>-3.577821347884078E-3</v>
      </c>
      <c r="D2373">
        <v>-3.577821347884078E-3</v>
      </c>
      <c r="E2373">
        <v>-5.7515036528862015E-3</v>
      </c>
      <c r="F2373">
        <v>-3.4741213164680026E-3</v>
      </c>
      <c r="G2373">
        <v>2.1565667540994775E-4</v>
      </c>
      <c r="H2373">
        <v>4.5670869108563892E-3</v>
      </c>
      <c r="I2373">
        <v>1.5426157879053352E-2</v>
      </c>
      <c r="J2373" s="17">
        <f t="shared" si="125"/>
        <v>3.154325885650365E-3</v>
      </c>
      <c r="K2373" s="17">
        <f t="shared" si="126"/>
        <v>5.068508347537314E-4</v>
      </c>
      <c r="L2373" s="17">
        <f t="shared" si="127"/>
        <v>-2.6412549542096796E-3</v>
      </c>
    </row>
    <row r="2374" spans="1:12" x14ac:dyDescent="0.35">
      <c r="A2374" vm="16261">
        <v>45629</v>
      </c>
      <c r="B2374">
        <v>5.8192862437553242E-2</v>
      </c>
      <c r="C2374">
        <v>1.6801687651043316E-2</v>
      </c>
      <c r="D2374">
        <v>1.6801687651043316E-2</v>
      </c>
      <c r="E2374">
        <v>1.0757075839653032E-2</v>
      </c>
      <c r="F2374">
        <v>8.5149029315151788E-3</v>
      </c>
      <c r="G2374">
        <v>2.6702293885169755E-2</v>
      </c>
      <c r="H2374">
        <v>1.4076773637371899E-2</v>
      </c>
      <c r="I2374">
        <v>1.6794452220895009E-2</v>
      </c>
      <c r="J2374" s="17">
        <f t="shared" si="125"/>
        <v>2.108021703178059E-2</v>
      </c>
      <c r="K2374" s="17">
        <f t="shared" si="126"/>
        <v>2.234262254177162E-2</v>
      </c>
      <c r="L2374" s="17">
        <f t="shared" si="127"/>
        <v>1.5398020593820181E-2</v>
      </c>
    </row>
    <row r="2375" spans="1:12" x14ac:dyDescent="0.35">
      <c r="A2375" vm="16268">
        <v>45630</v>
      </c>
      <c r="B2375">
        <v>-1.4932651798158022E-2</v>
      </c>
      <c r="C2375">
        <v>2.400193167638706E-3</v>
      </c>
      <c r="D2375">
        <v>2.400193167638706E-3</v>
      </c>
      <c r="E2375">
        <v>-3.9706226476871522E-3</v>
      </c>
      <c r="F2375">
        <v>-3.9443842341588877E-4</v>
      </c>
      <c r="G2375">
        <v>2.1188993819245008E-2</v>
      </c>
      <c r="H2375">
        <v>-1.6548022875275865E-2</v>
      </c>
      <c r="I2375">
        <v>1.0675206842256607E-4</v>
      </c>
      <c r="J2375" s="17">
        <f t="shared" si="125"/>
        <v>-1.2187004401989928E-3</v>
      </c>
      <c r="K2375" s="17">
        <f t="shared" si="126"/>
        <v>3.0706605244252331E-3</v>
      </c>
      <c r="L2375" s="17">
        <f t="shared" si="127"/>
        <v>5.5513153369273803E-3</v>
      </c>
    </row>
    <row r="2376" spans="1:12" x14ac:dyDescent="0.35">
      <c r="A2376" vm="16274">
        <v>45631</v>
      </c>
      <c r="B2376">
        <v>5.8902235798289548E-3</v>
      </c>
      <c r="C2376">
        <v>5.2602336961225984E-3</v>
      </c>
      <c r="D2376">
        <v>5.2602336961225984E-3</v>
      </c>
      <c r="E2376">
        <v>1.7887314716626764E-3</v>
      </c>
      <c r="F2376">
        <v>-1.2605000400914852E-2</v>
      </c>
      <c r="G2376">
        <v>2.3262768751588808E-2</v>
      </c>
      <c r="H2376">
        <v>5.6306098842977366E-3</v>
      </c>
      <c r="I2376">
        <v>8.7151152102352292E-3</v>
      </c>
      <c r="J2376" s="17">
        <f t="shared" si="125"/>
        <v>5.4003644861179683E-3</v>
      </c>
      <c r="K2376" s="17">
        <f t="shared" si="126"/>
        <v>4.7498486065344651E-3</v>
      </c>
      <c r="L2376" s="17">
        <f t="shared" si="127"/>
        <v>1.450114779162074E-3</v>
      </c>
    </row>
    <row r="2377" spans="1:12" x14ac:dyDescent="0.35">
      <c r="A2377" vm="16281">
        <v>45632</v>
      </c>
      <c r="B2377">
        <v>-1.419526221930451E-2</v>
      </c>
      <c r="C2377">
        <v>-2.3875856945015225E-3</v>
      </c>
      <c r="D2377">
        <v>-2.3875856945015225E-3</v>
      </c>
      <c r="E2377">
        <v>-1.0981442090954415E-2</v>
      </c>
      <c r="F2377">
        <v>1.8603346720697491E-2</v>
      </c>
      <c r="G2377">
        <v>3.6083030028610328E-3</v>
      </c>
      <c r="H2377">
        <v>3.0138671606554153E-2</v>
      </c>
      <c r="I2377">
        <v>5.9366438790395604E-2</v>
      </c>
      <c r="J2377" s="17">
        <f t="shared" si="125"/>
        <v>1.0220610552655789E-2</v>
      </c>
      <c r="K2377" s="17">
        <f t="shared" si="126"/>
        <v>1.9617823505009009E-3</v>
      </c>
      <c r="L2377" s="17">
        <f t="shared" si="127"/>
        <v>8.4580035393875801E-3</v>
      </c>
    </row>
    <row r="2378" spans="1:12" x14ac:dyDescent="0.35">
      <c r="A2378" vm="16287">
        <v>45635</v>
      </c>
      <c r="B2378">
        <v>6.1760361005648232E-3</v>
      </c>
      <c r="C2378">
        <v>2.7055001781839025E-3</v>
      </c>
      <c r="D2378">
        <v>2.7055001781839025E-3</v>
      </c>
      <c r="E2378">
        <v>2.0056163963259508E-3</v>
      </c>
      <c r="F2378">
        <v>-6.8864020296333598E-3</v>
      </c>
      <c r="G2378">
        <v>-2.0012007271110206E-4</v>
      </c>
      <c r="H2378">
        <v>-2.2346261158711189E-2</v>
      </c>
      <c r="I2378">
        <v>-8.7135610660388201E-3</v>
      </c>
      <c r="J2378" s="17">
        <f t="shared" si="125"/>
        <v>-3.0692114342294862E-3</v>
      </c>
      <c r="K2378" s="17">
        <f t="shared" si="126"/>
        <v>4.2948435514423596E-4</v>
      </c>
      <c r="L2378" s="17">
        <f t="shared" si="127"/>
        <v>-2.2893306299588412E-3</v>
      </c>
    </row>
    <row r="2379" spans="1:12" x14ac:dyDescent="0.35">
      <c r="A2379" vm="16295">
        <v>45636</v>
      </c>
      <c r="B2379">
        <v>-1.4390453452343174E-2</v>
      </c>
      <c r="C2379">
        <v>7.9434431057429794E-4</v>
      </c>
      <c r="D2379">
        <v>7.9434431057429794E-4</v>
      </c>
      <c r="E2379">
        <v>-3.8141168390075858E-3</v>
      </c>
      <c r="F2379">
        <v>-1.6021040220025096E-2</v>
      </c>
      <c r="G2379">
        <v>2.7980431965395187E-3</v>
      </c>
      <c r="H2379">
        <v>1.4387141630316368E-3</v>
      </c>
      <c r="I2379">
        <v>6.4173488056886736E-3</v>
      </c>
      <c r="J2379" s="17">
        <f t="shared" si="125"/>
        <v>-2.7478519656209286E-3</v>
      </c>
      <c r="K2379" s="17">
        <f t="shared" si="126"/>
        <v>-4.6652219989845268E-3</v>
      </c>
      <c r="L2379" s="17">
        <f t="shared" si="127"/>
        <v>-6.2969563772827114E-3</v>
      </c>
    </row>
    <row r="2380" spans="1:12" x14ac:dyDescent="0.35">
      <c r="A2380" vm="16301">
        <v>45637</v>
      </c>
      <c r="B2380">
        <v>-1.2044213187225008E-2</v>
      </c>
      <c r="C2380">
        <v>-2.3849283901507981E-3</v>
      </c>
      <c r="D2380">
        <v>-2.3849283901507981E-3</v>
      </c>
      <c r="E2380">
        <v>2.0307287528625373E-2</v>
      </c>
      <c r="F2380">
        <v>2.1239385148961329E-2</v>
      </c>
      <c r="G2380">
        <v>1.4070783079437453E-2</v>
      </c>
      <c r="H2380">
        <v>-1.0006254743589826E-3</v>
      </c>
      <c r="I2380">
        <v>2.7795994113196217E-2</v>
      </c>
      <c r="J2380" s="17">
        <f t="shared" si="125"/>
        <v>8.1998443035418474E-3</v>
      </c>
      <c r="K2380" s="17">
        <f t="shared" si="126"/>
        <v>4.8624203389717232E-3</v>
      </c>
      <c r="L2380" s="17">
        <f t="shared" si="127"/>
        <v>1.20986463842349E-2</v>
      </c>
    </row>
    <row r="2381" spans="1:12" x14ac:dyDescent="0.35">
      <c r="A2381" vm="16307">
        <v>45638</v>
      </c>
      <c r="B2381">
        <v>8.2331565235864261E-3</v>
      </c>
      <c r="C2381">
        <v>-3.667973173890544E-3</v>
      </c>
      <c r="D2381">
        <v>-3.667973173890544E-3</v>
      </c>
      <c r="E2381">
        <v>-3.6937157690309412E-2</v>
      </c>
      <c r="F2381">
        <v>-1.5039365288180206E-2</v>
      </c>
      <c r="G2381">
        <v>-2.2656759925922098E-3</v>
      </c>
      <c r="H2381">
        <v>-1.6084108443682701E-2</v>
      </c>
      <c r="I2381">
        <v>1.4763620305599624E-2</v>
      </c>
      <c r="J2381" s="17">
        <f t="shared" si="125"/>
        <v>-6.8331846166699468E-3</v>
      </c>
      <c r="K2381" s="17">
        <f t="shared" si="126"/>
        <v>-4.395209545969247E-3</v>
      </c>
      <c r="L2381" s="17">
        <f t="shared" si="127"/>
        <v>-8.4523645952598939E-3</v>
      </c>
    </row>
    <row r="2382" spans="1:12" x14ac:dyDescent="0.35">
      <c r="A2382" vm="16315">
        <v>45639</v>
      </c>
      <c r="B2382">
        <v>1.2740043319343511E-2</v>
      </c>
      <c r="C2382">
        <v>8.5905714429241765E-3</v>
      </c>
      <c r="D2382">
        <v>8.5905714429241765E-3</v>
      </c>
      <c r="E2382">
        <v>-7.1832017434924188E-3</v>
      </c>
      <c r="F2382">
        <v>-2.3954497930290088E-3</v>
      </c>
      <c r="G2382">
        <v>-1.1406024970404225E-2</v>
      </c>
      <c r="H2382">
        <v>5.0106342741950511E-3</v>
      </c>
      <c r="I2382">
        <v>-4.8007773433566764E-3</v>
      </c>
      <c r="J2382" s="17">
        <f t="shared" si="125"/>
        <v>1.1432958286380734E-3</v>
      </c>
      <c r="K2382" s="17">
        <f t="shared" si="126"/>
        <v>2.7988010029615855E-3</v>
      </c>
      <c r="L2382" s="17">
        <f t="shared" si="127"/>
        <v>-1.0406305334199483E-3</v>
      </c>
    </row>
    <row r="2383" spans="1:12" x14ac:dyDescent="0.35">
      <c r="A2383" vm="16323">
        <v>45642</v>
      </c>
      <c r="B2383">
        <v>-1.3423556604101274E-2</v>
      </c>
      <c r="C2383">
        <v>1.7409199617370596E-3</v>
      </c>
      <c r="D2383">
        <v>1.7409199617370596E-3</v>
      </c>
      <c r="E2383">
        <v>1.97824336390067E-2</v>
      </c>
      <c r="F2383">
        <v>-4.205894443561029E-3</v>
      </c>
      <c r="G2383">
        <v>5.7688642184452899E-3</v>
      </c>
      <c r="H2383">
        <v>-6.9837119597763444E-3</v>
      </c>
      <c r="I2383">
        <v>-1.1714156894978001E-2</v>
      </c>
      <c r="J2383" s="17">
        <f t="shared" si="125"/>
        <v>-9.1177276518631734E-4</v>
      </c>
      <c r="K2383" s="17">
        <f t="shared" si="126"/>
        <v>-8.5678342815950293E-4</v>
      </c>
      <c r="L2383" s="17">
        <f t="shared" si="127"/>
        <v>1.1761120783496592E-5</v>
      </c>
    </row>
    <row r="2384" spans="1:12" x14ac:dyDescent="0.35">
      <c r="A2384" vm="16330">
        <v>45643</v>
      </c>
      <c r="B2384">
        <v>-9.0907880464385533E-3</v>
      </c>
      <c r="C2384">
        <v>-1.7869014060784824E-2</v>
      </c>
      <c r="D2384">
        <v>-1.7869014060784824E-2</v>
      </c>
      <c r="E2384">
        <v>-2.1431578519056048E-2</v>
      </c>
      <c r="F2384">
        <v>-1.5370916440401557E-2</v>
      </c>
      <c r="G2384">
        <v>-3.1739100602674729E-2</v>
      </c>
      <c r="H2384">
        <v>-6.4555527632406398E-3</v>
      </c>
      <c r="I2384">
        <v>-2.0164948258073329E-2</v>
      </c>
      <c r="J2384" s="17">
        <f t="shared" si="125"/>
        <v>-1.7498864093931813E-2</v>
      </c>
      <c r="K2384" s="17">
        <f t="shared" si="126"/>
        <v>-1.880065863603967E-2</v>
      </c>
      <c r="L2384" s="17">
        <f t="shared" si="127"/>
        <v>-1.9999566594469869E-2</v>
      </c>
    </row>
    <row r="2385" spans="1:12" x14ac:dyDescent="0.35">
      <c r="A2385" vm="16337">
        <v>45644</v>
      </c>
      <c r="B2385">
        <v>-1.7896011916835517E-2</v>
      </c>
      <c r="C2385">
        <v>-2.2136320552914261E-2</v>
      </c>
      <c r="D2385">
        <v>-2.2136320552914261E-2</v>
      </c>
      <c r="E2385">
        <v>-1.0369234343312113E-2</v>
      </c>
      <c r="F2385">
        <v>-1.086076249426722E-2</v>
      </c>
      <c r="G2385">
        <v>7.6488058386708132E-3</v>
      </c>
      <c r="H2385">
        <v>-3.132888346123839E-2</v>
      </c>
      <c r="I2385">
        <v>-1.2900823954304518E-2</v>
      </c>
      <c r="J2385" s="17">
        <f t="shared" si="125"/>
        <v>-1.4997443929639436E-2</v>
      </c>
      <c r="K2385" s="17">
        <f t="shared" si="126"/>
        <v>-1.3276235977046448E-2</v>
      </c>
      <c r="L2385" s="17">
        <f t="shared" si="127"/>
        <v>-1.0078570449567255E-2</v>
      </c>
    </row>
    <row r="2386" spans="1:12" x14ac:dyDescent="0.35">
      <c r="A2386" vm="16343">
        <v>45645</v>
      </c>
      <c r="B2386">
        <v>-4.1821141263376346E-3</v>
      </c>
      <c r="C2386">
        <v>-1.7599657329015798E-2</v>
      </c>
      <c r="D2386">
        <v>-1.7599657329015798E-2</v>
      </c>
      <c r="E2386">
        <v>9.9565228228026704E-3</v>
      </c>
      <c r="F2386">
        <v>-1.2439260635229668E-2</v>
      </c>
      <c r="G2386">
        <v>-2.270839936981224E-2</v>
      </c>
      <c r="H2386">
        <v>-1.5536235150615025E-2</v>
      </c>
      <c r="I2386">
        <v>-8.9985946677713126E-3</v>
      </c>
      <c r="J2386" s="17">
        <f t="shared" si="125"/>
        <v>-1.1138424473124351E-2</v>
      </c>
      <c r="K2386" s="17">
        <f t="shared" si="126"/>
        <v>-1.5621565815819496E-2</v>
      </c>
      <c r="L2386" s="17">
        <f t="shared" si="127"/>
        <v>-1.6477677426532288E-2</v>
      </c>
    </row>
    <row r="2387" spans="1:12" x14ac:dyDescent="0.35">
      <c r="A2387" vm="16352">
        <v>45646</v>
      </c>
      <c r="B2387">
        <v>-1.8891009750728414E-2</v>
      </c>
      <c r="C2387">
        <v>-2.5962262475886171E-2</v>
      </c>
      <c r="D2387">
        <v>-2.5962262475886171E-2</v>
      </c>
      <c r="E2387">
        <v>-2.910895503755875E-2</v>
      </c>
      <c r="F2387">
        <v>-2.2254781260202715E-2</v>
      </c>
      <c r="G2387">
        <v>-2.1004762999412646E-2</v>
      </c>
      <c r="H2387">
        <v>-2.7247786101447662E-2</v>
      </c>
      <c r="I2387">
        <v>-3.1047824158297956E-2</v>
      </c>
      <c r="J2387" s="17">
        <f t="shared" si="125"/>
        <v>-2.5184955532427562E-2</v>
      </c>
      <c r="K2387" s="17">
        <f t="shared" si="126"/>
        <v>-2.3222940768616068E-2</v>
      </c>
      <c r="L2387" s="17">
        <f t="shared" si="127"/>
        <v>-2.3132111537438601E-2</v>
      </c>
    </row>
    <row r="2388" spans="1:12" x14ac:dyDescent="0.35">
      <c r="A2388" vm="16360">
        <v>45649</v>
      </c>
      <c r="B2388">
        <v>7.8762121388516234E-3</v>
      </c>
      <c r="C2388">
        <v>1.1961865117499885E-2</v>
      </c>
      <c r="D2388">
        <v>1.1961865117499885E-2</v>
      </c>
      <c r="E2388">
        <v>2.3728147353024902E-2</v>
      </c>
      <c r="F2388">
        <v>-1.0507226505104928E-2</v>
      </c>
      <c r="G2388">
        <v>-3.1845443716940107E-4</v>
      </c>
      <c r="H2388">
        <v>-2.5583419312540695E-3</v>
      </c>
      <c r="I2388">
        <v>-8.5223305016253036E-3</v>
      </c>
      <c r="J2388" s="17">
        <f t="shared" si="125"/>
        <v>4.2027170439653243E-3</v>
      </c>
      <c r="K2388" s="17">
        <f t="shared" si="126"/>
        <v>3.9481641225930803E-3</v>
      </c>
      <c r="L2388" s="17">
        <f t="shared" si="127"/>
        <v>-1.0227106701469083E-3</v>
      </c>
    </row>
    <row r="2389" spans="1:12" x14ac:dyDescent="0.35">
      <c r="A2389" vm="16366">
        <v>45650</v>
      </c>
      <c r="B2389">
        <v>-8.0876599226093349E-3</v>
      </c>
      <c r="C2389">
        <v>-6.4758235852357179E-3</v>
      </c>
      <c r="D2389">
        <v>-6.4758235852357179E-3</v>
      </c>
      <c r="E2389">
        <v>-6.662527247823651E-3</v>
      </c>
      <c r="F2389">
        <v>-1.0783997594221468E-3</v>
      </c>
      <c r="G2389">
        <v>-8.4970796402925172E-4</v>
      </c>
      <c r="H2389">
        <v>1.9063870221302813E-2</v>
      </c>
      <c r="I2389">
        <v>-2.3736814228010886E-2</v>
      </c>
      <c r="J2389" s="17">
        <f t="shared" si="125"/>
        <v>-4.2878607588829869E-3</v>
      </c>
      <c r="K2389" s="17">
        <f t="shared" si="126"/>
        <v>-4.3814575604228957E-3</v>
      </c>
      <c r="L2389" s="17">
        <f t="shared" si="127"/>
        <v>-2.7289026311293446E-3</v>
      </c>
    </row>
    <row r="2390" spans="1:12" x14ac:dyDescent="0.35">
      <c r="A2390" vm="16372">
        <v>45652</v>
      </c>
      <c r="B2390">
        <v>5.0914691175053269E-2</v>
      </c>
      <c r="C2390">
        <v>9.3593808372826603E-3</v>
      </c>
      <c r="D2390">
        <v>9.3593808372826603E-3</v>
      </c>
      <c r="E2390">
        <v>9.9772184948857985E-3</v>
      </c>
      <c r="F2390">
        <v>-2.214676236331535E-2</v>
      </c>
      <c r="G2390">
        <v>-1.5527430882194179E-2</v>
      </c>
      <c r="H2390">
        <v>6.3647042673092629E-3</v>
      </c>
      <c r="I2390">
        <v>-3.5770457088447464E-3</v>
      </c>
      <c r="J2390" s="17">
        <f t="shared" si="125"/>
        <v>5.5905170821824203E-3</v>
      </c>
      <c r="K2390" s="17">
        <f t="shared" si="126"/>
        <v>2.9507816007840752E-3</v>
      </c>
      <c r="L2390" s="17">
        <f t="shared" si="127"/>
        <v>-1.0646314582695365E-2</v>
      </c>
    </row>
    <row r="2391" spans="1:12" x14ac:dyDescent="0.35">
      <c r="A2391" vm="16377">
        <v>45653</v>
      </c>
      <c r="B2391">
        <v>-1.0708687387031481E-2</v>
      </c>
      <c r="C2391">
        <v>-1.0728072239999E-2</v>
      </c>
      <c r="D2391">
        <v>-1.0728072239999E-2</v>
      </c>
      <c r="E2391">
        <v>-2.6617939507227309E-2</v>
      </c>
      <c r="F2391">
        <v>3.1940111960044844E-3</v>
      </c>
      <c r="G2391">
        <v>3.0172436683299332E-3</v>
      </c>
      <c r="H2391">
        <v>1.3008967741547127E-2</v>
      </c>
      <c r="I2391">
        <v>-2.0515227753025691E-2</v>
      </c>
      <c r="J2391" s="17">
        <f t="shared" si="125"/>
        <v>-7.509722065175117E-3</v>
      </c>
      <c r="K2391" s="17">
        <f t="shared" si="126"/>
        <v>-4.9165631564501017E-3</v>
      </c>
      <c r="L2391" s="17">
        <f t="shared" si="127"/>
        <v>-1.2431403546588077E-3</v>
      </c>
    </row>
    <row r="2392" spans="1:12" x14ac:dyDescent="0.35">
      <c r="A2392" vm="16384">
        <v>45656</v>
      </c>
      <c r="B2392">
        <v>-9.9625191130300987E-3</v>
      </c>
      <c r="C2392">
        <v>-2.4786778982455921E-2</v>
      </c>
      <c r="D2392">
        <v>-2.4786778982455921E-2</v>
      </c>
      <c r="E2392">
        <v>-4.2522675202272556E-2</v>
      </c>
      <c r="F2392">
        <v>-5.0286775065911733E-2</v>
      </c>
      <c r="G2392">
        <v>-2.4617298017504095E-2</v>
      </c>
      <c r="H2392">
        <v>-2.2707575420040749E-2</v>
      </c>
      <c r="I2392">
        <v>-2.5710088589339188E-2</v>
      </c>
      <c r="J2392" s="17">
        <f t="shared" ref="J2392:J2455" si="128">SUMPRODUCT(B2392:I2392,$B$16:$I$16)</f>
        <v>-2.8172561171626281E-2</v>
      </c>
      <c r="K2392" s="17">
        <f t="shared" ref="K2392:K2455" si="129">SUMPRODUCT(B2392:I2392,$B$17:$I$17)</f>
        <v>-2.8571872365640155E-2</v>
      </c>
      <c r="L2392" s="17">
        <f t="shared" ref="L2392:L2455" si="130">SUMPRODUCT(B2392:I2392,$B$18:$I$18)</f>
        <v>-3.6213582835535899E-2</v>
      </c>
    </row>
    <row r="2393" spans="1:12" x14ac:dyDescent="0.35">
      <c r="A2393" vm="16390">
        <v>45657</v>
      </c>
      <c r="B2393">
        <v>1.0287484588308334E-2</v>
      </c>
      <c r="C2393">
        <v>2.8546181906361531E-2</v>
      </c>
      <c r="D2393">
        <v>2.8546181906361531E-2</v>
      </c>
      <c r="E2393">
        <v>1.6703685071366468E-2</v>
      </c>
      <c r="F2393">
        <v>2.6473476667171585E-2</v>
      </c>
      <c r="G2393">
        <v>1.3146552181569331E-2</v>
      </c>
      <c r="H2393">
        <v>8.8207927060252461E-3</v>
      </c>
      <c r="I2393">
        <v>1.0858606862672839E-2</v>
      </c>
      <c r="J2393" s="17">
        <f t="shared" si="128"/>
        <v>1.7922870236229609E-2</v>
      </c>
      <c r="K2393" s="17">
        <f t="shared" si="129"/>
        <v>2.2677003081653758E-2</v>
      </c>
      <c r="L2393" s="17">
        <f t="shared" si="130"/>
        <v>2.4001454918147487E-2</v>
      </c>
    </row>
    <row r="2394" spans="1:12" x14ac:dyDescent="0.35">
      <c r="A2394" vm="16398">
        <v>45658</v>
      </c>
      <c r="B2394">
        <v>-1.0123361824112553E-2</v>
      </c>
      <c r="C2394">
        <v>2.5551500146474893E-3</v>
      </c>
      <c r="D2394">
        <v>2.5551500146474893E-3</v>
      </c>
      <c r="E2394">
        <v>1.6557886446981897E-2</v>
      </c>
      <c r="F2394">
        <v>1.1260627228826434E-4</v>
      </c>
      <c r="G2394">
        <v>3.1707883376307207E-2</v>
      </c>
      <c r="H2394">
        <v>1.2219837837271397E-2</v>
      </c>
      <c r="I2394">
        <v>0</v>
      </c>
      <c r="J2394" s="17">
        <f t="shared" si="128"/>
        <v>6.9481440172538987E-3</v>
      </c>
      <c r="K2394" s="17">
        <f t="shared" si="129"/>
        <v>5.9208813042379927E-3</v>
      </c>
      <c r="L2394" s="17">
        <f t="shared" si="130"/>
        <v>8.2959348996607257E-3</v>
      </c>
    </row>
    <row r="2395" spans="1:12" x14ac:dyDescent="0.35">
      <c r="A2395" vm="16404">
        <v>45659</v>
      </c>
      <c r="B2395">
        <v>5.972120666699967E-3</v>
      </c>
      <c r="C2395">
        <v>9.8189378683538608E-3</v>
      </c>
      <c r="D2395">
        <v>9.8189378683538608E-3</v>
      </c>
      <c r="E2395">
        <v>-2.1031404623214141E-3</v>
      </c>
      <c r="F2395">
        <v>1.8850594435467771E-2</v>
      </c>
      <c r="G2395">
        <v>-7.302006094043299E-3</v>
      </c>
      <c r="H2395">
        <v>2.0868484971049796E-2</v>
      </c>
      <c r="I2395">
        <v>1.1854310142958529E-2</v>
      </c>
      <c r="J2395" s="17">
        <f t="shared" si="128"/>
        <v>8.4722799245648839E-3</v>
      </c>
      <c r="K2395" s="17">
        <f t="shared" si="129"/>
        <v>8.0629766559554839E-3</v>
      </c>
      <c r="L2395" s="17">
        <f t="shared" si="130"/>
        <v>9.8636867882142387E-3</v>
      </c>
    </row>
    <row r="2396" spans="1:12" x14ac:dyDescent="0.35">
      <c r="A2396" vm="16411">
        <v>45660</v>
      </c>
      <c r="B2396">
        <v>-2.181035105014819E-2</v>
      </c>
      <c r="C2396">
        <v>-1.647595656367884E-2</v>
      </c>
      <c r="D2396">
        <v>-1.647595656367884E-2</v>
      </c>
      <c r="E2396">
        <v>-1.1581806212066646E-2</v>
      </c>
      <c r="F2396">
        <v>3.6134783596077732E-2</v>
      </c>
      <c r="G2396">
        <v>-3.0738467502238669E-2</v>
      </c>
      <c r="H2396">
        <v>3.2597955265835671E-2</v>
      </c>
      <c r="I2396">
        <v>1.8723013889171844E-2</v>
      </c>
      <c r="J2396" s="17">
        <f t="shared" si="128"/>
        <v>-1.203348142590743E-3</v>
      </c>
      <c r="K2396" s="17">
        <f t="shared" si="129"/>
        <v>-7.9780772635250838E-3</v>
      </c>
      <c r="L2396" s="17">
        <f t="shared" si="130"/>
        <v>3.8355426966983934E-3</v>
      </c>
    </row>
    <row r="2397" spans="1:12" x14ac:dyDescent="0.35">
      <c r="A2397" vm="16419">
        <v>45663</v>
      </c>
      <c r="B2397">
        <v>-3.0900621590092017E-2</v>
      </c>
      <c r="C2397">
        <v>-3.4143710314397578E-2</v>
      </c>
      <c r="D2397">
        <v>-3.4143710314397578E-2</v>
      </c>
      <c r="E2397">
        <v>-4.5531114827109961E-2</v>
      </c>
      <c r="F2397">
        <v>-4.8811479541012934E-2</v>
      </c>
      <c r="G2397">
        <v>-2.3606127454134655E-2</v>
      </c>
      <c r="H2397">
        <v>-1.8064513185969484E-2</v>
      </c>
      <c r="I2397">
        <v>-3.5426501845533247E-2</v>
      </c>
      <c r="J2397" s="17">
        <f t="shared" si="128"/>
        <v>-3.3828472384080932E-2</v>
      </c>
      <c r="K2397" s="17">
        <f t="shared" si="129"/>
        <v>-3.5015970464651505E-2</v>
      </c>
      <c r="L2397" s="17">
        <f t="shared" si="130"/>
        <v>-3.8267277401621988E-2</v>
      </c>
    </row>
    <row r="2398" spans="1:12" x14ac:dyDescent="0.35">
      <c r="A2398" vm="16425">
        <v>45664</v>
      </c>
      <c r="B2398">
        <v>9.3708565321253112E-3</v>
      </c>
      <c r="C2398">
        <v>1.7043371344472067E-2</v>
      </c>
      <c r="D2398">
        <v>1.7043371344472067E-2</v>
      </c>
      <c r="E2398">
        <v>2.2491052392896688E-2</v>
      </c>
      <c r="F2398">
        <v>3.9090908102469932E-3</v>
      </c>
      <c r="G2398">
        <v>-1.298059876384268E-2</v>
      </c>
      <c r="H2398">
        <v>2.1663797215616391E-2</v>
      </c>
      <c r="I2398">
        <v>1.3362727610961241E-2</v>
      </c>
      <c r="J2398" s="17">
        <f t="shared" si="128"/>
        <v>1.1487958560868511E-2</v>
      </c>
      <c r="K2398" s="17">
        <f t="shared" si="129"/>
        <v>7.2573966303007761E-3</v>
      </c>
      <c r="L2398" s="17">
        <f t="shared" si="130"/>
        <v>4.0937791100393826E-3</v>
      </c>
    </row>
    <row r="2399" spans="1:12" x14ac:dyDescent="0.35">
      <c r="A2399" vm="16433">
        <v>45665</v>
      </c>
      <c r="B2399">
        <v>-1.865677636807303E-2</v>
      </c>
      <c r="C2399">
        <v>-1.7220597751670407E-2</v>
      </c>
      <c r="D2399">
        <v>-1.7220597751670407E-2</v>
      </c>
      <c r="E2399">
        <v>-1.5464572295266011E-2</v>
      </c>
      <c r="F2399">
        <v>-1.0646147506798993E-2</v>
      </c>
      <c r="G2399">
        <v>1.9909549149771746E-2</v>
      </c>
      <c r="H2399">
        <v>2.1407891314131826E-3</v>
      </c>
      <c r="I2399">
        <v>-4.1357014181411644E-3</v>
      </c>
      <c r="J2399" s="17">
        <f t="shared" si="128"/>
        <v>-7.661756851304386E-3</v>
      </c>
      <c r="K2399" s="17">
        <f t="shared" si="129"/>
        <v>-8.7717895146883391E-3</v>
      </c>
      <c r="L2399" s="17">
        <f t="shared" si="130"/>
        <v>-5.5536769559796527E-3</v>
      </c>
    </row>
    <row r="2400" spans="1:12" x14ac:dyDescent="0.35">
      <c r="A2400" vm="16440">
        <v>45666</v>
      </c>
      <c r="B2400">
        <v>-1.7464825766225284E-2</v>
      </c>
      <c r="C2400">
        <v>-3.0176644893207837E-3</v>
      </c>
      <c r="D2400">
        <v>-3.0176644893207837E-3</v>
      </c>
      <c r="E2400">
        <v>-2.2799388478957641E-2</v>
      </c>
      <c r="F2400">
        <v>-1.384026630164395E-2</v>
      </c>
      <c r="G2400">
        <v>-2.984283856668735E-2</v>
      </c>
      <c r="H2400">
        <v>-1.8857103000450647E-2</v>
      </c>
      <c r="I2400">
        <v>-1.6943814372912907E-2</v>
      </c>
      <c r="J2400" s="17">
        <f t="shared" si="128"/>
        <v>-1.5722945683189916E-2</v>
      </c>
      <c r="K2400" s="17">
        <f t="shared" si="129"/>
        <v>-1.2565906814282664E-2</v>
      </c>
      <c r="L2400" s="17">
        <f t="shared" si="130"/>
        <v>-1.4177340425211113E-2</v>
      </c>
    </row>
    <row r="2401" spans="1:12" x14ac:dyDescent="0.35">
      <c r="A2401" vm="16448">
        <v>45667</v>
      </c>
      <c r="B2401">
        <v>-1.7955083500279773E-2</v>
      </c>
      <c r="C2401">
        <v>-3.7125132638928929E-2</v>
      </c>
      <c r="D2401">
        <v>-3.7125132638928929E-2</v>
      </c>
      <c r="E2401">
        <v>-5.6517046727704051E-2</v>
      </c>
      <c r="F2401">
        <v>-9.9880286164956457E-3</v>
      </c>
      <c r="G2401">
        <v>-1.6777946362295789E-2</v>
      </c>
      <c r="H2401">
        <v>-7.0108021519667187E-3</v>
      </c>
      <c r="I2401">
        <v>-1.5498846495541096E-2</v>
      </c>
      <c r="J2401" s="17">
        <f t="shared" si="128"/>
        <v>-2.4749752391517617E-2</v>
      </c>
      <c r="K2401" s="17">
        <f t="shared" si="129"/>
        <v>-2.4487084758371577E-2</v>
      </c>
      <c r="L2401" s="17">
        <f t="shared" si="130"/>
        <v>-2.0149038735893125E-2</v>
      </c>
    </row>
    <row r="2402" spans="1:12" x14ac:dyDescent="0.35">
      <c r="A2402" vm="16455">
        <v>45670</v>
      </c>
      <c r="B2402">
        <v>-4.1817139755826974E-2</v>
      </c>
      <c r="C2402">
        <v>-4.2976836049765842E-2</v>
      </c>
      <c r="D2402">
        <v>-4.2976836049765842E-2</v>
      </c>
      <c r="E2402">
        <v>-6.0007422719585285E-2</v>
      </c>
      <c r="F2402">
        <v>-3.2720597112534451E-2</v>
      </c>
      <c r="G2402">
        <v>-5.270680904996923E-2</v>
      </c>
      <c r="H2402">
        <v>-3.1005662678166023E-2</v>
      </c>
      <c r="I2402">
        <v>-4.3631676731281321E-2</v>
      </c>
      <c r="J2402" s="17">
        <f t="shared" si="128"/>
        <v>-4.3480372518361871E-2</v>
      </c>
      <c r="K2402" s="17">
        <f t="shared" si="129"/>
        <v>-4.2364539012391449E-2</v>
      </c>
      <c r="L2402" s="17">
        <f t="shared" si="130"/>
        <v>-4.0647536127705379E-2</v>
      </c>
    </row>
    <row r="2403" spans="1:12" x14ac:dyDescent="0.35">
      <c r="A2403" vm="16461">
        <v>45671</v>
      </c>
      <c r="B2403">
        <v>4.6213145579165942E-2</v>
      </c>
      <c r="C2403">
        <v>3.8909535194023764E-2</v>
      </c>
      <c r="D2403">
        <v>3.8909535194023764E-2</v>
      </c>
      <c r="E2403">
        <v>2.3199562346536615E-2</v>
      </c>
      <c r="F2403">
        <v>3.8931797205175235E-2</v>
      </c>
      <c r="G2403">
        <v>1.4046032451842922E-2</v>
      </c>
      <c r="H2403">
        <v>2.5634002996035719E-2</v>
      </c>
      <c r="I2403">
        <v>4.0038511462897011E-2</v>
      </c>
      <c r="J2403" s="17">
        <f t="shared" si="128"/>
        <v>3.3235265303712618E-2</v>
      </c>
      <c r="K2403" s="17">
        <f t="shared" si="129"/>
        <v>3.5102834563472525E-2</v>
      </c>
      <c r="L2403" s="17">
        <f t="shared" si="130"/>
        <v>3.3086661477223937E-2</v>
      </c>
    </row>
    <row r="2404" spans="1:12" x14ac:dyDescent="0.35">
      <c r="A2404" vm="16467">
        <v>45672</v>
      </c>
      <c r="B2404">
        <v>1.0507665690698812E-2</v>
      </c>
      <c r="C2404">
        <v>-7.6243976969895075E-3</v>
      </c>
      <c r="D2404">
        <v>-7.6243976969895075E-3</v>
      </c>
      <c r="E2404">
        <v>2.5348248921264385E-2</v>
      </c>
      <c r="F2404">
        <v>1.3666082178818786E-2</v>
      </c>
      <c r="G2404">
        <v>-7.3037451884639731E-3</v>
      </c>
      <c r="H2404">
        <v>-8.995562908577873E-3</v>
      </c>
      <c r="I2404">
        <v>1.0740993718035725E-2</v>
      </c>
      <c r="J2404" s="17">
        <f t="shared" si="128"/>
        <v>3.5893608772246061E-3</v>
      </c>
      <c r="K2404" s="17">
        <f t="shared" si="129"/>
        <v>-3.0770599585454371E-4</v>
      </c>
      <c r="L2404" s="17">
        <f t="shared" si="130"/>
        <v>2.0244997396924886E-3</v>
      </c>
    </row>
    <row r="2405" spans="1:12" x14ac:dyDescent="0.35">
      <c r="A2405" vm="16475">
        <v>45673</v>
      </c>
      <c r="B2405">
        <v>1.9170196429849483E-2</v>
      </c>
      <c r="C2405">
        <v>3.0517074020226964E-2</v>
      </c>
      <c r="D2405">
        <v>3.0517074020226964E-2</v>
      </c>
      <c r="E2405">
        <v>4.0853652111748261E-2</v>
      </c>
      <c r="F2405">
        <v>2.9753155777825675E-2</v>
      </c>
      <c r="G2405">
        <v>-1.1180164369424464E-2</v>
      </c>
      <c r="H2405">
        <v>1.397987591059085E-2</v>
      </c>
      <c r="I2405">
        <v>3.2993615214829318E-2</v>
      </c>
      <c r="J2405" s="17">
        <f t="shared" si="128"/>
        <v>2.3325559889484135E-2</v>
      </c>
      <c r="K2405" s="17">
        <f t="shared" si="129"/>
        <v>2.0805261695728706E-2</v>
      </c>
      <c r="L2405" s="17">
        <f t="shared" si="130"/>
        <v>2.039154814981884E-2</v>
      </c>
    </row>
    <row r="2406" spans="1:12" x14ac:dyDescent="0.35">
      <c r="A2406" vm="16482">
        <v>45674</v>
      </c>
      <c r="B2406">
        <v>1.101880004499569E-2</v>
      </c>
      <c r="C2406">
        <v>2.1494648067952527E-2</v>
      </c>
      <c r="D2406">
        <v>2.1494648067952527E-2</v>
      </c>
      <c r="E2406">
        <v>1.6436661748176661E-2</v>
      </c>
      <c r="F2406">
        <v>3.1789558149903363E-3</v>
      </c>
      <c r="G2406">
        <v>-1.3182630900105055E-2</v>
      </c>
      <c r="H2406">
        <v>6.9493877257291083E-3</v>
      </c>
      <c r="I2406">
        <v>9.293130272709501E-3</v>
      </c>
      <c r="J2406" s="17">
        <f t="shared" si="128"/>
        <v>9.5854501053001633E-3</v>
      </c>
      <c r="K2406" s="17">
        <f t="shared" si="129"/>
        <v>9.2619940470864831E-3</v>
      </c>
      <c r="L2406" s="17">
        <f t="shared" si="130"/>
        <v>5.1234856845177295E-3</v>
      </c>
    </row>
    <row r="2407" spans="1:12" x14ac:dyDescent="0.35">
      <c r="A2407" vm="16488">
        <v>45677</v>
      </c>
      <c r="B2407">
        <v>-1.28018355909879E-2</v>
      </c>
      <c r="C2407">
        <v>1.2853421080618091E-2</v>
      </c>
      <c r="D2407">
        <v>1.2853421080618091E-2</v>
      </c>
      <c r="E2407">
        <v>1.3178845032996192E-2</v>
      </c>
      <c r="F2407">
        <v>1.8756987272492226E-2</v>
      </c>
      <c r="G2407">
        <v>0</v>
      </c>
      <c r="H2407">
        <v>-6.9493877257291682E-3</v>
      </c>
      <c r="I2407">
        <v>1.5082253108766029E-2</v>
      </c>
      <c r="J2407" s="17">
        <f t="shared" si="128"/>
        <v>6.6217130323466952E-3</v>
      </c>
      <c r="K2407" s="17">
        <f t="shared" si="129"/>
        <v>8.3005614919866404E-3</v>
      </c>
      <c r="L2407" s="17">
        <f t="shared" si="130"/>
        <v>1.2492708851362402E-2</v>
      </c>
    </row>
    <row r="2408" spans="1:12" x14ac:dyDescent="0.35">
      <c r="A2408" vm="16494">
        <v>45678</v>
      </c>
      <c r="B2408">
        <v>-3.7700149590780926E-2</v>
      </c>
      <c r="C2408">
        <v>-2.4080483674401486E-2</v>
      </c>
      <c r="D2408">
        <v>-2.4080483674401486E-2</v>
      </c>
      <c r="E2408">
        <v>-3.4566247601779329E-2</v>
      </c>
      <c r="F2408">
        <v>-9.7140537204732178E-3</v>
      </c>
      <c r="G2408">
        <v>1.1451456979435283E-2</v>
      </c>
      <c r="H2408">
        <v>-1.7719178985103026E-2</v>
      </c>
      <c r="I2408">
        <v>-1.5412667782183491E-2</v>
      </c>
      <c r="J2408" s="17">
        <f t="shared" si="128"/>
        <v>-1.8977726006210963E-2</v>
      </c>
      <c r="K2408" s="17">
        <f t="shared" si="129"/>
        <v>-1.5793100690734418E-2</v>
      </c>
      <c r="L2408" s="17">
        <f t="shared" si="130"/>
        <v>-9.2846825862394552E-3</v>
      </c>
    </row>
    <row r="2409" spans="1:12" x14ac:dyDescent="0.35">
      <c r="A2409" vm="16500">
        <v>45679</v>
      </c>
      <c r="B2409">
        <v>-3.5771733225306254E-3</v>
      </c>
      <c r="C2409">
        <v>-3.1494365993351738E-2</v>
      </c>
      <c r="D2409">
        <v>-3.1494365993351738E-2</v>
      </c>
      <c r="E2409">
        <v>-1.9711006582962928E-2</v>
      </c>
      <c r="F2409">
        <v>1.7950715786352305E-2</v>
      </c>
      <c r="G2409">
        <v>-3.3471797195962234E-3</v>
      </c>
      <c r="H2409">
        <v>-2.3945274434363457E-2</v>
      </c>
      <c r="I2409">
        <v>-5.3015366053797888E-3</v>
      </c>
      <c r="J2409" s="17">
        <f t="shared" si="128"/>
        <v>-1.2615023358148023E-2</v>
      </c>
      <c r="K2409" s="17">
        <f t="shared" si="129"/>
        <v>-1.1120081276669776E-2</v>
      </c>
      <c r="L2409" s="17">
        <f t="shared" si="130"/>
        <v>-2.6572103719407899E-3</v>
      </c>
    </row>
    <row r="2410" spans="1:12" x14ac:dyDescent="0.35">
      <c r="A2410" vm="16508">
        <v>45680</v>
      </c>
      <c r="B2410">
        <v>1.5864025989936999E-3</v>
      </c>
      <c r="C2410">
        <v>1.3228192156410716E-2</v>
      </c>
      <c r="D2410">
        <v>1.3228192156410716E-2</v>
      </c>
      <c r="E2410">
        <v>5.0006172902648622E-3</v>
      </c>
      <c r="F2410">
        <v>1.006951112507189E-2</v>
      </c>
      <c r="G2410">
        <v>-7.9790973135029572E-3</v>
      </c>
      <c r="H2410">
        <v>1.3041482280313854E-2</v>
      </c>
      <c r="I2410">
        <v>-1.1135972540486408E-2</v>
      </c>
      <c r="J2410" s="17">
        <f t="shared" si="128"/>
        <v>4.6299159691845461E-3</v>
      </c>
      <c r="K2410" s="17">
        <f t="shared" si="129"/>
        <v>6.8766263820160657E-3</v>
      </c>
      <c r="L2410" s="17">
        <f t="shared" si="130"/>
        <v>6.8326801367222046E-3</v>
      </c>
    </row>
    <row r="2411" spans="1:12" x14ac:dyDescent="0.35">
      <c r="A2411" vm="16517">
        <v>45681</v>
      </c>
      <c r="B2411">
        <v>-8.9621417366715552E-3</v>
      </c>
      <c r="C2411">
        <v>-1.3968247694349985E-2</v>
      </c>
      <c r="D2411">
        <v>-1.3968247694349985E-2</v>
      </c>
      <c r="E2411">
        <v>-3.0985069494757676E-2</v>
      </c>
      <c r="F2411">
        <v>-1.6053074228041714E-2</v>
      </c>
      <c r="G2411">
        <v>-1.5643058989663748E-2</v>
      </c>
      <c r="H2411">
        <v>-2.4755737506295134E-2</v>
      </c>
      <c r="I2411">
        <v>-1.0129518238855603E-2</v>
      </c>
      <c r="J2411" s="17">
        <f t="shared" si="128"/>
        <v>-1.6808136947873174E-2</v>
      </c>
      <c r="K2411" s="17">
        <f t="shared" si="129"/>
        <v>-1.4096895847586508E-2</v>
      </c>
      <c r="L2411" s="17">
        <f t="shared" si="130"/>
        <v>-1.5298634456571583E-2</v>
      </c>
    </row>
    <row r="2412" spans="1:12" x14ac:dyDescent="0.35">
      <c r="A2412" vm="16525">
        <v>45684</v>
      </c>
      <c r="B2412">
        <v>-1.11666256939422E-2</v>
      </c>
      <c r="C2412">
        <v>-2.7013460254721556E-2</v>
      </c>
      <c r="D2412">
        <v>-2.7013460254721556E-2</v>
      </c>
      <c r="E2412">
        <v>-2.8629118142330649E-2</v>
      </c>
      <c r="F2412">
        <v>-3.4230505734115221E-2</v>
      </c>
      <c r="G2412">
        <v>-4.715486976411447E-3</v>
      </c>
      <c r="H2412">
        <v>-2.9093714933959767E-2</v>
      </c>
      <c r="I2412">
        <v>-4.1812303719106755E-2</v>
      </c>
      <c r="J2412" s="17">
        <f t="shared" si="128"/>
        <v>-2.5459334463663642E-2</v>
      </c>
      <c r="K2412" s="17">
        <f t="shared" si="129"/>
        <v>-2.2248916665087246E-2</v>
      </c>
      <c r="L2412" s="17">
        <f t="shared" si="130"/>
        <v>-2.50277228027477E-2</v>
      </c>
    </row>
    <row r="2413" spans="1:12" x14ac:dyDescent="0.35">
      <c r="A2413" vm="16534">
        <v>45685</v>
      </c>
      <c r="B2413">
        <v>-1.202201097306806E-3</v>
      </c>
      <c r="C2413">
        <v>-1.8035792035605257E-2</v>
      </c>
      <c r="D2413">
        <v>-1.8035792035605257E-2</v>
      </c>
      <c r="E2413">
        <v>-3.6219156743489286E-2</v>
      </c>
      <c r="F2413">
        <v>-3.9935174819080217E-2</v>
      </c>
      <c r="G2413">
        <v>-4.8661896511727884E-3</v>
      </c>
      <c r="H2413">
        <v>2.1092851656767973E-2</v>
      </c>
      <c r="I2413">
        <v>3.414781063302101E-3</v>
      </c>
      <c r="J2413" s="17">
        <f t="shared" si="128"/>
        <v>-1.1723334207773693E-2</v>
      </c>
      <c r="K2413" s="17">
        <f t="shared" si="129"/>
        <v>-1.8232739415514686E-2</v>
      </c>
      <c r="L2413" s="17">
        <f t="shared" si="130"/>
        <v>-2.4793731294892624E-2</v>
      </c>
    </row>
    <row r="2414" spans="1:12" x14ac:dyDescent="0.35">
      <c r="A2414" vm="16540">
        <v>45686</v>
      </c>
      <c r="B2414">
        <v>1.4924622075950002E-2</v>
      </c>
      <c r="C2414">
        <v>3.4069333662742625E-2</v>
      </c>
      <c r="D2414">
        <v>3.4069333662742625E-2</v>
      </c>
      <c r="E2414">
        <v>6.3198480735838419E-2</v>
      </c>
      <c r="F2414">
        <v>1.1704092297927998E-2</v>
      </c>
      <c r="G2414">
        <v>-1.6702001698506259E-3</v>
      </c>
      <c r="H2414">
        <v>3.2756600783486876E-2</v>
      </c>
      <c r="I2414">
        <v>1.226722550836923E-2</v>
      </c>
      <c r="J2414" s="17">
        <f t="shared" si="128"/>
        <v>2.5164936069650895E-2</v>
      </c>
      <c r="K2414" s="17">
        <f t="shared" si="129"/>
        <v>1.9556357382054523E-2</v>
      </c>
      <c r="L2414" s="17">
        <f t="shared" si="130"/>
        <v>1.5628012675524168E-2</v>
      </c>
    </row>
    <row r="2415" spans="1:12" x14ac:dyDescent="0.35">
      <c r="A2415" vm="16545">
        <v>45687</v>
      </c>
      <c r="B2415">
        <v>-1.8307779050961343E-2</v>
      </c>
      <c r="C2415">
        <v>4.2317881111837943E-2</v>
      </c>
      <c r="D2415">
        <v>4.2317881111837943E-2</v>
      </c>
      <c r="E2415">
        <v>-1.7616486671504509E-2</v>
      </c>
      <c r="F2415">
        <v>6.9346040414783325E-3</v>
      </c>
      <c r="G2415">
        <v>7.6854483579213428E-3</v>
      </c>
      <c r="H2415">
        <v>-7.6830817057512199E-2</v>
      </c>
      <c r="I2415">
        <v>4.2871278222580966E-3</v>
      </c>
      <c r="J2415" s="17">
        <f t="shared" si="128"/>
        <v>-1.1515175418305486E-3</v>
      </c>
      <c r="K2415" s="17">
        <f t="shared" si="129"/>
        <v>1.9529791502623628E-2</v>
      </c>
      <c r="L2415" s="17">
        <f t="shared" si="130"/>
        <v>1.8282471861650624E-2</v>
      </c>
    </row>
    <row r="2416" spans="1:12" x14ac:dyDescent="0.35">
      <c r="A2416" vm="16553">
        <v>45688</v>
      </c>
      <c r="B2416">
        <v>2.0493273705860106E-2</v>
      </c>
      <c r="C2416">
        <v>4.8662032962901329E-2</v>
      </c>
      <c r="D2416">
        <v>4.8662032962901329E-2</v>
      </c>
      <c r="E2416">
        <v>5.797004366254925E-2</v>
      </c>
      <c r="F2416">
        <v>1.9742649088243875E-2</v>
      </c>
      <c r="G2416">
        <v>3.7319632600273552E-2</v>
      </c>
      <c r="H2416">
        <v>2.724964244737554E-2</v>
      </c>
      <c r="I2416">
        <v>2.0484781070115029E-2</v>
      </c>
      <c r="J2416" s="17">
        <f t="shared" si="128"/>
        <v>3.5073011062527498E-2</v>
      </c>
      <c r="K2416" s="17">
        <f t="shared" si="129"/>
        <v>3.6152457807421101E-2</v>
      </c>
      <c r="L2416" s="17">
        <f t="shared" si="130"/>
        <v>3.2996991579795021E-2</v>
      </c>
    </row>
    <row r="2417" spans="1:12" x14ac:dyDescent="0.35">
      <c r="A2417" vm="16562">
        <v>45689</v>
      </c>
      <c r="B2417">
        <v>-1.3968946372722751E-2</v>
      </c>
      <c r="C2417">
        <v>-3.7779756272649921E-2</v>
      </c>
      <c r="D2417">
        <v>-3.7779756272649921E-2</v>
      </c>
      <c r="E2417">
        <v>-3.9553316876318176E-2</v>
      </c>
      <c r="F2417">
        <v>-9.261908534421685E-3</v>
      </c>
      <c r="G2417">
        <v>-1.2742177721627713E-2</v>
      </c>
      <c r="H2417">
        <v>-1.342585098413897E-2</v>
      </c>
      <c r="I2417">
        <v>-3.4040654679619933E-3</v>
      </c>
      <c r="J2417" s="17">
        <f t="shared" si="128"/>
        <v>-2.0989472312811393E-2</v>
      </c>
      <c r="K2417" s="17">
        <f t="shared" si="129"/>
        <v>-2.3306509887759209E-2</v>
      </c>
      <c r="L2417" s="17">
        <f t="shared" si="130"/>
        <v>-1.9082436022437945E-2</v>
      </c>
    </row>
    <row r="2418" spans="1:12" x14ac:dyDescent="0.35">
      <c r="A2418" vm="16567">
        <v>45691</v>
      </c>
      <c r="B2418">
        <v>6.9157890213468194E-4</v>
      </c>
      <c r="C2418">
        <v>-2.7522197614522521E-2</v>
      </c>
      <c r="D2418">
        <v>-2.7522197614522521E-2</v>
      </c>
      <c r="E2418">
        <v>-1.9078961598136154E-2</v>
      </c>
      <c r="F2418">
        <v>-3.0621025393680699E-2</v>
      </c>
      <c r="G2418">
        <v>2.362744368470338E-3</v>
      </c>
      <c r="H2418">
        <v>-2.7404871405512347E-2</v>
      </c>
      <c r="I2418">
        <v>-4.2253267602159875E-2</v>
      </c>
      <c r="J2418" s="17">
        <f t="shared" si="128"/>
        <v>-2.1418524744741138E-2</v>
      </c>
      <c r="K2418" s="17">
        <f t="shared" si="129"/>
        <v>-1.8712888639986554E-2</v>
      </c>
      <c r="L2418" s="17">
        <f t="shared" si="130"/>
        <v>-2.1904750073538534E-2</v>
      </c>
    </row>
    <row r="2419" spans="1:12" x14ac:dyDescent="0.35">
      <c r="A2419" vm="16573">
        <v>45692</v>
      </c>
      <c r="B2419">
        <v>3.6430192007645475E-2</v>
      </c>
      <c r="C2419">
        <v>3.7057851716328159E-2</v>
      </c>
      <c r="D2419">
        <v>3.7057851716328159E-2</v>
      </c>
      <c r="E2419">
        <v>5.2026820644003137E-2</v>
      </c>
      <c r="F2419">
        <v>1.0006409331006709E-2</v>
      </c>
      <c r="G2419">
        <v>2.92536618293598E-2</v>
      </c>
      <c r="H2419">
        <v>3.3050218414627547E-2</v>
      </c>
      <c r="I2419">
        <v>3.7239583444335568E-2</v>
      </c>
      <c r="J2419" s="17">
        <f t="shared" si="128"/>
        <v>3.4015323637954321E-2</v>
      </c>
      <c r="K2419" s="17">
        <f t="shared" si="129"/>
        <v>2.9325494027825052E-2</v>
      </c>
      <c r="L2419" s="17">
        <f t="shared" si="130"/>
        <v>2.3062817007299237E-2</v>
      </c>
    </row>
    <row r="2420" spans="1:12" x14ac:dyDescent="0.35">
      <c r="A2420" vm="16579">
        <v>45693</v>
      </c>
      <c r="B2420">
        <v>1.6964869627321921E-2</v>
      </c>
      <c r="C2420">
        <v>1.55204091974014E-2</v>
      </c>
      <c r="D2420">
        <v>1.55204091974014E-2</v>
      </c>
      <c r="E2420">
        <v>1.1016877115900176E-2</v>
      </c>
      <c r="F2420">
        <v>6.7588055179934464E-2</v>
      </c>
      <c r="G2420">
        <v>-2.4128363007646218E-4</v>
      </c>
      <c r="H2420">
        <v>9.1062551373509177E-3</v>
      </c>
      <c r="I2420">
        <v>1.5303818490834386E-2</v>
      </c>
      <c r="J2420" s="17">
        <f t="shared" si="128"/>
        <v>1.8847426289508525E-2</v>
      </c>
      <c r="K2420" s="17">
        <f t="shared" si="129"/>
        <v>2.4510098162689415E-2</v>
      </c>
      <c r="L2420" s="17">
        <f t="shared" si="130"/>
        <v>3.5235993286252348E-2</v>
      </c>
    </row>
    <row r="2421" spans="1:12" x14ac:dyDescent="0.35">
      <c r="A2421" vm="16587">
        <v>45694</v>
      </c>
      <c r="B2421">
        <v>1.7068513490942062E-2</v>
      </c>
      <c r="C2421">
        <v>-3.2357315571752379E-2</v>
      </c>
      <c r="D2421">
        <v>-3.2357315571752379E-2</v>
      </c>
      <c r="E2421">
        <v>-2.0152911115787573E-2</v>
      </c>
      <c r="F2421">
        <v>-5.3948380208172234E-2</v>
      </c>
      <c r="G2421">
        <v>2.4433609280744995E-2</v>
      </c>
      <c r="H2421">
        <v>-1.0373682429954444E-2</v>
      </c>
      <c r="I2421">
        <v>-1.5762218980583517E-3</v>
      </c>
      <c r="J2421" s="17">
        <f t="shared" si="128"/>
        <v>-1.3657963002973788E-2</v>
      </c>
      <c r="K2421" s="17">
        <f t="shared" si="129"/>
        <v>-1.9743206633186669E-2</v>
      </c>
      <c r="L2421" s="17">
        <f t="shared" si="130"/>
        <v>-2.8743215411590684E-2</v>
      </c>
    </row>
    <row r="2422" spans="1:12" x14ac:dyDescent="0.35">
      <c r="A2422" vm="16595">
        <v>45695</v>
      </c>
      <c r="B2422">
        <v>-1.5540429192636485E-2</v>
      </c>
      <c r="C2422">
        <v>-9.6983518786758934E-3</v>
      </c>
      <c r="D2422">
        <v>-9.6983518786758934E-3</v>
      </c>
      <c r="E2422">
        <v>-9.8116956675312443E-3</v>
      </c>
      <c r="F2422">
        <v>-5.7741456776838678E-3</v>
      </c>
      <c r="G2422">
        <v>-8.8700244494933043E-3</v>
      </c>
      <c r="H2422">
        <v>-4.0948941715670184E-3</v>
      </c>
      <c r="I2422">
        <v>2.6792776021958443E-2</v>
      </c>
      <c r="J2422" s="17">
        <f t="shared" si="128"/>
        <v>-4.5868896117881568E-3</v>
      </c>
      <c r="K2422" s="17">
        <f t="shared" si="129"/>
        <v>-9.4261360945586577E-3</v>
      </c>
      <c r="L2422" s="17">
        <f t="shared" si="130"/>
        <v>-7.7394346211307362E-3</v>
      </c>
    </row>
    <row r="2423" spans="1:12" x14ac:dyDescent="0.35">
      <c r="A2423" vm="16602">
        <v>45698</v>
      </c>
      <c r="B2423">
        <v>-1.6591716682249865E-3</v>
      </c>
      <c r="C2423">
        <v>-1.3079205520577031E-2</v>
      </c>
      <c r="D2423">
        <v>-1.3079205520577031E-2</v>
      </c>
      <c r="E2423">
        <v>6.899610938537426E-4</v>
      </c>
      <c r="F2423">
        <v>-1.0730696574172817E-2</v>
      </c>
      <c r="G2423">
        <v>-1.9024976011884124E-3</v>
      </c>
      <c r="H2423">
        <v>-1.5327336239280074E-2</v>
      </c>
      <c r="I2423">
        <v>-4.4870694301064391E-2</v>
      </c>
      <c r="J2423" s="17">
        <f t="shared" si="128"/>
        <v>-1.2494855791403876E-2</v>
      </c>
      <c r="K2423" s="17">
        <f t="shared" si="129"/>
        <v>-8.8718767969405542E-3</v>
      </c>
      <c r="L2423" s="17">
        <f t="shared" si="130"/>
        <v>-9.4011396709925317E-3</v>
      </c>
    </row>
    <row r="2424" spans="1:12" x14ac:dyDescent="0.35">
      <c r="A2424" vm="16608">
        <v>45699</v>
      </c>
      <c r="B2424">
        <v>-3.5897249947543933E-3</v>
      </c>
      <c r="C2424">
        <v>-3.1200302358966578E-2</v>
      </c>
      <c r="D2424">
        <v>-3.1200302358966578E-2</v>
      </c>
      <c r="E2424">
        <v>-1.6241137739950055E-2</v>
      </c>
      <c r="F2424">
        <v>-4.4112723820673293E-2</v>
      </c>
      <c r="G2424">
        <v>-4.503620979781691E-2</v>
      </c>
      <c r="H2424">
        <v>-2.6571171955644783E-2</v>
      </c>
      <c r="I2424">
        <v>-3.3482276067028346E-2</v>
      </c>
      <c r="J2424" s="17">
        <f t="shared" si="128"/>
        <v>-2.8929231136725117E-2</v>
      </c>
      <c r="K2424" s="17">
        <f t="shared" si="129"/>
        <v>-3.3116199801672158E-2</v>
      </c>
      <c r="L2424" s="17">
        <f t="shared" si="130"/>
        <v>-4.0252472760289169E-2</v>
      </c>
    </row>
    <row r="2425" spans="1:12" x14ac:dyDescent="0.35">
      <c r="A2425" vm="16614">
        <v>45700</v>
      </c>
      <c r="B2425">
        <v>-9.8279806503371522E-3</v>
      </c>
      <c r="C2425">
        <v>-2.2511442798099638E-2</v>
      </c>
      <c r="D2425">
        <v>-2.2511442798099638E-2</v>
      </c>
      <c r="E2425">
        <v>-4.4161260107320726E-3</v>
      </c>
      <c r="F2425">
        <v>8.3612527246834031E-3</v>
      </c>
      <c r="G2425">
        <v>7.1951681210268787E-3</v>
      </c>
      <c r="H2425">
        <v>9.6909942785003873E-3</v>
      </c>
      <c r="I2425">
        <v>1.0671726868019006E-3</v>
      </c>
      <c r="J2425" s="17">
        <f t="shared" si="128"/>
        <v>-4.1190505557819924E-3</v>
      </c>
      <c r="K2425" s="17">
        <f t="shared" si="129"/>
        <v>-8.0879820061668019E-3</v>
      </c>
      <c r="L2425" s="17">
        <f t="shared" si="130"/>
        <v>-1.6598825337435807E-3</v>
      </c>
    </row>
    <row r="2426" spans="1:12" x14ac:dyDescent="0.35">
      <c r="A2426" vm="16621">
        <v>45701</v>
      </c>
      <c r="B2426">
        <v>-1.5532559541336302E-2</v>
      </c>
      <c r="C2426">
        <v>9.2184251809047518E-3</v>
      </c>
      <c r="D2426">
        <v>9.2184251809047518E-3</v>
      </c>
      <c r="E2426">
        <v>1.4926022766392762E-2</v>
      </c>
      <c r="F2426">
        <v>-2.0549902987616789E-2</v>
      </c>
      <c r="G2426">
        <v>3.3308050495986889E-2</v>
      </c>
      <c r="H2426">
        <v>-7.308873297152198E-4</v>
      </c>
      <c r="I2426">
        <v>6.2614653150794468E-3</v>
      </c>
      <c r="J2426" s="17">
        <f t="shared" si="128"/>
        <v>4.514879885075037E-3</v>
      </c>
      <c r="K2426" s="17">
        <f t="shared" si="129"/>
        <v>3.7912137419244636E-3</v>
      </c>
      <c r="L2426" s="17">
        <f t="shared" si="130"/>
        <v>1.483859677737339E-3</v>
      </c>
    </row>
    <row r="2427" spans="1:12" x14ac:dyDescent="0.35">
      <c r="A2427" vm="16625">
        <v>45702</v>
      </c>
      <c r="B2427">
        <v>-4.4942598269351028E-2</v>
      </c>
      <c r="C2427">
        <v>-4.3765531040666321E-2</v>
      </c>
      <c r="D2427">
        <v>-4.3765531040666321E-2</v>
      </c>
      <c r="E2427">
        <v>-4.3081093102782235E-2</v>
      </c>
      <c r="F2427">
        <v>1.1468707827229115E-2</v>
      </c>
      <c r="G2427">
        <v>-3.5783299284529717E-2</v>
      </c>
      <c r="H2427">
        <v>-4.6903713690780802E-3</v>
      </c>
      <c r="I2427">
        <v>-2.6735092746687828E-2</v>
      </c>
      <c r="J2427" s="17">
        <f t="shared" si="128"/>
        <v>-2.8911851128316554E-2</v>
      </c>
      <c r="K2427" s="17">
        <f t="shared" si="129"/>
        <v>-2.9835841353720617E-2</v>
      </c>
      <c r="L2427" s="17">
        <f t="shared" si="130"/>
        <v>-1.7055792154785296E-2</v>
      </c>
    </row>
    <row r="2428" spans="1:12" x14ac:dyDescent="0.35">
      <c r="A2428" vm="16632">
        <v>45705</v>
      </c>
      <c r="B2428">
        <v>1.8829788255684252E-2</v>
      </c>
      <c r="C2428">
        <v>-7.417093239270321E-3</v>
      </c>
      <c r="D2428">
        <v>-7.417093239270321E-3</v>
      </c>
      <c r="E2428">
        <v>8.2734375679517039E-4</v>
      </c>
      <c r="F2428">
        <v>-2.4035584218829093E-3</v>
      </c>
      <c r="G2428">
        <v>3.9006220606075025E-2</v>
      </c>
      <c r="H2428">
        <v>8.7036570651095914E-3</v>
      </c>
      <c r="I2428">
        <v>4.3452090093549422E-3</v>
      </c>
      <c r="J2428" s="17">
        <f t="shared" si="128"/>
        <v>6.8093092240744278E-3</v>
      </c>
      <c r="K2428" s="17">
        <f t="shared" si="129"/>
        <v>6.156413151761379E-3</v>
      </c>
      <c r="L2428" s="17">
        <f t="shared" si="130"/>
        <v>5.7280739507577071E-3</v>
      </c>
    </row>
    <row r="2429" spans="1:12" x14ac:dyDescent="0.35">
      <c r="A2429" vm="16639">
        <v>45706</v>
      </c>
      <c r="B2429">
        <v>2.07559863266121E-3</v>
      </c>
      <c r="C2429">
        <v>-1.5818622283611496E-2</v>
      </c>
      <c r="D2429">
        <v>-1.5818622283611496E-2</v>
      </c>
      <c r="E2429">
        <v>-3.631595790648813E-2</v>
      </c>
      <c r="F2429">
        <v>-1.5765546039328102E-2</v>
      </c>
      <c r="G2429">
        <v>-7.1530761276022991E-4</v>
      </c>
      <c r="H2429">
        <v>-6.1358848461223652E-3</v>
      </c>
      <c r="I2429">
        <v>7.3198862864935427E-3</v>
      </c>
      <c r="J2429" s="17">
        <f t="shared" si="128"/>
        <v>-1.0146807006595883E-2</v>
      </c>
      <c r="K2429" s="17">
        <f t="shared" si="129"/>
        <v>-1.0513965669275585E-2</v>
      </c>
      <c r="L2429" s="17">
        <f t="shared" si="130"/>
        <v>-1.2251574695783222E-2</v>
      </c>
    </row>
    <row r="2430" spans="1:12" x14ac:dyDescent="0.35">
      <c r="A2430" vm="16644">
        <v>45707</v>
      </c>
      <c r="B2430">
        <v>-2.1217720137153098E-3</v>
      </c>
      <c r="C2430">
        <v>3.5345044633966718E-2</v>
      </c>
      <c r="D2430">
        <v>3.5345044633966718E-2</v>
      </c>
      <c r="E2430">
        <v>4.4654486765262562E-2</v>
      </c>
      <c r="F2430">
        <v>1.0699190208468375E-2</v>
      </c>
      <c r="G2430">
        <v>1.4301039262540809E-3</v>
      </c>
      <c r="H2430">
        <v>-2.0536900279570177E-3</v>
      </c>
      <c r="I2430">
        <v>1.2593727097575903E-2</v>
      </c>
      <c r="J2430" s="17">
        <f t="shared" si="128"/>
        <v>1.6986516902977755E-2</v>
      </c>
      <c r="K2430" s="17">
        <f t="shared" si="129"/>
        <v>1.8222341333520138E-2</v>
      </c>
      <c r="L2430" s="17">
        <f t="shared" si="130"/>
        <v>1.6306244828302126E-2</v>
      </c>
    </row>
    <row r="2431" spans="1:12" x14ac:dyDescent="0.35">
      <c r="A2431" vm="16651">
        <v>45708</v>
      </c>
      <c r="B2431">
        <v>2.6293920986289656E-2</v>
      </c>
      <c r="C2431">
        <v>2.667343960803947E-2</v>
      </c>
      <c r="D2431">
        <v>2.667343960803947E-2</v>
      </c>
      <c r="E2431">
        <v>2.5706014953444427E-2</v>
      </c>
      <c r="F2431">
        <v>2.248091806005563E-2</v>
      </c>
      <c r="G2431">
        <v>1.0071771850972772E-2</v>
      </c>
      <c r="H2431">
        <v>1.283939435322809E-2</v>
      </c>
      <c r="I2431">
        <v>2.3338282128487507E-2</v>
      </c>
      <c r="J2431" s="17">
        <f t="shared" si="128"/>
        <v>2.1759647693569629E-2</v>
      </c>
      <c r="K2431" s="17">
        <f t="shared" si="129"/>
        <v>2.2474898126381815E-2</v>
      </c>
      <c r="L2431" s="17">
        <f t="shared" si="130"/>
        <v>2.0893502862497262E-2</v>
      </c>
    </row>
    <row r="2432" spans="1:12" x14ac:dyDescent="0.35">
      <c r="A2432" vm="16658">
        <v>45709</v>
      </c>
      <c r="B2432">
        <v>-2.5924593619550598E-2</v>
      </c>
      <c r="C2432">
        <v>-1.6074714289598578E-2</v>
      </c>
      <c r="D2432">
        <v>-1.6074714289598578E-2</v>
      </c>
      <c r="E2432">
        <v>-1.8962694381504837E-2</v>
      </c>
      <c r="F2432">
        <v>8.9464987543624429E-3</v>
      </c>
      <c r="G2432">
        <v>-1.7602738052137388E-2</v>
      </c>
      <c r="H2432">
        <v>-2.4359238186089448E-2</v>
      </c>
      <c r="I2432">
        <v>1.0783630940769477E-2</v>
      </c>
      <c r="J2432" s="17">
        <f t="shared" si="128"/>
        <v>-1.2408570390418438E-2</v>
      </c>
      <c r="K2432" s="17">
        <f t="shared" si="129"/>
        <v>-1.1996702676644301E-2</v>
      </c>
      <c r="L2432" s="17">
        <f t="shared" si="130"/>
        <v>-5.181913466617497E-3</v>
      </c>
    </row>
    <row r="2433" spans="1:12" x14ac:dyDescent="0.35">
      <c r="A2433" vm="16665">
        <v>45712</v>
      </c>
      <c r="B2433">
        <v>-1.1933371246054749E-2</v>
      </c>
      <c r="C2433">
        <v>9.7570502422998488E-4</v>
      </c>
      <c r="D2433">
        <v>9.7570502422998488E-4</v>
      </c>
      <c r="E2433">
        <v>-2.5682104572744384E-2</v>
      </c>
      <c r="F2433">
        <v>-2.6120445005496724E-2</v>
      </c>
      <c r="G2433">
        <v>-2.6999086151434259E-2</v>
      </c>
      <c r="H2433">
        <v>-7.3801072976226456E-3</v>
      </c>
      <c r="I2433">
        <v>-3.565792093313485E-2</v>
      </c>
      <c r="J2433" s="17">
        <f t="shared" si="128"/>
        <v>-1.6477703144753456E-2</v>
      </c>
      <c r="K2433" s="17">
        <f t="shared" si="129"/>
        <v>-1.2286407933471881E-2</v>
      </c>
      <c r="L2433" s="17">
        <f t="shared" si="130"/>
        <v>-1.7771380558675373E-2</v>
      </c>
    </row>
    <row r="2434" spans="1:12" x14ac:dyDescent="0.35">
      <c r="A2434" vm="16671">
        <v>45713</v>
      </c>
      <c r="B2434">
        <v>9.2526523177149274E-3</v>
      </c>
      <c r="C2434">
        <v>1.1695907766024476E-3</v>
      </c>
      <c r="D2434">
        <v>1.1695907766024476E-3</v>
      </c>
      <c r="E2434">
        <v>1.6475349344708495E-2</v>
      </c>
      <c r="F2434">
        <v>-2.0416312494942548E-2</v>
      </c>
      <c r="G2434">
        <v>-2.3700747649102485E-2</v>
      </c>
      <c r="H2434">
        <v>-1.0001211309546756E-2</v>
      </c>
      <c r="I2434">
        <v>-3.2691289976987038E-2</v>
      </c>
      <c r="J2434" s="17">
        <f t="shared" si="128"/>
        <v>-7.3427972768688142E-3</v>
      </c>
      <c r="K2434" s="17">
        <f t="shared" si="129"/>
        <v>-7.4442977369287566E-3</v>
      </c>
      <c r="L2434" s="17">
        <f t="shared" si="130"/>
        <v>-1.4371413480049618E-2</v>
      </c>
    </row>
    <row r="2435" spans="1:12" x14ac:dyDescent="0.35">
      <c r="A2435" vm="16676">
        <v>45715</v>
      </c>
      <c r="B2435">
        <v>-1.2967167102040417E-3</v>
      </c>
      <c r="C2435">
        <v>-1.6500079701387376E-2</v>
      </c>
      <c r="D2435">
        <v>-1.6500079701387376E-2</v>
      </c>
      <c r="E2435">
        <v>-3.7538761693533644E-2</v>
      </c>
      <c r="F2435">
        <v>1.0989121575595165E-2</v>
      </c>
      <c r="G2435">
        <v>-1.2192175411504164E-2</v>
      </c>
      <c r="H2435">
        <v>-1.9922041922799553E-2</v>
      </c>
      <c r="I2435">
        <v>-1.1550877997395605E-2</v>
      </c>
      <c r="J2435" s="17">
        <f t="shared" si="128"/>
        <v>-1.3063951445327075E-2</v>
      </c>
      <c r="K2435" s="17">
        <f t="shared" si="129"/>
        <v>-7.3979485660698062E-3</v>
      </c>
      <c r="L2435" s="17">
        <f t="shared" si="130"/>
        <v>-3.1284137465148578E-3</v>
      </c>
    </row>
    <row r="2436" spans="1:12" x14ac:dyDescent="0.35">
      <c r="A2436" vm="16682">
        <v>45716</v>
      </c>
      <c r="B2436">
        <v>-8.8906024668436497E-3</v>
      </c>
      <c r="C2436">
        <v>-2.4865929252726408E-2</v>
      </c>
      <c r="D2436">
        <v>-2.4865929252726408E-2</v>
      </c>
      <c r="E2436">
        <v>-4.5123718387733699E-2</v>
      </c>
      <c r="F2436">
        <v>-5.2220448889122049E-2</v>
      </c>
      <c r="G2436">
        <v>2.3863262273295546E-2</v>
      </c>
      <c r="H2436">
        <v>-4.3971785824725232E-2</v>
      </c>
      <c r="I2436">
        <v>-2.4522685118097267E-2</v>
      </c>
      <c r="J2436" s="17">
        <f t="shared" si="128"/>
        <v>-2.5074729614834899E-2</v>
      </c>
      <c r="K2436" s="17">
        <f t="shared" si="129"/>
        <v>-1.9572658426168302E-2</v>
      </c>
      <c r="L2436" s="17">
        <f t="shared" si="130"/>
        <v>-2.5734729756591076E-2</v>
      </c>
    </row>
    <row r="2437" spans="1:12" x14ac:dyDescent="0.35">
      <c r="A2437" vm="16686">
        <v>45719</v>
      </c>
      <c r="B2437">
        <v>-1.5407028127139127E-2</v>
      </c>
      <c r="C2437">
        <v>4.4245164316295618E-2</v>
      </c>
      <c r="D2437">
        <v>4.4245164316295618E-2</v>
      </c>
      <c r="E2437">
        <v>3.4558068089389091E-2</v>
      </c>
      <c r="F2437">
        <v>-8.6091119586685794E-3</v>
      </c>
      <c r="G2437">
        <v>-2.9886990836879332E-2</v>
      </c>
      <c r="H2437">
        <v>8.0528269772904505E-4</v>
      </c>
      <c r="I2437">
        <v>3.5829183837639118E-2</v>
      </c>
      <c r="J2437" s="17">
        <f t="shared" si="128"/>
        <v>1.3222466541832682E-2</v>
      </c>
      <c r="K2437" s="17">
        <f t="shared" si="129"/>
        <v>1.0014601035883433E-2</v>
      </c>
      <c r="L2437" s="17">
        <f t="shared" si="130"/>
        <v>3.0870980533559992E-3</v>
      </c>
    </row>
    <row r="2438" spans="1:12" x14ac:dyDescent="0.35">
      <c r="A2438" vm="16694">
        <v>45720</v>
      </c>
      <c r="B2438">
        <v>4.6423579348058392E-3</v>
      </c>
      <c r="C2438">
        <v>2.804244276827016E-2</v>
      </c>
      <c r="D2438">
        <v>2.804244276827016E-2</v>
      </c>
      <c r="E2438">
        <v>3.8500868542243272E-2</v>
      </c>
      <c r="F2438">
        <v>2.043754875546715E-2</v>
      </c>
      <c r="G2438">
        <v>-8.0021077491709332E-3</v>
      </c>
      <c r="H2438">
        <v>-3.144276384168484E-3</v>
      </c>
      <c r="I2438">
        <v>-5.883090874243436E-3</v>
      </c>
      <c r="J2438" s="17">
        <f t="shared" si="128"/>
        <v>1.2829523220184215E-2</v>
      </c>
      <c r="K2438" s="17">
        <f t="shared" si="129"/>
        <v>1.6257266038976034E-2</v>
      </c>
      <c r="L2438" s="17">
        <f t="shared" si="130"/>
        <v>1.6166839953014649E-2</v>
      </c>
    </row>
    <row r="2439" spans="1:12" x14ac:dyDescent="0.35">
      <c r="A2439" vm="16701">
        <v>45721</v>
      </c>
      <c r="B2439">
        <v>5.045642084135684E-2</v>
      </c>
      <c r="C2439">
        <v>3.784525911664044E-2</v>
      </c>
      <c r="D2439">
        <v>3.784525911664044E-2</v>
      </c>
      <c r="E2439">
        <v>1.7026722390141327E-2</v>
      </c>
      <c r="F2439">
        <v>3.9176945114155488E-2</v>
      </c>
      <c r="G2439">
        <v>2.9494637214104225E-2</v>
      </c>
      <c r="H2439">
        <v>3.428907347863195E-2</v>
      </c>
      <c r="I2439">
        <v>5.3141615919827107E-2</v>
      </c>
      <c r="J2439" s="17">
        <f t="shared" si="128"/>
        <v>3.7409491648937226E-2</v>
      </c>
      <c r="K2439" s="17">
        <f t="shared" si="129"/>
        <v>3.8221922705123923E-2</v>
      </c>
      <c r="L2439" s="17">
        <f t="shared" si="130"/>
        <v>3.6485052825210196E-2</v>
      </c>
    </row>
    <row r="2440" spans="1:12" x14ac:dyDescent="0.35">
      <c r="A2440" vm="16708">
        <v>45722</v>
      </c>
      <c r="B2440">
        <v>2.0899866959371755E-2</v>
      </c>
      <c r="C2440">
        <v>-7.1915180256379623E-3</v>
      </c>
      <c r="D2440">
        <v>-7.1915180256379623E-3</v>
      </c>
      <c r="E2440">
        <v>1.1864460017192331E-2</v>
      </c>
      <c r="F2440">
        <v>3.5472758426284716E-2</v>
      </c>
      <c r="G2440">
        <v>2.4852173674989014E-2</v>
      </c>
      <c r="H2440">
        <v>-1.7962439911054248E-3</v>
      </c>
      <c r="I2440">
        <v>3.2116534839067234E-2</v>
      </c>
      <c r="J2440" s="17">
        <f t="shared" si="128"/>
        <v>1.3628314234315464E-2</v>
      </c>
      <c r="K2440" s="17">
        <f t="shared" si="129"/>
        <v>1.2415221620649043E-2</v>
      </c>
      <c r="L2440" s="17">
        <f t="shared" si="130"/>
        <v>1.9510623648626151E-2</v>
      </c>
    </row>
    <row r="2441" spans="1:12" x14ac:dyDescent="0.35">
      <c r="A2441" vm="16715">
        <v>45723</v>
      </c>
      <c r="B2441">
        <v>7.2784992695948646E-3</v>
      </c>
      <c r="C2441">
        <v>1.4692776224879731E-2</v>
      </c>
      <c r="D2441">
        <v>1.4692776224879731E-2</v>
      </c>
      <c r="E2441">
        <v>-7.3353054338576602E-3</v>
      </c>
      <c r="F2441">
        <v>7.5983766126273286E-3</v>
      </c>
      <c r="G2441">
        <v>1.159185696653104E-2</v>
      </c>
      <c r="H2441">
        <v>1.3432400417905997E-2</v>
      </c>
      <c r="I2441">
        <v>5.6281103086114675E-3</v>
      </c>
      <c r="J2441" s="17">
        <f t="shared" si="128"/>
        <v>8.4474363238965632E-3</v>
      </c>
      <c r="K2441" s="17">
        <f t="shared" si="129"/>
        <v>1.1495485716210401E-2</v>
      </c>
      <c r="L2441" s="17">
        <f t="shared" si="130"/>
        <v>1.0775179057924422E-2</v>
      </c>
    </row>
    <row r="2442" spans="1:12" x14ac:dyDescent="0.35">
      <c r="A2442" vm="16723">
        <v>45726</v>
      </c>
      <c r="B2442">
        <v>-1.3989684890691083E-3</v>
      </c>
      <c r="C2442">
        <v>-1.6966838237742136E-2</v>
      </c>
      <c r="D2442">
        <v>-1.6966838237742136E-2</v>
      </c>
      <c r="E2442">
        <v>-2.4881764776563401E-2</v>
      </c>
      <c r="F2442">
        <v>-6.7773103533753931E-3</v>
      </c>
      <c r="G2442">
        <v>-6.3283647976253707E-3</v>
      </c>
      <c r="H2442">
        <v>-2.31401134898065E-4</v>
      </c>
      <c r="I2442">
        <v>-1.8236898923985348E-2</v>
      </c>
      <c r="J2442" s="17">
        <f t="shared" si="128"/>
        <v>-1.147354811887512E-2</v>
      </c>
      <c r="K2442" s="17">
        <f t="shared" si="129"/>
        <v>-1.0528483393569902E-2</v>
      </c>
      <c r="L2442" s="17">
        <f t="shared" si="130"/>
        <v>-9.8891752722574458E-3</v>
      </c>
    </row>
    <row r="2443" spans="1:12" x14ac:dyDescent="0.35">
      <c r="A2443" vm="16730">
        <v>45727</v>
      </c>
      <c r="B2443">
        <v>-6.9362409880492793E-3</v>
      </c>
      <c r="C2443">
        <v>1.7652548425752233E-2</v>
      </c>
      <c r="D2443">
        <v>1.7652548425752233E-2</v>
      </c>
      <c r="E2443">
        <v>1.0408399896663999E-2</v>
      </c>
      <c r="F2443">
        <v>2.2252161199288103E-3</v>
      </c>
      <c r="G2443">
        <v>-1.0431462327348181E-2</v>
      </c>
      <c r="H2443">
        <v>-1.5429717666786837E-4</v>
      </c>
      <c r="I2443">
        <v>9.4431556721438666E-3</v>
      </c>
      <c r="J2443" s="17">
        <f t="shared" si="128"/>
        <v>4.9824835060219771E-3</v>
      </c>
      <c r="K2443" s="17">
        <f t="shared" si="129"/>
        <v>5.4636505732995611E-3</v>
      </c>
      <c r="L2443" s="17">
        <f t="shared" si="130"/>
        <v>4.126948551255556E-3</v>
      </c>
    </row>
    <row r="2444" spans="1:12" x14ac:dyDescent="0.35">
      <c r="A2444" vm="16738">
        <v>45728</v>
      </c>
      <c r="B2444">
        <v>-5.920575771102693E-3</v>
      </c>
      <c r="C2444">
        <v>-1.2635152671025601E-3</v>
      </c>
      <c r="D2444">
        <v>-1.2635152671025601E-3</v>
      </c>
      <c r="E2444">
        <v>-2.5274030217085981E-3</v>
      </c>
      <c r="F2444">
        <v>5.8476114174340753E-4</v>
      </c>
      <c r="G2444">
        <v>-8.9219922690264453E-3</v>
      </c>
      <c r="H2444">
        <v>3.0769320647640482E-2</v>
      </c>
      <c r="I2444">
        <v>7.6706523880599843E-3</v>
      </c>
      <c r="J2444" s="17">
        <f t="shared" si="128"/>
        <v>2.3909665726751274E-3</v>
      </c>
      <c r="K2444" s="17">
        <f t="shared" si="129"/>
        <v>-2.9384588999377412E-3</v>
      </c>
      <c r="L2444" s="17">
        <f t="shared" si="130"/>
        <v>-2.2290521578950668E-3</v>
      </c>
    </row>
    <row r="2445" spans="1:12" x14ac:dyDescent="0.35">
      <c r="A2445" vm="16746">
        <v>45729</v>
      </c>
      <c r="B2445">
        <v>-8.0979307931289303E-3</v>
      </c>
      <c r="C2445">
        <v>1.1635972550903052E-2</v>
      </c>
      <c r="D2445">
        <v>1.1635972550903052E-2</v>
      </c>
      <c r="E2445">
        <v>-1.550548170896026E-3</v>
      </c>
      <c r="F2445">
        <v>5.480104660817461E-3</v>
      </c>
      <c r="G2445">
        <v>-2.5847748011313336E-2</v>
      </c>
      <c r="H2445">
        <v>-1.9338871313269886E-2</v>
      </c>
      <c r="I2445">
        <v>-4.5050194448298664E-3</v>
      </c>
      <c r="J2445" s="17">
        <f t="shared" si="128"/>
        <v>-3.8235084963518097E-3</v>
      </c>
      <c r="K2445" s="17">
        <f t="shared" si="129"/>
        <v>3.918214606770205E-4</v>
      </c>
      <c r="L2445" s="17">
        <f t="shared" si="130"/>
        <v>7.4328306456100321E-5</v>
      </c>
    </row>
    <row r="2446" spans="1:12" x14ac:dyDescent="0.35">
      <c r="A2446" vm="16753">
        <v>45733</v>
      </c>
      <c r="B2446">
        <v>1.5910987819151273E-2</v>
      </c>
      <c r="C2446">
        <v>-5.000000104166361E-4</v>
      </c>
      <c r="D2446">
        <v>-5.000000104166361E-4</v>
      </c>
      <c r="E2446">
        <v>1.08036856975748E-2</v>
      </c>
      <c r="F2446">
        <v>1.2365096587016631E-2</v>
      </c>
      <c r="G2446">
        <v>-1.8304197558782105E-2</v>
      </c>
      <c r="H2446">
        <v>8.4311767523511019E-3</v>
      </c>
      <c r="I2446">
        <v>8.9898346758203133E-3</v>
      </c>
      <c r="J2446" s="17">
        <f t="shared" si="128"/>
        <v>4.6495729940373423E-3</v>
      </c>
      <c r="K2446" s="17">
        <f t="shared" si="129"/>
        <v>1.1843394105399453E-3</v>
      </c>
      <c r="L2446" s="17">
        <f t="shared" si="130"/>
        <v>1.1082401907563239E-3</v>
      </c>
    </row>
    <row r="2447" spans="1:12" x14ac:dyDescent="0.35">
      <c r="A2447" vm="16762">
        <v>45734</v>
      </c>
      <c r="B2447">
        <v>1.8859854724772571E-2</v>
      </c>
      <c r="C2447">
        <v>1.9036736514842563E-2</v>
      </c>
      <c r="D2447">
        <v>1.9036736514842563E-2</v>
      </c>
      <c r="E2447">
        <v>4.2329326429855534E-2</v>
      </c>
      <c r="F2447">
        <v>2.4089486842910164E-3</v>
      </c>
      <c r="G2447">
        <v>1.8942644876644443E-2</v>
      </c>
      <c r="H2447">
        <v>2.8336844922656677E-2</v>
      </c>
      <c r="I2447">
        <v>2.8779757949279113E-2</v>
      </c>
      <c r="J2447" s="17">
        <f t="shared" si="128"/>
        <v>2.2216356327148062E-2</v>
      </c>
      <c r="K2447" s="17">
        <f t="shared" si="129"/>
        <v>1.5216893044465041E-2</v>
      </c>
      <c r="L2447" s="17">
        <f t="shared" si="130"/>
        <v>1.1537658520110686E-2</v>
      </c>
    </row>
    <row r="2448" spans="1:12" x14ac:dyDescent="0.35">
      <c r="A2448" vm="16770">
        <v>45735</v>
      </c>
      <c r="B2448">
        <v>1.2605749395882991E-2</v>
      </c>
      <c r="C2448">
        <v>1.6304614551636863E-2</v>
      </c>
      <c r="D2448">
        <v>1.6304614551636863E-2</v>
      </c>
      <c r="E2448">
        <v>8.8385955182308084E-3</v>
      </c>
      <c r="F2448">
        <v>4.0088453317364846E-2</v>
      </c>
      <c r="G2448">
        <v>-7.6618570980983554E-4</v>
      </c>
      <c r="H2448">
        <v>3.2298347096854666E-3</v>
      </c>
      <c r="I2448">
        <v>1.1949379511040094E-3</v>
      </c>
      <c r="J2448" s="17">
        <f t="shared" si="128"/>
        <v>1.2225076785716502E-2</v>
      </c>
      <c r="K2448" s="17">
        <f t="shared" si="129"/>
        <v>1.7930007722459916E-2</v>
      </c>
      <c r="L2448" s="17">
        <f t="shared" si="130"/>
        <v>2.2994729316395405E-2</v>
      </c>
    </row>
    <row r="2449" spans="1:12" x14ac:dyDescent="0.35">
      <c r="A2449" vm="16775">
        <v>45736</v>
      </c>
      <c r="B2449">
        <v>3.3603468529118494E-3</v>
      </c>
      <c r="C2449">
        <v>2.4019551821230837E-2</v>
      </c>
      <c r="D2449">
        <v>2.4019551821230837E-2</v>
      </c>
      <c r="E2449">
        <v>4.1239172531859795E-3</v>
      </c>
      <c r="F2449">
        <v>4.612351686605805E-3</v>
      </c>
      <c r="G2449">
        <v>-7.6677320050734445E-4</v>
      </c>
      <c r="H2449">
        <v>1.1367899145601152E-2</v>
      </c>
      <c r="I2449">
        <v>2.1905740103017129E-2</v>
      </c>
      <c r="J2449" s="17">
        <f t="shared" si="128"/>
        <v>1.158032318540953E-2</v>
      </c>
      <c r="K2449" s="17">
        <f t="shared" si="129"/>
        <v>1.2084950490869807E-2</v>
      </c>
      <c r="L2449" s="17">
        <f t="shared" si="130"/>
        <v>9.4779525421154146E-3</v>
      </c>
    </row>
    <row r="2450" spans="1:12" x14ac:dyDescent="0.35">
      <c r="A2450" vm="16782">
        <v>45737</v>
      </c>
      <c r="B2450">
        <v>9.5933118195045616E-3</v>
      </c>
      <c r="C2450">
        <v>-4.4197848564090595E-3</v>
      </c>
      <c r="D2450">
        <v>-4.4197848564090595E-3</v>
      </c>
      <c r="E2450">
        <v>2.5856299555388231E-2</v>
      </c>
      <c r="F2450">
        <v>-2.2044647895785249E-2</v>
      </c>
      <c r="G2450">
        <v>3.8251575437745315E-2</v>
      </c>
      <c r="H2450">
        <v>1.8521706791867446E-2</v>
      </c>
      <c r="I2450">
        <v>-7.3557178308812305E-3</v>
      </c>
      <c r="J2450" s="17">
        <f t="shared" si="128"/>
        <v>6.74786977062762E-3</v>
      </c>
      <c r="K2450" s="17">
        <f t="shared" si="129"/>
        <v>1.6566945182871096E-3</v>
      </c>
      <c r="L2450" s="17">
        <f t="shared" si="130"/>
        <v>-2.3346026586704705E-3</v>
      </c>
    </row>
    <row r="2451" spans="1:12" x14ac:dyDescent="0.35">
      <c r="A2451" vm="16789">
        <v>45740</v>
      </c>
      <c r="B2451">
        <v>1.0043606355757483E-2</v>
      </c>
      <c r="C2451">
        <v>2.1277398447284879E-2</v>
      </c>
      <c r="D2451">
        <v>2.1277398447284879E-2</v>
      </c>
      <c r="E2451">
        <v>2.6032343867058043E-2</v>
      </c>
      <c r="F2451">
        <v>1.5338746879702546E-2</v>
      </c>
      <c r="G2451">
        <v>2.2027054242798091E-2</v>
      </c>
      <c r="H2451">
        <v>1.4896671390974532E-2</v>
      </c>
      <c r="I2451">
        <v>1.0537056675238358E-2</v>
      </c>
      <c r="J2451" s="17">
        <f t="shared" si="128"/>
        <v>1.7678784538262351E-2</v>
      </c>
      <c r="K2451" s="17">
        <f t="shared" si="129"/>
        <v>1.8574617474234684E-2</v>
      </c>
      <c r="L2451" s="17">
        <f t="shared" si="130"/>
        <v>1.8782836036398513E-2</v>
      </c>
    </row>
    <row r="2452" spans="1:12" x14ac:dyDescent="0.35">
      <c r="A2452" vm="16797">
        <v>45741</v>
      </c>
      <c r="B2452">
        <v>-1.5399444145225165E-2</v>
      </c>
      <c r="C2452">
        <v>-6.8756187360921031E-3</v>
      </c>
      <c r="D2452">
        <v>-6.8756187360921031E-3</v>
      </c>
      <c r="E2452">
        <v>-1.8277634579664456E-2</v>
      </c>
      <c r="F2452">
        <v>-1.9716595259119719E-2</v>
      </c>
      <c r="G2452">
        <v>-1.8587669940888646E-2</v>
      </c>
      <c r="H2452">
        <v>-4.4950209131268577E-3</v>
      </c>
      <c r="I2452">
        <v>-2.2376609461223905E-2</v>
      </c>
      <c r="J2452" s="17">
        <f t="shared" si="128"/>
        <v>-1.4075526471429119E-2</v>
      </c>
      <c r="K2452" s="17">
        <f t="shared" si="129"/>
        <v>-1.3183951273595529E-2</v>
      </c>
      <c r="L2452" s="17">
        <f t="shared" si="130"/>
        <v>-1.5397413860341363E-2</v>
      </c>
    </row>
    <row r="2453" spans="1:12" x14ac:dyDescent="0.35">
      <c r="A2453" vm="16803">
        <v>45742</v>
      </c>
      <c r="B2453">
        <v>-7.1910495685703114E-4</v>
      </c>
      <c r="C2453">
        <v>-1.6345050922847017E-3</v>
      </c>
      <c r="D2453">
        <v>-1.6345050922847017E-3</v>
      </c>
      <c r="E2453">
        <v>-1.4524446600461521E-2</v>
      </c>
      <c r="F2453">
        <v>-5.0752942643379987E-3</v>
      </c>
      <c r="G2453">
        <v>-3.8372513809915243E-2</v>
      </c>
      <c r="H2453">
        <v>-2.8902772931382876E-3</v>
      </c>
      <c r="I2453">
        <v>5.0758789255464908E-3</v>
      </c>
      <c r="J2453" s="17">
        <f t="shared" si="128"/>
        <v>-7.4718460229666241E-3</v>
      </c>
      <c r="K2453" s="17">
        <f t="shared" si="129"/>
        <v>-9.3652410217387409E-3</v>
      </c>
      <c r="L2453" s="17">
        <f t="shared" si="130"/>
        <v>-1.1800320801653047E-2</v>
      </c>
    </row>
    <row r="2454" spans="1:12" x14ac:dyDescent="0.35">
      <c r="A2454" vm="16812">
        <v>45743</v>
      </c>
      <c r="B2454">
        <v>1.2740097055448462E-2</v>
      </c>
      <c r="C2454">
        <v>3.6988329213280481E-3</v>
      </c>
      <c r="D2454">
        <v>3.6988329213280481E-3</v>
      </c>
      <c r="E2454">
        <v>1.6301892224882198E-2</v>
      </c>
      <c r="F2454">
        <v>1.280772478990836E-2</v>
      </c>
      <c r="G2454">
        <v>-2.9876130872410769E-2</v>
      </c>
      <c r="H2454">
        <v>-5.7685950649951488E-2</v>
      </c>
      <c r="I2454">
        <v>1.7512460369201951E-2</v>
      </c>
      <c r="J2454" s="17">
        <f t="shared" si="128"/>
        <v>-2.6002801550331482E-3</v>
      </c>
      <c r="K2454" s="17">
        <f t="shared" si="129"/>
        <v>5.1175816460965768E-4</v>
      </c>
      <c r="L2454" s="17">
        <f t="shared" si="130"/>
        <v>-8.1739007070450072E-5</v>
      </c>
    </row>
    <row r="2455" spans="1:12" x14ac:dyDescent="0.35">
      <c r="A2455" vm="16819">
        <v>45744</v>
      </c>
      <c r="B2455">
        <v>-1.1598230614320691E-2</v>
      </c>
      <c r="C2455">
        <v>2.2260254719162274E-3</v>
      </c>
      <c r="D2455">
        <v>2.2260254719162274E-3</v>
      </c>
      <c r="E2455">
        <v>1.1384616815977562E-2</v>
      </c>
      <c r="F2455">
        <v>3.0778424223305411E-2</v>
      </c>
      <c r="G2455">
        <v>-1.2417596812566649E-2</v>
      </c>
      <c r="H2455">
        <v>8.7863558550143953E-3</v>
      </c>
      <c r="I2455">
        <v>-1.9129624216867668E-2</v>
      </c>
      <c r="J2455" s="17">
        <f t="shared" si="128"/>
        <v>1.5319995242968525E-3</v>
      </c>
      <c r="K2455" s="17">
        <f t="shared" si="129"/>
        <v>4.0521661088514464E-3</v>
      </c>
      <c r="L2455" s="17">
        <f t="shared" si="130"/>
        <v>1.1629821732262692E-2</v>
      </c>
    </row>
    <row r="2456" spans="1:12" x14ac:dyDescent="0.35">
      <c r="A2456" vm="16827">
        <v>45748</v>
      </c>
      <c r="B2456">
        <v>-6.9559596753726253E-3</v>
      </c>
      <c r="C2456">
        <v>-3.14190206892122E-2</v>
      </c>
      <c r="D2456">
        <v>-3.14190206892122E-2</v>
      </c>
      <c r="E2456">
        <v>-2.2144229156949302E-2</v>
      </c>
      <c r="F2456">
        <v>-1.7802031857499109E-2</v>
      </c>
      <c r="G2456">
        <v>9.9200601873493787E-3</v>
      </c>
      <c r="H2456">
        <v>-3.8624425942699906E-3</v>
      </c>
      <c r="I2456">
        <v>-1.3032330409595085E-2</v>
      </c>
      <c r="J2456" s="17">
        <f t="shared" ref="J2456:J2495" si="131">SUMPRODUCT(B2456:I2456,$B$16:$I$16)</f>
        <v>-1.4589371860595141E-2</v>
      </c>
      <c r="K2456" s="17">
        <f t="shared" ref="K2456:K2495" si="132">SUMPRODUCT(B2456:I2456,$B$17:$I$17)</f>
        <v>-1.7107026476039761E-2</v>
      </c>
      <c r="L2456" s="17">
        <f t="shared" ref="L2456:L2495" si="133">SUMPRODUCT(B2456:I2456,$B$18:$I$18)</f>
        <v>-1.5597886947129739E-2</v>
      </c>
    </row>
    <row r="2457" spans="1:12" x14ac:dyDescent="0.35">
      <c r="A2457" vm="16835">
        <v>45749</v>
      </c>
      <c r="B2457">
        <v>1.7467324536017542E-2</v>
      </c>
      <c r="C2457">
        <v>-3.3429296649194827E-2</v>
      </c>
      <c r="D2457">
        <v>-3.3429296649194827E-2</v>
      </c>
      <c r="E2457">
        <v>4.1954477359468752E-3</v>
      </c>
      <c r="F2457">
        <v>1.5417723802620967E-2</v>
      </c>
      <c r="G2457">
        <v>-7.8999345780693538E-4</v>
      </c>
      <c r="H2457">
        <v>7.4418604685358946E-5</v>
      </c>
      <c r="I2457">
        <v>5.4641824210757348E-4</v>
      </c>
      <c r="J2457" s="17">
        <f t="shared" si="131"/>
        <v>-3.7434067293522833E-3</v>
      </c>
      <c r="K2457" s="17">
        <f t="shared" si="132"/>
        <v>-9.2626822427544289E-3</v>
      </c>
      <c r="L2457" s="17">
        <f t="shared" si="133"/>
        <v>-3.8072370621910654E-3</v>
      </c>
    </row>
    <row r="2458" spans="1:12" x14ac:dyDescent="0.35">
      <c r="A2458" vm="16843">
        <v>45750</v>
      </c>
      <c r="B2458">
        <v>3.7155364514007069E-3</v>
      </c>
      <c r="C2458">
        <v>1.7898354618318256E-2</v>
      </c>
      <c r="D2458">
        <v>1.7898354618318256E-2</v>
      </c>
      <c r="E2458">
        <v>2.8291085921362813E-2</v>
      </c>
      <c r="F2458">
        <v>-3.5871553221503544E-3</v>
      </c>
      <c r="G2458">
        <v>1.5423126267611248E-2</v>
      </c>
      <c r="H2458">
        <v>-2.7078623990942845E-2</v>
      </c>
      <c r="I2458">
        <v>-4.046698270555657E-2</v>
      </c>
      <c r="J2458" s="17">
        <f t="shared" si="131"/>
        <v>1.5117119822951877E-3</v>
      </c>
      <c r="K2458" s="17">
        <f t="shared" si="132"/>
        <v>1.0649171494873658E-2</v>
      </c>
      <c r="L2458" s="17">
        <f t="shared" si="133"/>
        <v>7.6563027723051489E-3</v>
      </c>
    </row>
    <row r="2459" spans="1:12" x14ac:dyDescent="0.35">
      <c r="A2459" vm="16851">
        <v>45751</v>
      </c>
      <c r="B2459">
        <v>-4.3912090507919423E-2</v>
      </c>
      <c r="C2459">
        <v>-2.6433257068155483E-2</v>
      </c>
      <c r="D2459">
        <v>-2.6433257068155483E-2</v>
      </c>
      <c r="E2459">
        <v>-1.9532863063909191E-2</v>
      </c>
      <c r="F2459">
        <v>-7.2710043705916078E-2</v>
      </c>
      <c r="G2459">
        <v>-2.9884406477016651E-2</v>
      </c>
      <c r="H2459">
        <v>-6.3280297308312458E-2</v>
      </c>
      <c r="I2459">
        <v>-9.0554724494538663E-2</v>
      </c>
      <c r="J2459" s="17">
        <f t="shared" si="131"/>
        <v>-4.6592617461740427E-2</v>
      </c>
      <c r="K2459" s="17">
        <f t="shared" si="132"/>
        <v>-3.9942753951480808E-2</v>
      </c>
      <c r="L2459" s="17">
        <f t="shared" si="133"/>
        <v>-4.805213047883574E-2</v>
      </c>
    </row>
    <row r="2460" spans="1:12" x14ac:dyDescent="0.35">
      <c r="A2460" vm="16857">
        <v>45754</v>
      </c>
      <c r="B2460">
        <v>-3.3380699958792365E-2</v>
      </c>
      <c r="C2460">
        <v>-2.8619957380048917E-2</v>
      </c>
      <c r="D2460">
        <v>-2.8619957380048917E-2</v>
      </c>
      <c r="E2460">
        <v>-3.198188008082288E-2</v>
      </c>
      <c r="F2460">
        <v>-4.8468164254467913E-2</v>
      </c>
      <c r="G2460">
        <v>-2.7090915862443367E-2</v>
      </c>
      <c r="H2460">
        <v>-5.7153622491207881E-2</v>
      </c>
      <c r="I2460">
        <v>-7.0693514312279077E-2</v>
      </c>
      <c r="J2460" s="17">
        <f t="shared" si="131"/>
        <v>-4.0751088965013921E-2</v>
      </c>
      <c r="K2460" s="17">
        <f t="shared" si="132"/>
        <v>-3.3470258722881972E-2</v>
      </c>
      <c r="L2460" s="17">
        <f t="shared" si="133"/>
        <v>-3.7186377771640855E-2</v>
      </c>
    </row>
    <row r="2461" spans="1:12" x14ac:dyDescent="0.35">
      <c r="A2461" vm="16864">
        <v>45755</v>
      </c>
      <c r="B2461">
        <v>1.8466180393705005E-2</v>
      </c>
      <c r="C2461">
        <v>3.3785166120834903E-2</v>
      </c>
      <c r="D2461">
        <v>3.3785166120834903E-2</v>
      </c>
      <c r="E2461">
        <v>1.5479001966401595E-2</v>
      </c>
      <c r="F2461">
        <v>1.2945955110245398E-2</v>
      </c>
      <c r="G2461">
        <v>3.3086537047300496E-2</v>
      </c>
      <c r="H2461">
        <v>1.5574506151916597E-2</v>
      </c>
      <c r="I2461">
        <v>5.4655871578768323E-3</v>
      </c>
      <c r="J2461" s="17">
        <f t="shared" si="131"/>
        <v>2.107351250863947E-2</v>
      </c>
      <c r="K2461" s="17">
        <f t="shared" si="132"/>
        <v>2.6873302395820149E-2</v>
      </c>
      <c r="L2461" s="17">
        <f t="shared" si="133"/>
        <v>2.4250518523597532E-2</v>
      </c>
    </row>
    <row r="2462" spans="1:12" x14ac:dyDescent="0.35">
      <c r="A2462" vm="16870">
        <v>45756</v>
      </c>
      <c r="B2462">
        <v>3.976758110868233E-4</v>
      </c>
      <c r="C2462">
        <v>-4.6296378987421049E-3</v>
      </c>
      <c r="D2462">
        <v>-4.6296378987421049E-3</v>
      </c>
      <c r="E2462">
        <v>4.115913557438791E-3</v>
      </c>
      <c r="F2462">
        <v>-2.8181277977674647E-2</v>
      </c>
      <c r="G2462">
        <v>-3.5930572955791373E-3</v>
      </c>
      <c r="H2462">
        <v>-1.0155837236053426E-2</v>
      </c>
      <c r="I2462">
        <v>-1.4866677078922894E-2</v>
      </c>
      <c r="J2462" s="17">
        <f t="shared" si="131"/>
        <v>-7.692817002148588E-3</v>
      </c>
      <c r="K2462" s="17">
        <f t="shared" si="132"/>
        <v>-9.111268076373415E-3</v>
      </c>
      <c r="L2462" s="17">
        <f t="shared" si="133"/>
        <v>-1.4976907704357409E-2</v>
      </c>
    </row>
    <row r="2463" spans="1:12" x14ac:dyDescent="0.35">
      <c r="A2463" vm="16876">
        <v>45758</v>
      </c>
      <c r="B2463">
        <v>2.8525460576993004E-2</v>
      </c>
      <c r="C2463">
        <v>1.7164006257357128E-2</v>
      </c>
      <c r="D2463">
        <v>1.7164006257357128E-2</v>
      </c>
      <c r="E2463">
        <v>5.4616643134972288E-3</v>
      </c>
      <c r="F2463">
        <v>2.575143836642451E-2</v>
      </c>
      <c r="G2463">
        <v>1.7837560876001936E-2</v>
      </c>
      <c r="H2463">
        <v>2.0629790576944775E-2</v>
      </c>
      <c r="I2463">
        <v>2.5577523277077616E-2</v>
      </c>
      <c r="J2463" s="17">
        <f t="shared" si="131"/>
        <v>1.9763931312706665E-2</v>
      </c>
      <c r="K2463" s="17">
        <f t="shared" si="132"/>
        <v>2.0759586131388678E-2</v>
      </c>
      <c r="L2463" s="17">
        <f t="shared" si="133"/>
        <v>2.118352357079191E-2</v>
      </c>
    </row>
    <row r="2464" spans="1:12" x14ac:dyDescent="0.35">
      <c r="A2464" vm="16882">
        <v>45762</v>
      </c>
      <c r="B2464">
        <v>3.8946551862147231E-2</v>
      </c>
      <c r="C2464">
        <v>3.0069657935923914E-2</v>
      </c>
      <c r="D2464">
        <v>3.0069657935923914E-2</v>
      </c>
      <c r="E2464">
        <v>4.0624764196862589E-2</v>
      </c>
      <c r="F2464">
        <v>5.4099231206162536E-2</v>
      </c>
      <c r="G2464">
        <v>3.9543020879370214E-2</v>
      </c>
      <c r="H2464">
        <v>4.4616148835087868E-2</v>
      </c>
      <c r="I2464">
        <v>4.0343121494019724E-2</v>
      </c>
      <c r="J2464" s="17">
        <f t="shared" si="131"/>
        <v>3.9789019293187247E-2</v>
      </c>
      <c r="K2464" s="17">
        <f t="shared" si="132"/>
        <v>3.8536444733622992E-2</v>
      </c>
      <c r="L2464" s="17">
        <f t="shared" si="133"/>
        <v>4.3097432828080706E-2</v>
      </c>
    </row>
    <row r="2465" spans="1:12" x14ac:dyDescent="0.35">
      <c r="A2465" vm="16887">
        <v>45763</v>
      </c>
      <c r="B2465">
        <v>1.8087819726943628E-2</v>
      </c>
      <c r="C2465">
        <v>-3.4054146421377379E-4</v>
      </c>
      <c r="D2465">
        <v>-3.4054146421377379E-4</v>
      </c>
      <c r="E2465">
        <v>1.8758924356019176E-2</v>
      </c>
      <c r="F2465">
        <v>9.4048175721412382E-3</v>
      </c>
      <c r="G2465">
        <v>-1.1335727644989938E-3</v>
      </c>
      <c r="H2465">
        <v>-9.9334553928595599E-3</v>
      </c>
      <c r="I2465">
        <v>7.3002212188440097E-3</v>
      </c>
      <c r="J2465" s="17">
        <f t="shared" si="131"/>
        <v>5.2254589735202441E-3</v>
      </c>
      <c r="K2465" s="17">
        <f t="shared" si="132"/>
        <v>4.1780295380678305E-3</v>
      </c>
      <c r="L2465" s="17">
        <f t="shared" si="133"/>
        <v>3.8556044097261318E-3</v>
      </c>
    </row>
    <row r="2466" spans="1:12" x14ac:dyDescent="0.35">
      <c r="A2466" vm="16894">
        <v>45764</v>
      </c>
      <c r="B2466">
        <v>2.1266299180135329E-2</v>
      </c>
      <c r="C2466">
        <v>5.265404946337789E-3</v>
      </c>
      <c r="D2466">
        <v>5.265404946337789E-3</v>
      </c>
      <c r="E2466">
        <v>6.131605703413901E-3</v>
      </c>
      <c r="F2466">
        <v>3.8737658103182252E-3</v>
      </c>
      <c r="G2466">
        <v>-1.8185787638138398E-2</v>
      </c>
      <c r="H2466">
        <v>8.8882291670471444E-3</v>
      </c>
      <c r="I2466">
        <v>3.3802849088236911E-3</v>
      </c>
      <c r="J2466" s="17">
        <f t="shared" si="131"/>
        <v>4.4856508780344341E-3</v>
      </c>
      <c r="K2466" s="17">
        <f t="shared" si="132"/>
        <v>2.568790217719196E-3</v>
      </c>
      <c r="L2466" s="17">
        <f t="shared" si="133"/>
        <v>-8.619339492897597E-4</v>
      </c>
    </row>
    <row r="2467" spans="1:12" x14ac:dyDescent="0.35">
      <c r="A2467" vm="16901">
        <v>45768</v>
      </c>
      <c r="B2467">
        <v>-1.3027157256972703E-2</v>
      </c>
      <c r="C2467">
        <v>1.6132092412403792E-2</v>
      </c>
      <c r="D2467">
        <v>1.6132092412403792E-2</v>
      </c>
      <c r="E2467">
        <v>-8.7993318185884304E-4</v>
      </c>
      <c r="F2467">
        <v>2.8584583610377731E-2</v>
      </c>
      <c r="G2467">
        <v>3.1580242134848273E-2</v>
      </c>
      <c r="H2467">
        <v>1.3582823077977622E-2</v>
      </c>
      <c r="I2467">
        <v>2.9312443465465961E-2</v>
      </c>
      <c r="J2467" s="17">
        <f t="shared" si="131"/>
        <v>1.5177148334330703E-2</v>
      </c>
      <c r="K2467" s="17">
        <f t="shared" si="132"/>
        <v>1.8047323780910868E-2</v>
      </c>
      <c r="L2467" s="17">
        <f t="shared" si="133"/>
        <v>2.5355672306750544E-2</v>
      </c>
    </row>
    <row r="2468" spans="1:12" x14ac:dyDescent="0.35">
      <c r="A2468" vm="16909">
        <v>45769</v>
      </c>
      <c r="B2468">
        <v>-7.9958427856743446E-3</v>
      </c>
      <c r="C2468">
        <v>1.1271460289204968E-2</v>
      </c>
      <c r="D2468">
        <v>1.1271460289204968E-2</v>
      </c>
      <c r="E2468">
        <v>4.9614819346853571E-3</v>
      </c>
      <c r="F2468">
        <v>-1.4919003053892453E-2</v>
      </c>
      <c r="G2468">
        <v>-5.4862980504557998E-3</v>
      </c>
      <c r="H2468">
        <v>1.268935058048182E-3</v>
      </c>
      <c r="I2468">
        <v>2.6666682469152977E-3</v>
      </c>
      <c r="J2468" s="17">
        <f t="shared" si="131"/>
        <v>3.7985774100452189E-4</v>
      </c>
      <c r="K2468" s="17">
        <f t="shared" si="132"/>
        <v>-4.7360146949664418E-4</v>
      </c>
      <c r="L2468" s="17">
        <f t="shared" si="133"/>
        <v>-4.4368921361844643E-3</v>
      </c>
    </row>
    <row r="2469" spans="1:12" x14ac:dyDescent="0.35">
      <c r="A2469" vm="16917">
        <v>45770</v>
      </c>
      <c r="B2469">
        <v>4.772892610451788E-3</v>
      </c>
      <c r="C2469">
        <v>8.2075313002670687E-3</v>
      </c>
      <c r="D2469">
        <v>8.2075313002670687E-3</v>
      </c>
      <c r="E2469">
        <v>9.6328520829783316E-3</v>
      </c>
      <c r="F2469">
        <v>7.3759833737089822E-3</v>
      </c>
      <c r="G2469">
        <v>1.1189971293543587E-2</v>
      </c>
      <c r="H2469">
        <v>4.5020192015625619E-2</v>
      </c>
      <c r="I2469">
        <v>1.2391135986018742E-2</v>
      </c>
      <c r="J2469" s="17">
        <f t="shared" si="131"/>
        <v>1.3349761245357647E-2</v>
      </c>
      <c r="K2469" s="17">
        <f t="shared" si="132"/>
        <v>8.1347110206563111E-3</v>
      </c>
      <c r="L2469" s="17">
        <f t="shared" si="133"/>
        <v>8.5332789980656562E-3</v>
      </c>
    </row>
    <row r="2470" spans="1:12" x14ac:dyDescent="0.35">
      <c r="A2470" vm="16924">
        <v>45771</v>
      </c>
      <c r="B2470">
        <v>-2.1813783644857969E-3</v>
      </c>
      <c r="C2470">
        <v>-4.9055679178510955E-4</v>
      </c>
      <c r="D2470">
        <v>-4.9055679178510955E-4</v>
      </c>
      <c r="E2470">
        <v>-1.3014337480144242E-4</v>
      </c>
      <c r="F2470">
        <v>2.2678206600516632E-2</v>
      </c>
      <c r="G2470">
        <v>-8.8171946573556131E-3</v>
      </c>
      <c r="H2470">
        <v>1.2723680028106256E-2</v>
      </c>
      <c r="I2470">
        <v>4.8899852941917702E-3</v>
      </c>
      <c r="J2470" s="17">
        <f t="shared" si="131"/>
        <v>3.5227552428251986E-3</v>
      </c>
      <c r="K2470" s="17">
        <f t="shared" si="132"/>
        <v>2.9457811739297618E-3</v>
      </c>
      <c r="L2470" s="17">
        <f t="shared" si="133"/>
        <v>7.9743251276796871E-3</v>
      </c>
    </row>
    <row r="2471" spans="1:12" x14ac:dyDescent="0.35">
      <c r="A2471" vm="16929">
        <v>45772</v>
      </c>
      <c r="B2471">
        <v>-3.5732788160045215E-2</v>
      </c>
      <c r="C2471">
        <v>-2.6853925937851859E-2</v>
      </c>
      <c r="D2471">
        <v>-2.6853925937851859E-2</v>
      </c>
      <c r="E2471">
        <v>-3.5908201245362578E-2</v>
      </c>
      <c r="F2471">
        <v>-3.1738164551235314E-2</v>
      </c>
      <c r="G2471">
        <v>-1.3562935523534445E-2</v>
      </c>
      <c r="H2471">
        <v>-1.9795146213966407E-2</v>
      </c>
      <c r="I2471">
        <v>-1.6676050771038321E-2</v>
      </c>
      <c r="J2471" s="17">
        <f t="shared" si="131"/>
        <v>-2.589014229261075E-2</v>
      </c>
      <c r="K2471" s="17">
        <f t="shared" si="132"/>
        <v>-2.6589333747171397E-2</v>
      </c>
      <c r="L2471" s="17">
        <f t="shared" si="133"/>
        <v>-2.5932201346947542E-2</v>
      </c>
    </row>
    <row r="2472" spans="1:12" x14ac:dyDescent="0.35">
      <c r="A2472" vm="16935">
        <v>45775</v>
      </c>
      <c r="B2472">
        <v>1.4066568449516039E-2</v>
      </c>
      <c r="C2472">
        <v>2.4725394638924533E-2</v>
      </c>
      <c r="D2472">
        <v>2.4725394638924533E-2</v>
      </c>
      <c r="E2472">
        <v>3.5083566316576179E-2</v>
      </c>
      <c r="F2472">
        <v>1.6713480973740532E-2</v>
      </c>
      <c r="G2472">
        <v>5.4221178169927371E-3</v>
      </c>
      <c r="H2472">
        <v>1.9495857023554147E-2</v>
      </c>
      <c r="I2472">
        <v>6.7518944712088649E-3</v>
      </c>
      <c r="J2472" s="17">
        <f t="shared" si="131"/>
        <v>1.8373034291179695E-2</v>
      </c>
      <c r="K2472" s="17">
        <f t="shared" si="132"/>
        <v>1.7768595703430437E-2</v>
      </c>
      <c r="L2472" s="17">
        <f t="shared" si="133"/>
        <v>1.659420747524986E-2</v>
      </c>
    </row>
    <row r="2473" spans="1:12" x14ac:dyDescent="0.35">
      <c r="A2473" vm="16940">
        <v>45776</v>
      </c>
      <c r="B2473">
        <v>5.3579652557774107E-3</v>
      </c>
      <c r="C2473">
        <v>3.8741483946440308E-2</v>
      </c>
      <c r="D2473">
        <v>3.8741483946440308E-2</v>
      </c>
      <c r="E2473">
        <v>4.4190350050621564E-3</v>
      </c>
      <c r="F2473">
        <v>-1.5702755973328077E-2</v>
      </c>
      <c r="G2473">
        <v>-5.9279986928375758E-3</v>
      </c>
      <c r="H2473">
        <v>-3.8238097200710211E-3</v>
      </c>
      <c r="I2473">
        <v>4.8053821203404616E-4</v>
      </c>
      <c r="J2473" s="17">
        <f t="shared" si="131"/>
        <v>7.7857427474396961E-3</v>
      </c>
      <c r="K2473" s="17">
        <f t="shared" si="132"/>
        <v>1.3322476686771176E-2</v>
      </c>
      <c r="L2473" s="17">
        <f t="shared" si="133"/>
        <v>3.7802921591210299E-3</v>
      </c>
    </row>
    <row r="2474" spans="1:12" x14ac:dyDescent="0.35">
      <c r="A2474" vm="16947">
        <v>45777</v>
      </c>
      <c r="B2474">
        <v>8.2206420367616874E-5</v>
      </c>
      <c r="C2474">
        <v>-9.5057749997007317E-3</v>
      </c>
      <c r="D2474">
        <v>-9.5057749997007317E-3</v>
      </c>
      <c r="E2474">
        <v>-1.9600339367151779E-2</v>
      </c>
      <c r="F2474">
        <v>-1.413011697133194E-2</v>
      </c>
      <c r="G2474">
        <v>-2.6794757298029909E-2</v>
      </c>
      <c r="H2474">
        <v>-3.2602039974524474E-2</v>
      </c>
      <c r="I2474">
        <v>6.9419788059025831E-3</v>
      </c>
      <c r="J2474" s="17">
        <f t="shared" si="131"/>
        <v>-1.3139327298021171E-2</v>
      </c>
      <c r="K2474" s="17">
        <f t="shared" si="132"/>
        <v>-1.2605852248660279E-2</v>
      </c>
      <c r="L2474" s="17">
        <f t="shared" si="133"/>
        <v>-1.5641129507161004E-2</v>
      </c>
    </row>
    <row r="2475" spans="1:12" x14ac:dyDescent="0.35">
      <c r="A2475" vm="16953">
        <v>45779</v>
      </c>
      <c r="B2475">
        <v>4.0752941581285146E-2</v>
      </c>
      <c r="C2475">
        <v>-8.7937252261398539E-3</v>
      </c>
      <c r="D2475">
        <v>-8.7937252261398539E-3</v>
      </c>
      <c r="E2475">
        <v>-1.019105811519393E-2</v>
      </c>
      <c r="F2475">
        <v>-2.419751659138946E-2</v>
      </c>
      <c r="G2475">
        <v>7.3791518734165149E-3</v>
      </c>
      <c r="H2475">
        <v>1.1957712394178475E-2</v>
      </c>
      <c r="I2475">
        <v>-9.8286779478393045E-3</v>
      </c>
      <c r="J2475" s="17">
        <f t="shared" si="131"/>
        <v>-2.1436215722778294E-4</v>
      </c>
      <c r="K2475" s="17">
        <f t="shared" si="132"/>
        <v>-2.5753944226533424E-3</v>
      </c>
      <c r="L2475" s="17">
        <f t="shared" si="133"/>
        <v>-1.1926239977093155E-2</v>
      </c>
    </row>
    <row r="2476" spans="1:12" x14ac:dyDescent="0.35">
      <c r="A2476" vm="16958">
        <v>45782</v>
      </c>
      <c r="B2476">
        <v>6.1223308899659767E-2</v>
      </c>
      <c r="C2476">
        <v>1.2606885232554106E-2</v>
      </c>
      <c r="D2476">
        <v>1.2606885232554106E-2</v>
      </c>
      <c r="E2476">
        <v>1.8444682983422979E-2</v>
      </c>
      <c r="F2476">
        <v>-1.0502363997021411E-3</v>
      </c>
      <c r="G2476">
        <v>1.3579506647215951E-2</v>
      </c>
      <c r="H2476">
        <v>1.4541004561766883E-2</v>
      </c>
      <c r="I2476">
        <v>1.054407084826783E-2</v>
      </c>
      <c r="J2476" s="17">
        <f t="shared" si="131"/>
        <v>1.7812013500717434E-2</v>
      </c>
      <c r="K2476" s="17">
        <f t="shared" si="132"/>
        <v>1.6172479557446315E-2</v>
      </c>
      <c r="L2476" s="17">
        <f t="shared" si="133"/>
        <v>6.6938712733248511E-3</v>
      </c>
    </row>
    <row r="2477" spans="1:12" x14ac:dyDescent="0.35">
      <c r="A2477" vm="16965">
        <v>45783</v>
      </c>
      <c r="B2477">
        <v>-1.971652009860398E-2</v>
      </c>
      <c r="C2477">
        <v>-1.5340665177481765E-2</v>
      </c>
      <c r="D2477">
        <v>-1.5340665177481765E-2</v>
      </c>
      <c r="E2477">
        <v>-4.9150932281444133E-2</v>
      </c>
      <c r="F2477">
        <v>-3.5170549036053621E-2</v>
      </c>
      <c r="G2477">
        <v>-1.0231576659400894E-2</v>
      </c>
      <c r="H2477">
        <v>-2.0386275780972882E-2</v>
      </c>
      <c r="I2477">
        <v>-2.059197331275189E-2</v>
      </c>
      <c r="J2477" s="17">
        <f t="shared" si="131"/>
        <v>-2.3241144690523866E-2</v>
      </c>
      <c r="K2477" s="17">
        <f t="shared" si="132"/>
        <v>-1.9446438258615334E-2</v>
      </c>
      <c r="L2477" s="17">
        <f t="shared" si="133"/>
        <v>-2.3058980707201297E-2</v>
      </c>
    </row>
    <row r="2478" spans="1:12" x14ac:dyDescent="0.35">
      <c r="A2478" vm="16972">
        <v>45784</v>
      </c>
      <c r="B2478">
        <v>1.3087813742798394E-2</v>
      </c>
      <c r="C2478">
        <v>-1.7729072256050375E-3</v>
      </c>
      <c r="D2478">
        <v>-1.7729072256050375E-3</v>
      </c>
      <c r="E2478">
        <v>3.3419231014968569E-2</v>
      </c>
      <c r="F2478">
        <v>2.2126119404568507E-2</v>
      </c>
      <c r="G2478">
        <v>8.0661086455028601E-3</v>
      </c>
      <c r="H2478">
        <v>4.8334586643567948E-2</v>
      </c>
      <c r="I2478">
        <v>1.2213707666754338E-2</v>
      </c>
      <c r="J2478" s="17">
        <f t="shared" si="131"/>
        <v>1.671271908336882E-2</v>
      </c>
      <c r="K2478" s="17">
        <f t="shared" si="132"/>
        <v>7.532359363029254E-3</v>
      </c>
      <c r="L2478" s="17">
        <f t="shared" si="133"/>
        <v>1.1281945662218056E-2</v>
      </c>
    </row>
    <row r="2479" spans="1:12" x14ac:dyDescent="0.35">
      <c r="A2479" vm="16979">
        <v>45785</v>
      </c>
      <c r="B2479">
        <v>-3.8183702290853832E-3</v>
      </c>
      <c r="C2479">
        <v>-9.0747665379920378E-3</v>
      </c>
      <c r="D2479">
        <v>-9.0747665379920378E-3</v>
      </c>
      <c r="E2479">
        <v>-3.6086389774420982E-2</v>
      </c>
      <c r="F2479">
        <v>-3.2092171750287009E-2</v>
      </c>
      <c r="G2479">
        <v>-7.9375656798397112E-3</v>
      </c>
      <c r="H2479">
        <v>3.7413387734184268E-3</v>
      </c>
      <c r="I2479">
        <v>-2.1626404752330113E-2</v>
      </c>
      <c r="J2479" s="17">
        <f t="shared" si="131"/>
        <v>-1.4496137061066106E-2</v>
      </c>
      <c r="K2479" s="17">
        <f t="shared" si="132"/>
        <v>-1.3385100599113325E-2</v>
      </c>
      <c r="L2479" s="17">
        <f t="shared" si="133"/>
        <v>-1.9158202232211353E-2</v>
      </c>
    </row>
    <row r="2480" spans="1:12" x14ac:dyDescent="0.35">
      <c r="A2480" vm="16985">
        <v>45786</v>
      </c>
      <c r="B2480">
        <v>-2.0308343627113694E-2</v>
      </c>
      <c r="C2480">
        <v>2.7931189734773144E-2</v>
      </c>
      <c r="D2480">
        <v>2.7931189734773144E-2</v>
      </c>
      <c r="E2480">
        <v>-2.4896278419597427E-3</v>
      </c>
      <c r="F2480">
        <v>-2.4458860181724731E-3</v>
      </c>
      <c r="G2480">
        <v>-1.1765602140256496E-2</v>
      </c>
      <c r="H2480">
        <v>3.6874843006301609E-2</v>
      </c>
      <c r="I2480">
        <v>1.9631908145793997E-3</v>
      </c>
      <c r="J2480" s="17">
        <f t="shared" si="131"/>
        <v>7.2113692078656115E-3</v>
      </c>
      <c r="K2480" s="17">
        <f t="shared" si="132"/>
        <v>6.9571891925174992E-3</v>
      </c>
      <c r="L2480" s="17">
        <f t="shared" si="133"/>
        <v>4.958835537916189E-3</v>
      </c>
    </row>
    <row r="2481" spans="1:12" x14ac:dyDescent="0.35">
      <c r="A2481" vm="16991">
        <v>45789</v>
      </c>
      <c r="B2481">
        <v>4.182891296077839E-2</v>
      </c>
      <c r="C2481">
        <v>2.1765519051084193E-2</v>
      </c>
      <c r="D2481">
        <v>2.1765519051084193E-2</v>
      </c>
      <c r="E2481">
        <v>7.2633009131605877E-2</v>
      </c>
      <c r="F2481">
        <v>6.3106432149264993E-2</v>
      </c>
      <c r="G2481">
        <v>4.4016263139432174E-2</v>
      </c>
      <c r="H2481">
        <v>1.7211647163392869E-2</v>
      </c>
      <c r="I2481">
        <v>6.6734869349482015E-2</v>
      </c>
      <c r="J2481" s="17">
        <f t="shared" si="131"/>
        <v>4.3632771499515589E-2</v>
      </c>
      <c r="K2481" s="17">
        <f t="shared" si="132"/>
        <v>3.8116422974720877E-2</v>
      </c>
      <c r="L2481" s="17">
        <f t="shared" si="133"/>
        <v>4.5575196264072422E-2</v>
      </c>
    </row>
    <row r="2482" spans="1:12" x14ac:dyDescent="0.35">
      <c r="A2482" vm="16994">
        <v>45790</v>
      </c>
      <c r="B2482">
        <v>5.1990012027343232E-3</v>
      </c>
      <c r="C2482">
        <v>3.9333899007553193E-2</v>
      </c>
      <c r="D2482">
        <v>3.9333899007553193E-2</v>
      </c>
      <c r="E2482">
        <v>2.3042200791756857E-2</v>
      </c>
      <c r="F2482">
        <v>-1.4007290430715049E-2</v>
      </c>
      <c r="G2482">
        <v>1.1630915574959336E-2</v>
      </c>
      <c r="H2482">
        <v>-1.8341431212388997E-2</v>
      </c>
      <c r="I2482">
        <v>-1.4917668725476642E-3</v>
      </c>
      <c r="J2482" s="17">
        <f t="shared" si="131"/>
        <v>1.0587428383613148E-2</v>
      </c>
      <c r="K2482" s="17">
        <f t="shared" si="132"/>
        <v>1.7330893800621739E-2</v>
      </c>
      <c r="L2482" s="17">
        <f t="shared" si="133"/>
        <v>8.8489919951528547E-3</v>
      </c>
    </row>
    <row r="2483" spans="1:12" x14ac:dyDescent="0.35">
      <c r="A2483" vm="17001">
        <v>45791</v>
      </c>
      <c r="B2483">
        <v>1.8971184091905919E-3</v>
      </c>
      <c r="C2483">
        <v>2.529174658736039E-2</v>
      </c>
      <c r="D2483">
        <v>2.529174658736039E-2</v>
      </c>
      <c r="E2483">
        <v>4.1026557315499528E-3</v>
      </c>
      <c r="F2483">
        <v>2.3161719849382936E-2</v>
      </c>
      <c r="G2483">
        <v>3.196011033625519E-2</v>
      </c>
      <c r="H2483">
        <v>-1.2441066164601474E-2</v>
      </c>
      <c r="I2483">
        <v>1.6627190937648344E-2</v>
      </c>
      <c r="J2483" s="17">
        <f t="shared" si="131"/>
        <v>1.4486402784268292E-2</v>
      </c>
      <c r="K2483" s="17">
        <f t="shared" si="132"/>
        <v>2.29722461287729E-2</v>
      </c>
      <c r="L2483" s="17">
        <f t="shared" si="133"/>
        <v>2.5898312179901725E-2</v>
      </c>
    </row>
    <row r="2484" spans="1:12" x14ac:dyDescent="0.35">
      <c r="A2484" vm="17011">
        <v>45792</v>
      </c>
      <c r="B2484">
        <v>2.4767284699840096E-2</v>
      </c>
      <c r="C2484">
        <v>1.7416777071529003E-2</v>
      </c>
      <c r="D2484">
        <v>1.7416777071529003E-2</v>
      </c>
      <c r="E2484">
        <v>2.6061181346454472E-2</v>
      </c>
      <c r="F2484">
        <v>4.0923099057619833E-3</v>
      </c>
      <c r="G2484">
        <v>8.5419904844081362E-3</v>
      </c>
      <c r="H2484">
        <v>4.0859192483527755E-2</v>
      </c>
      <c r="I2484">
        <v>2.4816707603981837E-3</v>
      </c>
      <c r="J2484" s="17">
        <f t="shared" si="131"/>
        <v>1.7704647977931077E-2</v>
      </c>
      <c r="K2484" s="17">
        <f t="shared" si="132"/>
        <v>1.3661044421799448E-2</v>
      </c>
      <c r="L2484" s="17">
        <f t="shared" si="133"/>
        <v>9.343182696526519E-3</v>
      </c>
    </row>
    <row r="2485" spans="1:12" x14ac:dyDescent="0.35">
      <c r="A2485" vm="17016">
        <v>45793</v>
      </c>
      <c r="B2485">
        <v>8.5299976738756811E-4</v>
      </c>
      <c r="C2485">
        <v>3.7803745555877781E-2</v>
      </c>
      <c r="D2485">
        <v>3.7803745555877781E-2</v>
      </c>
      <c r="E2485">
        <v>1.8830062643386797E-2</v>
      </c>
      <c r="F2485">
        <v>3.5105635963015827E-3</v>
      </c>
      <c r="G2485">
        <v>-1.0330793060255583E-2</v>
      </c>
      <c r="H2485">
        <v>3.5645773965068349E-3</v>
      </c>
      <c r="I2485">
        <v>-5.8757231191462461E-3</v>
      </c>
      <c r="J2485" s="17">
        <f t="shared" si="131"/>
        <v>1.0769897291992066E-2</v>
      </c>
      <c r="K2485" s="17">
        <f t="shared" si="132"/>
        <v>1.5820941586268414E-2</v>
      </c>
      <c r="L2485" s="17">
        <f t="shared" si="133"/>
        <v>1.1090975260025091E-2</v>
      </c>
    </row>
    <row r="2486" spans="1:12" x14ac:dyDescent="0.35">
      <c r="A2486" vm="17021">
        <v>45796</v>
      </c>
      <c r="B2486">
        <v>-6.4868174856436952E-3</v>
      </c>
      <c r="C2486">
        <v>-4.1228613241182032E-4</v>
      </c>
      <c r="D2486">
        <v>-4.1228613241182032E-4</v>
      </c>
      <c r="E2486">
        <v>-2.6593759548263412E-2</v>
      </c>
      <c r="F2486">
        <v>1.3251176492545601E-2</v>
      </c>
      <c r="G2486">
        <v>5.0006057293922939E-3</v>
      </c>
      <c r="H2486">
        <v>-1.6436108343318159E-3</v>
      </c>
      <c r="I2486">
        <v>1.9247104724659733E-3</v>
      </c>
      <c r="J2486" s="17">
        <f t="shared" si="131"/>
        <v>-1.921533429832337E-3</v>
      </c>
      <c r="K2486" s="17">
        <f t="shared" si="132"/>
        <v>2.9242754031712482E-3</v>
      </c>
      <c r="L2486" s="17">
        <f t="shared" si="133"/>
        <v>7.001596581607341E-3</v>
      </c>
    </row>
    <row r="2487" spans="1:12" x14ac:dyDescent="0.35">
      <c r="A2487" vm="17027">
        <v>45797</v>
      </c>
      <c r="B2487">
        <v>-9.8459238028799773E-3</v>
      </c>
      <c r="C2487">
        <v>1.3744759831956478E-4</v>
      </c>
      <c r="D2487">
        <v>1.3744759831956478E-4</v>
      </c>
      <c r="E2487">
        <v>2.6627901274701338E-3</v>
      </c>
      <c r="F2487">
        <v>-2.920411280857468E-2</v>
      </c>
      <c r="G2487">
        <v>-2.9162206311784872E-2</v>
      </c>
      <c r="H2487">
        <v>-1.4637101973014544E-2</v>
      </c>
      <c r="I2487">
        <v>-1.5272692577188799E-2</v>
      </c>
      <c r="J2487" s="17">
        <f t="shared" si="131"/>
        <v>-1.1898044018666702E-2</v>
      </c>
      <c r="K2487" s="17">
        <f t="shared" si="132"/>
        <v>-1.3499806218130517E-2</v>
      </c>
      <c r="L2487" s="17">
        <f t="shared" si="133"/>
        <v>-1.9930137742490191E-2</v>
      </c>
    </row>
    <row r="2488" spans="1:12" x14ac:dyDescent="0.35">
      <c r="A2488" vm="17034">
        <v>45798</v>
      </c>
      <c r="B2488">
        <v>0</v>
      </c>
      <c r="C2488">
        <v>5.1430723096624067E-2</v>
      </c>
      <c r="D2488">
        <v>5.1430723096624067E-2</v>
      </c>
      <c r="E2488">
        <v>1.2158328079525101E-2</v>
      </c>
      <c r="F2488">
        <v>1.5387549293561672E-2</v>
      </c>
      <c r="G2488">
        <v>2.4758223713269762E-2</v>
      </c>
      <c r="H2488">
        <v>1.092907053219023E-2</v>
      </c>
      <c r="I2488">
        <v>5.4976658913364817E-3</v>
      </c>
      <c r="J2488" s="17">
        <f t="shared" si="131"/>
        <v>2.1449035462891425E-2</v>
      </c>
      <c r="K2488" s="17">
        <f t="shared" si="132"/>
        <v>3.1250611841255729E-2</v>
      </c>
      <c r="L2488" s="17">
        <f t="shared" si="133"/>
        <v>2.896594903461374E-2</v>
      </c>
    </row>
    <row r="2489" spans="1:12" x14ac:dyDescent="0.35">
      <c r="A2489" vm="17039">
        <v>45799</v>
      </c>
      <c r="B2489">
        <v>-9.5791733936609006E-3</v>
      </c>
      <c r="C2489">
        <v>1.0438414308981804E-3</v>
      </c>
      <c r="D2489">
        <v>1.0438414308981804E-3</v>
      </c>
      <c r="E2489">
        <v>6.0607286850876136E-4</v>
      </c>
      <c r="F2489">
        <v>7.9145235631155155E-4</v>
      </c>
      <c r="G2489">
        <v>2.2639270914700462E-3</v>
      </c>
      <c r="H2489">
        <v>-1.2948077727600385E-2</v>
      </c>
      <c r="I2489">
        <v>-6.0720814393267087E-3</v>
      </c>
      <c r="J2489" s="17">
        <f t="shared" si="131"/>
        <v>-2.8562746728126595E-3</v>
      </c>
      <c r="K2489" s="17">
        <f t="shared" si="132"/>
        <v>-1.949392372704652E-4</v>
      </c>
      <c r="L2489" s="17">
        <f t="shared" si="133"/>
        <v>1.2165773401122859E-3</v>
      </c>
    </row>
    <row r="2490" spans="1:12" x14ac:dyDescent="0.35">
      <c r="A2490" vm="17046">
        <v>45800</v>
      </c>
      <c r="B2490">
        <v>1.7348996654872217E-2</v>
      </c>
      <c r="C2490">
        <v>1.0427529620555044E-3</v>
      </c>
      <c r="D2490">
        <v>1.0427529620555044E-3</v>
      </c>
      <c r="E2490">
        <v>2.8785553394814201E-2</v>
      </c>
      <c r="F2490">
        <v>1.0455994973202007E-2</v>
      </c>
      <c r="G2490">
        <v>6.997597195173429E-3</v>
      </c>
      <c r="H2490">
        <v>1.1144390649831871E-3</v>
      </c>
      <c r="I2490">
        <v>1.1312467093186363E-2</v>
      </c>
      <c r="J2490" s="17">
        <f t="shared" si="131"/>
        <v>9.7625692875428025E-3</v>
      </c>
      <c r="K2490" s="17">
        <f t="shared" si="132"/>
        <v>6.5017029264916471E-3</v>
      </c>
      <c r="L2490" s="17">
        <f t="shared" si="133"/>
        <v>6.6725822595413847E-3</v>
      </c>
    </row>
    <row r="2491" spans="1:12" x14ac:dyDescent="0.35">
      <c r="A2491" vm="17052">
        <v>45803</v>
      </c>
      <c r="B2491">
        <v>3.43397103796093E-3</v>
      </c>
      <c r="C2491">
        <v>1.9522359294631873E-3</v>
      </c>
      <c r="D2491">
        <v>1.9522359294631873E-3</v>
      </c>
      <c r="E2491">
        <v>2.7331086101598914E-2</v>
      </c>
      <c r="F2491">
        <v>8.6860234303899435E-3</v>
      </c>
      <c r="G2491">
        <v>5.3044268890779242E-3</v>
      </c>
      <c r="H2491">
        <v>1.4856034149259213E-2</v>
      </c>
      <c r="I2491">
        <v>1.2421117238908132E-2</v>
      </c>
      <c r="J2491" s="17">
        <f t="shared" si="131"/>
        <v>9.4921413382651788E-3</v>
      </c>
      <c r="K2491" s="17">
        <f t="shared" si="132"/>
        <v>4.3250228068161534E-3</v>
      </c>
      <c r="L2491" s="17">
        <f t="shared" si="133"/>
        <v>5.766624324513526E-3</v>
      </c>
    </row>
    <row r="2492" spans="1:12" x14ac:dyDescent="0.35">
      <c r="A2492" vm="17061">
        <v>45804</v>
      </c>
      <c r="B2492">
        <v>2.8526620400511761E-3</v>
      </c>
      <c r="C2492">
        <v>2.2079364772031765E-3</v>
      </c>
      <c r="D2492">
        <v>2.2079364772031765E-3</v>
      </c>
      <c r="E2492">
        <v>-6.4747462944991958E-3</v>
      </c>
      <c r="F2492">
        <v>1.2189042453228617E-3</v>
      </c>
      <c r="G2492">
        <v>3.1704610815583574E-2</v>
      </c>
      <c r="H2492">
        <v>-1.7365270846046253E-2</v>
      </c>
      <c r="I2492">
        <v>5.4837583562562875E-3</v>
      </c>
      <c r="J2492" s="17">
        <f t="shared" si="131"/>
        <v>2.7294739088843506E-3</v>
      </c>
      <c r="K2492" s="17">
        <f t="shared" si="132"/>
        <v>7.7463889655256957E-3</v>
      </c>
      <c r="L2492" s="17">
        <f t="shared" si="133"/>
        <v>8.6830080151143775E-3</v>
      </c>
    </row>
    <row r="2493" spans="1:12" x14ac:dyDescent="0.35">
      <c r="A2493" vm="17069">
        <v>45805</v>
      </c>
      <c r="B2493">
        <v>4.8309272696655924E-3</v>
      </c>
      <c r="C2493">
        <v>1.3018164128418124E-2</v>
      </c>
      <c r="D2493">
        <v>1.3018164128418124E-2</v>
      </c>
      <c r="E2493">
        <v>2.4451652913385375E-2</v>
      </c>
      <c r="F2493">
        <v>2.4333603423970459E-3</v>
      </c>
      <c r="G2493">
        <v>-3.0529660615792178E-2</v>
      </c>
      <c r="H2493">
        <v>2.0914675777741073E-3</v>
      </c>
      <c r="I2493">
        <v>-2.570264587584129E-3</v>
      </c>
      <c r="J2493" s="17">
        <f t="shared" si="131"/>
        <v>3.3429763945852565E-3</v>
      </c>
      <c r="K2493" s="17">
        <f t="shared" si="132"/>
        <v>1.1399203230939622E-3</v>
      </c>
      <c r="L2493" s="17">
        <f t="shared" si="133"/>
        <v>-1.9576523238282731E-3</v>
      </c>
    </row>
    <row r="2494" spans="1:12" x14ac:dyDescent="0.35">
      <c r="A2494" vm="17077">
        <v>45806</v>
      </c>
      <c r="B2494">
        <v>1.9371745580441739E-2</v>
      </c>
      <c r="C2494">
        <v>-9.3921565295447713E-3</v>
      </c>
      <c r="D2494">
        <v>-9.3921565295447713E-3</v>
      </c>
      <c r="E2494">
        <v>-7.5044091923761561E-4</v>
      </c>
      <c r="F2494">
        <v>2.6490893402116304E-2</v>
      </c>
      <c r="G2494">
        <v>2.1114377345751163E-3</v>
      </c>
      <c r="H2494">
        <v>9.0128175263454666E-3</v>
      </c>
      <c r="I2494">
        <v>1.068457576845141E-2</v>
      </c>
      <c r="J2494" s="17">
        <f t="shared" si="131"/>
        <v>6.0170895042003592E-3</v>
      </c>
      <c r="K2494" s="17">
        <f t="shared" si="132"/>
        <v>4.8100664498947976E-3</v>
      </c>
      <c r="L2494" s="17">
        <f t="shared" si="133"/>
        <v>9.4420466486481273E-3</v>
      </c>
    </row>
    <row r="2495" spans="1:12" x14ac:dyDescent="0.35">
      <c r="A2495" vm="17085">
        <v>45807</v>
      </c>
      <c r="B2495">
        <v>-4.0398466867537551E-3</v>
      </c>
      <c r="C2495">
        <v>-5.7039304244599119E-3</v>
      </c>
      <c r="D2495">
        <v>-5.7039304244599119E-3</v>
      </c>
      <c r="E2495">
        <v>-2.5008904488192926E-2</v>
      </c>
      <c r="F2495">
        <v>-1.4193856582158227E-2</v>
      </c>
      <c r="G2495">
        <v>-1.9045941543513443E-2</v>
      </c>
      <c r="H2495">
        <v>-6.8562199393088852E-3</v>
      </c>
      <c r="I2495">
        <v>-3.6297943330951425E-2</v>
      </c>
      <c r="J2495" s="17">
        <f t="shared" si="131"/>
        <v>-1.4606321677474811E-2</v>
      </c>
      <c r="K2495" s="17">
        <f t="shared" si="132"/>
        <v>-9.9790848679392561E-3</v>
      </c>
      <c r="L2495" s="17">
        <f t="shared" si="133"/>
        <v>-1.26515745747902E-2</v>
      </c>
    </row>
  </sheetData>
  <conditionalFormatting sqref="B16:I18">
    <cfRule type="colorScale" priority="1">
      <colorScale>
        <cfvo type="min"/>
        <cfvo type="max"/>
        <color rgb="FFFCFCFF"/>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65CBF-F9D3-4EC5-81A8-5A048DF97BD5}">
  <dimension ref="B2:D10"/>
  <sheetViews>
    <sheetView workbookViewId="0">
      <selection activeCell="D2" sqref="D2"/>
    </sheetView>
  </sheetViews>
  <sheetFormatPr defaultRowHeight="14.5" x14ac:dyDescent="0.35"/>
  <cols>
    <col min="2" max="2" width="19.08984375" bestFit="1" customWidth="1"/>
    <col min="4" max="4" width="10.90625" customWidth="1"/>
  </cols>
  <sheetData>
    <row r="2" spans="2:4" x14ac:dyDescent="0.35">
      <c r="B2" t="s">
        <v>37</v>
      </c>
      <c r="D2">
        <f ca="1">SUMPRODUCT(portfolio!G3:G12,portfolio!E3:E12)</f>
        <v>40126.65</v>
      </c>
    </row>
    <row r="3" spans="2:4" x14ac:dyDescent="0.35">
      <c r="B3" t="s">
        <v>38</v>
      </c>
      <c r="D3">
        <f ca="1">portfolio!J1</f>
        <v>1.2609592414409634</v>
      </c>
    </row>
    <row r="4" spans="2:4" x14ac:dyDescent="0.35">
      <c r="B4" t="s">
        <v>35</v>
      </c>
      <c r="D4" s="5">
        <v>0</v>
      </c>
    </row>
    <row r="6" spans="2:4" x14ac:dyDescent="0.35">
      <c r="B6" t="s">
        <v>36</v>
      </c>
    </row>
    <row r="7" spans="2:4" x14ac:dyDescent="0.35">
      <c r="B7" t="s">
        <v>57</v>
      </c>
      <c r="D7" s="5">
        <v>250</v>
      </c>
    </row>
    <row r="8" spans="2:4" x14ac:dyDescent="0.35">
      <c r="B8" t="s">
        <v>58</v>
      </c>
      <c r="D8" s="5">
        <v>24855</v>
      </c>
    </row>
    <row r="10" spans="2:4" x14ac:dyDescent="0.35">
      <c r="B10" t="s">
        <v>59</v>
      </c>
      <c r="D10">
        <f ca="1">(D4-D3)*(D2/(D7*D8))</f>
        <v>-8.1429201602200019E-3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portfolio</vt:lpstr>
      <vt:lpstr>portfolio optimization</vt:lpstr>
      <vt:lpstr>portfolio hedging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Sambhav</dc:creator>
  <cp:lastModifiedBy>Sambhav Rekhawat</cp:lastModifiedBy>
  <dcterms:created xsi:type="dcterms:W3CDTF">2015-06-05T18:17:20Z</dcterms:created>
  <dcterms:modified xsi:type="dcterms:W3CDTF">2025-06-14T19:17:00Z</dcterms:modified>
</cp:coreProperties>
</file>